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66925"/>
  <mc:AlternateContent xmlns:mc="http://schemas.openxmlformats.org/markup-compatibility/2006">
    <mc:Choice Requires="x15">
      <x15ac:absPath xmlns:x15ac="http://schemas.microsoft.com/office/spreadsheetml/2010/11/ac" url="C:\Users\bchee\Documents\Northwestern\Homework\"/>
    </mc:Choice>
  </mc:AlternateContent>
  <xr:revisionPtr revIDLastSave="0" documentId="13_ncr:1_{BEA7BD35-68E1-49D9-85C4-AD3D7F97C1E4}" xr6:coauthVersionLast="43" xr6:coauthVersionMax="43" xr10:uidLastSave="{00000000-0000-0000-0000-000000000000}"/>
  <bookViews>
    <workbookView xWindow="-108" yWindow="-108" windowWidth="23256" windowHeight="12576" xr2:uid="{00000000-000D-0000-FFFF-FFFF00000000}"/>
  </bookViews>
  <sheets>
    <sheet name="Data" sheetId="1" r:id="rId1"/>
    <sheet name="Category Pivot" sheetId="2" r:id="rId2"/>
    <sheet name="Sub Category Pivot" sheetId="3" r:id="rId3"/>
    <sheet name="Created Date Pivot" sheetId="4" r:id="rId4"/>
    <sheet name="Bonus" sheetId="8" r:id="rId5"/>
    <sheet name="Sheet5" sheetId="7" r:id="rId6"/>
  </sheets>
  <definedNames>
    <definedName name="_xlnm._FilterDatabase" localSheetId="0" hidden="1">Data!$A$1:$O$4115</definedName>
    <definedName name="Slicer_country">#N/A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3" i="8" l="1"/>
  <c r="D12" i="8"/>
  <c r="D11" i="8"/>
  <c r="D10" i="8"/>
  <c r="D9" i="8"/>
  <c r="D8" i="8"/>
  <c r="D7" i="8"/>
  <c r="D6" i="8"/>
  <c r="D5" i="8"/>
  <c r="D4" i="8"/>
  <c r="D3" i="8"/>
  <c r="D2" i="8"/>
  <c r="C13" i="8"/>
  <c r="C12" i="8"/>
  <c r="C11" i="8"/>
  <c r="C10" i="8"/>
  <c r="C9" i="8"/>
  <c r="C8" i="8"/>
  <c r="C7" i="8"/>
  <c r="C6" i="8"/>
  <c r="C5" i="8"/>
  <c r="C4" i="8"/>
  <c r="C3" i="8"/>
  <c r="C2" i="8"/>
  <c r="B3" i="8"/>
  <c r="B13" i="8"/>
  <c r="B12" i="8"/>
  <c r="B11" i="8"/>
  <c r="B10" i="8"/>
  <c r="B9" i="8"/>
  <c r="B8" i="8"/>
  <c r="B7" i="8"/>
  <c r="B6" i="8"/>
  <c r="B5" i="8"/>
  <c r="B4" i="8"/>
  <c r="B2" i="8"/>
  <c r="E13" i="8" l="1"/>
  <c r="C14" i="8"/>
  <c r="D14" i="8"/>
  <c r="E3" i="8"/>
  <c r="F3" i="8" s="1"/>
  <c r="E4" i="8"/>
  <c r="G4" i="8" s="1"/>
  <c r="E5" i="8"/>
  <c r="G5" i="8" s="1"/>
  <c r="E6" i="8"/>
  <c r="H6" i="8" s="1"/>
  <c r="E7" i="8"/>
  <c r="F7" i="8" s="1"/>
  <c r="E8" i="8"/>
  <c r="F8" i="8" s="1"/>
  <c r="E9" i="8"/>
  <c r="F9" i="8" s="1"/>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H9" i="8" l="1"/>
  <c r="G9" i="8"/>
  <c r="H7" i="8"/>
  <c r="G7" i="8"/>
  <c r="F5" i="8"/>
  <c r="H4" i="8"/>
  <c r="F13" i="8"/>
  <c r="G13" i="8"/>
  <c r="H13" i="8"/>
  <c r="E10" i="8"/>
  <c r="F10" i="8" s="1"/>
  <c r="G6" i="8"/>
  <c r="H3" i="8"/>
  <c r="E11" i="8"/>
  <c r="F11" i="8" s="1"/>
  <c r="F4" i="8"/>
  <c r="H8" i="8"/>
  <c r="F6" i="8"/>
  <c r="G3" i="8"/>
  <c r="E12" i="8"/>
  <c r="F12" i="8" s="1"/>
  <c r="G8" i="8"/>
  <c r="H5" i="8"/>
  <c r="B14" i="8"/>
  <c r="E14" i="8" s="1"/>
  <c r="F14" i="8" s="1"/>
  <c r="E2" i="8"/>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2" i="1"/>
  <c r="Q2" i="1"/>
  <c r="G12" i="8" l="1"/>
  <c r="H12" i="8"/>
  <c r="G10" i="8"/>
  <c r="H10" i="8"/>
  <c r="G11" i="8"/>
  <c r="H11" i="8"/>
  <c r="G14" i="8"/>
  <c r="H14" i="8"/>
  <c r="G2" i="8"/>
  <c r="H2" i="8"/>
  <c r="F2" i="8"/>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<sst xmlns="http://schemas.openxmlformats.org/spreadsheetml/2006/main" count="24826" uniqueCount="8380">
  <si>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</si>
  <si>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</si>
  <si>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</si>
  <si>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</si>
  <si>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</si>
  <si>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</si>
  <si>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</si>
  <si>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</si>
  <si>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</si>
  <si>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</si>
  <si>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</si>
  <si>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</si>
  <si>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</si>
  <si>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</si>
  <si>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</si>
  <si>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</si>
  <si>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</si>
  <si>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</si>
  <si>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</si>
  <si>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</si>
  <si>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</si>
  <si>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</si>
  <si>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</si>
  <si>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</si>
  <si>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</si>
  <si>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</si>
  <si>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</si>
  <si>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</si>
  <si>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</si>
  <si>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</si>
  <si>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</si>
  <si>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</si>
  <si>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</si>
  <si>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</si>
  <si>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</si>
  <si>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</si>
  <si>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</si>
  <si>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</si>
  <si>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</si>
  <si>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</si>
  <si>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</si>
  <si>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</si>
  <si>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</si>
  <si>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</si>
  <si>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</si>
  <si>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</si>
  <si>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</si>
  <si>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</si>
  <si>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</si>
  <si>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</si>
  <si>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</si>
  <si>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</si>
  <si>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</si>
  <si>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</si>
  <si>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</si>
  <si>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</si>
  <si>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</si>
  <si>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</si>
  <si>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</si>
  <si>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</si>
  <si>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</si>
  <si>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</si>
  <si>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</si>
  <si>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</si>
  <si>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</si>
  <si>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</si>
  <si>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</si>
  <si>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</si>
  <si>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</si>
  <si>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</si>
  <si>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</si>
  <si>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</si>
  <si>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</si>
  <si>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</si>
  <si>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</si>
  <si>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</si>
  <si>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</si>
  <si>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</si>
  <si>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</si>
  <si>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</si>
  <si>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</si>
  <si>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</si>
  <si>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</si>
  <si>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</si>
  <si>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</si>
  <si>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</si>
  <si>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</si>
  <si>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</si>
  <si>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</si>
  <si>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</si>
  <si>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</si>
  <si>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</si>
  <si>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</si>
  <si>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</si>
  <si>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</si>
  <si>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</si>
  <si>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</si>
  <si>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</si>
  <si>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</si>
  <si>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</si>
  <si>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</si>
  <si>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</si>
  <si>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</si>
  <si>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</si>
  <si>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</si>
  <si>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</si>
  <si>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</si>
  <si>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</si>
  <si>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</si>
  <si>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</si>
  <si>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</si>
  <si>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</si>
  <si>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</si>
  <si>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</si>
  <si>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</si>
  <si>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</si>
  <si>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</si>
  <si>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</si>
  <si>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</si>
  <si>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</si>
  <si>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</si>
  <si>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</si>
  <si>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</si>
  <si>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</si>
  <si>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</si>
  <si>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</si>
  <si>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</si>
  <si>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</si>
  <si>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</si>
  <si>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</si>
  <si>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</si>
  <si>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</si>
  <si>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</si>
  <si>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</si>
  <si>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</si>
  <si>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</si>
  <si>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</si>
  <si>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</si>
  <si>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</si>
  <si>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</si>
  <si>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</si>
  <si>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</si>
  <si>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</si>
  <si>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</si>
  <si>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</si>
  <si>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</si>
  <si>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</si>
  <si>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</si>
  <si>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</si>
  <si>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</si>
  <si>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</si>
  <si>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</si>
  <si>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</si>
  <si>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</si>
  <si>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</si>
  <si>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</si>
  <si>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</si>
  <si>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</si>
  <si>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</si>
  <si>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</si>
  <si>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</si>
  <si>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</si>
  <si>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</si>
  <si>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</si>
  <si>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</si>
  <si>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</si>
  <si>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</si>
  <si>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</si>
  <si>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</si>
  <si>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</si>
  <si>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</si>
  <si>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</si>
  <si>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</si>
  <si>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</si>
  <si>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</si>
  <si>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</si>
  <si>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</si>
  <si>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</si>
  <si>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</si>
  <si>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</si>
  <si>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</si>
  <si>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</si>
  <si>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</si>
  <si>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</si>
  <si>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</si>
  <si>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</si>
  <si>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</si>
  <si>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</si>
  <si>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</si>
  <si>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</si>
  <si>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</si>
  <si>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</si>
  <si>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</si>
  <si>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</si>
  <si>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</si>
  <si>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</si>
  <si>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</si>
  <si>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</si>
  <si>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</si>
  <si>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</si>
  <si>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</si>
  <si>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</si>
  <si>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</si>
  <si>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</si>
  <si>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</si>
  <si>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</si>
  <si>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</si>
  <si>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</si>
  <si>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</si>
  <si>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</si>
  <si>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</si>
  <si>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</si>
  <si>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</si>
  <si>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</si>
  <si>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</si>
  <si>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</si>
  <si>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</si>
  <si>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</si>
  <si>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</si>
  <si>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</si>
  <si>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</si>
  <si>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</si>
  <si>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</si>
  <si>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</si>
  <si>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</si>
  <si>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</si>
  <si>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</si>
  <si>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</si>
  <si>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</si>
  <si>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</si>
  <si>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</si>
  <si>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</si>
  <si>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</si>
  <si>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</si>
  <si>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</si>
  <si>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</si>
  <si>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</si>
  <si>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</si>
  <si>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</si>
  <si>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</si>
  <si>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</si>
  <si>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</si>
  <si>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</si>
  <si>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</si>
  <si>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</si>
  <si>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</si>
  <si>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</si>
  <si>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</si>
  <si>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</si>
  <si>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</si>
  <si>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</si>
  <si>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</si>
  <si>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</si>
  <si>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</si>
  <si>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</si>
  <si>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</si>
  <si>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</si>
  <si>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</si>
  <si>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</si>
  <si>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</si>
  <si>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</si>
  <si>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</si>
  <si>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</si>
  <si>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</si>
  <si>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</si>
  <si>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</si>
  <si>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</si>
  <si>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</si>
  <si>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</si>
  <si>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</si>
  <si>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</si>
  <si>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</si>
  <si>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</si>
  <si>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</si>
  <si>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</si>
  <si>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</si>
  <si>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</si>
  <si>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</si>
  <si>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</si>
  <si>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</si>
  <si>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</si>
  <si>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</si>
  <si>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</si>
  <si>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</si>
  <si>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</si>
  <si>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</si>
  <si>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</si>
  <si>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</si>
  <si>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</si>
  <si>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</si>
  <si>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</si>
  <si>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</si>
  <si>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</si>
  <si>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</si>
  <si>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</si>
  <si>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</si>
  <si>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</si>
  <si>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</si>
  <si>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</si>
  <si>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</si>
  <si>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</si>
  <si>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</si>
  <si>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</si>
  <si>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</si>
  <si>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</si>
  <si>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</si>
  <si>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</si>
  <si>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</si>
  <si>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</si>
  <si>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</si>
  <si>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</si>
  <si>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</si>
  <si>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</si>
  <si>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</si>
  <si>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</si>
  <si>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</si>
  <si>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</si>
  <si>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</si>
  <si>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</si>
  <si>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</si>
  <si>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</si>
  <si>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</si>
  <si>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</si>
  <si>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</si>
  <si>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</si>
  <si>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</si>
  <si>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</si>
  <si>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</si>
  <si>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</si>
  <si>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</si>
  <si>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</si>
  <si>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</si>
  <si>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</si>
  <si>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</si>
  <si>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</si>
  <si>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</si>
  <si>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</si>
  <si>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</si>
  <si>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</si>
  <si>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</si>
  <si>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</si>
  <si>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</si>
  <si>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</si>
  <si>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</si>
  <si>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</si>
  <si>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</si>
  <si>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</si>
  <si>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</si>
  <si>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</si>
  <si>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</si>
  <si>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</si>
  <si>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</si>
  <si>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</si>
  <si>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</si>
  <si>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</si>
  <si>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</si>
  <si>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</si>
  <si>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</si>
  <si>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</si>
  <si>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</si>
  <si>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</si>
  <si>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</si>
  <si>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</si>
  <si>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</si>
  <si>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</si>
  <si>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</si>
  <si>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</si>
  <si>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</si>
  <si>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</si>
  <si>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</si>
  <si>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</si>
  <si>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</si>
  <si>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</si>
  <si>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</si>
  <si>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</si>
  <si>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</si>
  <si>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</si>
  <si>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</si>
  <si>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</si>
  <si>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</si>
  <si>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</si>
  <si>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</si>
  <si>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</si>
  <si>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</si>
  <si>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</si>
  <si>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</si>
  <si>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</si>
  <si>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</si>
  <si>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</si>
  <si>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</si>
  <si>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</si>
  <si>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</si>
  <si>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</si>
  <si>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</si>
  <si>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</si>
  <si>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</si>
  <si>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</si>
  <si>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</si>
  <si>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</si>
  <si>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</si>
  <si>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</si>
  <si>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</si>
  <si>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</si>
  <si>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</si>
  <si>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</si>
  <si>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</si>
  <si>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</si>
  <si>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</si>
  <si>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</si>
  <si>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</si>
  <si>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</si>
  <si>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</si>
  <si>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</si>
  <si>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</si>
  <si>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</si>
  <si>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</si>
  <si>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</si>
  <si>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</si>
  <si>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</si>
  <si>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</si>
  <si>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</si>
  <si>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</si>
  <si>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</si>
  <si>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</si>
  <si>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</si>
  <si>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</si>
  <si>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</si>
  <si>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</si>
  <si>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</si>
  <si>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</si>
  <si>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</si>
  <si>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</si>
  <si>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</si>
  <si>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</si>
  <si>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</si>
  <si>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</si>
  <si>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</si>
  <si>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</si>
  <si>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</si>
  <si>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</si>
  <si>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</si>
  <si>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</si>
  <si>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</si>
  <si>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</si>
  <si>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</si>
  <si>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</si>
  <si>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</si>
  <si>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</si>
  <si>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</si>
  <si>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</si>
  <si>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</si>
  <si>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</si>
  <si>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</si>
  <si>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</si>
  <si>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</si>
  <si>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</si>
  <si>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</si>
  <si>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</si>
  <si>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</si>
  <si>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</si>
  <si>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</si>
  <si>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</si>
  <si>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</si>
  <si>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</si>
  <si>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</si>
  <si>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</si>
  <si>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</si>
  <si>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</si>
  <si>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</si>
  <si>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</si>
  <si>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</si>
  <si>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</si>
  <si>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</si>
  <si>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</si>
  <si>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</si>
  <si>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</si>
  <si>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</si>
  <si>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</si>
  <si>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</si>
  <si>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</si>
  <si>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</si>
  <si>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</si>
  <si>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</si>
  <si>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</si>
  <si>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</si>
  <si>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</si>
  <si>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</si>
  <si>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</si>
  <si>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</si>
  <si>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</si>
  <si>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</si>
  <si>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</si>
  <si>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</si>
  <si>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</si>
  <si>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</si>
  <si>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</si>
  <si>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</si>
  <si>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</si>
  <si>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</si>
  <si>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</si>
  <si>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</si>
  <si>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</si>
  <si>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</si>
  <si>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</si>
  <si>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</si>
  <si>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</si>
  <si>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</si>
  <si>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</si>
  <si>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</si>
  <si>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</si>
  <si>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</si>
  <si>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</si>
  <si>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</si>
  <si>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</si>
  <si>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</si>
  <si>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</si>
  <si>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</si>
  <si>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</si>
  <si>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</si>
  <si>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</si>
  <si>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</si>
  <si>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</si>
  <si>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</si>
  <si>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</si>
  <si>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</si>
  <si>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</si>
  <si>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</si>
  <si>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</si>
  <si>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</si>
  <si>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</si>
  <si>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</si>
  <si>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</si>
  <si>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</si>
  <si>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</si>
  <si>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</si>
  <si>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</si>
  <si>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</si>
  <si>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</si>
  <si>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</si>
  <si>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</si>
  <si>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</si>
  <si>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</si>
  <si>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</si>
  <si>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</si>
  <si>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</si>
  <si>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</si>
  <si>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</si>
  <si>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</si>
  <si>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</si>
  <si>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</si>
  <si>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</si>
  <si>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</si>
  <si>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</si>
  <si>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</si>
  <si>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</si>
  <si>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</si>
  <si>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</si>
  <si>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</si>
  <si>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</si>
  <si>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</si>
  <si>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</si>
  <si>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</si>
  <si>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</si>
  <si>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</si>
  <si>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</si>
  <si>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</si>
  <si>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</si>
  <si>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</si>
  <si>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</si>
  <si>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</si>
  <si>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</si>
  <si>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</si>
  <si>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</si>
  <si>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</si>
  <si>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</si>
  <si>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</si>
  <si>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</si>
  <si>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</si>
  <si>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</si>
  <si>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</si>
  <si>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</si>
  <si>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</si>
  <si>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</si>
  <si>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</si>
  <si>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</si>
  <si>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</si>
  <si>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</si>
  <si>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</si>
  <si>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</si>
  <si>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</si>
  <si>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</si>
  <si>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</si>
  <si>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</si>
  <si>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</si>
  <si>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</si>
  <si>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</si>
  <si>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</si>
  <si>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</si>
  <si>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</si>
  <si>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</si>
  <si>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</si>
  <si>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</si>
  <si>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</si>
  <si>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</si>
  <si>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</si>
  <si>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</si>
  <si>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</si>
  <si>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</si>
  <si>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</si>
  <si>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</si>
  <si>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</si>
  <si>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</si>
  <si>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</si>
  <si>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</si>
  <si>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</si>
  <si>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</si>
  <si>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</si>
  <si>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</si>
  <si>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</si>
  <si>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</si>
  <si>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</si>
  <si>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</si>
  <si>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</si>
  <si>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</si>
  <si>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</si>
  <si>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</si>
  <si>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</si>
  <si>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</si>
  <si>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</si>
  <si>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</si>
  <si>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</si>
  <si>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</si>
  <si>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</si>
  <si>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</si>
  <si>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</si>
  <si>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</si>
  <si>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</si>
  <si>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</si>
  <si>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</si>
  <si>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</si>
  <si>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</si>
  <si>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</si>
  <si>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</si>
  <si>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</si>
  <si>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</si>
  <si>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</si>
  <si>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</si>
  <si>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</si>
  <si>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</si>
  <si>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</si>
  <si>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</si>
  <si>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</si>
  <si>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</si>
  <si>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</si>
  <si>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</si>
  <si>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</si>
  <si>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</si>
  <si>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</si>
  <si>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</si>
  <si>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</si>
  <si>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</si>
  <si>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</si>
  <si>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</si>
  <si>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</si>
  <si>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</si>
  <si>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</si>
  <si>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</si>
  <si>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</si>
  <si>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</si>
  <si>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</si>
  <si>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</si>
  <si>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</si>
  <si>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</si>
  <si>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</si>
  <si>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</si>
  <si>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</si>
  <si>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</si>
  <si>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</si>
  <si>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</si>
  <si>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</si>
  <si>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</si>
  <si>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</si>
  <si>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</si>
  <si>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</si>
  <si>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</si>
  <si>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</si>
  <si>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</si>
  <si>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</si>
  <si>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</si>
  <si>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</si>
  <si>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</si>
  <si>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</si>
  <si>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</si>
  <si>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</si>
  <si>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</si>
  <si>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</si>
  <si>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</si>
  <si>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</si>
  <si>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</si>
  <si>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</si>
  <si>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</si>
  <si>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</si>
  <si>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</si>
  <si>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</si>
  <si>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</si>
  <si>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</si>
  <si>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</si>
  <si>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</si>
  <si>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</si>
  <si>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</si>
  <si>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</si>
  <si>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</si>
  <si>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</si>
  <si>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</si>
  <si>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</si>
  <si>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</si>
  <si>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</si>
  <si>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</si>
  <si>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</si>
  <si>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</si>
  <si>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</si>
  <si>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</si>
  <si>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</si>
  <si>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</si>
  <si>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</si>
  <si>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</si>
  <si>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</si>
  <si>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</si>
  <si>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</si>
  <si>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</si>
  <si>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</si>
  <si>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</si>
  <si>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</si>
  <si>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</si>
  <si>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</si>
  <si>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</si>
  <si>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</si>
  <si>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</si>
  <si>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</si>
  <si>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</si>
  <si>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</si>
  <si>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</si>
  <si>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</si>
  <si>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</si>
  <si>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</si>
  <si>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</si>
  <si>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</si>
  <si>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</si>
  <si>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</si>
  <si>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</si>
  <si>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</si>
  <si>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</si>
  <si>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</si>
  <si>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</si>
  <si>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</si>
  <si>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</si>
  <si>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</si>
  <si>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</si>
  <si>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</si>
  <si>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</si>
  <si>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</si>
  <si>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</si>
  <si>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</si>
  <si>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</si>
  <si>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</si>
  <si>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</si>
  <si>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</si>
  <si>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</si>
  <si>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</si>
  <si>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</si>
  <si>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</si>
  <si>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</si>
  <si>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</si>
  <si>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</si>
  <si>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</si>
  <si>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</si>
  <si>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</si>
  <si>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</si>
  <si>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</si>
  <si>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</si>
  <si>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</si>
  <si>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</si>
  <si>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</si>
  <si>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</si>
  <si>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</si>
  <si>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</si>
  <si>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</si>
  <si>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</si>
  <si>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</si>
  <si>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</si>
  <si>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</si>
  <si>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</si>
  <si>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</si>
  <si>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</si>
  <si>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</si>
  <si>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</si>
  <si>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</si>
  <si>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</si>
  <si>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</si>
  <si>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</si>
  <si>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</si>
  <si>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</si>
  <si>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</si>
  <si>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</si>
  <si>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</si>
  <si>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</si>
  <si>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</si>
  <si>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</si>
  <si>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</si>
  <si>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</si>
  <si>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</si>
  <si>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</si>
  <si>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</si>
  <si>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</si>
  <si>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</si>
  <si>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</si>
  <si>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</si>
  <si>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</si>
  <si>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</si>
  <si>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</si>
  <si>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</si>
  <si>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</si>
  <si>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</si>
  <si>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</si>
  <si>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</si>
  <si>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</si>
  <si>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</si>
  <si>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</si>
  <si>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</si>
  <si>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</si>
  <si>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</si>
  <si>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</si>
  <si>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</si>
  <si>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</si>
  <si>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</si>
  <si>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</si>
  <si>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</si>
  <si>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</si>
  <si>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</si>
  <si>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</si>
  <si>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</si>
  <si>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</si>
  <si>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</si>
  <si>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</si>
  <si>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</si>
  <si>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</si>
  <si>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</si>
  <si>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</si>
  <si>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</si>
  <si>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</si>
  <si>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</si>
  <si>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</si>
  <si>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</si>
  <si>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</si>
  <si>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</si>
  <si>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</si>
  <si>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</si>
  <si>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</si>
  <si>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</si>
  <si>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</si>
  <si>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</si>
  <si>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</si>
  <si>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</si>
  <si>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</si>
  <si>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</si>
  <si>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</si>
  <si>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</si>
  <si>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</si>
  <si>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</si>
  <si>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</si>
  <si>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</si>
  <si>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</si>
  <si>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</si>
  <si>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</si>
  <si>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</si>
  <si>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</si>
  <si>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</si>
  <si>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</si>
  <si>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</si>
  <si>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</si>
  <si>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</si>
  <si>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</si>
  <si>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</si>
  <si>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</si>
  <si>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</si>
  <si>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</si>
  <si>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</si>
  <si>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</si>
  <si>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</si>
  <si>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</si>
  <si>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</si>
  <si>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</si>
  <si>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</si>
  <si>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</si>
  <si>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</si>
  <si>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</si>
  <si>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</si>
  <si>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</si>
  <si>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</si>
  <si>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</si>
  <si>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</si>
  <si>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</si>
  <si>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</si>
  <si>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</si>
  <si>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</si>
  <si>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</si>
  <si>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</si>
  <si>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</si>
  <si>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</si>
  <si>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</si>
  <si>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</si>
  <si>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</si>
  <si>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</si>
  <si>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</si>
  <si>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</si>
  <si>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</si>
  <si>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</si>
  <si>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</si>
  <si>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</si>
  <si>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</si>
  <si>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</si>
  <si>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</si>
  <si>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</si>
  <si>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</si>
  <si>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</si>
  <si>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</si>
  <si>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</si>
  <si>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</si>
  <si>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</si>
  <si>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</si>
  <si>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</si>
  <si>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</si>
  <si>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</si>
  <si>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</si>
  <si>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</si>
  <si>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</si>
  <si>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</si>
  <si>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</si>
  <si>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</si>
  <si>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</si>
  <si>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</si>
  <si>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</si>
  <si>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</si>
  <si>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</si>
  <si>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</si>
  <si>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</si>
  <si>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</si>
  <si>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</si>
  <si>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</si>
  <si>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</si>
  <si>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</si>
  <si>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</si>
  <si>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</si>
  <si>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</si>
  <si>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</si>
  <si>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</si>
  <si>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</si>
  <si>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</si>
  <si>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</si>
  <si>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</si>
  <si>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</si>
  <si>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</si>
  <si>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</si>
  <si>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</si>
  <si>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</si>
  <si>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</si>
  <si>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</si>
  <si>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</si>
  <si>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</si>
  <si>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</si>
  <si>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</si>
  <si>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</si>
  <si>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</si>
  <si>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</si>
  <si>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</si>
  <si>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</si>
  <si>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</si>
  <si>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</si>
  <si>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</si>
  <si>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</si>
  <si>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</si>
  <si>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</si>
  <si>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</si>
  <si>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</si>
  <si>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</si>
  <si>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</si>
  <si>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</si>
  <si>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</si>
  <si>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</si>
  <si>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</si>
  <si>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</si>
  <si>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</si>
  <si>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</si>
  <si>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</si>
  <si>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</si>
  <si>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</si>
  <si>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</si>
  <si>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</si>
  <si>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</si>
  <si>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</si>
  <si>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</si>
  <si>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</si>
  <si>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</si>
  <si>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</si>
  <si>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</si>
  <si>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</si>
  <si>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</si>
  <si>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</si>
  <si>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</si>
  <si>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</si>
  <si>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</si>
  <si>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</si>
  <si>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</si>
  <si>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</si>
  <si>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</si>
  <si>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</si>
  <si>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</si>
  <si>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</si>
  <si>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</si>
  <si>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</si>
  <si>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</si>
  <si>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</si>
  <si>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</si>
  <si>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</si>
  <si>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</si>
  <si>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</si>
  <si>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</si>
  <si>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</si>
  <si>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</si>
  <si>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</si>
  <si>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</si>
  <si>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</si>
  <si>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</si>
  <si>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</si>
  <si>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</si>
  <si>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</si>
  <si>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</si>
  <si>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</si>
  <si>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</si>
  <si>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</si>
  <si>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</si>
  <si>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</si>
  <si>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</si>
  <si>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</si>
  <si>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</si>
  <si>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</si>
  <si>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</si>
  <si>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</si>
  <si>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</si>
  <si>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</si>
  <si>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</si>
  <si>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</si>
  <si>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</si>
  <si>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</si>
  <si>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</si>
  <si>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</si>
  <si>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</si>
  <si>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</si>
  <si>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</si>
  <si>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</si>
  <si>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</si>
  <si>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</si>
  <si>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</si>
  <si>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</si>
  <si>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</si>
  <si>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</si>
  <si>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</si>
  <si>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</si>
  <si>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</si>
  <si>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</si>
  <si>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</si>
  <si>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</si>
  <si>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</si>
  <si>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</si>
  <si>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</si>
  <si>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</si>
  <si>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</si>
  <si>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</si>
  <si>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</si>
  <si>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</si>
  <si>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</si>
  <si>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</si>
  <si>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</si>
  <si>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</si>
  <si>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</si>
  <si>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</si>
  <si>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</si>
  <si>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</si>
  <si>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</si>
  <si>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</si>
  <si>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</si>
  <si>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</si>
  <si>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</si>
  <si>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</si>
  <si>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</si>
  <si>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</si>
  <si>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</si>
  <si>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</si>
  <si>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</si>
  <si>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</si>
  <si>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</si>
  <si>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</si>
  <si>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</si>
  <si>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</si>
  <si>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</si>
  <si>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</si>
  <si>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</si>
  <si>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</si>
  <si>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</si>
  <si>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</si>
  <si>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</si>
  <si>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</si>
  <si>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</si>
  <si>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</si>
  <si>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</si>
  <si>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</si>
  <si>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</si>
  <si>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</si>
  <si>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</si>
  <si>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</si>
  <si>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</si>
  <si>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</si>
  <si>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</si>
  <si>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</si>
  <si>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</si>
  <si>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</si>
  <si>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</si>
  <si>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</si>
  <si>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</si>
  <si>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</si>
  <si>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</si>
  <si>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</si>
  <si>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</si>
  <si>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</si>
  <si>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</si>
  <si>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</si>
  <si>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</si>
  <si>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</si>
  <si>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</si>
  <si>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</si>
  <si>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</si>
  <si>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</si>
  <si>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</si>
  <si>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</si>
  <si>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</si>
  <si>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</si>
  <si>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</si>
  <si>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</si>
  <si>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</si>
  <si>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</si>
  <si>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</si>
  <si>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</si>
  <si>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</si>
  <si>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</si>
  <si>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</si>
  <si>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</si>
  <si>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</si>
  <si>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</si>
  <si>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</si>
  <si>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</si>
  <si>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</si>
  <si>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</si>
  <si>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</si>
  <si>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</si>
  <si>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</si>
  <si>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</si>
  <si>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</si>
  <si>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</si>
  <si>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</si>
  <si>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</si>
  <si>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</si>
  <si>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</si>
  <si>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</si>
  <si>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</si>
  <si>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</si>
  <si>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</si>
  <si>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</si>
  <si>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</si>
  <si>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</si>
  <si>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</si>
  <si>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</si>
  <si>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</si>
  <si>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</si>
  <si>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</si>
  <si>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</si>
  <si>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</si>
  <si>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</si>
  <si>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</si>
  <si>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</si>
  <si>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</si>
  <si>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</si>
  <si>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</si>
  <si>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</si>
  <si>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</si>
  <si>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</si>
  <si>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</si>
  <si>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</si>
  <si>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</si>
  <si>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</si>
  <si>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</si>
  <si>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</si>
  <si>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</si>
  <si>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</si>
  <si>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</si>
  <si>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</si>
  <si>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</si>
  <si>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</si>
  <si>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</si>
  <si>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</si>
  <si>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</si>
  <si>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</si>
  <si>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</si>
  <si>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</si>
  <si>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</si>
  <si>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</si>
  <si>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</si>
  <si>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</si>
  <si>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</si>
  <si>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</si>
  <si>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</si>
  <si>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</si>
  <si>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</si>
  <si>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</si>
  <si>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</si>
  <si>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</si>
  <si>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</si>
  <si>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</si>
  <si>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</si>
  <si>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</si>
  <si>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</si>
  <si>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</si>
  <si>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</si>
  <si>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</si>
  <si>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</si>
  <si>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</si>
  <si>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</si>
  <si>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</si>
  <si>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</si>
  <si>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</si>
  <si>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</si>
  <si>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</si>
  <si>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</si>
  <si>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</si>
  <si>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</si>
  <si>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</si>
  <si>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</si>
  <si>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</si>
  <si>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</si>
  <si>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</si>
  <si>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</si>
  <si>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</si>
  <si>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</si>
  <si>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</si>
  <si>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</si>
  <si>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</si>
  <si>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</si>
  <si>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</si>
  <si>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</si>
  <si>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</si>
  <si>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</si>
  <si>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</si>
  <si>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</si>
  <si>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</si>
  <si>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</si>
  <si>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</si>
  <si>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</si>
  <si>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</si>
  <si>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</si>
  <si>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</si>
  <si>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</si>
  <si>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</si>
  <si>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</si>
  <si>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</si>
  <si>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</si>
  <si>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</si>
  <si>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</si>
  <si>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</si>
  <si>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</si>
  <si>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</si>
  <si>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</si>
  <si>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</si>
  <si>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</si>
  <si>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</si>
  <si>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</si>
  <si>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</si>
  <si>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</si>
  <si>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</si>
  <si>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</si>
  <si>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</si>
  <si>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</si>
  <si>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</si>
  <si>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</si>
  <si>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</si>
  <si>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</si>
  <si>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</si>
  <si>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</si>
  <si>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</si>
  <si>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</si>
  <si>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</si>
  <si>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</si>
  <si>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</si>
  <si>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</si>
  <si>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</si>
  <si>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</si>
  <si>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</si>
  <si>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</si>
  <si>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</si>
  <si>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</si>
  <si>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</si>
  <si>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</si>
  <si>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</si>
  <si>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</si>
  <si>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</si>
  <si>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</si>
  <si>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</si>
  <si>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</si>
  <si>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</si>
  <si>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</si>
  <si>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</si>
  <si>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</si>
  <si>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</si>
  <si>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</si>
  <si>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</si>
  <si>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</si>
  <si>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</si>
  <si>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</si>
  <si>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</si>
  <si>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</si>
  <si>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</si>
  <si>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</si>
  <si>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</si>
  <si>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</si>
  <si>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</si>
  <si>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</si>
  <si>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</si>
  <si>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</si>
  <si>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</si>
  <si>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</si>
  <si>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</si>
  <si>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</si>
  <si>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</si>
  <si>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</si>
  <si>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</si>
  <si>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</si>
  <si>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</si>
  <si>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</si>
  <si>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</si>
  <si>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</si>
  <si>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</si>
  <si>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</si>
  <si>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</si>
  <si>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</si>
  <si>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</si>
  <si>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</si>
  <si>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</si>
  <si>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</si>
  <si>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</si>
  <si>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</si>
  <si>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</si>
  <si>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</si>
  <si>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</si>
  <si>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</si>
  <si>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</si>
  <si>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</si>
  <si>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</si>
  <si>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</si>
  <si>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</si>
  <si>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</si>
  <si>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</si>
  <si>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</si>
  <si>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</si>
  <si>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</si>
  <si>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</si>
  <si>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</si>
  <si>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</si>
  <si>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</si>
  <si>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</si>
  <si>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</si>
  <si>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</si>
  <si>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</si>
  <si>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</si>
  <si>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</si>
  <si>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</si>
  <si>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</si>
  <si>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</si>
  <si>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</si>
  <si>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</si>
  <si>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</si>
  <si>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</si>
  <si>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</si>
  <si>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</si>
  <si>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</si>
  <si>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</si>
  <si>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</si>
  <si>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</si>
  <si>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</si>
  <si>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</si>
  <si>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</si>
  <si>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</si>
  <si>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</si>
  <si>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</si>
  <si>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</si>
  <si>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</si>
  <si>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</si>
  <si>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</si>
  <si>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</si>
  <si>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</si>
  <si>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</si>
  <si>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</si>
  <si>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</si>
  <si>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</si>
  <si>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</si>
  <si>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</si>
  <si>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</si>
  <si>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</si>
  <si>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</si>
  <si>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</si>
  <si>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</si>
  <si>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</si>
  <si>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</si>
  <si>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</si>
  <si>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</si>
  <si>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</si>
  <si>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</si>
  <si>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</si>
  <si>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</si>
  <si>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</si>
  <si>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</si>
  <si>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</si>
  <si>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</si>
  <si>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</si>
  <si>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</si>
  <si>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</si>
  <si>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</si>
  <si>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</si>
  <si>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</si>
  <si>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</si>
  <si>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</si>
  <si>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</si>
  <si>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</si>
  <si>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</si>
  <si>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</si>
  <si>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</si>
  <si>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</si>
  <si>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</si>
  <si>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</si>
  <si>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</si>
  <si>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</si>
  <si>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</si>
  <si>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</si>
  <si>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</si>
  <si>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</si>
  <si>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</si>
  <si>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</si>
  <si>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</si>
  <si>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</si>
  <si>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</si>
  <si>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</si>
  <si>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</si>
  <si>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</si>
  <si>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</si>
  <si>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</si>
  <si>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</si>
  <si>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</si>
  <si>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</si>
  <si>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</si>
  <si>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</si>
  <si>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</si>
  <si>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</si>
  <si>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</si>
  <si>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</si>
  <si>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</si>
  <si>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</si>
  <si>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</si>
  <si>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</si>
  <si>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</si>
  <si>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</si>
  <si>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</si>
  <si>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</si>
  <si>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</si>
  <si>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</si>
  <si>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</si>
  <si>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</si>
  <si>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</si>
  <si>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</si>
  <si>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</si>
  <si>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</si>
  <si>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</si>
  <si>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</si>
  <si>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</si>
  <si>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</si>
  <si>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</si>
  <si>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</si>
  <si>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</si>
  <si>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</si>
  <si>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</si>
  <si>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</si>
  <si>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</si>
  <si>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</si>
  <si>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</si>
  <si>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</si>
  <si>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</si>
  <si>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</si>
  <si>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</si>
  <si>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</si>
  <si>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</si>
  <si>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</si>
  <si>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</si>
  <si>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</si>
  <si>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</si>
  <si>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</si>
  <si>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</si>
  <si>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</si>
  <si>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</si>
  <si>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</si>
  <si>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</si>
  <si>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</si>
  <si>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</si>
  <si>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</si>
  <si>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</si>
  <si>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</si>
  <si>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</si>
  <si>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</si>
  <si>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</si>
  <si>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</si>
  <si>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</si>
  <si>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</si>
  <si>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</si>
  <si>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</si>
  <si>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</si>
  <si>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</si>
  <si>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</si>
  <si>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</si>
  <si>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</si>
  <si>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</si>
  <si>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</si>
  <si>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</si>
  <si>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</si>
  <si>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</si>
  <si>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</si>
  <si>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</si>
  <si>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</si>
  <si>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</si>
  <si>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</si>
  <si>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</si>
  <si>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</si>
  <si>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</si>
  <si>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</si>
  <si>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</si>
  <si>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</si>
  <si>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</si>
  <si>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</si>
  <si>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</si>
  <si>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</si>
  <si>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</si>
  <si>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</si>
  <si>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</si>
  <si>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</si>
  <si>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</si>
  <si>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</si>
  <si>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</si>
  <si>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</si>
  <si>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</si>
  <si>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</si>
  <si>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</si>
  <si>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</si>
  <si>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</si>
  <si>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</si>
  <si>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</si>
  <si>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</si>
  <si>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</si>
  <si>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</si>
  <si>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</si>
  <si>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</si>
  <si>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</si>
  <si>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</si>
  <si>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</si>
  <si>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</si>
  <si>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</si>
  <si>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</si>
  <si>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</si>
  <si>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</si>
  <si>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</si>
  <si>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</si>
  <si>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</si>
  <si>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</si>
  <si>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</si>
  <si>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</si>
  <si>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</si>
  <si>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</si>
  <si>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</si>
  <si>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</si>
  <si>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</si>
  <si>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</si>
  <si>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</si>
  <si>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</si>
  <si>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</si>
  <si>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</si>
  <si>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</si>
  <si>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</si>
  <si>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</si>
  <si>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</si>
  <si>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</si>
  <si>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</si>
  <si>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</si>
  <si>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</si>
  <si>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</si>
  <si>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</si>
  <si>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</si>
  <si>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</si>
  <si>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</si>
  <si>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</si>
  <si>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</si>
  <si>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</si>
  <si>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</si>
  <si>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</si>
  <si>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</si>
  <si>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</si>
  <si>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</si>
  <si>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</si>
  <si>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</si>
  <si>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</si>
  <si>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</si>
  <si>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</si>
  <si>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</si>
  <si>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</si>
  <si>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</si>
  <si>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</si>
  <si>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</si>
  <si>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</si>
  <si>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</si>
  <si>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</si>
  <si>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</si>
  <si>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</si>
  <si>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</si>
  <si>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</si>
  <si>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</si>
  <si>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</si>
  <si>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</si>
  <si>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</si>
  <si>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</si>
  <si>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</si>
  <si>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</si>
  <si>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</si>
  <si>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</si>
  <si>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</si>
  <si>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</si>
  <si>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</si>
  <si>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</si>
  <si>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</si>
  <si>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</si>
  <si>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</si>
  <si>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</si>
  <si>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</si>
  <si>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</si>
  <si>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</si>
  <si>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</si>
  <si>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</si>
  <si>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</si>
  <si>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</si>
  <si>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</si>
  <si>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</si>
  <si>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</si>
  <si>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</si>
  <si>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</si>
  <si>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</si>
  <si>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</si>
  <si>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</si>
  <si>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</si>
  <si>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</si>
  <si>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</si>
  <si>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</si>
  <si>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</si>
  <si>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</si>
  <si>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</si>
  <si>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</si>
  <si>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</si>
  <si>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</si>
  <si>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</si>
  <si>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</si>
  <si>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</si>
  <si>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</si>
  <si>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</si>
  <si>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</si>
  <si>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</si>
  <si>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</si>
  <si>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</si>
  <si>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</si>
  <si>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</si>
  <si>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</si>
  <si>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</si>
  <si>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</si>
  <si>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</si>
  <si>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</si>
  <si>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</si>
  <si>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</si>
  <si>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</si>
  <si>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</si>
  <si>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</si>
  <si>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</si>
  <si>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</si>
  <si>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</si>
  <si>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</si>
  <si>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</si>
  <si>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</si>
  <si>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</si>
  <si>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</si>
  <si>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</si>
  <si>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</si>
  <si>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</si>
  <si>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</si>
  <si>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</si>
  <si>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</si>
  <si>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</si>
  <si>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</si>
  <si>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</si>
  <si>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</si>
  <si>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</si>
  <si>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</si>
  <si>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</si>
  <si>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</si>
  <si>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</si>
  <si>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</si>
  <si>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</si>
  <si>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</si>
  <si>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</si>
  <si>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</si>
  <si>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</si>
  <si>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</si>
  <si>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</si>
  <si>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</si>
  <si>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</si>
  <si>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</si>
  <si>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</si>
  <si>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</si>
  <si>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</si>
  <si>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</si>
  <si>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</si>
  <si>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</si>
  <si>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</si>
  <si>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</si>
  <si>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</si>
  <si>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</si>
  <si>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</si>
  <si>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</si>
  <si>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</si>
  <si>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</si>
  <si>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</si>
  <si>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</si>
  <si>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</si>
  <si>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</si>
  <si>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</si>
  <si>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</si>
  <si>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</si>
  <si>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</si>
  <si>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</si>
  <si>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</si>
  <si>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</si>
  <si>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</si>
  <si>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</si>
  <si>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</si>
  <si>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</si>
  <si>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</si>
  <si>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</si>
  <si>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</si>
  <si>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</si>
  <si>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</si>
  <si>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</si>
  <si>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</si>
  <si>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</si>
  <si>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</si>
  <si>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</si>
  <si>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</si>
  <si>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</si>
  <si>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</si>
  <si>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</si>
  <si>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</si>
  <si>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</si>
  <si>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</si>
  <si>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</si>
  <si>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</si>
  <si>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</si>
  <si>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</si>
  <si>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</si>
  <si>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</si>
  <si>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</si>
  <si>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</si>
  <si>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</si>
  <si>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</si>
  <si>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</si>
  <si>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</si>
  <si>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</si>
  <si>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</si>
  <si>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</si>
  <si>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</si>
  <si>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</si>
  <si>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</si>
  <si>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</si>
  <si>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</si>
  <si>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</si>
  <si>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</si>
  <si>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</si>
  <si>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</si>
  <si>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</si>
  <si>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</si>
  <si>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</si>
  <si>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</si>
  <si>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</si>
  <si>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</si>
  <si>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</si>
  <si>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</si>
  <si>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</si>
  <si>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</si>
  <si>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</si>
  <si>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</si>
  <si>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</si>
  <si>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</si>
  <si>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</si>
  <si>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</si>
  <si>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</si>
  <si>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</si>
  <si>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</si>
  <si>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</si>
  <si>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</si>
  <si>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</si>
  <si>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</si>
  <si>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</si>
  <si>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</si>
  <si>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</si>
  <si>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</si>
  <si>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</si>
  <si>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</si>
  <si>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</si>
  <si>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</si>
  <si>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</si>
  <si>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</si>
  <si>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</si>
  <si>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</si>
  <si>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</si>
  <si>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</si>
  <si>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</si>
  <si>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</si>
  <si>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</si>
  <si>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</si>
  <si>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</si>
  <si>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</si>
  <si>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</si>
  <si>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</si>
  <si>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</si>
  <si>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</si>
  <si>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</si>
  <si>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</si>
  <si>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</si>
  <si>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</si>
  <si>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</si>
  <si>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</si>
  <si>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</si>
  <si>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</si>
  <si>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</si>
  <si>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</si>
  <si>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</si>
  <si>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</si>
  <si>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</si>
  <si>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</si>
  <si>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</si>
  <si>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</si>
  <si>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</si>
  <si>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</si>
  <si>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</si>
  <si>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</si>
  <si>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</si>
  <si>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</si>
  <si>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</si>
  <si>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</si>
  <si>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</si>
  <si>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</si>
  <si>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</si>
  <si>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</si>
  <si>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</si>
  <si>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</si>
  <si>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</si>
  <si>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</si>
  <si>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</si>
  <si>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</si>
  <si>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</si>
  <si>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</si>
  <si>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</si>
  <si>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</si>
  <si>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</si>
  <si>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</si>
  <si>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</si>
  <si>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</si>
  <si>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</si>
  <si>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</si>
  <si>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</si>
  <si>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</si>
  <si>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</si>
  <si>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</si>
  <si>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</si>
  <si>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</si>
  <si>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</si>
  <si>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</si>
  <si>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</si>
  <si>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</si>
  <si>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</si>
  <si>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</si>
  <si>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</si>
  <si>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</si>
  <si>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</si>
  <si>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</si>
  <si>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</si>
  <si>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</si>
  <si>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</si>
  <si>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</si>
  <si>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</si>
  <si>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</si>
  <si>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</si>
  <si>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</si>
  <si>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</si>
  <si>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</si>
  <si>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</si>
  <si>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</si>
  <si>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</si>
  <si>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</si>
  <si>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</si>
  <si>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</si>
  <si>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</si>
  <si>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</si>
  <si>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</si>
  <si>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</si>
  <si>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</si>
  <si>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</si>
  <si>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</si>
  <si>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</si>
  <si>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</si>
  <si>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</si>
  <si>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</si>
  <si>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</si>
  <si>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</si>
  <si>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</si>
  <si>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</si>
  <si>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</si>
  <si>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</si>
  <si>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</si>
  <si>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</si>
  <si>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</si>
  <si>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</si>
  <si>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</si>
  <si>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</si>
  <si>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</si>
  <si>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</si>
  <si>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</si>
  <si>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</si>
  <si>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</si>
  <si>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</si>
  <si>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</si>
  <si>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</si>
  <si>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</si>
  <si>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</si>
  <si>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</si>
  <si>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</si>
  <si>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</si>
  <si>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</si>
  <si>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</si>
  <si>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</si>
  <si>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</si>
  <si>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</si>
  <si>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</si>
  <si>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</si>
  <si>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</si>
  <si>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</si>
  <si>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</si>
  <si>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</si>
  <si>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</si>
  <si>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</si>
  <si>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</si>
  <si>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</si>
  <si>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</si>
  <si>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</si>
  <si>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</si>
  <si>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</si>
  <si>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</si>
  <si>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</si>
  <si>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</si>
  <si>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</si>
  <si>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</si>
  <si>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</si>
  <si>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</si>
  <si>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</si>
  <si>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</si>
  <si>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</si>
  <si>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</si>
  <si>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</si>
  <si>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</si>
  <si>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</si>
  <si>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</si>
  <si>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</si>
  <si>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</si>
  <si>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</si>
  <si>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</si>
  <si>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</si>
  <si>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</si>
  <si>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</si>
  <si>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</si>
  <si>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</si>
  <si>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</si>
  <si>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</si>
  <si>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</si>
  <si>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</si>
  <si>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</si>
  <si>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</si>
  <si>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</si>
  <si>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</si>
  <si>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</si>
  <si>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</si>
  <si>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</si>
  <si>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</si>
  <si>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</si>
  <si>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</si>
  <si>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</si>
  <si>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</si>
  <si>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</si>
  <si>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</si>
  <si>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</si>
  <si>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</si>
  <si>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</si>
  <si>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</si>
  <si>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</si>
  <si>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</si>
  <si>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</si>
  <si>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</si>
  <si>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</si>
  <si>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</si>
  <si>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</si>
  <si>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</si>
  <si>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</si>
  <si>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</si>
  <si>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</si>
  <si>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</si>
  <si>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</si>
  <si>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</si>
  <si>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</si>
  <si>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</si>
  <si>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</si>
  <si>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</si>
  <si>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</si>
  <si>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</si>
  <si>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</si>
  <si>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</si>
  <si>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</si>
  <si>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</si>
  <si>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</si>
  <si>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</si>
  <si>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</si>
  <si>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</si>
  <si>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</si>
  <si>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</si>
  <si>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</si>
  <si>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</si>
  <si>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</si>
  <si>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</si>
  <si>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</si>
  <si>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</si>
  <si>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</si>
  <si>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</si>
  <si>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</si>
  <si>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</si>
  <si>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</si>
  <si>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</si>
  <si>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</si>
  <si>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</si>
  <si>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</si>
  <si>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</si>
  <si>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</si>
  <si>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</si>
  <si>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</si>
  <si>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</si>
  <si>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</si>
  <si>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</si>
  <si>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</si>
  <si>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</si>
  <si>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</si>
  <si>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</si>
  <si>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</si>
  <si>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</si>
  <si>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</si>
  <si>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</si>
  <si>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</si>
  <si>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</si>
  <si>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</si>
  <si>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</si>
  <si>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</si>
  <si>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</si>
  <si>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</si>
  <si>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</si>
  <si>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</si>
  <si>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</si>
  <si>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</si>
  <si>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</si>
  <si>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</si>
  <si>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</si>
  <si>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</si>
  <si>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</si>
  <si>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</si>
  <si>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</si>
  <si>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</si>
  <si>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</si>
  <si>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</si>
  <si>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</si>
  <si>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</si>
  <si>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</si>
  <si>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</si>
  <si>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</si>
  <si>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</si>
  <si>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</si>
  <si>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</si>
  <si>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</si>
  <si>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</si>
  <si>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</si>
  <si>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</si>
  <si>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</si>
  <si>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</si>
  <si>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</si>
  <si>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</si>
  <si>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</si>
  <si>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</si>
  <si>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</si>
  <si>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</si>
  <si>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</si>
  <si>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</si>
  <si>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</si>
  <si>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</si>
  <si>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</si>
  <si>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</si>
  <si>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</si>
  <si>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</si>
  <si>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</si>
  <si>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</si>
  <si>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</si>
  <si>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</si>
  <si>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</si>
  <si>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</si>
  <si>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</si>
  <si>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</si>
  <si>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</si>
  <si>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</si>
  <si>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</si>
  <si>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</si>
  <si>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</si>
  <si>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</si>
  <si>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</si>
  <si>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</si>
  <si>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</si>
  <si>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</si>
  <si>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</si>
  <si>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</si>
  <si>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</si>
  <si>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</si>
  <si>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</si>
  <si>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</si>
  <si>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</si>
  <si>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</si>
  <si>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</si>
  <si>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</si>
  <si>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</si>
  <si>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</si>
  <si>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</si>
  <si>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</si>
  <si>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</si>
  <si>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</si>
  <si>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</si>
  <si>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</si>
  <si>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</si>
  <si>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</si>
  <si>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</si>
  <si>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</si>
  <si>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</si>
  <si>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</si>
  <si>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</si>
  <si>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</si>
  <si>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</si>
  <si>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</si>
  <si>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</si>
  <si>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</si>
  <si>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</si>
  <si>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</si>
  <si>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</si>
  <si>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</si>
  <si>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</si>
  <si>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</si>
  <si>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</si>
  <si>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</si>
  <si>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</si>
  <si>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</si>
  <si>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</si>
  <si>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</si>
  <si>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</si>
  <si>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</si>
  <si>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</si>
  <si>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</si>
  <si>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</si>
  <si>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</si>
  <si>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</si>
  <si>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</si>
  <si>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</si>
  <si>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</si>
  <si>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</si>
  <si>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</si>
  <si>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</si>
  <si>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</si>
  <si>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</si>
  <si>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</si>
  <si>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</si>
  <si>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</si>
  <si>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</si>
  <si>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</si>
  <si>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</si>
  <si>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</si>
  <si>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</si>
  <si>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</si>
  <si>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</si>
  <si>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</si>
  <si>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</si>
  <si>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</si>
  <si>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</si>
  <si>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</si>
  <si>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</si>
  <si>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</si>
  <si>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</si>
  <si>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</si>
  <si>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</si>
  <si>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</si>
  <si>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</si>
  <si>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</si>
  <si>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</si>
  <si>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</si>
  <si>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</si>
  <si>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</si>
  <si>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</si>
  <si>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</si>
  <si>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</si>
  <si>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</si>
  <si>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</si>
  <si>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</si>
  <si>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</si>
  <si>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</si>
  <si>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</si>
  <si>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</si>
  <si>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</si>
  <si>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</si>
  <si>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</si>
  <si>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</si>
  <si>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</si>
  <si>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</si>
  <si>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</si>
  <si>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</si>
  <si>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</si>
  <si>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</si>
  <si>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</si>
  <si>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</si>
  <si>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</si>
  <si>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</si>
  <si>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</si>
  <si>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</si>
  <si>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</si>
  <si>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</si>
  <si>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</si>
  <si>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</si>
  <si>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</si>
  <si>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</si>
  <si>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</si>
  <si>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</si>
  <si>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</si>
  <si>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</si>
  <si>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</si>
  <si>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</si>
  <si>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</si>
  <si>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</si>
  <si>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</si>
  <si>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</si>
  <si>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</si>
  <si>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</si>
  <si>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</si>
  <si>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</si>
  <si>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</si>
  <si>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</si>
  <si>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</si>
  <si>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</si>
  <si>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</si>
  <si>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</si>
  <si>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</si>
  <si>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</si>
  <si>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</si>
  <si>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</si>
  <si>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</si>
  <si>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</si>
  <si>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</si>
  <si>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</si>
  <si>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</si>
  <si>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</si>
  <si>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</si>
  <si>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</si>
  <si>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</si>
  <si>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</si>
  <si>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</si>
  <si>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</si>
  <si>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</si>
  <si>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</si>
  <si>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</si>
  <si>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</si>
  <si>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</si>
  <si>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</si>
  <si>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</si>
  <si>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</si>
  <si>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</si>
  <si>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</si>
  <si>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</si>
  <si>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</si>
  <si>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</si>
  <si>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</si>
  <si>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</si>
  <si>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</si>
  <si>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</si>
  <si>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</si>
  <si>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</si>
  <si>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</si>
  <si>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</si>
  <si>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</si>
  <si>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</si>
  <si>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</si>
  <si>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</si>
  <si>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</si>
  <si>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</si>
  <si>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</si>
  <si>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</si>
  <si>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</si>
  <si>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</si>
  <si>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</si>
  <si>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</si>
  <si>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</si>
  <si>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</si>
  <si>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</si>
  <si>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</si>
  <si>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</si>
  <si>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</si>
  <si>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</si>
  <si>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</si>
  <si>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</si>
  <si>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</si>
  <si>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</si>
  <si>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</si>
  <si>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</si>
  <si>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</si>
  <si>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</si>
  <si>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</si>
  <si>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</si>
  <si>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</si>
  <si>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</si>
  <si>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</si>
  <si>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</si>
  <si>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</si>
  <si>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</si>
  <si>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</si>
  <si>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</si>
  <si>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</si>
  <si>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</si>
  <si>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</si>
  <si>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</si>
  <si>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</si>
  <si>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</si>
  <si>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</si>
  <si>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</si>
  <si>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</si>
  <si>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</si>
  <si>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</si>
  <si>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</si>
  <si>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</si>
  <si>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</si>
  <si>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</si>
  <si>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</si>
  <si>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</si>
  <si>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</si>
  <si>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</si>
  <si>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</si>
  <si>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</si>
  <si>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</si>
  <si>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</si>
  <si>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</si>
  <si>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</si>
  <si>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</si>
  <si>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</si>
  <si>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</si>
  <si>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</si>
  <si>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</si>
  <si>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</si>
  <si>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</si>
  <si>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</si>
  <si>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</si>
  <si>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</si>
  <si>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</si>
  <si>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</si>
  <si>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</si>
  <si>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</si>
  <si>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</si>
  <si>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</si>
  <si>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</si>
  <si>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</si>
  <si>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</si>
  <si>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</si>
  <si>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</si>
  <si>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</si>
  <si>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</si>
  <si>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</si>
  <si>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</si>
  <si>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</si>
  <si>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</si>
  <si>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</si>
  <si>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</si>
  <si>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</si>
  <si>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</si>
  <si>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</si>
  <si>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</si>
  <si>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</si>
  <si>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</si>
  <si>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</si>
  <si>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</si>
  <si>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</si>
  <si>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</si>
  <si>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</si>
  <si>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</si>
  <si>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</si>
  <si>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</si>
  <si>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</si>
  <si>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</si>
  <si>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</si>
  <si>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</si>
  <si>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</si>
  <si>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</si>
  <si>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</si>
  <si>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</si>
  <si>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</si>
  <si>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</si>
  <si>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</si>
  <si>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</si>
  <si>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</si>
  <si>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</si>
  <si>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</si>
  <si>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</si>
  <si>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</si>
  <si>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</si>
  <si>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</si>
  <si>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</si>
  <si>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</si>
  <si>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</si>
  <si>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</si>
  <si>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</si>
  <si>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</si>
  <si>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</si>
  <si>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</si>
  <si>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</si>
  <si>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</si>
  <si>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</si>
  <si>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</si>
  <si>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</si>
  <si>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</si>
  <si>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</si>
  <si>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</si>
  <si>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</si>
  <si>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</si>
  <si>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</si>
  <si>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</si>
  <si>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</si>
  <si>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</si>
  <si>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</si>
  <si>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</si>
  <si>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</si>
  <si>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</si>
  <si>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</si>
  <si>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</si>
  <si>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</si>
  <si>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</si>
  <si>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</si>
  <si>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</si>
  <si>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</si>
  <si>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</si>
  <si>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</si>
  <si>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</si>
  <si>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</si>
  <si>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</si>
  <si>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</si>
  <si>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</si>
  <si>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</si>
  <si>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</si>
  <si>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</si>
  <si>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</si>
  <si>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</si>
  <si>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</si>
  <si>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</si>
  <si>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</si>
  <si>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</si>
  <si>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</si>
  <si>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</si>
  <si>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</si>
  <si>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</si>
  <si>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</si>
  <si>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</si>
  <si>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</si>
  <si>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</si>
  <si>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</si>
  <si>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</si>
  <si>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</si>
  <si>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</si>
  <si>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</si>
  <si>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</si>
  <si>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</si>
  <si>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</si>
  <si>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</si>
  <si>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</si>
  <si>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</si>
  <si>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</si>
  <si>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</si>
  <si>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</si>
  <si>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</si>
  <si>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</si>
  <si>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</si>
  <si>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</si>
  <si>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</si>
  <si>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</si>
  <si>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</si>
  <si>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</si>
  <si>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</si>
  <si>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</si>
  <si>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</si>
  <si>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</si>
  <si>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</si>
  <si>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</si>
  <si>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</si>
  <si>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</si>
  <si>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</si>
  <si>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</si>
  <si>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</si>
  <si>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</si>
  <si>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</si>
  <si>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</si>
  <si>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</si>
  <si>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</si>
  <si>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</si>
  <si>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</si>
  <si>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</si>
  <si>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</si>
  <si>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</si>
  <si>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</si>
  <si>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</si>
  <si>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</si>
  <si>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</si>
  <si>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</si>
  <si>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</si>
  <si>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</si>
  <si>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</si>
  <si>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</si>
  <si>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</si>
  <si>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</si>
  <si>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</si>
  <si>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</si>
  <si>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</si>
  <si>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</si>
  <si>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</si>
  <si>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</si>
  <si>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</si>
  <si>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</si>
  <si>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</si>
  <si>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</si>
  <si>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</si>
  <si>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</si>
  <si>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</si>
  <si>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</si>
  <si>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</si>
  <si>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</si>
  <si>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</si>
  <si>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</si>
  <si>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</si>
  <si>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</si>
  <si>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</si>
  <si>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</si>
  <si>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</si>
  <si>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</si>
  <si>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</si>
  <si>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</si>
  <si>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</si>
  <si>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</si>
  <si>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</si>
  <si>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</si>
  <si>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</si>
  <si>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</si>
  <si>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</si>
  <si>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</si>
  <si>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</si>
  <si>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</si>
  <si>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</si>
  <si>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</si>
  <si>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</si>
  <si>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</si>
  <si>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</si>
  <si>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</si>
  <si>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</si>
  <si>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</si>
  <si>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</si>
  <si>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</si>
  <si>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</si>
  <si>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</si>
  <si>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</si>
  <si>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</si>
  <si>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</si>
  <si>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</si>
  <si>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</si>
  <si>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</si>
  <si>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</si>
  <si>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</si>
  <si>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</si>
  <si>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</si>
  <si>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</si>
  <si>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</si>
  <si>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</si>
  <si>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</si>
  <si>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</si>
  <si>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</si>
  <si>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</si>
  <si>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</si>
  <si>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</si>
  <si>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</si>
  <si>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</si>
  <si>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</si>
  <si>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</si>
  <si>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</si>
  <si>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</si>
  <si>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</si>
  <si>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</si>
  <si>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</si>
  <si>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</si>
  <si>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</si>
  <si>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</si>
  <si>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</si>
  <si>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</si>
  <si>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</si>
  <si>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</si>
  <si>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</si>
  <si>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</si>
  <si>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</si>
  <si>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</si>
  <si>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</si>
  <si>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</si>
  <si>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</si>
  <si>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</si>
  <si>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</si>
  <si>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</si>
  <si>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</si>
  <si>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</si>
  <si>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</si>
  <si>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</si>
  <si>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</si>
  <si>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</si>
  <si>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</si>
  <si>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</si>
  <si>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</si>
  <si>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</si>
  <si>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</si>
  <si>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</si>
  <si>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</si>
  <si>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</si>
  <si>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</si>
  <si>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</si>
  <si>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</si>
  <si>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</si>
  <si>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</si>
  <si>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</si>
  <si>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</si>
  <si>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</si>
  <si>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</si>
  <si>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</si>
  <si>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</si>
  <si>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</si>
  <si>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</si>
  <si>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</si>
  <si>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</si>
  <si>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</si>
  <si>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</si>
  <si>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</si>
  <si>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</si>
  <si>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</si>
  <si>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</si>
  <si>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</si>
  <si>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</si>
  <si>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</si>
  <si>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</si>
  <si>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</si>
  <si>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</si>
  <si>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</si>
  <si>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</si>
  <si>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</si>
  <si>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</si>
  <si>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</si>
  <si>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</si>
  <si>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</si>
  <si>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</si>
  <si>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</si>
  <si>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</si>
  <si>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</si>
  <si>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</si>
  <si>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</si>
  <si>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</si>
  <si>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</si>
  <si>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</si>
  <si>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</si>
  <si>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</si>
  <si>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</si>
  <si>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</si>
  <si>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</si>
  <si>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</si>
  <si>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</si>
  <si>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</si>
  <si>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</si>
  <si>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</si>
  <si>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</si>
  <si>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</si>
  <si>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</si>
  <si>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</si>
  <si>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</si>
  <si>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</si>
  <si>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</si>
  <si>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</si>
  <si>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</si>
  <si>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</si>
  <si>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</si>
  <si>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</si>
  <si>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</si>
  <si>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</si>
  <si>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</si>
  <si>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</si>
  <si>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</si>
  <si>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</si>
  <si>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</si>
  <si>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</si>
  <si>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</si>
  <si>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</si>
  <si>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</si>
  <si>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</si>
  <si>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</si>
  <si>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</si>
  <si>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</si>
  <si>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</si>
  <si>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</si>
  <si>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</si>
  <si>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</si>
  <si>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</si>
  <si>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</si>
  <si>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</si>
  <si>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</si>
  <si>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</si>
  <si>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</si>
  <si>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</si>
  <si>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</si>
  <si>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</si>
  <si>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</si>
  <si>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</si>
  <si>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</si>
  <si>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</si>
  <si>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</si>
  <si>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</si>
  <si>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</si>
  <si>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</si>
  <si>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</si>
  <si>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</si>
  <si>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</si>
  <si>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</si>
  <si>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</si>
  <si>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</si>
  <si>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</si>
  <si>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</si>
  <si>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</si>
  <si>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</si>
  <si>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</si>
  <si>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</si>
  <si>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</si>
  <si>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</si>
  <si>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</si>
  <si>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</si>
  <si>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</si>
  <si>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</si>
  <si>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</si>
  <si>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</si>
  <si>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</si>
  <si>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</si>
  <si>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</si>
  <si>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</si>
  <si>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</si>
  <si>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</si>
  <si>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</si>
  <si>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</si>
  <si>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</si>
  <si>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</si>
  <si>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</si>
  <si>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</si>
  <si>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</si>
  <si>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</si>
  <si>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</si>
  <si>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</si>
  <si>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</si>
  <si>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</si>
  <si>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</si>
  <si>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</si>
  <si>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</si>
  <si>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</si>
  <si>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</si>
  <si>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</si>
  <si>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</si>
  <si>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</si>
  <si>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</si>
  <si>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</si>
  <si>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</si>
  <si>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</si>
  <si>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</si>
  <si>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</si>
  <si>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</si>
  <si>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</si>
  <si>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</si>
  <si>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</si>
  <si>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</si>
  <si>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</si>
  <si>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</si>
  <si>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</si>
  <si>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</si>
  <si>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</si>
  <si>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</si>
  <si>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</si>
  <si>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</si>
  <si>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</si>
  <si>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</si>
  <si>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</si>
  <si>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</si>
  <si>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</si>
  <si>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</si>
  <si>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</si>
  <si>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</si>
  <si>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</si>
  <si>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</si>
  <si>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</si>
  <si>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</si>
  <si>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</si>
  <si>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</si>
  <si>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</si>
  <si>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</si>
  <si>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</si>
  <si>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</si>
  <si>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</si>
  <si>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</si>
  <si>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</si>
  <si>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</si>
  <si>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</si>
  <si>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</si>
  <si>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</si>
  <si>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</si>
  <si>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</si>
  <si>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</si>
  <si>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</si>
  <si>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</si>
  <si>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</si>
  <si>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</si>
  <si>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</si>
  <si>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</si>
  <si>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</si>
  <si>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</si>
  <si>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</si>
  <si>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</si>
  <si>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</si>
  <si>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</si>
  <si>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</si>
  <si>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</si>
  <si>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</si>
  <si>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</si>
  <si>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</si>
  <si>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</si>
  <si>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</si>
  <si>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</si>
  <si>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</si>
  <si>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</si>
  <si>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</si>
  <si>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</si>
  <si>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</si>
  <si>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</si>
  <si>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</si>
  <si>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</si>
  <si>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</si>
  <si>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</si>
  <si>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</si>
  <si>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</si>
  <si>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</si>
  <si>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</si>
  <si>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</si>
  <si>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</si>
  <si>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</si>
  <si>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</si>
  <si>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</si>
  <si>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</si>
  <si>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</si>
  <si>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</si>
  <si>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</si>
  <si>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</si>
  <si>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</si>
  <si>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</si>
  <si>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</si>
  <si>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</si>
  <si>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</si>
  <si>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</si>
  <si>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</si>
  <si>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</si>
  <si>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</si>
  <si>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</si>
  <si>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</si>
  <si>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</si>
  <si>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</si>
  <si>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</si>
  <si>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</si>
  <si>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</si>
  <si>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</si>
  <si>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</si>
  <si>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</si>
  <si>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</si>
  <si>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</si>
  <si>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</si>
  <si>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</si>
  <si>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</si>
  <si>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</si>
  <si>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</si>
  <si>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</si>
  <si>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</si>
  <si>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</si>
  <si>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</si>
  <si>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</si>
  <si>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</si>
  <si>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</si>
  <si>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</si>
  <si>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</si>
  <si>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</si>
  <si>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</si>
  <si>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</si>
  <si>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</si>
  <si>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</si>
  <si>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</si>
  <si>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</si>
  <si>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</si>
  <si>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</si>
  <si>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</si>
  <si>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</si>
  <si>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</si>
  <si>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</si>
  <si>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</si>
  <si>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</si>
  <si>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</si>
  <si>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</si>
  <si>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</si>
  <si>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</si>
  <si>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</si>
  <si>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</si>
  <si>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</si>
  <si>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</si>
  <si>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</si>
  <si>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</si>
  <si>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</si>
  <si>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</si>
  <si>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</si>
  <si>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</si>
  <si>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</si>
  <si>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</si>
  <si>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</si>
  <si>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</si>
  <si>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</si>
  <si>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</si>
  <si>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</si>
  <si>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</si>
  <si>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</si>
  <si>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</si>
  <si>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</si>
  <si>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</si>
  <si>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</si>
  <si>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</si>
  <si>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</si>
  <si>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</si>
  <si>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</si>
  <si>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</si>
  <si>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</si>
  <si>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</si>
  <si>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</si>
  <si>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</si>
  <si>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</si>
  <si>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</si>
  <si>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</si>
  <si>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</si>
  <si>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</si>
  <si>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</si>
  <si>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</si>
  <si>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</si>
  <si>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</si>
  <si>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</si>
  <si>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</si>
  <si>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</si>
  <si>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</si>
  <si>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</si>
  <si>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</si>
  <si>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</si>
  <si>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</si>
  <si>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</si>
  <si>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</si>
  <si>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</si>
  <si>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</si>
  <si>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</si>
  <si>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</si>
  <si>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</si>
  <si>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</si>
  <si>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</si>
  <si>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</si>
  <si>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</si>
  <si>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</si>
  <si>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</si>
  <si>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</si>
  <si>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</si>
  <si>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</si>
  <si>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</si>
  <si>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</si>
  <si>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</si>
  <si>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</si>
  <si>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</si>
  <si>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</si>
  <si>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</si>
  <si>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</si>
  <si>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</si>
  <si>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</si>
  <si>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</si>
  <si>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</si>
  <si>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</si>
  <si>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</si>
  <si>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</si>
  <si>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</si>
  <si>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</si>
  <si>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</si>
  <si>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</si>
  <si>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</si>
  <si>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</si>
  <si>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</si>
  <si>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</si>
  <si>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</si>
  <si>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</si>
  <si>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</si>
  <si>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</si>
  <si>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</si>
  <si>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</si>
  <si>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</si>
  <si>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</si>
  <si>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</si>
  <si>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</si>
  <si>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</si>
  <si>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</si>
  <si>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</si>
  <si>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</si>
  <si>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</si>
  <si>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</si>
  <si>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</si>
  <si>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</si>
  <si>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</si>
  <si>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</si>
  <si>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</si>
  <si>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</si>
  <si>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</si>
  <si>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</si>
  <si>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</si>
  <si>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</si>
  <si>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</si>
  <si>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</si>
  <si>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</si>
  <si>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</si>
  <si>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</si>
  <si>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</si>
  <si>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</si>
  <si>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</si>
  <si>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</si>
  <si>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</si>
  <si>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</si>
  <si>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</si>
  <si>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</si>
  <si>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</si>
  <si>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</si>
  <si>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</si>
  <si>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</si>
  <si>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</si>
  <si>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</si>
  <si>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</si>
  <si>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</si>
  <si>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</si>
  <si>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</si>
  <si>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</si>
  <si>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</si>
  <si>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</si>
  <si>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</si>
  <si>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</si>
  <si>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</si>
  <si>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</si>
  <si>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</si>
  <si>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</si>
  <si>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</si>
  <si>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</si>
  <si>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</si>
  <si>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</si>
  <si>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</si>
  <si>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</si>
  <si>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</si>
  <si>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</si>
  <si>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</si>
  <si>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</si>
  <si>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</si>
  <si>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</si>
  <si>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</si>
  <si>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</si>
  <si>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</si>
  <si>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</si>
  <si>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</si>
  <si>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</si>
  <si>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</si>
  <si>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</si>
  <si>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</si>
  <si>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</si>
  <si>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</si>
  <si>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</si>
  <si>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</si>
  <si>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</si>
  <si>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</si>
  <si>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</si>
  <si>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</si>
  <si>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</si>
  <si>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</si>
  <si>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</si>
  <si>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</si>
  <si>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</si>
  <si>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</si>
  <si>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</si>
  <si>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</si>
  <si>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</si>
  <si>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</si>
  <si>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</si>
  <si>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</si>
  <si>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</si>
  <si>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</si>
  <si>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</si>
  <si>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</si>
  <si>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</si>
  <si>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</si>
  <si>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</si>
  <si>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</si>
  <si>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</si>
  <si>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</si>
  <si>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</si>
  <si>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</si>
  <si>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</si>
  <si>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</si>
  <si>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</si>
  <si>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</si>
  <si>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</si>
  <si>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</si>
  <si>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</si>
  <si>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</si>
  <si>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</si>
  <si>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</si>
  <si>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</si>
  <si>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</si>
  <si>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</si>
  <si>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</si>
  <si>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</si>
  <si>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</si>
  <si>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</si>
  <si>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</si>
  <si>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</si>
  <si>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</si>
  <si>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</si>
  <si>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</si>
  <si>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</si>
  <si>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</si>
  <si>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</si>
  <si>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</si>
  <si>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</si>
  <si>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</si>
  <si>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</si>
  <si>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</si>
  <si>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</si>
  <si>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</si>
  <si>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</si>
  <si>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</si>
  <si>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</si>
  <si>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</si>
  <si>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</si>
  <si>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</si>
  <si>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</si>
  <si>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</si>
  <si>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</si>
  <si>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</si>
  <si>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</si>
  <si>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</si>
  <si>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</si>
  <si>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</si>
  <si>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</si>
  <si>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</si>
  <si>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</si>
  <si>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</si>
  <si>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</si>
  <si>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</si>
  <si>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</si>
  <si>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</si>
  <si>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</si>
  <si>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</si>
  <si>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</si>
  <si>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</si>
  <si>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</si>
  <si>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</si>
  <si>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</si>
  <si>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</si>
  <si>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</si>
  <si>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</si>
  <si>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</si>
  <si>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</si>
  <si>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</si>
  <si>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</si>
  <si>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</si>
  <si>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</si>
  <si>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</si>
  <si>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</si>
  <si>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</si>
  <si>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</si>
  <si>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</si>
  <si>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</si>
  <si>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</si>
  <si>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</si>
  <si>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</si>
  <si>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</si>
  <si>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</si>
  <si>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</si>
  <si>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</si>
  <si>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</si>
  <si>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</si>
  <si>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</si>
  <si>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</si>
  <si>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</si>
  <si>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</si>
  <si>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</si>
  <si>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</si>
  <si>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</si>
  <si>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</si>
  <si>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</si>
  <si>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</si>
  <si>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</si>
  <si>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</si>
  <si>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</si>
  <si>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</si>
  <si>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</si>
  <si>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</si>
  <si>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</si>
  <si>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</si>
  <si>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</si>
  <si>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</si>
  <si>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</si>
  <si>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</si>
  <si>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</si>
  <si>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</si>
  <si>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</si>
  <si>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</si>
  <si>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</si>
  <si>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</si>
  <si>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</si>
  <si>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</si>
  <si>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</si>
  <si>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</si>
  <si>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</si>
  <si>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</si>
  <si>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</si>
  <si>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</si>
  <si>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</si>
  <si>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</si>
  <si>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</si>
  <si>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</si>
  <si>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</si>
  <si>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</si>
  <si>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</si>
  <si>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</si>
  <si>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</si>
  <si>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</si>
  <si>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</si>
  <si>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</si>
  <si>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</si>
  <si>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</si>
  <si>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</si>
  <si>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</si>
  <si>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</si>
  <si>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</si>
  <si>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</si>
  <si>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</si>
  <si>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</si>
  <si>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</si>
  <si>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</si>
  <si>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</si>
  <si>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</si>
  <si>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</si>
  <si>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</si>
  <si>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</si>
  <si>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</si>
  <si>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</si>
  <si>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</si>
  <si>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</si>
  <si>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</si>
  <si>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</si>
  <si>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</si>
  <si>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</si>
  <si>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</si>
  <si>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</si>
  <si>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</si>
  <si>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</si>
  <si>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</si>
  <si>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</si>
  <si>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</si>
  <si>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</si>
  <si>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</si>
  <si>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</si>
  <si>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</si>
  <si>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</si>
  <si>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</si>
  <si>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</si>
  <si>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</si>
  <si>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</si>
  <si>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</si>
  <si>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</si>
  <si>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</si>
  <si>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</si>
  <si>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</si>
  <si>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</si>
  <si>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</si>
  <si>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</si>
  <si>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</si>
  <si>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</si>
  <si>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</si>
  <si>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</si>
  <si>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</si>
  <si>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</si>
  <si>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</si>
  <si>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</si>
  <si>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</si>
  <si>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</si>
  <si>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</si>
  <si>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</si>
  <si>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</si>
  <si>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</si>
  <si>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</si>
  <si>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</si>
  <si>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</si>
  <si>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</si>
  <si>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</si>
  <si>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</si>
  <si>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</si>
  <si>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</si>
  <si>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</si>
  <si>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</si>
  <si>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</si>
  <si>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</si>
  <si>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</si>
  <si>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</si>
  <si>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</si>
  <si>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</si>
  <si>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</si>
  <si>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</si>
  <si>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</si>
  <si>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</si>
  <si>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</si>
  <si>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</si>
  <si>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</si>
  <si>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</si>
  <si>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</si>
  <si>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</si>
  <si>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</si>
  <si>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</si>
  <si>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</si>
  <si>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</si>
  <si>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</si>
  <si>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</si>
  <si>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</si>
  <si>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</si>
  <si>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</si>
  <si>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</si>
  <si>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</si>
  <si>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</si>
  <si>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</si>
  <si>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</si>
  <si>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</si>
  <si>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</si>
  <si>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</si>
  <si>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</si>
  <si>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</si>
  <si>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</si>
  <si>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</si>
  <si>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</si>
  <si>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</si>
  <si>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</si>
  <si>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</si>
  <si>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</si>
  <si>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</si>
  <si>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</si>
  <si>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</si>
  <si>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</si>
  <si>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</si>
  <si>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</si>
  <si>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</si>
  <si>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</si>
  <si>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</si>
  <si>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</si>
  <si>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</si>
  <si>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</si>
  <si>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</si>
  <si>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</si>
  <si>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</si>
  <si>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</si>
  <si>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</si>
  <si>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</si>
  <si>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</si>
  <si>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</si>
  <si>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</si>
  <si>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</si>
  <si>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</si>
  <si>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</si>
  <si>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</si>
  <si>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</si>
  <si>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</si>
  <si>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</si>
  <si>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</si>
  <si>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</si>
  <si>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</si>
  <si>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</si>
  <si>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</si>
  <si>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</si>
  <si>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</si>
  <si>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</si>
  <si>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</si>
  <si>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</si>
  <si>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</si>
  <si>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</si>
  <si>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</si>
  <si>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</si>
  <si>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</si>
  <si>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</si>
  <si>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</si>
  <si>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</si>
  <si>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</si>
  <si>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</si>
  <si>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</si>
  <si>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</si>
  <si>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</si>
  <si>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</si>
  <si>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</si>
  <si>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</si>
  <si>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</si>
  <si>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</si>
  <si>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</si>
  <si>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</si>
  <si>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</si>
  <si>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</si>
  <si>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</si>
  <si>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</si>
  <si>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</si>
  <si>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</si>
  <si>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</si>
  <si>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</si>
  <si>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</si>
  <si>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</si>
  <si>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</si>
  <si>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</si>
  <si>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</si>
  <si>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</si>
  <si>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</si>
  <si>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</si>
  <si>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</si>
  <si>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</si>
  <si>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</si>
  <si>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</si>
  <si>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</si>
  <si>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</si>
  <si>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</si>
  <si>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</si>
  <si>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</si>
  <si>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</si>
  <si>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</si>
  <si>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</si>
  <si>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</si>
  <si>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</si>
  <si>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</si>
  <si>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</si>
  <si>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</si>
  <si>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</si>
  <si>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</si>
  <si>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</si>
  <si>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</si>
  <si>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</si>
  <si>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</si>
  <si>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</si>
  <si>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</si>
  <si>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</si>
  <si>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</si>
  <si>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</si>
  <si>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</si>
  <si>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</si>
  <si>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</si>
  <si>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</si>
  <si>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</si>
  <si>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</si>
  <si>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</si>
  <si>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</si>
  <si>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</si>
  <si>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</si>
  <si>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</si>
  <si>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</si>
  <si>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</si>
  <si>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</si>
  <si>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</si>
  <si>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</si>
  <si>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</si>
  <si>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</si>
  <si>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</si>
  <si>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</si>
  <si>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</si>
  <si>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</si>
  <si>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</si>
  <si>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</si>
  <si>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</si>
  <si>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</si>
  <si>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</si>
  <si>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</si>
  <si>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</si>
  <si>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</si>
  <si>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</si>
  <si>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</si>
  <si>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</si>
  <si>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</si>
  <si>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</si>
  <si>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</si>
  <si>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</si>
  <si>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</si>
  <si>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</si>
  <si>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</si>
  <si>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</si>
  <si>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</si>
  <si>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</si>
  <si>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</si>
  <si>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</si>
  <si>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</si>
  <si>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</si>
  <si>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</si>
  <si>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</si>
  <si>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</si>
  <si>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</si>
  <si>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</si>
  <si>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</si>
  <si>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</si>
  <si>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</si>
  <si>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</si>
  <si>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</si>
  <si>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</si>
  <si>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</si>
  <si>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</si>
  <si>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</si>
  <si>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</si>
  <si>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</si>
  <si>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</si>
  <si>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</si>
  <si>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</si>
  <si>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</si>
  <si>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</si>
  <si>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</si>
  <si>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</si>
  <si>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</si>
  <si>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</si>
  <si>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</si>
  <si>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</si>
  <si>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</si>
  <si>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</si>
  <si>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</si>
  <si>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</si>
  <si>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</si>
  <si>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</si>
  <si>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</si>
  <si>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</si>
  <si>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</si>
  <si>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</si>
  <si>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</si>
  <si>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</si>
  <si>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</si>
  <si>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</si>
  <si>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</si>
  <si>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</si>
  <si>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</si>
  <si>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</si>
  <si>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</si>
  <si>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</si>
  <si>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</si>
  <si>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</si>
  <si>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</si>
  <si>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</si>
  <si>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</si>
  <si>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</si>
  <si>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</si>
  <si>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</si>
  <si>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</si>
  <si>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</si>
  <si>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</si>
  <si>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</si>
  <si>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</si>
  <si>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</si>
  <si>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</si>
  <si>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</si>
  <si>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</si>
  <si>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</si>
  <si>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</si>
  <si>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</si>
  <si>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</si>
  <si>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</si>
  <si>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</si>
  <si>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</si>
  <si>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</si>
  <si>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</si>
  <si>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</si>
  <si>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</si>
  <si>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</si>
  <si>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</si>
  <si>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</si>
  <si>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</si>
  <si>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</si>
  <si>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</si>
  <si>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</si>
  <si>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</si>
  <si>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</si>
  <si>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</si>
  <si>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</si>
  <si>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</si>
  <si>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</si>
  <si>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</si>
  <si>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</si>
  <si>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</si>
  <si>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</si>
  <si>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</si>
  <si>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</si>
  <si>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</si>
  <si>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</si>
  <si>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</si>
  <si>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</si>
  <si>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</si>
  <si>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</si>
  <si>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</si>
  <si>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</si>
  <si>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</si>
  <si>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</si>
  <si>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</si>
  <si>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</si>
  <si>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</si>
  <si>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</si>
  <si>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</si>
  <si>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</si>
  <si>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</si>
  <si>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</si>
  <si>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</si>
  <si>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</si>
  <si>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</si>
  <si>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</si>
  <si>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</si>
  <si>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</si>
  <si>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</si>
  <si>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</si>
  <si>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</si>
  <si>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</si>
  <si>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</si>
  <si>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</si>
  <si>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</si>
  <si>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</si>
  <si>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</si>
  <si>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</si>
  <si>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</si>
  <si>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</si>
  <si>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</si>
  <si>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</si>
  <si>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</si>
  <si>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</si>
  <si>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</si>
  <si>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</si>
  <si>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</si>
  <si>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</si>
  <si>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</si>
  <si>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</si>
  <si>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</si>
  <si>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</si>
  <si>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</si>
  <si>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</si>
  <si>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</si>
  <si>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</si>
  <si>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</si>
  <si>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</si>
  <si>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</si>
  <si>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</si>
  <si>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</si>
  <si>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</si>
  <si>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</si>
  <si>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</si>
  <si>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</si>
  <si>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</si>
  <si>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</si>
  <si>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</si>
  <si>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</si>
  <si>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</si>
  <si>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</si>
  <si>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</si>
  <si>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</si>
  <si>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</si>
  <si>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</si>
  <si>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</si>
  <si>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</si>
  <si>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</si>
  <si>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</si>
  <si>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</si>
  <si>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</si>
  <si>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</si>
  <si>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</si>
  <si>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</si>
  <si>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</si>
  <si>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</si>
  <si>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</si>
  <si>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</si>
  <si>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</si>
  <si>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</si>
  <si>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</si>
  <si>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</si>
  <si>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</si>
  <si>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</si>
  <si>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</si>
  <si>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</si>
  <si>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</si>
  <si>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</si>
  <si>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</si>
  <si>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</si>
  <si>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</si>
  <si>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</si>
  <si>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</si>
  <si>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</si>
  <si>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</si>
  <si>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</si>
  <si>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</si>
  <si>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</si>
  <si>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</si>
  <si>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</si>
  <si>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</si>
  <si>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</si>
  <si>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</si>
  <si>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</si>
  <si>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</si>
  <si>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</si>
  <si>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</si>
  <si>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</si>
  <si>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</si>
  <si>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</si>
  <si>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</si>
  <si>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</si>
  <si>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</si>
  <si>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</si>
  <si>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</si>
  <si>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</si>
  <si>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</si>
  <si>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</si>
  <si>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</si>
  <si>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</si>
  <si>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</si>
  <si>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</si>
  <si>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</si>
  <si>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</si>
  <si>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</si>
  <si>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</si>
  <si>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</si>
  <si>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</si>
  <si>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</si>
  <si>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</si>
  <si>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</si>
  <si>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</si>
  <si>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</si>
  <si>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</si>
  <si>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</si>
  <si>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</si>
  <si>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</si>
  <si>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</si>
  <si>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</si>
  <si>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</si>
  <si>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</si>
  <si>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</si>
  <si>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</si>
  <si>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</si>
  <si>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</si>
  <si>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</si>
  <si>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</si>
  <si>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</si>
  <si>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</si>
  <si>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</si>
  <si>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</si>
  <si>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</si>
  <si>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</si>
  <si>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</si>
  <si>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</si>
  <si>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</si>
  <si>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</si>
  <si>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</si>
  <si>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</si>
  <si>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</si>
  <si>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</si>
  <si>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</si>
  <si>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</si>
  <si>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</si>
  <si>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</si>
  <si>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</si>
  <si>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</si>
  <si>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</si>
  <si>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</si>
  <si>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</si>
  <si>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</si>
  <si>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</si>
  <si>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</si>
  <si>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</si>
  <si>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</si>
  <si>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</si>
  <si>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</si>
  <si>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</si>
  <si>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</si>
  <si>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</si>
  <si>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</si>
  <si>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</si>
  <si>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</si>
  <si>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</si>
  <si>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</si>
  <si>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</si>
  <si>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</si>
  <si>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</si>
  <si>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</si>
  <si>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</si>
  <si>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</si>
  <si>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</si>
  <si>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</si>
  <si>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</si>
  <si>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</si>
  <si>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</si>
  <si>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</si>
  <si>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</si>
  <si>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</si>
  <si>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</si>
  <si>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</si>
  <si>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</si>
  <si>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</si>
  <si>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</si>
  <si>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</si>
  <si>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</si>
  <si>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</si>
  <si>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</si>
  <si>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</si>
  <si>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</si>
  <si>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</si>
  <si>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</si>
  <si>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</si>
  <si>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</si>
  <si>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</si>
  <si>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</si>
  <si>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</si>
  <si>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</si>
  <si>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</si>
  <si>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</si>
  <si>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</si>
  <si>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</si>
  <si>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</si>
  <si>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</si>
  <si>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</si>
  <si>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</si>
  <si>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</si>
  <si>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</si>
  <si>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</si>
  <si>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</si>
  <si>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</si>
  <si>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</si>
  <si>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</si>
  <si>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</si>
  <si>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</si>
  <si>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</si>
  <si>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</si>
  <si>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</si>
  <si>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</si>
  <si>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</si>
  <si>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</si>
  <si>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</si>
  <si>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</si>
  <si>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</si>
  <si>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</si>
  <si>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</si>
  <si>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</si>
  <si>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</si>
  <si>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</si>
  <si>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</si>
  <si>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</si>
  <si>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</si>
  <si>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</si>
  <si>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</si>
  <si>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</si>
  <si>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</si>
  <si>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</si>
  <si>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</si>
  <si>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</si>
  <si>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</si>
  <si>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</si>
  <si>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</si>
  <si>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</si>
  <si>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</si>
  <si>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</si>
  <si>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</si>
  <si>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</si>
  <si>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</si>
  <si>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</si>
  <si>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</si>
  <si>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</si>
  <si>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</si>
  <si>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</si>
  <si>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</si>
  <si>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</si>
  <si>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</si>
  <si>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</si>
  <si>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</si>
  <si>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</si>
  <si>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</si>
  <si>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</si>
  <si>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</si>
  <si>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</si>
  <si>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</si>
  <si>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</si>
  <si>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</si>
  <si>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</si>
  <si>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</si>
  <si>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</si>
  <si>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</si>
  <si>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</si>
  <si>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</si>
  <si>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</si>
  <si>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</si>
  <si>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</si>
  <si>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</si>
  <si>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</si>
  <si>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</si>
  <si>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</si>
  <si>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</si>
  <si>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</si>
  <si>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</si>
  <si>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</si>
  <si>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</si>
  <si>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</si>
  <si>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</si>
  <si>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</si>
  <si>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</si>
  <si>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</si>
  <si>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</si>
  <si>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</si>
  <si>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</si>
  <si>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</si>
  <si>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</si>
  <si>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</si>
  <si>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</si>
  <si>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</si>
  <si>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</si>
  <si>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</si>
  <si>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</si>
  <si>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</si>
  <si>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</si>
  <si>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</si>
  <si>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</si>
  <si>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</si>
  <si>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</si>
  <si>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</si>
  <si>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</si>
  <si>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</si>
  <si>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</si>
  <si>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</si>
  <si>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</si>
  <si>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</si>
  <si>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</si>
  <si>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</si>
  <si>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</si>
  <si>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</si>
  <si>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</si>
  <si>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</si>
  <si>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</si>
  <si>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</si>
  <si>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</si>
  <si>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</si>
  <si>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</si>
  <si>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</si>
  <si>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</si>
  <si>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</si>
  <si>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</si>
  <si>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</si>
  <si>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</si>
  <si>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</si>
  <si>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</si>
  <si>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</si>
  <si>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</si>
  <si>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</si>
  <si>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</si>
  <si>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</si>
  <si>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</si>
  <si>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</si>
  <si>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</si>
  <si>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</si>
  <si>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</si>
  <si>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</si>
  <si>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</si>
  <si>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</si>
  <si>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</si>
  <si>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</si>
  <si>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</si>
  <si>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</si>
  <si>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</si>
  <si>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</si>
  <si>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</si>
  <si>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</si>
  <si>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</si>
  <si>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</si>
  <si>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</si>
  <si>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</si>
  <si>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</si>
  <si>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</si>
  <si>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</si>
  <si>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</si>
  <si>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</si>
  <si>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</si>
  <si>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</si>
  <si>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</si>
  <si>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</si>
  <si>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</si>
  <si>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</si>
  <si>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</si>
  <si>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</si>
  <si>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</si>
  <si>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</si>
  <si>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</si>
  <si>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</si>
  <si>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</si>
  <si>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</si>
  <si>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</si>
  <si>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</si>
  <si>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</si>
  <si>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</si>
  <si>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</si>
  <si>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</si>
  <si>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</si>
  <si>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</si>
  <si>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</si>
  <si>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</si>
  <si>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</si>
  <si>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</si>
  <si>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</si>
  <si>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</si>
  <si>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</si>
  <si>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</si>
  <si>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</si>
  <si>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</si>
  <si>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</si>
  <si>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</si>
  <si>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</si>
  <si>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</si>
  <si>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</si>
  <si>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</si>
  <si>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</si>
  <si>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</si>
  <si>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</si>
  <si>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</si>
  <si>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</si>
  <si>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</si>
  <si>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</si>
  <si>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</si>
  <si>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</si>
  <si>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</si>
  <si>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</si>
  <si>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</si>
  <si>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</si>
  <si>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</si>
  <si>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</si>
  <si>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</si>
  <si>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</si>
  <si>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</si>
  <si>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</si>
  <si>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</si>
  <si>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</si>
  <si>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</si>
  <si>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</si>
  <si>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</si>
  <si>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</si>
  <si>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</si>
  <si>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</si>
  <si>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</si>
  <si>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</si>
  <si>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</si>
  <si>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</si>
  <si>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</si>
  <si>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</si>
  <si>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</si>
  <si>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</si>
  <si>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</si>
  <si>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</si>
  <si>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</si>
  <si>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</si>
  <si>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</si>
  <si>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</si>
  <si>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</si>
  <si>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</si>
  <si>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</si>
  <si>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</si>
  <si>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</si>
  <si>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</si>
  <si>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</si>
  <si>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</si>
  <si>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</si>
  <si>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</si>
  <si>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</si>
  <si>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</si>
  <si>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</si>
  <si>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</si>
  <si>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</si>
  <si>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</si>
  <si>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</si>
  <si>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</si>
  <si>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</si>
  <si>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</si>
  <si>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</si>
  <si>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</si>
  <si>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</si>
  <si>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</si>
  <si>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</si>
  <si>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</si>
  <si>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</si>
  <si>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</si>
  <si>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</si>
  <si>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</si>
  <si>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</si>
  <si>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</si>
  <si>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</si>
  <si>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</si>
  <si>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</si>
  <si>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</si>
  <si>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</si>
  <si>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</si>
  <si>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</si>
  <si>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</si>
  <si>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</si>
  <si>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</si>
  <si>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</si>
  <si>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</si>
  <si>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</si>
  <si>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</si>
  <si>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</si>
  <si>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</si>
  <si>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</si>
  <si>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</si>
  <si>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</si>
  <si>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</si>
  <si>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</si>
  <si>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</si>
  <si>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</si>
  <si>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</si>
  <si>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</si>
  <si>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</si>
  <si>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</si>
  <si>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</si>
  <si>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</si>
  <si>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</si>
  <si>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</si>
  <si>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</si>
  <si>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</si>
  <si>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</si>
  <si>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</si>
  <si>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</si>
  <si>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</si>
  <si>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</si>
  <si>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</si>
  <si>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</si>
  <si>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</si>
  <si>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</si>
  <si>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</si>
  <si>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</si>
  <si>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</si>
  <si>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</si>
  <si>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</si>
  <si>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</si>
  <si>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</si>
  <si>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</si>
  <si>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</si>
  <si>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</si>
  <si>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</si>
  <si>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</si>
  <si>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</si>
  <si>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</si>
  <si>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</si>
  <si>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</si>
  <si>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</si>
  <si>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</si>
  <si>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</si>
  <si>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</si>
  <si>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</si>
  <si>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</si>
  <si>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</si>
  <si>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</si>
  <si>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</si>
  <si>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</si>
  <si>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</si>
  <si>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</si>
  <si>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</si>
  <si>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</si>
  <si>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</si>
  <si>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</si>
  <si>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</si>
  <si>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</si>
  <si>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</si>
  <si>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</si>
  <si>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</si>
  <si>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</si>
  <si>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</si>
  <si>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</si>
  <si>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</si>
  <si>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</si>
  <si>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</si>
  <si>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</si>
  <si>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</si>
  <si>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</si>
  <si>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</si>
  <si>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</si>
  <si>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</si>
  <si>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</si>
  <si>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</si>
  <si>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</si>
  <si>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</si>
  <si>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</si>
  <si>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</si>
  <si>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</si>
  <si>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</si>
  <si>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</si>
  <si>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</si>
  <si>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</si>
  <si>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</si>
  <si>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</si>
  <si>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</si>
  <si>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</si>
  <si>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</si>
  <si>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</si>
  <si>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</si>
  <si>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</si>
  <si>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</si>
  <si>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</si>
  <si>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</si>
  <si>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</si>
  <si>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</si>
  <si>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</si>
  <si>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</si>
  <si>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</si>
  <si>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</si>
  <si>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</si>
  <si>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</si>
  <si>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</si>
  <si>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</si>
  <si>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</si>
  <si>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</si>
  <si>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</si>
  <si>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</si>
  <si>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</si>
  <si>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</si>
  <si>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</si>
  <si>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</si>
  <si>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</si>
  <si>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</si>
  <si>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</si>
  <si>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</si>
  <si>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</si>
  <si>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</si>
  <si>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</si>
  <si>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</si>
  <si>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</si>
  <si>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</si>
  <si>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</si>
  <si>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</si>
  <si>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</si>
  <si>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</si>
  <si>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</si>
  <si>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</si>
  <si>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</si>
  <si>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</si>
  <si>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</si>
  <si>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</si>
  <si>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</si>
  <si>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</si>
  <si>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</si>
  <si>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</si>
  <si>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</si>
  <si>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</si>
  <si>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</si>
  <si>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</si>
  <si>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</si>
  <si>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</si>
  <si>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</si>
  <si>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</si>
  <si>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</si>
  <si>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</si>
  <si>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</si>
  <si>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</si>
  <si>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</si>
  <si>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</si>
  <si>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</si>
  <si>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</si>
  <si>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</si>
  <si>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</si>
  <si>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</si>
  <si>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</si>
  <si>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</si>
  <si>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</si>
  <si>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</si>
  <si>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</si>
  <si>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</si>
  <si>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</si>
  <si>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</si>
  <si>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</si>
  <si>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</si>
  <si>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</si>
  <si>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</si>
  <si>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</si>
  <si>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</si>
  <si>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</si>
  <si>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</si>
  <si>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</si>
  <si>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</si>
  <si>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</si>
  <si>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</si>
  <si>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</si>
  <si>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</si>
  <si>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</si>
  <si>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</si>
  <si>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</si>
  <si>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</si>
  <si>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</si>
  <si>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</si>
  <si>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</si>
  <si>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</si>
  <si>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</si>
  <si>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</si>
  <si>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</si>
  <si>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</si>
  <si>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</si>
  <si>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</si>
  <si>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</si>
  <si>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</si>
  <si>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</si>
  <si>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</si>
  <si>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</si>
  <si>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</si>
  <si>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</si>
  <si>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</si>
  <si>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</si>
  <si>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</si>
  <si>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</si>
  <si>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</si>
  <si>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</si>
  <si>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</si>
  <si>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</si>
  <si>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</si>
  <si>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</si>
  <si>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</si>
  <si>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</si>
  <si>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</si>
  <si>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</si>
  <si>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</si>
  <si>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</si>
  <si>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</si>
  <si>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</si>
  <si>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</si>
  <si>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</si>
  <si>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</si>
  <si>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</si>
  <si>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</si>
  <si>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</si>
  <si>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</si>
  <si>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</si>
  <si>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</si>
  <si>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</si>
  <si>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</si>
  <si>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</si>
  <si>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</si>
  <si>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</si>
  <si>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</si>
  <si>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</si>
  <si>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</si>
  <si>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</si>
  <si>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</si>
  <si>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</si>
  <si>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</si>
  <si>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</si>
  <si>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</si>
  <si>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</si>
  <si>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</si>
  <si>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</si>
  <si>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</si>
  <si>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</si>
  <si>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</si>
  <si>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</si>
  <si>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</si>
  <si>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</si>
  <si>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</si>
  <si>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</si>
  <si>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</si>
  <si>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</si>
  <si>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</si>
  <si>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</si>
  <si>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</si>
  <si>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</si>
  <si>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</si>
  <si>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</si>
  <si>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</si>
  <si>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</si>
  <si>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</si>
  <si>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</si>
  <si>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</si>
  <si>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</si>
  <si>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</si>
  <si>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</si>
  <si>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</si>
  <si>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</si>
  <si>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</si>
  <si>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</si>
  <si>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</si>
  <si>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</si>
  <si>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</si>
  <si>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</si>
  <si>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</si>
  <si>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</si>
  <si>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</si>
  <si>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</si>
  <si>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</si>
  <si>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</si>
  <si>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</si>
  <si>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</si>
  <si>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</si>
  <si>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</si>
  <si>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</si>
  <si>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</si>
  <si>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</si>
  <si>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</si>
  <si>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</si>
  <si>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</si>
  <si>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</si>
  <si>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</si>
  <si>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</si>
  <si>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</si>
  <si>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</si>
  <si>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</si>
  <si>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</si>
  <si>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</si>
  <si>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</si>
  <si>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</si>
  <si>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</si>
  <si>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</si>
  <si>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</si>
  <si>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</si>
  <si>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</si>
  <si>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</si>
  <si>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</si>
  <si>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</si>
  <si>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</si>
  <si>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</si>
  <si>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</si>
  <si>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</si>
  <si>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</si>
  <si>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</si>
  <si>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</si>
  <si>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</si>
  <si>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</si>
  <si>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</si>
  <si>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</si>
  <si>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</si>
  <si>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</si>
  <si>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</si>
  <si>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</si>
  <si>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</si>
  <si>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</si>
  <si>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</si>
  <si>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</si>
  <si>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</si>
  <si>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</si>
  <si>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</si>
  <si>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</si>
  <si>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</si>
  <si>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</si>
  <si>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</si>
  <si>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</si>
  <si>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</si>
  <si>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</si>
  <si>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</si>
  <si>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</si>
  <si>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</si>
  <si>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</si>
  <si>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</si>
  <si>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</si>
  <si>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</si>
  <si>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</si>
  <si>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</si>
  <si>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</si>
  <si>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</si>
  <si>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</si>
  <si>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</si>
  <si>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</si>
  <si>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</si>
  <si>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</si>
  <si>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</si>
  <si>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</si>
  <si>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</si>
  <si>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</si>
  <si>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</si>
  <si>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</si>
  <si>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</si>
  <si>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</si>
  <si>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</si>
  <si>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</si>
  <si>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</si>
  <si>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</si>
  <si>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</si>
  <si>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</si>
  <si>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</si>
  <si>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</si>
  <si>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</si>
  <si>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</si>
  <si>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</si>
  <si>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</si>
  <si>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</si>
  <si>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</si>
  <si>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</si>
  <si>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</si>
  <si>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</si>
  <si>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</si>
  <si>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</si>
  <si>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</si>
  <si>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</si>
  <si>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</si>
  <si>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</si>
  <si>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</si>
  <si>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</si>
  <si>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</si>
  <si>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</si>
  <si>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</si>
  <si>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</si>
  <si>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</si>
  <si>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</si>
  <si>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</si>
  <si>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</si>
  <si>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</si>
  <si>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</si>
  <si>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</si>
  <si>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</si>
  <si>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</si>
  <si>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</si>
  <si>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</si>
  <si>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</si>
  <si>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</si>
  <si>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</si>
  <si>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</si>
  <si>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</si>
  <si>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</si>
  <si>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</si>
  <si>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</si>
  <si>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</si>
  <si>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</si>
  <si>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</si>
  <si>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</si>
  <si>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</si>
  <si>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</si>
  <si>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</si>
  <si>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</si>
  <si>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</si>
  <si>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</si>
  <si>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</si>
  <si>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</si>
  <si>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</si>
  <si>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</si>
  <si>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</si>
  <si>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</si>
  <si>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</si>
  <si>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</si>
  <si>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</si>
  <si>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</si>
  <si>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</si>
  <si>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</si>
  <si>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</si>
  <si>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</si>
  <si>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</si>
  <si>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</si>
  <si>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</si>
  <si>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</si>
  <si>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</si>
  <si>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</si>
  <si>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</si>
  <si>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</si>
  <si>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</si>
  <si>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</si>
  <si>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</si>
  <si>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</si>
  <si>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</si>
  <si>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</si>
  <si>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</si>
  <si>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</si>
  <si>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</si>
  <si>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</si>
  <si>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</si>
  <si>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</si>
  <si>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</si>
  <si>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</si>
  <si>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</si>
  <si>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</si>
  <si>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</si>
  <si>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</si>
  <si>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</si>
  <si>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</si>
  <si>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</si>
  <si>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</si>
  <si>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</si>
  <si>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</si>
  <si>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</si>
  <si>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</si>
  <si>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</si>
  <si>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</si>
  <si>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</si>
  <si>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</si>
  <si>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</si>
  <si>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</si>
  <si>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</si>
  <si>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</si>
  <si>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</si>
  <si>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</si>
  <si>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</si>
  <si>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</si>
  <si>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</si>
  <si>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</si>
  <si>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</si>
  <si>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</si>
  <si>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</si>
  <si>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</si>
  <si>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</si>
  <si>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</si>
  <si>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</si>
  <si>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</si>
  <si>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</si>
  <si>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</si>
  <si>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</si>
  <si>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</si>
  <si>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</si>
  <si>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</si>
  <si>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</si>
  <si>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</si>
  <si>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</si>
  <si>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</si>
  <si>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</si>
  <si>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</si>
  <si>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</si>
  <si>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</si>
  <si>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</si>
  <si>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</si>
  <si>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</si>
  <si>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</si>
  <si>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</si>
  <si>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</si>
  <si>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</si>
  <si>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</si>
  <si>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</si>
  <si>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</si>
  <si>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</si>
  <si>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</si>
  <si>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</si>
  <si>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</si>
  <si>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</si>
  <si>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</si>
  <si>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</si>
  <si>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</si>
  <si>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</si>
  <si>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</si>
  <si>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</si>
  <si>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</si>
  <si>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</si>
  <si>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</si>
  <si>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</si>
  <si>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</si>
  <si>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</si>
  <si>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</si>
  <si>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</si>
  <si>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</si>
  <si>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</si>
  <si>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</si>
  <si>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</si>
  <si>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</si>
  <si>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</si>
  <si>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</si>
  <si>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</si>
  <si>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</si>
  <si>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</si>
  <si>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</si>
  <si>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</si>
  <si>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</si>
  <si>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</si>
  <si>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</si>
  <si>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</si>
  <si>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</si>
  <si>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</si>
  <si>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</si>
  <si>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</si>
  <si>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</si>
  <si>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</si>
  <si>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</si>
  <si>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</si>
  <si>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</si>
  <si>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</si>
  <si>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</si>
  <si>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</si>
  <si>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</si>
  <si>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</si>
  <si>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</si>
  <si>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</si>
  <si>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</si>
  <si>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</si>
  <si>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</si>
  <si>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</si>
  <si>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</si>
  <si>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</si>
  <si>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</si>
  <si>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</si>
  <si>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</si>
  <si>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</si>
  <si>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</si>
  <si>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</si>
  <si>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</si>
  <si>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</si>
  <si>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</si>
  <si>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</si>
  <si>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</si>
  <si>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</si>
  <si>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</si>
  <si>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</si>
  <si>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</si>
  <si>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</si>
  <si>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</si>
  <si>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</si>
  <si>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</si>
  <si>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</si>
  <si>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</si>
  <si>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</si>
  <si>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</si>
  <si>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</si>
  <si>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</si>
  <si>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</si>
  <si>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</si>
  <si>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</si>
  <si>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</si>
  <si>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</si>
  <si>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</si>
  <si>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</si>
  <si>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</si>
  <si>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</si>
  <si>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</si>
  <si>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</si>
  <si>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</si>
  <si>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</si>
  <si>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</si>
  <si>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</si>
  <si>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</si>
  <si>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</si>
  <si>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</si>
  <si>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</si>
  <si>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</si>
  <si>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</si>
  <si>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</si>
  <si>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</si>
  <si>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</si>
  <si>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</si>
  <si>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</si>
  <si>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</si>
  <si>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</si>
  <si>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</si>
  <si>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</si>
  <si>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</si>
  <si>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</si>
  <si>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</si>
  <si>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</si>
  <si>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</si>
  <si>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</si>
  <si>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</si>
  <si>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</si>
  <si>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</si>
  <si>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</si>
  <si>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</si>
  <si>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</si>
  <si>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</si>
  <si>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</si>
  <si>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</si>
  <si>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</si>
  <si>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</si>
  <si>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</si>
  <si>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</si>
  <si>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</si>
  <si>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</si>
  <si>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</si>
  <si>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</si>
  <si>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</si>
  <si>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</si>
  <si>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</si>
  <si>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</si>
  <si>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</si>
  <si>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</si>
  <si>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</si>
  <si>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</si>
  <si>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</si>
  <si>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</si>
  <si>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</si>
  <si>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</si>
  <si>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</si>
  <si>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</si>
  <si>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</si>
  <si>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</si>
  <si>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</si>
  <si>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</si>
  <si>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</si>
  <si>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</si>
  <si>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</si>
  <si>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</si>
  <si>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</si>
  <si>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</si>
  <si>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</si>
  <si>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</si>
  <si>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</si>
  <si>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</si>
  <si>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</si>
  <si>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</si>
  <si>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</si>
  <si>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</si>
  <si>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</si>
  <si>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</si>
  <si>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</si>
  <si>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</si>
  <si>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</si>
  <si>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</si>
  <si>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</si>
  <si>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</si>
  <si>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</si>
  <si>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</si>
  <si>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</si>
  <si>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</si>
  <si>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</si>
  <si>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</si>
  <si>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</si>
  <si>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</si>
  <si>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</si>
  <si>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</si>
  <si>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</si>
  <si>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</si>
  <si>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</si>
  <si>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</si>
  <si>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</si>
  <si>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</si>
  <si>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</si>
  <si>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</si>
  <si>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</si>
  <si>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</si>
  <si>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</si>
  <si>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</si>
  <si>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</si>
  <si>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</si>
  <si>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</si>
  <si>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</si>
  <si>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</si>
  <si>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</si>
  <si>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</si>
  <si>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</si>
  <si>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</si>
  <si>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</si>
  <si>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</si>
  <si>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</si>
  <si>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</si>
  <si>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</si>
  <si>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</si>
  <si>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</si>
  <si>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</si>
  <si>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</si>
  <si>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</si>
  <si>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</si>
  <si>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</si>
  <si>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</si>
  <si>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</si>
  <si>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</si>
  <si>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</si>
  <si>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</si>
  <si>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</si>
  <si>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</si>
  <si>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</si>
  <si>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</si>
  <si>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</si>
  <si>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</si>
  <si>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</si>
  <si>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</si>
  <si>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</si>
  <si>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</si>
  <si>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</si>
  <si>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</si>
  <si>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</si>
  <si>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</si>
  <si>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</si>
  <si>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</si>
  <si>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</si>
  <si>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</si>
  <si>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</si>
  <si>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</si>
  <si>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</si>
  <si>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</si>
  <si>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</si>
  <si>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</si>
  <si>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</si>
  <si>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</si>
  <si>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</si>
  <si>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</si>
  <si>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</si>
  <si>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</si>
  <si>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</si>
  <si>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</si>
  <si>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</si>
  <si>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</si>
  <si>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</si>
  <si>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</si>
  <si>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</si>
  <si>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</si>
  <si>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</si>
  <si>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</si>
  <si>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</si>
  <si>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</si>
  <si>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</si>
  <si>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</si>
  <si>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</si>
  <si>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</si>
  <si>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</si>
  <si>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</si>
  <si>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</si>
  <si>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</si>
  <si>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</si>
  <si>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</si>
  <si>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</si>
  <si>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</si>
  <si>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</si>
  <si>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</si>
  <si>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</si>
  <si>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</si>
  <si>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</si>
  <si>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</si>
  <si>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</si>
  <si>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</si>
  <si>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</si>
  <si>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</si>
  <si>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</si>
  <si>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</si>
  <si>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</si>
  <si>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</si>
  <si>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</si>
  <si>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</si>
  <si>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</si>
  <si>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</si>
  <si>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</si>
  <si>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</si>
  <si>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</si>
  <si>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</si>
  <si>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</si>
  <si>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</si>
  <si>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</si>
  <si>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</si>
  <si>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</si>
  <si>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</si>
  <si>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</si>
  <si>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</si>
  <si>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</si>
  <si>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</si>
  <si>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</si>
  <si>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</si>
  <si>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</si>
  <si>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</si>
  <si>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</si>
  <si>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</si>
  <si>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</si>
  <si>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</si>
  <si>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</si>
  <si>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</si>
  <si>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</si>
  <si>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</si>
  <si>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</si>
  <si>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</si>
  <si>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</si>
  <si>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</si>
  <si>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</si>
  <si>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</si>
  <si>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</si>
  <si>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</si>
  <si>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</si>
  <si>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</si>
  <si>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</si>
  <si>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</si>
  <si>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</si>
  <si>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</si>
  <si>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</si>
  <si>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</si>
  <si>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</si>
  <si>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</si>
  <si>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</si>
  <si>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</si>
  <si>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</si>
  <si>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</si>
  <si>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</si>
  <si>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</si>
  <si>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</si>
  <si>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</si>
  <si>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</si>
  <si>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</si>
  <si>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</si>
  <si>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</si>
  <si>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</si>
  <si>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</si>
  <si>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</si>
  <si>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</si>
  <si>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</si>
  <si>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</si>
  <si>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</si>
  <si>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</si>
  <si>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</si>
  <si>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</si>
  <si>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</si>
  <si>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</si>
  <si>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</si>
  <si>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</si>
  <si>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</si>
  <si>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</si>
  <si>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</si>
  <si>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</si>
  <si>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</si>
  <si>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</si>
  <si>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</si>
  <si>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</si>
  <si>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</si>
  <si>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</si>
  <si>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</si>
  <si>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</si>
  <si>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</si>
  <si>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</si>
  <si>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</si>
  <si>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</si>
  <si>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</si>
  <si>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</si>
  <si>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</si>
  <si>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</si>
  <si>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</si>
  <si>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</si>
  <si>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</si>
  <si>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</si>
  <si>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</si>
  <si>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</si>
  <si>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</si>
  <si>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</si>
  <si>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</si>
  <si>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</si>
  <si>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</si>
  <si>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</si>
  <si>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</si>
  <si>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</si>
  <si>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</si>
  <si>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</si>
  <si>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</si>
  <si>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</si>
  <si>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</si>
  <si>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</si>
  <si>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</si>
  <si>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</si>
  <si>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</si>
  <si>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</si>
  <si>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</si>
  <si>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</si>
  <si>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</si>
  <si>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</si>
  <si>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</si>
  <si>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</si>
  <si>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</si>
  <si>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</si>
  <si>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</si>
  <si>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</si>
  <si>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</si>
  <si>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</si>
  <si>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</si>
  <si>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</si>
  <si>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</si>
  <si>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</si>
  <si>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</si>
  <si>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</si>
  <si>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</si>
  <si>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</si>
  <si>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</si>
  <si>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</si>
  <si>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</si>
  <si>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</si>
  <si>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</si>
  <si>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</si>
  <si>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</si>
  <si>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</si>
  <si>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</si>
  <si>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</si>
  <si>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</si>
  <si>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</si>
  <si>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</si>
  <si>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</si>
  <si>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</si>
  <si>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</si>
  <si>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</si>
  <si>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</si>
  <si>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</si>
  <si>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</si>
  <si>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</si>
  <si>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</si>
  <si>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</si>
  <si>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</si>
  <si>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</si>
  <si>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</si>
  <si>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</si>
  <si>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</si>
  <si>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</si>
  <si>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</si>
  <si>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</si>
  <si>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</si>
  <si>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</si>
  <si>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</si>
  <si>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</si>
  <si>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</si>
  <si>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</si>
  <si>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</si>
  <si>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</si>
  <si>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</si>
  <si>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</si>
  <si>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</si>
  <si>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</si>
  <si>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</si>
  <si>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</si>
  <si>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</si>
  <si>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</si>
  <si>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</si>
  <si>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</si>
  <si>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</si>
  <si>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</si>
  <si>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</si>
  <si>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</si>
  <si>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</si>
  <si>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</si>
  <si>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</si>
  <si>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</si>
  <si>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</si>
  <si>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</si>
  <si>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</si>
  <si>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</si>
  <si>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</si>
  <si>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</si>
  <si>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</si>
  <si>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</si>
  <si>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</si>
  <si>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</si>
  <si>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</si>
  <si>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</si>
  <si>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</si>
  <si>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</si>
  <si>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</si>
  <si>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</si>
  <si>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</si>
  <si>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</si>
  <si>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</si>
  <si>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</si>
  <si>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</si>
  <si>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</si>
  <si>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</si>
  <si>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</si>
  <si>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</si>
  <si>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</si>
  <si>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</si>
  <si>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</si>
  <si>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</si>
  <si>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</si>
  <si>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</si>
  <si>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</si>
  <si>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</si>
  <si>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</si>
  <si>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</si>
  <si>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</si>
  <si>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</si>
  <si>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</si>
  <si>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</si>
  <si>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</si>
  <si>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</si>
  <si>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</si>
  <si>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</si>
  <si>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</si>
  <si>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</si>
  <si>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</si>
  <si>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</si>
  <si>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</si>
  <si>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</si>
  <si>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</si>
  <si>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</si>
  <si>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</si>
  <si>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</si>
  <si>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</si>
  <si>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</si>
  <si>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</si>
  <si>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</si>
  <si>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</si>
  <si>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</si>
  <si>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</si>
  <si>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</si>
  <si>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</si>
  <si>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</si>
  <si>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</si>
  <si>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</si>
  <si>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</si>
  <si>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</si>
  <si>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</si>
  <si>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</si>
  <si>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</si>
  <si>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</si>
  <si>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</si>
  <si>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</si>
  <si>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</si>
  <si>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</si>
  <si>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</si>
  <si>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</si>
  <si>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</si>
  <si>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</si>
  <si>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</si>
  <si>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</si>
  <si>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</si>
  <si>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</si>
  <si>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</si>
  <si>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</si>
  <si>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</si>
  <si>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</si>
  <si>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</si>
  <si>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</si>
  <si>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</si>
  <si>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</si>
  <si>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</si>
  <si>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</si>
  <si>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</si>
  <si>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</si>
  <si>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</si>
  <si>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</si>
  <si>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</si>
  <si>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</si>
  <si>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</si>
  <si>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</si>
  <si>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</si>
  <si>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</si>
  <si>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</si>
  <si>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</si>
  <si>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</si>
  <si>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</si>
  <si>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</si>
  <si>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</si>
  <si>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</si>
  <si>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</si>
  <si>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</si>
  <si>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</si>
  <si>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</si>
  <si>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</si>
  <si>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</si>
  <si>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</si>
  <si>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</si>
  <si>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</si>
  <si>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</si>
  <si>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</si>
  <si>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</si>
  <si>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</si>
  <si>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</si>
  <si>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</si>
  <si>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</si>
  <si>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</si>
  <si>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</si>
  <si>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</si>
  <si>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</si>
  <si>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</si>
  <si>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</si>
  <si>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</si>
  <si>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</si>
  <si>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</si>
  <si>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</si>
  <si>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</si>
  <si>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</si>
  <si>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</si>
  <si>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</si>
  <si>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</si>
  <si>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</si>
  <si>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</si>
  <si>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</si>
  <si>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</si>
  <si>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</si>
  <si>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</si>
  <si>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</si>
  <si>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</si>
  <si>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</si>
  <si>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</si>
  <si>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</si>
  <si>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</si>
  <si>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</si>
  <si>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</si>
  <si>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</si>
  <si>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</si>
  <si>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</si>
  <si>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</si>
  <si>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</si>
  <si>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</si>
  <si>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</si>
  <si>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</si>
  <si>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</si>
  <si>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</si>
  <si>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</si>
  <si>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</si>
  <si>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</si>
  <si>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</si>
  <si>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</si>
  <si>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</si>
  <si>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</si>
  <si>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</si>
  <si>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</si>
  <si>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</si>
  <si>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</si>
  <si>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</si>
  <si>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</si>
  <si>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</si>
  <si>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</si>
  <si>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</si>
  <si>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</si>
  <si>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</si>
  <si>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</si>
  <si>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</si>
  <si>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</si>
  <si>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</si>
  <si>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</si>
  <si>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</si>
  <si>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</si>
  <si>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</si>
  <si>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</si>
  <si>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</si>
  <si>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</si>
  <si>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</si>
  <si>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</si>
  <si>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</si>
  <si>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</si>
  <si>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</si>
  <si>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</si>
  <si>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</si>
  <si>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</si>
  <si>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</si>
  <si>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</si>
  <si>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</si>
  <si>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</si>
  <si>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</si>
  <si>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</si>
  <si>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</si>
  <si>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</si>
  <si>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</si>
  <si>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</si>
  <si>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</si>
  <si>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</si>
  <si>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</si>
  <si>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</si>
  <si>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</si>
  <si>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</si>
  <si>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</si>
  <si>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</si>
  <si>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</si>
  <si>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</si>
  <si>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</si>
  <si>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</si>
  <si>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</si>
  <si>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</si>
  <si>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</si>
  <si>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</si>
  <si>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</si>
  <si>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</si>
  <si>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</si>
  <si>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</si>
  <si>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</si>
  <si>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</si>
  <si>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</si>
  <si>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</si>
  <si>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</si>
  <si>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</si>
  <si>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</si>
  <si>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</si>
  <si>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</si>
  <si>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</si>
  <si>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</si>
  <si>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</si>
  <si>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</si>
  <si>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</si>
  <si>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</si>
  <si>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</si>
  <si>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</si>
  <si>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</si>
  <si>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</si>
  <si>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</si>
  <si>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</si>
  <si>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</si>
  <si>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</si>
  <si>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</si>
  <si>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</si>
  <si>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</si>
  <si>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</si>
  <si>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</si>
  <si>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</si>
  <si>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</si>
  <si>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</si>
  <si>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</si>
  <si>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</si>
  <si>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</si>
  <si>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</si>
  <si>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</si>
  <si>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</si>
  <si>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</si>
  <si>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</si>
  <si>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</si>
  <si>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</si>
  <si>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</si>
  <si>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</si>
  <si>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</si>
  <si>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</si>
  <si>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</si>
  <si>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</si>
  <si>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</si>
  <si>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</si>
  <si>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</si>
  <si>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</si>
  <si>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</si>
  <si>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</si>
  <si>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</si>
  <si>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</si>
  <si>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</si>
  <si>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</si>
  <si>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</si>
  <si>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</si>
  <si>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</si>
  <si>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</si>
  <si>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</si>
  <si>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</si>
  <si>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</si>
  <si>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</si>
  <si>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</si>
  <si>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</si>
  <si>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</si>
  <si>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</si>
  <si>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</si>
  <si>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</si>
  <si>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</si>
  <si>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</si>
  <si>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</si>
  <si>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</si>
  <si>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</si>
  <si>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</si>
  <si>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</si>
  <si>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</si>
  <si>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</si>
  <si>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</si>
  <si>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</si>
  <si>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</si>
  <si>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</si>
  <si>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</si>
  <si>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</si>
  <si>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</si>
  <si>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</si>
  <si>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</si>
  <si>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</si>
  <si>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</si>
  <si>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</si>
  <si>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</si>
  <si>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</si>
  <si>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</si>
  <si>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</si>
  <si>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</si>
  <si>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</si>
  <si>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</si>
  <si>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</si>
  <si>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</si>
  <si>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</si>
  <si>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</si>
  <si>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</si>
  <si>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</si>
  <si>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</si>
  <si>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</si>
  <si>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</si>
  <si>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</si>
  <si>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</si>
  <si>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</si>
  <si>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</si>
  <si>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</si>
  <si>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</si>
  <si>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</si>
  <si>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</si>
  <si>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</si>
  <si>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</si>
  <si>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</si>
  <si>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</si>
  <si>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</si>
  <si>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</si>
  <si>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</si>
  <si>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</si>
  <si>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</si>
  <si>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</si>
  <si>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</si>
  <si>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</si>
  <si>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</si>
  <si>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</si>
  <si>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</si>
  <si>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</si>
  <si>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</si>
  <si>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</si>
  <si>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</si>
  <si>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</si>
  <si>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</si>
  <si>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</si>
  <si>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</si>
  <si>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</si>
  <si>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</si>
  <si>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</si>
  <si>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</si>
  <si>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</si>
  <si>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</si>
  <si>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</si>
  <si>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</si>
  <si>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</si>
  <si>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</si>
  <si>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</si>
  <si>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</si>
  <si>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</si>
  <si>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</si>
  <si>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</si>
  <si>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</si>
  <si>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</si>
  <si>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</si>
  <si>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</si>
  <si>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</si>
  <si>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</si>
  <si>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</si>
  <si>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</si>
  <si>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</si>
  <si>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</si>
  <si>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</si>
  <si>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</si>
  <si>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</si>
  <si>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</si>
  <si>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</si>
  <si>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</si>
  <si>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</si>
  <si>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</si>
  <si>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</si>
  <si>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</si>
  <si>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</si>
  <si>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</si>
  <si>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</si>
  <si>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</si>
  <si>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</si>
  <si>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</si>
  <si>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</si>
  <si>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</si>
  <si>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</si>
  <si>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</si>
  <si>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</si>
  <si>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</si>
  <si>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</si>
  <si>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</si>
  <si>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</si>
  <si>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</si>
  <si>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</si>
  <si>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</si>
  <si>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</si>
  <si>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</si>
  <si>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</si>
  <si>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</si>
  <si>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</si>
  <si>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</si>
  <si>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</si>
  <si>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</si>
  <si>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</si>
  <si>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</si>
  <si>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</si>
  <si>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</si>
  <si>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</si>
  <si>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</si>
  <si>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</si>
  <si>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</si>
  <si>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</si>
  <si>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</si>
  <si>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</si>
  <si>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</si>
  <si>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</si>
  <si>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</si>
  <si>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</si>
  <si>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</si>
  <si>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</si>
  <si>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</si>
  <si>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</si>
  <si>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</si>
  <si>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</si>
  <si>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</si>
  <si>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</si>
  <si>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</si>
  <si>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</si>
  <si>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</si>
  <si>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</si>
  <si>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</si>
  <si>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</si>
  <si>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</si>
  <si>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</si>
  <si>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</si>
  <si>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</si>
  <si>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</si>
  <si>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</si>
  <si>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</si>
  <si>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</si>
  <si>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</si>
  <si>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</si>
  <si>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</si>
  <si>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</si>
  <si>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</si>
  <si>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</si>
  <si>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</si>
  <si>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</si>
  <si>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</si>
  <si>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</si>
  <si>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</si>
  <si>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</si>
  <si>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</si>
  <si>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</si>
  <si>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</si>
  <si>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</si>
  <si>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</si>
  <si>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</si>
  <si>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</si>
  <si>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</si>
  <si>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</si>
  <si>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</si>
  <si>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</si>
  <si>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</si>
  <si>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</si>
  <si>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</si>
  <si>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</si>
  <si>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</si>
  <si>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</si>
  <si>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</si>
  <si>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</si>
  <si>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</si>
  <si>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</si>
  <si>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</si>
  <si>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</si>
  <si>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</si>
  <si>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</si>
  <si>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</si>
  <si>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</si>
  <si>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</si>
  <si>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</si>
  <si>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</si>
  <si>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</si>
  <si>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</si>
  <si>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</si>
  <si>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</si>
  <si>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</si>
  <si>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</si>
  <si>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</si>
  <si>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</si>
  <si>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</si>
  <si>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</si>
  <si>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</si>
  <si>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</si>
  <si>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</si>
  <si>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</si>
  <si>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</si>
  <si>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</si>
  <si>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</si>
  <si>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</si>
  <si>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</si>
  <si>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</si>
  <si>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</si>
  <si>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</si>
  <si>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</si>
  <si>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</si>
  <si>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</si>
  <si>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</si>
  <si>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</si>
  <si>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</si>
  <si>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</si>
  <si>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</si>
  <si>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</si>
  <si>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</si>
  <si>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</si>
  <si>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</si>
  <si>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</si>
  <si>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</si>
  <si>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</si>
  <si>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</si>
  <si>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</si>
  <si>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</si>
  <si>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</si>
  <si>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</si>
  <si>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</si>
  <si>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</si>
  <si>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</si>
  <si>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</si>
  <si>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</si>
  <si>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</si>
  <si>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</si>
  <si>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</si>
  <si>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</si>
  <si>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</si>
  <si>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</si>
  <si>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</si>
  <si>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</si>
  <si>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</si>
  <si>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</si>
  <si>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</si>
  <si>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</si>
  <si>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</si>
  <si>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</si>
  <si>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</si>
  <si>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</si>
  <si>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</si>
  <si>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</si>
  <si>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</si>
  <si>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</si>
  <si>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</si>
  <si>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</si>
  <si>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</si>
  <si>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</si>
  <si>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</si>
  <si>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</si>
  <si>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</si>
  <si>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</si>
  <si>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</si>
  <si>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</si>
  <si>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</si>
  <si>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</si>
  <si>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</si>
  <si>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</si>
  <si>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</si>
  <si>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</si>
  <si>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</si>
  <si>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</si>
  <si>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</si>
  <si>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</si>
  <si>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</si>
  <si>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</si>
  <si>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</si>
  <si>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</si>
  <si>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</si>
  <si>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</si>
  <si>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</si>
  <si>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</si>
  <si>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</si>
  <si>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</si>
  <si>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</si>
  <si>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</si>
  <si>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</si>
  <si>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</si>
  <si>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</si>
  <si>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</si>
  <si>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</si>
  <si>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</si>
  <si>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</si>
  <si>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</si>
  <si>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</si>
  <si>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</si>
  <si>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</si>
  <si>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</si>
  <si>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</si>
  <si>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</si>
  <si>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</si>
  <si>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</si>
  <si>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</si>
  <si>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</si>
  <si>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</si>
  <si>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</si>
  <si>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</si>
  <si>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</si>
  <si>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</si>
  <si>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</si>
  <si>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</si>
  <si>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</si>
  <si>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</si>
  <si>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</si>
  <si>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</si>
  <si>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</si>
  <si>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</si>
  <si>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</si>
  <si>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</si>
  <si>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</si>
  <si>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</si>
  <si>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</si>
  <si>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</si>
  <si>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</si>
  <si>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</si>
  <si>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</si>
  <si>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</si>
  <si>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</si>
  <si>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</si>
  <si>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</si>
  <si>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</si>
  <si>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</si>
  <si>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</si>
  <si>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</si>
  <si>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</si>
  <si>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</si>
  <si>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</si>
  <si>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</si>
  <si>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</si>
  <si>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</si>
  <si>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</si>
  <si>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</si>
  <si>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</si>
  <si>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</si>
  <si>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</si>
  <si>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</si>
  <si>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</si>
  <si>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</si>
  <si>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</si>
  <si>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</si>
  <si>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</si>
  <si>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</si>
  <si>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</si>
  <si>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</si>
  <si>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</si>
  <si>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</si>
  <si>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</si>
  <si>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</si>
  <si>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</si>
  <si>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</si>
  <si>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</si>
  <si>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</si>
  <si>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</si>
  <si>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</si>
  <si>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</si>
  <si>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</si>
  <si>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</si>
  <si>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</si>
  <si>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</si>
  <si>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</si>
  <si>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</si>
  <si>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</si>
  <si>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</si>
  <si>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</si>
  <si>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</si>
  <si>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</si>
  <si>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</si>
  <si>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</si>
  <si>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</si>
  <si>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</si>
  <si>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</si>
  <si>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</si>
  <si>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</si>
  <si>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</si>
  <si>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</si>
  <si>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</si>
  <si>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</si>
  <si>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</si>
  <si>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</si>
  <si>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</si>
  <si>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</si>
  <si>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</si>
  <si>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</si>
  <si>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</si>
  <si>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</si>
  <si>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</si>
  <si>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</si>
  <si>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</si>
  <si>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</si>
  <si>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</si>
  <si>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</si>
  <si>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</si>
  <si>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</si>
  <si>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</si>
  <si>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</si>
  <si>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</si>
  <si>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</si>
  <si>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</si>
  <si>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</si>
  <si>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</si>
  <si>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</si>
  <si>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</si>
  <si>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</si>
  <si>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</si>
  <si>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</si>
  <si>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</si>
  <si>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</si>
  <si>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</si>
  <si>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</si>
  <si>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</si>
  <si>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</si>
  <si>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</si>
  <si>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</si>
  <si>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</si>
  <si>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</si>
  <si>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</si>
  <si>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</si>
  <si>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</si>
  <si>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</si>
  <si>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</si>
  <si>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</si>
  <si>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</si>
  <si>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</si>
  <si>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</si>
  <si>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</si>
  <si>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</si>
  <si>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</si>
  <si>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</si>
  <si>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</si>
  <si>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</si>
  <si>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</si>
  <si>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</si>
  <si>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</si>
  <si>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</si>
  <si>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</si>
  <si>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</si>
  <si>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</si>
  <si>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</si>
  <si>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</si>
  <si>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</si>
  <si>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</si>
  <si>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</si>
  <si>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</si>
  <si>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</si>
  <si>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</si>
  <si>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</si>
  <si>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</si>
  <si>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</si>
  <si>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</si>
  <si>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</si>
  <si>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</si>
  <si>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</si>
  <si>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</si>
  <si>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</si>
  <si>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</si>
  <si>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</si>
  <si>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</si>
  <si>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</si>
  <si>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</si>
  <si>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</si>
  <si>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</si>
  <si>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</si>
  <si>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</si>
  <si>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</si>
  <si>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</si>
  <si>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</si>
  <si>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</si>
  <si>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</si>
  <si>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</si>
  <si>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</si>
  <si>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</si>
  <si>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</si>
  <si>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</si>
  <si>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</si>
  <si>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</si>
  <si>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</si>
  <si>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</si>
  <si>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</si>
  <si>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</si>
  <si>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</si>
  <si>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</si>
  <si>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</si>
  <si>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</si>
  <si>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</si>
  <si>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</si>
  <si>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</si>
  <si>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</si>
  <si>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</si>
  <si>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</si>
  <si>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</si>
  <si>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</si>
  <si>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</si>
  <si>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</si>
  <si>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</si>
  <si>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</si>
  <si>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</si>
  <si>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</si>
  <si>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</si>
  <si>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</si>
  <si>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</si>
  <si>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</si>
  <si>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</si>
  <si>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</si>
  <si>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</si>
  <si>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</si>
  <si>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</si>
  <si>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</si>
  <si>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</si>
  <si>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</si>
  <si>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</si>
  <si>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</si>
  <si>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</si>
  <si>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</si>
  <si>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</si>
  <si>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</si>
  <si>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</si>
  <si>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</si>
  <si>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</si>
  <si>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</si>
  <si>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</si>
  <si>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</si>
  <si>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</si>
  <si>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</si>
  <si>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</si>
  <si>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</si>
  <si>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</si>
  <si>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</si>
  <si>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</si>
  <si>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</si>
  <si>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</si>
  <si>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</si>
  <si>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</si>
  <si>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</si>
  <si>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</si>
  <si>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</si>
  <si>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</si>
  <si>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</si>
  <si>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</si>
  <si>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</si>
  <si>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</si>
  <si>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</si>
  <si>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</si>
  <si>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</si>
  <si>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</si>
  <si>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</si>
  <si>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</si>
  <si>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</si>
  <si>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</si>
  <si>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</si>
  <si>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</si>
  <si>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</si>
  <si>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</si>
  <si>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</si>
  <si>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</si>
  <si>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</si>
  <si>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</si>
  <si>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</si>
  <si>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</si>
  <si>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</si>
  <si>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</si>
  <si>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</si>
  <si>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</si>
  <si>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</si>
  <si>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</si>
  <si>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</si>
  <si>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</si>
  <si>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</si>
  <si>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</si>
  <si>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</si>
  <si>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</si>
  <si>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</si>
  <si>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</si>
  <si>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</si>
  <si>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</si>
  <si>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</si>
  <si>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</si>
  <si>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</si>
  <si>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</si>
  <si>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</si>
  <si>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</si>
  <si>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</si>
  <si>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</si>
  <si>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</si>
  <si>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</si>
  <si>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</si>
  <si>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</si>
  <si>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</si>
  <si>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</si>
  <si>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</si>
  <si>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</si>
  <si>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</si>
  <si>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</si>
  <si>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</si>
  <si>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</si>
  <si>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</si>
  <si>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</si>
  <si>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</si>
  <si>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</si>
  <si>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</si>
  <si>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</si>
  <si>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</si>
  <si>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</si>
  <si>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</si>
  <si>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</si>
  <si>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</si>
  <si>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</si>
  <si>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</si>
  <si>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</si>
  <si>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</si>
  <si>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</si>
  <si>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</si>
  <si>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</si>
  <si>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</si>
  <si>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</si>
  <si>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</si>
  <si>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</si>
  <si>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</si>
  <si>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</si>
  <si>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</si>
  <si>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</si>
  <si>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</si>
  <si>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</si>
  <si>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</si>
  <si>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</si>
  <si>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</si>
  <si>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</si>
  <si>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</si>
  <si>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</si>
  <si>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</si>
  <si>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</si>
  <si>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</si>
  <si>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</si>
  <si>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</si>
  <si>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</si>
  <si>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</si>
  <si>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</si>
  <si>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</si>
  <si>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</si>
  <si>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</si>
  <si>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</si>
  <si>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</si>
  <si>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</si>
  <si>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</si>
  <si>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</si>
  <si>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</si>
  <si>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</si>
  <si>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</si>
  <si>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</si>
  <si>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</si>
  <si>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</si>
  <si>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</si>
  <si>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</si>
  <si>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</si>
  <si>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</si>
  <si>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</si>
  <si>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</si>
  <si>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</si>
  <si>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</si>
  <si>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</si>
  <si>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</si>
  <si>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</si>
  <si>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</si>
  <si>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</si>
  <si>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</si>
  <si>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</si>
  <si>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</si>
  <si>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</si>
  <si>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</si>
  <si>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</si>
  <si>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</si>
  <si>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</si>
  <si>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</si>
  <si>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</si>
  <si>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</si>
  <si>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</si>
  <si>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</si>
  <si>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</si>
  <si>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</si>
  <si>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</si>
  <si>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</si>
  <si>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</si>
  <si>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</si>
  <si>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</si>
  <si>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</si>
  <si>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</si>
  <si>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</si>
  <si>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</si>
  <si>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</si>
  <si>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</si>
  <si>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</si>
  <si>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</si>
  <si>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</si>
  <si>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</si>
  <si>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</si>
  <si>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</si>
  <si>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</si>
  <si>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</si>
  <si>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</si>
  <si>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</si>
  <si>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</si>
  <si>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</si>
  <si>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</si>
  <si>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</si>
  <si>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</si>
  <si>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</si>
  <si>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</si>
  <si>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</si>
  <si>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</si>
  <si>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</si>
  <si>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</si>
  <si>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</si>
  <si>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</si>
  <si>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</si>
  <si>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</si>
  <si>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</si>
  <si>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</si>
  <si>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</si>
  <si>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</si>
  <si>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</si>
  <si>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</si>
  <si>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</si>
  <si>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</si>
  <si>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</si>
  <si>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</si>
  <si>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</si>
  <si>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</si>
  <si>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</si>
  <si>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</si>
  <si>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</si>
  <si>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</si>
  <si>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</si>
  <si>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</si>
  <si>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</si>
  <si>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</si>
  <si>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</si>
  <si>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</si>
  <si>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</si>
  <si>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</si>
  <si>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</si>
  <si>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</si>
  <si>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</si>
  <si>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</si>
  <si>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</si>
  <si>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</si>
  <si>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</si>
  <si>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</si>
  <si>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</si>
  <si>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</si>
  <si>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</si>
  <si>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</si>
  <si>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</si>
  <si>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</si>
  <si>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</si>
  <si>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</si>
  <si>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</si>
  <si>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</si>
  <si>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</si>
  <si>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</si>
  <si>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</si>
  <si>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</si>
  <si>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</si>
  <si>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</si>
  <si>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</si>
  <si>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</si>
  <si>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</si>
  <si>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</si>
  <si>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</si>
  <si>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</si>
  <si>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</si>
  <si>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</si>
  <si>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</si>
  <si>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</si>
  <si>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</si>
  <si>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</si>
  <si>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</si>
  <si>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</si>
  <si>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</si>
  <si>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</si>
  <si>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</si>
  <si>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</si>
  <si>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</si>
  <si>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</si>
  <si>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</si>
  <si>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</si>
  <si>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</si>
  <si>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</si>
  <si>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</si>
  <si>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</si>
  <si>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</si>
  <si>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</si>
  <si>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</si>
  <si>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</si>
  <si>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</si>
  <si>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</si>
  <si>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</si>
  <si>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</si>
  <si>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</si>
  <si>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</si>
  <si>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</si>
  <si>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</si>
  <si>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</si>
  <si>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</si>
  <si>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</si>
  <si>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</si>
  <si>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</si>
  <si>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</si>
  <si>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</si>
  <si>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</si>
  <si>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</si>
  <si>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</si>
  <si>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</si>
  <si>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</si>
  <si>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</si>
  <si>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</si>
  <si>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</si>
  <si>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</si>
  <si>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</si>
  <si>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</si>
  <si>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</si>
  <si>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</si>
  <si>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</si>
  <si>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</si>
  <si>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</si>
  <si>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</si>
  <si>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</si>
  <si>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</si>
  <si>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</si>
  <si>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</si>
  <si>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</si>
  <si>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</si>
  <si>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</si>
  <si>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</si>
  <si>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</si>
  <si>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</si>
  <si>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</si>
  <si>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</si>
  <si>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</si>
  <si>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</si>
  <si>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</si>
  <si>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</si>
  <si>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</si>
  <si>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</si>
  <si>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</si>
  <si>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</si>
  <si>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</si>
  <si>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</si>
  <si>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</si>
  <si>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</si>
  <si>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</si>
  <si>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</si>
  <si>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</si>
  <si>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</si>
  <si>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</si>
  <si>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</si>
  <si>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</si>
  <si>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</si>
  <si>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</si>
  <si>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</si>
  <si>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</si>
  <si>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</si>
  <si>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</si>
  <si>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</si>
  <si>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</si>
  <si>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</si>
  <si>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</si>
  <si>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</si>
  <si>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</si>
  <si>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</si>
  <si>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</si>
  <si>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</si>
  <si>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</si>
  <si>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</si>
  <si>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</si>
  <si>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</si>
  <si>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</si>
  <si>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</si>
  <si>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</si>
  <si>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</si>
  <si>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</si>
  <si>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</si>
  <si>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</si>
  <si>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</si>
  <si>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</si>
  <si>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</si>
  <si>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</si>
  <si>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</si>
  <si>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</si>
  <si>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</si>
  <si>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</si>
  <si>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</si>
  <si>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</si>
  <si>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</si>
  <si>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</si>
  <si>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</si>
  <si>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</si>
  <si>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</si>
  <si>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</si>
  <si>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</si>
  <si>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</si>
  <si>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</si>
  <si>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</si>
  <si>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</si>
  <si>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</si>
  <si>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</si>
  <si>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</si>
  <si>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</si>
  <si>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</si>
  <si>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</si>
  <si>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</si>
  <si>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</si>
  <si>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</si>
  <si>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</si>
  <si>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</si>
  <si>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</si>
  <si>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</si>
  <si>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</si>
  <si>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</si>
  <si>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</si>
  <si>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</si>
  <si>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</si>
  <si>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</si>
  <si>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</si>
  <si>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</si>
  <si>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</si>
  <si>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</si>
  <si>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</si>
  <si>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</si>
  <si>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</si>
  <si>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</si>
  <si>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</si>
  <si>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</si>
  <si>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</si>
  <si>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</si>
  <si>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</si>
  <si>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</si>
  <si>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</si>
  <si>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</si>
  <si>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</si>
  <si>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</si>
  <si>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</si>
  <si>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</si>
  <si>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</si>
  <si>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</si>
  <si>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</si>
  <si>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</si>
  <si>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</si>
  <si>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</si>
  <si>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</si>
  <si>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</si>
  <si>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</si>
  <si>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</si>
  <si>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</si>
  <si>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</si>
  <si>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</si>
  <si>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</si>
  <si>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</si>
  <si>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</si>
  <si>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</si>
  <si>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</si>
  <si>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</si>
  <si>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</si>
  <si>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</si>
  <si>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</si>
  <si>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</si>
  <si>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</si>
  <si>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</si>
  <si>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</si>
  <si>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</si>
  <si>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</si>
  <si>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</si>
  <si>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</si>
  <si>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</si>
  <si>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</si>
  <si>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</si>
  <si>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</si>
  <si>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</si>
  <si>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</si>
  <si>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</si>
  <si>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</si>
  <si>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</si>
  <si>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</si>
  <si>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</si>
  <si>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</si>
  <si>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</si>
  <si>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</si>
  <si>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</si>
  <si>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</si>
  <si>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</si>
  <si>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</si>
  <si>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</si>
  <si>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</si>
  <si>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</si>
  <si>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</si>
  <si>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</si>
  <si>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</si>
  <si>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</si>
  <si>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</si>
  <si>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</si>
  <si>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</si>
  <si>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</si>
  <si>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</si>
  <si>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</si>
  <si>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</si>
  <si>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</si>
  <si>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</si>
  <si>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</si>
  <si>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</si>
  <si>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</si>
  <si>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</si>
  <si>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</si>
  <si>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</si>
  <si>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</si>
  <si>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</si>
  <si>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</si>
  <si>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</si>
  <si>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</si>
  <si>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</si>
  <si>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</si>
  <si>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</si>
  <si>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</si>
  <si>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</si>
  <si>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</si>
  <si>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</si>
  <si>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</si>
  <si>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</si>
  <si>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</si>
  <si>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</si>
  <si>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</si>
  <si>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</si>
  <si>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</si>
  <si>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</si>
  <si>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</si>
  <si>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</si>
  <si>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</si>
  <si>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</si>
  <si>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</si>
  <si>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</si>
  <si>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</si>
  <si>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</si>
  <si>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</si>
  <si>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</si>
  <si>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</si>
  <si>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</si>
  <si>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</si>
  <si>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</si>
  <si>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</si>
  <si>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</si>
  <si>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</si>
  <si>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</si>
  <si>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</si>
  <si>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</si>
  <si>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</si>
  <si>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</si>
  <si>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</si>
  <si>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</si>
  <si>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</si>
  <si>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</si>
  <si>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</si>
  <si>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</si>
  <si>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</si>
  <si>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</si>
  <si>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</si>
  <si>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</si>
  <si>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</si>
  <si>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</si>
  <si>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</si>
  <si>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</si>
  <si>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</si>
  <si>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</si>
  <si>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</si>
  <si>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</si>
  <si>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</si>
  <si>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</si>
  <si>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</si>
  <si>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</si>
  <si>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</si>
  <si>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</si>
  <si>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</si>
  <si>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</si>
  <si>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</si>
  <si>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</si>
  <si>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</si>
  <si>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</si>
  <si>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</si>
  <si>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</si>
  <si>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</si>
  <si>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</si>
  <si>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</si>
  <si>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</si>
  <si>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</si>
  <si>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</si>
  <si>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</si>
  <si>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</si>
  <si>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</si>
  <si>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</si>
  <si>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</si>
  <si>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</si>
  <si>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</si>
  <si>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</si>
  <si>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</si>
  <si>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</si>
  <si>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</si>
  <si>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</si>
  <si>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</si>
  <si>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</si>
  <si>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</si>
  <si>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</si>
  <si>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</si>
  <si>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</si>
  <si>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</si>
  <si>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</si>
  <si>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</si>
  <si>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</si>
  <si>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</si>
  <si>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</si>
  <si>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</si>
  <si>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</si>
  <si>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</si>
  <si>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</si>
  <si>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</si>
  <si>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</si>
  <si>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</si>
  <si>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</si>
  <si>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</si>
  <si>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</si>
  <si>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</si>
  <si>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</si>
  <si>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</si>
  <si>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</si>
  <si>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</si>
  <si>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</si>
  <si>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</si>
  <si>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</si>
  <si>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</si>
  <si>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</si>
  <si>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</si>
  <si>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</si>
  <si>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</si>
  <si>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</si>
  <si>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</si>
  <si>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</si>
  <si>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</si>
  <si>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</si>
  <si>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</si>
  <si>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</si>
  <si>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</si>
  <si>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</si>
  <si>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</si>
  <si>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</si>
  <si>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</si>
  <si>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</si>
  <si>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</si>
  <si>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</si>
  <si>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</si>
  <si>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</si>
  <si>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</si>
  <si>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</si>
  <si>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</si>
  <si>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</si>
  <si>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</si>
  <si>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</si>
  <si>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</si>
  <si>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</si>
  <si>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</si>
  <si>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</si>
  <si>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</si>
  <si>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</si>
  <si>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</si>
  <si>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</si>
  <si>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</si>
  <si>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</si>
  <si>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</si>
  <si>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</si>
  <si>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</si>
  <si>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</si>
  <si>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</si>
  <si>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</si>
  <si>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</si>
  <si>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</si>
  <si>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</si>
  <si>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</si>
  <si>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</si>
  <si>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</si>
  <si>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</si>
  <si>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</si>
  <si>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</si>
  <si>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</si>
  <si>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</si>
  <si>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</si>
  <si>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</si>
  <si>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</si>
  <si>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</si>
  <si>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</si>
  <si>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</si>
  <si>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</si>
  <si>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</si>
  <si>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</si>
  <si>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</si>
  <si>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</si>
  <si>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</si>
  <si>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</si>
  <si>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</si>
  <si>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</si>
  <si>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</si>
  <si>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</si>
  <si>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</si>
  <si>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</si>
  <si>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</si>
  <si>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</si>
  <si>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</si>
  <si>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</si>
  <si>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</si>
  <si>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</si>
  <si>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</si>
  <si>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</si>
  <si>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</si>
  <si>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</si>
  <si>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</si>
  <si>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</si>
  <si>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</si>
  <si>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</si>
  <si>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</si>
  <si>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</si>
  <si>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</si>
  <si>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</si>
  <si>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</si>
  <si>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</si>
  <si>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</si>
  <si>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</si>
  <si>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</si>
  <si>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</si>
  <si>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</si>
  <si>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</si>
  <si>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</si>
  <si>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</si>
  <si>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</si>
  <si>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</si>
  <si>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</si>
  <si>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</si>
  <si>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</si>
  <si>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</si>
  <si>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</si>
  <si>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</si>
  <si>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</si>
  <si>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</si>
  <si>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</si>
  <si>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</si>
  <si>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</si>
  <si>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</si>
  <si>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</si>
  <si>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</si>
  <si>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</si>
  <si>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</si>
  <si>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</si>
  <si>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</si>
  <si>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</si>
  <si>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</si>
  <si>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</si>
  <si>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</si>
  <si>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</si>
  <si>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</si>
  <si>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</si>
  <si>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</si>
  <si>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</si>
  <si>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</si>
  <si>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</si>
  <si>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</si>
  <si>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</si>
  <si>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</si>
  <si>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</si>
  <si>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</si>
  <si>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</si>
  <si>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</si>
  <si>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</si>
  <si>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</si>
  <si>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</si>
  <si>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</si>
  <si>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</si>
  <si>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</si>
  <si>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</si>
  <si>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</si>
  <si>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</si>
  <si>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</si>
  <si>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</si>
  <si>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</si>
  <si>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</si>
  <si>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</si>
  <si>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</si>
  <si>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</si>
  <si>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</si>
  <si>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</si>
  <si>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</si>
  <si>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</si>
  <si>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</si>
  <si>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</si>
  <si>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</si>
  <si>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</si>
  <si>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</si>
  <si>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</si>
  <si>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</si>
  <si>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</si>
  <si>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</si>
  <si>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</si>
  <si>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</si>
  <si>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</si>
  <si>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</si>
  <si>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</si>
  <si>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</si>
  <si>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</si>
  <si>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</si>
  <si>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</si>
  <si>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</si>
  <si>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</si>
  <si>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</si>
  <si>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</si>
  <si>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</si>
  <si>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</si>
  <si>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</si>
  <si>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</si>
  <si>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</si>
  <si>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</si>
  <si>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</si>
  <si>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</si>
  <si>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</si>
  <si>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</si>
  <si>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</si>
  <si>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</si>
  <si>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</si>
  <si>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</si>
  <si>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</si>
  <si>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</si>
  <si>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</si>
  <si>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</si>
  <si>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</si>
  <si>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</si>
  <si>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</si>
  <si>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</si>
  <si>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</si>
  <si>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</si>
  <si>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</si>
  <si>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</si>
  <si>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</si>
  <si>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</si>
  <si>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</si>
  <si>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</si>
  <si>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</si>
  <si>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</si>
  <si>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</si>
  <si>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</si>
  <si>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</si>
  <si>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</si>
  <si>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</si>
  <si>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</si>
  <si>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</si>
  <si>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</si>
  <si>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</si>
  <si>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</si>
  <si>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</si>
  <si>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</si>
  <si>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</si>
  <si>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</si>
  <si>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</si>
  <si>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</si>
  <si>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</si>
  <si>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</si>
  <si>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</si>
  <si>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</si>
  <si>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</si>
  <si>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</si>
  <si>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</si>
  <si>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</si>
  <si>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</si>
  <si>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</si>
  <si>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</si>
  <si>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</si>
  <si>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</si>
  <si>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</si>
  <si>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</si>
  <si>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</si>
  <si>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</si>
  <si>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</si>
  <si>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</si>
  <si>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</si>
  <si>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</si>
  <si>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</si>
  <si>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</si>
  <si>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</si>
  <si>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</si>
  <si>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</si>
  <si>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</si>
  <si>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</si>
  <si>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</si>
  <si>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</si>
  <si>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</si>
  <si>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</si>
  <si>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</si>
  <si>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</si>
  <si>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</si>
  <si>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</si>
  <si>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</si>
  <si>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</si>
  <si>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</si>
  <si>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</si>
  <si>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</si>
  <si>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</si>
  <si>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</si>
  <si>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</si>
  <si>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</si>
  <si>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</si>
  <si>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</si>
  <si>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</si>
  <si>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</si>
  <si>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</si>
  <si>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</si>
  <si>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</si>
  <si>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</si>
  <si>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</si>
  <si>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</si>
  <si>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</si>
  <si>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</si>
  <si>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</si>
  <si>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</si>
  <si>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</si>
  <si>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</si>
  <si>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</si>
  <si>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</si>
  <si>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</si>
  <si>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</si>
  <si>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</si>
  <si>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</si>
  <si>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</si>
  <si>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</si>
  <si>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</si>
  <si>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</si>
  <si>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</si>
  <si>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</si>
  <si>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</si>
  <si>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</si>
  <si>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</si>
  <si>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</si>
  <si>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</si>
  <si>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</si>
  <si>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</si>
  <si>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</si>
  <si>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</si>
  <si>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</si>
  <si>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</si>
  <si>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</si>
  <si>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</si>
  <si>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</si>
  <si>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</si>
  <si>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</si>
  <si>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</si>
  <si>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</si>
  <si>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</si>
  <si>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</si>
  <si>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</si>
  <si>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</si>
  <si>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</si>
  <si>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</si>
  <si>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</si>
  <si>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</si>
  <si>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</si>
  <si>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</si>
  <si>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</si>
  <si>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</si>
  <si>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</si>
  <si>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</si>
  <si>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</si>
  <si>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</si>
  <si>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</si>
  <si>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</si>
  <si>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</si>
  <si>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</si>
  <si>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</si>
  <si>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</si>
  <si>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</si>
  <si>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</si>
  <si>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</si>
  <si>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</si>
  <si>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</si>
  <si>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</si>
  <si>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</si>
  <si>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</si>
  <si>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</si>
  <si>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</si>
  <si>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</si>
  <si>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</si>
  <si>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</si>
  <si>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</si>
  <si>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</si>
  <si>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</si>
  <si>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</si>
  <si>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</si>
  <si>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</si>
  <si>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</si>
  <si>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</si>
  <si>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</si>
  <si>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</si>
  <si>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</si>
  <si>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</si>
  <si>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</si>
  <si>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</si>
  <si>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</si>
  <si>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</si>
  <si>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</si>
  <si>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</si>
  <si>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</si>
  <si>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</si>
  <si>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</si>
  <si>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</si>
  <si>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</si>
  <si>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</si>
  <si>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</si>
  <si>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</si>
  <si>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</si>
  <si>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</si>
  <si>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</si>
  <si>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</si>
  <si>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</si>
  <si>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</si>
  <si>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</si>
  <si>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</si>
  <si>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</si>
  <si>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</si>
  <si>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</si>
  <si>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</si>
  <si>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</si>
  <si>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</si>
  <si>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</si>
  <si>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</si>
  <si>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</si>
  <si>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</si>
  <si>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</si>
  <si>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</si>
  <si>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</si>
  <si>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</si>
  <si>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</si>
  <si>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</si>
  <si>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</si>
  <si>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</si>
  <si>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</si>
  <si>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</si>
  <si>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</si>
  <si>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</si>
  <si>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</si>
  <si>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</si>
  <si>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</si>
  <si>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</si>
  <si>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</si>
  <si>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</si>
  <si>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</si>
  <si>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</si>
  <si>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</si>
  <si>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</si>
  <si>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</si>
  <si>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</si>
  <si>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</si>
  <si>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</si>
  <si>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</si>
  <si>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</si>
  <si>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</si>
  <si>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</si>
  <si>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</si>
  <si>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</si>
  <si>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</si>
  <si>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</si>
  <si>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</si>
  <si>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</si>
  <si>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</si>
  <si>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</si>
  <si>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</si>
  <si>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</si>
  <si>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</si>
  <si>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</si>
  <si>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</si>
  <si>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</si>
  <si>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</si>
  <si>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</si>
  <si>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</si>
  <si>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</si>
  <si>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</si>
  <si>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</si>
  <si>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</si>
  <si>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</si>
  <si>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</si>
  <si>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</si>
  <si>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</si>
  <si>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</si>
  <si>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</si>
  <si>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</si>
  <si>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</si>
  <si>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</si>
  <si>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</si>
  <si>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</si>
  <si>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</si>
  <si>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</si>
  <si>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</si>
  <si>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</si>
  <si>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</si>
  <si>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</si>
  <si>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</si>
  <si>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</si>
  <si>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</si>
  <si>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</si>
  <si>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</si>
  <si>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</si>
  <si>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</si>
  <si>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</si>
  <si>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</si>
  <si>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</si>
  <si>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</si>
  <si>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</si>
  <si>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</si>
  <si>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</si>
  <si>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</si>
  <si>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</si>
  <si>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</si>
  <si>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</si>
  <si>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</si>
  <si>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</si>
  <si>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</si>
  <si>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</si>
  <si>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</si>
  <si>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</si>
  <si>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</si>
  <si>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</si>
  <si>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</si>
  <si>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</si>
  <si>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</si>
  <si>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</si>
  <si>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</si>
  <si>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</si>
  <si>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</si>
  <si>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</si>
  <si>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</si>
  <si>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</si>
  <si>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</si>
  <si>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</si>
  <si>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</si>
  <si>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</si>
  <si>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</si>
  <si>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</si>
  <si>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</si>
  <si>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</si>
  <si>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</si>
  <si>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</si>
  <si>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</si>
  <si>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</si>
  <si>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</si>
  <si>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</si>
  <si>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</si>
  <si>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</si>
  <si>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</si>
  <si>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</si>
  <si>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</si>
  <si>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</si>
  <si>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</si>
  <si>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</si>
  <si>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</si>
  <si>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</si>
  <si>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</si>
  <si>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</si>
  <si>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</si>
  <si>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</si>
  <si>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</si>
  <si>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</si>
  <si>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</si>
  <si>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</si>
  <si>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</si>
  <si>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</si>
  <si>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</si>
  <si>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</si>
  <si>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</si>
  <si>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</si>
  <si>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</si>
  <si>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</si>
  <si>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</si>
  <si>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</si>
  <si>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</si>
  <si>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</si>
  <si>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</si>
  <si>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</si>
  <si>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</si>
  <si>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</si>
  <si>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</si>
  <si>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</si>
  <si>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</si>
  <si>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</si>
  <si>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</si>
  <si>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</si>
  <si>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</si>
  <si>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</si>
  <si>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</si>
  <si>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</si>
  <si>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</si>
  <si>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</si>
  <si>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</si>
  <si>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</si>
  <si>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</si>
  <si>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</si>
  <si>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</si>
  <si>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</si>
  <si>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</si>
  <si>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</si>
  <si>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</si>
  <si>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</si>
  <si>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</si>
  <si>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</si>
  <si>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</si>
  <si>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</si>
  <si>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</si>
  <si>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</si>
  <si>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</si>
  <si>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</si>
  <si>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</si>
  <si>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</si>
  <si>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</si>
  <si>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</si>
  <si>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</si>
  <si>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</si>
  <si>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</si>
  <si>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</si>
  <si>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</si>
  <si>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</si>
  <si>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</si>
  <si>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</si>
  <si>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</si>
  <si>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</si>
  <si>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</si>
  <si>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</si>
  <si>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</si>
  <si>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</si>
  <si>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</si>
  <si>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</si>
  <si>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</si>
  <si>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</si>
  <si>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</si>
  <si>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</si>
  <si>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</si>
  <si>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</si>
  <si>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</si>
  <si>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</si>
  <si>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</si>
  <si>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</si>
  <si>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</si>
  <si>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</si>
  <si>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</si>
  <si>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</si>
  <si>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</si>
  <si>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</si>
  <si>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</si>
  <si>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</si>
  <si>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</si>
  <si>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</si>
  <si>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</si>
  <si>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</si>
  <si>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</si>
  <si>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</si>
  <si>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</si>
  <si>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</si>
  <si>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</si>
  <si>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</si>
  <si>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</si>
  <si>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</si>
  <si>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</si>
  <si>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</si>
  <si>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</si>
  <si>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</si>
  <si>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</si>
  <si>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</si>
  <si>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</si>
  <si>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</si>
  <si>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</si>
  <si>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</si>
  <si>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</si>
  <si>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</si>
  <si>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</si>
  <si>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</si>
  <si>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</si>
  <si>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</si>
  <si>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</si>
  <si>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</si>
  <si>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</si>
  <si>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</si>
  <si>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</si>
  <si>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</si>
  <si>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</si>
  <si>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</si>
  <si>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</si>
  <si>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</si>
  <si>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</si>
  <si>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</si>
  <si>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</si>
  <si>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</si>
  <si>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</si>
  <si>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</si>
  <si>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</si>
  <si>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</si>
  <si>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</si>
  <si>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</si>
  <si>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</si>
  <si>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</si>
  <si>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</si>
  <si>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</si>
  <si>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</si>
  <si>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</si>
  <si>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</si>
  <si>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</si>
  <si>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</si>
  <si>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</si>
  <si>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</si>
  <si>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</si>
  <si>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</si>
  <si>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</si>
  <si>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</si>
  <si>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</si>
  <si>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</si>
  <si>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</si>
  <si>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</si>
  <si>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</si>
  <si>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</si>
  <si>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</si>
  <si>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</si>
  <si>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</si>
  <si>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</si>
  <si>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</si>
  <si>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</si>
  <si>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</si>
  <si>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</si>
  <si>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</si>
  <si>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</si>
  <si>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</si>
  <si>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</si>
  <si>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</si>
  <si>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</si>
  <si>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</si>
  <si>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</si>
  <si>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</si>
  <si>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</si>
  <si>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</si>
  <si>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</si>
  <si>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</si>
  <si>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</si>
  <si>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</si>
  <si>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</si>
  <si>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</si>
  <si>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</si>
  <si>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</si>
  <si>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</si>
  <si>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</si>
  <si>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</si>
  <si>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</si>
  <si>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</si>
  <si>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</si>
  <si>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</si>
  <si>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</si>
  <si>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</si>
  <si>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</si>
  <si>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</si>
  <si>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</si>
  <si>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</si>
  <si>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</si>
  <si>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</si>
  <si>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</si>
  <si>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</si>
  <si>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</si>
  <si>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</si>
  <si>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</si>
  <si>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</si>
  <si>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</si>
  <si>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</si>
  <si>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</si>
  <si>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</si>
  <si>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</si>
  <si>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</si>
  <si>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</si>
  <si>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</si>
  <si>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</si>
  <si>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</si>
  <si>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</si>
  <si>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</si>
  <si>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</si>
  <si>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</si>
  <si>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</si>
  <si>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</si>
  <si>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</si>
  <si>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</si>
  <si>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</si>
  <si>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</si>
  <si>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</si>
  <si>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</si>
  <si>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</si>
  <si>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</si>
  <si>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</si>
  <si>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</si>
  <si>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</si>
  <si>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</si>
  <si>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</si>
  <si>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</si>
  <si>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</si>
  <si>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</si>
  <si>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</si>
  <si>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</si>
  <si>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</si>
  <si>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</si>
  <si>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</si>
  <si>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</si>
  <si>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</si>
  <si>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</si>
  <si>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</si>
  <si>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</si>
  <si>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</si>
  <si>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</si>
  <si>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</si>
  <si>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</si>
  <si>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</si>
  <si>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</si>
  <si>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</si>
  <si>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</si>
  <si>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</si>
  <si>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</si>
  <si>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</si>
  <si>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</si>
  <si>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</si>
  <si>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</si>
  <si>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</si>
  <si>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</si>
  <si>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</si>
  <si>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</si>
  <si>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</si>
  <si>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</si>
  <si>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</si>
  <si>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</si>
  <si>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</si>
  <si>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</si>
  <si>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</si>
  <si>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</si>
  <si>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</si>
  <si>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</si>
  <si>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</si>
  <si>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</si>
  <si>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</si>
  <si>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</si>
  <si>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</si>
  <si>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</si>
  <si>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</si>
  <si>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</si>
  <si>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</si>
  <si>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</si>
  <si>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</si>
  <si>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</si>
  <si>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</si>
  <si>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</si>
  <si>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</si>
  <si>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</si>
  <si>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</si>
  <si>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</si>
  <si>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</si>
  <si>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</si>
  <si>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</si>
  <si>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</si>
  <si>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</si>
  <si>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</si>
  <si>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</si>
  <si>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</si>
  <si>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</si>
  <si>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</si>
  <si>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</si>
  <si>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</si>
  <si>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</si>
  <si>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</si>
  <si>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</si>
  <si>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</si>
  <si>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</si>
  <si>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</si>
  <si>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</si>
  <si>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</si>
  <si>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</si>
  <si>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</si>
  <si>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</si>
  <si>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</si>
  <si>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</si>
  <si>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</si>
  <si>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</si>
  <si>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</si>
  <si>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</si>
  <si>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</si>
  <si>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</si>
  <si>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</si>
  <si>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</si>
  <si>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</si>
  <si>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</si>
  <si>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</si>
  <si>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</si>
  <si>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</si>
  <si>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</si>
  <si>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</si>
  <si>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</si>
  <si>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</si>
  <si>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</si>
  <si>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</si>
  <si>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</si>
  <si>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</si>
  <si>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</si>
  <si>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</si>
  <si>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</si>
  <si>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</si>
  <si>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</si>
  <si>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</si>
  <si>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</si>
  <si>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</si>
  <si>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</si>
  <si>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</si>
  <si>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</si>
  <si>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</si>
  <si>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</si>
  <si>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</si>
  <si>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</si>
  <si>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</si>
  <si>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</si>
  <si>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</si>
  <si>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</si>
  <si>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</si>
  <si>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</si>
  <si>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</si>
  <si>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</si>
  <si>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</si>
  <si>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</si>
  <si>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</si>
  <si>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</si>
  <si>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</si>
  <si>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</si>
  <si>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</si>
  <si>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</si>
  <si>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</si>
  <si>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</si>
  <si>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</si>
  <si>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</si>
  <si>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</si>
  <si>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</si>
  <si>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</si>
  <si>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</si>
  <si>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</si>
  <si>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</si>
  <si>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</si>
  <si>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</si>
  <si>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</si>
  <si>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</si>
  <si>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</si>
  <si>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</si>
  <si>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</si>
  <si>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</si>
  <si>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</si>
  <si>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</si>
  <si>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</si>
  <si>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</si>
  <si>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</si>
  <si>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</si>
  <si>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</si>
  <si>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</si>
  <si>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</si>
  <si>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</si>
  <si>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</si>
  <si>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</si>
  <si>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</si>
  <si>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</si>
  <si>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</si>
  <si>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</si>
  <si>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</si>
  <si>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</si>
  <si>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</si>
  <si>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</si>
  <si>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</si>
  <si>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</si>
  <si>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</si>
  <si>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</si>
  <si>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</si>
  <si>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</si>
  <si>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</si>
  <si>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</si>
  <si>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</si>
  <si>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</si>
  <si>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</si>
  <si>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</si>
  <si>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</si>
  <si>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</si>
  <si>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</si>
  <si>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</si>
  <si>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</si>
  <si>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</si>
  <si>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</si>
  <si>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</si>
  <si>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</si>
  <si>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</si>
  <si>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</si>
  <si>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</si>
  <si>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</si>
  <si>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</si>
  <si>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</si>
  <si>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</si>
  <si>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</si>
  <si>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</si>
  <si>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</si>
  <si>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</si>
  <si>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</si>
  <si>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</si>
  <si>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</si>
  <si>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</si>
  <si>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</si>
  <si>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</si>
  <si>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</si>
  <si>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</si>
  <si>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</si>
  <si>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</si>
  <si>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</si>
  <si>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</si>
  <si>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</si>
  <si>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</si>
  <si>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</si>
  <si>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</si>
  <si>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</si>
  <si>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</si>
  <si>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</si>
  <si>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</si>
  <si>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</si>
  <si>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</si>
  <si>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</si>
  <si>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</si>
  <si>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</si>
  <si>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</si>
  <si>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</si>
  <si>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</si>
  <si>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</si>
  <si>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</si>
  <si>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</si>
  <si>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</si>
  <si>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</si>
  <si>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</si>
  <si>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</si>
  <si>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</si>
  <si>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</si>
  <si>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</si>
  <si>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</si>
  <si>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</si>
  <si>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</si>
  <si>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</si>
  <si>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</si>
  <si>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</si>
  <si>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</si>
  <si>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</si>
  <si>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</si>
  <si>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</si>
  <si>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</si>
  <si>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</si>
  <si>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</si>
  <si>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</si>
  <si>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</si>
  <si>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</si>
  <si>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</si>
  <si>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</si>
  <si>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</si>
  <si>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</si>
  <si>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</si>
  <si>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</si>
  <si>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</si>
  <si>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</si>
  <si>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</si>
  <si>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</si>
  <si>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</si>
  <si>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</si>
  <si>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</si>
  <si>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</si>
  <si>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</si>
  <si>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</si>
  <si>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</si>
  <si>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</si>
  <si>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</si>
  <si>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</si>
  <si>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</si>
  <si>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</si>
  <si>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</si>
  <si>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</si>
  <si>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</si>
  <si>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</si>
  <si>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</si>
  <si>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</si>
  <si>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</si>
  <si>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</si>
  <si>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</si>
  <si>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</si>
  <si>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</si>
  <si>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</si>
  <si>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</si>
  <si>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</si>
  <si>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</si>
  <si>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</si>
  <si>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</si>
  <si>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</si>
  <si>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</si>
  <si>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</si>
  <si>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</si>
  <si>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</si>
  <si>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</si>
  <si>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</si>
  <si>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</si>
  <si>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</si>
  <si>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</si>
  <si>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</si>
  <si>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</si>
  <si>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</si>
  <si>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</si>
  <si>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</si>
  <si>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</si>
  <si>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</si>
  <si>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</si>
  <si>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</si>
  <si>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</si>
  <si>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</si>
  <si>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</si>
  <si>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</si>
  <si>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</si>
  <si>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</si>
  <si>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</si>
  <si>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</si>
  <si>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</si>
  <si>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</si>
  <si>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</si>
  <si>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</si>
  <si>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</si>
  <si>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</si>
  <si>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</si>
  <si>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</si>
  <si>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</si>
  <si>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</si>
  <si>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</si>
  <si>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</si>
  <si>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</si>
  <si>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</si>
  <si>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</si>
  <si>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</si>
  <si>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</si>
  <si>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</si>
  <si>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</si>
  <si>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</si>
  <si>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</si>
  <si>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</si>
  <si>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</si>
  <si>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</si>
  <si>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</si>
  <si>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</si>
  <si>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</si>
  <si>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</si>
  <si>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</si>
  <si>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</si>
  <si>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</si>
  <si>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</si>
  <si>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</si>
  <si>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</si>
  <si>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</si>
  <si>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</si>
  <si>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</si>
  <si>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</si>
  <si>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</si>
  <si>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</si>
  <si>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</si>
  <si>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</si>
  <si>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</si>
  <si>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</si>
  <si>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</si>
  <si>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</si>
  <si>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</si>
  <si>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</si>
  <si>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</si>
  <si>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</si>
  <si>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</si>
  <si>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</si>
  <si>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</si>
  <si>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</si>
  <si>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</si>
  <si>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</si>
  <si>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</si>
  <si>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</si>
  <si>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</si>
  <si>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</si>
  <si>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</si>
  <si>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</si>
  <si>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</si>
  <si>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</si>
  <si>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</si>
  <si>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</si>
  <si>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</si>
  <si>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</si>
  <si>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</si>
  <si>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</si>
  <si>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</si>
  <si>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</si>
  <si>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</si>
  <si>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</si>
  <si>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</si>
  <si>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</si>
  <si>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</si>
  <si>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</si>
  <si>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</si>
  <si>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</si>
  <si>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</si>
  <si>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</si>
  <si>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</si>
  <si>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</si>
  <si>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</si>
  <si>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</si>
  <si>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</si>
  <si>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</si>
  <si>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</si>
  <si>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</si>
  <si>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</si>
  <si>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</si>
  <si>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</si>
  <si>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</si>
  <si>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</si>
  <si>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</si>
  <si>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</si>
  <si>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</si>
  <si>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</si>
  <si>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</si>
  <si>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</si>
  <si>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</si>
  <si>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</si>
  <si>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</si>
  <si>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</si>
  <si>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</si>
  <si>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</si>
  <si>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</si>
  <si>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</si>
  <si>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</si>
  <si>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</si>
  <si>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</si>
  <si>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</si>
  <si>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</si>
  <si>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</si>
  <si>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</si>
  <si>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</si>
  <si>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</si>
  <si>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</si>
  <si>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</si>
  <si>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</si>
  <si>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</si>
  <si>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</si>
  <si>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</si>
  <si>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</si>
  <si>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</si>
  <si>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</si>
  <si>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</si>
  <si>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</si>
  <si>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</si>
  <si>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</si>
  <si>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</si>
  <si>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</si>
  <si>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</si>
  <si>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</si>
  <si>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</si>
  <si>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</si>
  <si>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</si>
  <si>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</si>
  <si>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</si>
  <si>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</si>
  <si>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</si>
  <si>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</si>
  <si>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</si>
  <si>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</si>
  <si>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</si>
  <si>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</si>
  <si>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</si>
  <si>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</si>
  <si>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</si>
  <si>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</si>
  <si>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</si>
  <si>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</si>
  <si>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</si>
  <si>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</si>
  <si>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</si>
  <si>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</si>
  <si>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</si>
  <si>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</si>
  <si>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</si>
  <si>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</si>
  <si>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</si>
  <si>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</si>
  <si>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</si>
  <si>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</si>
  <si>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</si>
  <si>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</si>
  <si>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</si>
  <si>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</si>
  <si>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</si>
  <si>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</si>
  <si>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</si>
  <si>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</si>
  <si>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</si>
  <si>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</si>
  <si>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</si>
  <si>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</si>
  <si>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</si>
  <si>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</si>
  <si>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</si>
  <si>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</si>
  <si>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</si>
  <si>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</si>
  <si>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</si>
  <si>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</si>
  <si>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</si>
  <si>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</si>
  <si>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</si>
  <si>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</si>
  <si>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</si>
  <si>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</si>
  <si>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</si>
  <si>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</si>
  <si>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</si>
  <si>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</si>
  <si>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</si>
  <si>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</si>
  <si>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</si>
  <si>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</si>
  <si>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</si>
  <si>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</si>
  <si>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</si>
  <si>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</si>
  <si>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</si>
  <si>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</si>
  <si>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</si>
  <si>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</si>
  <si>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</si>
  <si>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</si>
  <si>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</si>
  <si>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</si>
  <si>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</si>
  <si>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</si>
  <si>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</si>
  <si>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</si>
  <si>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</si>
  <si>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</si>
  <si>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</si>
  <si>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</si>
  <si>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</si>
  <si>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</si>
  <si>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</si>
  <si>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</si>
  <si>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</si>
  <si>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</si>
  <si>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</si>
  <si>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</si>
  <si>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</si>
  <si>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</si>
  <si>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</si>
  <si>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</si>
  <si>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</si>
  <si>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</si>
  <si>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</si>
  <si>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</si>
  <si>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</si>
  <si>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</si>
  <si>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</si>
  <si>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</si>
  <si>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</si>
  <si>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</si>
  <si>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</si>
  <si>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</si>
  <si>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</si>
  <si>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</si>
  <si>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</si>
  <si>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</si>
  <si>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</si>
  <si>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</si>
  <si>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</si>
  <si>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</si>
  <si>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</si>
  <si>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</si>
  <si>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</si>
  <si>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</si>
  <si>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</si>
  <si>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</si>
  <si>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</si>
  <si>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</si>
  <si>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</si>
  <si>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</si>
  <si>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</si>
  <si>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</si>
  <si>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</si>
  <si>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</si>
  <si>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</si>
  <si>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</si>
  <si>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</si>
  <si>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</si>
  <si>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</si>
  <si>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</si>
  <si>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</si>
  <si>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</si>
  <si>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</si>
  <si>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</si>
  <si>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</si>
  <si>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</si>
  <si>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</si>
  <si>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</si>
  <si>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</si>
  <si>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</si>
  <si>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</si>
  <si>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</si>
  <si>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</si>
  <si>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</si>
  <si>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</si>
  <si>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</si>
  <si>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</si>
  <si>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</si>
  <si>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</si>
  <si>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</si>
  <si>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</si>
  <si>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</si>
  <si>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</si>
  <si>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</si>
  <si>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</si>
  <si>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</si>
  <si>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</si>
  <si>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</si>
  <si>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</si>
  <si>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</si>
  <si>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</si>
  <si>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</si>
  <si>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</si>
  <si>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</si>
  <si>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</si>
  <si>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</si>
  <si>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</si>
  <si>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</si>
  <si>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</si>
  <si>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</si>
  <si>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</si>
  <si>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</si>
  <si>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</si>
  <si>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</si>
  <si>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</si>
  <si>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</si>
  <si>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</si>
  <si>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</si>
  <si>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</si>
  <si>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</si>
  <si>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</si>
  <si>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</si>
  <si>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</si>
  <si>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</si>
  <si>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</si>
  <si>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</si>
  <si>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</si>
  <si>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</si>
  <si>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</si>
  <si>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</si>
  <si>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</si>
  <si>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</si>
  <si>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</si>
  <si>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</si>
  <si>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</si>
  <si>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</si>
  <si>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</si>
  <si>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</si>
  <si>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</si>
  <si>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</si>
  <si>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</si>
  <si>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</si>
  <si>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</si>
  <si>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</si>
  <si>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</si>
  <si>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</si>
  <si>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</si>
  <si>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</si>
  <si>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</si>
  <si>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</si>
  <si>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</si>
  <si>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</si>
  <si>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</si>
  <si>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</si>
  <si>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</si>
  <si>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</si>
  <si>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</si>
  <si>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</si>
  <si>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</si>
  <si>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</si>
  <si>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</si>
  <si>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</si>
  <si>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</si>
  <si>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</si>
  <si>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</si>
  <si>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</si>
  <si>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</si>
  <si>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</si>
  <si>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</si>
  <si>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</si>
  <si>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</si>
  <si>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</si>
  <si>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</si>
  <si>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</si>
  <si>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</si>
  <si>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</si>
  <si>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</si>
  <si>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</si>
  <si>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</si>
  <si>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</si>
  <si>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</si>
  <si>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</si>
  <si>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</si>
  <si>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</si>
  <si>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</si>
  <si>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</si>
  <si>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</si>
  <si>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</si>
  <si>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</si>
  <si>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</si>
  <si>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</si>
  <si>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</si>
  <si>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</si>
  <si>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</si>
  <si>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</si>
  <si>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</si>
  <si>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</si>
  <si>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</si>
  <si>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</si>
  <si>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</si>
  <si>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</si>
  <si>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</si>
  <si>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</si>
  <si>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</si>
  <si>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</si>
  <si>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</si>
  <si>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</si>
  <si>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</si>
  <si>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</si>
  <si>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</si>
  <si>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</si>
  <si>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</si>
  <si>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</si>
  <si>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</si>
  <si>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</si>
  <si>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</si>
  <si>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</si>
  <si>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</si>
  <si>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</si>
  <si>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</si>
  <si>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</si>
  <si>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</si>
  <si>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</si>
  <si>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</si>
  <si>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</si>
  <si>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</si>
  <si>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</si>
  <si>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</si>
  <si>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</si>
  <si>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</si>
  <si>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</si>
  <si>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</si>
  <si>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</si>
  <si>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</si>
  <si>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</si>
  <si>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</si>
  <si>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</si>
  <si>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</si>
  <si>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</si>
  <si>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</si>
  <si>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</si>
  <si>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</si>
  <si>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</si>
  <si>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</si>
  <si>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</si>
  <si>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</si>
  <si>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</si>
  <si>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</si>
  <si>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</si>
  <si>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</si>
  <si>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</si>
  <si>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</si>
  <si>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</si>
  <si>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</si>
  <si>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</si>
  <si>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</si>
  <si>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</si>
  <si>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</si>
  <si>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</si>
  <si>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</si>
  <si>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</si>
  <si>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</si>
  <si>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</si>
  <si>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</si>
  <si>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</si>
  <si>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</si>
  <si>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</si>
  <si>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</si>
  <si>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</si>
  <si>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</si>
  <si>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</si>
  <si>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</si>
  <si>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</si>
  <si>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</si>
  <si>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</si>
  <si>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</si>
  <si>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</si>
  <si>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</si>
  <si>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</si>
  <si>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</si>
  <si>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</si>
  <si>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</si>
  <si>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</si>
  <si>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</si>
  <si>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</si>
  <si>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</si>
  <si>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</si>
  <si>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</si>
  <si>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</si>
  <si>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</si>
  <si>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</si>
  <si>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</si>
  <si>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</si>
  <si>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</si>
  <si>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</si>
  <si>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</si>
  <si>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</si>
  <si>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</si>
  <si>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</si>
  <si>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</si>
  <si>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</si>
  <si>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</si>
  <si>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</si>
  <si>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</si>
  <si>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</si>
  <si>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</si>
  <si>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</si>
  <si>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</si>
  <si>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</si>
  <si>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</si>
  <si>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</si>
  <si>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</si>
  <si>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</si>
  <si>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</si>
  <si>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</si>
  <si>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</si>
  <si>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</si>
  <si>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</si>
  <si>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</si>
  <si>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</si>
  <si>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</si>
  <si>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</si>
  <si>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</si>
  <si>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</si>
  <si>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</si>
  <si>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</si>
  <si>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</si>
  <si>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</si>
  <si>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</si>
  <si>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</si>
  <si>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</si>
  <si>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</si>
  <si>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</si>
  <si>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</si>
  <si>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</si>
  <si>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</si>
  <si>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</si>
  <si>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</si>
  <si>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</si>
  <si>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</si>
  <si>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</si>
  <si>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</si>
  <si>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</si>
  <si>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</si>
  <si>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</si>
  <si>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</si>
  <si>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</si>
  <si>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</si>
  <si>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</si>
  <si>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</si>
  <si>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</si>
  <si>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</si>
  <si>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</si>
  <si>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</si>
  <si>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</si>
  <si>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</si>
  <si>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</si>
  <si>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</si>
  <si>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</si>
  <si>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</si>
  <si>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</si>
  <si>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</si>
  <si>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</si>
  <si>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</si>
  <si>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</si>
  <si>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</si>
  <si>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</si>
  <si>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</si>
  <si>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</si>
  <si>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</si>
  <si>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</si>
  <si>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</si>
  <si>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</si>
  <si>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</si>
  <si>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</si>
  <si>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</si>
  <si>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</si>
  <si>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</si>
  <si>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</si>
  <si>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</si>
  <si>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</si>
  <si>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</si>
  <si>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</si>
  <si>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Count of id</t>
  </si>
  <si>
    <t>Column Labels</t>
  </si>
  <si>
    <t>Grand Total</t>
  </si>
  <si>
    <t>(All)</t>
  </si>
  <si>
    <t>Row Labels</t>
  </si>
  <si>
    <t>classical music</t>
  </si>
  <si>
    <t>electronic music</t>
  </si>
  <si>
    <t>faith</t>
  </si>
  <si>
    <t>indie rock</t>
  </si>
  <si>
    <t>jazz</t>
  </si>
  <si>
    <t>metal</t>
  </si>
  <si>
    <t>pop</t>
  </si>
  <si>
    <t>rock</t>
  </si>
  <si>
    <t>world music</t>
  </si>
  <si>
    <t>film &amp; video</t>
  </si>
  <si>
    <t>publishing</t>
  </si>
  <si>
    <t>journalism</t>
  </si>
  <si>
    <t>music</t>
  </si>
  <si>
    <t>food</t>
  </si>
  <si>
    <t>technology</t>
  </si>
  <si>
    <t>games</t>
  </si>
  <si>
    <t>theater</t>
  </si>
  <si>
    <t>photography</t>
  </si>
  <si>
    <t>Date Created Conversion</t>
  </si>
  <si>
    <t>Date Ended Conversion</t>
  </si>
  <si>
    <t>May</t>
  </si>
  <si>
    <t>Jul</t>
  </si>
  <si>
    <t>Aug</t>
  </si>
  <si>
    <t>Sep</t>
  </si>
  <si>
    <t>Oct</t>
  </si>
  <si>
    <t>Nov</t>
  </si>
  <si>
    <t>Jan</t>
  </si>
  <si>
    <t>Feb</t>
  </si>
  <si>
    <t>Mar</t>
  </si>
  <si>
    <t>Apr</t>
  </si>
  <si>
    <t>Jun</t>
  </si>
  <si>
    <t>Dec</t>
  </si>
  <si>
    <t>Years</t>
  </si>
  <si>
    <t>1-25001</t>
  </si>
  <si>
    <t>25001-50001</t>
  </si>
  <si>
    <t>50001-75001</t>
  </si>
  <si>
    <t>75001-100001</t>
  </si>
  <si>
    <t>100001-125001</t>
  </si>
  <si>
    <t>125001-150001</t>
  </si>
  <si>
    <t>150001-175001</t>
  </si>
  <si>
    <t>175001-200001</t>
  </si>
  <si>
    <t>225001-250001</t>
  </si>
  <si>
    <t>250001-275001</t>
  </si>
  <si>
    <t>275001-300001</t>
  </si>
  <si>
    <t>375001-400001</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</si>
  <si>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</si>
  <si>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</si>
  <si>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</si>
  <si>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</si>
  <si>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</si>
  <si>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</si>
  <si>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</si>
  <si>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</si>
  <si>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</si>
  <si>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</si>
  <si>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</si>
  <si>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</si>
  <si>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Goal</t>
  </si>
  <si>
    <t>Number Succesful</t>
  </si>
  <si>
    <t>Number Failed</t>
  </si>
  <si>
    <t>Number Canceled</t>
  </si>
  <si>
    <t>Total Projects</t>
  </si>
  <si>
    <t>Percentage Successful</t>
  </si>
  <si>
    <t>Percentage Failed</t>
  </si>
  <si>
    <t>Percentage Canceled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</si>
</sst>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0.0%"/>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8"/>
      <color rgb="FF2F2F2F"/>
      <name val="Segoe UI"/>
      <family val="2"/>
    </font>
    <font>
      <sz val="10"/>
      <color rgb="FF0A0101"/>
      <name val="Arial"/>
      <family val="2"/>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164" fontId="0" fillId="0" borderId="0" xfId="0" applyNumberFormat="1"/>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center"/>
    </xf>
    <xf numFmtId="0" fontId="0" fillId="0" borderId="0" xfId="0" pivotButton="1" applyAlignment="1">
      <alignment horizontal="center"/>
    </xf>
    <xf numFmtId="0" fontId="0" fillId="0" borderId="0" xfId="0" applyNumberFormat="1" applyAlignment="1">
      <alignment horizontal="center"/>
    </xf>
    <xf numFmtId="14" fontId="4" fillId="0" borderId="0" xfId="0" applyNumberFormat="1" applyFont="1"/>
    <xf numFmtId="14" fontId="0" fillId="0" borderId="0" xfId="0" applyNumberFormat="1" applyAlignment="1">
      <alignment horizontal="left"/>
    </xf>
    <xf numFmtId="10" fontId="0" fillId="0" borderId="0" xfId="0" applyNumberFormat="1"/>
    <xf numFmtId="10" fontId="0" fillId="0" borderId="0" xfId="0" applyNumberFormat="1" applyAlignment="1">
      <alignment horizontal="center"/>
    </xf>
    <xf numFmtId="165" fontId="0" fillId="0" borderId="0" xfId="1" applyNumberFormat="1" applyFont="1"/>
    <xf numFmtId="9" fontId="0" fillId="0" borderId="0" xfId="1" applyNumberFormat="1" applyFont="1" applyAlignment="1">
      <alignment horizontal="center"/>
    </xf>
  </cellXfs>
  <cellStyles count="2">
    <cellStyle name="Normal" xfId="0" builtinId="0"/>
    <cellStyle name="Percent" xfId="1" builtinId="5"/>
  </cellStyles>
  <dxfs count="29">
    <dxf>
      <fill>
        <patternFill>
          <bgColor theme="9"/>
        </patternFill>
      </fill>
    </dxf>
    <dxf>
      <fill>
        <patternFill>
          <bgColor rgb="FFC00000"/>
        </patternFill>
      </fill>
    </dxf>
    <dxf>
      <fill>
        <patternFill>
          <bgColor theme="5"/>
        </patternFill>
      </fill>
    </dxf>
    <dxf>
      <fill>
        <patternFill>
          <bgColor theme="4" tint="0.39994506668294322"/>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Pivot!PivotTable1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Pivot'!$B$3:$B$4</c:f>
              <c:strCache>
                <c:ptCount val="1"/>
                <c:pt idx="0">
                  <c:v>canceled</c:v>
                </c:pt>
              </c:strCache>
            </c:strRef>
          </c:tx>
          <c:spPr>
            <a:solidFill>
              <a:schemeClr val="accent1"/>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523-44C9-AB44-74FBB7382111}"/>
            </c:ext>
          </c:extLst>
        </c:ser>
        <c:ser>
          <c:idx val="1"/>
          <c:order val="1"/>
          <c:tx>
            <c:strRef>
              <c:f>'Category Pivot'!$C$3:$C$4</c:f>
              <c:strCache>
                <c:ptCount val="1"/>
                <c:pt idx="0">
                  <c:v>failed</c:v>
                </c:pt>
              </c:strCache>
            </c:strRef>
          </c:tx>
          <c:spPr>
            <a:solidFill>
              <a:schemeClr val="accent2"/>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7-6000-4253-B950-5B97885E5F71}"/>
            </c:ext>
          </c:extLst>
        </c:ser>
        <c:ser>
          <c:idx val="2"/>
          <c:order val="2"/>
          <c:tx>
            <c:strRef>
              <c:f>'Category Pivot'!$D$3:$D$4</c:f>
              <c:strCache>
                <c:ptCount val="1"/>
                <c:pt idx="0">
                  <c:v>live</c:v>
                </c:pt>
              </c:strCache>
            </c:strRef>
          </c:tx>
          <c:spPr>
            <a:solidFill>
              <a:schemeClr val="accent3"/>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Pivot'!$D$5:$D$14</c:f>
              <c:numCache>
                <c:formatCode>General</c:formatCode>
                <c:ptCount val="9"/>
                <c:pt idx="1">
                  <c:v>6</c:v>
                </c:pt>
                <c:pt idx="4">
                  <c:v>20</c:v>
                </c:pt>
                <c:pt idx="8">
                  <c:v>24</c:v>
                </c:pt>
              </c:numCache>
            </c:numRef>
          </c:val>
          <c:extLst>
            <c:ext xmlns:c16="http://schemas.microsoft.com/office/drawing/2014/chart" uri="{C3380CC4-5D6E-409C-BE32-E72D297353CC}">
              <c16:uniqueId val="{00000019-6000-4253-B950-5B97885E5F71}"/>
            </c:ext>
          </c:extLst>
        </c:ser>
        <c:ser>
          <c:idx val="3"/>
          <c:order val="3"/>
          <c:tx>
            <c:strRef>
              <c:f>'Category Pivot'!$E$3:$E$4</c:f>
              <c:strCache>
                <c:ptCount val="1"/>
                <c:pt idx="0">
                  <c:v>successful</c:v>
                </c:pt>
              </c:strCache>
            </c:strRef>
          </c:tx>
          <c:spPr>
            <a:solidFill>
              <a:schemeClr val="accent4"/>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1A-6000-4253-B950-5B97885E5F71}"/>
            </c:ext>
          </c:extLst>
        </c:ser>
        <c:dLbls>
          <c:showLegendKey val="0"/>
          <c:showVal val="0"/>
          <c:showCatName val="0"/>
          <c:showSerName val="0"/>
          <c:showPercent val="0"/>
          <c:showBubbleSize val="0"/>
        </c:dLbls>
        <c:gapWidth val="150"/>
        <c:overlap val="100"/>
        <c:axId val="536530552"/>
        <c:axId val="536532152"/>
      </c:barChart>
      <c:catAx>
        <c:axId val="536530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532152"/>
        <c:crosses val="autoZero"/>
        <c:auto val="1"/>
        <c:lblAlgn val="ctr"/>
        <c:lblOffset val="100"/>
        <c:noMultiLvlLbl val="0"/>
      </c:catAx>
      <c:valAx>
        <c:axId val="536532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530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 Category Pivot!PivotTable2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 Category Pivot'!$B$4:$B$5</c:f>
              <c:strCache>
                <c:ptCount val="1"/>
                <c:pt idx="0">
                  <c:v>canceled</c:v>
                </c:pt>
              </c:strCache>
            </c:strRef>
          </c:tx>
          <c:spPr>
            <a:solidFill>
              <a:schemeClr val="accent1"/>
            </a:solidFill>
            <a:ln>
              <a:noFill/>
            </a:ln>
            <a:effectLst/>
          </c:spPr>
          <c:invertIfNegative val="0"/>
          <c:cat>
            <c:strRef>
              <c:f>'Sub Category Pivot'!$A$6:$A$15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'Sub Category Pivot'!$B$6:$B$15</c:f>
              <c:numCache>
                <c:formatCode>General</c:formatCode>
                <c:ptCount val="9"/>
                <c:pt idx="8">
                  <c:v>20</c:v>
                </c:pt>
              </c:numCache>
            </c:numRef>
          </c:val>
          <c:extLst>
            <c:ext xmlns:c16="http://schemas.microsoft.com/office/drawing/2014/chart" uri="{C3380CC4-5D6E-409C-BE32-E72D297353CC}">
              <c16:uniqueId val="{00000000-E7ED-4181-9C1C-6A4CE4114C2B}"/>
            </c:ext>
          </c:extLst>
        </c:ser>
        <c:ser>
          <c:idx val="1"/>
          <c:order val="1"/>
          <c:tx>
            <c:strRef>
              <c:f>'Sub Category Pivot'!$C$4:$C$5</c:f>
              <c:strCache>
                <c:ptCount val="1"/>
                <c:pt idx="0">
                  <c:v>failed</c:v>
                </c:pt>
              </c:strCache>
            </c:strRef>
          </c:tx>
          <c:spPr>
            <a:solidFill>
              <a:schemeClr val="accent2"/>
            </a:solidFill>
            <a:ln>
              <a:noFill/>
            </a:ln>
            <a:effectLst/>
          </c:spPr>
          <c:invertIfNegative val="0"/>
          <c:cat>
            <c:strRef>
              <c:f>'Sub Category Pivot'!$A$6:$A$15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'Sub Category Pivot'!$C$6:$C$15</c:f>
              <c:numCache>
                <c:formatCode>General</c:formatCode>
                <c:ptCount val="9"/>
                <c:pt idx="2">
                  <c:v>40</c:v>
                </c:pt>
                <c:pt idx="3">
                  <c:v>20</c:v>
                </c:pt>
                <c:pt idx="4">
                  <c:v>60</c:v>
                </c:pt>
              </c:numCache>
            </c:numRef>
          </c:val>
          <c:extLst>
            <c:ext xmlns:c16="http://schemas.microsoft.com/office/drawing/2014/chart" uri="{C3380CC4-5D6E-409C-BE32-E72D297353CC}">
              <c16:uniqueId val="{00000001-E7ED-4181-9C1C-6A4CE4114C2B}"/>
            </c:ext>
          </c:extLst>
        </c:ser>
        <c:ser>
          <c:idx val="2"/>
          <c:order val="2"/>
          <c:tx>
            <c:strRef>
              <c:f>'Sub Category Pivot'!$D$4:$D$5</c:f>
              <c:strCache>
                <c:ptCount val="1"/>
                <c:pt idx="0">
                  <c:v>live</c:v>
                </c:pt>
              </c:strCache>
            </c:strRef>
          </c:tx>
          <c:spPr>
            <a:solidFill>
              <a:schemeClr val="accent3"/>
            </a:solidFill>
            <a:ln>
              <a:noFill/>
            </a:ln>
            <a:effectLst/>
          </c:spPr>
          <c:invertIfNegative val="0"/>
          <c:cat>
            <c:strRef>
              <c:f>'Sub Category Pivot'!$A$6:$A$15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'Sub Category Pivot'!$D$6:$D$15</c:f>
              <c:numCache>
                <c:formatCode>General</c:formatCode>
                <c:ptCount val="9"/>
                <c:pt idx="2">
                  <c:v>20</c:v>
                </c:pt>
              </c:numCache>
            </c:numRef>
          </c:val>
          <c:extLst>
            <c:ext xmlns:c16="http://schemas.microsoft.com/office/drawing/2014/chart" uri="{C3380CC4-5D6E-409C-BE32-E72D297353CC}">
              <c16:uniqueId val="{00000002-E7ED-4181-9C1C-6A4CE4114C2B}"/>
            </c:ext>
          </c:extLst>
        </c:ser>
        <c:ser>
          <c:idx val="3"/>
          <c:order val="3"/>
          <c:tx>
            <c:strRef>
              <c:f>'Sub Category Pivot'!$E$4:$E$5</c:f>
              <c:strCache>
                <c:ptCount val="1"/>
                <c:pt idx="0">
                  <c:v>successful</c:v>
                </c:pt>
              </c:strCache>
            </c:strRef>
          </c:tx>
          <c:spPr>
            <a:solidFill>
              <a:schemeClr val="accent4"/>
            </a:solidFill>
            <a:ln>
              <a:noFill/>
            </a:ln>
            <a:effectLst/>
          </c:spPr>
          <c:invertIfNegative val="0"/>
          <c:cat>
            <c:strRef>
              <c:f>'Sub Category Pivot'!$A$6:$A$15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'Sub Category Pivot'!$E$6:$E$15</c:f>
              <c:numCache>
                <c:formatCode>General</c:formatCode>
                <c:ptCount val="9"/>
                <c:pt idx="0">
                  <c:v>40</c:v>
                </c:pt>
                <c:pt idx="1">
                  <c:v>40</c:v>
                </c:pt>
                <c:pt idx="3">
                  <c:v>140</c:v>
                </c:pt>
                <c:pt idx="5">
                  <c:v>20</c:v>
                </c:pt>
                <c:pt idx="6">
                  <c:v>40</c:v>
                </c:pt>
                <c:pt idx="7">
                  <c:v>260</c:v>
                </c:pt>
              </c:numCache>
            </c:numRef>
          </c:val>
          <c:extLst>
            <c:ext xmlns:c16="http://schemas.microsoft.com/office/drawing/2014/chart" uri="{C3380CC4-5D6E-409C-BE32-E72D297353CC}">
              <c16:uniqueId val="{00000003-E7ED-4181-9C1C-6A4CE4114C2B}"/>
            </c:ext>
          </c:extLst>
        </c:ser>
        <c:dLbls>
          <c:showLegendKey val="0"/>
          <c:showVal val="0"/>
          <c:showCatName val="0"/>
          <c:showSerName val="0"/>
          <c:showPercent val="0"/>
          <c:showBubbleSize val="0"/>
        </c:dLbls>
        <c:gapWidth val="150"/>
        <c:overlap val="100"/>
        <c:axId val="629612088"/>
        <c:axId val="629612408"/>
      </c:barChart>
      <c:catAx>
        <c:axId val="629612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612408"/>
        <c:crosses val="autoZero"/>
        <c:auto val="1"/>
        <c:lblAlgn val="ctr"/>
        <c:lblOffset val="100"/>
        <c:noMultiLvlLbl val="0"/>
      </c:catAx>
      <c:valAx>
        <c:axId val="629612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612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[StarterBook.xlsx]Created Date Pivot!PivotTable1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'Created Date Pivot'!$B$4:$B$5</c:f>
              <c:strCache>
                <c:ptCount val="1"/>
                <c:pt idx="0">
                  <c:v>canceled</c:v>
                </c:pt>
              </c:strCache>
            </c:strRef>
          </c:tx>
          <c:spPr>
            <a:ln w="28575" cap="rnd">
              <a:solidFill>
                <a:schemeClr val="accent1"/>
              </a:solidFill>
              <a:round/>
            </a:ln>
            <a:effectLst/>
          </c:spPr>
          <c:marker>
            <c:symbol val="none"/>
          </c:marker>
          <c:cat>
            <c:strRef>
              <c:f>'Created 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'Created Date Pivot'!$B$6:$B$18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4CFC-4041-A5F5-A3D0B5494E75}"/>
            </c:ext>
          </c:extLst>
        </c:ser>
        <c:ser>
          <c:idx val="1"/>
          <c:order val="1"/>
          <c:tx>
            <c:strRef>
              <c:f>'Created Date Pivot'!$C$4:$C$5</c:f>
              <c:strCache>
                <c:ptCount val="1"/>
                <c:pt idx="0">
                  <c:v>failed</c:v>
                </c:pt>
              </c:strCache>
            </c:strRef>
          </c:tx>
          <c:spPr>
            <a:ln w="28575" cap="rnd">
              <a:solidFill>
                <a:schemeClr val="accent2"/>
              </a:solidFill>
              <a:round/>
            </a:ln>
            <a:effectLst/>
          </c:spPr>
          <c:marker>
            <c:symbol val="none"/>
          </c:marker>
          <c:cat>
            <c:strRef>
              <c:f>'Created 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'Created Date 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4CFC-4041-A5F5-A3D0B5494E75}"/>
            </c:ext>
          </c:extLst>
        </c:ser>
        <c:ser>
          <c:idx val="2"/>
          <c:order val="2"/>
          <c:tx>
            <c:strRef>
              <c:f>'Created Date Pivot'!$D$4:$D$5</c:f>
              <c:strCache>
                <c:ptCount val="1"/>
                <c:pt idx="0">
                  <c:v>successful</c:v>
                </c:pt>
              </c:strCache>
            </c:strRef>
          </c:tx>
          <c:spPr>
            <a:ln w="28575" cap="rnd">
              <a:solidFill>
                <a:schemeClr val="accent3"/>
              </a:solidFill>
              <a:round/>
            </a:ln>
            <a:effectLst/>
          </c:spPr>
          <c:marker>
            <c:symbol val="none"/>
          </c:marker>
          <c:cat>
            <c:strRef>
              <c:f>'Created 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'Created Date Pivot'!$D$6:$D$18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4CFC-4041-A5F5-A3D0B5494E75}"/>
            </c:ext>
          </c:extLst>
        </c:ser>
        <c:dLbls>
          <c:showLegendKey val="0"/>
          <c:showVal val="0"/>
          <c:showCatName val="0"/>
          <c:showSerName val="0"/>
          <c:showPercent val="0"/>
          <c:showBubbleSize val="0"/>
        </c:dLbls>
        <c:smooth val="0"/>
        <c:axId val="570945656"/>
        <c:axId val="570948216"/>
      </c:lineChart>
      <c:catAx>
        <c:axId val="570945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948216"/>
        <c:crosses val="autoZero"/>
        <c:auto val="1"/>
        <c:lblAlgn val="ctr"/>
        <c:lblOffset val="100"/>
        <c:noMultiLvlLbl val="0"/>
      </c:catAx>
      <c:valAx>
        <c:axId val="570948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945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BFBB-4120-A15E-5CB794DEE8A4}"/>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BFBB-4120-A15E-5CB794DEE8A4}"/>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BFBB-4120-A15E-5CB794DEE8A4}"/>
            </c:ext>
          </c:extLst>
        </c:ser>
        <c:dLbls>
          <c:showLegendKey val="0"/>
          <c:showVal val="0"/>
          <c:showCatName val="0"/>
          <c:showSerName val="0"/>
          <c:showPercent val="0"/>
          <c:showBubbleSize val="0"/>
        </c:dLbls>
        <c:smooth val="0"/>
        <c:axId val="469290160"/>
        <c:axId val="350534576"/>
      </c:lineChart>
      <c:catAx>
        <c:axId val="46929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534576"/>
        <c:crosses val="autoZero"/>
        <c:auto val="1"/>
        <c:lblAlgn val="ctr"/>
        <c:lblOffset val="100"/>
        <c:noMultiLvlLbl val="0"/>
      </c:catAx>
      <c:valAx>
        <c:axId val="350534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29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Sheet5!$B$3:$B$4</c:f>
              <c:strCache>
                <c:ptCount val="1"/>
                <c:pt idx="0">
                  <c:v>successful</c:v>
                </c:pt>
              </c:strCache>
            </c:strRef>
          </c:tx>
          <c:spPr>
            <a:solidFill>
              <a:schemeClr val="accent1"/>
            </a:solidFill>
            <a:ln>
              <a:noFill/>
            </a:ln>
            <a:effectLst/>
          </c:spPr>
          <c:invertIfNegative val="0"/>
          <c:cat>
            <c:strRef>
              <c:f>Sheet5!$A$5:$A$17</c:f>
              <c:strCache>
                <c:ptCount val="12"/>
                <c:pt idx="0">
                  <c:v>1-25001</c:v>
                </c:pt>
                <c:pt idx="1">
                  <c:v>25001-50001</c:v>
                </c:pt>
                <c:pt idx="2">
                  <c:v>50001-75001</c:v>
                </c:pt>
                <c:pt idx="3">
                  <c:v>75001-100001</c:v>
                </c:pt>
                <c:pt idx="4">
                  <c:v>100001-125001</c:v>
                </c:pt>
                <c:pt idx="5">
                  <c:v>125001-150001</c:v>
                </c:pt>
                <c:pt idx="6">
                  <c:v>150001-175001</c:v>
                </c:pt>
                <c:pt idx="7">
                  <c:v>175001-200001</c:v>
                </c:pt>
                <c:pt idx="8">
                  <c:v>225001-250001</c:v>
                </c:pt>
                <c:pt idx="9">
                  <c:v>250001-275001</c:v>
                </c:pt>
                <c:pt idx="10">
                  <c:v>275001-300001</c:v>
                </c:pt>
                <c:pt idx="11">
                  <c:v>375001-400001</c:v>
                </c:pt>
              </c:strCache>
            </c:strRef>
          </c:cat>
          <c:val>
            <c:numRef>
              <c:f>Sheet5!$B$5:$B$17</c:f>
              <c:numCache>
                <c:formatCode>0.00%</c:formatCode>
                <c:ptCount val="12"/>
                <c:pt idx="0">
                  <c:v>0.91807780320366128</c:v>
                </c:pt>
                <c:pt idx="1">
                  <c:v>5.6750572082379866E-2</c:v>
                </c:pt>
                <c:pt idx="2">
                  <c:v>8.2379862700228835E-3</c:v>
                </c:pt>
                <c:pt idx="3">
                  <c:v>1.0068649885583524E-2</c:v>
                </c:pt>
                <c:pt idx="4">
                  <c:v>1.3729977116704805E-3</c:v>
                </c:pt>
                <c:pt idx="5">
                  <c:v>1.8306636155606408E-3</c:v>
                </c:pt>
                <c:pt idx="6">
                  <c:v>4.5766590389016021E-4</c:v>
                </c:pt>
                <c:pt idx="7">
                  <c:v>1.3729977116704805E-3</c:v>
                </c:pt>
                <c:pt idx="8">
                  <c:v>4.5766590389016021E-4</c:v>
                </c:pt>
                <c:pt idx="9">
                  <c:v>4.5766590389016021E-4</c:v>
                </c:pt>
                <c:pt idx="10">
                  <c:v>4.5766590389016021E-4</c:v>
                </c:pt>
                <c:pt idx="11">
                  <c:v>4.5766590389016021E-4</c:v>
                </c:pt>
              </c:numCache>
            </c:numRef>
          </c:val>
          <c:extLst>
            <c:ext xmlns:c16="http://schemas.microsoft.com/office/drawing/2014/chart" uri="{C3380CC4-5D6E-409C-BE32-E72D297353CC}">
              <c16:uniqueId val="{00000000-E0C5-437D-99EE-CEEBF2AD382A}"/>
            </c:ext>
          </c:extLst>
        </c:ser>
        <c:dLbls>
          <c:showLegendKey val="0"/>
          <c:showVal val="0"/>
          <c:showCatName val="0"/>
          <c:showSerName val="0"/>
          <c:showPercent val="0"/>
          <c:showBubbleSize val="0"/>
        </c:dLbls>
        <c:gapWidth val="182"/>
        <c:axId val="478123064"/>
        <c:axId val="478127544"/>
      </c:barChart>
      <c:catAx>
        <c:axId val="478123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127544"/>
        <c:crosses val="autoZero"/>
        <c:auto val="1"/>
        <c:lblAlgn val="ctr"/>
        <c:lblOffset val="100"/>
        <c:noMultiLvlLbl val="0"/>
      </c:catAx>
      <c:valAx>
        <c:axId val="47812754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123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213360</xdr:colOff>
      <xdr:row>2</xdr:row>
      <xdr:rowOff>95250</xdr:rowOff>
    </xdr:from>
    <xdr:to>
      <xdr:col>13</xdr:col>
      <xdr:colOff>518160</xdr:colOff>
      <xdr:row>17</xdr:row>
      <xdr:rowOff>95250</xdr:rowOff>
    </xdr:to>
    <xdr:graphicFrame macro="">
      <xdr:nvGraphicFramePr>
        <xdr:cNvPr id="2" name="Chart 1">
          <a:extLst>
            <a:ext uri="{FF2B5EF4-FFF2-40B4-BE49-F238E27FC236}">
              <a16:creationId xmlns:a16="http://schemas.microsoft.com/office/drawing/2014/main" id="{EBEBFC00-5D6D-4BC3-828D-591F52CF91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320040</xdr:colOff>
      <xdr:row>21</xdr:row>
      <xdr:rowOff>0</xdr:rowOff>
    </xdr:from>
    <xdr:to>
      <xdr:col>9</xdr:col>
      <xdr:colOff>320040</xdr:colOff>
      <xdr:row>34</xdr:row>
      <xdr:rowOff>89535</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BA1A9B79-69A7-4C3E-BDFF-D5E022058F1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6225540" y="3840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472440</xdr:colOff>
      <xdr:row>6</xdr:row>
      <xdr:rowOff>95250</xdr:rowOff>
    </xdr:from>
    <xdr:to>
      <xdr:col>18</xdr:col>
      <xdr:colOff>15240</xdr:colOff>
      <xdr:row>26</xdr:row>
      <xdr:rowOff>22860</xdr:rowOff>
    </xdr:to>
    <xdr:graphicFrame macro="">
      <xdr:nvGraphicFramePr>
        <xdr:cNvPr id="2" name="Chart 1">
          <a:extLst>
            <a:ext uri="{FF2B5EF4-FFF2-40B4-BE49-F238E27FC236}">
              <a16:creationId xmlns:a16="http://schemas.microsoft.com/office/drawing/2014/main" id="{11F4BCAA-041E-4FD7-8303-D103FAA9AB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655320</xdr:colOff>
      <xdr:row>2</xdr:row>
      <xdr:rowOff>125730</xdr:rowOff>
    </xdr:from>
    <xdr:to>
      <xdr:col>13</xdr:col>
      <xdr:colOff>198120</xdr:colOff>
      <xdr:row>17</xdr:row>
      <xdr:rowOff>125730</xdr:rowOff>
    </xdr:to>
    <xdr:graphicFrame macro="">
      <xdr:nvGraphicFramePr>
        <xdr:cNvPr id="2" name="Chart 1">
          <a:extLst>
            <a:ext uri="{FF2B5EF4-FFF2-40B4-BE49-F238E27FC236}">
              <a16:creationId xmlns:a16="http://schemas.microsoft.com/office/drawing/2014/main" id="{62394C30-332D-4DD7-9782-0EB155CB65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891540</xdr:colOff>
      <xdr:row>14</xdr:row>
      <xdr:rowOff>160020</xdr:rowOff>
    </xdr:from>
    <xdr:to>
      <xdr:col>8</xdr:col>
      <xdr:colOff>38100</xdr:colOff>
      <xdr:row>35</xdr:row>
      <xdr:rowOff>102870</xdr:rowOff>
    </xdr:to>
    <xdr:graphicFrame macro="">
      <xdr:nvGraphicFramePr>
        <xdr:cNvPr id="2" name="Chart 1">
          <a:extLst>
            <a:ext uri="{FF2B5EF4-FFF2-40B4-BE49-F238E27FC236}">
              <a16:creationId xmlns:a16="http://schemas.microsoft.com/office/drawing/2014/main" id="{869FD640-EE54-4F2E-8663-2DE598D217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45720</xdr:colOff>
      <xdr:row>2</xdr:row>
      <xdr:rowOff>19050</xdr:rowOff>
    </xdr:from>
    <xdr:to>
      <xdr:col>11</xdr:col>
      <xdr:colOff>182880</xdr:colOff>
      <xdr:row>17</xdr:row>
      <xdr:rowOff>19050</xdr:rowOff>
    </xdr:to>
    <xdr:graphicFrame macro="">
      <xdr:nvGraphicFramePr>
        <xdr:cNvPr id="2" name="Chart 1">
          <a:extLst>
            <a:ext uri="{FF2B5EF4-FFF2-40B4-BE49-F238E27FC236}">
              <a16:creationId xmlns:a16="http://schemas.microsoft.com/office/drawing/2014/main" id="{6C832878-3DAB-4ED3-8752-1C22FD7AB5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yan Cheek" refreshedDate="43689.765443402779" createdVersion="6" refreshedVersion="6" minRefreshableVersion="3" recordCount="4114" xr:uid="{15BE392F-8DFA-4D44-86BB-AC01005DE0C6}">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fieldGroup base="3">
        <rangePr startNum="1" endNum="100000000" groupInterval="1000"/>
        <groupItems count="100002">
          <s v="&lt;1"/>
          <s v="1-1001"/>
          <s v="1001-2001"/>
          <s v="2001-3001"/>
          <s v="3001-4001"/>
          <s v="4001-5001"/>
          <s v="5001-6001"/>
          <s v="6001-7001"/>
          <s v="7001-8001"/>
          <s v="8001-9001"/>
          <s v="9001-10001"/>
          <s v="10001-11001"/>
          <s v="11001-12001"/>
          <s v="12001-13001"/>
          <s v="13001-14001"/>
          <s v="14001-15001"/>
          <s v="15001-16001"/>
          <s v="16001-17001"/>
          <s v="17001-18001"/>
          <s v="18001-19001"/>
          <s v="19001-20001"/>
          <s v="20001-21001"/>
          <s v="21001-22001"/>
          <s v="22001-23001"/>
          <s v="23001-24001"/>
          <s v="24001-25001"/>
          <s v="25001-26001"/>
          <s v="26001-27001"/>
          <s v="27001-28001"/>
          <s v="28001-29001"/>
          <s v="29001-30001"/>
          <s v="30001-31001"/>
          <s v="31001-32001"/>
          <s v="32001-33001"/>
          <s v="33001-34001"/>
          <s v="34001-35001"/>
          <s v="35001-36001"/>
          <s v="36001-37001"/>
          <s v="37001-38001"/>
          <s v="38001-39001"/>
          <s v="39001-40001"/>
          <s v="40001-41001"/>
          <s v="41001-42001"/>
          <s v="42001-43001"/>
          <s v="43001-44001"/>
          <s v="44001-45001"/>
          <s v="45001-46001"/>
          <s v="46001-47001"/>
          <s v="47001-48001"/>
          <s v="48001-49001"/>
          <s v="49001-50001"/>
          <s v="50001-51001"/>
          <s v="51001-52001"/>
          <s v="52001-53001"/>
          <s v="53001-54001"/>
          <s v="54001-55001"/>
          <s v="55001-56001"/>
          <s v="56001-57001"/>
          <s v="57001-58001"/>
          <s v="58001-59001"/>
          <s v="59001-60001"/>
          <s v="60001-61001"/>
          <s v="61001-62001"/>
          <s v="62001-63001"/>
          <s v="63001-64001"/>
          <s v="64001-65001"/>
          <s v="65001-66001"/>
          <s v="66001-67001"/>
          <s v="67001-68001"/>
          <s v="68001-69001"/>
          <s v="69001-70001"/>
          <s v="70001-71001"/>
          <s v="71001-72001"/>
          <s v="72001-73001"/>
          <s v="73001-74001"/>
          <s v="74001-75001"/>
          <s v="75001-76001"/>
          <s v="76001-77001"/>
          <s v="77001-78001"/>
          <s v="78001-79001"/>
          <s v="79001-80001"/>
          <s v="80001-81001"/>
          <s v="81001-82001"/>
          <s v="82001-83001"/>
          <s v="83001-84001"/>
          <s v="84001-85001"/>
          <s v="85001-86001"/>
          <s v="86001-87001"/>
          <s v="87001-88001"/>
          <s v="88001-89001"/>
          <s v="89001-90001"/>
          <s v="90001-91001"/>
          <s v="91001-92001"/>
          <s v="92001-93001"/>
          <s v="93001-94001"/>
          <s v="94001-95001"/>
          <s v="95001-96001"/>
          <s v="96001-97001"/>
          <s v="97001-98001"/>
          <s v="98001-99001"/>
          <s v="99001-100001"/>
          <s v="100001-101001"/>
          <s v="101001-102001"/>
          <s v="102001-103001"/>
          <s v="103001-104001"/>
          <s v="104001-105001"/>
          <s v="105001-106001"/>
          <s v="106001-107001"/>
          <s v="107001-108001"/>
          <s v="108001-109001"/>
          <s v="109001-110001"/>
          <s v="110001-111001"/>
          <s v="111001-112001"/>
          <s v="112001-113001"/>
          <s v="113001-114001"/>
          <s v="114001-115001"/>
          <s v="115001-116001"/>
          <s v="116001-117001"/>
          <s v="117001-118001"/>
          <s v="118001-119001"/>
          <s v="119001-120001"/>
          <s v="120001-121001"/>
          <s v="121001-122001"/>
          <s v="122001-123001"/>
          <s v="123001-124001"/>
          <s v="124001-125001"/>
          <s v="125001-126001"/>
          <s v="126001-127001"/>
          <s v="127001-128001"/>
          <s v="128001-129001"/>
          <s v="129001-130001"/>
          <s v="130001-131001"/>
          <s v="131001-132001"/>
          <s v="132001-133001"/>
          <s v="133001-134001"/>
          <s v="134001-135001"/>
          <s v="135001-136001"/>
          <s v="136001-137001"/>
          <s v="137001-138001"/>
          <s v="138001-139001"/>
          <s v="139001-140001"/>
          <s v="140001-141001"/>
          <s v="141001-142001"/>
          <s v="142001-143001"/>
          <s v="143001-144001"/>
          <s v="144001-145001"/>
          <s v="145001-146001"/>
          <s v="146001-147001"/>
          <s v="147001-148001"/>
          <s v="148001-149001"/>
          <s v="149001-150001"/>
          <s v="150001-151001"/>
          <s v="151001-152001"/>
          <s v="152001-153001"/>
          <s v="153001-154001"/>
          <s v="154001-155001"/>
          <s v="155001-156001"/>
          <s v="156001-157001"/>
          <s v="157001-158001"/>
          <s v="158001-159001"/>
          <s v="159001-160001"/>
          <s v="160001-161001"/>
          <s v="161001-162001"/>
          <s v="162001-163001"/>
          <s v="163001-164001"/>
          <s v="164001-165001"/>
          <s v="165001-166001"/>
          <s v="166001-167001"/>
          <s v="167001-168001"/>
          <s v="168001-169001"/>
          <s v="169001-170001"/>
          <s v="170001-171001"/>
          <s v="171001-172001"/>
          <s v="172001-173001"/>
          <s v="173001-174001"/>
          <s v="174001-175001"/>
          <s v="175001-176001"/>
          <s v="176001-177001"/>
          <s v="177001-178001"/>
          <s v="178001-179001"/>
          <s v="179001-180001"/>
          <s v="180001-181001"/>
          <s v="181001-182001"/>
          <s v="182001-183001"/>
          <s v="183001-184001"/>
          <s v="184001-185001"/>
          <s v="185001-186001"/>
          <s v="186001-187001"/>
          <s v="187001-188001"/>
          <s v="188001-189001"/>
          <s v="189001-190001"/>
          <s v="190001-191001"/>
          <s v="191001-192001"/>
          <s v="192001-193001"/>
          <s v="193001-194001"/>
          <s v="194001-195001"/>
          <s v="195001-196001"/>
          <s v="196001-197001"/>
          <s v="197001-198001"/>
          <s v="198001-199001"/>
          <s v="199001-200001"/>
          <s v="200001-201001"/>
          <s v="201001-202001"/>
          <s v="202001-203001"/>
          <s v="203001-204001"/>
          <s v="204001-205001"/>
          <s v="205001-206001"/>
          <s v="206001-207001"/>
          <s v="207001-208001"/>
          <s v="208001-209001"/>
          <s v="209001-210001"/>
          <s v="210001-211001"/>
          <s v="211001-212001"/>
          <s v="212001-213001"/>
          <s v="213001-214001"/>
          <s v="214001-215001"/>
          <s v="215001-216001"/>
          <s v="216001-217001"/>
          <s v="217001-218001"/>
          <s v="218001-219001"/>
          <s v="219001-220001"/>
          <s v="220001-221001"/>
          <s v="221001-222001"/>
          <s v="222001-223001"/>
          <s v="223001-224001"/>
          <s v="224001-225001"/>
          <s v="225001-226001"/>
          <s v="226001-227001"/>
          <s v="227001-228001"/>
          <s v="228001-229001"/>
          <s v="229001-230001"/>
          <s v="230001-231001"/>
          <s v="231001-232001"/>
          <s v="232001-233001"/>
          <s v="233001-234001"/>
          <s v="234001-235001"/>
          <s v="235001-236001"/>
          <s v="236001-237001"/>
          <s v="237001-238001"/>
          <s v="238001-239001"/>
          <s v="239001-240001"/>
          <s v="240001-241001"/>
          <s v="241001-242001"/>
          <s v="242001-243001"/>
          <s v="243001-244001"/>
          <s v="244001-245001"/>
          <s v="245001-246001"/>
          <s v="246001-247001"/>
          <s v="247001-248001"/>
          <s v="248001-249001"/>
          <s v="249001-250001"/>
          <s v="250001-251001"/>
          <s v="251001-252001"/>
          <s v="252001-253001"/>
          <s v="253001-254001"/>
          <s v="254001-255001"/>
          <s v="255001-256001"/>
          <s v="256001-257001"/>
          <s v="257001-258001"/>
          <s v="258001-259001"/>
          <s v="259001-260001"/>
          <s v="260001-261001"/>
          <s v="261001-262001"/>
          <s v="262001-263001"/>
          <s v="263001-264001"/>
          <s v="264001-265001"/>
          <s v="265001-266001"/>
          <s v="266001-267001"/>
          <s v="267001-268001"/>
          <s v="268001-269001"/>
          <s v="269001-270001"/>
          <s v="270001-271001"/>
          <s v="271001-272001"/>
          <s v="272001-273001"/>
          <s v="273001-274001"/>
          <s v="274001-275001"/>
          <s v="275001-276001"/>
          <s v="276001-277001"/>
          <s v="277001-278001"/>
          <s v="278001-279001"/>
          <s v="279001-280001"/>
          <s v="280001-281001"/>
          <s v="281001-282001"/>
          <s v="282001-283001"/>
          <s v="283001-284001"/>
          <s v="284001-285001"/>
          <s v="285001-286001"/>
          <s v="286001-287001"/>
          <s v="287001-288001"/>
          <s v="288001-289001"/>
          <s v="289001-290001"/>
          <s v="290001-291001"/>
          <s v="291001-292001"/>
          <s v="292001-293001"/>
          <s v="293001-294001"/>
          <s v="294001-295001"/>
          <s v="295001-296001"/>
          <s v="296001-297001"/>
          <s v="297001-298001"/>
          <s v="298001-299001"/>
          <s v="299001-300001"/>
          <s v="300001-301001"/>
          <s v="301001-302001"/>
          <s v="302001-303001"/>
          <s v="303001-304001"/>
          <s v="304001-305001"/>
          <s v="305001-306001"/>
          <s v="306001-307001"/>
          <s v="307001-308001"/>
          <s v="308001-309001"/>
          <s v="309001-310001"/>
          <s v="310001-311001"/>
          <s v="311001-312001"/>
          <s v="312001-313001"/>
          <s v="313001-314001"/>
          <s v="314001-315001"/>
          <s v="315001-316001"/>
          <s v="316001-317001"/>
          <s v="317001-318001"/>
          <s v="318001-319001"/>
          <s v="319001-320001"/>
          <s v="320001-321001"/>
          <s v="321001-322001"/>
          <s v="322001-323001"/>
          <s v="323001-324001"/>
          <s v="324001-325001"/>
          <s v="325001-326001"/>
          <s v="326001-327001"/>
          <s v="327001-328001"/>
          <s v="328001-329001"/>
          <s v="329001-330001"/>
          <s v="330001-331001"/>
          <s v="331001-332001"/>
          <s v="332001-333001"/>
          <s v="333001-334001"/>
          <s v="334001-335001"/>
          <s v="335001-336001"/>
          <s v="336001-337001"/>
          <s v="337001-338001"/>
          <s v="338001-339001"/>
          <s v="339001-340001"/>
          <s v="340001-341001"/>
          <s v="341001-342001"/>
          <s v="342001-343001"/>
          <s v="343001-344001"/>
          <s v="344001-345001"/>
          <s v="345001-346001"/>
          <s v="346001-347001"/>
          <s v="347001-348001"/>
          <s v="348001-349001"/>
          <s v="349001-350001"/>
          <s v="350001-351001"/>
          <s v="351001-352001"/>
          <s v="352001-353001"/>
          <s v="353001-354001"/>
          <s v="354001-355001"/>
          <s v="355001-356001"/>
          <s v="356001-357001"/>
          <s v="357001-358001"/>
          <s v="358001-359001"/>
          <s v="359001-360001"/>
          <s v="360001-361001"/>
          <s v="361001-362001"/>
          <s v="362001-363001"/>
          <s v="363001-364001"/>
          <s v="364001-365001"/>
          <s v="365001-366001"/>
          <s v="366001-367001"/>
          <s v="367001-368001"/>
          <s v="368001-369001"/>
          <s v="369001-370001"/>
          <s v="370001-371001"/>
          <s v="371001-372001"/>
          <s v="372001-373001"/>
          <s v="373001-374001"/>
          <s v="374001-375001"/>
          <s v="375001-376001"/>
          <s v="376001-377001"/>
          <s v="377001-378001"/>
          <s v="378001-379001"/>
          <s v="379001-380001"/>
          <s v="380001-381001"/>
          <s v="381001-382001"/>
          <s v="382001-383001"/>
          <s v="383001-384001"/>
          <s v="384001-385001"/>
          <s v="385001-386001"/>
          <s v="386001-387001"/>
          <s v="387001-388001"/>
          <s v="388001-389001"/>
          <s v="389001-390001"/>
          <s v="390001-391001"/>
          <s v="391001-392001"/>
          <s v="392001-393001"/>
          <s v="393001-394001"/>
          <s v="394001-395001"/>
          <s v="395001-396001"/>
          <s v="396001-397001"/>
          <s v="397001-398001"/>
          <s v="398001-399001"/>
          <s v="399001-400001"/>
          <s v="400001-401001"/>
          <s v="401001-402001"/>
          <s v="402001-403001"/>
          <s v="403001-404001"/>
          <s v="404001-405001"/>
          <s v="405001-406001"/>
          <s v="406001-407001"/>
          <s v="407001-408001"/>
          <s v="408001-409001"/>
          <s v="409001-410001"/>
          <s v="410001-411001"/>
          <s v="411001-412001"/>
          <s v="412001-413001"/>
          <s v="413001-414001"/>
          <s v="414001-415001"/>
          <s v="415001-416001"/>
          <s v="416001-417001"/>
          <s v="417001-418001"/>
          <s v="418001-419001"/>
          <s v="419001-420001"/>
          <s v="420001-421001"/>
          <s v="421001-422001"/>
          <s v="422001-423001"/>
          <s v="423001-424001"/>
          <s v="424001-425001"/>
          <s v="425001-426001"/>
          <s v="426001-427001"/>
          <s v="427001-428001"/>
          <s v="428001-429001"/>
          <s v="429001-430001"/>
          <s v="430001-431001"/>
          <s v="431001-432001"/>
          <s v="432001-433001"/>
          <s v="433001-434001"/>
          <s v="434001-435001"/>
          <s v="435001-436001"/>
          <s v="436001-437001"/>
          <s v="437001-438001"/>
          <s v="438001-439001"/>
          <s v="439001-440001"/>
          <s v="440001-441001"/>
          <s v="441001-442001"/>
          <s v="442001-443001"/>
          <s v="443001-444001"/>
          <s v="444001-445001"/>
          <s v="445001-446001"/>
          <s v="446001-447001"/>
          <s v="447001-448001"/>
          <s v="448001-449001"/>
          <s v="449001-450001"/>
          <s v="450001-451001"/>
          <s v="451001-452001"/>
          <s v="452001-453001"/>
          <s v="453001-454001"/>
          <s v="454001-455001"/>
          <s v="455001-456001"/>
          <s v="456001-457001"/>
          <s v="457001-458001"/>
          <s v="458001-459001"/>
          <s v="459001-460001"/>
          <s v="460001-461001"/>
          <s v="461001-462001"/>
          <s v="462001-463001"/>
          <s v="463001-464001"/>
          <s v="464001-465001"/>
          <s v="465001-466001"/>
          <s v="466001-467001"/>
          <s v="467001-468001"/>
          <s v="468001-469001"/>
          <s v="469001-470001"/>
          <s v="470001-471001"/>
          <s v="471001-472001"/>
          <s v="472001-473001"/>
          <s v="473001-474001"/>
          <s v="474001-475001"/>
          <s v="475001-476001"/>
          <s v="476001-477001"/>
          <s v="477001-478001"/>
          <s v="478001-479001"/>
          <s v="479001-480001"/>
          <s v="480001-481001"/>
          <s v="481001-482001"/>
          <s v="482001-483001"/>
          <s v="483001-484001"/>
          <s v="484001-485001"/>
          <s v="485001-486001"/>
          <s v="486001-487001"/>
          <s v="487001-488001"/>
          <s v="488001-489001"/>
          <s v="489001-490001"/>
          <s v="490001-491001"/>
          <s v="491001-492001"/>
          <s v="492001-493001"/>
          <s v="493001-494001"/>
          <s v="494001-495001"/>
          <s v="495001-496001"/>
          <s v="496001-497001"/>
          <s v="497001-498001"/>
          <s v="498001-499001"/>
          <s v="499001-500001"/>
          <s v="500001-501001"/>
          <s v="501001-502001"/>
          <s v="502001-503001"/>
          <s v="503001-504001"/>
          <s v="504001-505001"/>
          <s v="505001-506001"/>
          <s v="506001-507001"/>
          <s v="507001-508001"/>
          <s v="508001-509001"/>
          <s v="509001-510001"/>
          <s v="510001-511001"/>
          <s v="511001-512001"/>
          <s v="512001-513001"/>
          <s v="513001-514001"/>
          <s v="514001-515001"/>
          <s v="515001-516001"/>
          <s v="516001-517001"/>
          <s v="517001-518001"/>
          <s v="518001-519001"/>
          <s v="519001-520001"/>
          <s v="520001-521001"/>
          <s v="521001-522001"/>
          <s v="522001-523001"/>
          <s v="523001-524001"/>
          <s v="524001-525001"/>
          <s v="525001-526001"/>
          <s v="526001-527001"/>
          <s v="527001-528001"/>
          <s v="528001-529001"/>
          <s v="529001-530001"/>
          <s v="530001-531001"/>
          <s v="531001-532001"/>
          <s v="532001-533001"/>
          <s v="533001-534001"/>
          <s v="534001-535001"/>
          <s v="535001-536001"/>
          <s v="536001-537001"/>
          <s v="537001-538001"/>
          <s v="538001-539001"/>
          <s v="539001-540001"/>
          <s v="540001-541001"/>
          <s v="541001-542001"/>
          <s v="542001-543001"/>
          <s v="543001-544001"/>
          <s v="544001-545001"/>
          <s v="545001-546001"/>
          <s v="546001-547001"/>
          <s v="547001-548001"/>
          <s v="548001-549001"/>
          <s v="549001-550001"/>
          <s v="550001-551001"/>
          <s v="551001-552001"/>
          <s v="552001-553001"/>
          <s v="553001-554001"/>
          <s v="554001-555001"/>
          <s v="555001-556001"/>
          <s v="556001-557001"/>
          <s v="557001-558001"/>
          <s v="558001-559001"/>
          <s v="559001-560001"/>
          <s v="560001-561001"/>
          <s v="561001-562001"/>
          <s v="562001-563001"/>
          <s v="563001-564001"/>
          <s v="564001-565001"/>
          <s v="565001-566001"/>
          <s v="566001-567001"/>
          <s v="567001-568001"/>
          <s v="568001-569001"/>
          <s v="569001-570001"/>
          <s v="570001-571001"/>
          <s v="571001-572001"/>
          <s v="572001-573001"/>
          <s v="573001-574001"/>
          <s v="574001-575001"/>
          <s v="575001-576001"/>
          <s v="576001-577001"/>
          <s v="577001-578001"/>
          <s v="578001-579001"/>
          <s v="579001-580001"/>
          <s v="580001-581001"/>
          <s v="581001-582001"/>
          <s v="582001-583001"/>
          <s v="583001-584001"/>
          <s v="584001-585001"/>
          <s v="585001-586001"/>
          <s v="586001-587001"/>
          <s v="587001-588001"/>
          <s v="588001-589001"/>
          <s v="589001-590001"/>
          <s v="590001-591001"/>
          <s v="591001-592001"/>
          <s v="592001-593001"/>
          <s v="593001-594001"/>
          <s v="594001-595001"/>
          <s v="595001-596001"/>
          <s v="596001-597001"/>
          <s v="597001-598001"/>
          <s v="598001-599001"/>
          <s v="599001-600001"/>
          <s v="600001-601001"/>
          <s v="601001-602001"/>
          <s v="602001-603001"/>
          <s v="603001-604001"/>
          <s v="604001-605001"/>
          <s v="605001-606001"/>
          <s v="606001-607001"/>
          <s v="607001-608001"/>
          <s v="608001-609001"/>
          <s v="609001-610001"/>
          <s v="610001-611001"/>
          <s v="611001-612001"/>
          <s v="612001-613001"/>
          <s v="613001-614001"/>
          <s v="614001-615001"/>
          <s v="615001-616001"/>
          <s v="616001-617001"/>
          <s v="617001-618001"/>
          <s v="618001-619001"/>
          <s v="619001-620001"/>
          <s v="620001-621001"/>
          <s v="621001-622001"/>
          <s v="622001-623001"/>
          <s v="623001-624001"/>
          <s v="624001-625001"/>
          <s v="625001-626001"/>
          <s v="626001-627001"/>
          <s v="627001-628001"/>
          <s v="628001-629001"/>
          <s v="629001-630001"/>
          <s v="630001-631001"/>
          <s v="631001-632001"/>
          <s v="632001-633001"/>
          <s v="633001-634001"/>
          <s v="634001-635001"/>
          <s v="635001-636001"/>
          <s v="636001-637001"/>
          <s v="637001-638001"/>
          <s v="638001-639001"/>
          <s v="639001-640001"/>
          <s v="640001-641001"/>
          <s v="641001-642001"/>
          <s v="642001-643001"/>
          <s v="643001-644001"/>
          <s v="644001-645001"/>
          <s v="645001-646001"/>
          <s v="646001-647001"/>
          <s v="647001-648001"/>
          <s v="648001-649001"/>
          <s v="649001-650001"/>
          <s v="650001-651001"/>
          <s v="651001-652001"/>
          <s v="652001-653001"/>
          <s v="653001-654001"/>
          <s v="654001-655001"/>
          <s v="655001-656001"/>
          <s v="656001-657001"/>
          <s v="657001-658001"/>
          <s v="658001-659001"/>
          <s v="659001-660001"/>
          <s v="660001-661001"/>
          <s v="661001-662001"/>
          <s v="662001-663001"/>
          <s v="663001-664001"/>
          <s v="664001-665001"/>
          <s v="665001-666001"/>
          <s v="666001-667001"/>
          <s v="667001-668001"/>
          <s v="668001-669001"/>
          <s v="669001-670001"/>
          <s v="670001-671001"/>
          <s v="671001-672001"/>
          <s v="672001-673001"/>
          <s v="673001-674001"/>
          <s v="674001-675001"/>
          <s v="675001-676001"/>
          <s v="676001-677001"/>
          <s v="677001-678001"/>
          <s v="678001-679001"/>
          <s v="679001-680001"/>
          <s v="680001-681001"/>
          <s v="681001-682001"/>
          <s v="682001-683001"/>
          <s v="683001-684001"/>
          <s v="684001-685001"/>
          <s v="685001-686001"/>
          <s v="686001-687001"/>
          <s v="687001-688001"/>
          <s v="688001-689001"/>
          <s v="689001-690001"/>
          <s v="690001-691001"/>
          <s v="691001-692001"/>
          <s v="692001-693001"/>
          <s v="693001-694001"/>
          <s v="694001-695001"/>
          <s v="695001-696001"/>
          <s v="696001-697001"/>
          <s v="697001-698001"/>
          <s v="698001-699001"/>
          <s v="699001-700001"/>
          <s v="700001-701001"/>
          <s v="701001-702001"/>
          <s v="702001-703001"/>
          <s v="703001-704001"/>
          <s v="704001-705001"/>
          <s v="705001-706001"/>
          <s v="706001-707001"/>
          <s v="707001-708001"/>
          <s v="708001-709001"/>
          <s v="709001-710001"/>
          <s v="710001-711001"/>
          <s v="711001-712001"/>
          <s v="712001-713001"/>
          <s v="713001-714001"/>
          <s v="714001-715001"/>
          <s v="715001-716001"/>
          <s v="716001-717001"/>
          <s v="717001-718001"/>
          <s v="718001-719001"/>
          <s v="719001-720001"/>
          <s v="720001-721001"/>
          <s v="721001-722001"/>
          <s v="722001-723001"/>
          <s v="723001-724001"/>
          <s v="724001-725001"/>
          <s v="725001-726001"/>
          <s v="726001-727001"/>
          <s v="727001-728001"/>
          <s v="728001-729001"/>
          <s v="729001-730001"/>
          <s v="730001-731001"/>
          <s v="731001-732001"/>
          <s v="732001-733001"/>
          <s v="733001-734001"/>
          <s v="734001-735001"/>
          <s v="735001-736001"/>
          <s v="736001-737001"/>
          <s v="737001-738001"/>
          <s v="738001-739001"/>
          <s v="739001-740001"/>
          <s v="740001-741001"/>
          <s v="741001-742001"/>
          <s v="742001-743001"/>
          <s v="743001-744001"/>
          <s v="744001-745001"/>
          <s v="745001-746001"/>
          <s v="746001-747001"/>
          <s v="747001-748001"/>
          <s v="748001-749001"/>
          <s v="749001-750001"/>
          <s v="750001-751001"/>
          <s v="751001-752001"/>
          <s v="752001-753001"/>
          <s v="753001-754001"/>
          <s v="754001-755001"/>
          <s v="755001-756001"/>
          <s v="756001-757001"/>
          <s v="757001-758001"/>
          <s v="758001-759001"/>
          <s v="759001-760001"/>
          <s v="760001-761001"/>
          <s v="761001-762001"/>
          <s v="762001-763001"/>
          <s v="763001-764001"/>
          <s v="764001-765001"/>
          <s v="765001-766001"/>
          <s v="766001-767001"/>
          <s v="767001-768001"/>
          <s v="768001-769001"/>
          <s v="769001-770001"/>
          <s v="770001-771001"/>
          <s v="771001-772001"/>
          <s v="772001-773001"/>
          <s v="773001-774001"/>
          <s v="774001-775001"/>
          <s v="775001-776001"/>
          <s v="776001-777001"/>
          <s v="777001-778001"/>
          <s v="778001-779001"/>
          <s v="779001-780001"/>
          <s v="780001-781001"/>
          <s v="781001-782001"/>
          <s v="782001-783001"/>
          <s v="783001-784001"/>
          <s v="784001-785001"/>
          <s v="785001-786001"/>
          <s v="786001-787001"/>
          <s v="787001-788001"/>
          <s v="788001-789001"/>
          <s v="789001-790001"/>
          <s v="790001-791001"/>
          <s v="791001-792001"/>
          <s v="792001-793001"/>
          <s v="793001-794001"/>
          <s v="794001-795001"/>
          <s v="795001-796001"/>
          <s v="796001-797001"/>
          <s v="797001-798001"/>
          <s v="798001-799001"/>
          <s v="799001-800001"/>
          <s v="800001-801001"/>
          <s v="801001-802001"/>
          <s v="802001-803001"/>
          <s v="803001-804001"/>
          <s v="804001-805001"/>
          <s v="805001-806001"/>
          <s v="806001-807001"/>
          <s v="807001-808001"/>
          <s v="808001-809001"/>
          <s v="809001-810001"/>
          <s v="810001-811001"/>
          <s v="811001-812001"/>
          <s v="812001-813001"/>
          <s v="813001-814001"/>
          <s v="814001-815001"/>
          <s v="815001-816001"/>
          <s v="816001-817001"/>
          <s v="817001-818001"/>
          <s v="818001-819001"/>
          <s v="819001-820001"/>
          <s v="820001-821001"/>
          <s v="821001-822001"/>
          <s v="822001-823001"/>
          <s v="823001-824001"/>
          <s v="824001-825001"/>
          <s v="825001-826001"/>
          <s v="826001-827001"/>
          <s v="827001-828001"/>
          <s v="828001-829001"/>
          <s v="829001-830001"/>
          <s v="830001-831001"/>
          <s v="831001-832001"/>
          <s v="832001-833001"/>
          <s v="833001-834001"/>
          <s v="834001-835001"/>
          <s v="835001-836001"/>
          <s v="836001-837001"/>
          <s v="837001-838001"/>
          <s v="838001-839001"/>
          <s v="839001-840001"/>
          <s v="840001-841001"/>
          <s v="841001-842001"/>
          <s v="842001-843001"/>
          <s v="843001-844001"/>
          <s v="844001-845001"/>
          <s v="845001-846001"/>
          <s v="846001-847001"/>
          <s v="847001-848001"/>
          <s v="848001-849001"/>
          <s v="849001-850001"/>
          <s v="850001-851001"/>
          <s v="851001-852001"/>
          <s v="852001-853001"/>
          <s v="853001-854001"/>
          <s v="854001-855001"/>
          <s v="855001-856001"/>
          <s v="856001-857001"/>
          <s v="857001-858001"/>
          <s v="858001-859001"/>
          <s v="859001-860001"/>
          <s v="860001-861001"/>
          <s v="861001-862001"/>
          <s v="862001-863001"/>
          <s v="863001-864001"/>
          <s v="864001-865001"/>
          <s v="865001-866001"/>
          <s v="866001-867001"/>
          <s v="867001-868001"/>
          <s v="868001-869001"/>
          <s v="869001-870001"/>
          <s v="870001-871001"/>
          <s v="871001-872001"/>
          <s v="872001-873001"/>
          <s v="873001-874001"/>
          <s v="874001-875001"/>
          <s v="875001-876001"/>
          <s v="876001-877001"/>
          <s v="877001-878001"/>
          <s v="878001-879001"/>
          <s v="879001-880001"/>
          <s v="880001-881001"/>
          <s v="881001-882001"/>
          <s v="882001-883001"/>
          <s v="883001-884001"/>
          <s v="884001-885001"/>
          <s v="885001-886001"/>
          <s v="886001-887001"/>
          <s v="887001-888001"/>
          <s v="888001-889001"/>
          <s v="889001-890001"/>
          <s v="890001-891001"/>
          <s v="891001-892001"/>
          <s v="892001-893001"/>
          <s v="893001-894001"/>
          <s v="894001-895001"/>
          <s v="895001-896001"/>
          <s v="896001-897001"/>
          <s v="897001-898001"/>
          <s v="898001-899001"/>
          <s v="899001-900001"/>
          <s v="900001-901001"/>
          <s v="901001-902001"/>
          <s v="902001-903001"/>
          <s v="903001-904001"/>
          <s v="904001-905001"/>
          <s v="905001-906001"/>
          <s v="906001-907001"/>
          <s v="907001-908001"/>
          <s v="908001-909001"/>
          <s v="909001-910001"/>
          <s v="910001-911001"/>
          <s v="911001-912001"/>
          <s v="912001-913001"/>
          <s v="913001-914001"/>
          <s v="914001-915001"/>
          <s v="915001-916001"/>
          <s v="916001-917001"/>
          <s v="917001-918001"/>
          <s v="918001-919001"/>
          <s v="919001-920001"/>
          <s v="920001-921001"/>
          <s v="921001-922001"/>
          <s v="922001-923001"/>
          <s v="923001-924001"/>
          <s v="924001-925001"/>
          <s v="925001-926001"/>
          <s v="926001-927001"/>
          <s v="927001-928001"/>
          <s v="928001-929001"/>
          <s v="929001-930001"/>
          <s v="930001-931001"/>
          <s v="931001-932001"/>
          <s v="932001-933001"/>
          <s v="933001-934001"/>
          <s v="934001-935001"/>
          <s v="935001-936001"/>
          <s v="936001-937001"/>
          <s v="937001-938001"/>
          <s v="938001-939001"/>
          <s v="939001-940001"/>
          <s v="940001-941001"/>
          <s v="941001-942001"/>
          <s v="942001-943001"/>
          <s v="943001-944001"/>
          <s v="944001-945001"/>
          <s v="945001-946001"/>
          <s v="946001-947001"/>
          <s v="947001-948001"/>
          <s v="948001-949001"/>
          <s v="949001-950001"/>
          <s v="950001-951001"/>
          <s v="951001-952001"/>
          <s v="952001-953001"/>
          <s v="953001-954001"/>
          <s v="954001-955001"/>
          <s v="955001-956001"/>
          <s v="956001-957001"/>
          <s v="957001-958001"/>
          <s v="958001-959001"/>
          <s v="959001-960001"/>
          <s v="960001-961001"/>
          <s v="961001-962001"/>
          <s v="962001-963001"/>
          <s v="963001-964001"/>
          <s v="964001-965001"/>
          <s v="965001-966001"/>
          <s v="966001-967001"/>
          <s v="967001-968001"/>
          <s v="968001-969001"/>
          <s v="969001-970001"/>
          <s v="970001-971001"/>
          <s v="971001-972001"/>
          <s v="972001-973001"/>
          <s v="973001-974001"/>
          <s v="974001-975001"/>
          <s v="975001-976001"/>
          <s v="976001-977001"/>
          <s v="977001-978001"/>
          <s v="978001-979001"/>
          <s v="979001-980001"/>
          <s v="980001-981001"/>
          <s v="981001-982001"/>
          <s v="982001-983001"/>
          <s v="983001-984001"/>
          <s v="984001-985001"/>
          <s v="985001-986001"/>
          <s v="986001-987001"/>
          <s v="987001-988001"/>
          <s v="988001-989001"/>
          <s v="989001-990001"/>
          <s v="990001-991001"/>
          <s v="991001-992001"/>
          <s v="992001-993001"/>
          <s v="993001-994001"/>
          <s v="994001-995001"/>
          <s v="995001-996001"/>
          <s v="996001-997001"/>
          <s v="997001-998001"/>
          <s v="998001-999001"/>
          <s v="999001-1000001"/>
          <s v="1000001-1001001"/>
          <s v="1001001-1002001"/>
          <s v="1002001-1003001"/>
          <s v="1003001-1004001"/>
          <s v="1004001-1005001"/>
          <s v="1005001-1006001"/>
          <s v="1006001-1007001"/>
          <s v="1007001-1008001"/>
          <s v="1008001-1009001"/>
          <s v="1009001-1010001"/>
          <s v="1010001-1011001"/>
          <s v="1011001-1012001"/>
          <s v="1012001-1013001"/>
          <s v="1013001-1014001"/>
          <s v="1014001-1015001"/>
          <s v="1015001-1016001"/>
          <s v="1016001-1017001"/>
          <s v="1017001-1018001"/>
          <s v="1018001-1019001"/>
          <s v="1019001-1020001"/>
          <s v="1020001-1021001"/>
          <s v="1021001-1022001"/>
          <s v="1022001-1023001"/>
          <s v="1023001-1024001"/>
          <s v="1024001-1025001"/>
          <s v="1025001-1026001"/>
          <s v="1026001-1027001"/>
          <s v="1027001-1028001"/>
          <s v="1028001-1029001"/>
          <s v="1029001-1030001"/>
          <s v="1030001-1031001"/>
          <s v="1031001-1032001"/>
          <s v="1032001-1033001"/>
          <s v="1033001-1034001"/>
          <s v="1034001-1035001"/>
          <s v="1035001-1036001"/>
          <s v="1036001-1037001"/>
          <s v="1037001-1038001"/>
          <s v="1038001-1039001"/>
          <s v="1039001-1040001"/>
          <s v="1040001-1041001"/>
          <s v="1041001-1042001"/>
          <s v="1042001-1043001"/>
          <s v="1043001-1044001"/>
          <s v="1044001-1045001"/>
          <s v="1045001-1046001"/>
          <s v="1046001-1047001"/>
          <s v="1047001-1048001"/>
          <s v="1048001-1049001"/>
          <s v="1049001-1050001"/>
          <s v="1050001-1051001"/>
          <s v="1051001-1052001"/>
          <s v="1052001-1053001"/>
          <s v="1053001-1054001"/>
          <s v="1054001-1055001"/>
          <s v="1055001-1056001"/>
          <s v="1056001-1057001"/>
          <s v="1057001-1058001"/>
          <s v="1058001-1059001"/>
          <s v="1059001-1060001"/>
          <s v="1060001-1061001"/>
          <s v="1061001-1062001"/>
          <s v="1062001-1063001"/>
          <s v="1063001-1064001"/>
          <s v="1064001-1065001"/>
          <s v="1065001-1066001"/>
          <s v="1066001-1067001"/>
          <s v="1067001-1068001"/>
          <s v="1068001-1069001"/>
          <s v="1069001-1070001"/>
          <s v="1070001-1071001"/>
          <s v="1071001-1072001"/>
          <s v="1072001-1073001"/>
          <s v="1073001-1074001"/>
          <s v="1074001-1075001"/>
          <s v="1075001-1076001"/>
          <s v="1076001-1077001"/>
          <s v="1077001-1078001"/>
          <s v="1078001-1079001"/>
          <s v="1079001-1080001"/>
          <s v="1080001-1081001"/>
          <s v="1081001-1082001"/>
          <s v="1082001-1083001"/>
          <s v="1083001-1084001"/>
          <s v="1084001-1085001"/>
          <s v="1085001-1086001"/>
          <s v="1086001-1087001"/>
          <s v="1087001-1088001"/>
          <s v="1088001-1089001"/>
          <s v="1089001-1090001"/>
          <s v="1090001-1091001"/>
          <s v="1091001-1092001"/>
          <s v="1092001-1093001"/>
          <s v="1093001-1094001"/>
          <s v="1094001-1095001"/>
          <s v="1095001-1096001"/>
          <s v="1096001-1097001"/>
          <s v="1097001-1098001"/>
          <s v="1098001-1099001"/>
          <s v="1099001-1100001"/>
          <s v="1100001-1101001"/>
          <s v="1101001-1102001"/>
          <s v="1102001-1103001"/>
          <s v="1103001-1104001"/>
          <s v="1104001-1105001"/>
          <s v="1105001-1106001"/>
          <s v="1106001-1107001"/>
          <s v="1107001-1108001"/>
          <s v="1108001-1109001"/>
          <s v="1109001-1110001"/>
          <s v="1110001-1111001"/>
          <s v="1111001-1112001"/>
          <s v="1112001-1113001"/>
          <s v="1113001-1114001"/>
          <s v="1114001-1115001"/>
          <s v="1115001-1116001"/>
          <s v="1116001-1117001"/>
          <s v="1117001-1118001"/>
          <s v="1118001-1119001"/>
          <s v="1119001-1120001"/>
          <s v="1120001-1121001"/>
          <s v="1121001-1122001"/>
          <s v="1122001-1123001"/>
          <s v="1123001-1124001"/>
          <s v="1124001-1125001"/>
          <s v="1125001-1126001"/>
          <s v="1126001-1127001"/>
          <s v="1127001-1128001"/>
          <s v="1128001-1129001"/>
          <s v="1129001-1130001"/>
          <s v="1130001-1131001"/>
          <s v="1131001-1132001"/>
          <s v="1132001-1133001"/>
          <s v="1133001-1134001"/>
          <s v="1134001-1135001"/>
          <s v="1135001-1136001"/>
          <s v="1136001-1137001"/>
          <s v="1137001-1138001"/>
          <s v="1138001-1139001"/>
          <s v="1139001-1140001"/>
          <s v="1140001-1141001"/>
          <s v="1141001-1142001"/>
          <s v="1142001-1143001"/>
          <s v="1143001-1144001"/>
          <s v="1144001-1145001"/>
          <s v="1145001-1146001"/>
          <s v="1146001-1147001"/>
          <s v="1147001-1148001"/>
          <s v="1148001-1149001"/>
          <s v="1149001-1150001"/>
          <s v="1150001-1151001"/>
          <s v="1151001-1152001"/>
          <s v="1152001-1153001"/>
          <s v="1153001-1154001"/>
          <s v="1154001-1155001"/>
          <s v="1155001-1156001"/>
          <s v="1156001-1157001"/>
          <s v="1157001-1158001"/>
          <s v="1158001-1159001"/>
          <s v="1159001-1160001"/>
          <s v="1160001-1161001"/>
          <s v="1161001-1162001"/>
          <s v="1162001-1163001"/>
          <s v="1163001-1164001"/>
          <s v="1164001-1165001"/>
          <s v="1165001-1166001"/>
          <s v="1166001-1167001"/>
          <s v="1167001-1168001"/>
          <s v="1168001-1169001"/>
          <s v="1169001-1170001"/>
          <s v="1170001-1171001"/>
          <s v="1171001-1172001"/>
          <s v="1172001-1173001"/>
          <s v="1173001-1174001"/>
          <s v="1174001-1175001"/>
          <s v="1175001-1176001"/>
          <s v="1176001-1177001"/>
          <s v="1177001-1178001"/>
          <s v="1178001-1179001"/>
          <s v="1179001-1180001"/>
          <s v="1180001-1181001"/>
          <s v="1181001-1182001"/>
          <s v="1182001-1183001"/>
          <s v="1183001-1184001"/>
          <s v="1184001-1185001"/>
          <s v="1185001-1186001"/>
          <s v="1186001-1187001"/>
          <s v="1187001-1188001"/>
          <s v="1188001-1189001"/>
          <s v="1189001-1190001"/>
          <s v="1190001-1191001"/>
          <s v="1191001-1192001"/>
          <s v="1192001-1193001"/>
          <s v="1193001-1194001"/>
          <s v="1194001-1195001"/>
          <s v="1195001-1196001"/>
          <s v="1196001-1197001"/>
          <s v="1197001-1198001"/>
          <s v="1198001-1199001"/>
          <s v="1199001-1200001"/>
          <s v="1200001-1201001"/>
          <s v="1201001-1202001"/>
          <s v="1202001-1203001"/>
          <s v="1203001-1204001"/>
          <s v="1204001-1205001"/>
          <s v="1205001-1206001"/>
          <s v="1206001-1207001"/>
          <s v="1207001-1208001"/>
          <s v="1208001-1209001"/>
          <s v="1209001-1210001"/>
          <s v="1210001-1211001"/>
          <s v="1211001-1212001"/>
          <s v="1212001-1213001"/>
          <s v="1213001-1214001"/>
          <s v="1214001-1215001"/>
          <s v="1215001-1216001"/>
          <s v="1216001-1217001"/>
          <s v="1217001-1218001"/>
          <s v="1218001-1219001"/>
          <s v="1219001-1220001"/>
          <s v="1220001-1221001"/>
          <s v="1221001-1222001"/>
          <s v="1222001-1223001"/>
          <s v="1223001-1224001"/>
          <s v="1224001-1225001"/>
          <s v="1225001-1226001"/>
          <s v="1226001-1227001"/>
          <s v="1227001-1228001"/>
          <s v="1228001-1229001"/>
          <s v="1229001-1230001"/>
          <s v="1230001-1231001"/>
          <s v="1231001-1232001"/>
          <s v="1232001-1233001"/>
          <s v="1233001-1234001"/>
          <s v="1234001-1235001"/>
          <s v="1235001-1236001"/>
          <s v="1236001-1237001"/>
          <s v="1237001-1238001"/>
          <s v="1238001-1239001"/>
          <s v="1239001-1240001"/>
          <s v="1240001-1241001"/>
          <s v="1241001-1242001"/>
          <s v="1242001-1243001"/>
          <s v="1243001-1244001"/>
          <s v="1244001-1245001"/>
          <s v="1245001-1246001"/>
          <s v="1246001-1247001"/>
          <s v="1247001-1248001"/>
          <s v="1248001-1249001"/>
          <s v="1249001-1250001"/>
          <s v="1250001-1251001"/>
          <s v="1251001-1252001"/>
          <s v="1252001-1253001"/>
          <s v="1253001-1254001"/>
          <s v="1254001-1255001"/>
          <s v="1255001-1256001"/>
          <s v="1256001-1257001"/>
          <s v="1257001-1258001"/>
          <s v="1258001-1259001"/>
          <s v="1259001-1260001"/>
          <s v="1260001-1261001"/>
          <s v="1261001-1262001"/>
          <s v="1262001-1263001"/>
          <s v="1263001-1264001"/>
          <s v="1264001-1265001"/>
          <s v="1265001-1266001"/>
          <s v="1266001-1267001"/>
          <s v="1267001-1268001"/>
          <s v="1268001-1269001"/>
          <s v="1269001-1270001"/>
          <s v="1270001-1271001"/>
          <s v="1271001-1272001"/>
          <s v="1272001-1273001"/>
          <s v="1273001-1274001"/>
          <s v="1274001-1275001"/>
          <s v="1275001-1276001"/>
          <s v="1276001-1277001"/>
          <s v="1277001-1278001"/>
          <s v="1278001-1279001"/>
          <s v="1279001-1280001"/>
          <s v="1280001-1281001"/>
          <s v="1281001-1282001"/>
          <s v="1282001-1283001"/>
          <s v="1283001-1284001"/>
          <s v="1284001-1285001"/>
          <s v="1285001-1286001"/>
          <s v="1286001-1287001"/>
          <s v="1287001-1288001"/>
          <s v="1288001-1289001"/>
          <s v="1289001-1290001"/>
          <s v="1290001-1291001"/>
          <s v="1291001-1292001"/>
          <s v="1292001-1293001"/>
          <s v="1293001-1294001"/>
          <s v="1294001-1295001"/>
          <s v="1295001-1296001"/>
          <s v="1296001-1297001"/>
          <s v="1297001-1298001"/>
          <s v="1298001-1299001"/>
          <s v="1299001-1300001"/>
          <s v="1300001-1301001"/>
          <s v="1301001-1302001"/>
          <s v="1302001-1303001"/>
          <s v="1303001-1304001"/>
          <s v="1304001-1305001"/>
          <s v="1305001-1306001"/>
          <s v="1306001-1307001"/>
          <s v="1307001-1308001"/>
          <s v="1308001-1309001"/>
          <s v="1309001-1310001"/>
          <s v="1310001-1311001"/>
          <s v="1311001-1312001"/>
          <s v="1312001-1313001"/>
          <s v="1313001-1314001"/>
          <s v="1314001-1315001"/>
          <s v="1315001-1316001"/>
          <s v="1316001-1317001"/>
          <s v="1317001-1318001"/>
          <s v="1318001-1319001"/>
          <s v="1319001-1320001"/>
          <s v="1320001-1321001"/>
          <s v="1321001-1322001"/>
          <s v="1322001-1323001"/>
          <s v="1323001-1324001"/>
          <s v="1324001-1325001"/>
          <s v="1325001-1326001"/>
          <s v="1326001-1327001"/>
          <s v="1327001-1328001"/>
          <s v="1328001-1329001"/>
          <s v="1329001-1330001"/>
          <s v="1330001-1331001"/>
          <s v="1331001-1332001"/>
          <s v="1332001-1333001"/>
          <s v="1333001-1334001"/>
          <s v="1334001-1335001"/>
          <s v="1335001-1336001"/>
          <s v="1336001-1337001"/>
          <s v="1337001-1338001"/>
          <s v="1338001-1339001"/>
          <s v="1339001-1340001"/>
          <s v="1340001-1341001"/>
          <s v="1341001-1342001"/>
          <s v="1342001-1343001"/>
          <s v="1343001-1344001"/>
          <s v="1344001-1345001"/>
          <s v="1345001-1346001"/>
          <s v="1346001-1347001"/>
          <s v="1347001-1348001"/>
          <s v="1348001-1349001"/>
          <s v="1349001-1350001"/>
          <s v="1350001-1351001"/>
          <s v="1351001-1352001"/>
          <s v="1352001-1353001"/>
          <s v="1353001-1354001"/>
          <s v="1354001-1355001"/>
          <s v="1355001-1356001"/>
          <s v="1356001-1357001"/>
          <s v="1357001-1358001"/>
          <s v="1358001-1359001"/>
          <s v="1359001-1360001"/>
          <s v="1360001-1361001"/>
          <s v="1361001-1362001"/>
          <s v="1362001-1363001"/>
          <s v="1363001-1364001"/>
          <s v="1364001-1365001"/>
          <s v="1365001-1366001"/>
          <s v="1366001-1367001"/>
          <s v="1367001-1368001"/>
          <s v="1368001-1369001"/>
          <s v="1369001-1370001"/>
          <s v="1370001-1371001"/>
          <s v="1371001-1372001"/>
          <s v="1372001-1373001"/>
          <s v="1373001-1374001"/>
          <s v="1374001-1375001"/>
          <s v="1375001-1376001"/>
          <s v="1376001-1377001"/>
          <s v="1377001-1378001"/>
          <s v="1378001-1379001"/>
          <s v="1379001-1380001"/>
          <s v="1380001-1381001"/>
          <s v="1381001-1382001"/>
          <s v="1382001-1383001"/>
          <s v="1383001-1384001"/>
          <s v="1384001-1385001"/>
          <s v="1385001-1386001"/>
          <s v="1386001-1387001"/>
          <s v="1387001-1388001"/>
          <s v="1388001-1389001"/>
          <s v="1389001-1390001"/>
          <s v="1390001-1391001"/>
          <s v="1391001-1392001"/>
          <s v="1392001-1393001"/>
          <s v="1393001-1394001"/>
          <s v="1394001-1395001"/>
          <s v="1395001-1396001"/>
          <s v="1396001-1397001"/>
          <s v="1397001-1398001"/>
          <s v="1398001-1399001"/>
          <s v="1399001-1400001"/>
          <s v="1400001-1401001"/>
          <s v="1401001-1402001"/>
          <s v="1402001-1403001"/>
          <s v="1403001-1404001"/>
          <s v="1404001-1405001"/>
          <s v="1405001-1406001"/>
          <s v="1406001-1407001"/>
          <s v="1407001-1408001"/>
          <s v="1408001-1409001"/>
          <s v="1409001-1410001"/>
          <s v="1410001-1411001"/>
          <s v="1411001-1412001"/>
          <s v="1412001-1413001"/>
          <s v="1413001-1414001"/>
          <s v="1414001-1415001"/>
          <s v="1415001-1416001"/>
          <s v="1416001-1417001"/>
          <s v="1417001-1418001"/>
          <s v="1418001-1419001"/>
          <s v="1419001-1420001"/>
          <s v="1420001-1421001"/>
          <s v="1421001-1422001"/>
          <s v="1422001-1423001"/>
          <s v="1423001-1424001"/>
          <s v="1424001-1425001"/>
          <s v="1425001-1426001"/>
          <s v="1426001-1427001"/>
          <s v="1427001-1428001"/>
          <s v="1428001-1429001"/>
          <s v="1429001-1430001"/>
          <s v="1430001-1431001"/>
          <s v="1431001-1432001"/>
          <s v="1432001-1433001"/>
          <s v="1433001-1434001"/>
          <s v="1434001-1435001"/>
          <s v="1435001-1436001"/>
          <s v="1436001-1437001"/>
          <s v="1437001-1438001"/>
          <s v="1438001-1439001"/>
          <s v="1439001-1440001"/>
          <s v="1440001-1441001"/>
          <s v="1441001-1442001"/>
          <s v="1442001-1443001"/>
          <s v="1443001-1444001"/>
          <s v="1444001-1445001"/>
          <s v="1445001-1446001"/>
          <s v="1446001-1447001"/>
          <s v="1447001-1448001"/>
          <s v="1448001-1449001"/>
          <s v="1449001-1450001"/>
          <s v="1450001-1451001"/>
          <s v="1451001-1452001"/>
          <s v="1452001-1453001"/>
          <s v="1453001-1454001"/>
          <s v="1454001-1455001"/>
          <s v="1455001-1456001"/>
          <s v="1456001-1457001"/>
          <s v="1457001-1458001"/>
          <s v="1458001-1459001"/>
          <s v="1459001-1460001"/>
          <s v="1460001-1461001"/>
          <s v="1461001-1462001"/>
          <s v="1462001-1463001"/>
          <s v="1463001-1464001"/>
          <s v="1464001-1465001"/>
          <s v="1465001-1466001"/>
          <s v="1466001-1467001"/>
          <s v="1467001-1468001"/>
          <s v="1468001-1469001"/>
          <s v="1469001-1470001"/>
          <s v="1470001-1471001"/>
          <s v="1471001-1472001"/>
          <s v="1472001-1473001"/>
          <s v="1473001-1474001"/>
          <s v="1474001-1475001"/>
          <s v="1475001-1476001"/>
          <s v="1476001-1477001"/>
          <s v="1477001-1478001"/>
          <s v="1478001-1479001"/>
          <s v="1479001-1480001"/>
          <s v="1480001-1481001"/>
          <s v="1481001-1482001"/>
          <s v="1482001-1483001"/>
          <s v="1483001-1484001"/>
          <s v="1484001-1485001"/>
          <s v="1485001-1486001"/>
          <s v="1486001-1487001"/>
          <s v="1487001-1488001"/>
          <s v="1488001-1489001"/>
          <s v="1489001-1490001"/>
          <s v="1490001-1491001"/>
          <s v="1491001-1492001"/>
          <s v="1492001-1493001"/>
          <s v="1493001-1494001"/>
          <s v="1494001-1495001"/>
          <s v="1495001-1496001"/>
          <s v="1496001-1497001"/>
          <s v="1497001-1498001"/>
          <s v="1498001-1499001"/>
          <s v="1499001-1500001"/>
          <s v="1500001-1501001"/>
          <s v="1501001-1502001"/>
          <s v="1502001-1503001"/>
          <s v="1503001-1504001"/>
          <s v="1504001-1505001"/>
          <s v="1505001-1506001"/>
          <s v="1506001-1507001"/>
          <s v="1507001-1508001"/>
          <s v="1508001-1509001"/>
          <s v="1509001-1510001"/>
          <s v="1510001-1511001"/>
          <s v="1511001-1512001"/>
          <s v="1512001-1513001"/>
          <s v="1513001-1514001"/>
          <s v="1514001-1515001"/>
          <s v="1515001-1516001"/>
          <s v="1516001-1517001"/>
          <s v="1517001-1518001"/>
          <s v="1518001-1519001"/>
          <s v="1519001-1520001"/>
          <s v="1520001-1521001"/>
          <s v="1521001-1522001"/>
          <s v="1522001-1523001"/>
          <s v="1523001-1524001"/>
          <s v="1524001-1525001"/>
          <s v="1525001-1526001"/>
          <s v="1526001-1527001"/>
          <s v="1527001-1528001"/>
          <s v="1528001-1529001"/>
          <s v="1529001-1530001"/>
          <s v="1530001-1531001"/>
          <s v="1531001-1532001"/>
          <s v="1532001-1533001"/>
          <s v="1533001-1534001"/>
          <s v="1534001-1535001"/>
          <s v="1535001-1536001"/>
          <s v="1536001-1537001"/>
          <s v="1537001-1538001"/>
          <s v="1538001-1539001"/>
          <s v="1539001-1540001"/>
          <s v="1540001-1541001"/>
          <s v="1541001-1542001"/>
          <s v="1542001-1543001"/>
          <s v="1543001-1544001"/>
          <s v="1544001-1545001"/>
          <s v="1545001-1546001"/>
          <s v="1546001-1547001"/>
          <s v="1547001-1548001"/>
          <s v="1548001-1549001"/>
          <s v="1549001-1550001"/>
          <s v="1550001-1551001"/>
          <s v="1551001-1552001"/>
          <s v="1552001-1553001"/>
          <s v="1553001-1554001"/>
          <s v="1554001-1555001"/>
          <s v="1555001-1556001"/>
          <s v="1556001-1557001"/>
          <s v="1557001-1558001"/>
          <s v="1558001-1559001"/>
          <s v="1559001-1560001"/>
          <s v="1560001-1561001"/>
          <s v="1561001-1562001"/>
          <s v="1562001-1563001"/>
          <s v="1563001-1564001"/>
          <s v="1564001-1565001"/>
          <s v="1565001-1566001"/>
          <s v="1566001-1567001"/>
          <s v="1567001-1568001"/>
          <s v="1568001-1569001"/>
          <s v="1569001-1570001"/>
          <s v="1570001-1571001"/>
          <s v="1571001-1572001"/>
          <s v="1572001-1573001"/>
          <s v="1573001-1574001"/>
          <s v="1574001-1575001"/>
          <s v="1575001-1576001"/>
          <s v="1576001-1577001"/>
          <s v="1577001-1578001"/>
          <s v="1578001-1579001"/>
          <s v="1579001-1580001"/>
          <s v="1580001-1581001"/>
          <s v="1581001-1582001"/>
          <s v="1582001-1583001"/>
          <s v="1583001-1584001"/>
          <s v="1584001-1585001"/>
          <s v="1585001-1586001"/>
          <s v="1586001-1587001"/>
          <s v="1587001-1588001"/>
          <s v="1588001-1589001"/>
          <s v="1589001-1590001"/>
          <s v="1590001-1591001"/>
          <s v="1591001-1592001"/>
          <s v="1592001-1593001"/>
          <s v="1593001-1594001"/>
          <s v="1594001-1595001"/>
          <s v="1595001-1596001"/>
          <s v="1596001-1597001"/>
          <s v="1597001-1598001"/>
          <s v="1598001-1599001"/>
          <s v="1599001-1600001"/>
          <s v="1600001-1601001"/>
          <s v="1601001-1602001"/>
          <s v="1602001-1603001"/>
          <s v="1603001-1604001"/>
          <s v="1604001-1605001"/>
          <s v="1605001-1606001"/>
          <s v="1606001-1607001"/>
          <s v="1607001-1608001"/>
          <s v="1608001-1609001"/>
          <s v="1609001-1610001"/>
          <s v="1610001-1611001"/>
          <s v="1611001-1612001"/>
          <s v="1612001-1613001"/>
          <s v="1613001-1614001"/>
          <s v="1614001-1615001"/>
          <s v="1615001-1616001"/>
          <s v="1616001-1617001"/>
          <s v="1617001-1618001"/>
          <s v="1618001-1619001"/>
          <s v="1619001-1620001"/>
          <s v="1620001-1621001"/>
          <s v="1621001-1622001"/>
          <s v="1622001-1623001"/>
          <s v="1623001-1624001"/>
          <s v="1624001-1625001"/>
          <s v="1625001-1626001"/>
          <s v="1626001-1627001"/>
          <s v="1627001-1628001"/>
          <s v="1628001-1629001"/>
          <s v="1629001-1630001"/>
          <s v="1630001-1631001"/>
          <s v="1631001-1632001"/>
          <s v="1632001-1633001"/>
          <s v="1633001-1634001"/>
          <s v="1634001-1635001"/>
          <s v="1635001-1636001"/>
          <s v="1636001-1637001"/>
          <s v="1637001-1638001"/>
          <s v="1638001-1639001"/>
          <s v="1639001-1640001"/>
          <s v="1640001-1641001"/>
          <s v="1641001-1642001"/>
          <s v="1642001-1643001"/>
          <s v="1643001-1644001"/>
          <s v="1644001-1645001"/>
          <s v="1645001-1646001"/>
          <s v="1646001-1647001"/>
          <s v="1647001-1648001"/>
          <s v="1648001-1649001"/>
          <s v="1649001-1650001"/>
          <s v="1650001-1651001"/>
          <s v="1651001-1652001"/>
          <s v="1652001-1653001"/>
          <s v="1653001-1654001"/>
          <s v="1654001-1655001"/>
          <s v="1655001-1656001"/>
          <s v="1656001-1657001"/>
          <s v="1657001-1658001"/>
          <s v="1658001-1659001"/>
          <s v="1659001-1660001"/>
          <s v="1660001-1661001"/>
          <s v="1661001-1662001"/>
          <s v="1662001-1663001"/>
          <s v="1663001-1664001"/>
          <s v="1664001-1665001"/>
          <s v="1665001-1666001"/>
          <s v="1666001-1667001"/>
          <s v="1667001-1668001"/>
          <s v="1668001-1669001"/>
          <s v="1669001-1670001"/>
          <s v="1670001-1671001"/>
          <s v="1671001-1672001"/>
          <s v="1672001-1673001"/>
          <s v="1673001-1674001"/>
          <s v="1674001-1675001"/>
          <s v="1675001-1676001"/>
          <s v="1676001-1677001"/>
          <s v="1677001-1678001"/>
          <s v="1678001-1679001"/>
          <s v="1679001-1680001"/>
          <s v="1680001-1681001"/>
          <s v="1681001-1682001"/>
          <s v="1682001-1683001"/>
          <s v="1683001-1684001"/>
          <s v="1684001-1685001"/>
          <s v="1685001-1686001"/>
          <s v="1686001-1687001"/>
          <s v="1687001-1688001"/>
          <s v="1688001-1689001"/>
          <s v="1689001-1690001"/>
          <s v="1690001-1691001"/>
          <s v="1691001-1692001"/>
          <s v="1692001-1693001"/>
          <s v="1693001-1694001"/>
          <s v="1694001-1695001"/>
          <s v="1695001-1696001"/>
          <s v="1696001-1697001"/>
          <s v="1697001-1698001"/>
          <s v="1698001-1699001"/>
          <s v="1699001-1700001"/>
          <s v="1700001-1701001"/>
          <s v="1701001-1702001"/>
          <s v="1702001-1703001"/>
          <s v="1703001-1704001"/>
          <s v="1704001-1705001"/>
          <s v="1705001-1706001"/>
          <s v="1706001-1707001"/>
          <s v="1707001-1708001"/>
          <s v="1708001-1709001"/>
          <s v="1709001-1710001"/>
          <s v="1710001-1711001"/>
          <s v="1711001-1712001"/>
          <s v="1712001-1713001"/>
          <s v="1713001-1714001"/>
          <s v="1714001-1715001"/>
          <s v="1715001-1716001"/>
          <s v="1716001-1717001"/>
          <s v="1717001-1718001"/>
          <s v="1718001-1719001"/>
          <s v="1719001-1720001"/>
          <s v="1720001-1721001"/>
          <s v="1721001-1722001"/>
          <s v="1722001-1723001"/>
          <s v="1723001-1724001"/>
          <s v="1724001-1725001"/>
          <s v="1725001-1726001"/>
          <s v="1726001-1727001"/>
          <s v="1727001-1728001"/>
          <s v="1728001-1729001"/>
          <s v="1729001-1730001"/>
          <s v="1730001-1731001"/>
          <s v="1731001-1732001"/>
          <s v="1732001-1733001"/>
          <s v="1733001-1734001"/>
          <s v="1734001-1735001"/>
          <s v="1735001-1736001"/>
          <s v="1736001-1737001"/>
          <s v="1737001-1738001"/>
          <s v="1738001-1739001"/>
          <s v="1739001-1740001"/>
          <s v="1740001-1741001"/>
          <s v="1741001-1742001"/>
          <s v="1742001-1743001"/>
          <s v="1743001-1744001"/>
          <s v="1744001-1745001"/>
          <s v="1745001-1746001"/>
          <s v="1746001-1747001"/>
          <s v="1747001-1748001"/>
          <s v="1748001-1749001"/>
          <s v="1749001-1750001"/>
          <s v="1750001-1751001"/>
          <s v="1751001-1752001"/>
          <s v="1752001-1753001"/>
          <s v="1753001-1754001"/>
          <s v="1754001-1755001"/>
          <s v="1755001-1756001"/>
          <s v="1756001-1757001"/>
          <s v="1757001-1758001"/>
          <s v="1758001-1759001"/>
          <s v="1759001-1760001"/>
          <s v="1760001-1761001"/>
          <s v="1761001-1762001"/>
          <s v="1762001-1763001"/>
          <s v="1763001-1764001"/>
          <s v="1764001-1765001"/>
          <s v="1765001-1766001"/>
          <s v="1766001-1767001"/>
          <s v="1767001-1768001"/>
          <s v="1768001-1769001"/>
          <s v="1769001-1770001"/>
          <s v="1770001-1771001"/>
          <s v="1771001-1772001"/>
          <s v="1772001-1773001"/>
          <s v="1773001-1774001"/>
          <s v="1774001-1775001"/>
          <s v="1775001-1776001"/>
          <s v="1776001-1777001"/>
          <s v="1777001-1778001"/>
          <s v="1778001-1779001"/>
          <s v="1779001-1780001"/>
          <s v="1780001-1781001"/>
          <s v="1781001-1782001"/>
          <s v="1782001-1783001"/>
          <s v="1783001-1784001"/>
          <s v="1784001-1785001"/>
          <s v="1785001-1786001"/>
          <s v="1786001-1787001"/>
          <s v="1787001-1788001"/>
          <s v="1788001-1789001"/>
          <s v="1789001-1790001"/>
          <s v="1790001-1791001"/>
          <s v="1791001-1792001"/>
          <s v="1792001-1793001"/>
          <s v="1793001-1794001"/>
          <s v="1794001-1795001"/>
          <s v="1795001-1796001"/>
          <s v="1796001-1797001"/>
          <s v="1797001-1798001"/>
          <s v="1798001-1799001"/>
          <s v="1799001-1800001"/>
          <s v="1800001-1801001"/>
          <s v="1801001-1802001"/>
          <s v="1802001-1803001"/>
          <s v="1803001-1804001"/>
          <s v="1804001-1805001"/>
          <s v="1805001-1806001"/>
          <s v="1806001-1807001"/>
          <s v="1807001-1808001"/>
          <s v="1808001-1809001"/>
          <s v="1809001-1810001"/>
          <s v="1810001-1811001"/>
          <s v="1811001-1812001"/>
          <s v="1812001-1813001"/>
          <s v="1813001-1814001"/>
          <s v="1814001-1815001"/>
          <s v="1815001-1816001"/>
          <s v="1816001-1817001"/>
          <s v="1817001-1818001"/>
          <s v="1818001-1819001"/>
          <s v="1819001-1820001"/>
          <s v="1820001-1821001"/>
          <s v="1821001-1822001"/>
          <s v="1822001-1823001"/>
          <s v="1823001-1824001"/>
          <s v="1824001-1825001"/>
          <s v="1825001-1826001"/>
          <s v="1826001-1827001"/>
          <s v="1827001-1828001"/>
          <s v="1828001-1829001"/>
          <s v="1829001-1830001"/>
          <s v="1830001-1831001"/>
          <s v="1831001-1832001"/>
          <s v="1832001-1833001"/>
          <s v="1833001-1834001"/>
          <s v="1834001-1835001"/>
          <s v="1835001-1836001"/>
          <s v="1836001-1837001"/>
          <s v="1837001-1838001"/>
          <s v="1838001-1839001"/>
          <s v="1839001-1840001"/>
          <s v="1840001-1841001"/>
          <s v="1841001-1842001"/>
          <s v="1842001-1843001"/>
          <s v="1843001-1844001"/>
          <s v="1844001-1845001"/>
          <s v="1845001-1846001"/>
          <s v="1846001-1847001"/>
          <s v="1847001-1848001"/>
          <s v="1848001-1849001"/>
          <s v="1849001-1850001"/>
          <s v="1850001-1851001"/>
          <s v="1851001-1852001"/>
          <s v="1852001-1853001"/>
          <s v="1853001-1854001"/>
          <s v="1854001-1855001"/>
          <s v="1855001-1856001"/>
          <s v="1856001-1857001"/>
          <s v="1857001-1858001"/>
          <s v="1858001-1859001"/>
          <s v="1859001-1860001"/>
          <s v="1860001-1861001"/>
          <s v="1861001-1862001"/>
          <s v="1862001-1863001"/>
          <s v="1863001-1864001"/>
          <s v="1864001-1865001"/>
          <s v="1865001-1866001"/>
          <s v="1866001-1867001"/>
          <s v="1867001-1868001"/>
          <s v="1868001-1869001"/>
          <s v="1869001-1870001"/>
          <s v="1870001-1871001"/>
          <s v="1871001-1872001"/>
          <s v="1872001-1873001"/>
          <s v="1873001-1874001"/>
          <s v="1874001-1875001"/>
          <s v="1875001-1876001"/>
          <s v="1876001-1877001"/>
          <s v="1877001-1878001"/>
          <s v="1878001-1879001"/>
          <s v="1879001-1880001"/>
          <s v="1880001-1881001"/>
          <s v="1881001-1882001"/>
          <s v="1882001-1883001"/>
          <s v="1883001-1884001"/>
          <s v="1884001-1885001"/>
          <s v="1885001-1886001"/>
          <s v="1886001-1887001"/>
          <s v="1887001-1888001"/>
          <s v="1888001-1889001"/>
          <s v="1889001-1890001"/>
          <s v="1890001-1891001"/>
          <s v="1891001-1892001"/>
          <s v="1892001-1893001"/>
          <s v="1893001-1894001"/>
          <s v="1894001-1895001"/>
          <s v="1895001-1896001"/>
          <s v="1896001-1897001"/>
          <s v="1897001-1898001"/>
          <s v="1898001-1899001"/>
          <s v="1899001-1900001"/>
          <s v="1900001-1901001"/>
          <s v="1901001-1902001"/>
          <s v="1902001-1903001"/>
          <s v="1903001-1904001"/>
          <s v="1904001-1905001"/>
          <s v="1905001-1906001"/>
          <s v="1906001-1907001"/>
          <s v="1907001-1908001"/>
          <s v="1908001-1909001"/>
          <s v="1909001-1910001"/>
          <s v="1910001-1911001"/>
          <s v="1911001-1912001"/>
          <s v="1912001-1913001"/>
          <s v="1913001-1914001"/>
          <s v="1914001-1915001"/>
          <s v="1915001-1916001"/>
          <s v="1916001-1917001"/>
          <s v="1917001-1918001"/>
          <s v="1918001-1919001"/>
          <s v="1919001-1920001"/>
          <s v="1920001-1921001"/>
          <s v="1921001-1922001"/>
          <s v="1922001-1923001"/>
          <s v="1923001-1924001"/>
          <s v="1924001-1925001"/>
          <s v="1925001-1926001"/>
          <s v="1926001-1927001"/>
          <s v="1927001-1928001"/>
          <s v="1928001-1929001"/>
          <s v="1929001-1930001"/>
          <s v="1930001-1931001"/>
          <s v="1931001-1932001"/>
          <s v="1932001-1933001"/>
          <s v="1933001-1934001"/>
          <s v="1934001-1935001"/>
          <s v="1935001-1936001"/>
          <s v="1936001-1937001"/>
          <s v="1937001-1938001"/>
          <s v="1938001-1939001"/>
          <s v="1939001-1940001"/>
          <s v="1940001-1941001"/>
          <s v="1941001-1942001"/>
          <s v="1942001-1943001"/>
          <s v="1943001-1944001"/>
          <s v="1944001-1945001"/>
          <s v="1945001-1946001"/>
          <s v="1946001-1947001"/>
          <s v="1947001-1948001"/>
          <s v="1948001-1949001"/>
          <s v="1949001-1950001"/>
          <s v="1950001-1951001"/>
          <s v="1951001-1952001"/>
          <s v="1952001-1953001"/>
          <s v="1953001-1954001"/>
          <s v="1954001-1955001"/>
          <s v="1955001-1956001"/>
          <s v="1956001-1957001"/>
          <s v="1957001-1958001"/>
          <s v="1958001-1959001"/>
          <s v="1959001-1960001"/>
          <s v="1960001-1961001"/>
          <s v="1961001-1962001"/>
          <s v="1962001-1963001"/>
          <s v="1963001-1964001"/>
          <s v="1964001-1965001"/>
          <s v="1965001-1966001"/>
          <s v="1966001-1967001"/>
          <s v="1967001-1968001"/>
          <s v="1968001-1969001"/>
          <s v="1969001-1970001"/>
          <s v="1970001-1971001"/>
          <s v="1971001-1972001"/>
          <s v="1972001-1973001"/>
          <s v="1973001-1974001"/>
          <s v="1974001-1975001"/>
          <s v="1975001-1976001"/>
          <s v="1976001-1977001"/>
          <s v="1977001-1978001"/>
          <s v="1978001-1979001"/>
          <s v="1979001-1980001"/>
          <s v="1980001-1981001"/>
          <s v="1981001-1982001"/>
          <s v="1982001-1983001"/>
          <s v="1983001-1984001"/>
          <s v="1984001-1985001"/>
          <s v="1985001-1986001"/>
          <s v="1986001-1987001"/>
          <s v="1987001-1988001"/>
          <s v="1988001-1989001"/>
          <s v="1989001-1990001"/>
          <s v="1990001-1991001"/>
          <s v="1991001-1992001"/>
          <s v="1992001-1993001"/>
          <s v="1993001-1994001"/>
          <s v="1994001-1995001"/>
          <s v="1995001-1996001"/>
          <s v="1996001-1997001"/>
          <s v="1997001-1998001"/>
          <s v="1998001-1999001"/>
          <s v="1999001-2000001"/>
          <s v="2000001-2001001"/>
          <s v="2001001-2002001"/>
          <s v="2002001-2003001"/>
          <s v="2003001-2004001"/>
          <s v="2004001-2005001"/>
          <s v="2005001-2006001"/>
          <s v="2006001-2007001"/>
          <s v="2007001-2008001"/>
          <s v="2008001-2009001"/>
          <s v="2009001-2010001"/>
          <s v="2010001-2011001"/>
          <s v="2011001-2012001"/>
          <s v="2012001-2013001"/>
          <s v="2013001-2014001"/>
          <s v="2014001-2015001"/>
          <s v="2015001-2016001"/>
          <s v="2016001-2017001"/>
          <s v="2017001-2018001"/>
          <s v="2018001-2019001"/>
          <s v="2019001-2020001"/>
          <s v="2020001-2021001"/>
          <s v="2021001-2022001"/>
          <s v="2022001-2023001"/>
          <s v="2023001-2024001"/>
          <s v="2024001-2025001"/>
          <s v="2025001-2026001"/>
          <s v="2026001-2027001"/>
          <s v="2027001-2028001"/>
          <s v="2028001-2029001"/>
          <s v="2029001-2030001"/>
          <s v="2030001-2031001"/>
          <s v="2031001-2032001"/>
          <s v="2032001-2033001"/>
          <s v="2033001-2034001"/>
          <s v="2034001-2035001"/>
          <s v="2035001-2036001"/>
          <s v="2036001-2037001"/>
          <s v="2037001-2038001"/>
          <s v="2038001-2039001"/>
          <s v="2039001-2040001"/>
          <s v="2040001-2041001"/>
          <s v="2041001-2042001"/>
          <s v="2042001-2043001"/>
          <s v="2043001-2044001"/>
          <s v="2044001-2045001"/>
          <s v="2045001-2046001"/>
          <s v="2046001-2047001"/>
          <s v="2047001-2048001"/>
          <s v="2048001-2049001"/>
          <s v="2049001-2050001"/>
          <s v="2050001-2051001"/>
          <s v="2051001-2052001"/>
          <s v="2052001-2053001"/>
          <s v="2053001-2054001"/>
          <s v="2054001-2055001"/>
          <s v="2055001-2056001"/>
          <s v="2056001-2057001"/>
          <s v="2057001-2058001"/>
          <s v="2058001-2059001"/>
          <s v="2059001-2060001"/>
          <s v="2060001-2061001"/>
          <s v="2061001-2062001"/>
          <s v="2062001-2063001"/>
          <s v="2063001-2064001"/>
          <s v="2064001-2065001"/>
          <s v="2065001-2066001"/>
          <s v="2066001-2067001"/>
          <s v="2067001-2068001"/>
          <s v="2068001-2069001"/>
          <s v="2069001-2070001"/>
          <s v="2070001-2071001"/>
          <s v="2071001-2072001"/>
          <s v="2072001-2073001"/>
          <s v="2073001-2074001"/>
          <s v="2074001-2075001"/>
          <s v="2075001-2076001"/>
          <s v="2076001-2077001"/>
          <s v="2077001-2078001"/>
          <s v="2078001-2079001"/>
          <s v="2079001-2080001"/>
          <s v="2080001-2081001"/>
          <s v="2081001-2082001"/>
          <s v="2082001-2083001"/>
          <s v="2083001-2084001"/>
          <s v="2084001-2085001"/>
          <s v="2085001-2086001"/>
          <s v="2086001-2087001"/>
          <s v="2087001-2088001"/>
          <s v="2088001-2089001"/>
          <s v="2089001-2090001"/>
          <s v="2090001-2091001"/>
          <s v="2091001-2092001"/>
          <s v="2092001-2093001"/>
          <s v="2093001-2094001"/>
          <s v="2094001-2095001"/>
          <s v="2095001-2096001"/>
          <s v="2096001-2097001"/>
          <s v="2097001-2098001"/>
          <s v="2098001-2099001"/>
          <s v="2099001-2100001"/>
          <s v="2100001-2101001"/>
          <s v="2101001-2102001"/>
          <s v="2102001-2103001"/>
          <s v="2103001-2104001"/>
          <s v="2104001-2105001"/>
          <s v="2105001-2106001"/>
          <s v="2106001-2107001"/>
          <s v="2107001-2108001"/>
          <s v="2108001-2109001"/>
          <s v="2109001-2110001"/>
          <s v="2110001-2111001"/>
          <s v="2111001-2112001"/>
          <s v="2112001-2113001"/>
          <s v="2113001-2114001"/>
          <s v="2114001-2115001"/>
          <s v="2115001-2116001"/>
          <s v="2116001-2117001"/>
          <s v="2117001-2118001"/>
          <s v="2118001-2119001"/>
          <s v="2119001-2120001"/>
          <s v="2120001-2121001"/>
          <s v="2121001-2122001"/>
          <s v="2122001-2123001"/>
          <s v="2123001-2124001"/>
          <s v="2124001-2125001"/>
          <s v="2125001-2126001"/>
          <s v="2126001-2127001"/>
          <s v="2127001-2128001"/>
          <s v="2128001-2129001"/>
          <s v="2129001-2130001"/>
          <s v="2130001-2131001"/>
          <s v="2131001-2132001"/>
          <s v="2132001-2133001"/>
          <s v="2133001-2134001"/>
          <s v="2134001-2135001"/>
          <s v="2135001-2136001"/>
          <s v="2136001-2137001"/>
          <s v="2137001-2138001"/>
          <s v="2138001-2139001"/>
          <s v="2139001-2140001"/>
          <s v="2140001-2141001"/>
          <s v="2141001-2142001"/>
          <s v="2142001-2143001"/>
          <s v="2143001-2144001"/>
          <s v="2144001-2145001"/>
          <s v="2145001-2146001"/>
          <s v="2146001-2147001"/>
          <s v="2147001-2148001"/>
          <s v="2148001-2149001"/>
          <s v="2149001-2150001"/>
          <s v="2150001-2151001"/>
          <s v="2151001-2152001"/>
          <s v="2152001-2153001"/>
          <s v="2153001-2154001"/>
          <s v="2154001-2155001"/>
          <s v="2155001-2156001"/>
          <s v="2156001-2157001"/>
          <s v="2157001-2158001"/>
          <s v="2158001-2159001"/>
          <s v="2159001-2160001"/>
          <s v="2160001-2161001"/>
          <s v="2161001-2162001"/>
          <s v="2162001-2163001"/>
          <s v="2163001-2164001"/>
          <s v="2164001-2165001"/>
          <s v="2165001-2166001"/>
          <s v="2166001-2167001"/>
          <s v="2167001-2168001"/>
          <s v="2168001-2169001"/>
          <s v="2169001-2170001"/>
          <s v="2170001-2171001"/>
          <s v="2171001-2172001"/>
          <s v="2172001-2173001"/>
          <s v="2173001-2174001"/>
          <s v="2174001-2175001"/>
          <s v="2175001-2176001"/>
          <s v="2176001-2177001"/>
          <s v="2177001-2178001"/>
          <s v="2178001-2179001"/>
          <s v="2179001-2180001"/>
          <s v="2180001-2181001"/>
          <s v="2181001-2182001"/>
          <s v="2182001-2183001"/>
          <s v="2183001-2184001"/>
          <s v="2184001-2185001"/>
          <s v="2185001-2186001"/>
          <s v="2186001-2187001"/>
          <s v="2187001-2188001"/>
          <s v="2188001-2189001"/>
          <s v="2189001-2190001"/>
          <s v="2190001-2191001"/>
          <s v="2191001-2192001"/>
          <s v="2192001-2193001"/>
          <s v="2193001-2194001"/>
          <s v="2194001-2195001"/>
          <s v="2195001-2196001"/>
          <s v="2196001-2197001"/>
          <s v="2197001-2198001"/>
          <s v="2198001-2199001"/>
          <s v="2199001-2200001"/>
          <s v="2200001-2201001"/>
          <s v="2201001-2202001"/>
          <s v="2202001-2203001"/>
          <s v="2203001-2204001"/>
          <s v="2204001-2205001"/>
          <s v="2205001-2206001"/>
          <s v="2206001-2207001"/>
          <s v="2207001-2208001"/>
          <s v="2208001-2209001"/>
          <s v="2209001-2210001"/>
          <s v="2210001-2211001"/>
          <s v="2211001-2212001"/>
          <s v="2212001-2213001"/>
          <s v="2213001-2214001"/>
          <s v="2214001-2215001"/>
          <s v="2215001-2216001"/>
          <s v="2216001-2217001"/>
          <s v="2217001-2218001"/>
          <s v="2218001-2219001"/>
          <s v="2219001-2220001"/>
          <s v="2220001-2221001"/>
          <s v="2221001-2222001"/>
          <s v="2222001-2223001"/>
          <s v="2223001-2224001"/>
          <s v="2224001-2225001"/>
          <s v="2225001-2226001"/>
          <s v="2226001-2227001"/>
          <s v="2227001-2228001"/>
          <s v="2228001-2229001"/>
          <s v="2229001-2230001"/>
          <s v="2230001-2231001"/>
          <s v="2231001-2232001"/>
          <s v="2232001-2233001"/>
          <s v="2233001-2234001"/>
          <s v="2234001-2235001"/>
          <s v="2235001-2236001"/>
          <s v="2236001-2237001"/>
          <s v="2237001-2238001"/>
          <s v="2238001-2239001"/>
          <s v="2239001-2240001"/>
          <s v="2240001-2241001"/>
          <s v="2241001-2242001"/>
          <s v="2242001-2243001"/>
          <s v="2243001-2244001"/>
          <s v="2244001-2245001"/>
          <s v="2245001-2246001"/>
          <s v="2246001-2247001"/>
          <s v="2247001-2248001"/>
          <s v="2248001-2249001"/>
          <s v="2249001-2250001"/>
          <s v="2250001-2251001"/>
          <s v="2251001-2252001"/>
          <s v="2252001-2253001"/>
          <s v="2253001-2254001"/>
          <s v="2254001-2255001"/>
          <s v="2255001-2256001"/>
          <s v="2256001-2257001"/>
          <s v="2257001-2258001"/>
          <s v="2258001-2259001"/>
          <s v="2259001-2260001"/>
          <s v="2260001-2261001"/>
          <s v="2261001-2262001"/>
          <s v="2262001-2263001"/>
          <s v="2263001-2264001"/>
          <s v="2264001-2265001"/>
          <s v="2265001-2266001"/>
          <s v="2266001-2267001"/>
          <s v="2267001-2268001"/>
          <s v="2268001-2269001"/>
          <s v="2269001-2270001"/>
          <s v="2270001-2271001"/>
          <s v="2271001-2272001"/>
          <s v="2272001-2273001"/>
          <s v="2273001-2274001"/>
          <s v="2274001-2275001"/>
          <s v="2275001-2276001"/>
          <s v="2276001-2277001"/>
          <s v="2277001-2278001"/>
          <s v="2278001-2279001"/>
          <s v="2279001-2280001"/>
          <s v="2280001-2281001"/>
          <s v="2281001-2282001"/>
          <s v="2282001-2283001"/>
          <s v="2283001-2284001"/>
          <s v="2284001-2285001"/>
          <s v="2285001-2286001"/>
          <s v="2286001-2287001"/>
          <s v="2287001-2288001"/>
          <s v="2288001-2289001"/>
          <s v="2289001-2290001"/>
          <s v="2290001-2291001"/>
          <s v="2291001-2292001"/>
          <s v="2292001-2293001"/>
          <s v="2293001-2294001"/>
          <s v="2294001-2295001"/>
          <s v="2295001-2296001"/>
          <s v="2296001-2297001"/>
          <s v="2297001-2298001"/>
          <s v="2298001-2299001"/>
          <s v="2299001-2300001"/>
          <s v="2300001-2301001"/>
          <s v="2301001-2302001"/>
          <s v="2302001-2303001"/>
          <s v="2303001-2304001"/>
          <s v="2304001-2305001"/>
          <s v="2305001-2306001"/>
          <s v="2306001-2307001"/>
          <s v="2307001-2308001"/>
          <s v="2308001-2309001"/>
          <s v="2309001-2310001"/>
          <s v="2310001-2311001"/>
          <s v="2311001-2312001"/>
          <s v="2312001-2313001"/>
          <s v="2313001-2314001"/>
          <s v="2314001-2315001"/>
          <s v="2315001-2316001"/>
          <s v="2316001-2317001"/>
          <s v="2317001-2318001"/>
          <s v="2318001-2319001"/>
          <s v="2319001-2320001"/>
          <s v="2320001-2321001"/>
          <s v="2321001-2322001"/>
          <s v="2322001-2323001"/>
          <s v="2323001-2324001"/>
          <s v="2324001-2325001"/>
          <s v="2325001-2326001"/>
          <s v="2326001-2327001"/>
          <s v="2327001-2328001"/>
          <s v="2328001-2329001"/>
          <s v="2329001-2330001"/>
          <s v="2330001-2331001"/>
          <s v="2331001-2332001"/>
          <s v="2332001-2333001"/>
          <s v="2333001-2334001"/>
          <s v="2334001-2335001"/>
          <s v="2335001-2336001"/>
          <s v="2336001-2337001"/>
          <s v="2337001-2338001"/>
          <s v="2338001-2339001"/>
          <s v="2339001-2340001"/>
          <s v="2340001-2341001"/>
          <s v="2341001-2342001"/>
          <s v="2342001-2343001"/>
          <s v="2343001-2344001"/>
          <s v="2344001-2345001"/>
          <s v="2345001-2346001"/>
          <s v="2346001-2347001"/>
          <s v="2347001-2348001"/>
          <s v="2348001-2349001"/>
          <s v="2349001-2350001"/>
          <s v="2350001-2351001"/>
          <s v="2351001-2352001"/>
          <s v="2352001-2353001"/>
          <s v="2353001-2354001"/>
          <s v="2354001-2355001"/>
          <s v="2355001-2356001"/>
          <s v="2356001-2357001"/>
          <s v="2357001-2358001"/>
          <s v="2358001-2359001"/>
          <s v="2359001-2360001"/>
          <s v="2360001-2361001"/>
          <s v="2361001-2362001"/>
          <s v="2362001-2363001"/>
          <s v="2363001-2364001"/>
          <s v="2364001-2365001"/>
          <s v="2365001-2366001"/>
          <s v="2366001-2367001"/>
          <s v="2367001-2368001"/>
          <s v="2368001-2369001"/>
          <s v="2369001-2370001"/>
          <s v="2370001-2371001"/>
          <s v="2371001-2372001"/>
          <s v="2372001-2373001"/>
          <s v="2373001-2374001"/>
          <s v="2374001-2375001"/>
          <s v="2375001-2376001"/>
          <s v="2376001-2377001"/>
          <s v="2377001-2378001"/>
          <s v="2378001-2379001"/>
          <s v="2379001-2380001"/>
          <s v="2380001-2381001"/>
          <s v="2381001-2382001"/>
          <s v="2382001-2383001"/>
          <s v="2383001-2384001"/>
          <s v="2384001-2385001"/>
          <s v="2385001-2386001"/>
          <s v="2386001-2387001"/>
          <s v="2387001-2388001"/>
          <s v="2388001-2389001"/>
          <s v="2389001-2390001"/>
          <s v="2390001-2391001"/>
          <s v="2391001-2392001"/>
          <s v="2392001-2393001"/>
          <s v="2393001-2394001"/>
          <s v="2394001-2395001"/>
          <s v="2395001-2396001"/>
          <s v="2396001-2397001"/>
          <s v="2397001-2398001"/>
          <s v="2398001-2399001"/>
          <s v="2399001-2400001"/>
          <s v="2400001-2401001"/>
          <s v="2401001-2402001"/>
          <s v="2402001-2403001"/>
          <s v="2403001-2404001"/>
          <s v="2404001-2405001"/>
          <s v="2405001-2406001"/>
          <s v="2406001-2407001"/>
          <s v="2407001-2408001"/>
          <s v="2408001-2409001"/>
          <s v="2409001-2410001"/>
          <s v="2410001-2411001"/>
          <s v="2411001-2412001"/>
          <s v="2412001-2413001"/>
          <s v="2413001-2414001"/>
          <s v="2414001-2415001"/>
          <s v="2415001-2416001"/>
          <s v="2416001-2417001"/>
          <s v="2417001-2418001"/>
          <s v="2418001-2419001"/>
          <s v="2419001-2420001"/>
          <s v="2420001-2421001"/>
          <s v="2421001-2422001"/>
          <s v="2422001-2423001"/>
          <s v="2423001-2424001"/>
          <s v="2424001-2425001"/>
          <s v="2425001-2426001"/>
          <s v="2426001-2427001"/>
          <s v="2427001-2428001"/>
          <s v="2428001-2429001"/>
          <s v="2429001-2430001"/>
          <s v="2430001-2431001"/>
          <s v="2431001-2432001"/>
          <s v="2432001-2433001"/>
          <s v="2433001-2434001"/>
          <s v="2434001-2435001"/>
          <s v="2435001-2436001"/>
          <s v="2436001-2437001"/>
          <s v="2437001-2438001"/>
          <s v="2438001-2439001"/>
          <s v="2439001-2440001"/>
          <s v="2440001-2441001"/>
          <s v="2441001-2442001"/>
          <s v="2442001-2443001"/>
          <s v="2443001-2444001"/>
          <s v="2444001-2445001"/>
          <s v="2445001-2446001"/>
          <s v="2446001-2447001"/>
          <s v="2447001-2448001"/>
          <s v="2448001-2449001"/>
          <s v="2449001-2450001"/>
          <s v="2450001-2451001"/>
          <s v="2451001-2452001"/>
          <s v="2452001-2453001"/>
          <s v="2453001-2454001"/>
          <s v="2454001-2455001"/>
          <s v="2455001-2456001"/>
          <s v="2456001-2457001"/>
          <s v="2457001-2458001"/>
          <s v="2458001-2459001"/>
          <s v="2459001-2460001"/>
          <s v="2460001-2461001"/>
          <s v="2461001-2462001"/>
          <s v="2462001-2463001"/>
          <s v="2463001-2464001"/>
          <s v="2464001-2465001"/>
          <s v="2465001-2466001"/>
          <s v="2466001-2467001"/>
          <s v="2467001-2468001"/>
          <s v="2468001-2469001"/>
          <s v="2469001-2470001"/>
          <s v="2470001-2471001"/>
          <s v="2471001-2472001"/>
          <s v="2472001-2473001"/>
          <s v="2473001-2474001"/>
          <s v="2474001-2475001"/>
          <s v="2475001-2476001"/>
          <s v="2476001-2477001"/>
          <s v="2477001-2478001"/>
          <s v="2478001-2479001"/>
          <s v="2479001-2480001"/>
          <s v="2480001-2481001"/>
          <s v="2481001-2482001"/>
          <s v="2482001-2483001"/>
          <s v="2483001-2484001"/>
          <s v="2484001-2485001"/>
          <s v="2485001-2486001"/>
          <s v="2486001-2487001"/>
          <s v="2487001-2488001"/>
          <s v="2488001-2489001"/>
          <s v="2489001-2490001"/>
          <s v="2490001-2491001"/>
          <s v="2491001-2492001"/>
          <s v="2492001-2493001"/>
          <s v="2493001-2494001"/>
          <s v="2494001-2495001"/>
          <s v="2495001-2496001"/>
          <s v="2496001-2497001"/>
          <s v="2497001-2498001"/>
          <s v="2498001-2499001"/>
          <s v="2499001-2500001"/>
          <s v="2500001-2501001"/>
          <s v="2501001-2502001"/>
          <s v="2502001-2503001"/>
          <s v="2503001-2504001"/>
          <s v="2504001-2505001"/>
          <s v="2505001-2506001"/>
          <s v="2506001-2507001"/>
          <s v="2507001-2508001"/>
          <s v="2508001-2509001"/>
          <s v="2509001-2510001"/>
          <s v="2510001-2511001"/>
          <s v="2511001-2512001"/>
          <s v="2512001-2513001"/>
          <s v="2513001-2514001"/>
          <s v="2514001-2515001"/>
          <s v="2515001-2516001"/>
          <s v="2516001-2517001"/>
          <s v="2517001-2518001"/>
          <s v="2518001-2519001"/>
          <s v="2519001-2520001"/>
          <s v="2520001-2521001"/>
          <s v="2521001-2522001"/>
          <s v="2522001-2523001"/>
          <s v="2523001-2524001"/>
          <s v="2524001-2525001"/>
          <s v="2525001-2526001"/>
          <s v="2526001-2527001"/>
          <s v="2527001-2528001"/>
          <s v="2528001-2529001"/>
          <s v="2529001-2530001"/>
          <s v="2530001-2531001"/>
          <s v="2531001-2532001"/>
          <s v="2532001-2533001"/>
          <s v="2533001-2534001"/>
          <s v="2534001-2535001"/>
          <s v="2535001-2536001"/>
          <s v="2536001-2537001"/>
          <s v="2537001-2538001"/>
          <s v="2538001-2539001"/>
          <s v="2539001-2540001"/>
          <s v="2540001-2541001"/>
          <s v="2541001-2542001"/>
          <s v="2542001-2543001"/>
          <s v="2543001-2544001"/>
          <s v="2544001-2545001"/>
          <s v="2545001-2546001"/>
          <s v="2546001-2547001"/>
          <s v="2547001-2548001"/>
          <s v="2548001-2549001"/>
          <s v="2549001-2550001"/>
          <s v="2550001-2551001"/>
          <s v="2551001-2552001"/>
          <s v="2552001-2553001"/>
          <s v="2553001-2554001"/>
          <s v="2554001-2555001"/>
          <s v="2555001-2556001"/>
          <s v="2556001-2557001"/>
          <s v="2557001-2558001"/>
          <s v="2558001-2559001"/>
          <s v="2559001-2560001"/>
          <s v="2560001-2561001"/>
          <s v="2561001-2562001"/>
          <s v="2562001-2563001"/>
          <s v="2563001-2564001"/>
          <s v="2564001-2565001"/>
          <s v="2565001-2566001"/>
          <s v="2566001-2567001"/>
          <s v="2567001-2568001"/>
          <s v="2568001-2569001"/>
          <s v="2569001-2570001"/>
          <s v="2570001-2571001"/>
          <s v="2571001-2572001"/>
          <s v="2572001-2573001"/>
          <s v="2573001-2574001"/>
          <s v="2574001-2575001"/>
          <s v="2575001-2576001"/>
          <s v="2576001-2577001"/>
          <s v="2577001-2578001"/>
          <s v="2578001-2579001"/>
          <s v="2579001-2580001"/>
          <s v="2580001-2581001"/>
          <s v="2581001-2582001"/>
          <s v="2582001-2583001"/>
          <s v="2583001-2584001"/>
          <s v="2584001-2585001"/>
          <s v="2585001-2586001"/>
          <s v="2586001-2587001"/>
          <s v="2587001-2588001"/>
          <s v="2588001-2589001"/>
          <s v="2589001-2590001"/>
          <s v="2590001-2591001"/>
          <s v="2591001-2592001"/>
          <s v="2592001-2593001"/>
          <s v="2593001-2594001"/>
          <s v="2594001-2595001"/>
          <s v="2595001-2596001"/>
          <s v="2596001-2597001"/>
          <s v="2597001-2598001"/>
          <s v="2598001-2599001"/>
          <s v="2599001-2600001"/>
          <s v="2600001-2601001"/>
          <s v="2601001-2602001"/>
          <s v="2602001-2603001"/>
          <s v="2603001-2604001"/>
          <s v="2604001-2605001"/>
          <s v="2605001-2606001"/>
          <s v="2606001-2607001"/>
          <s v="2607001-2608001"/>
          <s v="2608001-2609001"/>
          <s v="2609001-2610001"/>
          <s v="2610001-2611001"/>
          <s v="2611001-2612001"/>
          <s v="2612001-2613001"/>
          <s v="2613001-2614001"/>
          <s v="2614001-2615001"/>
          <s v="2615001-2616001"/>
          <s v="2616001-2617001"/>
          <s v="2617001-2618001"/>
          <s v="2618001-2619001"/>
          <s v="2619001-2620001"/>
          <s v="2620001-2621001"/>
          <s v="2621001-2622001"/>
          <s v="2622001-2623001"/>
          <s v="2623001-2624001"/>
          <s v="2624001-2625001"/>
          <s v="2625001-2626001"/>
          <s v="2626001-2627001"/>
          <s v="2627001-2628001"/>
          <s v="2628001-2629001"/>
          <s v="2629001-2630001"/>
          <s v="2630001-2631001"/>
          <s v="2631001-2632001"/>
          <s v="2632001-2633001"/>
          <s v="2633001-2634001"/>
          <s v="2634001-2635001"/>
          <s v="2635001-2636001"/>
          <s v="2636001-2637001"/>
          <s v="2637001-2638001"/>
          <s v="2638001-2639001"/>
          <s v="2639001-2640001"/>
          <s v="2640001-2641001"/>
          <s v="2641001-2642001"/>
          <s v="2642001-2643001"/>
          <s v="2643001-2644001"/>
          <s v="2644001-2645001"/>
          <s v="2645001-2646001"/>
          <s v="2646001-2647001"/>
          <s v="2647001-2648001"/>
          <s v="2648001-2649001"/>
          <s v="2649001-2650001"/>
          <s v="2650001-2651001"/>
          <s v="2651001-2652001"/>
          <s v="2652001-2653001"/>
          <s v="2653001-2654001"/>
          <s v="2654001-2655001"/>
          <s v="2655001-2656001"/>
          <s v="2656001-2657001"/>
          <s v="2657001-2658001"/>
          <s v="2658001-2659001"/>
          <s v="2659001-2660001"/>
          <s v="2660001-2661001"/>
          <s v="2661001-2662001"/>
          <s v="2662001-2663001"/>
          <s v="2663001-2664001"/>
          <s v="2664001-2665001"/>
          <s v="2665001-2666001"/>
          <s v="2666001-2667001"/>
          <s v="2667001-2668001"/>
          <s v="2668001-2669001"/>
          <s v="2669001-2670001"/>
          <s v="2670001-2671001"/>
          <s v="2671001-2672001"/>
          <s v="2672001-2673001"/>
          <s v="2673001-2674001"/>
          <s v="2674001-2675001"/>
          <s v="2675001-2676001"/>
          <s v="2676001-2677001"/>
          <s v="2677001-2678001"/>
          <s v="2678001-2679001"/>
          <s v="2679001-2680001"/>
          <s v="2680001-2681001"/>
          <s v="2681001-2682001"/>
          <s v="2682001-2683001"/>
          <s v="2683001-2684001"/>
          <s v="2684001-2685001"/>
          <s v="2685001-2686001"/>
          <s v="2686001-2687001"/>
          <s v="2687001-2688001"/>
          <s v="2688001-2689001"/>
          <s v="2689001-2690001"/>
          <s v="2690001-2691001"/>
          <s v="2691001-2692001"/>
          <s v="2692001-2693001"/>
          <s v="2693001-2694001"/>
          <s v="2694001-2695001"/>
          <s v="2695001-2696001"/>
          <s v="2696001-2697001"/>
          <s v="2697001-2698001"/>
          <s v="2698001-2699001"/>
          <s v="2699001-2700001"/>
          <s v="2700001-2701001"/>
          <s v="2701001-2702001"/>
          <s v="2702001-2703001"/>
          <s v="2703001-2704001"/>
          <s v="2704001-2705001"/>
          <s v="2705001-2706001"/>
          <s v="2706001-2707001"/>
          <s v="2707001-2708001"/>
          <s v="2708001-2709001"/>
          <s v="2709001-2710001"/>
          <s v="2710001-2711001"/>
          <s v="2711001-2712001"/>
          <s v="2712001-2713001"/>
          <s v="2713001-2714001"/>
          <s v="2714001-2715001"/>
          <s v="2715001-2716001"/>
          <s v="2716001-2717001"/>
          <s v="2717001-2718001"/>
          <s v="2718001-2719001"/>
          <s v="2719001-2720001"/>
          <s v="2720001-2721001"/>
          <s v="2721001-2722001"/>
          <s v="2722001-2723001"/>
          <s v="2723001-2724001"/>
          <s v="2724001-2725001"/>
          <s v="2725001-2726001"/>
          <s v="2726001-2727001"/>
          <s v="2727001-2728001"/>
          <s v="2728001-2729001"/>
          <s v="2729001-2730001"/>
          <s v="2730001-2731001"/>
          <s v="2731001-2732001"/>
          <s v="2732001-2733001"/>
          <s v="2733001-2734001"/>
          <s v="2734001-2735001"/>
          <s v="2735001-2736001"/>
          <s v="2736001-2737001"/>
          <s v="2737001-2738001"/>
          <s v="2738001-2739001"/>
          <s v="2739001-2740001"/>
          <s v="2740001-2741001"/>
          <s v="2741001-2742001"/>
          <s v="2742001-2743001"/>
          <s v="2743001-2744001"/>
          <s v="2744001-2745001"/>
          <s v="2745001-2746001"/>
          <s v="2746001-2747001"/>
          <s v="2747001-2748001"/>
          <s v="2748001-2749001"/>
          <s v="2749001-2750001"/>
          <s v="2750001-2751001"/>
          <s v="2751001-2752001"/>
          <s v="2752001-2753001"/>
          <s v="2753001-2754001"/>
          <s v="2754001-2755001"/>
          <s v="2755001-2756001"/>
          <s v="2756001-2757001"/>
          <s v="2757001-2758001"/>
          <s v="2758001-2759001"/>
          <s v="2759001-2760001"/>
          <s v="2760001-2761001"/>
          <s v="2761001-2762001"/>
          <s v="2762001-2763001"/>
          <s v="2763001-2764001"/>
          <s v="2764001-2765001"/>
          <s v="2765001-2766001"/>
          <s v="2766001-2767001"/>
          <s v="2767001-2768001"/>
          <s v="2768001-2769001"/>
          <s v="2769001-2770001"/>
          <s v="2770001-2771001"/>
          <s v="2771001-2772001"/>
          <s v="2772001-2773001"/>
          <s v="2773001-2774001"/>
          <s v="2774001-2775001"/>
          <s v="2775001-2776001"/>
          <s v="2776001-2777001"/>
          <s v="2777001-2778001"/>
          <s v="2778001-2779001"/>
          <s v="2779001-2780001"/>
          <s v="2780001-2781001"/>
          <s v="2781001-2782001"/>
          <s v="2782001-2783001"/>
          <s v="2783001-2784001"/>
          <s v="2784001-2785001"/>
          <s v="2785001-2786001"/>
          <s v="2786001-2787001"/>
          <s v="2787001-2788001"/>
          <s v="2788001-2789001"/>
          <s v="2789001-2790001"/>
          <s v="2790001-2791001"/>
          <s v="2791001-2792001"/>
          <s v="2792001-2793001"/>
          <s v="2793001-2794001"/>
          <s v="2794001-2795001"/>
          <s v="2795001-2796001"/>
          <s v="2796001-2797001"/>
          <s v="2797001-2798001"/>
          <s v="2798001-2799001"/>
          <s v="2799001-2800001"/>
          <s v="2800001-2801001"/>
          <s v="2801001-2802001"/>
          <s v="2802001-2803001"/>
          <s v="2803001-2804001"/>
          <s v="2804001-2805001"/>
          <s v="2805001-2806001"/>
          <s v="2806001-2807001"/>
          <s v="2807001-2808001"/>
          <s v="2808001-2809001"/>
          <s v="2809001-2810001"/>
          <s v="2810001-2811001"/>
          <s v="2811001-2812001"/>
          <s v="2812001-2813001"/>
          <s v="2813001-2814001"/>
          <s v="2814001-2815001"/>
          <s v="2815001-2816001"/>
          <s v="2816001-2817001"/>
          <s v="2817001-2818001"/>
          <s v="2818001-2819001"/>
          <s v="2819001-2820001"/>
          <s v="2820001-2821001"/>
          <s v="2821001-2822001"/>
          <s v="2822001-2823001"/>
          <s v="2823001-2824001"/>
          <s v="2824001-2825001"/>
          <s v="2825001-2826001"/>
          <s v="2826001-2827001"/>
          <s v="2827001-2828001"/>
          <s v="2828001-2829001"/>
          <s v="2829001-2830001"/>
          <s v="2830001-2831001"/>
          <s v="2831001-2832001"/>
          <s v="2832001-2833001"/>
          <s v="2833001-2834001"/>
          <s v="2834001-2835001"/>
          <s v="2835001-2836001"/>
          <s v="2836001-2837001"/>
          <s v="2837001-2838001"/>
          <s v="2838001-2839001"/>
          <s v="2839001-2840001"/>
          <s v="2840001-2841001"/>
          <s v="2841001-2842001"/>
          <s v="2842001-2843001"/>
          <s v="2843001-2844001"/>
          <s v="2844001-2845001"/>
          <s v="2845001-2846001"/>
          <s v="2846001-2847001"/>
          <s v="2847001-2848001"/>
          <s v="2848001-2849001"/>
          <s v="2849001-2850001"/>
          <s v="2850001-2851001"/>
          <s v="2851001-2852001"/>
          <s v="2852001-2853001"/>
          <s v="2853001-2854001"/>
          <s v="2854001-2855001"/>
          <s v="2855001-2856001"/>
          <s v="2856001-2857001"/>
          <s v="2857001-2858001"/>
          <s v="2858001-2859001"/>
          <s v="2859001-2860001"/>
          <s v="2860001-2861001"/>
          <s v="2861001-2862001"/>
          <s v="2862001-2863001"/>
          <s v="2863001-2864001"/>
          <s v="2864001-2865001"/>
          <s v="2865001-2866001"/>
          <s v="2866001-2867001"/>
          <s v="2867001-2868001"/>
          <s v="2868001-2869001"/>
          <s v="2869001-2870001"/>
          <s v="2870001-2871001"/>
          <s v="2871001-2872001"/>
          <s v="2872001-2873001"/>
          <s v="2873001-2874001"/>
          <s v="2874001-2875001"/>
          <s v="2875001-2876001"/>
          <s v="2876001-2877001"/>
          <s v="2877001-2878001"/>
          <s v="2878001-2879001"/>
          <s v="2879001-2880001"/>
          <s v="2880001-2881001"/>
          <s v="2881001-2882001"/>
          <s v="2882001-2883001"/>
          <s v="2883001-2884001"/>
          <s v="2884001-2885001"/>
          <s v="2885001-2886001"/>
          <s v="2886001-2887001"/>
          <s v="2887001-2888001"/>
          <s v="2888001-2889001"/>
          <s v="2889001-2890001"/>
          <s v="2890001-2891001"/>
          <s v="2891001-2892001"/>
          <s v="2892001-2893001"/>
          <s v="2893001-2894001"/>
          <s v="2894001-2895001"/>
          <s v="2895001-2896001"/>
          <s v="2896001-2897001"/>
          <s v="2897001-2898001"/>
          <s v="2898001-2899001"/>
          <s v="2899001-2900001"/>
          <s v="2900001-2901001"/>
          <s v="2901001-2902001"/>
          <s v="2902001-2903001"/>
          <s v="2903001-2904001"/>
          <s v="2904001-2905001"/>
          <s v="2905001-2906001"/>
          <s v="2906001-2907001"/>
          <s v="2907001-2908001"/>
          <s v="2908001-2909001"/>
          <s v="2909001-2910001"/>
          <s v="2910001-2911001"/>
          <s v="2911001-2912001"/>
          <s v="2912001-2913001"/>
          <s v="2913001-2914001"/>
          <s v="2914001-2915001"/>
          <s v="2915001-2916001"/>
          <s v="2916001-2917001"/>
          <s v="2917001-2918001"/>
          <s v="2918001-2919001"/>
          <s v="2919001-2920001"/>
          <s v="2920001-2921001"/>
          <s v="2921001-2922001"/>
          <s v="2922001-2923001"/>
          <s v="2923001-2924001"/>
          <s v="2924001-2925001"/>
          <s v="2925001-2926001"/>
          <s v="2926001-2927001"/>
          <s v="2927001-2928001"/>
          <s v="2928001-2929001"/>
          <s v="2929001-2930001"/>
          <s v="2930001-2931001"/>
          <s v="2931001-2932001"/>
          <s v="2932001-2933001"/>
          <s v="2933001-2934001"/>
          <s v="2934001-2935001"/>
          <s v="2935001-2936001"/>
          <s v="2936001-2937001"/>
          <s v="2937001-2938001"/>
          <s v="2938001-2939001"/>
          <s v="2939001-2940001"/>
          <s v="2940001-2941001"/>
          <s v="2941001-2942001"/>
          <s v="2942001-2943001"/>
          <s v="2943001-2944001"/>
          <s v="2944001-2945001"/>
          <s v="2945001-2946001"/>
          <s v="2946001-2947001"/>
          <s v="2947001-2948001"/>
          <s v="2948001-2949001"/>
          <s v="2949001-2950001"/>
          <s v="2950001-2951001"/>
          <s v="2951001-2952001"/>
          <s v="2952001-2953001"/>
          <s v="2953001-2954001"/>
          <s v="2954001-2955001"/>
          <s v="2955001-2956001"/>
          <s v="2956001-2957001"/>
          <s v="2957001-2958001"/>
          <s v="2958001-2959001"/>
          <s v="2959001-2960001"/>
          <s v="2960001-2961001"/>
          <s v="2961001-2962001"/>
          <s v="2962001-2963001"/>
          <s v="2963001-2964001"/>
          <s v="2964001-2965001"/>
          <s v="2965001-2966001"/>
          <s v="2966001-2967001"/>
          <s v="2967001-2968001"/>
          <s v="2968001-2969001"/>
          <s v="2969001-2970001"/>
          <s v="2970001-2971001"/>
          <s v="2971001-2972001"/>
          <s v="2972001-2973001"/>
          <s v="2973001-2974001"/>
          <s v="2974001-2975001"/>
          <s v="2975001-2976001"/>
          <s v="2976001-2977001"/>
          <s v="2977001-2978001"/>
          <s v="2978001-2979001"/>
          <s v="2979001-2980001"/>
          <s v="2980001-2981001"/>
          <s v="2981001-2982001"/>
          <s v="2982001-2983001"/>
          <s v="2983001-2984001"/>
          <s v="2984001-2985001"/>
          <s v="2985001-2986001"/>
          <s v="2986001-2987001"/>
          <s v="2987001-2988001"/>
          <s v="2988001-2989001"/>
          <s v="2989001-2990001"/>
          <s v="2990001-2991001"/>
          <s v="2991001-2992001"/>
          <s v="2992001-2993001"/>
          <s v="2993001-2994001"/>
          <s v="2994001-2995001"/>
          <s v="2995001-2996001"/>
          <s v="2996001-2997001"/>
          <s v="2997001-2998001"/>
          <s v="2998001-2999001"/>
          <s v="2999001-3000001"/>
          <s v="3000001-3001001"/>
          <s v="3001001-3002001"/>
          <s v="3002001-3003001"/>
          <s v="3003001-3004001"/>
          <s v="3004001-3005001"/>
          <s v="3005001-3006001"/>
          <s v="3006001-3007001"/>
          <s v="3007001-3008001"/>
          <s v="3008001-3009001"/>
          <s v="3009001-3010001"/>
          <s v="3010001-3011001"/>
          <s v="3011001-3012001"/>
          <s v="3012001-3013001"/>
          <s v="3013001-3014001"/>
          <s v="3014001-3015001"/>
          <s v="3015001-3016001"/>
          <s v="3016001-3017001"/>
          <s v="3017001-3018001"/>
          <s v="3018001-3019001"/>
          <s v="3019001-3020001"/>
          <s v="3020001-3021001"/>
          <s v="3021001-3022001"/>
          <s v="3022001-3023001"/>
          <s v="3023001-3024001"/>
          <s v="3024001-3025001"/>
          <s v="3025001-3026001"/>
          <s v="3026001-3027001"/>
          <s v="3027001-3028001"/>
          <s v="3028001-3029001"/>
          <s v="3029001-3030001"/>
          <s v="3030001-3031001"/>
          <s v="3031001-3032001"/>
          <s v="3032001-3033001"/>
          <s v="3033001-3034001"/>
          <s v="3034001-3035001"/>
          <s v="3035001-3036001"/>
          <s v="3036001-3037001"/>
          <s v="3037001-3038001"/>
          <s v="3038001-3039001"/>
          <s v="3039001-3040001"/>
          <s v="3040001-3041001"/>
          <s v="3041001-3042001"/>
          <s v="3042001-3043001"/>
          <s v="3043001-3044001"/>
          <s v="3044001-3045001"/>
          <s v="3045001-3046001"/>
          <s v="3046001-3047001"/>
          <s v="3047001-3048001"/>
          <s v="3048001-3049001"/>
          <s v="3049001-3050001"/>
          <s v="3050001-3051001"/>
          <s v="3051001-3052001"/>
          <s v="3052001-3053001"/>
          <s v="3053001-3054001"/>
          <s v="3054001-3055001"/>
          <s v="3055001-3056001"/>
          <s v="3056001-3057001"/>
          <s v="3057001-3058001"/>
          <s v="3058001-3059001"/>
          <s v="3059001-3060001"/>
          <s v="3060001-3061001"/>
          <s v="3061001-3062001"/>
          <s v="3062001-3063001"/>
          <s v="3063001-3064001"/>
          <s v="3064001-3065001"/>
          <s v="3065001-3066001"/>
          <s v="3066001-3067001"/>
          <s v="3067001-3068001"/>
          <s v="3068001-3069001"/>
          <s v="3069001-3070001"/>
          <s v="3070001-3071001"/>
          <s v="3071001-3072001"/>
          <s v="3072001-3073001"/>
          <s v="3073001-3074001"/>
          <s v="3074001-3075001"/>
          <s v="3075001-3076001"/>
          <s v="3076001-3077001"/>
          <s v="3077001-3078001"/>
          <s v="3078001-3079001"/>
          <s v="3079001-3080001"/>
          <s v="3080001-3081001"/>
          <s v="3081001-3082001"/>
          <s v="3082001-3083001"/>
          <s v="3083001-3084001"/>
          <s v="3084001-3085001"/>
          <s v="3085001-3086001"/>
          <s v="3086001-3087001"/>
          <s v="3087001-3088001"/>
          <s v="3088001-3089001"/>
          <s v="3089001-3090001"/>
          <s v="3090001-3091001"/>
          <s v="3091001-3092001"/>
          <s v="3092001-3093001"/>
          <s v="3093001-3094001"/>
          <s v="3094001-3095001"/>
          <s v="3095001-3096001"/>
          <s v="3096001-3097001"/>
          <s v="3097001-3098001"/>
          <s v="3098001-3099001"/>
          <s v="3099001-3100001"/>
          <s v="3100001-3101001"/>
          <s v="3101001-3102001"/>
          <s v="3102001-3103001"/>
          <s v="3103001-3104001"/>
          <s v="3104001-3105001"/>
          <s v="3105001-3106001"/>
          <s v="3106001-3107001"/>
          <s v="3107001-3108001"/>
          <s v="3108001-3109001"/>
          <s v="3109001-3110001"/>
          <s v="3110001-3111001"/>
          <s v="3111001-3112001"/>
          <s v="3112001-3113001"/>
          <s v="3113001-3114001"/>
          <s v="3114001-3115001"/>
          <s v="3115001-3116001"/>
          <s v="3116001-3117001"/>
          <s v="3117001-3118001"/>
          <s v="3118001-3119001"/>
          <s v="3119001-3120001"/>
          <s v="3120001-3121001"/>
          <s v="3121001-3122001"/>
          <s v="3122001-3123001"/>
          <s v="3123001-3124001"/>
          <s v="3124001-3125001"/>
          <s v="3125001-3126001"/>
          <s v="3126001-3127001"/>
          <s v="3127001-3128001"/>
          <s v="3128001-3129001"/>
          <s v="3129001-3130001"/>
          <s v="3130001-3131001"/>
          <s v="3131001-3132001"/>
          <s v="3132001-3133001"/>
          <s v="3133001-3134001"/>
          <s v="3134001-3135001"/>
          <s v="3135001-3136001"/>
          <s v="3136001-3137001"/>
          <s v="3137001-3138001"/>
          <s v="3138001-3139001"/>
          <s v="3139001-3140001"/>
          <s v="3140001-3141001"/>
          <s v="3141001-3142001"/>
          <s v="3142001-3143001"/>
          <s v="3143001-3144001"/>
          <s v="3144001-3145001"/>
          <s v="3145001-3146001"/>
          <s v="3146001-3147001"/>
          <s v="3147001-3148001"/>
          <s v="3148001-3149001"/>
          <s v="3149001-3150001"/>
          <s v="3150001-3151001"/>
          <s v="3151001-3152001"/>
          <s v="3152001-3153001"/>
          <s v="3153001-3154001"/>
          <s v="3154001-3155001"/>
          <s v="3155001-3156001"/>
          <s v="3156001-3157001"/>
          <s v="3157001-3158001"/>
          <s v="3158001-3159001"/>
          <s v="3159001-3160001"/>
          <s v="3160001-3161001"/>
          <s v="3161001-3162001"/>
          <s v="3162001-3163001"/>
          <s v="3163001-3164001"/>
          <s v="3164001-3165001"/>
          <s v="3165001-3166001"/>
          <s v="3166001-3167001"/>
          <s v="3167001-3168001"/>
          <s v="3168001-3169001"/>
          <s v="3169001-3170001"/>
          <s v="3170001-3171001"/>
          <s v="3171001-3172001"/>
          <s v="3172001-3173001"/>
          <s v="3173001-3174001"/>
          <s v="3174001-3175001"/>
          <s v="3175001-3176001"/>
          <s v="3176001-3177001"/>
          <s v="3177001-3178001"/>
          <s v="3178001-3179001"/>
          <s v="3179001-3180001"/>
          <s v="3180001-3181001"/>
          <s v="3181001-3182001"/>
          <s v="3182001-3183001"/>
          <s v="3183001-3184001"/>
          <s v="3184001-3185001"/>
          <s v="3185001-3186001"/>
          <s v="3186001-3187001"/>
          <s v="3187001-3188001"/>
          <s v="3188001-3189001"/>
          <s v="3189001-3190001"/>
          <s v="3190001-3191001"/>
          <s v="3191001-3192001"/>
          <s v="3192001-3193001"/>
          <s v="3193001-3194001"/>
          <s v="3194001-3195001"/>
          <s v="3195001-3196001"/>
          <s v="3196001-3197001"/>
          <s v="3197001-3198001"/>
          <s v="3198001-3199001"/>
          <s v="3199001-3200001"/>
          <s v="3200001-3201001"/>
          <s v="3201001-3202001"/>
          <s v="3202001-3203001"/>
          <s v="3203001-3204001"/>
          <s v="3204001-3205001"/>
          <s v="3205001-3206001"/>
          <s v="3206001-3207001"/>
          <s v="3207001-3208001"/>
          <s v="3208001-3209001"/>
          <s v="3209001-3210001"/>
          <s v="3210001-3211001"/>
          <s v="3211001-3212001"/>
          <s v="3212001-3213001"/>
          <s v="3213001-3214001"/>
          <s v="3214001-3215001"/>
          <s v="3215001-3216001"/>
          <s v="3216001-3217001"/>
          <s v="3217001-3218001"/>
          <s v="3218001-3219001"/>
          <s v="3219001-3220001"/>
          <s v="3220001-3221001"/>
          <s v="3221001-3222001"/>
          <s v="3222001-3223001"/>
          <s v="3223001-3224001"/>
          <s v="3224001-3225001"/>
          <s v="3225001-3226001"/>
          <s v="3226001-3227001"/>
          <s v="3227001-3228001"/>
          <s v="3228001-3229001"/>
          <s v="3229001-3230001"/>
          <s v="3230001-3231001"/>
          <s v="3231001-3232001"/>
          <s v="3232001-3233001"/>
          <s v="3233001-3234001"/>
          <s v="3234001-3235001"/>
          <s v="3235001-3236001"/>
          <s v="3236001-3237001"/>
          <s v="3237001-3238001"/>
          <s v="3238001-3239001"/>
          <s v="3239001-3240001"/>
          <s v="3240001-3241001"/>
          <s v="3241001-3242001"/>
          <s v="3242001-3243001"/>
          <s v="3243001-3244001"/>
          <s v="3244001-3245001"/>
          <s v="3245001-3246001"/>
          <s v="3246001-3247001"/>
          <s v="3247001-3248001"/>
          <s v="3248001-3249001"/>
          <s v="3249001-3250001"/>
          <s v="3250001-3251001"/>
          <s v="3251001-3252001"/>
          <s v="3252001-3253001"/>
          <s v="3253001-3254001"/>
          <s v="3254001-3255001"/>
          <s v="3255001-3256001"/>
          <s v="3256001-3257001"/>
          <s v="3257001-3258001"/>
          <s v="3258001-3259001"/>
          <s v="3259001-3260001"/>
          <s v="3260001-3261001"/>
          <s v="3261001-3262001"/>
          <s v="3262001-3263001"/>
          <s v="3263001-3264001"/>
          <s v="3264001-3265001"/>
          <s v="3265001-3266001"/>
          <s v="3266001-3267001"/>
          <s v="3267001-3268001"/>
          <s v="3268001-3269001"/>
          <s v="3269001-3270001"/>
          <s v="3270001-3271001"/>
          <s v="3271001-3272001"/>
          <s v="3272001-3273001"/>
          <s v="3273001-3274001"/>
          <s v="3274001-3275001"/>
          <s v="3275001-3276001"/>
          <s v="3276001-3277001"/>
          <s v="3277001-3278001"/>
          <s v="3278001-3279001"/>
          <s v="3279001-3280001"/>
          <s v="3280001-3281001"/>
          <s v="3281001-3282001"/>
          <s v="3282001-3283001"/>
          <s v="3283001-3284001"/>
          <s v="3284001-3285001"/>
          <s v="3285001-3286001"/>
          <s v="3286001-3287001"/>
          <s v="3287001-3288001"/>
          <s v="3288001-3289001"/>
          <s v="3289001-3290001"/>
          <s v="3290001-3291001"/>
          <s v="3291001-3292001"/>
          <s v="3292001-3293001"/>
          <s v="3293001-3294001"/>
          <s v="3294001-3295001"/>
          <s v="3295001-3296001"/>
          <s v="3296001-3297001"/>
          <s v="3297001-3298001"/>
          <s v="3298001-3299001"/>
          <s v="3299001-3300001"/>
          <s v="3300001-3301001"/>
          <s v="3301001-3302001"/>
          <s v="3302001-3303001"/>
          <s v="3303001-3304001"/>
          <s v="3304001-3305001"/>
          <s v="3305001-3306001"/>
          <s v="3306001-3307001"/>
          <s v="3307001-3308001"/>
          <s v="3308001-3309001"/>
          <s v="3309001-3310001"/>
          <s v="3310001-3311001"/>
          <s v="3311001-3312001"/>
          <s v="3312001-3313001"/>
          <s v="3313001-3314001"/>
          <s v="3314001-3315001"/>
          <s v="3315001-3316001"/>
          <s v="3316001-3317001"/>
          <s v="3317001-3318001"/>
          <s v="3318001-3319001"/>
          <s v="3319001-3320001"/>
          <s v="3320001-3321001"/>
          <s v="3321001-3322001"/>
          <s v="3322001-3323001"/>
          <s v="3323001-3324001"/>
          <s v="3324001-3325001"/>
          <s v="3325001-3326001"/>
          <s v="3326001-3327001"/>
          <s v="3327001-3328001"/>
          <s v="3328001-3329001"/>
          <s v="3329001-3330001"/>
          <s v="3330001-3331001"/>
          <s v="3331001-3332001"/>
          <s v="3332001-3333001"/>
          <s v="3333001-3334001"/>
          <s v="3334001-3335001"/>
          <s v="3335001-3336001"/>
          <s v="3336001-3337001"/>
          <s v="3337001-3338001"/>
          <s v="3338001-3339001"/>
          <s v="3339001-3340001"/>
          <s v="3340001-3341001"/>
          <s v="3341001-3342001"/>
          <s v="3342001-3343001"/>
          <s v="3343001-3344001"/>
          <s v="3344001-3345001"/>
          <s v="3345001-3346001"/>
          <s v="3346001-3347001"/>
          <s v="3347001-3348001"/>
          <s v="3348001-3349001"/>
          <s v="3349001-3350001"/>
          <s v="3350001-3351001"/>
          <s v="3351001-3352001"/>
          <s v="3352001-3353001"/>
          <s v="3353001-3354001"/>
          <s v="3354001-3355001"/>
          <s v="3355001-3356001"/>
          <s v="3356001-3357001"/>
          <s v="3357001-3358001"/>
          <s v="3358001-3359001"/>
          <s v="3359001-3360001"/>
          <s v="3360001-3361001"/>
          <s v="3361001-3362001"/>
          <s v="3362001-3363001"/>
          <s v="3363001-3364001"/>
          <s v="3364001-3365001"/>
          <s v="3365001-3366001"/>
          <s v="3366001-3367001"/>
          <s v="3367001-3368001"/>
          <s v="3368001-3369001"/>
          <s v="3369001-3370001"/>
          <s v="3370001-3371001"/>
          <s v="3371001-3372001"/>
          <s v="3372001-3373001"/>
          <s v="3373001-3374001"/>
          <s v="3374001-3375001"/>
          <s v="3375001-3376001"/>
          <s v="3376001-3377001"/>
          <s v="3377001-3378001"/>
          <s v="3378001-3379001"/>
          <s v="3379001-3380001"/>
          <s v="3380001-3381001"/>
          <s v="3381001-3382001"/>
          <s v="3382001-3383001"/>
          <s v="3383001-3384001"/>
          <s v="3384001-3385001"/>
          <s v="3385001-3386001"/>
          <s v="3386001-3387001"/>
          <s v="3387001-3388001"/>
          <s v="3388001-3389001"/>
          <s v="3389001-3390001"/>
          <s v="3390001-3391001"/>
          <s v="3391001-3392001"/>
          <s v="3392001-3393001"/>
          <s v="3393001-3394001"/>
          <s v="3394001-3395001"/>
          <s v="3395001-3396001"/>
          <s v="3396001-3397001"/>
          <s v="3397001-3398001"/>
          <s v="3398001-3399001"/>
          <s v="3399001-3400001"/>
          <s v="3400001-3401001"/>
          <s v="3401001-3402001"/>
          <s v="3402001-3403001"/>
          <s v="3403001-3404001"/>
          <s v="3404001-3405001"/>
          <s v="3405001-3406001"/>
          <s v="3406001-3407001"/>
          <s v="3407001-3408001"/>
          <s v="3408001-3409001"/>
          <s v="3409001-3410001"/>
          <s v="3410001-3411001"/>
          <s v="3411001-3412001"/>
          <s v="3412001-3413001"/>
          <s v="3413001-3414001"/>
          <s v="3414001-3415001"/>
          <s v="3415001-3416001"/>
          <s v="3416001-3417001"/>
          <s v="3417001-3418001"/>
          <s v="3418001-3419001"/>
          <s v="3419001-3420001"/>
          <s v="3420001-3421001"/>
          <s v="3421001-3422001"/>
          <s v="3422001-3423001"/>
          <s v="3423001-3424001"/>
          <s v="3424001-3425001"/>
          <s v="3425001-3426001"/>
          <s v="3426001-3427001"/>
          <s v="3427001-3428001"/>
          <s v="3428001-3429001"/>
          <s v="3429001-3430001"/>
          <s v="3430001-3431001"/>
          <s v="3431001-3432001"/>
          <s v="3432001-3433001"/>
          <s v="3433001-3434001"/>
          <s v="3434001-3435001"/>
          <s v="3435001-3436001"/>
          <s v="3436001-3437001"/>
          <s v="3437001-3438001"/>
          <s v="3438001-3439001"/>
          <s v="3439001-3440001"/>
          <s v="3440001-3441001"/>
          <s v="3441001-3442001"/>
          <s v="3442001-3443001"/>
          <s v="3443001-3444001"/>
          <s v="3444001-3445001"/>
          <s v="3445001-3446001"/>
          <s v="3446001-3447001"/>
          <s v="3447001-3448001"/>
          <s v="3448001-3449001"/>
          <s v="3449001-3450001"/>
          <s v="3450001-3451001"/>
          <s v="3451001-3452001"/>
          <s v="3452001-3453001"/>
          <s v="3453001-3454001"/>
          <s v="3454001-3455001"/>
          <s v="3455001-3456001"/>
          <s v="3456001-3457001"/>
          <s v="3457001-3458001"/>
          <s v="3458001-3459001"/>
          <s v="3459001-3460001"/>
          <s v="3460001-3461001"/>
          <s v="3461001-3462001"/>
          <s v="3462001-3463001"/>
          <s v="3463001-3464001"/>
          <s v="3464001-3465001"/>
          <s v="3465001-3466001"/>
          <s v="3466001-3467001"/>
          <s v="3467001-3468001"/>
          <s v="3468001-3469001"/>
          <s v="3469001-3470001"/>
          <s v="3470001-3471001"/>
          <s v="3471001-3472001"/>
          <s v="3472001-3473001"/>
          <s v="3473001-3474001"/>
          <s v="3474001-3475001"/>
          <s v="3475001-3476001"/>
          <s v="3476001-3477001"/>
          <s v="3477001-3478001"/>
          <s v="3478001-3479001"/>
          <s v="3479001-3480001"/>
          <s v="3480001-3481001"/>
          <s v="3481001-3482001"/>
          <s v="3482001-3483001"/>
          <s v="3483001-3484001"/>
          <s v="3484001-3485001"/>
          <s v="3485001-3486001"/>
          <s v="3486001-3487001"/>
          <s v="3487001-3488001"/>
          <s v="3488001-3489001"/>
          <s v="3489001-3490001"/>
          <s v="3490001-3491001"/>
          <s v="3491001-3492001"/>
          <s v="3492001-3493001"/>
          <s v="3493001-3494001"/>
          <s v="3494001-3495001"/>
          <s v="3495001-3496001"/>
          <s v="3496001-3497001"/>
          <s v="3497001-3498001"/>
          <s v="3498001-3499001"/>
          <s v="3499001-3500001"/>
          <s v="3500001-3501001"/>
          <s v="3501001-3502001"/>
          <s v="3502001-3503001"/>
          <s v="3503001-3504001"/>
          <s v="3504001-3505001"/>
          <s v="3505001-3506001"/>
          <s v="3506001-3507001"/>
          <s v="3507001-3508001"/>
          <s v="3508001-3509001"/>
          <s v="3509001-3510001"/>
          <s v="3510001-3511001"/>
          <s v="3511001-3512001"/>
          <s v="3512001-3513001"/>
          <s v="3513001-3514001"/>
          <s v="3514001-3515001"/>
          <s v="3515001-3516001"/>
          <s v="3516001-3517001"/>
          <s v="3517001-3518001"/>
          <s v="3518001-3519001"/>
          <s v="3519001-3520001"/>
          <s v="3520001-3521001"/>
          <s v="3521001-3522001"/>
          <s v="3522001-3523001"/>
          <s v="3523001-3524001"/>
          <s v="3524001-3525001"/>
          <s v="3525001-3526001"/>
          <s v="3526001-3527001"/>
          <s v="3527001-3528001"/>
          <s v="3528001-3529001"/>
          <s v="3529001-3530001"/>
          <s v="3530001-3531001"/>
          <s v="3531001-3532001"/>
          <s v="3532001-3533001"/>
          <s v="3533001-3534001"/>
          <s v="3534001-3535001"/>
          <s v="3535001-3536001"/>
          <s v="3536001-3537001"/>
          <s v="3537001-3538001"/>
          <s v="3538001-3539001"/>
          <s v="3539001-3540001"/>
          <s v="3540001-3541001"/>
          <s v="3541001-3542001"/>
          <s v="3542001-3543001"/>
          <s v="3543001-3544001"/>
          <s v="3544001-3545001"/>
          <s v="3545001-3546001"/>
          <s v="3546001-3547001"/>
          <s v="3547001-3548001"/>
          <s v="3548001-3549001"/>
          <s v="3549001-3550001"/>
          <s v="3550001-3551001"/>
          <s v="3551001-3552001"/>
          <s v="3552001-3553001"/>
          <s v="3553001-3554001"/>
          <s v="3554001-3555001"/>
          <s v="3555001-3556001"/>
          <s v="3556001-3557001"/>
          <s v="3557001-3558001"/>
          <s v="3558001-3559001"/>
          <s v="3559001-3560001"/>
          <s v="3560001-3561001"/>
          <s v="3561001-3562001"/>
          <s v="3562001-3563001"/>
          <s v="3563001-3564001"/>
          <s v="3564001-3565001"/>
          <s v="3565001-3566001"/>
          <s v="3566001-3567001"/>
          <s v="3567001-3568001"/>
          <s v="3568001-3569001"/>
          <s v="3569001-3570001"/>
          <s v="3570001-3571001"/>
          <s v="3571001-3572001"/>
          <s v="3572001-3573001"/>
          <s v="3573001-3574001"/>
          <s v="3574001-3575001"/>
          <s v="3575001-3576001"/>
          <s v="3576001-3577001"/>
          <s v="3577001-3578001"/>
          <s v="3578001-3579001"/>
          <s v="3579001-3580001"/>
          <s v="3580001-3581001"/>
          <s v="3581001-3582001"/>
          <s v="3582001-3583001"/>
          <s v="3583001-3584001"/>
          <s v="3584001-3585001"/>
          <s v="3585001-3586001"/>
          <s v="3586001-3587001"/>
          <s v="3587001-3588001"/>
          <s v="3588001-3589001"/>
          <s v="3589001-3590001"/>
          <s v="3590001-3591001"/>
          <s v="3591001-3592001"/>
          <s v="3592001-3593001"/>
          <s v="3593001-3594001"/>
          <s v="3594001-3595001"/>
          <s v="3595001-3596001"/>
          <s v="3596001-3597001"/>
          <s v="3597001-3598001"/>
          <s v="3598001-3599001"/>
          <s v="3599001-3600001"/>
          <s v="3600001-3601001"/>
          <s v="3601001-3602001"/>
          <s v="3602001-3603001"/>
          <s v="3603001-3604001"/>
          <s v="3604001-3605001"/>
          <s v="3605001-3606001"/>
          <s v="3606001-3607001"/>
          <s v="3607001-3608001"/>
          <s v="3608001-3609001"/>
          <s v="3609001-3610001"/>
          <s v="3610001-3611001"/>
          <s v="3611001-3612001"/>
          <s v="3612001-3613001"/>
          <s v="3613001-3614001"/>
          <s v="3614001-3615001"/>
          <s v="3615001-3616001"/>
          <s v="3616001-3617001"/>
          <s v="3617001-3618001"/>
          <s v="3618001-3619001"/>
          <s v="3619001-3620001"/>
          <s v="3620001-3621001"/>
          <s v="3621001-3622001"/>
          <s v="3622001-3623001"/>
          <s v="3623001-3624001"/>
          <s v="3624001-3625001"/>
          <s v="3625001-3626001"/>
          <s v="3626001-3627001"/>
          <s v="3627001-3628001"/>
          <s v="3628001-3629001"/>
          <s v="3629001-3630001"/>
          <s v="3630001-3631001"/>
          <s v="3631001-3632001"/>
          <s v="3632001-3633001"/>
          <s v="3633001-3634001"/>
          <s v="3634001-3635001"/>
          <s v="3635001-3636001"/>
          <s v="3636001-3637001"/>
          <s v="3637001-3638001"/>
          <s v="3638001-3639001"/>
          <s v="3639001-3640001"/>
          <s v="3640001-3641001"/>
          <s v="3641001-3642001"/>
          <s v="3642001-3643001"/>
          <s v="3643001-3644001"/>
          <s v="3644001-3645001"/>
          <s v="3645001-3646001"/>
          <s v="3646001-3647001"/>
          <s v="3647001-3648001"/>
          <s v="3648001-3649001"/>
          <s v="3649001-3650001"/>
          <s v="3650001-3651001"/>
          <s v="3651001-3652001"/>
          <s v="3652001-3653001"/>
          <s v="3653001-3654001"/>
          <s v="3654001-3655001"/>
          <s v="3655001-3656001"/>
          <s v="3656001-3657001"/>
          <s v="3657001-3658001"/>
          <s v="3658001-3659001"/>
          <s v="3659001-3660001"/>
          <s v="3660001-3661001"/>
          <s v="3661001-3662001"/>
          <s v="3662001-3663001"/>
          <s v="3663001-3664001"/>
          <s v="3664001-3665001"/>
          <s v="3665001-3666001"/>
          <s v="3666001-3667001"/>
          <s v="3667001-3668001"/>
          <s v="3668001-3669001"/>
          <s v="3669001-3670001"/>
          <s v="3670001-3671001"/>
          <s v="3671001-3672001"/>
          <s v="3672001-3673001"/>
          <s v="3673001-3674001"/>
          <s v="3674001-3675001"/>
          <s v="3675001-3676001"/>
          <s v="3676001-3677001"/>
          <s v="3677001-3678001"/>
          <s v="3678001-3679001"/>
          <s v="3679001-3680001"/>
          <s v="3680001-3681001"/>
          <s v="3681001-3682001"/>
          <s v="3682001-3683001"/>
          <s v="3683001-3684001"/>
          <s v="3684001-3685001"/>
          <s v="3685001-3686001"/>
          <s v="3686001-3687001"/>
          <s v="3687001-3688001"/>
          <s v="3688001-3689001"/>
          <s v="3689001-3690001"/>
          <s v="3690001-3691001"/>
          <s v="3691001-3692001"/>
          <s v="3692001-3693001"/>
          <s v="3693001-3694001"/>
          <s v="3694001-3695001"/>
          <s v="3695001-3696001"/>
          <s v="3696001-3697001"/>
          <s v="3697001-3698001"/>
          <s v="3698001-3699001"/>
          <s v="3699001-3700001"/>
          <s v="3700001-3701001"/>
          <s v="3701001-3702001"/>
          <s v="3702001-3703001"/>
          <s v="3703001-3704001"/>
          <s v="3704001-3705001"/>
          <s v="3705001-3706001"/>
          <s v="3706001-3707001"/>
          <s v="3707001-3708001"/>
          <s v="3708001-3709001"/>
          <s v="3709001-3710001"/>
          <s v="3710001-3711001"/>
          <s v="3711001-3712001"/>
          <s v="3712001-3713001"/>
          <s v="3713001-3714001"/>
          <s v="3714001-3715001"/>
          <s v="3715001-3716001"/>
          <s v="3716001-3717001"/>
          <s v="3717001-3718001"/>
          <s v="3718001-3719001"/>
          <s v="3719001-3720001"/>
          <s v="3720001-3721001"/>
          <s v="3721001-3722001"/>
          <s v="3722001-3723001"/>
          <s v="3723001-3724001"/>
          <s v="3724001-3725001"/>
          <s v="3725001-3726001"/>
          <s v="3726001-3727001"/>
          <s v="3727001-3728001"/>
          <s v="3728001-3729001"/>
          <s v="3729001-3730001"/>
          <s v="3730001-3731001"/>
          <s v="3731001-3732001"/>
          <s v="3732001-3733001"/>
          <s v="3733001-3734001"/>
          <s v="3734001-3735001"/>
          <s v="3735001-3736001"/>
          <s v="3736001-3737001"/>
          <s v="3737001-3738001"/>
          <s v="3738001-3739001"/>
          <s v="3739001-3740001"/>
          <s v="3740001-3741001"/>
          <s v="3741001-3742001"/>
          <s v="3742001-3743001"/>
          <s v="3743001-3744001"/>
          <s v="3744001-3745001"/>
          <s v="3745001-3746001"/>
          <s v="3746001-3747001"/>
          <s v="3747001-3748001"/>
          <s v="3748001-3749001"/>
          <s v="3749001-3750001"/>
          <s v="3750001-3751001"/>
          <s v="3751001-3752001"/>
          <s v="3752001-3753001"/>
          <s v="3753001-3754001"/>
          <s v="3754001-3755001"/>
          <s v="3755001-3756001"/>
          <s v="3756001-3757001"/>
          <s v="3757001-3758001"/>
          <s v="3758001-3759001"/>
          <s v="3759001-3760001"/>
          <s v="3760001-3761001"/>
          <s v="3761001-3762001"/>
          <s v="3762001-3763001"/>
          <s v="3763001-3764001"/>
          <s v="3764001-3765001"/>
          <s v="3765001-3766001"/>
          <s v="3766001-3767001"/>
          <s v="3767001-3768001"/>
          <s v="3768001-3769001"/>
          <s v="3769001-3770001"/>
          <s v="3770001-3771001"/>
          <s v="3771001-3772001"/>
          <s v="3772001-3773001"/>
          <s v="3773001-3774001"/>
          <s v="3774001-3775001"/>
          <s v="3775001-3776001"/>
          <s v="3776001-3777001"/>
          <s v="3777001-3778001"/>
          <s v="3778001-3779001"/>
          <s v="3779001-3780001"/>
          <s v="3780001-3781001"/>
          <s v="3781001-3782001"/>
          <s v="3782001-3783001"/>
          <s v="3783001-3784001"/>
          <s v="3784001-3785001"/>
          <s v="3785001-3786001"/>
          <s v="3786001-3787001"/>
          <s v="3787001-3788001"/>
          <s v="3788001-3789001"/>
          <s v="3789001-3790001"/>
          <s v="3790001-3791001"/>
          <s v="3791001-3792001"/>
          <s v="3792001-3793001"/>
          <s v="3793001-3794001"/>
          <s v="3794001-3795001"/>
          <s v="3795001-3796001"/>
          <s v="3796001-3797001"/>
          <s v="3797001-3798001"/>
          <s v="3798001-3799001"/>
          <s v="3799001-3800001"/>
          <s v="3800001-3801001"/>
          <s v="3801001-3802001"/>
          <s v="3802001-3803001"/>
          <s v="3803001-3804001"/>
          <s v="3804001-3805001"/>
          <s v="3805001-3806001"/>
          <s v="3806001-3807001"/>
          <s v="3807001-3808001"/>
          <s v="3808001-3809001"/>
          <s v="3809001-3810001"/>
          <s v="3810001-3811001"/>
          <s v="3811001-3812001"/>
          <s v="3812001-3813001"/>
          <s v="3813001-3814001"/>
          <s v="3814001-3815001"/>
          <s v="3815001-3816001"/>
          <s v="3816001-3817001"/>
          <s v="3817001-3818001"/>
          <s v="3818001-3819001"/>
          <s v="3819001-3820001"/>
          <s v="3820001-3821001"/>
          <s v="3821001-3822001"/>
          <s v="3822001-3823001"/>
          <s v="3823001-3824001"/>
          <s v="3824001-3825001"/>
          <s v="3825001-3826001"/>
          <s v="3826001-3827001"/>
          <s v="3827001-3828001"/>
          <s v="3828001-3829001"/>
          <s v="3829001-3830001"/>
          <s v="3830001-3831001"/>
          <s v="3831001-3832001"/>
          <s v="3832001-3833001"/>
          <s v="3833001-3834001"/>
          <s v="3834001-3835001"/>
          <s v="3835001-3836001"/>
          <s v="3836001-3837001"/>
          <s v="3837001-3838001"/>
          <s v="3838001-3839001"/>
          <s v="3839001-3840001"/>
          <s v="3840001-3841001"/>
          <s v="3841001-3842001"/>
          <s v="3842001-3843001"/>
          <s v="3843001-3844001"/>
          <s v="3844001-3845001"/>
          <s v="3845001-3846001"/>
          <s v="3846001-3847001"/>
          <s v="3847001-3848001"/>
          <s v="3848001-3849001"/>
          <s v="3849001-3850001"/>
          <s v="3850001-3851001"/>
          <s v="3851001-3852001"/>
          <s v="3852001-3853001"/>
          <s v="3853001-3854001"/>
          <s v="3854001-3855001"/>
          <s v="3855001-3856001"/>
          <s v="3856001-3857001"/>
          <s v="3857001-3858001"/>
          <s v="3858001-3859001"/>
          <s v="3859001-3860001"/>
          <s v="3860001-3861001"/>
          <s v="3861001-3862001"/>
          <s v="3862001-3863001"/>
          <s v="3863001-3864001"/>
          <s v="3864001-3865001"/>
          <s v="3865001-3866001"/>
          <s v="3866001-3867001"/>
          <s v="3867001-3868001"/>
          <s v="3868001-3869001"/>
          <s v="3869001-3870001"/>
          <s v="3870001-3871001"/>
          <s v="3871001-3872001"/>
          <s v="3872001-3873001"/>
          <s v="3873001-3874001"/>
          <s v="3874001-3875001"/>
          <s v="3875001-3876001"/>
          <s v="3876001-3877001"/>
          <s v="3877001-3878001"/>
          <s v="3878001-3879001"/>
          <s v="3879001-3880001"/>
          <s v="3880001-3881001"/>
          <s v="3881001-3882001"/>
          <s v="3882001-3883001"/>
          <s v="3883001-3884001"/>
          <s v="3884001-3885001"/>
          <s v="3885001-3886001"/>
          <s v="3886001-3887001"/>
          <s v="3887001-3888001"/>
          <s v="3888001-3889001"/>
          <s v="3889001-3890001"/>
          <s v="3890001-3891001"/>
          <s v="3891001-3892001"/>
          <s v="3892001-3893001"/>
          <s v="3893001-3894001"/>
          <s v="3894001-3895001"/>
          <s v="3895001-3896001"/>
          <s v="3896001-3897001"/>
          <s v="3897001-3898001"/>
          <s v="3898001-3899001"/>
          <s v="3899001-3900001"/>
          <s v="3900001-3901001"/>
          <s v="3901001-3902001"/>
          <s v="3902001-3903001"/>
          <s v="3903001-3904001"/>
          <s v="3904001-3905001"/>
          <s v="3905001-3906001"/>
          <s v="3906001-3907001"/>
          <s v="3907001-3908001"/>
          <s v="3908001-3909001"/>
          <s v="3909001-3910001"/>
          <s v="3910001-3911001"/>
          <s v="3911001-3912001"/>
          <s v="3912001-3913001"/>
          <s v="3913001-3914001"/>
          <s v="3914001-3915001"/>
          <s v="3915001-3916001"/>
          <s v="3916001-3917001"/>
          <s v="3917001-3918001"/>
          <s v="3918001-3919001"/>
          <s v="3919001-3920001"/>
          <s v="3920001-3921001"/>
          <s v="3921001-3922001"/>
          <s v="3922001-3923001"/>
          <s v="3923001-3924001"/>
          <s v="3924001-3925001"/>
          <s v="3925001-3926001"/>
          <s v="3926001-3927001"/>
          <s v="3927001-3928001"/>
          <s v="3928001-3929001"/>
          <s v="3929001-3930001"/>
          <s v="3930001-3931001"/>
          <s v="3931001-3932001"/>
          <s v="3932001-3933001"/>
          <s v="3933001-3934001"/>
          <s v="3934001-3935001"/>
          <s v="3935001-3936001"/>
          <s v="3936001-3937001"/>
          <s v="3937001-3938001"/>
          <s v="3938001-3939001"/>
          <s v="3939001-3940001"/>
          <s v="3940001-3941001"/>
          <s v="3941001-3942001"/>
          <s v="3942001-3943001"/>
          <s v="3943001-3944001"/>
          <s v="3944001-3945001"/>
          <s v="3945001-3946001"/>
          <s v="3946001-3947001"/>
          <s v="3947001-3948001"/>
          <s v="3948001-3949001"/>
          <s v="3949001-3950001"/>
          <s v="3950001-3951001"/>
          <s v="3951001-3952001"/>
          <s v="3952001-3953001"/>
          <s v="3953001-3954001"/>
          <s v="3954001-3955001"/>
          <s v="3955001-3956001"/>
          <s v="3956001-3957001"/>
          <s v="3957001-3958001"/>
          <s v="3958001-3959001"/>
          <s v="3959001-3960001"/>
          <s v="3960001-3961001"/>
          <s v="3961001-3962001"/>
          <s v="3962001-3963001"/>
          <s v="3963001-3964001"/>
          <s v="3964001-3965001"/>
          <s v="3965001-3966001"/>
          <s v="3966001-3967001"/>
          <s v="3967001-3968001"/>
          <s v="3968001-3969001"/>
          <s v="3969001-3970001"/>
          <s v="3970001-3971001"/>
          <s v="3971001-3972001"/>
          <s v="3972001-3973001"/>
          <s v="3973001-3974001"/>
          <s v="3974001-3975001"/>
          <s v="3975001-3976001"/>
          <s v="3976001-3977001"/>
          <s v="3977001-3978001"/>
          <s v="3978001-3979001"/>
          <s v="3979001-3980001"/>
          <s v="3980001-3981001"/>
          <s v="3981001-3982001"/>
          <s v="3982001-3983001"/>
          <s v="3983001-3984001"/>
          <s v="3984001-3985001"/>
          <s v="3985001-3986001"/>
          <s v="3986001-3987001"/>
          <s v="3987001-3988001"/>
          <s v="3988001-3989001"/>
          <s v="3989001-3990001"/>
          <s v="3990001-3991001"/>
          <s v="3991001-3992001"/>
          <s v="3992001-3993001"/>
          <s v="3993001-3994001"/>
          <s v="3994001-3995001"/>
          <s v="3995001-3996001"/>
          <s v="3996001-3997001"/>
          <s v="3997001-3998001"/>
          <s v="3998001-3999001"/>
          <s v="3999001-4000001"/>
          <s v="4000001-4001001"/>
          <s v="4001001-4002001"/>
          <s v="4002001-4003001"/>
          <s v="4003001-4004001"/>
          <s v="4004001-4005001"/>
          <s v="4005001-4006001"/>
          <s v="4006001-4007001"/>
          <s v="4007001-4008001"/>
          <s v="4008001-4009001"/>
          <s v="4009001-4010001"/>
          <s v="4010001-4011001"/>
          <s v="4011001-4012001"/>
          <s v="4012001-4013001"/>
          <s v="4013001-4014001"/>
          <s v="4014001-4015001"/>
          <s v="4015001-4016001"/>
          <s v="4016001-4017001"/>
          <s v="4017001-4018001"/>
          <s v="4018001-4019001"/>
          <s v="4019001-4020001"/>
          <s v="4020001-4021001"/>
          <s v="4021001-4022001"/>
          <s v="4022001-4023001"/>
          <s v="4023001-4024001"/>
          <s v="4024001-4025001"/>
          <s v="4025001-4026001"/>
          <s v="4026001-4027001"/>
          <s v="4027001-4028001"/>
          <s v="4028001-4029001"/>
          <s v="4029001-4030001"/>
          <s v="4030001-4031001"/>
          <s v="4031001-4032001"/>
          <s v="4032001-4033001"/>
          <s v="4033001-4034001"/>
          <s v="4034001-4035001"/>
          <s v="4035001-4036001"/>
          <s v="4036001-4037001"/>
          <s v="4037001-4038001"/>
          <s v="4038001-4039001"/>
          <s v="4039001-4040001"/>
          <s v="4040001-4041001"/>
          <s v="4041001-4042001"/>
          <s v="4042001-4043001"/>
          <s v="4043001-4044001"/>
          <s v="4044001-4045001"/>
          <s v="4045001-4046001"/>
          <s v="4046001-4047001"/>
          <s v="4047001-4048001"/>
          <s v="4048001-4049001"/>
          <s v="4049001-4050001"/>
          <s v="4050001-4051001"/>
          <s v="4051001-4052001"/>
          <s v="4052001-4053001"/>
          <s v="4053001-4054001"/>
          <s v="4054001-4055001"/>
          <s v="4055001-4056001"/>
          <s v="4056001-4057001"/>
          <s v="4057001-4058001"/>
          <s v="4058001-4059001"/>
          <s v="4059001-4060001"/>
          <s v="4060001-4061001"/>
          <s v="4061001-4062001"/>
          <s v="4062001-4063001"/>
          <s v="4063001-4064001"/>
          <s v="4064001-4065001"/>
          <s v="4065001-4066001"/>
          <s v="4066001-4067001"/>
          <s v="4067001-4068001"/>
          <s v="4068001-4069001"/>
          <s v="4069001-4070001"/>
          <s v="4070001-4071001"/>
          <s v="4071001-4072001"/>
          <s v="4072001-4073001"/>
          <s v="4073001-4074001"/>
          <s v="4074001-4075001"/>
          <s v="4075001-4076001"/>
          <s v="4076001-4077001"/>
          <s v="4077001-4078001"/>
          <s v="4078001-4079001"/>
          <s v="4079001-4080001"/>
          <s v="4080001-4081001"/>
          <s v="4081001-4082001"/>
          <s v="4082001-4083001"/>
          <s v="4083001-4084001"/>
          <s v="4084001-4085001"/>
          <s v="4085001-4086001"/>
          <s v="4086001-4087001"/>
          <s v="4087001-4088001"/>
          <s v="4088001-4089001"/>
          <s v="4089001-4090001"/>
          <s v="4090001-4091001"/>
          <s v="4091001-4092001"/>
          <s v="4092001-4093001"/>
          <s v="4093001-4094001"/>
          <s v="4094001-4095001"/>
          <s v="4095001-4096001"/>
          <s v="4096001-4097001"/>
          <s v="4097001-4098001"/>
          <s v="4098001-4099001"/>
          <s v="4099001-4100001"/>
          <s v="4100001-4101001"/>
          <s v="4101001-4102001"/>
          <s v="4102001-4103001"/>
          <s v="4103001-4104001"/>
          <s v="4104001-4105001"/>
          <s v="4105001-4106001"/>
          <s v="4106001-4107001"/>
          <s v="4107001-4108001"/>
          <s v="4108001-4109001"/>
          <s v="4109001-4110001"/>
          <s v="4110001-4111001"/>
          <s v="4111001-4112001"/>
          <s v="4112001-4113001"/>
          <s v="4113001-4114001"/>
          <s v="4114001-4115001"/>
          <s v="4115001-4116001"/>
          <s v="4116001-4117001"/>
          <s v="4117001-4118001"/>
          <s v="4118001-4119001"/>
          <s v="4119001-4120001"/>
          <s v="4120001-4121001"/>
          <s v="4121001-4122001"/>
          <s v="4122001-4123001"/>
          <s v="4123001-4124001"/>
          <s v="4124001-4125001"/>
          <s v="4125001-4126001"/>
          <s v="4126001-4127001"/>
          <s v="4127001-4128001"/>
          <s v="4128001-4129001"/>
          <s v="4129001-4130001"/>
          <s v="4130001-4131001"/>
          <s v="4131001-4132001"/>
          <s v="4132001-4133001"/>
          <s v="4133001-4134001"/>
          <s v="4134001-4135001"/>
          <s v="4135001-4136001"/>
          <s v="4136001-4137001"/>
          <s v="4137001-4138001"/>
          <s v="4138001-4139001"/>
          <s v="4139001-4140001"/>
          <s v="4140001-4141001"/>
          <s v="4141001-4142001"/>
          <s v="4142001-4143001"/>
          <s v="4143001-4144001"/>
          <s v="4144001-4145001"/>
          <s v="4145001-4146001"/>
          <s v="4146001-4147001"/>
          <s v="4147001-4148001"/>
          <s v="4148001-4149001"/>
          <s v="4149001-4150001"/>
          <s v="4150001-4151001"/>
          <s v="4151001-4152001"/>
          <s v="4152001-4153001"/>
          <s v="4153001-4154001"/>
          <s v="4154001-4155001"/>
          <s v="4155001-4156001"/>
          <s v="4156001-4157001"/>
          <s v="4157001-4158001"/>
          <s v="4158001-4159001"/>
          <s v="4159001-4160001"/>
          <s v="4160001-4161001"/>
          <s v="4161001-4162001"/>
          <s v="4162001-4163001"/>
          <s v="4163001-4164001"/>
          <s v="4164001-4165001"/>
          <s v="4165001-4166001"/>
          <s v="4166001-4167001"/>
          <s v="4167001-4168001"/>
          <s v="4168001-4169001"/>
          <s v="4169001-4170001"/>
          <s v="4170001-4171001"/>
          <s v="4171001-4172001"/>
          <s v="4172001-4173001"/>
          <s v="4173001-4174001"/>
          <s v="4174001-4175001"/>
          <s v="4175001-4176001"/>
          <s v="4176001-4177001"/>
          <s v="4177001-4178001"/>
          <s v="4178001-4179001"/>
          <s v="4179001-4180001"/>
          <s v="4180001-4181001"/>
          <s v="4181001-4182001"/>
          <s v="4182001-4183001"/>
          <s v="4183001-4184001"/>
          <s v="4184001-4185001"/>
          <s v="4185001-4186001"/>
          <s v="4186001-4187001"/>
          <s v="4187001-4188001"/>
          <s v="4188001-4189001"/>
          <s v="4189001-4190001"/>
          <s v="4190001-4191001"/>
          <s v="4191001-4192001"/>
          <s v="4192001-4193001"/>
          <s v="4193001-4194001"/>
          <s v="4194001-4195001"/>
          <s v="4195001-4196001"/>
          <s v="4196001-4197001"/>
          <s v="4197001-4198001"/>
          <s v="4198001-4199001"/>
          <s v="4199001-4200001"/>
          <s v="4200001-4201001"/>
          <s v="4201001-4202001"/>
          <s v="4202001-4203001"/>
          <s v="4203001-4204001"/>
          <s v="4204001-4205001"/>
          <s v="4205001-4206001"/>
          <s v="4206001-4207001"/>
          <s v="4207001-4208001"/>
          <s v="4208001-4209001"/>
          <s v="4209001-4210001"/>
          <s v="4210001-4211001"/>
          <s v="4211001-4212001"/>
          <s v="4212001-4213001"/>
          <s v="4213001-4214001"/>
          <s v="4214001-4215001"/>
          <s v="4215001-4216001"/>
          <s v="4216001-4217001"/>
          <s v="4217001-4218001"/>
          <s v="4218001-4219001"/>
          <s v="4219001-4220001"/>
          <s v="4220001-4221001"/>
          <s v="4221001-4222001"/>
          <s v="4222001-4223001"/>
          <s v="4223001-4224001"/>
          <s v="4224001-4225001"/>
          <s v="4225001-4226001"/>
          <s v="4226001-4227001"/>
          <s v="4227001-4228001"/>
          <s v="4228001-4229001"/>
          <s v="4229001-4230001"/>
          <s v="4230001-4231001"/>
          <s v="4231001-4232001"/>
          <s v="4232001-4233001"/>
          <s v="4233001-4234001"/>
          <s v="4234001-4235001"/>
          <s v="4235001-4236001"/>
          <s v="4236001-4237001"/>
          <s v="4237001-4238001"/>
          <s v="4238001-4239001"/>
          <s v="4239001-4240001"/>
          <s v="4240001-4241001"/>
          <s v="4241001-4242001"/>
          <s v="4242001-4243001"/>
          <s v="4243001-4244001"/>
          <s v="4244001-4245001"/>
          <s v="4245001-4246001"/>
          <s v="4246001-4247001"/>
          <s v="4247001-4248001"/>
          <s v="4248001-4249001"/>
          <s v="4249001-4250001"/>
          <s v="4250001-4251001"/>
          <s v="4251001-4252001"/>
          <s v="4252001-4253001"/>
          <s v="4253001-4254001"/>
          <s v="4254001-4255001"/>
          <s v="4255001-4256001"/>
          <s v="4256001-4257001"/>
          <s v="4257001-4258001"/>
          <s v="4258001-4259001"/>
          <s v="4259001-4260001"/>
          <s v="4260001-4261001"/>
          <s v="4261001-4262001"/>
          <s v="4262001-4263001"/>
          <s v="4263001-4264001"/>
          <s v="4264001-4265001"/>
          <s v="4265001-4266001"/>
          <s v="4266001-4267001"/>
          <s v="4267001-4268001"/>
          <s v="4268001-4269001"/>
          <s v="4269001-4270001"/>
          <s v="4270001-4271001"/>
          <s v="4271001-4272001"/>
          <s v="4272001-4273001"/>
          <s v="4273001-4274001"/>
          <s v="4274001-4275001"/>
          <s v="4275001-4276001"/>
          <s v="4276001-4277001"/>
          <s v="4277001-4278001"/>
          <s v="4278001-4279001"/>
          <s v="4279001-4280001"/>
          <s v="4280001-4281001"/>
          <s v="4281001-4282001"/>
          <s v="4282001-4283001"/>
          <s v="4283001-4284001"/>
          <s v="4284001-4285001"/>
          <s v="4285001-4286001"/>
          <s v="4286001-4287001"/>
          <s v="4287001-4288001"/>
          <s v="4288001-4289001"/>
          <s v="4289001-4290001"/>
          <s v="4290001-4291001"/>
          <s v="4291001-4292001"/>
          <s v="4292001-4293001"/>
          <s v="4293001-4294001"/>
          <s v="4294001-4295001"/>
          <s v="4295001-4296001"/>
          <s v="4296001-4297001"/>
          <s v="4297001-4298001"/>
          <s v="4298001-4299001"/>
          <s v="4299001-4300001"/>
          <s v="4300001-4301001"/>
          <s v="4301001-4302001"/>
          <s v="4302001-4303001"/>
          <s v="4303001-4304001"/>
          <s v="4304001-4305001"/>
          <s v="4305001-4306001"/>
          <s v="4306001-4307001"/>
          <s v="4307001-4308001"/>
          <s v="4308001-4309001"/>
          <s v="4309001-4310001"/>
          <s v="4310001-4311001"/>
          <s v="4311001-4312001"/>
          <s v="4312001-4313001"/>
          <s v="4313001-4314001"/>
          <s v="4314001-4315001"/>
          <s v="4315001-4316001"/>
          <s v="4316001-4317001"/>
          <s v="4317001-4318001"/>
          <s v="4318001-4319001"/>
          <s v="4319001-4320001"/>
          <s v="4320001-4321001"/>
          <s v="4321001-4322001"/>
          <s v="4322001-4323001"/>
          <s v="4323001-4324001"/>
          <s v="4324001-4325001"/>
          <s v="4325001-4326001"/>
          <s v="4326001-4327001"/>
          <s v="4327001-4328001"/>
          <s v="4328001-4329001"/>
          <s v="4329001-4330001"/>
          <s v="4330001-4331001"/>
          <s v="4331001-4332001"/>
          <s v="4332001-4333001"/>
          <s v="4333001-4334001"/>
          <s v="4334001-4335001"/>
          <s v="4335001-4336001"/>
          <s v="4336001-4337001"/>
          <s v="4337001-4338001"/>
          <s v="4338001-4339001"/>
          <s v="4339001-4340001"/>
          <s v="4340001-4341001"/>
          <s v="4341001-4342001"/>
          <s v="4342001-4343001"/>
          <s v="4343001-4344001"/>
          <s v="4344001-4345001"/>
          <s v="4345001-4346001"/>
          <s v="4346001-4347001"/>
          <s v="4347001-4348001"/>
          <s v="4348001-4349001"/>
          <s v="4349001-4350001"/>
          <s v="4350001-4351001"/>
          <s v="4351001-4352001"/>
          <s v="4352001-4353001"/>
          <s v="4353001-4354001"/>
          <s v="4354001-4355001"/>
          <s v="4355001-4356001"/>
          <s v="4356001-4357001"/>
          <s v="4357001-4358001"/>
          <s v="4358001-4359001"/>
          <s v="4359001-4360001"/>
          <s v="4360001-4361001"/>
          <s v="4361001-4362001"/>
          <s v="4362001-4363001"/>
          <s v="4363001-4364001"/>
          <s v="4364001-4365001"/>
          <s v="4365001-4366001"/>
          <s v="4366001-4367001"/>
          <s v="4367001-4368001"/>
          <s v="4368001-4369001"/>
          <s v="4369001-4370001"/>
          <s v="4370001-4371001"/>
          <s v="4371001-4372001"/>
          <s v="4372001-4373001"/>
          <s v="4373001-4374001"/>
          <s v="4374001-4375001"/>
          <s v="4375001-4376001"/>
          <s v="4376001-4377001"/>
          <s v="4377001-4378001"/>
          <s v="4378001-4379001"/>
          <s v="4379001-4380001"/>
          <s v="4380001-4381001"/>
          <s v="4381001-4382001"/>
          <s v="4382001-4383001"/>
          <s v="4383001-4384001"/>
          <s v="4384001-4385001"/>
          <s v="4385001-4386001"/>
          <s v="4386001-4387001"/>
          <s v="4387001-4388001"/>
          <s v="4388001-4389001"/>
          <s v="4389001-4390001"/>
          <s v="4390001-4391001"/>
          <s v="4391001-4392001"/>
          <s v="4392001-4393001"/>
          <s v="4393001-4394001"/>
          <s v="4394001-4395001"/>
          <s v="4395001-4396001"/>
          <s v="4396001-4397001"/>
          <s v="4397001-4398001"/>
          <s v="4398001-4399001"/>
          <s v="4399001-4400001"/>
          <s v="4400001-4401001"/>
          <s v="4401001-4402001"/>
          <s v="4402001-4403001"/>
          <s v="4403001-4404001"/>
          <s v="4404001-4405001"/>
          <s v="4405001-4406001"/>
          <s v="4406001-4407001"/>
          <s v="4407001-4408001"/>
          <s v="4408001-4409001"/>
          <s v="4409001-4410001"/>
          <s v="4410001-4411001"/>
          <s v="4411001-4412001"/>
          <s v="4412001-4413001"/>
          <s v="4413001-4414001"/>
          <s v="4414001-4415001"/>
          <s v="4415001-4416001"/>
          <s v="4416001-4417001"/>
          <s v="4417001-4418001"/>
          <s v="4418001-4419001"/>
          <s v="4419001-4420001"/>
          <s v="4420001-4421001"/>
          <s v="4421001-4422001"/>
          <s v="4422001-4423001"/>
          <s v="4423001-4424001"/>
          <s v="4424001-4425001"/>
          <s v="4425001-4426001"/>
          <s v="4426001-4427001"/>
          <s v="4427001-4428001"/>
          <s v="4428001-4429001"/>
          <s v="4429001-4430001"/>
          <s v="4430001-4431001"/>
          <s v="4431001-4432001"/>
          <s v="4432001-4433001"/>
          <s v="4433001-4434001"/>
          <s v="4434001-4435001"/>
          <s v="4435001-4436001"/>
          <s v="4436001-4437001"/>
          <s v="4437001-4438001"/>
          <s v="4438001-4439001"/>
          <s v="4439001-4440001"/>
          <s v="4440001-4441001"/>
          <s v="4441001-4442001"/>
          <s v="4442001-4443001"/>
          <s v="4443001-4444001"/>
          <s v="4444001-4445001"/>
          <s v="4445001-4446001"/>
          <s v="4446001-4447001"/>
          <s v="4447001-4448001"/>
          <s v="4448001-4449001"/>
          <s v="4449001-4450001"/>
          <s v="4450001-4451001"/>
          <s v="4451001-4452001"/>
          <s v="4452001-4453001"/>
          <s v="4453001-4454001"/>
          <s v="4454001-4455001"/>
          <s v="4455001-4456001"/>
          <s v="4456001-4457001"/>
          <s v="4457001-4458001"/>
          <s v="4458001-4459001"/>
          <s v="4459001-4460001"/>
          <s v="4460001-4461001"/>
          <s v="4461001-4462001"/>
          <s v="4462001-4463001"/>
          <s v="4463001-4464001"/>
          <s v="4464001-4465001"/>
          <s v="4465001-4466001"/>
          <s v="4466001-4467001"/>
          <s v="4467001-4468001"/>
          <s v="4468001-4469001"/>
          <s v="4469001-4470001"/>
          <s v="4470001-4471001"/>
          <s v="4471001-4472001"/>
          <s v="4472001-4473001"/>
          <s v="4473001-4474001"/>
          <s v="4474001-4475001"/>
          <s v="4475001-4476001"/>
          <s v="4476001-4477001"/>
          <s v="4477001-4478001"/>
          <s v="4478001-4479001"/>
          <s v="4479001-4480001"/>
          <s v="4480001-4481001"/>
          <s v="4481001-4482001"/>
          <s v="4482001-4483001"/>
          <s v="4483001-4484001"/>
          <s v="4484001-4485001"/>
          <s v="4485001-4486001"/>
          <s v="4486001-4487001"/>
          <s v="4487001-4488001"/>
          <s v="4488001-4489001"/>
          <s v="4489001-4490001"/>
          <s v="4490001-4491001"/>
          <s v="4491001-4492001"/>
          <s v="4492001-4493001"/>
          <s v="4493001-4494001"/>
          <s v="4494001-4495001"/>
          <s v="4495001-4496001"/>
          <s v="4496001-4497001"/>
          <s v="4497001-4498001"/>
          <s v="4498001-4499001"/>
          <s v="4499001-4500001"/>
          <s v="4500001-4501001"/>
          <s v="4501001-4502001"/>
          <s v="4502001-4503001"/>
          <s v="4503001-4504001"/>
          <s v="4504001-4505001"/>
          <s v="4505001-4506001"/>
          <s v="4506001-4507001"/>
          <s v="4507001-4508001"/>
          <s v="4508001-4509001"/>
          <s v="4509001-4510001"/>
          <s v="4510001-4511001"/>
          <s v="4511001-4512001"/>
          <s v="4512001-4513001"/>
          <s v="4513001-4514001"/>
          <s v="4514001-4515001"/>
          <s v="4515001-4516001"/>
          <s v="4516001-4517001"/>
          <s v="4517001-4518001"/>
          <s v="4518001-4519001"/>
          <s v="4519001-4520001"/>
          <s v="4520001-4521001"/>
          <s v="4521001-4522001"/>
          <s v="4522001-4523001"/>
          <s v="4523001-4524001"/>
          <s v="4524001-4525001"/>
          <s v="4525001-4526001"/>
          <s v="4526001-4527001"/>
          <s v="4527001-4528001"/>
          <s v="4528001-4529001"/>
          <s v="4529001-4530001"/>
          <s v="4530001-4531001"/>
          <s v="4531001-4532001"/>
          <s v="4532001-4533001"/>
          <s v="4533001-4534001"/>
          <s v="4534001-4535001"/>
          <s v="4535001-4536001"/>
          <s v="4536001-4537001"/>
          <s v="4537001-4538001"/>
          <s v="4538001-4539001"/>
          <s v="4539001-4540001"/>
          <s v="4540001-4541001"/>
          <s v="4541001-4542001"/>
          <s v="4542001-4543001"/>
          <s v="4543001-4544001"/>
          <s v="4544001-4545001"/>
          <s v="4545001-4546001"/>
          <s v="4546001-4547001"/>
          <s v="4547001-4548001"/>
          <s v="4548001-4549001"/>
          <s v="4549001-4550001"/>
          <s v="4550001-4551001"/>
          <s v="4551001-4552001"/>
          <s v="4552001-4553001"/>
          <s v="4553001-4554001"/>
          <s v="4554001-4555001"/>
          <s v="4555001-4556001"/>
          <s v="4556001-4557001"/>
          <s v="4557001-4558001"/>
          <s v="4558001-4559001"/>
          <s v="4559001-4560001"/>
          <s v="4560001-4561001"/>
          <s v="4561001-4562001"/>
          <s v="4562001-4563001"/>
          <s v="4563001-4564001"/>
          <s v="4564001-4565001"/>
          <s v="4565001-4566001"/>
          <s v="4566001-4567001"/>
          <s v="4567001-4568001"/>
          <s v="4568001-4569001"/>
          <s v="4569001-4570001"/>
          <s v="4570001-4571001"/>
          <s v="4571001-4572001"/>
          <s v="4572001-4573001"/>
          <s v="4573001-4574001"/>
          <s v="4574001-4575001"/>
          <s v="4575001-4576001"/>
          <s v="4576001-4577001"/>
          <s v="4577001-4578001"/>
          <s v="4578001-4579001"/>
          <s v="4579001-4580001"/>
          <s v="4580001-4581001"/>
          <s v="4581001-4582001"/>
          <s v="4582001-4583001"/>
          <s v="4583001-4584001"/>
          <s v="4584001-4585001"/>
          <s v="4585001-4586001"/>
          <s v="4586001-4587001"/>
          <s v="4587001-4588001"/>
          <s v="4588001-4589001"/>
          <s v="4589001-4590001"/>
          <s v="4590001-4591001"/>
          <s v="4591001-4592001"/>
          <s v="4592001-4593001"/>
          <s v="4593001-4594001"/>
          <s v="4594001-4595001"/>
          <s v="4595001-4596001"/>
          <s v="4596001-4597001"/>
          <s v="4597001-4598001"/>
          <s v="4598001-4599001"/>
          <s v="4599001-4600001"/>
          <s v="4600001-4601001"/>
          <s v="4601001-4602001"/>
          <s v="4602001-4603001"/>
          <s v="4603001-4604001"/>
          <s v="4604001-4605001"/>
          <s v="4605001-4606001"/>
          <s v="4606001-4607001"/>
          <s v="4607001-4608001"/>
          <s v="4608001-4609001"/>
          <s v="4609001-4610001"/>
          <s v="4610001-4611001"/>
          <s v="4611001-4612001"/>
          <s v="4612001-4613001"/>
          <s v="4613001-4614001"/>
          <s v="4614001-4615001"/>
          <s v="4615001-4616001"/>
          <s v="4616001-4617001"/>
          <s v="4617001-4618001"/>
          <s v="4618001-4619001"/>
          <s v="4619001-4620001"/>
          <s v="4620001-4621001"/>
          <s v="4621001-4622001"/>
          <s v="4622001-4623001"/>
          <s v="4623001-4624001"/>
          <s v="4624001-4625001"/>
          <s v="4625001-4626001"/>
          <s v="4626001-4627001"/>
          <s v="4627001-4628001"/>
          <s v="4628001-4629001"/>
          <s v="4629001-4630001"/>
          <s v="4630001-4631001"/>
          <s v="4631001-4632001"/>
          <s v="4632001-4633001"/>
          <s v="4633001-4634001"/>
          <s v="4634001-4635001"/>
          <s v="4635001-4636001"/>
          <s v="4636001-4637001"/>
          <s v="4637001-4638001"/>
          <s v="4638001-4639001"/>
          <s v="4639001-4640001"/>
          <s v="4640001-4641001"/>
          <s v="4641001-4642001"/>
          <s v="4642001-4643001"/>
          <s v="4643001-4644001"/>
          <s v="4644001-4645001"/>
          <s v="4645001-4646001"/>
          <s v="4646001-4647001"/>
          <s v="4647001-4648001"/>
          <s v="4648001-4649001"/>
          <s v="4649001-4650001"/>
          <s v="4650001-4651001"/>
          <s v="4651001-4652001"/>
          <s v="4652001-4653001"/>
          <s v="4653001-4654001"/>
          <s v="4654001-4655001"/>
          <s v="4655001-4656001"/>
          <s v="4656001-4657001"/>
          <s v="4657001-4658001"/>
          <s v="4658001-4659001"/>
          <s v="4659001-4660001"/>
          <s v="4660001-4661001"/>
          <s v="4661001-4662001"/>
          <s v="4662001-4663001"/>
          <s v="4663001-4664001"/>
          <s v="4664001-4665001"/>
          <s v="4665001-4666001"/>
          <s v="4666001-4667001"/>
          <s v="4667001-4668001"/>
          <s v="4668001-4669001"/>
          <s v="4669001-4670001"/>
          <s v="4670001-4671001"/>
          <s v="4671001-4672001"/>
          <s v="4672001-4673001"/>
          <s v="4673001-4674001"/>
          <s v="4674001-4675001"/>
          <s v="4675001-4676001"/>
          <s v="4676001-4677001"/>
          <s v="4677001-4678001"/>
          <s v="4678001-4679001"/>
          <s v="4679001-4680001"/>
          <s v="4680001-4681001"/>
          <s v="4681001-4682001"/>
          <s v="4682001-4683001"/>
          <s v="4683001-4684001"/>
          <s v="4684001-4685001"/>
          <s v="4685001-4686001"/>
          <s v="4686001-4687001"/>
          <s v="4687001-4688001"/>
          <s v="4688001-4689001"/>
          <s v="4689001-4690001"/>
          <s v="4690001-4691001"/>
          <s v="4691001-4692001"/>
          <s v="4692001-4693001"/>
          <s v="4693001-4694001"/>
          <s v="4694001-4695001"/>
          <s v="4695001-4696001"/>
          <s v="4696001-4697001"/>
          <s v="4697001-4698001"/>
          <s v="4698001-4699001"/>
          <s v="4699001-4700001"/>
          <s v="4700001-4701001"/>
          <s v="4701001-4702001"/>
          <s v="4702001-4703001"/>
          <s v="4703001-4704001"/>
          <s v="4704001-4705001"/>
          <s v="4705001-4706001"/>
          <s v="4706001-4707001"/>
          <s v="4707001-4708001"/>
          <s v="4708001-4709001"/>
          <s v="4709001-4710001"/>
          <s v="4710001-4711001"/>
          <s v="4711001-4712001"/>
          <s v="4712001-4713001"/>
          <s v="4713001-4714001"/>
          <s v="4714001-4715001"/>
          <s v="4715001-4716001"/>
          <s v="4716001-4717001"/>
          <s v="4717001-4718001"/>
          <s v="4718001-4719001"/>
          <s v="4719001-4720001"/>
          <s v="4720001-4721001"/>
          <s v="4721001-4722001"/>
          <s v="4722001-4723001"/>
          <s v="4723001-4724001"/>
          <s v="4724001-4725001"/>
          <s v="4725001-4726001"/>
          <s v="4726001-4727001"/>
          <s v="4727001-4728001"/>
          <s v="4728001-4729001"/>
          <s v="4729001-4730001"/>
          <s v="4730001-4731001"/>
          <s v="4731001-4732001"/>
          <s v="4732001-4733001"/>
          <s v="4733001-4734001"/>
          <s v="4734001-4735001"/>
          <s v="4735001-4736001"/>
          <s v="4736001-4737001"/>
          <s v="4737001-4738001"/>
          <s v="4738001-4739001"/>
          <s v="4739001-4740001"/>
          <s v="4740001-4741001"/>
          <s v="4741001-4742001"/>
          <s v="4742001-4743001"/>
          <s v="4743001-4744001"/>
          <s v="4744001-4745001"/>
          <s v="4745001-4746001"/>
          <s v="4746001-4747001"/>
          <s v="4747001-4748001"/>
          <s v="4748001-4749001"/>
          <s v="4749001-4750001"/>
          <s v="4750001-4751001"/>
          <s v="4751001-4752001"/>
          <s v="4752001-4753001"/>
          <s v="4753001-4754001"/>
          <s v="4754001-4755001"/>
          <s v="4755001-4756001"/>
          <s v="4756001-4757001"/>
          <s v="4757001-4758001"/>
          <s v="4758001-4759001"/>
          <s v="4759001-4760001"/>
          <s v="4760001-4761001"/>
          <s v="4761001-4762001"/>
          <s v="4762001-4763001"/>
          <s v="4763001-4764001"/>
          <s v="4764001-4765001"/>
          <s v="4765001-4766001"/>
          <s v="4766001-4767001"/>
          <s v="4767001-4768001"/>
          <s v="4768001-4769001"/>
          <s v="4769001-4770001"/>
          <s v="4770001-4771001"/>
          <s v="4771001-4772001"/>
          <s v="4772001-4773001"/>
          <s v="4773001-4774001"/>
          <s v="4774001-4775001"/>
          <s v="4775001-4776001"/>
          <s v="4776001-4777001"/>
          <s v="4777001-4778001"/>
          <s v="4778001-4779001"/>
          <s v="4779001-4780001"/>
          <s v="4780001-4781001"/>
          <s v="4781001-4782001"/>
          <s v="4782001-4783001"/>
          <s v="4783001-4784001"/>
          <s v="4784001-4785001"/>
          <s v="4785001-4786001"/>
          <s v="4786001-4787001"/>
          <s v="4787001-4788001"/>
          <s v="4788001-4789001"/>
          <s v="4789001-4790001"/>
          <s v="4790001-4791001"/>
          <s v="4791001-4792001"/>
          <s v="4792001-4793001"/>
          <s v="4793001-4794001"/>
          <s v="4794001-4795001"/>
          <s v="4795001-4796001"/>
          <s v="4796001-4797001"/>
          <s v="4797001-4798001"/>
          <s v="4798001-4799001"/>
          <s v="4799001-4800001"/>
          <s v="4800001-4801001"/>
          <s v="4801001-4802001"/>
          <s v="4802001-4803001"/>
          <s v="4803001-4804001"/>
          <s v="4804001-4805001"/>
          <s v="4805001-4806001"/>
          <s v="4806001-4807001"/>
          <s v="4807001-4808001"/>
          <s v="4808001-4809001"/>
          <s v="4809001-4810001"/>
          <s v="4810001-4811001"/>
          <s v="4811001-4812001"/>
          <s v="4812001-4813001"/>
          <s v="4813001-4814001"/>
          <s v="4814001-4815001"/>
          <s v="4815001-4816001"/>
          <s v="4816001-4817001"/>
          <s v="4817001-4818001"/>
          <s v="4818001-4819001"/>
          <s v="4819001-4820001"/>
          <s v="4820001-4821001"/>
          <s v="4821001-4822001"/>
          <s v="4822001-4823001"/>
          <s v="4823001-4824001"/>
          <s v="4824001-4825001"/>
          <s v="4825001-4826001"/>
          <s v="4826001-4827001"/>
          <s v="4827001-4828001"/>
          <s v="4828001-4829001"/>
          <s v="4829001-4830001"/>
          <s v="4830001-4831001"/>
          <s v="4831001-4832001"/>
          <s v="4832001-4833001"/>
          <s v="4833001-4834001"/>
          <s v="4834001-4835001"/>
          <s v="4835001-4836001"/>
          <s v="4836001-4837001"/>
          <s v="4837001-4838001"/>
          <s v="4838001-4839001"/>
          <s v="4839001-4840001"/>
          <s v="4840001-4841001"/>
          <s v="4841001-4842001"/>
          <s v="4842001-4843001"/>
          <s v="4843001-4844001"/>
          <s v="4844001-4845001"/>
          <s v="4845001-4846001"/>
          <s v="4846001-4847001"/>
          <s v="4847001-4848001"/>
          <s v="4848001-4849001"/>
          <s v="4849001-4850001"/>
          <s v="4850001-4851001"/>
          <s v="4851001-4852001"/>
          <s v="4852001-4853001"/>
          <s v="4853001-4854001"/>
          <s v="4854001-4855001"/>
          <s v="4855001-4856001"/>
          <s v="4856001-4857001"/>
          <s v="4857001-4858001"/>
          <s v="4858001-4859001"/>
          <s v="4859001-4860001"/>
          <s v="4860001-4861001"/>
          <s v="4861001-4862001"/>
          <s v="4862001-4863001"/>
          <s v="4863001-4864001"/>
          <s v="4864001-4865001"/>
          <s v="4865001-4866001"/>
          <s v="4866001-4867001"/>
          <s v="4867001-4868001"/>
          <s v="4868001-4869001"/>
          <s v="4869001-4870001"/>
          <s v="4870001-4871001"/>
          <s v="4871001-4872001"/>
          <s v="4872001-4873001"/>
          <s v="4873001-4874001"/>
          <s v="4874001-4875001"/>
          <s v="4875001-4876001"/>
          <s v="4876001-4877001"/>
          <s v="4877001-4878001"/>
          <s v="4878001-4879001"/>
          <s v="4879001-4880001"/>
          <s v="4880001-4881001"/>
          <s v="4881001-4882001"/>
          <s v="4882001-4883001"/>
          <s v="4883001-4884001"/>
          <s v="4884001-4885001"/>
          <s v="4885001-4886001"/>
          <s v="4886001-4887001"/>
          <s v="4887001-4888001"/>
          <s v="4888001-4889001"/>
          <s v="4889001-4890001"/>
          <s v="4890001-4891001"/>
          <s v="4891001-4892001"/>
          <s v="4892001-4893001"/>
          <s v="4893001-4894001"/>
          <s v="4894001-4895001"/>
          <s v="4895001-4896001"/>
          <s v="4896001-4897001"/>
          <s v="4897001-4898001"/>
          <s v="4898001-4899001"/>
          <s v="4899001-4900001"/>
          <s v="4900001-4901001"/>
          <s v="4901001-4902001"/>
          <s v="4902001-4903001"/>
          <s v="4903001-4904001"/>
          <s v="4904001-4905001"/>
          <s v="4905001-4906001"/>
          <s v="4906001-4907001"/>
          <s v="4907001-4908001"/>
          <s v="4908001-4909001"/>
          <s v="4909001-4910001"/>
          <s v="4910001-4911001"/>
          <s v="4911001-4912001"/>
          <s v="4912001-4913001"/>
          <s v="4913001-4914001"/>
          <s v="4914001-4915001"/>
          <s v="4915001-4916001"/>
          <s v="4916001-4917001"/>
          <s v="4917001-4918001"/>
          <s v="4918001-4919001"/>
          <s v="4919001-4920001"/>
          <s v="4920001-4921001"/>
          <s v="4921001-4922001"/>
          <s v="4922001-4923001"/>
          <s v="4923001-4924001"/>
          <s v="4924001-4925001"/>
          <s v="4925001-4926001"/>
          <s v="4926001-4927001"/>
          <s v="4927001-4928001"/>
          <s v="4928001-4929001"/>
          <s v="4929001-4930001"/>
          <s v="4930001-4931001"/>
          <s v="4931001-4932001"/>
          <s v="4932001-4933001"/>
          <s v="4933001-4934001"/>
          <s v="4934001-4935001"/>
          <s v="4935001-4936001"/>
          <s v="4936001-4937001"/>
          <s v="4937001-4938001"/>
          <s v="4938001-4939001"/>
          <s v="4939001-4940001"/>
          <s v="4940001-4941001"/>
          <s v="4941001-4942001"/>
          <s v="4942001-4943001"/>
          <s v="4943001-4944001"/>
          <s v="4944001-4945001"/>
          <s v="4945001-4946001"/>
          <s v="4946001-4947001"/>
          <s v="4947001-4948001"/>
          <s v="4948001-4949001"/>
          <s v="4949001-4950001"/>
          <s v="4950001-4951001"/>
          <s v="4951001-4952001"/>
          <s v="4952001-4953001"/>
          <s v="4953001-4954001"/>
          <s v="4954001-4955001"/>
          <s v="4955001-4956001"/>
          <s v="4956001-4957001"/>
          <s v="4957001-4958001"/>
          <s v="4958001-4959001"/>
          <s v="4959001-4960001"/>
          <s v="4960001-4961001"/>
          <s v="4961001-4962001"/>
          <s v="4962001-4963001"/>
          <s v="4963001-4964001"/>
          <s v="4964001-4965001"/>
          <s v="4965001-4966001"/>
          <s v="4966001-4967001"/>
          <s v="4967001-4968001"/>
          <s v="4968001-4969001"/>
          <s v="4969001-4970001"/>
          <s v="4970001-4971001"/>
          <s v="4971001-4972001"/>
          <s v="4972001-4973001"/>
          <s v="4973001-4974001"/>
          <s v="4974001-4975001"/>
          <s v="4975001-4976001"/>
          <s v="4976001-4977001"/>
          <s v="4977001-4978001"/>
          <s v="4978001-4979001"/>
          <s v="4979001-4980001"/>
          <s v="4980001-4981001"/>
          <s v="4981001-4982001"/>
          <s v="4982001-4983001"/>
          <s v="4983001-4984001"/>
          <s v="4984001-4985001"/>
          <s v="4985001-4986001"/>
          <s v="4986001-4987001"/>
          <s v="4987001-4988001"/>
          <s v="4988001-4989001"/>
          <s v="4989001-4990001"/>
          <s v="4990001-4991001"/>
          <s v="4991001-4992001"/>
          <s v="4992001-4993001"/>
          <s v="4993001-4994001"/>
          <s v="4994001-4995001"/>
          <s v="4995001-4996001"/>
          <s v="4996001-4997001"/>
          <s v="4997001-4998001"/>
          <s v="4998001-4999001"/>
          <s v="4999001-5000001"/>
          <s v="5000001-5001001"/>
          <s v="5001001-5002001"/>
          <s v="5002001-5003001"/>
          <s v="5003001-5004001"/>
          <s v="5004001-5005001"/>
          <s v="5005001-5006001"/>
          <s v="5006001-5007001"/>
          <s v="5007001-5008001"/>
          <s v="5008001-5009001"/>
          <s v="5009001-5010001"/>
          <s v="5010001-5011001"/>
          <s v="5011001-5012001"/>
          <s v="5012001-5013001"/>
          <s v="5013001-5014001"/>
          <s v="5014001-5015001"/>
          <s v="5015001-5016001"/>
          <s v="5016001-5017001"/>
          <s v="5017001-5018001"/>
          <s v="5018001-5019001"/>
          <s v="5019001-5020001"/>
          <s v="5020001-5021001"/>
          <s v="5021001-5022001"/>
          <s v="5022001-5023001"/>
          <s v="5023001-5024001"/>
          <s v="5024001-5025001"/>
          <s v="5025001-5026001"/>
          <s v="5026001-5027001"/>
          <s v="5027001-5028001"/>
          <s v="5028001-5029001"/>
          <s v="5029001-5030001"/>
          <s v="5030001-5031001"/>
          <s v="5031001-5032001"/>
          <s v="5032001-5033001"/>
          <s v="5033001-5034001"/>
          <s v="5034001-5035001"/>
          <s v="5035001-5036001"/>
          <s v="5036001-5037001"/>
          <s v="5037001-5038001"/>
          <s v="5038001-5039001"/>
          <s v="5039001-5040001"/>
          <s v="5040001-5041001"/>
          <s v="5041001-5042001"/>
          <s v="5042001-5043001"/>
          <s v="5043001-5044001"/>
          <s v="5044001-5045001"/>
          <s v="5045001-5046001"/>
          <s v="5046001-5047001"/>
          <s v="5047001-5048001"/>
          <s v="5048001-5049001"/>
          <s v="5049001-5050001"/>
          <s v="5050001-5051001"/>
          <s v="5051001-5052001"/>
          <s v="5052001-5053001"/>
          <s v="5053001-5054001"/>
          <s v="5054001-5055001"/>
          <s v="5055001-5056001"/>
          <s v="5056001-5057001"/>
          <s v="5057001-5058001"/>
          <s v="5058001-5059001"/>
          <s v="5059001-5060001"/>
          <s v="5060001-5061001"/>
          <s v="5061001-5062001"/>
          <s v="5062001-5063001"/>
          <s v="5063001-5064001"/>
          <s v="5064001-5065001"/>
          <s v="5065001-5066001"/>
          <s v="5066001-5067001"/>
          <s v="5067001-5068001"/>
          <s v="5068001-5069001"/>
          <s v="5069001-5070001"/>
          <s v="5070001-5071001"/>
          <s v="5071001-5072001"/>
          <s v="5072001-5073001"/>
          <s v="5073001-5074001"/>
          <s v="5074001-5075001"/>
          <s v="5075001-5076001"/>
          <s v="5076001-5077001"/>
          <s v="5077001-5078001"/>
          <s v="5078001-5079001"/>
          <s v="5079001-5080001"/>
          <s v="5080001-5081001"/>
          <s v="5081001-5082001"/>
          <s v="5082001-5083001"/>
          <s v="5083001-5084001"/>
          <s v="5084001-5085001"/>
          <s v="5085001-5086001"/>
          <s v="5086001-5087001"/>
          <s v="5087001-5088001"/>
          <s v="5088001-5089001"/>
          <s v="5089001-5090001"/>
          <s v="5090001-5091001"/>
          <s v="5091001-5092001"/>
          <s v="5092001-5093001"/>
          <s v="5093001-5094001"/>
          <s v="5094001-5095001"/>
          <s v="5095001-5096001"/>
          <s v="5096001-5097001"/>
          <s v="5097001-5098001"/>
          <s v="5098001-5099001"/>
          <s v="5099001-5100001"/>
          <s v="5100001-5101001"/>
          <s v="5101001-5102001"/>
          <s v="5102001-5103001"/>
          <s v="5103001-5104001"/>
          <s v="5104001-5105001"/>
          <s v="5105001-5106001"/>
          <s v="5106001-5107001"/>
          <s v="5107001-5108001"/>
          <s v="5108001-5109001"/>
          <s v="5109001-5110001"/>
          <s v="5110001-5111001"/>
          <s v="5111001-5112001"/>
          <s v="5112001-5113001"/>
          <s v="5113001-5114001"/>
          <s v="5114001-5115001"/>
          <s v="5115001-5116001"/>
          <s v="5116001-5117001"/>
          <s v="5117001-5118001"/>
          <s v="5118001-5119001"/>
          <s v="5119001-5120001"/>
          <s v="5120001-5121001"/>
          <s v="5121001-5122001"/>
          <s v="5122001-5123001"/>
          <s v="5123001-5124001"/>
          <s v="5124001-5125001"/>
          <s v="5125001-5126001"/>
          <s v="5126001-5127001"/>
          <s v="5127001-5128001"/>
          <s v="5128001-5129001"/>
          <s v="5129001-5130001"/>
          <s v="5130001-5131001"/>
          <s v="5131001-5132001"/>
          <s v="5132001-5133001"/>
          <s v="5133001-5134001"/>
          <s v="5134001-5135001"/>
          <s v="5135001-5136001"/>
          <s v="5136001-5137001"/>
          <s v="5137001-5138001"/>
          <s v="5138001-5139001"/>
          <s v="5139001-5140001"/>
          <s v="5140001-5141001"/>
          <s v="5141001-5142001"/>
          <s v="5142001-5143001"/>
          <s v="5143001-5144001"/>
          <s v="5144001-5145001"/>
          <s v="5145001-5146001"/>
          <s v="5146001-5147001"/>
          <s v="5147001-5148001"/>
          <s v="5148001-5149001"/>
          <s v="5149001-5150001"/>
          <s v="5150001-5151001"/>
          <s v="5151001-5152001"/>
          <s v="5152001-5153001"/>
          <s v="5153001-5154001"/>
          <s v="5154001-5155001"/>
          <s v="5155001-5156001"/>
          <s v="5156001-5157001"/>
          <s v="5157001-5158001"/>
          <s v="5158001-5159001"/>
          <s v="5159001-5160001"/>
          <s v="5160001-5161001"/>
          <s v="5161001-5162001"/>
          <s v="5162001-5163001"/>
          <s v="5163001-5164001"/>
          <s v="5164001-5165001"/>
          <s v="5165001-5166001"/>
          <s v="5166001-5167001"/>
          <s v="5167001-5168001"/>
          <s v="5168001-5169001"/>
          <s v="5169001-5170001"/>
          <s v="5170001-5171001"/>
          <s v="5171001-5172001"/>
          <s v="5172001-5173001"/>
          <s v="5173001-5174001"/>
          <s v="5174001-5175001"/>
          <s v="5175001-5176001"/>
          <s v="5176001-5177001"/>
          <s v="5177001-5178001"/>
          <s v="5178001-5179001"/>
          <s v="5179001-5180001"/>
          <s v="5180001-5181001"/>
          <s v="5181001-5182001"/>
          <s v="5182001-5183001"/>
          <s v="5183001-5184001"/>
          <s v="5184001-5185001"/>
          <s v="5185001-5186001"/>
          <s v="5186001-5187001"/>
          <s v="5187001-5188001"/>
          <s v="5188001-5189001"/>
          <s v="5189001-5190001"/>
          <s v="5190001-5191001"/>
          <s v="5191001-5192001"/>
          <s v="5192001-5193001"/>
          <s v="5193001-5194001"/>
          <s v="5194001-5195001"/>
          <s v="5195001-5196001"/>
          <s v="5196001-5197001"/>
          <s v="5197001-5198001"/>
          <s v="5198001-5199001"/>
          <s v="5199001-5200001"/>
          <s v="5200001-5201001"/>
          <s v="5201001-5202001"/>
          <s v="5202001-5203001"/>
          <s v="5203001-5204001"/>
          <s v="5204001-5205001"/>
          <s v="5205001-5206001"/>
          <s v="5206001-5207001"/>
          <s v="5207001-5208001"/>
          <s v="5208001-5209001"/>
          <s v="5209001-5210001"/>
          <s v="5210001-5211001"/>
          <s v="5211001-5212001"/>
          <s v="5212001-5213001"/>
          <s v="5213001-5214001"/>
          <s v="5214001-5215001"/>
          <s v="5215001-5216001"/>
          <s v="5216001-5217001"/>
          <s v="5217001-5218001"/>
          <s v="5218001-5219001"/>
          <s v="5219001-5220001"/>
          <s v="5220001-5221001"/>
          <s v="5221001-5222001"/>
          <s v="5222001-5223001"/>
          <s v="5223001-5224001"/>
          <s v="5224001-5225001"/>
          <s v="5225001-5226001"/>
          <s v="5226001-5227001"/>
          <s v="5227001-5228001"/>
          <s v="5228001-5229001"/>
          <s v="5229001-5230001"/>
          <s v="5230001-5231001"/>
          <s v="5231001-5232001"/>
          <s v="5232001-5233001"/>
          <s v="5233001-5234001"/>
          <s v="5234001-5235001"/>
          <s v="5235001-5236001"/>
          <s v="5236001-5237001"/>
          <s v="5237001-5238001"/>
          <s v="5238001-5239001"/>
          <s v="5239001-5240001"/>
          <s v="5240001-5241001"/>
          <s v="5241001-5242001"/>
          <s v="5242001-5243001"/>
          <s v="5243001-5244001"/>
          <s v="5244001-5245001"/>
          <s v="5245001-5246001"/>
          <s v="5246001-5247001"/>
          <s v="5247001-5248001"/>
          <s v="5248001-5249001"/>
          <s v="5249001-5250001"/>
          <s v="5250001-5251001"/>
          <s v="5251001-5252001"/>
          <s v="5252001-5253001"/>
          <s v="5253001-5254001"/>
          <s v="5254001-5255001"/>
          <s v="5255001-5256001"/>
          <s v="5256001-5257001"/>
          <s v="5257001-5258001"/>
          <s v="5258001-5259001"/>
          <s v="5259001-5260001"/>
          <s v="5260001-5261001"/>
          <s v="5261001-5262001"/>
          <s v="5262001-5263001"/>
          <s v="5263001-5264001"/>
          <s v="5264001-5265001"/>
          <s v="5265001-5266001"/>
          <s v="5266001-5267001"/>
          <s v="5267001-5268001"/>
          <s v="5268001-5269001"/>
          <s v="5269001-5270001"/>
          <s v="5270001-5271001"/>
          <s v="5271001-5272001"/>
          <s v="5272001-5273001"/>
          <s v="5273001-5274001"/>
          <s v="5274001-5275001"/>
          <s v="5275001-5276001"/>
          <s v="5276001-5277001"/>
          <s v="5277001-5278001"/>
          <s v="5278001-5279001"/>
          <s v="5279001-5280001"/>
          <s v="5280001-5281001"/>
          <s v="5281001-5282001"/>
          <s v="5282001-5283001"/>
          <s v="5283001-5284001"/>
          <s v="5284001-5285001"/>
          <s v="5285001-5286001"/>
          <s v="5286001-5287001"/>
          <s v="5287001-5288001"/>
          <s v="5288001-5289001"/>
          <s v="5289001-5290001"/>
          <s v="5290001-5291001"/>
          <s v="5291001-5292001"/>
          <s v="5292001-5293001"/>
          <s v="5293001-5294001"/>
          <s v="5294001-5295001"/>
          <s v="5295001-5296001"/>
          <s v="5296001-5297001"/>
          <s v="5297001-5298001"/>
          <s v="5298001-5299001"/>
          <s v="5299001-5300001"/>
          <s v="5300001-5301001"/>
          <s v="5301001-5302001"/>
          <s v="5302001-5303001"/>
          <s v="5303001-5304001"/>
          <s v="5304001-5305001"/>
          <s v="5305001-5306001"/>
          <s v="5306001-5307001"/>
          <s v="5307001-5308001"/>
          <s v="5308001-5309001"/>
          <s v="5309001-5310001"/>
          <s v="5310001-5311001"/>
          <s v="5311001-5312001"/>
          <s v="5312001-5313001"/>
          <s v="5313001-5314001"/>
          <s v="5314001-5315001"/>
          <s v="5315001-5316001"/>
          <s v="5316001-5317001"/>
          <s v="5317001-5318001"/>
          <s v="5318001-5319001"/>
          <s v="5319001-5320001"/>
          <s v="5320001-5321001"/>
          <s v="5321001-5322001"/>
          <s v="5322001-5323001"/>
          <s v="5323001-5324001"/>
          <s v="5324001-5325001"/>
          <s v="5325001-5326001"/>
          <s v="5326001-5327001"/>
          <s v="5327001-5328001"/>
          <s v="5328001-5329001"/>
          <s v="5329001-5330001"/>
          <s v="5330001-5331001"/>
          <s v="5331001-5332001"/>
          <s v="5332001-5333001"/>
          <s v="5333001-5334001"/>
          <s v="5334001-5335001"/>
          <s v="5335001-5336001"/>
          <s v="5336001-5337001"/>
          <s v="5337001-5338001"/>
          <s v="5338001-5339001"/>
          <s v="5339001-5340001"/>
          <s v="5340001-5341001"/>
          <s v="5341001-5342001"/>
          <s v="5342001-5343001"/>
          <s v="5343001-5344001"/>
          <s v="5344001-5345001"/>
          <s v="5345001-5346001"/>
          <s v="5346001-5347001"/>
          <s v="5347001-5348001"/>
          <s v="5348001-5349001"/>
          <s v="5349001-5350001"/>
          <s v="5350001-5351001"/>
          <s v="5351001-5352001"/>
          <s v="5352001-5353001"/>
          <s v="5353001-5354001"/>
          <s v="5354001-5355001"/>
          <s v="5355001-5356001"/>
          <s v="5356001-5357001"/>
          <s v="5357001-5358001"/>
          <s v="5358001-5359001"/>
          <s v="5359001-5360001"/>
          <s v="5360001-5361001"/>
          <s v="5361001-5362001"/>
          <s v="5362001-5363001"/>
          <s v="5363001-5364001"/>
          <s v="5364001-5365001"/>
          <s v="5365001-5366001"/>
          <s v="5366001-5367001"/>
          <s v="5367001-5368001"/>
          <s v="5368001-5369001"/>
          <s v="5369001-5370001"/>
          <s v="5370001-5371001"/>
          <s v="5371001-5372001"/>
          <s v="5372001-5373001"/>
          <s v="5373001-5374001"/>
          <s v="5374001-5375001"/>
          <s v="5375001-5376001"/>
          <s v="5376001-5377001"/>
          <s v="5377001-5378001"/>
          <s v="5378001-5379001"/>
          <s v="5379001-5380001"/>
          <s v="5380001-5381001"/>
          <s v="5381001-5382001"/>
          <s v="5382001-5383001"/>
          <s v="5383001-5384001"/>
          <s v="5384001-5385001"/>
          <s v="5385001-5386001"/>
          <s v="5386001-5387001"/>
          <s v="5387001-5388001"/>
          <s v="5388001-5389001"/>
          <s v="5389001-5390001"/>
          <s v="5390001-5391001"/>
          <s v="5391001-5392001"/>
          <s v="5392001-5393001"/>
          <s v="5393001-5394001"/>
          <s v="5394001-5395001"/>
          <s v="5395001-5396001"/>
          <s v="5396001-5397001"/>
          <s v="5397001-5398001"/>
          <s v="5398001-5399001"/>
          <s v="5399001-5400001"/>
          <s v="5400001-5401001"/>
          <s v="5401001-5402001"/>
          <s v="5402001-5403001"/>
          <s v="5403001-5404001"/>
          <s v="5404001-5405001"/>
          <s v="5405001-5406001"/>
          <s v="5406001-5407001"/>
          <s v="5407001-5408001"/>
          <s v="5408001-5409001"/>
          <s v="5409001-5410001"/>
          <s v="5410001-5411001"/>
          <s v="5411001-5412001"/>
          <s v="5412001-5413001"/>
          <s v="5413001-5414001"/>
          <s v="5414001-5415001"/>
          <s v="5415001-5416001"/>
          <s v="5416001-5417001"/>
          <s v="5417001-5418001"/>
          <s v="5418001-5419001"/>
          <s v="5419001-5420001"/>
          <s v="5420001-5421001"/>
          <s v="5421001-5422001"/>
          <s v="5422001-5423001"/>
          <s v="5423001-5424001"/>
          <s v="5424001-5425001"/>
          <s v="5425001-5426001"/>
          <s v="5426001-5427001"/>
          <s v="5427001-5428001"/>
          <s v="5428001-5429001"/>
          <s v="5429001-5430001"/>
          <s v="5430001-5431001"/>
          <s v="5431001-5432001"/>
          <s v="5432001-5433001"/>
          <s v="5433001-5434001"/>
          <s v="5434001-5435001"/>
          <s v="5435001-5436001"/>
          <s v="5436001-5437001"/>
          <s v="5437001-5438001"/>
          <s v="5438001-5439001"/>
          <s v="5439001-5440001"/>
          <s v="5440001-5441001"/>
          <s v="5441001-5442001"/>
          <s v="5442001-5443001"/>
          <s v="5443001-5444001"/>
          <s v="5444001-5445001"/>
          <s v="5445001-5446001"/>
          <s v="5446001-5447001"/>
          <s v="5447001-5448001"/>
          <s v="5448001-5449001"/>
          <s v="5449001-5450001"/>
          <s v="5450001-5451001"/>
          <s v="5451001-5452001"/>
          <s v="5452001-5453001"/>
          <s v="5453001-5454001"/>
          <s v="5454001-5455001"/>
          <s v="5455001-5456001"/>
          <s v="5456001-5457001"/>
          <s v="5457001-5458001"/>
          <s v="5458001-5459001"/>
          <s v="5459001-5460001"/>
          <s v="5460001-5461001"/>
          <s v="5461001-5462001"/>
          <s v="5462001-5463001"/>
          <s v="5463001-5464001"/>
          <s v="5464001-5465001"/>
          <s v="5465001-5466001"/>
          <s v="5466001-5467001"/>
          <s v="5467001-5468001"/>
          <s v="5468001-5469001"/>
          <s v="5469001-5470001"/>
          <s v="5470001-5471001"/>
          <s v="5471001-5472001"/>
          <s v="5472001-5473001"/>
          <s v="5473001-5474001"/>
          <s v="5474001-5475001"/>
          <s v="5475001-5476001"/>
          <s v="5476001-5477001"/>
          <s v="5477001-5478001"/>
          <s v="5478001-5479001"/>
          <s v="5479001-5480001"/>
          <s v="5480001-5481001"/>
          <s v="5481001-5482001"/>
          <s v="5482001-5483001"/>
          <s v="5483001-5484001"/>
          <s v="5484001-5485001"/>
          <s v="5485001-5486001"/>
          <s v="5486001-5487001"/>
          <s v="5487001-5488001"/>
          <s v="5488001-5489001"/>
          <s v="5489001-5490001"/>
          <s v="5490001-5491001"/>
          <s v="5491001-5492001"/>
          <s v="5492001-5493001"/>
          <s v="5493001-5494001"/>
          <s v="5494001-5495001"/>
          <s v="5495001-5496001"/>
          <s v="5496001-5497001"/>
          <s v="5497001-5498001"/>
          <s v="5498001-5499001"/>
          <s v="5499001-5500001"/>
          <s v="5500001-5501001"/>
          <s v="5501001-5502001"/>
          <s v="5502001-5503001"/>
          <s v="5503001-5504001"/>
          <s v="5504001-5505001"/>
          <s v="5505001-5506001"/>
          <s v="5506001-5507001"/>
          <s v="5507001-5508001"/>
          <s v="5508001-5509001"/>
          <s v="5509001-5510001"/>
          <s v="5510001-5511001"/>
          <s v="5511001-5512001"/>
          <s v="5512001-5513001"/>
          <s v="5513001-5514001"/>
          <s v="5514001-5515001"/>
          <s v="5515001-5516001"/>
          <s v="5516001-5517001"/>
          <s v="5517001-5518001"/>
          <s v="5518001-5519001"/>
          <s v="5519001-5520001"/>
          <s v="5520001-5521001"/>
          <s v="5521001-5522001"/>
          <s v="5522001-5523001"/>
          <s v="5523001-5524001"/>
          <s v="5524001-5525001"/>
          <s v="5525001-5526001"/>
          <s v="5526001-5527001"/>
          <s v="5527001-5528001"/>
          <s v="5528001-5529001"/>
          <s v="5529001-5530001"/>
          <s v="5530001-5531001"/>
          <s v="5531001-5532001"/>
          <s v="5532001-5533001"/>
          <s v="5533001-5534001"/>
          <s v="5534001-5535001"/>
          <s v="5535001-5536001"/>
          <s v="5536001-5537001"/>
          <s v="5537001-5538001"/>
          <s v="5538001-5539001"/>
          <s v="5539001-5540001"/>
          <s v="5540001-5541001"/>
          <s v="5541001-5542001"/>
          <s v="5542001-5543001"/>
          <s v="5543001-5544001"/>
          <s v="5544001-5545001"/>
          <s v="5545001-5546001"/>
          <s v="5546001-5547001"/>
          <s v="5547001-5548001"/>
          <s v="5548001-5549001"/>
          <s v="5549001-5550001"/>
          <s v="5550001-5551001"/>
          <s v="5551001-5552001"/>
          <s v="5552001-5553001"/>
          <s v="5553001-5554001"/>
          <s v="5554001-5555001"/>
          <s v="5555001-5556001"/>
          <s v="5556001-5557001"/>
          <s v="5557001-5558001"/>
          <s v="5558001-5559001"/>
          <s v="5559001-5560001"/>
          <s v="5560001-5561001"/>
          <s v="5561001-5562001"/>
          <s v="5562001-5563001"/>
          <s v="5563001-5564001"/>
          <s v="5564001-5565001"/>
          <s v="5565001-5566001"/>
          <s v="5566001-5567001"/>
          <s v="5567001-5568001"/>
          <s v="5568001-5569001"/>
          <s v="5569001-5570001"/>
          <s v="5570001-5571001"/>
          <s v="5571001-5572001"/>
          <s v="5572001-5573001"/>
          <s v="5573001-5574001"/>
          <s v="5574001-5575001"/>
          <s v="5575001-5576001"/>
          <s v="5576001-5577001"/>
          <s v="5577001-5578001"/>
          <s v="5578001-5579001"/>
          <s v="5579001-5580001"/>
          <s v="5580001-5581001"/>
          <s v="5581001-5582001"/>
          <s v="5582001-5583001"/>
          <s v="5583001-5584001"/>
          <s v="5584001-5585001"/>
          <s v="5585001-5586001"/>
          <s v="5586001-5587001"/>
          <s v="5587001-5588001"/>
          <s v="5588001-5589001"/>
          <s v="5589001-5590001"/>
          <s v="5590001-5591001"/>
          <s v="5591001-5592001"/>
          <s v="5592001-5593001"/>
          <s v="5593001-5594001"/>
          <s v="5594001-5595001"/>
          <s v="5595001-5596001"/>
          <s v="5596001-5597001"/>
          <s v="5597001-5598001"/>
          <s v="5598001-5599001"/>
          <s v="5599001-5600001"/>
          <s v="5600001-5601001"/>
          <s v="5601001-5602001"/>
          <s v="5602001-5603001"/>
          <s v="5603001-5604001"/>
          <s v="5604001-5605001"/>
          <s v="5605001-5606001"/>
          <s v="5606001-5607001"/>
          <s v="5607001-5608001"/>
          <s v="5608001-5609001"/>
          <s v="5609001-5610001"/>
          <s v="5610001-5611001"/>
          <s v="5611001-5612001"/>
          <s v="5612001-5613001"/>
          <s v="5613001-5614001"/>
          <s v="5614001-5615001"/>
          <s v="5615001-5616001"/>
          <s v="5616001-5617001"/>
          <s v="5617001-5618001"/>
          <s v="5618001-5619001"/>
          <s v="5619001-5620001"/>
          <s v="5620001-5621001"/>
          <s v="5621001-5622001"/>
          <s v="5622001-5623001"/>
          <s v="5623001-5624001"/>
          <s v="5624001-5625001"/>
          <s v="5625001-5626001"/>
          <s v="5626001-5627001"/>
          <s v="5627001-5628001"/>
          <s v="5628001-5629001"/>
          <s v="5629001-5630001"/>
          <s v="5630001-5631001"/>
          <s v="5631001-5632001"/>
          <s v="5632001-5633001"/>
          <s v="5633001-5634001"/>
          <s v="5634001-5635001"/>
          <s v="5635001-5636001"/>
          <s v="5636001-5637001"/>
          <s v="5637001-5638001"/>
          <s v="5638001-5639001"/>
          <s v="5639001-5640001"/>
          <s v="5640001-5641001"/>
          <s v="5641001-5642001"/>
          <s v="5642001-5643001"/>
          <s v="5643001-5644001"/>
          <s v="5644001-5645001"/>
          <s v="5645001-5646001"/>
          <s v="5646001-5647001"/>
          <s v="5647001-5648001"/>
          <s v="5648001-5649001"/>
          <s v="5649001-5650001"/>
          <s v="5650001-5651001"/>
          <s v="5651001-5652001"/>
          <s v="5652001-5653001"/>
          <s v="5653001-5654001"/>
          <s v="5654001-5655001"/>
          <s v="5655001-5656001"/>
          <s v="5656001-5657001"/>
          <s v="5657001-5658001"/>
          <s v="5658001-5659001"/>
          <s v="5659001-5660001"/>
          <s v="5660001-5661001"/>
          <s v="5661001-5662001"/>
          <s v="5662001-5663001"/>
          <s v="5663001-5664001"/>
          <s v="5664001-5665001"/>
          <s v="5665001-5666001"/>
          <s v="5666001-5667001"/>
          <s v="5667001-5668001"/>
          <s v="5668001-5669001"/>
          <s v="5669001-5670001"/>
          <s v="5670001-5671001"/>
          <s v="5671001-5672001"/>
          <s v="5672001-5673001"/>
          <s v="5673001-5674001"/>
          <s v="5674001-5675001"/>
          <s v="5675001-5676001"/>
          <s v="5676001-5677001"/>
          <s v="5677001-5678001"/>
          <s v="5678001-5679001"/>
          <s v="5679001-5680001"/>
          <s v="5680001-5681001"/>
          <s v="5681001-5682001"/>
          <s v="5682001-5683001"/>
          <s v="5683001-5684001"/>
          <s v="5684001-5685001"/>
          <s v="5685001-5686001"/>
          <s v="5686001-5687001"/>
          <s v="5687001-5688001"/>
          <s v="5688001-5689001"/>
          <s v="5689001-5690001"/>
          <s v="5690001-5691001"/>
          <s v="5691001-5692001"/>
          <s v="5692001-5693001"/>
          <s v="5693001-5694001"/>
          <s v="5694001-5695001"/>
          <s v="5695001-5696001"/>
          <s v="5696001-5697001"/>
          <s v="5697001-5698001"/>
          <s v="5698001-5699001"/>
          <s v="5699001-5700001"/>
          <s v="5700001-5701001"/>
          <s v="5701001-5702001"/>
          <s v="5702001-5703001"/>
          <s v="5703001-5704001"/>
          <s v="5704001-5705001"/>
          <s v="5705001-5706001"/>
          <s v="5706001-5707001"/>
          <s v="5707001-5708001"/>
          <s v="5708001-5709001"/>
          <s v="5709001-5710001"/>
          <s v="5710001-5711001"/>
          <s v="5711001-5712001"/>
          <s v="5712001-5713001"/>
          <s v="5713001-5714001"/>
          <s v="5714001-5715001"/>
          <s v="5715001-5716001"/>
          <s v="5716001-5717001"/>
          <s v="5717001-5718001"/>
          <s v="5718001-5719001"/>
          <s v="5719001-5720001"/>
          <s v="5720001-5721001"/>
          <s v="5721001-5722001"/>
          <s v="5722001-5723001"/>
          <s v="5723001-5724001"/>
          <s v="5724001-5725001"/>
          <s v="5725001-5726001"/>
          <s v="5726001-5727001"/>
          <s v="5727001-5728001"/>
          <s v="5728001-5729001"/>
          <s v="5729001-5730001"/>
          <s v="5730001-5731001"/>
          <s v="5731001-5732001"/>
          <s v="5732001-5733001"/>
          <s v="5733001-5734001"/>
          <s v="5734001-5735001"/>
          <s v="5735001-5736001"/>
          <s v="5736001-5737001"/>
          <s v="5737001-5738001"/>
          <s v="5738001-5739001"/>
          <s v="5739001-5740001"/>
          <s v="5740001-5741001"/>
          <s v="5741001-5742001"/>
          <s v="5742001-5743001"/>
          <s v="5743001-5744001"/>
          <s v="5744001-5745001"/>
          <s v="5745001-5746001"/>
          <s v="5746001-5747001"/>
          <s v="5747001-5748001"/>
          <s v="5748001-5749001"/>
          <s v="5749001-5750001"/>
          <s v="5750001-5751001"/>
          <s v="5751001-5752001"/>
          <s v="5752001-5753001"/>
          <s v="5753001-5754001"/>
          <s v="5754001-5755001"/>
          <s v="5755001-5756001"/>
          <s v="5756001-5757001"/>
          <s v="5757001-5758001"/>
          <s v="5758001-5759001"/>
          <s v="5759001-5760001"/>
          <s v="5760001-5761001"/>
          <s v="5761001-5762001"/>
          <s v="5762001-5763001"/>
          <s v="5763001-5764001"/>
          <s v="5764001-5765001"/>
          <s v="5765001-5766001"/>
          <s v="5766001-5767001"/>
          <s v="5767001-5768001"/>
          <s v="5768001-5769001"/>
          <s v="5769001-5770001"/>
          <s v="5770001-5771001"/>
          <s v="5771001-5772001"/>
          <s v="5772001-5773001"/>
          <s v="5773001-5774001"/>
          <s v="5774001-5775001"/>
          <s v="5775001-5776001"/>
          <s v="5776001-5777001"/>
          <s v="5777001-5778001"/>
          <s v="5778001-5779001"/>
          <s v="5779001-5780001"/>
          <s v="5780001-5781001"/>
          <s v="5781001-5782001"/>
          <s v="5782001-5783001"/>
          <s v="5783001-5784001"/>
          <s v="5784001-5785001"/>
          <s v="5785001-5786001"/>
          <s v="5786001-5787001"/>
          <s v="5787001-5788001"/>
          <s v="5788001-5789001"/>
          <s v="5789001-5790001"/>
          <s v="5790001-5791001"/>
          <s v="5791001-5792001"/>
          <s v="5792001-5793001"/>
          <s v="5793001-5794001"/>
          <s v="5794001-5795001"/>
          <s v="5795001-5796001"/>
          <s v="5796001-5797001"/>
          <s v="5797001-5798001"/>
          <s v="5798001-5799001"/>
          <s v="5799001-5800001"/>
          <s v="5800001-5801001"/>
          <s v="5801001-5802001"/>
          <s v="5802001-5803001"/>
          <s v="5803001-5804001"/>
          <s v="5804001-5805001"/>
          <s v="5805001-5806001"/>
          <s v="5806001-5807001"/>
          <s v="5807001-5808001"/>
          <s v="5808001-5809001"/>
          <s v="5809001-5810001"/>
          <s v="5810001-5811001"/>
          <s v="5811001-5812001"/>
          <s v="5812001-5813001"/>
          <s v="5813001-5814001"/>
          <s v="5814001-5815001"/>
          <s v="5815001-5816001"/>
          <s v="5816001-5817001"/>
          <s v="5817001-5818001"/>
          <s v="5818001-5819001"/>
          <s v="5819001-5820001"/>
          <s v="5820001-5821001"/>
          <s v="5821001-5822001"/>
          <s v="5822001-5823001"/>
          <s v="5823001-5824001"/>
          <s v="5824001-5825001"/>
          <s v="5825001-5826001"/>
          <s v="5826001-5827001"/>
          <s v="5827001-5828001"/>
          <s v="5828001-5829001"/>
          <s v="5829001-5830001"/>
          <s v="5830001-5831001"/>
          <s v="5831001-5832001"/>
          <s v="5832001-5833001"/>
          <s v="5833001-5834001"/>
          <s v="5834001-5835001"/>
          <s v="5835001-5836001"/>
          <s v="5836001-5837001"/>
          <s v="5837001-5838001"/>
          <s v="5838001-5839001"/>
          <s v="5839001-5840001"/>
          <s v="5840001-5841001"/>
          <s v="5841001-5842001"/>
          <s v="5842001-5843001"/>
          <s v="5843001-5844001"/>
          <s v="5844001-5845001"/>
          <s v="5845001-5846001"/>
          <s v="5846001-5847001"/>
          <s v="5847001-5848001"/>
          <s v="5848001-5849001"/>
          <s v="5849001-5850001"/>
          <s v="5850001-5851001"/>
          <s v="5851001-5852001"/>
          <s v="5852001-5853001"/>
          <s v="5853001-5854001"/>
          <s v="5854001-5855001"/>
          <s v="5855001-5856001"/>
          <s v="5856001-5857001"/>
          <s v="5857001-5858001"/>
          <s v="5858001-5859001"/>
          <s v="5859001-5860001"/>
          <s v="5860001-5861001"/>
          <s v="5861001-5862001"/>
          <s v="5862001-5863001"/>
          <s v="5863001-5864001"/>
          <s v="5864001-5865001"/>
          <s v="5865001-5866001"/>
          <s v="5866001-5867001"/>
          <s v="5867001-5868001"/>
          <s v="5868001-5869001"/>
          <s v="5869001-5870001"/>
          <s v="5870001-5871001"/>
          <s v="5871001-5872001"/>
          <s v="5872001-5873001"/>
          <s v="5873001-5874001"/>
          <s v="5874001-5875001"/>
          <s v="5875001-5876001"/>
          <s v="5876001-5877001"/>
          <s v="5877001-5878001"/>
          <s v="5878001-5879001"/>
          <s v="5879001-5880001"/>
          <s v="5880001-5881001"/>
          <s v="5881001-5882001"/>
          <s v="5882001-5883001"/>
          <s v="5883001-5884001"/>
          <s v="5884001-5885001"/>
          <s v="5885001-5886001"/>
          <s v="5886001-5887001"/>
          <s v="5887001-5888001"/>
          <s v="5888001-5889001"/>
          <s v="5889001-5890001"/>
          <s v="5890001-5891001"/>
          <s v="5891001-5892001"/>
          <s v="5892001-5893001"/>
          <s v="5893001-5894001"/>
          <s v="5894001-5895001"/>
          <s v="5895001-5896001"/>
          <s v="5896001-5897001"/>
          <s v="5897001-5898001"/>
          <s v="5898001-5899001"/>
          <s v="5899001-5900001"/>
          <s v="5900001-5901001"/>
          <s v="5901001-5902001"/>
          <s v="5902001-5903001"/>
          <s v="5903001-5904001"/>
          <s v="5904001-5905001"/>
          <s v="5905001-5906001"/>
          <s v="5906001-5907001"/>
          <s v="5907001-5908001"/>
          <s v="5908001-5909001"/>
          <s v="5909001-5910001"/>
          <s v="5910001-5911001"/>
          <s v="5911001-5912001"/>
          <s v="5912001-5913001"/>
          <s v="5913001-5914001"/>
          <s v="5914001-5915001"/>
          <s v="5915001-5916001"/>
          <s v="5916001-5917001"/>
          <s v="5917001-5918001"/>
          <s v="5918001-5919001"/>
          <s v="5919001-5920001"/>
          <s v="5920001-5921001"/>
          <s v="5921001-5922001"/>
          <s v="5922001-5923001"/>
          <s v="5923001-5924001"/>
          <s v="5924001-5925001"/>
          <s v="5925001-5926001"/>
          <s v="5926001-5927001"/>
          <s v="5927001-5928001"/>
          <s v="5928001-5929001"/>
          <s v="5929001-5930001"/>
          <s v="5930001-5931001"/>
          <s v="5931001-5932001"/>
          <s v="5932001-5933001"/>
          <s v="5933001-5934001"/>
          <s v="5934001-5935001"/>
          <s v="5935001-5936001"/>
          <s v="5936001-5937001"/>
          <s v="5937001-5938001"/>
          <s v="5938001-5939001"/>
          <s v="5939001-5940001"/>
          <s v="5940001-5941001"/>
          <s v="5941001-5942001"/>
          <s v="5942001-5943001"/>
          <s v="5943001-5944001"/>
          <s v="5944001-5945001"/>
          <s v="5945001-5946001"/>
          <s v="5946001-5947001"/>
          <s v="5947001-5948001"/>
          <s v="5948001-5949001"/>
          <s v="5949001-5950001"/>
          <s v="5950001-5951001"/>
          <s v="5951001-5952001"/>
          <s v="5952001-5953001"/>
          <s v="5953001-5954001"/>
          <s v="5954001-5955001"/>
          <s v="5955001-5956001"/>
          <s v="5956001-5957001"/>
          <s v="5957001-5958001"/>
          <s v="5958001-5959001"/>
          <s v="5959001-5960001"/>
          <s v="5960001-5961001"/>
          <s v="5961001-5962001"/>
          <s v="5962001-5963001"/>
          <s v="5963001-5964001"/>
          <s v="5964001-5965001"/>
          <s v="5965001-5966001"/>
          <s v="5966001-5967001"/>
          <s v="5967001-5968001"/>
          <s v="5968001-5969001"/>
          <s v="5969001-5970001"/>
          <s v="5970001-5971001"/>
          <s v="5971001-5972001"/>
          <s v="5972001-5973001"/>
          <s v="5973001-5974001"/>
          <s v="5974001-5975001"/>
          <s v="5975001-5976001"/>
          <s v="5976001-5977001"/>
          <s v="5977001-5978001"/>
          <s v="5978001-5979001"/>
          <s v="5979001-5980001"/>
          <s v="5980001-5981001"/>
          <s v="5981001-5982001"/>
          <s v="5982001-5983001"/>
          <s v="5983001-5984001"/>
          <s v="5984001-5985001"/>
          <s v="5985001-5986001"/>
          <s v="5986001-5987001"/>
          <s v="5987001-5988001"/>
          <s v="5988001-5989001"/>
          <s v="5989001-5990001"/>
          <s v="5990001-5991001"/>
          <s v="5991001-5992001"/>
          <s v="5992001-5993001"/>
          <s v="5993001-5994001"/>
          <s v="5994001-5995001"/>
          <s v="5995001-5996001"/>
          <s v="5996001-5997001"/>
          <s v="5997001-5998001"/>
          <s v="5998001-5999001"/>
          <s v="5999001-6000001"/>
          <s v="6000001-6001001"/>
          <s v="6001001-6002001"/>
          <s v="6002001-6003001"/>
          <s v="6003001-6004001"/>
          <s v="6004001-6005001"/>
          <s v="6005001-6006001"/>
          <s v="6006001-6007001"/>
          <s v="6007001-6008001"/>
          <s v="6008001-6009001"/>
          <s v="6009001-6010001"/>
          <s v="6010001-6011001"/>
          <s v="6011001-6012001"/>
          <s v="6012001-6013001"/>
          <s v="6013001-6014001"/>
          <s v="6014001-6015001"/>
          <s v="6015001-6016001"/>
          <s v="6016001-6017001"/>
          <s v="6017001-6018001"/>
          <s v="6018001-6019001"/>
          <s v="6019001-6020001"/>
          <s v="6020001-6021001"/>
          <s v="6021001-6022001"/>
          <s v="6022001-6023001"/>
          <s v="6023001-6024001"/>
          <s v="6024001-6025001"/>
          <s v="6025001-6026001"/>
          <s v="6026001-6027001"/>
          <s v="6027001-6028001"/>
          <s v="6028001-6029001"/>
          <s v="6029001-6030001"/>
          <s v="6030001-6031001"/>
          <s v="6031001-6032001"/>
          <s v="6032001-6033001"/>
          <s v="6033001-6034001"/>
          <s v="6034001-6035001"/>
          <s v="6035001-6036001"/>
          <s v="6036001-6037001"/>
          <s v="6037001-6038001"/>
          <s v="6038001-6039001"/>
          <s v="6039001-6040001"/>
          <s v="6040001-6041001"/>
          <s v="6041001-6042001"/>
          <s v="6042001-6043001"/>
          <s v="6043001-6044001"/>
          <s v="6044001-6045001"/>
          <s v="6045001-6046001"/>
          <s v="6046001-6047001"/>
          <s v="6047001-6048001"/>
          <s v="6048001-6049001"/>
          <s v="6049001-6050001"/>
          <s v="6050001-6051001"/>
          <s v="6051001-6052001"/>
          <s v="6052001-6053001"/>
          <s v="6053001-6054001"/>
          <s v="6054001-6055001"/>
          <s v="6055001-6056001"/>
          <s v="6056001-6057001"/>
          <s v="6057001-6058001"/>
          <s v="6058001-6059001"/>
          <s v="6059001-6060001"/>
          <s v="6060001-6061001"/>
          <s v="6061001-6062001"/>
          <s v="6062001-6063001"/>
          <s v="6063001-6064001"/>
          <s v="6064001-6065001"/>
          <s v="6065001-6066001"/>
          <s v="6066001-6067001"/>
          <s v="6067001-6068001"/>
          <s v="6068001-6069001"/>
          <s v="6069001-6070001"/>
          <s v="6070001-6071001"/>
          <s v="6071001-6072001"/>
          <s v="6072001-6073001"/>
          <s v="6073001-6074001"/>
          <s v="6074001-6075001"/>
          <s v="6075001-6076001"/>
          <s v="6076001-6077001"/>
          <s v="6077001-6078001"/>
          <s v="6078001-6079001"/>
          <s v="6079001-6080001"/>
          <s v="6080001-6081001"/>
          <s v="6081001-6082001"/>
          <s v="6082001-6083001"/>
          <s v="6083001-6084001"/>
          <s v="6084001-6085001"/>
          <s v="6085001-6086001"/>
          <s v="6086001-6087001"/>
          <s v="6087001-6088001"/>
          <s v="6088001-6089001"/>
          <s v="6089001-6090001"/>
          <s v="6090001-6091001"/>
          <s v="6091001-6092001"/>
          <s v="6092001-6093001"/>
          <s v="6093001-6094001"/>
          <s v="6094001-6095001"/>
          <s v="6095001-6096001"/>
          <s v="6096001-6097001"/>
          <s v="6097001-6098001"/>
          <s v="6098001-6099001"/>
          <s v="6099001-6100001"/>
          <s v="6100001-6101001"/>
          <s v="6101001-6102001"/>
          <s v="6102001-6103001"/>
          <s v="6103001-6104001"/>
          <s v="6104001-6105001"/>
          <s v="6105001-6106001"/>
          <s v="6106001-6107001"/>
          <s v="6107001-6108001"/>
          <s v="6108001-6109001"/>
          <s v="6109001-6110001"/>
          <s v="6110001-6111001"/>
          <s v="6111001-6112001"/>
          <s v="6112001-6113001"/>
          <s v="6113001-6114001"/>
          <s v="6114001-6115001"/>
          <s v="6115001-6116001"/>
          <s v="6116001-6117001"/>
          <s v="6117001-6118001"/>
          <s v="6118001-6119001"/>
          <s v="6119001-6120001"/>
          <s v="6120001-6121001"/>
          <s v="6121001-6122001"/>
          <s v="6122001-6123001"/>
          <s v="6123001-6124001"/>
          <s v="6124001-6125001"/>
          <s v="6125001-6126001"/>
          <s v="6126001-6127001"/>
          <s v="6127001-6128001"/>
          <s v="6128001-6129001"/>
          <s v="6129001-6130001"/>
          <s v="6130001-6131001"/>
          <s v="6131001-6132001"/>
          <s v="6132001-6133001"/>
          <s v="6133001-6134001"/>
          <s v="6134001-6135001"/>
          <s v="6135001-6136001"/>
          <s v="6136001-6137001"/>
          <s v="6137001-6138001"/>
          <s v="6138001-6139001"/>
          <s v="6139001-6140001"/>
          <s v="6140001-6141001"/>
          <s v="6141001-6142001"/>
          <s v="6142001-6143001"/>
          <s v="6143001-6144001"/>
          <s v="6144001-6145001"/>
          <s v="6145001-6146001"/>
          <s v="6146001-6147001"/>
          <s v="6147001-6148001"/>
          <s v="6148001-6149001"/>
          <s v="6149001-6150001"/>
          <s v="6150001-6151001"/>
          <s v="6151001-6152001"/>
          <s v="6152001-6153001"/>
          <s v="6153001-6154001"/>
          <s v="6154001-6155001"/>
          <s v="6155001-6156001"/>
          <s v="6156001-6157001"/>
          <s v="6157001-6158001"/>
          <s v="6158001-6159001"/>
          <s v="6159001-6160001"/>
          <s v="6160001-6161001"/>
          <s v="6161001-6162001"/>
          <s v="6162001-6163001"/>
          <s v="6163001-6164001"/>
          <s v="6164001-6165001"/>
          <s v="6165001-6166001"/>
          <s v="6166001-6167001"/>
          <s v="6167001-6168001"/>
          <s v="6168001-6169001"/>
          <s v="6169001-6170001"/>
          <s v="6170001-6171001"/>
          <s v="6171001-6172001"/>
          <s v="6172001-6173001"/>
          <s v="6173001-6174001"/>
          <s v="6174001-6175001"/>
          <s v="6175001-6176001"/>
          <s v="6176001-6177001"/>
          <s v="6177001-6178001"/>
          <s v="6178001-6179001"/>
          <s v="6179001-6180001"/>
          <s v="6180001-6181001"/>
          <s v="6181001-6182001"/>
          <s v="6182001-6183001"/>
          <s v="6183001-6184001"/>
          <s v="6184001-6185001"/>
          <s v="6185001-6186001"/>
          <s v="6186001-6187001"/>
          <s v="6187001-6188001"/>
          <s v="6188001-6189001"/>
          <s v="6189001-6190001"/>
          <s v="6190001-6191001"/>
          <s v="6191001-6192001"/>
          <s v="6192001-6193001"/>
          <s v="6193001-6194001"/>
          <s v="6194001-6195001"/>
          <s v="6195001-6196001"/>
          <s v="6196001-6197001"/>
          <s v="6197001-6198001"/>
          <s v="6198001-6199001"/>
          <s v="6199001-6200001"/>
          <s v="6200001-6201001"/>
          <s v="6201001-6202001"/>
          <s v="6202001-6203001"/>
          <s v="6203001-6204001"/>
          <s v="6204001-6205001"/>
          <s v="6205001-6206001"/>
          <s v="6206001-6207001"/>
          <s v="6207001-6208001"/>
          <s v="6208001-6209001"/>
          <s v="6209001-6210001"/>
          <s v="6210001-6211001"/>
          <s v="6211001-6212001"/>
          <s v="6212001-6213001"/>
          <s v="6213001-6214001"/>
          <s v="6214001-6215001"/>
          <s v="6215001-6216001"/>
          <s v="6216001-6217001"/>
          <s v="6217001-6218001"/>
          <s v="6218001-6219001"/>
          <s v="6219001-6220001"/>
          <s v="6220001-6221001"/>
          <s v="6221001-6222001"/>
          <s v="6222001-6223001"/>
          <s v="6223001-6224001"/>
          <s v="6224001-6225001"/>
          <s v="6225001-6226001"/>
          <s v="6226001-6227001"/>
          <s v="6227001-6228001"/>
          <s v="6228001-6229001"/>
          <s v="6229001-6230001"/>
          <s v="6230001-6231001"/>
          <s v="6231001-6232001"/>
          <s v="6232001-6233001"/>
          <s v="6233001-6234001"/>
          <s v="6234001-6235001"/>
          <s v="6235001-6236001"/>
          <s v="6236001-6237001"/>
          <s v="6237001-6238001"/>
          <s v="6238001-6239001"/>
          <s v="6239001-6240001"/>
          <s v="6240001-6241001"/>
          <s v="6241001-6242001"/>
          <s v="6242001-6243001"/>
          <s v="6243001-6244001"/>
          <s v="6244001-6245001"/>
          <s v="6245001-6246001"/>
          <s v="6246001-6247001"/>
          <s v="6247001-6248001"/>
          <s v="6248001-6249001"/>
          <s v="6249001-6250001"/>
          <s v="6250001-6251001"/>
          <s v="6251001-6252001"/>
          <s v="6252001-6253001"/>
          <s v="6253001-6254001"/>
          <s v="6254001-6255001"/>
          <s v="6255001-6256001"/>
          <s v="6256001-6257001"/>
          <s v="6257001-6258001"/>
          <s v="6258001-6259001"/>
          <s v="6259001-6260001"/>
          <s v="6260001-6261001"/>
          <s v="6261001-6262001"/>
          <s v="6262001-6263001"/>
          <s v="6263001-6264001"/>
          <s v="6264001-6265001"/>
          <s v="6265001-6266001"/>
          <s v="6266001-6267001"/>
          <s v="6267001-6268001"/>
          <s v="6268001-6269001"/>
          <s v="6269001-6270001"/>
          <s v="6270001-6271001"/>
          <s v="6271001-6272001"/>
          <s v="6272001-6273001"/>
          <s v="6273001-6274001"/>
          <s v="6274001-6275001"/>
          <s v="6275001-6276001"/>
          <s v="6276001-6277001"/>
          <s v="6277001-6278001"/>
          <s v="6278001-6279001"/>
          <s v="6279001-6280001"/>
          <s v="6280001-6281001"/>
          <s v="6281001-6282001"/>
          <s v="6282001-6283001"/>
          <s v="6283001-6284001"/>
          <s v="6284001-6285001"/>
          <s v="6285001-6286001"/>
          <s v="6286001-6287001"/>
          <s v="6287001-6288001"/>
          <s v="6288001-6289001"/>
          <s v="6289001-6290001"/>
          <s v="6290001-6291001"/>
          <s v="6291001-6292001"/>
          <s v="6292001-6293001"/>
          <s v="6293001-6294001"/>
          <s v="6294001-6295001"/>
          <s v="6295001-6296001"/>
          <s v="6296001-6297001"/>
          <s v="6297001-6298001"/>
          <s v="6298001-6299001"/>
          <s v="6299001-6300001"/>
          <s v="6300001-6301001"/>
          <s v="6301001-6302001"/>
          <s v="6302001-6303001"/>
          <s v="6303001-6304001"/>
          <s v="6304001-6305001"/>
          <s v="6305001-6306001"/>
          <s v="6306001-6307001"/>
          <s v="6307001-6308001"/>
          <s v="6308001-6309001"/>
          <s v="6309001-6310001"/>
          <s v="6310001-6311001"/>
          <s v="6311001-6312001"/>
          <s v="6312001-6313001"/>
          <s v="6313001-6314001"/>
          <s v="6314001-6315001"/>
          <s v="6315001-6316001"/>
          <s v="6316001-6317001"/>
          <s v="6317001-6318001"/>
          <s v="6318001-6319001"/>
          <s v="6319001-6320001"/>
          <s v="6320001-6321001"/>
          <s v="6321001-6322001"/>
          <s v="6322001-6323001"/>
          <s v="6323001-6324001"/>
          <s v="6324001-6325001"/>
          <s v="6325001-6326001"/>
          <s v="6326001-6327001"/>
          <s v="6327001-6328001"/>
          <s v="6328001-6329001"/>
          <s v="6329001-6330001"/>
          <s v="6330001-6331001"/>
          <s v="6331001-6332001"/>
          <s v="6332001-6333001"/>
          <s v="6333001-6334001"/>
          <s v="6334001-6335001"/>
          <s v="6335001-6336001"/>
          <s v="6336001-6337001"/>
          <s v="6337001-6338001"/>
          <s v="6338001-6339001"/>
          <s v="6339001-6340001"/>
          <s v="6340001-6341001"/>
          <s v="6341001-6342001"/>
          <s v="6342001-6343001"/>
          <s v="6343001-6344001"/>
          <s v="6344001-6345001"/>
          <s v="6345001-6346001"/>
          <s v="6346001-6347001"/>
          <s v="6347001-6348001"/>
          <s v="6348001-6349001"/>
          <s v="6349001-6350001"/>
          <s v="6350001-6351001"/>
          <s v="6351001-6352001"/>
          <s v="6352001-6353001"/>
          <s v="6353001-6354001"/>
          <s v="6354001-6355001"/>
          <s v="6355001-6356001"/>
          <s v="6356001-6357001"/>
          <s v="6357001-6358001"/>
          <s v="6358001-6359001"/>
          <s v="6359001-6360001"/>
          <s v="6360001-6361001"/>
          <s v="6361001-6362001"/>
          <s v="6362001-6363001"/>
          <s v="6363001-6364001"/>
          <s v="6364001-6365001"/>
          <s v="6365001-6366001"/>
          <s v="6366001-6367001"/>
          <s v="6367001-6368001"/>
          <s v="6368001-6369001"/>
          <s v="6369001-6370001"/>
          <s v="6370001-6371001"/>
          <s v="6371001-6372001"/>
          <s v="6372001-6373001"/>
          <s v="6373001-6374001"/>
          <s v="6374001-6375001"/>
          <s v="6375001-6376001"/>
          <s v="6376001-6377001"/>
          <s v="6377001-6378001"/>
          <s v="6378001-6379001"/>
          <s v="6379001-6380001"/>
          <s v="6380001-6381001"/>
          <s v="6381001-6382001"/>
          <s v="6382001-6383001"/>
          <s v="6383001-6384001"/>
          <s v="6384001-6385001"/>
          <s v="6385001-6386001"/>
          <s v="6386001-6387001"/>
          <s v="6387001-6388001"/>
          <s v="6388001-6389001"/>
          <s v="6389001-6390001"/>
          <s v="6390001-6391001"/>
          <s v="6391001-6392001"/>
          <s v="6392001-6393001"/>
          <s v="6393001-6394001"/>
          <s v="6394001-6395001"/>
          <s v="6395001-6396001"/>
          <s v="6396001-6397001"/>
          <s v="6397001-6398001"/>
          <s v="6398001-6399001"/>
          <s v="6399001-6400001"/>
          <s v="6400001-6401001"/>
          <s v="6401001-6402001"/>
          <s v="6402001-6403001"/>
          <s v="6403001-6404001"/>
          <s v="6404001-6405001"/>
          <s v="6405001-6406001"/>
          <s v="6406001-6407001"/>
          <s v="6407001-6408001"/>
          <s v="6408001-6409001"/>
          <s v="6409001-6410001"/>
          <s v="6410001-6411001"/>
          <s v="6411001-6412001"/>
          <s v="6412001-6413001"/>
          <s v="6413001-6414001"/>
          <s v="6414001-6415001"/>
          <s v="6415001-6416001"/>
          <s v="6416001-6417001"/>
          <s v="6417001-6418001"/>
          <s v="6418001-6419001"/>
          <s v="6419001-6420001"/>
          <s v="6420001-6421001"/>
          <s v="6421001-6422001"/>
          <s v="6422001-6423001"/>
          <s v="6423001-6424001"/>
          <s v="6424001-6425001"/>
          <s v="6425001-6426001"/>
          <s v="6426001-6427001"/>
          <s v="6427001-6428001"/>
          <s v="6428001-6429001"/>
          <s v="6429001-6430001"/>
          <s v="6430001-6431001"/>
          <s v="6431001-6432001"/>
          <s v="6432001-6433001"/>
          <s v="6433001-6434001"/>
          <s v="6434001-6435001"/>
          <s v="6435001-6436001"/>
          <s v="6436001-6437001"/>
          <s v="6437001-6438001"/>
          <s v="6438001-6439001"/>
          <s v="6439001-6440001"/>
          <s v="6440001-6441001"/>
          <s v="6441001-6442001"/>
          <s v="6442001-6443001"/>
          <s v="6443001-6444001"/>
          <s v="6444001-6445001"/>
          <s v="6445001-6446001"/>
          <s v="6446001-6447001"/>
          <s v="6447001-6448001"/>
          <s v="6448001-6449001"/>
          <s v="6449001-6450001"/>
          <s v="6450001-6451001"/>
          <s v="6451001-6452001"/>
          <s v="6452001-6453001"/>
          <s v="6453001-6454001"/>
          <s v="6454001-6455001"/>
          <s v="6455001-6456001"/>
          <s v="6456001-6457001"/>
          <s v="6457001-6458001"/>
          <s v="6458001-6459001"/>
          <s v="6459001-6460001"/>
          <s v="6460001-6461001"/>
          <s v="6461001-6462001"/>
          <s v="6462001-6463001"/>
          <s v="6463001-6464001"/>
          <s v="6464001-6465001"/>
          <s v="6465001-6466001"/>
          <s v="6466001-6467001"/>
          <s v="6467001-6468001"/>
          <s v="6468001-6469001"/>
          <s v="6469001-6470001"/>
          <s v="6470001-6471001"/>
          <s v="6471001-6472001"/>
          <s v="6472001-6473001"/>
          <s v="6473001-6474001"/>
          <s v="6474001-6475001"/>
          <s v="6475001-6476001"/>
          <s v="6476001-6477001"/>
          <s v="6477001-6478001"/>
          <s v="6478001-6479001"/>
          <s v="6479001-6480001"/>
          <s v="6480001-6481001"/>
          <s v="6481001-6482001"/>
          <s v="6482001-6483001"/>
          <s v="6483001-6484001"/>
          <s v="6484001-6485001"/>
          <s v="6485001-6486001"/>
          <s v="6486001-6487001"/>
          <s v="6487001-6488001"/>
          <s v="6488001-6489001"/>
          <s v="6489001-6490001"/>
          <s v="6490001-6491001"/>
          <s v="6491001-6492001"/>
          <s v="6492001-6493001"/>
          <s v="6493001-6494001"/>
          <s v="6494001-6495001"/>
          <s v="6495001-6496001"/>
          <s v="6496001-6497001"/>
          <s v="6497001-6498001"/>
          <s v="6498001-6499001"/>
          <s v="6499001-6500001"/>
          <s v="6500001-6501001"/>
          <s v="6501001-6502001"/>
          <s v="6502001-6503001"/>
          <s v="6503001-6504001"/>
          <s v="6504001-6505001"/>
          <s v="6505001-6506001"/>
          <s v="6506001-6507001"/>
          <s v="6507001-6508001"/>
          <s v="6508001-6509001"/>
          <s v="6509001-6510001"/>
          <s v="6510001-6511001"/>
          <s v="6511001-6512001"/>
          <s v="6512001-6513001"/>
          <s v="6513001-6514001"/>
          <s v="6514001-6515001"/>
          <s v="6515001-6516001"/>
          <s v="6516001-6517001"/>
          <s v="6517001-6518001"/>
          <s v="6518001-6519001"/>
          <s v="6519001-6520001"/>
          <s v="6520001-6521001"/>
          <s v="6521001-6522001"/>
          <s v="6522001-6523001"/>
          <s v="6523001-6524001"/>
          <s v="6524001-6525001"/>
          <s v="6525001-6526001"/>
          <s v="6526001-6527001"/>
          <s v="6527001-6528001"/>
          <s v="6528001-6529001"/>
          <s v="6529001-6530001"/>
          <s v="6530001-6531001"/>
          <s v="6531001-6532001"/>
          <s v="6532001-6533001"/>
          <s v="6533001-6534001"/>
          <s v="6534001-6535001"/>
          <s v="6535001-6536001"/>
          <s v="6536001-6537001"/>
          <s v="6537001-6538001"/>
          <s v="6538001-6539001"/>
          <s v="6539001-6540001"/>
          <s v="6540001-6541001"/>
          <s v="6541001-6542001"/>
          <s v="6542001-6543001"/>
          <s v="6543001-6544001"/>
          <s v="6544001-6545001"/>
          <s v="6545001-6546001"/>
          <s v="6546001-6547001"/>
          <s v="6547001-6548001"/>
          <s v="6548001-6549001"/>
          <s v="6549001-6550001"/>
          <s v="6550001-6551001"/>
          <s v="6551001-6552001"/>
          <s v="6552001-6553001"/>
          <s v="6553001-6554001"/>
          <s v="6554001-6555001"/>
          <s v="6555001-6556001"/>
          <s v="6556001-6557001"/>
          <s v="6557001-6558001"/>
          <s v="6558001-6559001"/>
          <s v="6559001-6560001"/>
          <s v="6560001-6561001"/>
          <s v="6561001-6562001"/>
          <s v="6562001-6563001"/>
          <s v="6563001-6564001"/>
          <s v="6564001-6565001"/>
          <s v="6565001-6566001"/>
          <s v="6566001-6567001"/>
          <s v="6567001-6568001"/>
          <s v="6568001-6569001"/>
          <s v="6569001-6570001"/>
          <s v="6570001-6571001"/>
          <s v="6571001-6572001"/>
          <s v="6572001-6573001"/>
          <s v="6573001-6574001"/>
          <s v="6574001-6575001"/>
          <s v="6575001-6576001"/>
          <s v="6576001-6577001"/>
          <s v="6577001-6578001"/>
          <s v="6578001-6579001"/>
          <s v="6579001-6580001"/>
          <s v="6580001-6581001"/>
          <s v="6581001-6582001"/>
          <s v="6582001-6583001"/>
          <s v="6583001-6584001"/>
          <s v="6584001-6585001"/>
          <s v="6585001-6586001"/>
          <s v="6586001-6587001"/>
          <s v="6587001-6588001"/>
          <s v="6588001-6589001"/>
          <s v="6589001-6590001"/>
          <s v="6590001-6591001"/>
          <s v="6591001-6592001"/>
          <s v="6592001-6593001"/>
          <s v="6593001-6594001"/>
          <s v="6594001-6595001"/>
          <s v="6595001-6596001"/>
          <s v="6596001-6597001"/>
          <s v="6597001-6598001"/>
          <s v="6598001-6599001"/>
          <s v="6599001-6600001"/>
          <s v="6600001-6601001"/>
          <s v="6601001-6602001"/>
          <s v="6602001-6603001"/>
          <s v="6603001-6604001"/>
          <s v="6604001-6605001"/>
          <s v="6605001-6606001"/>
          <s v="6606001-6607001"/>
          <s v="6607001-6608001"/>
          <s v="6608001-6609001"/>
          <s v="6609001-6610001"/>
          <s v="6610001-6611001"/>
          <s v="6611001-6612001"/>
          <s v="6612001-6613001"/>
          <s v="6613001-6614001"/>
          <s v="6614001-6615001"/>
          <s v="6615001-6616001"/>
          <s v="6616001-6617001"/>
          <s v="6617001-6618001"/>
          <s v="6618001-6619001"/>
          <s v="6619001-6620001"/>
          <s v="6620001-6621001"/>
          <s v="6621001-6622001"/>
          <s v="6622001-6623001"/>
          <s v="6623001-6624001"/>
          <s v="6624001-6625001"/>
          <s v="6625001-6626001"/>
          <s v="6626001-6627001"/>
          <s v="6627001-6628001"/>
          <s v="6628001-6629001"/>
          <s v="6629001-6630001"/>
          <s v="6630001-6631001"/>
          <s v="6631001-6632001"/>
          <s v="6632001-6633001"/>
          <s v="6633001-6634001"/>
          <s v="6634001-6635001"/>
          <s v="6635001-6636001"/>
          <s v="6636001-6637001"/>
          <s v="6637001-6638001"/>
          <s v="6638001-6639001"/>
          <s v="6639001-6640001"/>
          <s v="6640001-6641001"/>
          <s v="6641001-6642001"/>
          <s v="6642001-6643001"/>
          <s v="6643001-6644001"/>
          <s v="6644001-6645001"/>
          <s v="6645001-6646001"/>
          <s v="6646001-6647001"/>
          <s v="6647001-6648001"/>
          <s v="6648001-6649001"/>
          <s v="6649001-6650001"/>
          <s v="6650001-6651001"/>
          <s v="6651001-6652001"/>
          <s v="6652001-6653001"/>
          <s v="6653001-6654001"/>
          <s v="6654001-6655001"/>
          <s v="6655001-6656001"/>
          <s v="6656001-6657001"/>
          <s v="6657001-6658001"/>
          <s v="6658001-6659001"/>
          <s v="6659001-6660001"/>
          <s v="6660001-6661001"/>
          <s v="6661001-6662001"/>
          <s v="6662001-6663001"/>
          <s v="6663001-6664001"/>
          <s v="6664001-6665001"/>
          <s v="6665001-6666001"/>
          <s v="6666001-6667001"/>
          <s v="6667001-6668001"/>
          <s v="6668001-6669001"/>
          <s v="6669001-6670001"/>
          <s v="6670001-6671001"/>
          <s v="6671001-6672001"/>
          <s v="6672001-6673001"/>
          <s v="6673001-6674001"/>
          <s v="6674001-6675001"/>
          <s v="6675001-6676001"/>
          <s v="6676001-6677001"/>
          <s v="6677001-6678001"/>
          <s v="6678001-6679001"/>
          <s v="6679001-6680001"/>
          <s v="6680001-6681001"/>
          <s v="6681001-6682001"/>
          <s v="6682001-6683001"/>
          <s v="6683001-6684001"/>
          <s v="6684001-6685001"/>
          <s v="6685001-6686001"/>
          <s v="6686001-6687001"/>
          <s v="6687001-6688001"/>
          <s v="6688001-6689001"/>
          <s v="6689001-6690001"/>
          <s v="6690001-6691001"/>
          <s v="6691001-6692001"/>
          <s v="6692001-6693001"/>
          <s v="6693001-6694001"/>
          <s v="6694001-6695001"/>
          <s v="6695001-6696001"/>
          <s v="6696001-6697001"/>
          <s v="6697001-6698001"/>
          <s v="6698001-6699001"/>
          <s v="6699001-6700001"/>
          <s v="6700001-6701001"/>
          <s v="6701001-6702001"/>
          <s v="6702001-6703001"/>
          <s v="6703001-6704001"/>
          <s v="6704001-6705001"/>
          <s v="6705001-6706001"/>
          <s v="6706001-6707001"/>
          <s v="6707001-6708001"/>
          <s v="6708001-6709001"/>
          <s v="6709001-6710001"/>
          <s v="6710001-6711001"/>
          <s v="6711001-6712001"/>
          <s v="6712001-6713001"/>
          <s v="6713001-6714001"/>
          <s v="6714001-6715001"/>
          <s v="6715001-6716001"/>
          <s v="6716001-6717001"/>
          <s v="6717001-6718001"/>
          <s v="6718001-6719001"/>
          <s v="6719001-6720001"/>
          <s v="6720001-6721001"/>
          <s v="6721001-6722001"/>
          <s v="6722001-6723001"/>
          <s v="6723001-6724001"/>
          <s v="6724001-6725001"/>
          <s v="6725001-6726001"/>
          <s v="6726001-6727001"/>
          <s v="6727001-6728001"/>
          <s v="6728001-6729001"/>
          <s v="6729001-6730001"/>
          <s v="6730001-6731001"/>
          <s v="6731001-6732001"/>
          <s v="6732001-6733001"/>
          <s v="6733001-6734001"/>
          <s v="6734001-6735001"/>
          <s v="6735001-6736001"/>
          <s v="6736001-6737001"/>
          <s v="6737001-6738001"/>
          <s v="6738001-6739001"/>
          <s v="6739001-6740001"/>
          <s v="6740001-6741001"/>
          <s v="6741001-6742001"/>
          <s v="6742001-6743001"/>
          <s v="6743001-6744001"/>
          <s v="6744001-6745001"/>
          <s v="6745001-6746001"/>
          <s v="6746001-6747001"/>
          <s v="6747001-6748001"/>
          <s v="6748001-6749001"/>
          <s v="6749001-6750001"/>
          <s v="6750001-6751001"/>
          <s v="6751001-6752001"/>
          <s v="6752001-6753001"/>
          <s v="6753001-6754001"/>
          <s v="6754001-6755001"/>
          <s v="6755001-6756001"/>
          <s v="6756001-6757001"/>
          <s v="6757001-6758001"/>
          <s v="6758001-6759001"/>
          <s v="6759001-6760001"/>
          <s v="6760001-6761001"/>
          <s v="6761001-6762001"/>
          <s v="6762001-6763001"/>
          <s v="6763001-6764001"/>
          <s v="6764001-6765001"/>
          <s v="6765001-6766001"/>
          <s v="6766001-6767001"/>
          <s v="6767001-6768001"/>
          <s v="6768001-6769001"/>
          <s v="6769001-6770001"/>
          <s v="6770001-6771001"/>
          <s v="6771001-6772001"/>
          <s v="6772001-6773001"/>
          <s v="6773001-6774001"/>
          <s v="6774001-6775001"/>
          <s v="6775001-6776001"/>
          <s v="6776001-6777001"/>
          <s v="6777001-6778001"/>
          <s v="6778001-6779001"/>
          <s v="6779001-6780001"/>
          <s v="6780001-6781001"/>
          <s v="6781001-6782001"/>
          <s v="6782001-6783001"/>
          <s v="6783001-6784001"/>
          <s v="6784001-6785001"/>
          <s v="6785001-6786001"/>
          <s v="6786001-6787001"/>
          <s v="6787001-6788001"/>
          <s v="6788001-6789001"/>
          <s v="6789001-6790001"/>
          <s v="6790001-6791001"/>
          <s v="6791001-6792001"/>
          <s v="6792001-6793001"/>
          <s v="6793001-6794001"/>
          <s v="6794001-6795001"/>
          <s v="6795001-6796001"/>
          <s v="6796001-6797001"/>
          <s v="6797001-6798001"/>
          <s v="6798001-6799001"/>
          <s v="6799001-6800001"/>
          <s v="6800001-6801001"/>
          <s v="6801001-6802001"/>
          <s v="6802001-6803001"/>
          <s v="6803001-6804001"/>
          <s v="6804001-6805001"/>
          <s v="6805001-6806001"/>
          <s v="6806001-6807001"/>
          <s v="6807001-6808001"/>
          <s v="6808001-6809001"/>
          <s v="6809001-6810001"/>
          <s v="6810001-6811001"/>
          <s v="6811001-6812001"/>
          <s v="6812001-6813001"/>
          <s v="6813001-6814001"/>
          <s v="6814001-6815001"/>
          <s v="6815001-6816001"/>
          <s v="6816001-6817001"/>
          <s v="6817001-6818001"/>
          <s v="6818001-6819001"/>
          <s v="6819001-6820001"/>
          <s v="6820001-6821001"/>
          <s v="6821001-6822001"/>
          <s v="6822001-6823001"/>
          <s v="6823001-6824001"/>
          <s v="6824001-6825001"/>
          <s v="6825001-6826001"/>
          <s v="6826001-6827001"/>
          <s v="6827001-6828001"/>
          <s v="6828001-6829001"/>
          <s v="6829001-6830001"/>
          <s v="6830001-6831001"/>
          <s v="6831001-6832001"/>
          <s v="6832001-6833001"/>
          <s v="6833001-6834001"/>
          <s v="6834001-6835001"/>
          <s v="6835001-6836001"/>
          <s v="6836001-6837001"/>
          <s v="6837001-6838001"/>
          <s v="6838001-6839001"/>
          <s v="6839001-6840001"/>
          <s v="6840001-6841001"/>
          <s v="6841001-6842001"/>
          <s v="6842001-6843001"/>
          <s v="6843001-6844001"/>
          <s v="6844001-6845001"/>
          <s v="6845001-6846001"/>
          <s v="6846001-6847001"/>
          <s v="6847001-6848001"/>
          <s v="6848001-6849001"/>
          <s v="6849001-6850001"/>
          <s v="6850001-6851001"/>
          <s v="6851001-6852001"/>
          <s v="6852001-6853001"/>
          <s v="6853001-6854001"/>
          <s v="6854001-6855001"/>
          <s v="6855001-6856001"/>
          <s v="6856001-6857001"/>
          <s v="6857001-6858001"/>
          <s v="6858001-6859001"/>
          <s v="6859001-6860001"/>
          <s v="6860001-6861001"/>
          <s v="6861001-6862001"/>
          <s v="6862001-6863001"/>
          <s v="6863001-6864001"/>
          <s v="6864001-6865001"/>
          <s v="6865001-6866001"/>
          <s v="6866001-6867001"/>
          <s v="6867001-6868001"/>
          <s v="6868001-6869001"/>
          <s v="6869001-6870001"/>
          <s v="6870001-6871001"/>
          <s v="6871001-6872001"/>
          <s v="6872001-6873001"/>
          <s v="6873001-6874001"/>
          <s v="6874001-6875001"/>
          <s v="6875001-6876001"/>
          <s v="6876001-6877001"/>
          <s v="6877001-6878001"/>
          <s v="6878001-6879001"/>
          <s v="6879001-6880001"/>
          <s v="6880001-6881001"/>
          <s v="6881001-6882001"/>
          <s v="6882001-6883001"/>
          <s v="6883001-6884001"/>
          <s v="6884001-6885001"/>
          <s v="6885001-6886001"/>
          <s v="6886001-6887001"/>
          <s v="6887001-6888001"/>
          <s v="6888001-6889001"/>
          <s v="6889001-6890001"/>
          <s v="6890001-6891001"/>
          <s v="6891001-6892001"/>
          <s v="6892001-6893001"/>
          <s v="6893001-6894001"/>
          <s v="6894001-6895001"/>
          <s v="6895001-6896001"/>
          <s v="6896001-6897001"/>
          <s v="6897001-6898001"/>
          <s v="6898001-6899001"/>
          <s v="6899001-6900001"/>
          <s v="6900001-6901001"/>
          <s v="6901001-6902001"/>
          <s v="6902001-6903001"/>
          <s v="6903001-6904001"/>
          <s v="6904001-6905001"/>
          <s v="6905001-6906001"/>
          <s v="6906001-6907001"/>
          <s v="6907001-6908001"/>
          <s v="6908001-6909001"/>
          <s v="6909001-6910001"/>
          <s v="6910001-6911001"/>
          <s v="6911001-6912001"/>
          <s v="6912001-6913001"/>
          <s v="6913001-6914001"/>
          <s v="6914001-6915001"/>
          <s v="6915001-6916001"/>
          <s v="6916001-6917001"/>
          <s v="6917001-6918001"/>
          <s v="6918001-6919001"/>
          <s v="6919001-6920001"/>
          <s v="6920001-6921001"/>
          <s v="6921001-6922001"/>
          <s v="6922001-6923001"/>
          <s v="6923001-6924001"/>
          <s v="6924001-6925001"/>
          <s v="6925001-6926001"/>
          <s v="6926001-6927001"/>
          <s v="6927001-6928001"/>
          <s v="6928001-6929001"/>
          <s v="6929001-6930001"/>
          <s v="6930001-6931001"/>
          <s v="6931001-6932001"/>
          <s v="6932001-6933001"/>
          <s v="6933001-6934001"/>
          <s v="6934001-6935001"/>
          <s v="6935001-6936001"/>
          <s v="6936001-6937001"/>
          <s v="6937001-6938001"/>
          <s v="6938001-6939001"/>
          <s v="6939001-6940001"/>
          <s v="6940001-6941001"/>
          <s v="6941001-6942001"/>
          <s v="6942001-6943001"/>
          <s v="6943001-6944001"/>
          <s v="6944001-6945001"/>
          <s v="6945001-6946001"/>
          <s v="6946001-6947001"/>
          <s v="6947001-6948001"/>
          <s v="6948001-6949001"/>
          <s v="6949001-6950001"/>
          <s v="6950001-6951001"/>
          <s v="6951001-6952001"/>
          <s v="6952001-6953001"/>
          <s v="6953001-6954001"/>
          <s v="6954001-6955001"/>
          <s v="6955001-6956001"/>
          <s v="6956001-6957001"/>
          <s v="6957001-6958001"/>
          <s v="6958001-6959001"/>
          <s v="6959001-6960001"/>
          <s v="6960001-6961001"/>
          <s v="6961001-6962001"/>
          <s v="6962001-6963001"/>
          <s v="6963001-6964001"/>
          <s v="6964001-6965001"/>
          <s v="6965001-6966001"/>
          <s v="6966001-6967001"/>
          <s v="6967001-6968001"/>
          <s v="6968001-6969001"/>
          <s v="6969001-6970001"/>
          <s v="6970001-6971001"/>
          <s v="6971001-6972001"/>
          <s v="6972001-6973001"/>
          <s v="6973001-6974001"/>
          <s v="6974001-6975001"/>
          <s v="6975001-6976001"/>
          <s v="6976001-6977001"/>
          <s v="6977001-6978001"/>
          <s v="6978001-6979001"/>
          <s v="6979001-6980001"/>
          <s v="6980001-6981001"/>
          <s v="6981001-6982001"/>
          <s v="6982001-6983001"/>
          <s v="6983001-6984001"/>
          <s v="6984001-6985001"/>
          <s v="6985001-6986001"/>
          <s v="6986001-6987001"/>
          <s v="6987001-6988001"/>
          <s v="6988001-6989001"/>
          <s v="6989001-6990001"/>
          <s v="6990001-6991001"/>
          <s v="6991001-6992001"/>
          <s v="6992001-6993001"/>
          <s v="6993001-6994001"/>
          <s v="6994001-6995001"/>
          <s v="6995001-6996001"/>
          <s v="6996001-6997001"/>
          <s v="6997001-6998001"/>
          <s v="6998001-6999001"/>
          <s v="6999001-7000001"/>
          <s v="7000001-7001001"/>
          <s v="7001001-7002001"/>
          <s v="7002001-7003001"/>
          <s v="7003001-7004001"/>
          <s v="7004001-7005001"/>
          <s v="7005001-7006001"/>
          <s v="7006001-7007001"/>
          <s v="7007001-7008001"/>
          <s v="7008001-7009001"/>
          <s v="7009001-7010001"/>
          <s v="7010001-7011001"/>
          <s v="7011001-7012001"/>
          <s v="7012001-7013001"/>
          <s v="7013001-7014001"/>
          <s v="7014001-7015001"/>
          <s v="7015001-7016001"/>
          <s v="7016001-7017001"/>
          <s v="7017001-7018001"/>
          <s v="7018001-7019001"/>
          <s v="7019001-7020001"/>
          <s v="7020001-7021001"/>
          <s v="7021001-7022001"/>
          <s v="7022001-7023001"/>
          <s v="7023001-7024001"/>
          <s v="7024001-7025001"/>
          <s v="7025001-7026001"/>
          <s v="7026001-7027001"/>
          <s v="7027001-7028001"/>
          <s v="7028001-7029001"/>
          <s v="7029001-7030001"/>
          <s v="7030001-7031001"/>
          <s v="7031001-7032001"/>
          <s v="7032001-7033001"/>
          <s v="7033001-7034001"/>
          <s v="7034001-7035001"/>
          <s v="7035001-7036001"/>
          <s v="7036001-7037001"/>
          <s v="7037001-7038001"/>
          <s v="7038001-7039001"/>
          <s v="7039001-7040001"/>
          <s v="7040001-7041001"/>
          <s v="7041001-7042001"/>
          <s v="7042001-7043001"/>
          <s v="7043001-7044001"/>
          <s v="7044001-7045001"/>
          <s v="7045001-7046001"/>
          <s v="7046001-7047001"/>
          <s v="7047001-7048001"/>
          <s v="7048001-7049001"/>
          <s v="7049001-7050001"/>
          <s v="7050001-7051001"/>
          <s v="7051001-7052001"/>
          <s v="7052001-7053001"/>
          <s v="7053001-7054001"/>
          <s v="7054001-7055001"/>
          <s v="7055001-7056001"/>
          <s v="7056001-7057001"/>
          <s v="7057001-7058001"/>
          <s v="7058001-7059001"/>
          <s v="7059001-7060001"/>
          <s v="7060001-7061001"/>
          <s v="7061001-7062001"/>
          <s v="7062001-7063001"/>
          <s v="7063001-7064001"/>
          <s v="7064001-7065001"/>
          <s v="7065001-7066001"/>
          <s v="7066001-7067001"/>
          <s v="7067001-7068001"/>
          <s v="7068001-7069001"/>
          <s v="7069001-7070001"/>
          <s v="7070001-7071001"/>
          <s v="7071001-7072001"/>
          <s v="7072001-7073001"/>
          <s v="7073001-7074001"/>
          <s v="7074001-7075001"/>
          <s v="7075001-7076001"/>
          <s v="7076001-7077001"/>
          <s v="7077001-7078001"/>
          <s v="7078001-7079001"/>
          <s v="7079001-7080001"/>
          <s v="7080001-7081001"/>
          <s v="7081001-7082001"/>
          <s v="7082001-7083001"/>
          <s v="7083001-7084001"/>
          <s v="7084001-7085001"/>
          <s v="7085001-7086001"/>
          <s v="7086001-7087001"/>
          <s v="7087001-7088001"/>
          <s v="7088001-7089001"/>
          <s v="7089001-7090001"/>
          <s v="7090001-7091001"/>
          <s v="7091001-7092001"/>
          <s v="7092001-7093001"/>
          <s v="7093001-7094001"/>
          <s v="7094001-7095001"/>
          <s v="7095001-7096001"/>
          <s v="7096001-7097001"/>
          <s v="7097001-7098001"/>
          <s v="7098001-7099001"/>
          <s v="7099001-7100001"/>
          <s v="7100001-7101001"/>
          <s v="7101001-7102001"/>
          <s v="7102001-7103001"/>
          <s v="7103001-7104001"/>
          <s v="7104001-7105001"/>
          <s v="7105001-7106001"/>
          <s v="7106001-7107001"/>
          <s v="7107001-7108001"/>
          <s v="7108001-7109001"/>
          <s v="7109001-7110001"/>
          <s v="7110001-7111001"/>
          <s v="7111001-7112001"/>
          <s v="7112001-7113001"/>
          <s v="7113001-7114001"/>
          <s v="7114001-7115001"/>
          <s v="7115001-7116001"/>
          <s v="7116001-7117001"/>
          <s v="7117001-7118001"/>
          <s v="7118001-7119001"/>
          <s v="7119001-7120001"/>
          <s v="7120001-7121001"/>
          <s v="7121001-7122001"/>
          <s v="7122001-7123001"/>
          <s v="7123001-7124001"/>
          <s v="7124001-7125001"/>
          <s v="7125001-7126001"/>
          <s v="7126001-7127001"/>
          <s v="7127001-7128001"/>
          <s v="7128001-7129001"/>
          <s v="7129001-7130001"/>
          <s v="7130001-7131001"/>
          <s v="7131001-7132001"/>
          <s v="7132001-7133001"/>
          <s v="7133001-7134001"/>
          <s v="7134001-7135001"/>
          <s v="7135001-7136001"/>
          <s v="7136001-7137001"/>
          <s v="7137001-7138001"/>
          <s v="7138001-7139001"/>
          <s v="7139001-7140001"/>
          <s v="7140001-7141001"/>
          <s v="7141001-7142001"/>
          <s v="7142001-7143001"/>
          <s v="7143001-7144001"/>
          <s v="7144001-7145001"/>
          <s v="7145001-7146001"/>
          <s v="7146001-7147001"/>
          <s v="7147001-7148001"/>
          <s v="7148001-7149001"/>
          <s v="7149001-7150001"/>
          <s v="7150001-7151001"/>
          <s v="7151001-7152001"/>
          <s v="7152001-7153001"/>
          <s v="7153001-7154001"/>
          <s v="7154001-7155001"/>
          <s v="7155001-7156001"/>
          <s v="7156001-7157001"/>
          <s v="7157001-7158001"/>
          <s v="7158001-7159001"/>
          <s v="7159001-7160001"/>
          <s v="7160001-7161001"/>
          <s v="7161001-7162001"/>
          <s v="7162001-7163001"/>
          <s v="7163001-7164001"/>
          <s v="7164001-7165001"/>
          <s v="7165001-7166001"/>
          <s v="7166001-7167001"/>
          <s v="7167001-7168001"/>
          <s v="7168001-7169001"/>
          <s v="7169001-7170001"/>
          <s v="7170001-7171001"/>
          <s v="7171001-7172001"/>
          <s v="7172001-7173001"/>
          <s v="7173001-7174001"/>
          <s v="7174001-7175001"/>
          <s v="7175001-7176001"/>
          <s v="7176001-7177001"/>
          <s v="7177001-7178001"/>
          <s v="7178001-7179001"/>
          <s v="7179001-7180001"/>
          <s v="7180001-7181001"/>
          <s v="7181001-7182001"/>
          <s v="7182001-7183001"/>
          <s v="7183001-7184001"/>
          <s v="7184001-7185001"/>
          <s v="7185001-7186001"/>
          <s v="7186001-7187001"/>
          <s v="7187001-7188001"/>
          <s v="7188001-7189001"/>
          <s v="7189001-7190001"/>
          <s v="7190001-7191001"/>
          <s v="7191001-7192001"/>
          <s v="7192001-7193001"/>
          <s v="7193001-7194001"/>
          <s v="7194001-7195001"/>
          <s v="7195001-7196001"/>
          <s v="7196001-7197001"/>
          <s v="7197001-7198001"/>
          <s v="7198001-7199001"/>
          <s v="7199001-7200001"/>
          <s v="7200001-7201001"/>
          <s v="7201001-7202001"/>
          <s v="7202001-7203001"/>
          <s v="7203001-7204001"/>
          <s v="7204001-7205001"/>
          <s v="7205001-7206001"/>
          <s v="7206001-7207001"/>
          <s v="7207001-7208001"/>
          <s v="7208001-7209001"/>
          <s v="7209001-7210001"/>
          <s v="7210001-7211001"/>
          <s v="7211001-7212001"/>
          <s v="7212001-7213001"/>
          <s v="7213001-7214001"/>
          <s v="7214001-7215001"/>
          <s v="7215001-7216001"/>
          <s v="7216001-7217001"/>
          <s v="7217001-7218001"/>
          <s v="7218001-7219001"/>
          <s v="7219001-7220001"/>
          <s v="7220001-7221001"/>
          <s v="7221001-7222001"/>
          <s v="7222001-7223001"/>
          <s v="7223001-7224001"/>
          <s v="7224001-7225001"/>
          <s v="7225001-7226001"/>
          <s v="7226001-7227001"/>
          <s v="7227001-7228001"/>
          <s v="7228001-7229001"/>
          <s v="7229001-7230001"/>
          <s v="7230001-7231001"/>
          <s v="7231001-7232001"/>
          <s v="7232001-7233001"/>
          <s v="7233001-7234001"/>
          <s v="7234001-7235001"/>
          <s v="7235001-7236001"/>
          <s v="7236001-7237001"/>
          <s v="7237001-7238001"/>
          <s v="7238001-7239001"/>
          <s v="7239001-7240001"/>
          <s v="7240001-7241001"/>
          <s v="7241001-7242001"/>
          <s v="7242001-7243001"/>
          <s v="7243001-7244001"/>
          <s v="7244001-7245001"/>
          <s v="7245001-7246001"/>
          <s v="7246001-7247001"/>
          <s v="7247001-7248001"/>
          <s v="7248001-7249001"/>
          <s v="7249001-7250001"/>
          <s v="7250001-7251001"/>
          <s v="7251001-7252001"/>
          <s v="7252001-7253001"/>
          <s v="7253001-7254001"/>
          <s v="7254001-7255001"/>
          <s v="7255001-7256001"/>
          <s v="7256001-7257001"/>
          <s v="7257001-7258001"/>
          <s v="7258001-7259001"/>
          <s v="7259001-7260001"/>
          <s v="7260001-7261001"/>
          <s v="7261001-7262001"/>
          <s v="7262001-7263001"/>
          <s v="7263001-7264001"/>
          <s v="7264001-7265001"/>
          <s v="7265001-7266001"/>
          <s v="7266001-7267001"/>
          <s v="7267001-7268001"/>
          <s v="7268001-7269001"/>
          <s v="7269001-7270001"/>
          <s v="7270001-7271001"/>
          <s v="7271001-7272001"/>
          <s v="7272001-7273001"/>
          <s v="7273001-7274001"/>
          <s v="7274001-7275001"/>
          <s v="7275001-7276001"/>
          <s v="7276001-7277001"/>
          <s v="7277001-7278001"/>
          <s v="7278001-7279001"/>
          <s v="7279001-7280001"/>
          <s v="7280001-7281001"/>
          <s v="7281001-7282001"/>
          <s v="7282001-7283001"/>
          <s v="7283001-7284001"/>
          <s v="7284001-7285001"/>
          <s v="7285001-7286001"/>
          <s v="7286001-7287001"/>
          <s v="7287001-7288001"/>
          <s v="7288001-7289001"/>
          <s v="7289001-7290001"/>
          <s v="7290001-7291001"/>
          <s v="7291001-7292001"/>
          <s v="7292001-7293001"/>
          <s v="7293001-7294001"/>
          <s v="7294001-7295001"/>
          <s v="7295001-7296001"/>
          <s v="7296001-7297001"/>
          <s v="7297001-7298001"/>
          <s v="7298001-7299001"/>
          <s v="7299001-7300001"/>
          <s v="7300001-7301001"/>
          <s v="7301001-7302001"/>
          <s v="7302001-7303001"/>
          <s v="7303001-7304001"/>
          <s v="7304001-7305001"/>
          <s v="7305001-7306001"/>
          <s v="7306001-7307001"/>
          <s v="7307001-7308001"/>
          <s v="7308001-7309001"/>
          <s v="7309001-7310001"/>
          <s v="7310001-7311001"/>
          <s v="7311001-7312001"/>
          <s v="7312001-7313001"/>
          <s v="7313001-7314001"/>
          <s v="7314001-7315001"/>
          <s v="7315001-7316001"/>
          <s v="7316001-7317001"/>
          <s v="7317001-7318001"/>
          <s v="7318001-7319001"/>
          <s v="7319001-7320001"/>
          <s v="7320001-7321001"/>
          <s v="7321001-7322001"/>
          <s v="7322001-7323001"/>
          <s v="7323001-7324001"/>
          <s v="7324001-7325001"/>
          <s v="7325001-7326001"/>
          <s v="7326001-7327001"/>
          <s v="7327001-7328001"/>
          <s v="7328001-7329001"/>
          <s v="7329001-7330001"/>
          <s v="7330001-7331001"/>
          <s v="7331001-7332001"/>
          <s v="7332001-7333001"/>
          <s v="7333001-7334001"/>
          <s v="7334001-7335001"/>
          <s v="7335001-7336001"/>
          <s v="7336001-7337001"/>
          <s v="7337001-7338001"/>
          <s v="7338001-7339001"/>
          <s v="7339001-7340001"/>
          <s v="7340001-7341001"/>
          <s v="7341001-7342001"/>
          <s v="7342001-7343001"/>
          <s v="7343001-7344001"/>
          <s v="7344001-7345001"/>
          <s v="7345001-7346001"/>
          <s v="7346001-7347001"/>
          <s v="7347001-7348001"/>
          <s v="7348001-7349001"/>
          <s v="7349001-7350001"/>
          <s v="7350001-7351001"/>
          <s v="7351001-7352001"/>
          <s v="7352001-7353001"/>
          <s v="7353001-7354001"/>
          <s v="7354001-7355001"/>
          <s v="7355001-7356001"/>
          <s v="7356001-7357001"/>
          <s v="7357001-7358001"/>
          <s v="7358001-7359001"/>
          <s v="7359001-7360001"/>
          <s v="7360001-7361001"/>
          <s v="7361001-7362001"/>
          <s v="7362001-7363001"/>
          <s v="7363001-7364001"/>
          <s v="7364001-7365001"/>
          <s v="7365001-7366001"/>
          <s v="7366001-7367001"/>
          <s v="7367001-7368001"/>
          <s v="7368001-7369001"/>
          <s v="7369001-7370001"/>
          <s v="7370001-7371001"/>
          <s v="7371001-7372001"/>
          <s v="7372001-7373001"/>
          <s v="7373001-7374001"/>
          <s v="7374001-7375001"/>
          <s v="7375001-7376001"/>
          <s v="7376001-7377001"/>
          <s v="7377001-7378001"/>
          <s v="7378001-7379001"/>
          <s v="7379001-7380001"/>
          <s v="7380001-7381001"/>
          <s v="7381001-7382001"/>
          <s v="7382001-7383001"/>
          <s v="7383001-7384001"/>
          <s v="7384001-7385001"/>
          <s v="7385001-7386001"/>
          <s v="7386001-7387001"/>
          <s v="7387001-7388001"/>
          <s v="7388001-7389001"/>
          <s v="7389001-7390001"/>
          <s v="7390001-7391001"/>
          <s v="7391001-7392001"/>
          <s v="7392001-7393001"/>
          <s v="7393001-7394001"/>
          <s v="7394001-7395001"/>
          <s v="7395001-7396001"/>
          <s v="7396001-7397001"/>
          <s v="7397001-7398001"/>
          <s v="7398001-7399001"/>
          <s v="7399001-7400001"/>
          <s v="7400001-7401001"/>
          <s v="7401001-7402001"/>
          <s v="7402001-7403001"/>
          <s v="7403001-7404001"/>
          <s v="7404001-7405001"/>
          <s v="7405001-7406001"/>
          <s v="7406001-7407001"/>
          <s v="7407001-7408001"/>
          <s v="7408001-7409001"/>
          <s v="7409001-7410001"/>
          <s v="7410001-7411001"/>
          <s v="7411001-7412001"/>
          <s v="7412001-7413001"/>
          <s v="7413001-7414001"/>
          <s v="7414001-7415001"/>
          <s v="7415001-7416001"/>
          <s v="7416001-7417001"/>
          <s v="7417001-7418001"/>
          <s v="7418001-7419001"/>
          <s v="7419001-7420001"/>
          <s v="7420001-7421001"/>
          <s v="7421001-7422001"/>
          <s v="7422001-7423001"/>
          <s v="7423001-7424001"/>
          <s v="7424001-7425001"/>
          <s v="7425001-7426001"/>
          <s v="7426001-7427001"/>
          <s v="7427001-7428001"/>
          <s v="7428001-7429001"/>
          <s v="7429001-7430001"/>
          <s v="7430001-7431001"/>
          <s v="7431001-7432001"/>
          <s v="7432001-7433001"/>
          <s v="7433001-7434001"/>
          <s v="7434001-7435001"/>
          <s v="7435001-7436001"/>
          <s v="7436001-7437001"/>
          <s v="7437001-7438001"/>
          <s v="7438001-7439001"/>
          <s v="7439001-7440001"/>
          <s v="7440001-7441001"/>
          <s v="7441001-7442001"/>
          <s v="7442001-7443001"/>
          <s v="7443001-7444001"/>
          <s v="7444001-7445001"/>
          <s v="7445001-7446001"/>
          <s v="7446001-7447001"/>
          <s v="7447001-7448001"/>
          <s v="7448001-7449001"/>
          <s v="7449001-7450001"/>
          <s v="7450001-7451001"/>
          <s v="7451001-7452001"/>
          <s v="7452001-7453001"/>
          <s v="7453001-7454001"/>
          <s v="7454001-7455001"/>
          <s v="7455001-7456001"/>
          <s v="7456001-7457001"/>
          <s v="7457001-7458001"/>
          <s v="7458001-7459001"/>
          <s v="7459001-7460001"/>
          <s v="7460001-7461001"/>
          <s v="7461001-7462001"/>
          <s v="7462001-7463001"/>
          <s v="7463001-7464001"/>
          <s v="7464001-7465001"/>
          <s v="7465001-7466001"/>
          <s v="7466001-7467001"/>
          <s v="7467001-7468001"/>
          <s v="7468001-7469001"/>
          <s v="7469001-7470001"/>
          <s v="7470001-7471001"/>
          <s v="7471001-7472001"/>
          <s v="7472001-7473001"/>
          <s v="7473001-7474001"/>
          <s v="7474001-7475001"/>
          <s v="7475001-7476001"/>
          <s v="7476001-7477001"/>
          <s v="7477001-7478001"/>
          <s v="7478001-7479001"/>
          <s v="7479001-7480001"/>
          <s v="7480001-7481001"/>
          <s v="7481001-7482001"/>
          <s v="7482001-7483001"/>
          <s v="7483001-7484001"/>
          <s v="7484001-7485001"/>
          <s v="7485001-7486001"/>
          <s v="7486001-7487001"/>
          <s v="7487001-7488001"/>
          <s v="7488001-7489001"/>
          <s v="7489001-7490001"/>
          <s v="7490001-7491001"/>
          <s v="7491001-7492001"/>
          <s v="7492001-7493001"/>
          <s v="7493001-7494001"/>
          <s v="7494001-7495001"/>
          <s v="7495001-7496001"/>
          <s v="7496001-7497001"/>
          <s v="7497001-7498001"/>
          <s v="7498001-7499001"/>
          <s v="7499001-7500001"/>
          <s v="7500001-7501001"/>
          <s v="7501001-7502001"/>
          <s v="7502001-7503001"/>
          <s v="7503001-7504001"/>
          <s v="7504001-7505001"/>
          <s v="7505001-7506001"/>
          <s v="7506001-7507001"/>
          <s v="7507001-7508001"/>
          <s v="7508001-7509001"/>
          <s v="7509001-7510001"/>
          <s v="7510001-7511001"/>
          <s v="7511001-7512001"/>
          <s v="7512001-7513001"/>
          <s v="7513001-7514001"/>
          <s v="7514001-7515001"/>
          <s v="7515001-7516001"/>
          <s v="7516001-7517001"/>
          <s v="7517001-7518001"/>
          <s v="7518001-7519001"/>
          <s v="7519001-7520001"/>
          <s v="7520001-7521001"/>
          <s v="7521001-7522001"/>
          <s v="7522001-7523001"/>
          <s v="7523001-7524001"/>
          <s v="7524001-7525001"/>
          <s v="7525001-7526001"/>
          <s v="7526001-7527001"/>
          <s v="7527001-7528001"/>
          <s v="7528001-7529001"/>
          <s v="7529001-7530001"/>
          <s v="7530001-7531001"/>
          <s v="7531001-7532001"/>
          <s v="7532001-7533001"/>
          <s v="7533001-7534001"/>
          <s v="7534001-7535001"/>
          <s v="7535001-7536001"/>
          <s v="7536001-7537001"/>
          <s v="7537001-7538001"/>
          <s v="7538001-7539001"/>
          <s v="7539001-7540001"/>
          <s v="7540001-7541001"/>
          <s v="7541001-7542001"/>
          <s v="7542001-7543001"/>
          <s v="7543001-7544001"/>
          <s v="7544001-7545001"/>
          <s v="7545001-7546001"/>
          <s v="7546001-7547001"/>
          <s v="7547001-7548001"/>
          <s v="7548001-7549001"/>
          <s v="7549001-7550001"/>
          <s v="7550001-7551001"/>
          <s v="7551001-7552001"/>
          <s v="7552001-7553001"/>
          <s v="7553001-7554001"/>
          <s v="7554001-7555001"/>
          <s v="7555001-7556001"/>
          <s v="7556001-7557001"/>
          <s v="7557001-7558001"/>
          <s v="7558001-7559001"/>
          <s v="7559001-7560001"/>
          <s v="7560001-7561001"/>
          <s v="7561001-7562001"/>
          <s v="7562001-7563001"/>
          <s v="7563001-7564001"/>
          <s v="7564001-7565001"/>
          <s v="7565001-7566001"/>
          <s v="7566001-7567001"/>
          <s v="7567001-7568001"/>
          <s v="7568001-7569001"/>
          <s v="7569001-7570001"/>
          <s v="7570001-7571001"/>
          <s v="7571001-7572001"/>
          <s v="7572001-7573001"/>
          <s v="7573001-7574001"/>
          <s v="7574001-7575001"/>
          <s v="7575001-7576001"/>
          <s v="7576001-7577001"/>
          <s v="7577001-7578001"/>
          <s v="7578001-7579001"/>
          <s v="7579001-7580001"/>
          <s v="7580001-7581001"/>
          <s v="7581001-7582001"/>
          <s v="7582001-7583001"/>
          <s v="7583001-7584001"/>
          <s v="7584001-7585001"/>
          <s v="7585001-7586001"/>
          <s v="7586001-7587001"/>
          <s v="7587001-7588001"/>
          <s v="7588001-7589001"/>
          <s v="7589001-7590001"/>
          <s v="7590001-7591001"/>
          <s v="7591001-7592001"/>
          <s v="7592001-7593001"/>
          <s v="7593001-7594001"/>
          <s v="7594001-7595001"/>
          <s v="7595001-7596001"/>
          <s v="7596001-7597001"/>
          <s v="7597001-7598001"/>
          <s v="7598001-7599001"/>
          <s v="7599001-7600001"/>
          <s v="7600001-7601001"/>
          <s v="7601001-7602001"/>
          <s v="7602001-7603001"/>
          <s v="7603001-7604001"/>
          <s v="7604001-7605001"/>
          <s v="7605001-7606001"/>
          <s v="7606001-7607001"/>
          <s v="7607001-7608001"/>
          <s v="7608001-7609001"/>
          <s v="7609001-7610001"/>
          <s v="7610001-7611001"/>
          <s v="7611001-7612001"/>
          <s v="7612001-7613001"/>
          <s v="7613001-7614001"/>
          <s v="7614001-7615001"/>
          <s v="7615001-7616001"/>
          <s v="7616001-7617001"/>
          <s v="7617001-7618001"/>
          <s v="7618001-7619001"/>
          <s v="7619001-7620001"/>
          <s v="7620001-7621001"/>
          <s v="7621001-7622001"/>
          <s v="7622001-7623001"/>
          <s v="7623001-7624001"/>
          <s v="7624001-7625001"/>
          <s v="7625001-7626001"/>
          <s v="7626001-7627001"/>
          <s v="7627001-7628001"/>
          <s v="7628001-7629001"/>
          <s v="7629001-7630001"/>
          <s v="7630001-7631001"/>
          <s v="7631001-7632001"/>
          <s v="7632001-7633001"/>
          <s v="7633001-7634001"/>
          <s v="7634001-7635001"/>
          <s v="7635001-7636001"/>
          <s v="7636001-7637001"/>
          <s v="7637001-7638001"/>
          <s v="7638001-7639001"/>
          <s v="7639001-7640001"/>
          <s v="7640001-7641001"/>
          <s v="7641001-7642001"/>
          <s v="7642001-7643001"/>
          <s v="7643001-7644001"/>
          <s v="7644001-7645001"/>
          <s v="7645001-7646001"/>
          <s v="7646001-7647001"/>
          <s v="7647001-7648001"/>
          <s v="7648001-7649001"/>
          <s v="7649001-7650001"/>
          <s v="7650001-7651001"/>
          <s v="7651001-7652001"/>
          <s v="7652001-7653001"/>
          <s v="7653001-7654001"/>
          <s v="7654001-7655001"/>
          <s v="7655001-7656001"/>
          <s v="7656001-7657001"/>
          <s v="7657001-7658001"/>
          <s v="7658001-7659001"/>
          <s v="7659001-7660001"/>
          <s v="7660001-7661001"/>
          <s v="7661001-7662001"/>
          <s v="7662001-7663001"/>
          <s v="7663001-7664001"/>
          <s v="7664001-7665001"/>
          <s v="7665001-7666001"/>
          <s v="7666001-7667001"/>
          <s v="7667001-7668001"/>
          <s v="7668001-7669001"/>
          <s v="7669001-7670001"/>
          <s v="7670001-7671001"/>
          <s v="7671001-7672001"/>
          <s v="7672001-7673001"/>
          <s v="7673001-7674001"/>
          <s v="7674001-7675001"/>
          <s v="7675001-7676001"/>
          <s v="7676001-7677001"/>
          <s v="7677001-7678001"/>
          <s v="7678001-7679001"/>
          <s v="7679001-7680001"/>
          <s v="7680001-7681001"/>
          <s v="7681001-7682001"/>
          <s v="7682001-7683001"/>
          <s v="7683001-7684001"/>
          <s v="7684001-7685001"/>
          <s v="7685001-7686001"/>
          <s v="7686001-7687001"/>
          <s v="7687001-7688001"/>
          <s v="7688001-7689001"/>
          <s v="7689001-7690001"/>
          <s v="7690001-7691001"/>
          <s v="7691001-7692001"/>
          <s v="7692001-7693001"/>
          <s v="7693001-7694001"/>
          <s v="7694001-7695001"/>
          <s v="7695001-7696001"/>
          <s v="7696001-7697001"/>
          <s v="7697001-7698001"/>
          <s v="7698001-7699001"/>
          <s v="7699001-7700001"/>
          <s v="7700001-7701001"/>
          <s v="7701001-7702001"/>
          <s v="7702001-7703001"/>
          <s v="7703001-7704001"/>
          <s v="7704001-7705001"/>
          <s v="7705001-7706001"/>
          <s v="7706001-7707001"/>
          <s v="7707001-7708001"/>
          <s v="7708001-7709001"/>
          <s v="7709001-7710001"/>
          <s v="7710001-7711001"/>
          <s v="7711001-7712001"/>
          <s v="7712001-7713001"/>
          <s v="7713001-7714001"/>
          <s v="7714001-7715001"/>
          <s v="7715001-7716001"/>
          <s v="7716001-7717001"/>
          <s v="7717001-7718001"/>
          <s v="7718001-7719001"/>
          <s v="7719001-7720001"/>
          <s v="7720001-7721001"/>
          <s v="7721001-7722001"/>
          <s v="7722001-7723001"/>
          <s v="7723001-7724001"/>
          <s v="7724001-7725001"/>
          <s v="7725001-7726001"/>
          <s v="7726001-7727001"/>
          <s v="7727001-7728001"/>
          <s v="7728001-7729001"/>
          <s v="7729001-7730001"/>
          <s v="7730001-7731001"/>
          <s v="7731001-7732001"/>
          <s v="7732001-7733001"/>
          <s v="7733001-7734001"/>
          <s v="7734001-7735001"/>
          <s v="7735001-7736001"/>
          <s v="7736001-7737001"/>
          <s v="7737001-7738001"/>
          <s v="7738001-7739001"/>
          <s v="7739001-7740001"/>
          <s v="7740001-7741001"/>
          <s v="7741001-7742001"/>
          <s v="7742001-7743001"/>
          <s v="7743001-7744001"/>
          <s v="7744001-7745001"/>
          <s v="7745001-7746001"/>
          <s v="7746001-7747001"/>
          <s v="7747001-7748001"/>
          <s v="7748001-7749001"/>
          <s v="7749001-7750001"/>
          <s v="7750001-7751001"/>
          <s v="7751001-7752001"/>
          <s v="7752001-7753001"/>
          <s v="7753001-7754001"/>
          <s v="7754001-7755001"/>
          <s v="7755001-7756001"/>
          <s v="7756001-7757001"/>
          <s v="7757001-7758001"/>
          <s v="7758001-7759001"/>
          <s v="7759001-7760001"/>
          <s v="7760001-7761001"/>
          <s v="7761001-7762001"/>
          <s v="7762001-7763001"/>
          <s v="7763001-7764001"/>
          <s v="7764001-7765001"/>
          <s v="7765001-7766001"/>
          <s v="7766001-7767001"/>
          <s v="7767001-7768001"/>
          <s v="7768001-7769001"/>
          <s v="7769001-7770001"/>
          <s v="7770001-7771001"/>
          <s v="7771001-7772001"/>
          <s v="7772001-7773001"/>
          <s v="7773001-7774001"/>
          <s v="7774001-7775001"/>
          <s v="7775001-7776001"/>
          <s v="7776001-7777001"/>
          <s v="7777001-7778001"/>
          <s v="7778001-7779001"/>
          <s v="7779001-7780001"/>
          <s v="7780001-7781001"/>
          <s v="7781001-7782001"/>
          <s v="7782001-7783001"/>
          <s v="7783001-7784001"/>
          <s v="7784001-7785001"/>
          <s v="7785001-7786001"/>
          <s v="7786001-7787001"/>
          <s v="7787001-7788001"/>
          <s v="7788001-7789001"/>
          <s v="7789001-7790001"/>
          <s v="7790001-7791001"/>
          <s v="7791001-7792001"/>
          <s v="7792001-7793001"/>
          <s v="7793001-7794001"/>
          <s v="7794001-7795001"/>
          <s v="7795001-7796001"/>
          <s v="7796001-7797001"/>
          <s v="7797001-7798001"/>
          <s v="7798001-7799001"/>
          <s v="7799001-7800001"/>
          <s v="7800001-7801001"/>
          <s v="7801001-7802001"/>
          <s v="7802001-7803001"/>
          <s v="7803001-7804001"/>
          <s v="7804001-7805001"/>
          <s v="7805001-7806001"/>
          <s v="7806001-7807001"/>
          <s v="7807001-7808001"/>
          <s v="7808001-7809001"/>
          <s v="7809001-7810001"/>
          <s v="7810001-7811001"/>
          <s v="7811001-7812001"/>
          <s v="7812001-7813001"/>
          <s v="7813001-7814001"/>
          <s v="7814001-7815001"/>
          <s v="7815001-7816001"/>
          <s v="7816001-7817001"/>
          <s v="7817001-7818001"/>
          <s v="7818001-7819001"/>
          <s v="7819001-7820001"/>
          <s v="7820001-7821001"/>
          <s v="7821001-7822001"/>
          <s v="7822001-7823001"/>
          <s v="7823001-7824001"/>
          <s v="7824001-7825001"/>
          <s v="7825001-7826001"/>
          <s v="7826001-7827001"/>
          <s v="7827001-7828001"/>
          <s v="7828001-7829001"/>
          <s v="7829001-7830001"/>
          <s v="7830001-7831001"/>
          <s v="7831001-7832001"/>
          <s v="7832001-7833001"/>
          <s v="7833001-7834001"/>
          <s v="7834001-7835001"/>
          <s v="7835001-7836001"/>
          <s v="7836001-7837001"/>
          <s v="7837001-7838001"/>
          <s v="7838001-7839001"/>
          <s v="7839001-7840001"/>
          <s v="7840001-7841001"/>
          <s v="7841001-7842001"/>
          <s v="7842001-7843001"/>
          <s v="7843001-7844001"/>
          <s v="7844001-7845001"/>
          <s v="7845001-7846001"/>
          <s v="7846001-7847001"/>
          <s v="7847001-7848001"/>
          <s v="7848001-7849001"/>
          <s v="7849001-7850001"/>
          <s v="7850001-7851001"/>
          <s v="7851001-7852001"/>
          <s v="7852001-7853001"/>
          <s v="7853001-7854001"/>
          <s v="7854001-7855001"/>
          <s v="7855001-7856001"/>
          <s v="7856001-7857001"/>
          <s v="7857001-7858001"/>
          <s v="7858001-7859001"/>
          <s v="7859001-7860001"/>
          <s v="7860001-7861001"/>
          <s v="7861001-7862001"/>
          <s v="7862001-7863001"/>
          <s v="7863001-7864001"/>
          <s v="7864001-7865001"/>
          <s v="7865001-7866001"/>
          <s v="7866001-7867001"/>
          <s v="7867001-7868001"/>
          <s v="7868001-7869001"/>
          <s v="7869001-7870001"/>
          <s v="7870001-7871001"/>
          <s v="7871001-7872001"/>
          <s v="7872001-7873001"/>
          <s v="7873001-7874001"/>
          <s v="7874001-7875001"/>
          <s v="7875001-7876001"/>
          <s v="7876001-7877001"/>
          <s v="7877001-7878001"/>
          <s v="7878001-7879001"/>
          <s v="7879001-7880001"/>
          <s v="7880001-7881001"/>
          <s v="7881001-7882001"/>
          <s v="7882001-7883001"/>
          <s v="7883001-7884001"/>
          <s v="7884001-7885001"/>
          <s v="7885001-7886001"/>
          <s v="7886001-7887001"/>
          <s v="7887001-7888001"/>
          <s v="7888001-7889001"/>
          <s v="7889001-7890001"/>
          <s v="7890001-7891001"/>
          <s v="7891001-7892001"/>
          <s v="7892001-7893001"/>
          <s v="7893001-7894001"/>
          <s v="7894001-7895001"/>
          <s v="7895001-7896001"/>
          <s v="7896001-7897001"/>
          <s v="7897001-7898001"/>
          <s v="7898001-7899001"/>
          <s v="7899001-7900001"/>
          <s v="7900001-7901001"/>
          <s v="7901001-7902001"/>
          <s v="7902001-7903001"/>
          <s v="7903001-7904001"/>
          <s v="7904001-7905001"/>
          <s v="7905001-7906001"/>
          <s v="7906001-7907001"/>
          <s v="7907001-7908001"/>
          <s v="7908001-7909001"/>
          <s v="7909001-7910001"/>
          <s v="7910001-7911001"/>
          <s v="7911001-7912001"/>
          <s v="7912001-7913001"/>
          <s v="7913001-7914001"/>
          <s v="7914001-7915001"/>
          <s v="7915001-7916001"/>
          <s v="7916001-7917001"/>
          <s v="7917001-7918001"/>
          <s v="7918001-7919001"/>
          <s v="7919001-7920001"/>
          <s v="7920001-7921001"/>
          <s v="7921001-7922001"/>
          <s v="7922001-7923001"/>
          <s v="7923001-7924001"/>
          <s v="7924001-7925001"/>
          <s v="7925001-7926001"/>
          <s v="7926001-7927001"/>
          <s v="7927001-7928001"/>
          <s v="7928001-7929001"/>
          <s v="7929001-7930001"/>
          <s v="7930001-7931001"/>
          <s v="7931001-7932001"/>
          <s v="7932001-7933001"/>
          <s v="7933001-7934001"/>
          <s v="7934001-7935001"/>
          <s v="7935001-7936001"/>
          <s v="7936001-7937001"/>
          <s v="7937001-7938001"/>
          <s v="7938001-7939001"/>
          <s v="7939001-7940001"/>
          <s v="7940001-7941001"/>
          <s v="7941001-7942001"/>
          <s v="7942001-7943001"/>
          <s v="7943001-7944001"/>
          <s v="7944001-7945001"/>
          <s v="7945001-7946001"/>
          <s v="7946001-7947001"/>
          <s v="7947001-7948001"/>
          <s v="7948001-7949001"/>
          <s v="7949001-7950001"/>
          <s v="7950001-7951001"/>
          <s v="7951001-7952001"/>
          <s v="7952001-7953001"/>
          <s v="7953001-7954001"/>
          <s v="7954001-7955001"/>
          <s v="7955001-7956001"/>
          <s v="7956001-7957001"/>
          <s v="7957001-7958001"/>
          <s v="7958001-7959001"/>
          <s v="7959001-7960001"/>
          <s v="7960001-7961001"/>
          <s v="7961001-7962001"/>
          <s v="7962001-7963001"/>
          <s v="7963001-7964001"/>
          <s v="7964001-7965001"/>
          <s v="7965001-7966001"/>
          <s v="7966001-7967001"/>
          <s v="7967001-7968001"/>
          <s v="7968001-7969001"/>
          <s v="7969001-7970001"/>
          <s v="7970001-7971001"/>
          <s v="7971001-7972001"/>
          <s v="7972001-7973001"/>
          <s v="7973001-7974001"/>
          <s v="7974001-7975001"/>
          <s v="7975001-7976001"/>
          <s v="7976001-7977001"/>
          <s v="7977001-7978001"/>
          <s v="7978001-7979001"/>
          <s v="7979001-7980001"/>
          <s v="7980001-7981001"/>
          <s v="7981001-7982001"/>
          <s v="7982001-7983001"/>
          <s v="7983001-7984001"/>
          <s v="7984001-7985001"/>
          <s v="7985001-7986001"/>
          <s v="7986001-7987001"/>
          <s v="7987001-7988001"/>
          <s v="7988001-7989001"/>
          <s v="7989001-7990001"/>
          <s v="7990001-7991001"/>
          <s v="7991001-7992001"/>
          <s v="7992001-7993001"/>
          <s v="7993001-7994001"/>
          <s v="7994001-7995001"/>
          <s v="7995001-7996001"/>
          <s v="7996001-7997001"/>
          <s v="7997001-7998001"/>
          <s v="7998001-7999001"/>
          <s v="7999001-8000001"/>
          <s v="8000001-8001001"/>
          <s v="8001001-8002001"/>
          <s v="8002001-8003001"/>
          <s v="8003001-8004001"/>
          <s v="8004001-8005001"/>
          <s v="8005001-8006001"/>
          <s v="8006001-8007001"/>
          <s v="8007001-8008001"/>
          <s v="8008001-8009001"/>
          <s v="8009001-8010001"/>
          <s v="8010001-8011001"/>
          <s v="8011001-8012001"/>
          <s v="8012001-8013001"/>
          <s v="8013001-8014001"/>
          <s v="8014001-8015001"/>
          <s v="8015001-8016001"/>
          <s v="8016001-8017001"/>
          <s v="8017001-8018001"/>
          <s v="8018001-8019001"/>
          <s v="8019001-8020001"/>
          <s v="8020001-8021001"/>
          <s v="8021001-8022001"/>
          <s v="8022001-8023001"/>
          <s v="8023001-8024001"/>
          <s v="8024001-8025001"/>
          <s v="8025001-8026001"/>
          <s v="8026001-8027001"/>
          <s v="8027001-8028001"/>
          <s v="8028001-8029001"/>
          <s v="8029001-8030001"/>
          <s v="8030001-8031001"/>
          <s v="8031001-8032001"/>
          <s v="8032001-8033001"/>
          <s v="8033001-8034001"/>
          <s v="8034001-8035001"/>
          <s v="8035001-8036001"/>
          <s v="8036001-8037001"/>
          <s v="8037001-8038001"/>
          <s v="8038001-8039001"/>
          <s v="8039001-8040001"/>
          <s v="8040001-8041001"/>
          <s v="8041001-8042001"/>
          <s v="8042001-8043001"/>
          <s v="8043001-8044001"/>
          <s v="8044001-8045001"/>
          <s v="8045001-8046001"/>
          <s v="8046001-8047001"/>
          <s v="8047001-8048001"/>
          <s v="8048001-8049001"/>
          <s v="8049001-8050001"/>
          <s v="8050001-8051001"/>
          <s v="8051001-8052001"/>
          <s v="8052001-8053001"/>
          <s v="8053001-8054001"/>
          <s v="8054001-8055001"/>
          <s v="8055001-8056001"/>
          <s v="8056001-8057001"/>
          <s v="8057001-8058001"/>
          <s v="8058001-8059001"/>
          <s v="8059001-8060001"/>
          <s v="8060001-8061001"/>
          <s v="8061001-8062001"/>
          <s v="8062001-8063001"/>
          <s v="8063001-8064001"/>
          <s v="8064001-8065001"/>
          <s v="8065001-8066001"/>
          <s v="8066001-8067001"/>
          <s v="8067001-8068001"/>
          <s v="8068001-8069001"/>
          <s v="8069001-8070001"/>
          <s v="8070001-8071001"/>
          <s v="8071001-8072001"/>
          <s v="8072001-8073001"/>
          <s v="8073001-8074001"/>
          <s v="8074001-8075001"/>
          <s v="8075001-8076001"/>
          <s v="8076001-8077001"/>
          <s v="8077001-8078001"/>
          <s v="8078001-8079001"/>
          <s v="8079001-8080001"/>
          <s v="8080001-8081001"/>
          <s v="8081001-8082001"/>
          <s v="8082001-8083001"/>
          <s v="8083001-8084001"/>
          <s v="8084001-8085001"/>
          <s v="8085001-8086001"/>
          <s v="8086001-8087001"/>
          <s v="8087001-8088001"/>
          <s v="8088001-8089001"/>
          <s v="8089001-8090001"/>
          <s v="8090001-8091001"/>
          <s v="8091001-8092001"/>
          <s v="8092001-8093001"/>
          <s v="8093001-8094001"/>
          <s v="8094001-8095001"/>
          <s v="8095001-8096001"/>
          <s v="8096001-8097001"/>
          <s v="8097001-8098001"/>
          <s v="8098001-8099001"/>
          <s v="8099001-8100001"/>
          <s v="8100001-8101001"/>
          <s v="8101001-8102001"/>
          <s v="8102001-8103001"/>
          <s v="8103001-8104001"/>
          <s v="8104001-8105001"/>
          <s v="8105001-8106001"/>
          <s v="8106001-8107001"/>
          <s v="8107001-8108001"/>
          <s v="8108001-8109001"/>
          <s v="8109001-8110001"/>
          <s v="8110001-8111001"/>
          <s v="8111001-8112001"/>
          <s v="8112001-8113001"/>
          <s v="8113001-8114001"/>
          <s v="8114001-8115001"/>
          <s v="8115001-8116001"/>
          <s v="8116001-8117001"/>
          <s v="8117001-8118001"/>
          <s v="8118001-8119001"/>
          <s v="8119001-8120001"/>
          <s v="8120001-8121001"/>
          <s v="8121001-8122001"/>
          <s v="8122001-8123001"/>
          <s v="8123001-8124001"/>
          <s v="8124001-8125001"/>
          <s v="8125001-8126001"/>
          <s v="8126001-8127001"/>
          <s v="8127001-8128001"/>
          <s v="8128001-8129001"/>
          <s v="8129001-8130001"/>
          <s v="8130001-8131001"/>
          <s v="8131001-8132001"/>
          <s v="8132001-8133001"/>
          <s v="8133001-8134001"/>
          <s v="8134001-8135001"/>
          <s v="8135001-8136001"/>
          <s v="8136001-8137001"/>
          <s v="8137001-8138001"/>
          <s v="8138001-8139001"/>
          <s v="8139001-8140001"/>
          <s v="8140001-8141001"/>
          <s v="8141001-8142001"/>
          <s v="8142001-8143001"/>
          <s v="8143001-8144001"/>
          <s v="8144001-8145001"/>
          <s v="8145001-8146001"/>
          <s v="8146001-8147001"/>
          <s v="8147001-8148001"/>
          <s v="8148001-8149001"/>
          <s v="8149001-8150001"/>
          <s v="8150001-8151001"/>
          <s v="8151001-8152001"/>
          <s v="8152001-8153001"/>
          <s v="8153001-8154001"/>
          <s v="8154001-8155001"/>
          <s v="8155001-8156001"/>
          <s v="8156001-8157001"/>
          <s v="8157001-8158001"/>
          <s v="8158001-8159001"/>
          <s v="8159001-8160001"/>
          <s v="8160001-8161001"/>
          <s v="8161001-8162001"/>
          <s v="8162001-8163001"/>
          <s v="8163001-8164001"/>
          <s v="8164001-8165001"/>
          <s v="8165001-8166001"/>
          <s v="8166001-8167001"/>
          <s v="8167001-8168001"/>
          <s v="8168001-8169001"/>
          <s v="8169001-8170001"/>
          <s v="8170001-8171001"/>
          <s v="8171001-8172001"/>
          <s v="8172001-8173001"/>
          <s v="8173001-8174001"/>
          <s v="8174001-8175001"/>
          <s v="8175001-8176001"/>
          <s v="8176001-8177001"/>
          <s v="8177001-8178001"/>
          <s v="8178001-8179001"/>
          <s v="8179001-8180001"/>
          <s v="8180001-8181001"/>
          <s v="8181001-8182001"/>
          <s v="8182001-8183001"/>
          <s v="8183001-8184001"/>
          <s v="8184001-8185001"/>
          <s v="8185001-8186001"/>
          <s v="8186001-8187001"/>
          <s v="8187001-8188001"/>
          <s v="8188001-8189001"/>
          <s v="8189001-8190001"/>
          <s v="8190001-8191001"/>
          <s v="8191001-8192001"/>
          <s v="8192001-8193001"/>
          <s v="8193001-8194001"/>
          <s v="8194001-8195001"/>
          <s v="8195001-8196001"/>
          <s v="8196001-8197001"/>
          <s v="8197001-8198001"/>
          <s v="8198001-8199001"/>
          <s v="8199001-8200001"/>
          <s v="8200001-8201001"/>
          <s v="8201001-8202001"/>
          <s v="8202001-8203001"/>
          <s v="8203001-8204001"/>
          <s v="8204001-8205001"/>
          <s v="8205001-8206001"/>
          <s v="8206001-8207001"/>
          <s v="8207001-8208001"/>
          <s v="8208001-8209001"/>
          <s v="8209001-8210001"/>
          <s v="8210001-8211001"/>
          <s v="8211001-8212001"/>
          <s v="8212001-8213001"/>
          <s v="8213001-8214001"/>
          <s v="8214001-8215001"/>
          <s v="8215001-8216001"/>
          <s v="8216001-8217001"/>
          <s v="8217001-8218001"/>
          <s v="8218001-8219001"/>
          <s v="8219001-8220001"/>
          <s v="8220001-8221001"/>
          <s v="8221001-8222001"/>
          <s v="8222001-8223001"/>
          <s v="8223001-8224001"/>
          <s v="8224001-8225001"/>
          <s v="8225001-8226001"/>
          <s v="8226001-8227001"/>
          <s v="8227001-8228001"/>
          <s v="8228001-8229001"/>
          <s v="8229001-8230001"/>
          <s v="8230001-8231001"/>
          <s v="8231001-8232001"/>
          <s v="8232001-8233001"/>
          <s v="8233001-8234001"/>
          <s v="8234001-8235001"/>
          <s v="8235001-8236001"/>
          <s v="8236001-8237001"/>
          <s v="8237001-8238001"/>
          <s v="8238001-8239001"/>
          <s v="8239001-8240001"/>
          <s v="8240001-8241001"/>
          <s v="8241001-8242001"/>
          <s v="8242001-8243001"/>
          <s v="8243001-8244001"/>
          <s v="8244001-8245001"/>
          <s v="8245001-8246001"/>
          <s v="8246001-8247001"/>
          <s v="8247001-8248001"/>
          <s v="8248001-8249001"/>
          <s v="8249001-8250001"/>
          <s v="8250001-8251001"/>
          <s v="8251001-8252001"/>
          <s v="8252001-8253001"/>
          <s v="8253001-8254001"/>
          <s v="8254001-8255001"/>
          <s v="8255001-8256001"/>
          <s v="8256001-8257001"/>
          <s v="8257001-8258001"/>
          <s v="8258001-8259001"/>
          <s v="8259001-8260001"/>
          <s v="8260001-8261001"/>
          <s v="8261001-8262001"/>
          <s v="8262001-8263001"/>
          <s v="8263001-8264001"/>
          <s v="8264001-8265001"/>
          <s v="8265001-8266001"/>
          <s v="8266001-8267001"/>
          <s v="8267001-8268001"/>
          <s v="8268001-8269001"/>
          <s v="8269001-8270001"/>
          <s v="8270001-8271001"/>
          <s v="8271001-8272001"/>
          <s v="8272001-8273001"/>
          <s v="8273001-8274001"/>
          <s v="8274001-8275001"/>
          <s v="8275001-8276001"/>
          <s v="8276001-8277001"/>
          <s v="8277001-8278001"/>
          <s v="8278001-8279001"/>
          <s v="8279001-8280001"/>
          <s v="8280001-8281001"/>
          <s v="8281001-8282001"/>
          <s v="8282001-8283001"/>
          <s v="8283001-8284001"/>
          <s v="8284001-8285001"/>
          <s v="8285001-8286001"/>
          <s v="8286001-8287001"/>
          <s v="8287001-8288001"/>
          <s v="8288001-8289001"/>
          <s v="8289001-8290001"/>
          <s v="8290001-8291001"/>
          <s v="8291001-8292001"/>
          <s v="8292001-8293001"/>
          <s v="8293001-8294001"/>
          <s v="8294001-8295001"/>
          <s v="8295001-8296001"/>
          <s v="8296001-8297001"/>
          <s v="8297001-8298001"/>
          <s v="8298001-8299001"/>
          <s v="8299001-8300001"/>
          <s v="8300001-8301001"/>
          <s v="8301001-8302001"/>
          <s v="8302001-8303001"/>
          <s v="8303001-8304001"/>
          <s v="8304001-8305001"/>
          <s v="8305001-8306001"/>
          <s v="8306001-8307001"/>
          <s v="8307001-8308001"/>
          <s v="8308001-8309001"/>
          <s v="8309001-8310001"/>
          <s v="8310001-8311001"/>
          <s v="8311001-8312001"/>
          <s v="8312001-8313001"/>
          <s v="8313001-8314001"/>
          <s v="8314001-8315001"/>
          <s v="8315001-8316001"/>
          <s v="8316001-8317001"/>
          <s v="8317001-8318001"/>
          <s v="8318001-8319001"/>
          <s v="8319001-8320001"/>
          <s v="8320001-8321001"/>
          <s v="8321001-8322001"/>
          <s v="8322001-8323001"/>
          <s v="8323001-8324001"/>
          <s v="8324001-8325001"/>
          <s v="8325001-8326001"/>
          <s v="8326001-8327001"/>
          <s v="8327001-8328001"/>
          <s v="8328001-8329001"/>
          <s v="8329001-8330001"/>
          <s v="8330001-8331001"/>
          <s v="8331001-8332001"/>
          <s v="8332001-8333001"/>
          <s v="8333001-8334001"/>
          <s v="8334001-8335001"/>
          <s v="8335001-8336001"/>
          <s v="8336001-8337001"/>
          <s v="8337001-8338001"/>
          <s v="8338001-8339001"/>
          <s v="8339001-8340001"/>
          <s v="8340001-8341001"/>
          <s v="8341001-8342001"/>
          <s v="8342001-8343001"/>
          <s v="8343001-8344001"/>
          <s v="8344001-8345001"/>
          <s v="8345001-8346001"/>
          <s v="8346001-8347001"/>
          <s v="8347001-8348001"/>
          <s v="8348001-8349001"/>
          <s v="8349001-8350001"/>
          <s v="8350001-8351001"/>
          <s v="8351001-8352001"/>
          <s v="8352001-8353001"/>
          <s v="8353001-8354001"/>
          <s v="8354001-8355001"/>
          <s v="8355001-8356001"/>
          <s v="8356001-8357001"/>
          <s v="8357001-8358001"/>
          <s v="8358001-8359001"/>
          <s v="8359001-8360001"/>
          <s v="8360001-8361001"/>
          <s v="8361001-8362001"/>
          <s v="8362001-8363001"/>
          <s v="8363001-8364001"/>
          <s v="8364001-8365001"/>
          <s v="8365001-8366001"/>
          <s v="8366001-8367001"/>
          <s v="8367001-8368001"/>
          <s v="8368001-8369001"/>
          <s v="8369001-8370001"/>
          <s v="8370001-8371001"/>
          <s v="8371001-8372001"/>
          <s v="8372001-8373001"/>
          <s v="8373001-8374001"/>
          <s v="8374001-8375001"/>
          <s v="8375001-8376001"/>
          <s v="8376001-8377001"/>
          <s v="8377001-8378001"/>
          <s v="8378001-8379001"/>
          <s v="8379001-8380001"/>
          <s v="8380001-8381001"/>
          <s v="8381001-8382001"/>
          <s v="8382001-8383001"/>
          <s v="8383001-8384001"/>
          <s v="8384001-8385001"/>
          <s v="8385001-8386001"/>
          <s v="8386001-8387001"/>
          <s v="8387001-8388001"/>
          <s v="8388001-8389001"/>
          <s v="8389001-8390001"/>
          <s v="8390001-8391001"/>
          <s v="8391001-8392001"/>
          <s v="8392001-8393001"/>
          <s v="8393001-8394001"/>
          <s v="8394001-8395001"/>
          <s v="8395001-8396001"/>
          <s v="8396001-8397001"/>
          <s v="8397001-8398001"/>
          <s v="8398001-8399001"/>
          <s v="8399001-8400001"/>
          <s v="8400001-8401001"/>
          <s v="8401001-8402001"/>
          <s v="8402001-8403001"/>
          <s v="8403001-8404001"/>
          <s v="8404001-8405001"/>
          <s v="8405001-8406001"/>
          <s v="8406001-8407001"/>
          <s v="8407001-8408001"/>
          <s v="8408001-8409001"/>
          <s v="8409001-8410001"/>
          <s v="8410001-8411001"/>
          <s v="8411001-8412001"/>
          <s v="8412001-8413001"/>
          <s v="8413001-8414001"/>
          <s v="8414001-8415001"/>
          <s v="8415001-8416001"/>
          <s v="8416001-8417001"/>
          <s v="8417001-8418001"/>
          <s v="8418001-8419001"/>
          <s v="8419001-8420001"/>
          <s v="8420001-8421001"/>
          <s v="8421001-8422001"/>
          <s v="8422001-8423001"/>
          <s v="8423001-8424001"/>
          <s v="8424001-8425001"/>
          <s v="8425001-8426001"/>
          <s v="8426001-8427001"/>
          <s v="8427001-8428001"/>
          <s v="8428001-8429001"/>
          <s v="8429001-8430001"/>
          <s v="8430001-8431001"/>
          <s v="8431001-8432001"/>
          <s v="8432001-8433001"/>
          <s v="8433001-8434001"/>
          <s v="8434001-8435001"/>
          <s v="8435001-8436001"/>
          <s v="8436001-8437001"/>
          <s v="8437001-8438001"/>
          <s v="8438001-8439001"/>
          <s v="8439001-8440001"/>
          <s v="8440001-8441001"/>
          <s v="8441001-8442001"/>
          <s v="8442001-8443001"/>
          <s v="8443001-8444001"/>
          <s v="8444001-8445001"/>
          <s v="8445001-8446001"/>
          <s v="8446001-8447001"/>
          <s v="8447001-8448001"/>
          <s v="8448001-8449001"/>
          <s v="8449001-8450001"/>
          <s v="8450001-8451001"/>
          <s v="8451001-8452001"/>
          <s v="8452001-8453001"/>
          <s v="8453001-8454001"/>
          <s v="8454001-8455001"/>
          <s v="8455001-8456001"/>
          <s v="8456001-8457001"/>
          <s v="8457001-8458001"/>
          <s v="8458001-8459001"/>
          <s v="8459001-8460001"/>
          <s v="8460001-8461001"/>
          <s v="8461001-8462001"/>
          <s v="8462001-8463001"/>
          <s v="8463001-8464001"/>
          <s v="8464001-8465001"/>
          <s v="8465001-8466001"/>
          <s v="8466001-8467001"/>
          <s v="8467001-8468001"/>
          <s v="8468001-8469001"/>
          <s v="8469001-8470001"/>
          <s v="8470001-8471001"/>
          <s v="8471001-8472001"/>
          <s v="8472001-8473001"/>
          <s v="8473001-8474001"/>
          <s v="8474001-8475001"/>
          <s v="8475001-8476001"/>
          <s v="8476001-8477001"/>
          <s v="8477001-8478001"/>
          <s v="8478001-8479001"/>
          <s v="8479001-8480001"/>
          <s v="8480001-8481001"/>
          <s v="8481001-8482001"/>
          <s v="8482001-8483001"/>
          <s v="8483001-8484001"/>
          <s v="8484001-8485001"/>
          <s v="8485001-8486001"/>
          <s v="8486001-8487001"/>
          <s v="8487001-8488001"/>
          <s v="8488001-8489001"/>
          <s v="8489001-8490001"/>
          <s v="8490001-8491001"/>
          <s v="8491001-8492001"/>
          <s v="8492001-8493001"/>
          <s v="8493001-8494001"/>
          <s v="8494001-8495001"/>
          <s v="8495001-8496001"/>
          <s v="8496001-8497001"/>
          <s v="8497001-8498001"/>
          <s v="8498001-8499001"/>
          <s v="8499001-8500001"/>
          <s v="8500001-8501001"/>
          <s v="8501001-8502001"/>
          <s v="8502001-8503001"/>
          <s v="8503001-8504001"/>
          <s v="8504001-8505001"/>
          <s v="8505001-8506001"/>
          <s v="8506001-8507001"/>
          <s v="8507001-8508001"/>
          <s v="8508001-8509001"/>
          <s v="8509001-8510001"/>
          <s v="8510001-8511001"/>
          <s v="8511001-8512001"/>
          <s v="8512001-8513001"/>
          <s v="8513001-8514001"/>
          <s v="8514001-8515001"/>
          <s v="8515001-8516001"/>
          <s v="8516001-8517001"/>
          <s v="8517001-8518001"/>
          <s v="8518001-8519001"/>
          <s v="8519001-8520001"/>
          <s v="8520001-8521001"/>
          <s v="8521001-8522001"/>
          <s v="8522001-8523001"/>
          <s v="8523001-8524001"/>
          <s v="8524001-8525001"/>
          <s v="8525001-8526001"/>
          <s v="8526001-8527001"/>
          <s v="8527001-8528001"/>
          <s v="8528001-8529001"/>
          <s v="8529001-8530001"/>
          <s v="8530001-8531001"/>
          <s v="8531001-8532001"/>
          <s v="8532001-8533001"/>
          <s v="8533001-8534001"/>
          <s v="8534001-8535001"/>
          <s v="8535001-8536001"/>
          <s v="8536001-8537001"/>
          <s v="8537001-8538001"/>
          <s v="8538001-8539001"/>
          <s v="8539001-8540001"/>
          <s v="8540001-8541001"/>
          <s v="8541001-8542001"/>
          <s v="8542001-8543001"/>
          <s v="8543001-8544001"/>
          <s v="8544001-8545001"/>
          <s v="8545001-8546001"/>
          <s v="8546001-8547001"/>
          <s v="8547001-8548001"/>
          <s v="8548001-8549001"/>
          <s v="8549001-8550001"/>
          <s v="8550001-8551001"/>
          <s v="8551001-8552001"/>
          <s v="8552001-8553001"/>
          <s v="8553001-8554001"/>
          <s v="8554001-8555001"/>
          <s v="8555001-8556001"/>
          <s v="8556001-8557001"/>
          <s v="8557001-8558001"/>
          <s v="8558001-8559001"/>
          <s v="8559001-8560001"/>
          <s v="8560001-8561001"/>
          <s v="8561001-8562001"/>
          <s v="8562001-8563001"/>
          <s v="8563001-8564001"/>
          <s v="8564001-8565001"/>
          <s v="8565001-8566001"/>
          <s v="8566001-8567001"/>
          <s v="8567001-8568001"/>
          <s v="8568001-8569001"/>
          <s v="8569001-8570001"/>
          <s v="8570001-8571001"/>
          <s v="8571001-8572001"/>
          <s v="8572001-8573001"/>
          <s v="8573001-8574001"/>
          <s v="8574001-8575001"/>
          <s v="8575001-8576001"/>
          <s v="8576001-8577001"/>
          <s v="8577001-8578001"/>
          <s v="8578001-8579001"/>
          <s v="8579001-8580001"/>
          <s v="8580001-8581001"/>
          <s v="8581001-8582001"/>
          <s v="8582001-8583001"/>
          <s v="8583001-8584001"/>
          <s v="8584001-8585001"/>
          <s v="8585001-8586001"/>
          <s v="8586001-8587001"/>
          <s v="8587001-8588001"/>
          <s v="8588001-8589001"/>
          <s v="8589001-8590001"/>
          <s v="8590001-8591001"/>
          <s v="8591001-8592001"/>
          <s v="8592001-8593001"/>
          <s v="8593001-8594001"/>
          <s v="8594001-8595001"/>
          <s v="8595001-8596001"/>
          <s v="8596001-8597001"/>
          <s v="8597001-8598001"/>
          <s v="8598001-8599001"/>
          <s v="8599001-8600001"/>
          <s v="8600001-8601001"/>
          <s v="8601001-8602001"/>
          <s v="8602001-8603001"/>
          <s v="8603001-8604001"/>
          <s v="8604001-8605001"/>
          <s v="8605001-8606001"/>
          <s v="8606001-8607001"/>
          <s v="8607001-8608001"/>
          <s v="8608001-8609001"/>
          <s v="8609001-8610001"/>
          <s v="8610001-8611001"/>
          <s v="8611001-8612001"/>
          <s v="8612001-8613001"/>
          <s v="8613001-8614001"/>
          <s v="8614001-8615001"/>
          <s v="8615001-8616001"/>
          <s v="8616001-8617001"/>
          <s v="8617001-8618001"/>
          <s v="8618001-8619001"/>
          <s v="8619001-8620001"/>
          <s v="8620001-8621001"/>
          <s v="8621001-8622001"/>
          <s v="8622001-8623001"/>
          <s v="8623001-8624001"/>
          <s v="8624001-8625001"/>
          <s v="8625001-8626001"/>
          <s v="8626001-8627001"/>
          <s v="8627001-8628001"/>
          <s v="8628001-8629001"/>
          <s v="8629001-8630001"/>
          <s v="8630001-8631001"/>
          <s v="8631001-8632001"/>
          <s v="8632001-8633001"/>
          <s v="8633001-8634001"/>
          <s v="8634001-8635001"/>
          <s v="8635001-8636001"/>
          <s v="8636001-8637001"/>
          <s v="8637001-8638001"/>
          <s v="8638001-8639001"/>
          <s v="8639001-8640001"/>
          <s v="8640001-8641001"/>
          <s v="8641001-8642001"/>
          <s v="8642001-8643001"/>
          <s v="8643001-8644001"/>
          <s v="8644001-8645001"/>
          <s v="8645001-8646001"/>
          <s v="8646001-8647001"/>
          <s v="8647001-8648001"/>
          <s v="8648001-8649001"/>
          <s v="8649001-8650001"/>
          <s v="8650001-8651001"/>
          <s v="8651001-8652001"/>
          <s v="8652001-8653001"/>
          <s v="8653001-8654001"/>
          <s v="8654001-8655001"/>
          <s v="8655001-8656001"/>
          <s v="8656001-8657001"/>
          <s v="8657001-8658001"/>
          <s v="8658001-8659001"/>
          <s v="8659001-8660001"/>
          <s v="8660001-8661001"/>
          <s v="8661001-8662001"/>
          <s v="8662001-8663001"/>
          <s v="8663001-8664001"/>
          <s v="8664001-8665001"/>
          <s v="8665001-8666001"/>
          <s v="8666001-8667001"/>
          <s v="8667001-8668001"/>
          <s v="8668001-8669001"/>
          <s v="8669001-8670001"/>
          <s v="8670001-8671001"/>
          <s v="8671001-8672001"/>
          <s v="8672001-8673001"/>
          <s v="8673001-8674001"/>
          <s v="8674001-8675001"/>
          <s v="8675001-8676001"/>
          <s v="8676001-8677001"/>
          <s v="8677001-8678001"/>
          <s v="8678001-8679001"/>
          <s v="8679001-8680001"/>
          <s v="8680001-8681001"/>
          <s v="8681001-8682001"/>
          <s v="8682001-8683001"/>
          <s v="8683001-8684001"/>
          <s v="8684001-8685001"/>
          <s v="8685001-8686001"/>
          <s v="8686001-8687001"/>
          <s v="8687001-8688001"/>
          <s v="8688001-8689001"/>
          <s v="8689001-8690001"/>
          <s v="8690001-8691001"/>
          <s v="8691001-8692001"/>
          <s v="8692001-8693001"/>
          <s v="8693001-8694001"/>
          <s v="8694001-8695001"/>
          <s v="8695001-8696001"/>
          <s v="8696001-8697001"/>
          <s v="8697001-8698001"/>
          <s v="8698001-8699001"/>
          <s v="8699001-8700001"/>
          <s v="8700001-8701001"/>
          <s v="8701001-8702001"/>
          <s v="8702001-8703001"/>
          <s v="8703001-8704001"/>
          <s v="8704001-8705001"/>
          <s v="8705001-8706001"/>
          <s v="8706001-8707001"/>
          <s v="8707001-8708001"/>
          <s v="8708001-8709001"/>
          <s v="8709001-8710001"/>
          <s v="8710001-8711001"/>
          <s v="8711001-8712001"/>
          <s v="8712001-8713001"/>
          <s v="8713001-8714001"/>
          <s v="8714001-8715001"/>
          <s v="8715001-8716001"/>
          <s v="8716001-8717001"/>
          <s v="8717001-8718001"/>
          <s v="8718001-8719001"/>
          <s v="8719001-8720001"/>
          <s v="8720001-8721001"/>
          <s v="8721001-8722001"/>
          <s v="8722001-8723001"/>
          <s v="8723001-8724001"/>
          <s v="8724001-8725001"/>
          <s v="8725001-8726001"/>
          <s v="8726001-8727001"/>
          <s v="8727001-8728001"/>
          <s v="8728001-8729001"/>
          <s v="8729001-8730001"/>
          <s v="8730001-8731001"/>
          <s v="8731001-8732001"/>
          <s v="8732001-8733001"/>
          <s v="8733001-8734001"/>
          <s v="8734001-8735001"/>
          <s v="8735001-8736001"/>
          <s v="8736001-8737001"/>
          <s v="8737001-8738001"/>
          <s v="8738001-8739001"/>
          <s v="8739001-8740001"/>
          <s v="8740001-8741001"/>
          <s v="8741001-8742001"/>
          <s v="8742001-8743001"/>
          <s v="8743001-8744001"/>
          <s v="8744001-8745001"/>
          <s v="8745001-8746001"/>
          <s v="8746001-8747001"/>
          <s v="8747001-8748001"/>
          <s v="8748001-8749001"/>
          <s v="8749001-8750001"/>
          <s v="8750001-8751001"/>
          <s v="8751001-8752001"/>
          <s v="8752001-8753001"/>
          <s v="8753001-8754001"/>
          <s v="8754001-8755001"/>
          <s v="8755001-8756001"/>
          <s v="8756001-8757001"/>
          <s v="8757001-8758001"/>
          <s v="8758001-8759001"/>
          <s v="8759001-8760001"/>
          <s v="8760001-8761001"/>
          <s v="8761001-8762001"/>
          <s v="8762001-8763001"/>
          <s v="8763001-8764001"/>
          <s v="8764001-8765001"/>
          <s v="8765001-8766001"/>
          <s v="8766001-8767001"/>
          <s v="8767001-8768001"/>
          <s v="8768001-8769001"/>
          <s v="8769001-8770001"/>
          <s v="8770001-8771001"/>
          <s v="8771001-8772001"/>
          <s v="8772001-8773001"/>
          <s v="8773001-8774001"/>
          <s v="8774001-8775001"/>
          <s v="8775001-8776001"/>
          <s v="8776001-8777001"/>
          <s v="8777001-8778001"/>
          <s v="8778001-8779001"/>
          <s v="8779001-8780001"/>
          <s v="8780001-8781001"/>
          <s v="8781001-8782001"/>
          <s v="8782001-8783001"/>
          <s v="8783001-8784001"/>
          <s v="8784001-8785001"/>
          <s v="8785001-8786001"/>
          <s v="8786001-8787001"/>
          <s v="8787001-8788001"/>
          <s v="8788001-8789001"/>
          <s v="8789001-8790001"/>
          <s v="8790001-8791001"/>
          <s v="8791001-8792001"/>
          <s v="8792001-8793001"/>
          <s v="8793001-8794001"/>
          <s v="8794001-8795001"/>
          <s v="8795001-8796001"/>
          <s v="8796001-8797001"/>
          <s v="8797001-8798001"/>
          <s v="8798001-8799001"/>
          <s v="8799001-8800001"/>
          <s v="8800001-8801001"/>
          <s v="8801001-8802001"/>
          <s v="8802001-8803001"/>
          <s v="8803001-8804001"/>
          <s v="8804001-8805001"/>
          <s v="8805001-8806001"/>
          <s v="8806001-8807001"/>
          <s v="8807001-8808001"/>
          <s v="8808001-8809001"/>
          <s v="8809001-8810001"/>
          <s v="8810001-8811001"/>
          <s v="8811001-8812001"/>
          <s v="8812001-8813001"/>
          <s v="8813001-8814001"/>
          <s v="8814001-8815001"/>
          <s v="8815001-8816001"/>
          <s v="8816001-8817001"/>
          <s v="8817001-8818001"/>
          <s v="8818001-8819001"/>
          <s v="8819001-8820001"/>
          <s v="8820001-8821001"/>
          <s v="8821001-8822001"/>
          <s v="8822001-8823001"/>
          <s v="8823001-8824001"/>
          <s v="8824001-8825001"/>
          <s v="8825001-8826001"/>
          <s v="8826001-8827001"/>
          <s v="8827001-8828001"/>
          <s v="8828001-8829001"/>
          <s v="8829001-8830001"/>
          <s v="8830001-8831001"/>
          <s v="8831001-8832001"/>
          <s v="8832001-8833001"/>
          <s v="8833001-8834001"/>
          <s v="8834001-8835001"/>
          <s v="8835001-8836001"/>
          <s v="8836001-8837001"/>
          <s v="8837001-8838001"/>
          <s v="8838001-8839001"/>
          <s v="8839001-8840001"/>
          <s v="8840001-8841001"/>
          <s v="8841001-8842001"/>
          <s v="8842001-8843001"/>
          <s v="8843001-8844001"/>
          <s v="8844001-8845001"/>
          <s v="8845001-8846001"/>
          <s v="8846001-8847001"/>
          <s v="8847001-8848001"/>
          <s v="8848001-8849001"/>
          <s v="8849001-8850001"/>
          <s v="8850001-8851001"/>
          <s v="8851001-8852001"/>
          <s v="8852001-8853001"/>
          <s v="8853001-8854001"/>
          <s v="8854001-8855001"/>
          <s v="8855001-8856001"/>
          <s v="8856001-8857001"/>
          <s v="8857001-8858001"/>
          <s v="8858001-8859001"/>
          <s v="8859001-8860001"/>
          <s v="8860001-8861001"/>
          <s v="8861001-8862001"/>
          <s v="8862001-8863001"/>
          <s v="8863001-8864001"/>
          <s v="8864001-8865001"/>
          <s v="8865001-8866001"/>
          <s v="8866001-8867001"/>
          <s v="8867001-8868001"/>
          <s v="8868001-8869001"/>
          <s v="8869001-8870001"/>
          <s v="8870001-8871001"/>
          <s v="8871001-8872001"/>
          <s v="8872001-8873001"/>
          <s v="8873001-8874001"/>
          <s v="8874001-8875001"/>
          <s v="8875001-8876001"/>
          <s v="8876001-8877001"/>
          <s v="8877001-8878001"/>
          <s v="8878001-8879001"/>
          <s v="8879001-8880001"/>
          <s v="8880001-8881001"/>
          <s v="8881001-8882001"/>
          <s v="8882001-8883001"/>
          <s v="8883001-8884001"/>
          <s v="8884001-8885001"/>
          <s v="8885001-8886001"/>
          <s v="8886001-8887001"/>
          <s v="8887001-8888001"/>
          <s v="8888001-8889001"/>
          <s v="8889001-8890001"/>
          <s v="8890001-8891001"/>
          <s v="8891001-8892001"/>
          <s v="8892001-8893001"/>
          <s v="8893001-8894001"/>
          <s v="8894001-8895001"/>
          <s v="8895001-8896001"/>
          <s v="8896001-8897001"/>
          <s v="8897001-8898001"/>
          <s v="8898001-8899001"/>
          <s v="8899001-8900001"/>
          <s v="8900001-8901001"/>
          <s v="8901001-8902001"/>
          <s v="8902001-8903001"/>
          <s v="8903001-8904001"/>
          <s v="8904001-8905001"/>
          <s v="8905001-8906001"/>
          <s v="8906001-8907001"/>
          <s v="8907001-8908001"/>
          <s v="8908001-8909001"/>
          <s v="8909001-8910001"/>
          <s v="8910001-8911001"/>
          <s v="8911001-8912001"/>
          <s v="8912001-8913001"/>
          <s v="8913001-8914001"/>
          <s v="8914001-8915001"/>
          <s v="8915001-8916001"/>
          <s v="8916001-8917001"/>
          <s v="8917001-8918001"/>
          <s v="8918001-8919001"/>
          <s v="8919001-8920001"/>
          <s v="8920001-8921001"/>
          <s v="8921001-8922001"/>
          <s v="8922001-8923001"/>
          <s v="8923001-8924001"/>
          <s v="8924001-8925001"/>
          <s v="8925001-8926001"/>
          <s v="8926001-8927001"/>
          <s v="8927001-8928001"/>
          <s v="8928001-8929001"/>
          <s v="8929001-8930001"/>
          <s v="8930001-8931001"/>
          <s v="8931001-8932001"/>
          <s v="8932001-8933001"/>
          <s v="8933001-8934001"/>
          <s v="8934001-8935001"/>
          <s v="8935001-8936001"/>
          <s v="8936001-8937001"/>
          <s v="8937001-8938001"/>
          <s v="8938001-8939001"/>
          <s v="8939001-8940001"/>
          <s v="8940001-8941001"/>
          <s v="8941001-8942001"/>
          <s v="8942001-8943001"/>
          <s v="8943001-8944001"/>
          <s v="8944001-8945001"/>
          <s v="8945001-8946001"/>
          <s v="8946001-8947001"/>
          <s v="8947001-8948001"/>
          <s v="8948001-8949001"/>
          <s v="8949001-8950001"/>
          <s v="8950001-8951001"/>
          <s v="8951001-8952001"/>
          <s v="8952001-8953001"/>
          <s v="8953001-8954001"/>
          <s v="8954001-8955001"/>
          <s v="8955001-8956001"/>
          <s v="8956001-8957001"/>
          <s v="8957001-8958001"/>
          <s v="8958001-8959001"/>
          <s v="8959001-8960001"/>
          <s v="8960001-8961001"/>
          <s v="8961001-8962001"/>
          <s v="8962001-8963001"/>
          <s v="8963001-8964001"/>
          <s v="8964001-8965001"/>
          <s v="8965001-8966001"/>
          <s v="8966001-8967001"/>
          <s v="8967001-8968001"/>
          <s v="8968001-8969001"/>
          <s v="8969001-8970001"/>
          <s v="8970001-8971001"/>
          <s v="8971001-8972001"/>
          <s v="8972001-8973001"/>
          <s v="8973001-8974001"/>
          <s v="8974001-8975001"/>
          <s v="8975001-8976001"/>
          <s v="8976001-8977001"/>
          <s v="8977001-8978001"/>
          <s v="8978001-8979001"/>
          <s v="8979001-8980001"/>
          <s v="8980001-8981001"/>
          <s v="8981001-8982001"/>
          <s v="8982001-8983001"/>
          <s v="8983001-8984001"/>
          <s v="8984001-8985001"/>
          <s v="8985001-8986001"/>
          <s v="8986001-8987001"/>
          <s v="8987001-8988001"/>
          <s v="8988001-8989001"/>
          <s v="8989001-8990001"/>
          <s v="8990001-8991001"/>
          <s v="8991001-8992001"/>
          <s v="8992001-8993001"/>
          <s v="8993001-8994001"/>
          <s v="8994001-8995001"/>
          <s v="8995001-8996001"/>
          <s v="8996001-8997001"/>
          <s v="8997001-8998001"/>
          <s v="8998001-8999001"/>
          <s v="8999001-9000001"/>
          <s v="9000001-9001001"/>
          <s v="9001001-9002001"/>
          <s v="9002001-9003001"/>
          <s v="9003001-9004001"/>
          <s v="9004001-9005001"/>
          <s v="9005001-9006001"/>
          <s v="9006001-9007001"/>
          <s v="9007001-9008001"/>
          <s v="9008001-9009001"/>
          <s v="9009001-9010001"/>
          <s v="9010001-9011001"/>
          <s v="9011001-9012001"/>
          <s v="9012001-9013001"/>
          <s v="9013001-9014001"/>
          <s v="9014001-9015001"/>
          <s v="9015001-9016001"/>
          <s v="9016001-9017001"/>
          <s v="9017001-9018001"/>
          <s v="9018001-9019001"/>
          <s v="9019001-9020001"/>
          <s v="9020001-9021001"/>
          <s v="9021001-9022001"/>
          <s v="9022001-9023001"/>
          <s v="9023001-9024001"/>
          <s v="9024001-9025001"/>
          <s v="9025001-9026001"/>
          <s v="9026001-9027001"/>
          <s v="9027001-9028001"/>
          <s v="9028001-9029001"/>
          <s v="9029001-9030001"/>
          <s v="9030001-9031001"/>
          <s v="9031001-9032001"/>
          <s v="9032001-9033001"/>
          <s v="9033001-9034001"/>
          <s v="9034001-9035001"/>
          <s v="9035001-9036001"/>
          <s v="9036001-9037001"/>
          <s v="9037001-9038001"/>
          <s v="9038001-9039001"/>
          <s v="9039001-9040001"/>
          <s v="9040001-9041001"/>
          <s v="9041001-9042001"/>
          <s v="9042001-9043001"/>
          <s v="9043001-9044001"/>
          <s v="9044001-9045001"/>
          <s v="9045001-9046001"/>
          <s v="9046001-9047001"/>
          <s v="9047001-9048001"/>
          <s v="9048001-9049001"/>
          <s v="9049001-9050001"/>
          <s v="9050001-9051001"/>
          <s v="9051001-9052001"/>
          <s v="9052001-9053001"/>
          <s v="9053001-9054001"/>
          <s v="9054001-9055001"/>
          <s v="9055001-9056001"/>
          <s v="9056001-9057001"/>
          <s v="9057001-9058001"/>
          <s v="9058001-9059001"/>
          <s v="9059001-9060001"/>
          <s v="9060001-9061001"/>
          <s v="9061001-9062001"/>
          <s v="9062001-9063001"/>
          <s v="9063001-9064001"/>
          <s v="9064001-9065001"/>
          <s v="9065001-9066001"/>
          <s v="9066001-9067001"/>
          <s v="9067001-9068001"/>
          <s v="9068001-9069001"/>
          <s v="9069001-9070001"/>
          <s v="9070001-9071001"/>
          <s v="9071001-9072001"/>
          <s v="9072001-9073001"/>
          <s v="9073001-9074001"/>
          <s v="9074001-9075001"/>
          <s v="9075001-9076001"/>
          <s v="9076001-9077001"/>
          <s v="9077001-9078001"/>
          <s v="9078001-9079001"/>
          <s v="9079001-9080001"/>
          <s v="9080001-9081001"/>
          <s v="9081001-9082001"/>
          <s v="9082001-9083001"/>
          <s v="9083001-9084001"/>
          <s v="9084001-9085001"/>
          <s v="9085001-9086001"/>
          <s v="9086001-9087001"/>
          <s v="9087001-9088001"/>
          <s v="9088001-9089001"/>
          <s v="9089001-9090001"/>
          <s v="9090001-9091001"/>
          <s v="9091001-9092001"/>
          <s v="9092001-9093001"/>
          <s v="9093001-9094001"/>
          <s v="9094001-9095001"/>
          <s v="9095001-9096001"/>
          <s v="9096001-9097001"/>
          <s v="9097001-9098001"/>
          <s v="9098001-9099001"/>
          <s v="9099001-9100001"/>
          <s v="9100001-9101001"/>
          <s v="9101001-9102001"/>
          <s v="9102001-9103001"/>
          <s v="9103001-9104001"/>
          <s v="9104001-9105001"/>
          <s v="9105001-9106001"/>
          <s v="9106001-9107001"/>
          <s v="9107001-9108001"/>
          <s v="9108001-9109001"/>
          <s v="9109001-9110001"/>
          <s v="9110001-9111001"/>
          <s v="9111001-9112001"/>
          <s v="9112001-9113001"/>
          <s v="9113001-9114001"/>
          <s v="9114001-9115001"/>
          <s v="9115001-9116001"/>
          <s v="9116001-9117001"/>
          <s v="9117001-9118001"/>
          <s v="9118001-9119001"/>
          <s v="9119001-9120001"/>
          <s v="9120001-9121001"/>
          <s v="9121001-9122001"/>
          <s v="9122001-9123001"/>
          <s v="9123001-9124001"/>
          <s v="9124001-9125001"/>
          <s v="9125001-9126001"/>
          <s v="9126001-9127001"/>
          <s v="9127001-9128001"/>
          <s v="9128001-9129001"/>
          <s v="9129001-9130001"/>
          <s v="9130001-9131001"/>
          <s v="9131001-9132001"/>
          <s v="9132001-9133001"/>
          <s v="9133001-9134001"/>
          <s v="9134001-9135001"/>
          <s v="9135001-9136001"/>
          <s v="9136001-9137001"/>
          <s v="9137001-9138001"/>
          <s v="9138001-9139001"/>
          <s v="9139001-9140001"/>
          <s v="9140001-9141001"/>
          <s v="9141001-9142001"/>
          <s v="9142001-9143001"/>
          <s v="9143001-9144001"/>
          <s v="9144001-9145001"/>
          <s v="9145001-9146001"/>
          <s v="9146001-9147001"/>
          <s v="9147001-9148001"/>
          <s v="9148001-9149001"/>
          <s v="9149001-9150001"/>
          <s v="9150001-9151001"/>
          <s v="9151001-9152001"/>
          <s v="9152001-9153001"/>
          <s v="9153001-9154001"/>
          <s v="9154001-9155001"/>
          <s v="9155001-9156001"/>
          <s v="9156001-9157001"/>
          <s v="9157001-9158001"/>
          <s v="9158001-9159001"/>
          <s v="9159001-9160001"/>
          <s v="9160001-9161001"/>
          <s v="9161001-9162001"/>
          <s v="9162001-9163001"/>
          <s v="9163001-9164001"/>
          <s v="9164001-9165001"/>
          <s v="9165001-9166001"/>
          <s v="9166001-9167001"/>
          <s v="9167001-9168001"/>
          <s v="9168001-9169001"/>
          <s v="9169001-9170001"/>
          <s v="9170001-9171001"/>
          <s v="9171001-9172001"/>
          <s v="9172001-9173001"/>
          <s v="9173001-9174001"/>
          <s v="9174001-9175001"/>
          <s v="9175001-9176001"/>
          <s v="9176001-9177001"/>
          <s v="9177001-9178001"/>
          <s v="9178001-9179001"/>
          <s v="9179001-9180001"/>
          <s v="9180001-9181001"/>
          <s v="9181001-9182001"/>
          <s v="9182001-9183001"/>
          <s v="9183001-9184001"/>
          <s v="9184001-9185001"/>
          <s v="9185001-9186001"/>
          <s v="9186001-9187001"/>
          <s v="9187001-9188001"/>
          <s v="9188001-9189001"/>
          <s v="9189001-9190001"/>
          <s v="9190001-9191001"/>
          <s v="9191001-9192001"/>
          <s v="9192001-9193001"/>
          <s v="9193001-9194001"/>
          <s v="9194001-9195001"/>
          <s v="9195001-9196001"/>
          <s v="9196001-9197001"/>
          <s v="9197001-9198001"/>
          <s v="9198001-9199001"/>
          <s v="9199001-9200001"/>
          <s v="9200001-9201001"/>
          <s v="9201001-9202001"/>
          <s v="9202001-9203001"/>
          <s v="9203001-9204001"/>
          <s v="9204001-9205001"/>
          <s v="9205001-9206001"/>
          <s v="9206001-9207001"/>
          <s v="9207001-9208001"/>
          <s v="9208001-9209001"/>
          <s v="9209001-9210001"/>
          <s v="9210001-9211001"/>
          <s v="9211001-9212001"/>
          <s v="9212001-9213001"/>
          <s v="9213001-9214001"/>
          <s v="9214001-9215001"/>
          <s v="9215001-9216001"/>
          <s v="9216001-9217001"/>
          <s v="9217001-9218001"/>
          <s v="9218001-9219001"/>
          <s v="9219001-9220001"/>
          <s v="9220001-9221001"/>
          <s v="9221001-9222001"/>
          <s v="9222001-9223001"/>
          <s v="9223001-9224001"/>
          <s v="9224001-9225001"/>
          <s v="9225001-9226001"/>
          <s v="9226001-9227001"/>
          <s v="9227001-9228001"/>
          <s v="9228001-9229001"/>
          <s v="9229001-9230001"/>
          <s v="9230001-9231001"/>
          <s v="9231001-9232001"/>
          <s v="9232001-9233001"/>
          <s v="9233001-9234001"/>
          <s v="9234001-9235001"/>
          <s v="9235001-9236001"/>
          <s v="9236001-9237001"/>
          <s v="9237001-9238001"/>
          <s v="9238001-9239001"/>
          <s v="9239001-9240001"/>
          <s v="9240001-9241001"/>
          <s v="9241001-9242001"/>
          <s v="9242001-9243001"/>
          <s v="9243001-9244001"/>
          <s v="9244001-9245001"/>
          <s v="9245001-9246001"/>
          <s v="9246001-9247001"/>
          <s v="9247001-9248001"/>
          <s v="9248001-9249001"/>
          <s v="9249001-9250001"/>
          <s v="9250001-9251001"/>
          <s v="9251001-9252001"/>
          <s v="9252001-9253001"/>
          <s v="9253001-9254001"/>
          <s v="9254001-9255001"/>
          <s v="9255001-9256001"/>
          <s v="9256001-9257001"/>
          <s v="9257001-9258001"/>
          <s v="9258001-9259001"/>
          <s v="9259001-9260001"/>
          <s v="9260001-9261001"/>
          <s v="9261001-9262001"/>
          <s v="9262001-9263001"/>
          <s v="9263001-9264001"/>
          <s v="9264001-9265001"/>
          <s v="9265001-9266001"/>
          <s v="9266001-9267001"/>
          <s v="9267001-9268001"/>
          <s v="9268001-9269001"/>
          <s v="9269001-9270001"/>
          <s v="9270001-9271001"/>
          <s v="9271001-9272001"/>
          <s v="9272001-9273001"/>
          <s v="9273001-9274001"/>
          <s v="9274001-9275001"/>
          <s v="9275001-9276001"/>
          <s v="9276001-9277001"/>
          <s v="9277001-9278001"/>
          <s v="9278001-9279001"/>
          <s v="9279001-9280001"/>
          <s v="9280001-9281001"/>
          <s v="9281001-9282001"/>
          <s v="9282001-9283001"/>
          <s v="9283001-9284001"/>
          <s v="9284001-9285001"/>
          <s v="9285001-9286001"/>
          <s v="9286001-9287001"/>
          <s v="9287001-9288001"/>
          <s v="9288001-9289001"/>
          <s v="9289001-9290001"/>
          <s v="9290001-9291001"/>
          <s v="9291001-9292001"/>
          <s v="9292001-9293001"/>
          <s v="9293001-9294001"/>
          <s v="9294001-9295001"/>
          <s v="9295001-9296001"/>
          <s v="9296001-9297001"/>
          <s v="9297001-9298001"/>
          <s v="9298001-9299001"/>
          <s v="9299001-9300001"/>
          <s v="9300001-9301001"/>
          <s v="9301001-9302001"/>
          <s v="9302001-9303001"/>
          <s v="9303001-9304001"/>
          <s v="9304001-9305001"/>
          <s v="9305001-9306001"/>
          <s v="9306001-9307001"/>
          <s v="9307001-9308001"/>
          <s v="9308001-9309001"/>
          <s v="9309001-9310001"/>
          <s v="9310001-9311001"/>
          <s v="9311001-9312001"/>
          <s v="9312001-9313001"/>
          <s v="9313001-9314001"/>
          <s v="9314001-9315001"/>
          <s v="9315001-9316001"/>
          <s v="9316001-9317001"/>
          <s v="9317001-9318001"/>
          <s v="9318001-9319001"/>
          <s v="9319001-9320001"/>
          <s v="9320001-9321001"/>
          <s v="9321001-9322001"/>
          <s v="9322001-9323001"/>
          <s v="9323001-9324001"/>
          <s v="9324001-9325001"/>
          <s v="9325001-9326001"/>
          <s v="9326001-9327001"/>
          <s v="9327001-9328001"/>
          <s v="9328001-9329001"/>
          <s v="9329001-9330001"/>
          <s v="9330001-9331001"/>
          <s v="9331001-9332001"/>
          <s v="9332001-9333001"/>
          <s v="9333001-9334001"/>
          <s v="9334001-9335001"/>
          <s v="9335001-9336001"/>
          <s v="9336001-9337001"/>
          <s v="9337001-9338001"/>
          <s v="9338001-9339001"/>
          <s v="9339001-9340001"/>
          <s v="9340001-9341001"/>
          <s v="9341001-9342001"/>
          <s v="9342001-9343001"/>
          <s v="9343001-9344001"/>
          <s v="9344001-9345001"/>
          <s v="9345001-9346001"/>
          <s v="9346001-9347001"/>
          <s v="9347001-9348001"/>
          <s v="9348001-9349001"/>
          <s v="9349001-9350001"/>
          <s v="9350001-9351001"/>
          <s v="9351001-9352001"/>
          <s v="9352001-9353001"/>
          <s v="9353001-9354001"/>
          <s v="9354001-9355001"/>
          <s v="9355001-9356001"/>
          <s v="9356001-9357001"/>
          <s v="9357001-9358001"/>
          <s v="9358001-9359001"/>
          <s v="9359001-9360001"/>
          <s v="9360001-9361001"/>
          <s v="9361001-9362001"/>
          <s v="9362001-9363001"/>
          <s v="9363001-9364001"/>
          <s v="9364001-9365001"/>
          <s v="9365001-9366001"/>
          <s v="9366001-9367001"/>
          <s v="9367001-9368001"/>
          <s v="9368001-9369001"/>
          <s v="9369001-9370001"/>
          <s v="9370001-9371001"/>
          <s v="9371001-9372001"/>
          <s v="9372001-9373001"/>
          <s v="9373001-9374001"/>
          <s v="9374001-9375001"/>
          <s v="9375001-9376001"/>
          <s v="9376001-9377001"/>
          <s v="9377001-9378001"/>
          <s v="9378001-9379001"/>
          <s v="9379001-9380001"/>
          <s v="9380001-9381001"/>
          <s v="9381001-9382001"/>
          <s v="9382001-9383001"/>
          <s v="9383001-9384001"/>
          <s v="9384001-9385001"/>
          <s v="9385001-9386001"/>
          <s v="9386001-9387001"/>
          <s v="9387001-9388001"/>
          <s v="9388001-9389001"/>
          <s v="9389001-9390001"/>
          <s v="9390001-9391001"/>
          <s v="9391001-9392001"/>
          <s v="9392001-9393001"/>
          <s v="9393001-9394001"/>
          <s v="9394001-9395001"/>
          <s v="9395001-9396001"/>
          <s v="9396001-9397001"/>
          <s v="9397001-9398001"/>
          <s v="9398001-9399001"/>
          <s v="9399001-9400001"/>
          <s v="9400001-9401001"/>
          <s v="9401001-9402001"/>
          <s v="9402001-9403001"/>
          <s v="9403001-9404001"/>
          <s v="9404001-9405001"/>
          <s v="9405001-9406001"/>
          <s v="9406001-9407001"/>
          <s v="9407001-9408001"/>
          <s v="9408001-9409001"/>
          <s v="9409001-9410001"/>
          <s v="9410001-9411001"/>
          <s v="9411001-9412001"/>
          <s v="9412001-9413001"/>
          <s v="9413001-9414001"/>
          <s v="9414001-9415001"/>
          <s v="9415001-9416001"/>
          <s v="9416001-9417001"/>
          <s v="9417001-9418001"/>
          <s v="9418001-9419001"/>
          <s v="9419001-9420001"/>
          <s v="9420001-9421001"/>
          <s v="9421001-9422001"/>
          <s v="9422001-9423001"/>
          <s v="9423001-9424001"/>
          <s v="9424001-9425001"/>
          <s v="9425001-9426001"/>
          <s v="9426001-9427001"/>
          <s v="9427001-9428001"/>
          <s v="9428001-9429001"/>
          <s v="9429001-9430001"/>
          <s v="9430001-9431001"/>
          <s v="9431001-9432001"/>
          <s v="9432001-9433001"/>
          <s v="9433001-9434001"/>
          <s v="9434001-9435001"/>
          <s v="9435001-9436001"/>
          <s v="9436001-9437001"/>
          <s v="9437001-9438001"/>
          <s v="9438001-9439001"/>
          <s v="9439001-9440001"/>
          <s v="9440001-9441001"/>
          <s v="9441001-9442001"/>
          <s v="9442001-9443001"/>
          <s v="9443001-9444001"/>
          <s v="9444001-9445001"/>
          <s v="9445001-9446001"/>
          <s v="9446001-9447001"/>
          <s v="9447001-9448001"/>
          <s v="9448001-9449001"/>
          <s v="9449001-9450001"/>
          <s v="9450001-9451001"/>
          <s v="9451001-9452001"/>
          <s v="9452001-9453001"/>
          <s v="9453001-9454001"/>
          <s v="9454001-9455001"/>
          <s v="9455001-9456001"/>
          <s v="9456001-9457001"/>
          <s v="9457001-9458001"/>
          <s v="9458001-9459001"/>
          <s v="9459001-9460001"/>
          <s v="9460001-9461001"/>
          <s v="9461001-9462001"/>
          <s v="9462001-9463001"/>
          <s v="9463001-9464001"/>
          <s v="9464001-9465001"/>
          <s v="9465001-9466001"/>
          <s v="9466001-9467001"/>
          <s v="9467001-9468001"/>
          <s v="9468001-9469001"/>
          <s v="9469001-9470001"/>
          <s v="9470001-9471001"/>
          <s v="9471001-9472001"/>
          <s v="9472001-9473001"/>
          <s v="9473001-9474001"/>
          <s v="9474001-9475001"/>
          <s v="9475001-9476001"/>
          <s v="9476001-9477001"/>
          <s v="9477001-9478001"/>
          <s v="9478001-9479001"/>
          <s v="9479001-9480001"/>
          <s v="9480001-9481001"/>
          <s v="9481001-9482001"/>
          <s v="9482001-9483001"/>
          <s v="9483001-9484001"/>
          <s v="9484001-9485001"/>
          <s v="9485001-9486001"/>
          <s v="9486001-9487001"/>
          <s v="9487001-9488001"/>
          <s v="9488001-9489001"/>
          <s v="9489001-9490001"/>
          <s v="9490001-9491001"/>
          <s v="9491001-9492001"/>
          <s v="9492001-9493001"/>
          <s v="9493001-9494001"/>
          <s v="9494001-9495001"/>
          <s v="9495001-9496001"/>
          <s v="9496001-9497001"/>
          <s v="9497001-9498001"/>
          <s v="9498001-9499001"/>
          <s v="9499001-9500001"/>
          <s v="9500001-9501001"/>
          <s v="9501001-9502001"/>
          <s v="9502001-9503001"/>
          <s v="9503001-9504001"/>
          <s v="9504001-9505001"/>
          <s v="9505001-9506001"/>
          <s v="9506001-9507001"/>
          <s v="9507001-9508001"/>
          <s v="9508001-9509001"/>
          <s v="9509001-9510001"/>
          <s v="9510001-9511001"/>
          <s v="9511001-9512001"/>
          <s v="9512001-9513001"/>
          <s v="9513001-9514001"/>
          <s v="9514001-9515001"/>
          <s v="9515001-9516001"/>
          <s v="9516001-9517001"/>
          <s v="9517001-9518001"/>
          <s v="9518001-9519001"/>
          <s v="9519001-9520001"/>
          <s v="9520001-9521001"/>
          <s v="9521001-9522001"/>
          <s v="9522001-9523001"/>
          <s v="9523001-9524001"/>
          <s v="9524001-9525001"/>
          <s v="9525001-9526001"/>
          <s v="9526001-9527001"/>
          <s v="9527001-9528001"/>
          <s v="9528001-9529001"/>
          <s v="9529001-9530001"/>
          <s v="9530001-9531001"/>
          <s v="9531001-9532001"/>
          <s v="9532001-9533001"/>
          <s v="9533001-9534001"/>
          <s v="9534001-9535001"/>
          <s v="9535001-9536001"/>
          <s v="9536001-9537001"/>
          <s v="9537001-9538001"/>
          <s v="9538001-9539001"/>
          <s v="9539001-9540001"/>
          <s v="9540001-9541001"/>
          <s v="9541001-9542001"/>
          <s v="9542001-9543001"/>
          <s v="9543001-9544001"/>
          <s v="9544001-9545001"/>
          <s v="9545001-9546001"/>
          <s v="9546001-9547001"/>
          <s v="9547001-9548001"/>
          <s v="9548001-9549001"/>
          <s v="9549001-9550001"/>
          <s v="9550001-9551001"/>
          <s v="9551001-9552001"/>
          <s v="9552001-9553001"/>
          <s v="9553001-9554001"/>
          <s v="9554001-9555001"/>
          <s v="9555001-9556001"/>
          <s v="9556001-9557001"/>
          <s v="9557001-9558001"/>
          <s v="9558001-9559001"/>
          <s v="9559001-9560001"/>
          <s v="9560001-9561001"/>
          <s v="9561001-9562001"/>
          <s v="9562001-9563001"/>
          <s v="9563001-9564001"/>
          <s v="9564001-9565001"/>
          <s v="9565001-9566001"/>
          <s v="9566001-9567001"/>
          <s v="9567001-9568001"/>
          <s v="9568001-9569001"/>
          <s v="9569001-9570001"/>
          <s v="9570001-9571001"/>
          <s v="9571001-9572001"/>
          <s v="9572001-9573001"/>
          <s v="9573001-9574001"/>
          <s v="9574001-9575001"/>
          <s v="9575001-9576001"/>
          <s v="9576001-9577001"/>
          <s v="9577001-9578001"/>
          <s v="9578001-9579001"/>
          <s v="9579001-9580001"/>
          <s v="9580001-9581001"/>
          <s v="9581001-9582001"/>
          <s v="9582001-9583001"/>
          <s v="9583001-9584001"/>
          <s v="9584001-9585001"/>
          <s v="9585001-9586001"/>
          <s v="9586001-9587001"/>
          <s v="9587001-9588001"/>
          <s v="9588001-9589001"/>
          <s v="9589001-9590001"/>
          <s v="9590001-9591001"/>
          <s v="9591001-9592001"/>
          <s v="9592001-9593001"/>
          <s v="9593001-9594001"/>
          <s v="9594001-9595001"/>
          <s v="9595001-9596001"/>
          <s v="9596001-9597001"/>
          <s v="9597001-9598001"/>
          <s v="9598001-9599001"/>
          <s v="9599001-9600001"/>
          <s v="9600001-9601001"/>
          <s v="9601001-9602001"/>
          <s v="9602001-9603001"/>
          <s v="9603001-9604001"/>
          <s v="9604001-9605001"/>
          <s v="9605001-9606001"/>
          <s v="9606001-9607001"/>
          <s v="9607001-9608001"/>
          <s v="9608001-9609001"/>
          <s v="9609001-9610001"/>
          <s v="9610001-9611001"/>
          <s v="9611001-9612001"/>
          <s v="9612001-9613001"/>
          <s v="9613001-9614001"/>
          <s v="9614001-9615001"/>
          <s v="9615001-9616001"/>
          <s v="9616001-9617001"/>
          <s v="9617001-9618001"/>
          <s v="9618001-9619001"/>
          <s v="9619001-9620001"/>
          <s v="9620001-9621001"/>
          <s v="9621001-9622001"/>
          <s v="9622001-9623001"/>
          <s v="9623001-9624001"/>
          <s v="9624001-9625001"/>
          <s v="9625001-9626001"/>
          <s v="9626001-9627001"/>
          <s v="9627001-9628001"/>
          <s v="9628001-9629001"/>
          <s v="9629001-9630001"/>
          <s v="9630001-9631001"/>
          <s v="9631001-9632001"/>
          <s v="9632001-9633001"/>
          <s v="9633001-9634001"/>
          <s v="9634001-9635001"/>
          <s v="9635001-9636001"/>
          <s v="9636001-9637001"/>
          <s v="9637001-9638001"/>
          <s v="9638001-9639001"/>
          <s v="9639001-9640001"/>
          <s v="9640001-9641001"/>
          <s v="9641001-9642001"/>
          <s v="9642001-9643001"/>
          <s v="9643001-9644001"/>
          <s v="9644001-9645001"/>
          <s v="9645001-9646001"/>
          <s v="9646001-9647001"/>
          <s v="9647001-9648001"/>
          <s v="9648001-9649001"/>
          <s v="9649001-9650001"/>
          <s v="9650001-9651001"/>
          <s v="9651001-9652001"/>
          <s v="9652001-9653001"/>
          <s v="9653001-9654001"/>
          <s v="9654001-9655001"/>
          <s v="9655001-9656001"/>
          <s v="9656001-9657001"/>
          <s v="9657001-9658001"/>
          <s v="9658001-9659001"/>
          <s v="9659001-9660001"/>
          <s v="9660001-9661001"/>
          <s v="9661001-9662001"/>
          <s v="9662001-9663001"/>
          <s v="9663001-9664001"/>
          <s v="9664001-9665001"/>
          <s v="9665001-9666001"/>
          <s v="9666001-9667001"/>
          <s v="9667001-9668001"/>
          <s v="9668001-9669001"/>
          <s v="9669001-9670001"/>
          <s v="9670001-9671001"/>
          <s v="9671001-9672001"/>
          <s v="9672001-9673001"/>
          <s v="9673001-9674001"/>
          <s v="9674001-9675001"/>
          <s v="9675001-9676001"/>
          <s v="9676001-9677001"/>
          <s v="9677001-9678001"/>
          <s v="9678001-9679001"/>
          <s v="9679001-9680001"/>
          <s v="9680001-9681001"/>
          <s v="9681001-9682001"/>
          <s v="9682001-9683001"/>
          <s v="9683001-9684001"/>
          <s v="9684001-9685001"/>
          <s v="9685001-9686001"/>
          <s v="9686001-9687001"/>
          <s v="9687001-9688001"/>
          <s v="9688001-9689001"/>
          <s v="9689001-9690001"/>
          <s v="9690001-9691001"/>
          <s v="9691001-9692001"/>
          <s v="9692001-9693001"/>
          <s v="9693001-9694001"/>
          <s v="9694001-9695001"/>
          <s v="9695001-9696001"/>
          <s v="9696001-9697001"/>
          <s v="9697001-9698001"/>
          <s v="9698001-9699001"/>
          <s v="9699001-9700001"/>
          <s v="9700001-9701001"/>
          <s v="9701001-9702001"/>
          <s v="9702001-9703001"/>
          <s v="9703001-9704001"/>
          <s v="9704001-9705001"/>
          <s v="9705001-9706001"/>
          <s v="9706001-9707001"/>
          <s v="9707001-9708001"/>
          <s v="9708001-9709001"/>
          <s v="9709001-9710001"/>
          <s v="9710001-9711001"/>
          <s v="9711001-9712001"/>
          <s v="9712001-9713001"/>
          <s v="9713001-9714001"/>
          <s v="9714001-9715001"/>
          <s v="9715001-9716001"/>
          <s v="9716001-9717001"/>
          <s v="9717001-9718001"/>
          <s v="9718001-9719001"/>
          <s v="9719001-9720001"/>
          <s v="9720001-9721001"/>
          <s v="9721001-9722001"/>
          <s v="9722001-9723001"/>
          <s v="9723001-9724001"/>
          <s v="9724001-9725001"/>
          <s v="9725001-9726001"/>
          <s v="9726001-9727001"/>
          <s v="9727001-9728001"/>
          <s v="9728001-9729001"/>
          <s v="9729001-9730001"/>
          <s v="9730001-9731001"/>
          <s v="9731001-9732001"/>
          <s v="9732001-9733001"/>
          <s v="9733001-9734001"/>
          <s v="9734001-9735001"/>
          <s v="9735001-9736001"/>
          <s v="9736001-9737001"/>
          <s v="9737001-9738001"/>
          <s v="9738001-9739001"/>
          <s v="9739001-9740001"/>
          <s v="9740001-9741001"/>
          <s v="9741001-9742001"/>
          <s v="9742001-9743001"/>
          <s v="9743001-9744001"/>
          <s v="9744001-9745001"/>
          <s v="9745001-9746001"/>
          <s v="9746001-9747001"/>
          <s v="9747001-9748001"/>
          <s v="9748001-9749001"/>
          <s v="9749001-9750001"/>
          <s v="9750001-9751001"/>
          <s v="9751001-9752001"/>
          <s v="9752001-9753001"/>
          <s v="9753001-9754001"/>
          <s v="9754001-9755001"/>
          <s v="9755001-9756001"/>
          <s v="9756001-9757001"/>
          <s v="9757001-9758001"/>
          <s v="9758001-9759001"/>
          <s v="9759001-9760001"/>
          <s v="9760001-9761001"/>
          <s v="9761001-9762001"/>
          <s v="9762001-9763001"/>
          <s v="9763001-9764001"/>
          <s v="9764001-9765001"/>
          <s v="9765001-9766001"/>
          <s v="9766001-9767001"/>
          <s v="9767001-9768001"/>
          <s v="9768001-9769001"/>
          <s v="9769001-9770001"/>
          <s v="9770001-9771001"/>
          <s v="9771001-9772001"/>
          <s v="9772001-9773001"/>
          <s v="9773001-9774001"/>
          <s v="9774001-9775001"/>
          <s v="9775001-9776001"/>
          <s v="9776001-9777001"/>
          <s v="9777001-9778001"/>
          <s v="9778001-9779001"/>
          <s v="9779001-9780001"/>
          <s v="9780001-9781001"/>
          <s v="9781001-9782001"/>
          <s v="9782001-9783001"/>
          <s v="9783001-9784001"/>
          <s v="9784001-9785001"/>
          <s v="9785001-9786001"/>
          <s v="9786001-9787001"/>
          <s v="9787001-9788001"/>
          <s v="9788001-9789001"/>
          <s v="9789001-9790001"/>
          <s v="9790001-9791001"/>
          <s v="9791001-9792001"/>
          <s v="9792001-9793001"/>
          <s v="9793001-9794001"/>
          <s v="9794001-9795001"/>
          <s v="9795001-9796001"/>
          <s v="9796001-9797001"/>
          <s v="9797001-9798001"/>
          <s v="9798001-9799001"/>
          <s v="9799001-9800001"/>
          <s v="9800001-9801001"/>
          <s v="9801001-9802001"/>
          <s v="9802001-9803001"/>
          <s v="9803001-9804001"/>
          <s v="9804001-9805001"/>
          <s v="9805001-9806001"/>
          <s v="9806001-9807001"/>
          <s v="9807001-9808001"/>
          <s v="9808001-9809001"/>
          <s v="9809001-9810001"/>
          <s v="9810001-9811001"/>
          <s v="9811001-9812001"/>
          <s v="9812001-9813001"/>
          <s v="9813001-9814001"/>
          <s v="9814001-9815001"/>
          <s v="9815001-9816001"/>
          <s v="9816001-9817001"/>
          <s v="9817001-9818001"/>
          <s v="9818001-9819001"/>
          <s v="9819001-9820001"/>
          <s v="9820001-9821001"/>
          <s v="9821001-9822001"/>
          <s v="9822001-9823001"/>
          <s v="9823001-9824001"/>
          <s v="9824001-9825001"/>
          <s v="9825001-9826001"/>
          <s v="9826001-9827001"/>
          <s v="9827001-9828001"/>
          <s v="9828001-9829001"/>
          <s v="9829001-9830001"/>
          <s v="9830001-9831001"/>
          <s v="9831001-9832001"/>
          <s v="9832001-9833001"/>
          <s v="9833001-9834001"/>
          <s v="9834001-9835001"/>
          <s v="9835001-9836001"/>
          <s v="9836001-9837001"/>
          <s v="9837001-9838001"/>
          <s v="9838001-9839001"/>
          <s v="9839001-9840001"/>
          <s v="9840001-9841001"/>
          <s v="9841001-9842001"/>
          <s v="9842001-9843001"/>
          <s v="9843001-9844001"/>
          <s v="9844001-9845001"/>
          <s v="9845001-9846001"/>
          <s v="9846001-9847001"/>
          <s v="9847001-9848001"/>
          <s v="9848001-9849001"/>
          <s v="9849001-9850001"/>
          <s v="9850001-9851001"/>
          <s v="9851001-9852001"/>
          <s v="9852001-9853001"/>
          <s v="9853001-9854001"/>
          <s v="9854001-9855001"/>
          <s v="9855001-9856001"/>
          <s v="9856001-9857001"/>
          <s v="9857001-9858001"/>
          <s v="9858001-9859001"/>
          <s v="9859001-9860001"/>
          <s v="9860001-9861001"/>
          <s v="9861001-9862001"/>
          <s v="9862001-9863001"/>
          <s v="9863001-9864001"/>
          <s v="9864001-9865001"/>
          <s v="9865001-9866001"/>
          <s v="9866001-9867001"/>
          <s v="9867001-9868001"/>
          <s v="9868001-9869001"/>
          <s v="9869001-9870001"/>
          <s v="9870001-9871001"/>
          <s v="9871001-9872001"/>
          <s v="9872001-9873001"/>
          <s v="9873001-9874001"/>
          <s v="9874001-9875001"/>
          <s v="9875001-9876001"/>
          <s v="9876001-9877001"/>
          <s v="9877001-9878001"/>
          <s v="9878001-9879001"/>
          <s v="9879001-9880001"/>
          <s v="9880001-9881001"/>
          <s v="9881001-9882001"/>
          <s v="9882001-9883001"/>
          <s v="9883001-9884001"/>
          <s v="9884001-9885001"/>
          <s v="9885001-9886001"/>
          <s v="9886001-9887001"/>
          <s v="9887001-9888001"/>
          <s v="9888001-9889001"/>
          <s v="9889001-9890001"/>
          <s v="9890001-9891001"/>
          <s v="9891001-9892001"/>
          <s v="9892001-9893001"/>
          <s v="9893001-9894001"/>
          <s v="9894001-9895001"/>
          <s v="9895001-9896001"/>
          <s v="9896001-9897001"/>
          <s v="9897001-9898001"/>
          <s v="9898001-9899001"/>
          <s v="9899001-9900001"/>
          <s v="9900001-9901001"/>
          <s v="9901001-9902001"/>
          <s v="9902001-9903001"/>
          <s v="9903001-9904001"/>
          <s v="9904001-9905001"/>
          <s v="9905001-9906001"/>
          <s v="9906001-9907001"/>
          <s v="9907001-9908001"/>
          <s v="9908001-9909001"/>
          <s v="9909001-9910001"/>
          <s v="9910001-9911001"/>
          <s v="9911001-9912001"/>
          <s v="9912001-9913001"/>
          <s v="9913001-9914001"/>
          <s v="9914001-9915001"/>
          <s v="9915001-9916001"/>
          <s v="9916001-9917001"/>
          <s v="9917001-9918001"/>
          <s v="9918001-9919001"/>
          <s v="9919001-9920001"/>
          <s v="9920001-9921001"/>
          <s v="9921001-9922001"/>
          <s v="9922001-9923001"/>
          <s v="9923001-9924001"/>
          <s v="9924001-9925001"/>
          <s v="9925001-9926001"/>
          <s v="9926001-9927001"/>
          <s v="9927001-9928001"/>
          <s v="9928001-9929001"/>
          <s v="9929001-9930001"/>
          <s v="9930001-9931001"/>
          <s v="9931001-9932001"/>
          <s v="9932001-9933001"/>
          <s v="9933001-9934001"/>
          <s v="9934001-9935001"/>
          <s v="9935001-9936001"/>
          <s v="9936001-9937001"/>
          <s v="9937001-9938001"/>
          <s v="9938001-9939001"/>
          <s v="9939001-9940001"/>
          <s v="9940001-9941001"/>
          <s v="9941001-9942001"/>
          <s v="9942001-9943001"/>
          <s v="9943001-9944001"/>
          <s v="9944001-9945001"/>
          <s v="9945001-9946001"/>
          <s v="9946001-9947001"/>
          <s v="9947001-9948001"/>
          <s v="9948001-9949001"/>
          <s v="9949001-9950001"/>
          <s v="9950001-9951001"/>
          <s v="9951001-9952001"/>
          <s v="9952001-9953001"/>
          <s v="9953001-9954001"/>
          <s v="9954001-9955001"/>
          <s v="9955001-9956001"/>
          <s v="9956001-9957001"/>
          <s v="9957001-9958001"/>
          <s v="9958001-9959001"/>
          <s v="9959001-9960001"/>
          <s v="9960001-9961001"/>
          <s v="9961001-9962001"/>
          <s v="9962001-9963001"/>
          <s v="9963001-9964001"/>
          <s v="9964001-9965001"/>
          <s v="9965001-9966001"/>
          <s v="9966001-9967001"/>
          <s v="9967001-9968001"/>
          <s v="9968001-9969001"/>
          <s v="9969001-9970001"/>
          <s v="9970001-9971001"/>
          <s v="9971001-9972001"/>
          <s v="9972001-9973001"/>
          <s v="9973001-9974001"/>
          <s v="9974001-9975001"/>
          <s v="9975001-9976001"/>
          <s v="9976001-9977001"/>
          <s v="9977001-9978001"/>
          <s v="9978001-9979001"/>
          <s v="9979001-9980001"/>
          <s v="9980001-9981001"/>
          <s v="9981001-9982001"/>
          <s v="9982001-9983001"/>
          <s v="9983001-9984001"/>
          <s v="9984001-9985001"/>
          <s v="9985001-9986001"/>
          <s v="9986001-9987001"/>
          <s v="9987001-9988001"/>
          <s v="9988001-9989001"/>
          <s v="9989001-9990001"/>
          <s v="9990001-9991001"/>
          <s v="9991001-9992001"/>
          <s v="9992001-9993001"/>
          <s v="9993001-9994001"/>
          <s v="9994001-9995001"/>
          <s v="9995001-9996001"/>
          <s v="9996001-9997001"/>
          <s v="9997001-9998001"/>
          <s v="9998001-9999001"/>
          <s v="9999001-10000001"/>
          <s v="10000001-10001001"/>
          <s v="10001001-10002001"/>
          <s v="10002001-10003001"/>
          <s v="10003001-10004001"/>
          <s v="10004001-10005001"/>
          <s v="10005001-10006001"/>
          <s v="10006001-10007001"/>
          <s v="10007001-10008001"/>
          <s v="10008001-10009001"/>
          <s v="10009001-10010001"/>
          <s v="10010001-10011001"/>
          <s v="10011001-10012001"/>
          <s v="10012001-10013001"/>
          <s v="10013001-10014001"/>
          <s v="10014001-10015001"/>
          <s v="10015001-10016001"/>
          <s v="10016001-10017001"/>
          <s v="10017001-10018001"/>
          <s v="10018001-10019001"/>
          <s v="10019001-10020001"/>
          <s v="10020001-10021001"/>
          <s v="10021001-10022001"/>
          <s v="10022001-10023001"/>
          <s v="10023001-10024001"/>
          <s v="10024001-10025001"/>
          <s v="10025001-10026001"/>
          <s v="10026001-10027001"/>
          <s v="10027001-10028001"/>
          <s v="10028001-10029001"/>
          <s v="10029001-10030001"/>
          <s v="10030001-10031001"/>
          <s v="10031001-10032001"/>
          <s v="10032001-10033001"/>
          <s v="10033001-10034001"/>
          <s v="10034001-10035001"/>
          <s v="10035001-10036001"/>
          <s v="10036001-10037001"/>
          <s v="10037001-10038001"/>
          <s v="10038001-10039001"/>
          <s v="10039001-10040001"/>
          <s v="10040001-10041001"/>
          <s v="10041001-10042001"/>
          <s v="10042001-10043001"/>
          <s v="10043001-10044001"/>
          <s v="10044001-10045001"/>
          <s v="10045001-10046001"/>
          <s v="10046001-10047001"/>
          <s v="10047001-10048001"/>
          <s v="10048001-10049001"/>
          <s v="10049001-10050001"/>
          <s v="10050001-10051001"/>
          <s v="10051001-10052001"/>
          <s v="10052001-10053001"/>
          <s v="10053001-10054001"/>
          <s v="10054001-10055001"/>
          <s v="10055001-10056001"/>
          <s v="10056001-10057001"/>
          <s v="10057001-10058001"/>
          <s v="10058001-10059001"/>
          <s v="10059001-10060001"/>
          <s v="10060001-10061001"/>
          <s v="10061001-10062001"/>
          <s v="10062001-10063001"/>
          <s v="10063001-10064001"/>
          <s v="10064001-10065001"/>
          <s v="10065001-10066001"/>
          <s v="10066001-10067001"/>
          <s v="10067001-10068001"/>
          <s v="10068001-10069001"/>
          <s v="10069001-10070001"/>
          <s v="10070001-10071001"/>
          <s v="10071001-10072001"/>
          <s v="10072001-10073001"/>
          <s v="10073001-10074001"/>
          <s v="10074001-10075001"/>
          <s v="10075001-10076001"/>
          <s v="10076001-10077001"/>
          <s v="10077001-10078001"/>
          <s v="10078001-10079001"/>
          <s v="10079001-10080001"/>
          <s v="10080001-10081001"/>
          <s v="10081001-10082001"/>
          <s v="10082001-10083001"/>
          <s v="10083001-10084001"/>
          <s v="10084001-10085001"/>
          <s v="10085001-10086001"/>
          <s v="10086001-10087001"/>
          <s v="10087001-10088001"/>
          <s v="10088001-10089001"/>
          <s v="10089001-10090001"/>
          <s v="10090001-10091001"/>
          <s v="10091001-10092001"/>
          <s v="10092001-10093001"/>
          <s v="10093001-10094001"/>
          <s v="10094001-10095001"/>
          <s v="10095001-10096001"/>
          <s v="10096001-10097001"/>
          <s v="10097001-10098001"/>
          <s v="10098001-10099001"/>
          <s v="10099001-10100001"/>
          <s v="10100001-10101001"/>
          <s v="10101001-10102001"/>
          <s v="10102001-10103001"/>
          <s v="10103001-10104001"/>
          <s v="10104001-10105001"/>
          <s v="10105001-10106001"/>
          <s v="10106001-10107001"/>
          <s v="10107001-10108001"/>
          <s v="10108001-10109001"/>
          <s v="10109001-10110001"/>
          <s v="10110001-10111001"/>
          <s v="10111001-10112001"/>
          <s v="10112001-10113001"/>
          <s v="10113001-10114001"/>
          <s v="10114001-10115001"/>
          <s v="10115001-10116001"/>
          <s v="10116001-10117001"/>
          <s v="10117001-10118001"/>
          <s v="10118001-10119001"/>
          <s v="10119001-10120001"/>
          <s v="10120001-10121001"/>
          <s v="10121001-10122001"/>
          <s v="10122001-10123001"/>
          <s v="10123001-10124001"/>
          <s v="10124001-10125001"/>
          <s v="10125001-10126001"/>
          <s v="10126001-10127001"/>
          <s v="10127001-10128001"/>
          <s v="10128001-10129001"/>
          <s v="10129001-10130001"/>
          <s v="10130001-10131001"/>
          <s v="10131001-10132001"/>
          <s v="10132001-10133001"/>
          <s v="10133001-10134001"/>
          <s v="10134001-10135001"/>
          <s v="10135001-10136001"/>
          <s v="10136001-10137001"/>
          <s v="10137001-10138001"/>
          <s v="10138001-10139001"/>
          <s v="10139001-10140001"/>
          <s v="10140001-10141001"/>
          <s v="10141001-10142001"/>
          <s v="10142001-10143001"/>
          <s v="10143001-10144001"/>
          <s v="10144001-10145001"/>
          <s v="10145001-10146001"/>
          <s v="10146001-10147001"/>
          <s v="10147001-10148001"/>
          <s v="10148001-10149001"/>
          <s v="10149001-10150001"/>
          <s v="10150001-10151001"/>
          <s v="10151001-10152001"/>
          <s v="10152001-10153001"/>
          <s v="10153001-10154001"/>
          <s v="10154001-10155001"/>
          <s v="10155001-10156001"/>
          <s v="10156001-10157001"/>
          <s v="10157001-10158001"/>
          <s v="10158001-10159001"/>
          <s v="10159001-10160001"/>
          <s v="10160001-10161001"/>
          <s v="10161001-10162001"/>
          <s v="10162001-10163001"/>
          <s v="10163001-10164001"/>
          <s v="10164001-10165001"/>
          <s v="10165001-10166001"/>
          <s v="10166001-10167001"/>
          <s v="10167001-10168001"/>
          <s v="10168001-10169001"/>
          <s v="10169001-10170001"/>
          <s v="10170001-10171001"/>
          <s v="10171001-10172001"/>
          <s v="10172001-10173001"/>
          <s v="10173001-10174001"/>
          <s v="10174001-10175001"/>
          <s v="10175001-10176001"/>
          <s v="10176001-10177001"/>
          <s v="10177001-10178001"/>
          <s v="10178001-10179001"/>
          <s v="10179001-10180001"/>
          <s v="10180001-10181001"/>
          <s v="10181001-10182001"/>
          <s v="10182001-10183001"/>
          <s v="10183001-10184001"/>
          <s v="10184001-10185001"/>
          <s v="10185001-10186001"/>
          <s v="10186001-10187001"/>
          <s v="10187001-10188001"/>
          <s v="10188001-10189001"/>
          <s v="10189001-10190001"/>
          <s v="10190001-10191001"/>
          <s v="10191001-10192001"/>
          <s v="10192001-10193001"/>
          <s v="10193001-10194001"/>
          <s v="10194001-10195001"/>
          <s v="10195001-10196001"/>
          <s v="10196001-10197001"/>
          <s v="10197001-10198001"/>
          <s v="10198001-10199001"/>
          <s v="10199001-10200001"/>
          <s v="10200001-10201001"/>
          <s v="10201001-10202001"/>
          <s v="10202001-10203001"/>
          <s v="10203001-10204001"/>
          <s v="10204001-10205001"/>
          <s v="10205001-10206001"/>
          <s v="10206001-10207001"/>
          <s v="10207001-10208001"/>
          <s v="10208001-10209001"/>
          <s v="10209001-10210001"/>
          <s v="10210001-10211001"/>
          <s v="10211001-10212001"/>
          <s v="10212001-10213001"/>
          <s v="10213001-10214001"/>
          <s v="10214001-10215001"/>
          <s v="10215001-10216001"/>
          <s v="10216001-10217001"/>
          <s v="10217001-10218001"/>
          <s v="10218001-10219001"/>
          <s v="10219001-10220001"/>
          <s v="10220001-10221001"/>
          <s v="10221001-10222001"/>
          <s v="10222001-10223001"/>
          <s v="10223001-10224001"/>
          <s v="10224001-10225001"/>
          <s v="10225001-10226001"/>
          <s v="10226001-10227001"/>
          <s v="10227001-10228001"/>
          <s v="10228001-10229001"/>
          <s v="10229001-10230001"/>
          <s v="10230001-10231001"/>
          <s v="10231001-10232001"/>
          <s v="10232001-10233001"/>
          <s v="10233001-10234001"/>
          <s v="10234001-10235001"/>
          <s v="10235001-10236001"/>
          <s v="10236001-10237001"/>
          <s v="10237001-10238001"/>
          <s v="10238001-10239001"/>
          <s v="10239001-10240001"/>
          <s v="10240001-10241001"/>
          <s v="10241001-10242001"/>
          <s v="10242001-10243001"/>
          <s v="10243001-10244001"/>
          <s v="10244001-10245001"/>
          <s v="10245001-10246001"/>
          <s v="10246001-10247001"/>
          <s v="10247001-10248001"/>
          <s v="10248001-10249001"/>
          <s v="10249001-10250001"/>
          <s v="10250001-10251001"/>
          <s v="10251001-10252001"/>
          <s v="10252001-10253001"/>
          <s v="10253001-10254001"/>
          <s v="10254001-10255001"/>
          <s v="10255001-10256001"/>
          <s v="10256001-10257001"/>
          <s v="10257001-10258001"/>
          <s v="10258001-10259001"/>
          <s v="10259001-10260001"/>
          <s v="10260001-10261001"/>
          <s v="10261001-10262001"/>
          <s v="10262001-10263001"/>
          <s v="10263001-10264001"/>
          <s v="10264001-10265001"/>
          <s v="10265001-10266001"/>
          <s v="10266001-10267001"/>
          <s v="10267001-10268001"/>
          <s v="10268001-10269001"/>
          <s v="10269001-10270001"/>
          <s v="10270001-10271001"/>
          <s v="10271001-10272001"/>
          <s v="10272001-10273001"/>
          <s v="10273001-10274001"/>
          <s v="10274001-10275001"/>
          <s v="10275001-10276001"/>
          <s v="10276001-10277001"/>
          <s v="10277001-10278001"/>
          <s v="10278001-10279001"/>
          <s v="10279001-10280001"/>
          <s v="10280001-10281001"/>
          <s v="10281001-10282001"/>
          <s v="10282001-10283001"/>
          <s v="10283001-10284001"/>
          <s v="10284001-10285001"/>
          <s v="10285001-10286001"/>
          <s v="10286001-10287001"/>
          <s v="10287001-10288001"/>
          <s v="10288001-10289001"/>
          <s v="10289001-10290001"/>
          <s v="10290001-10291001"/>
          <s v="10291001-10292001"/>
          <s v="10292001-10293001"/>
          <s v="10293001-10294001"/>
          <s v="10294001-10295001"/>
          <s v="10295001-10296001"/>
          <s v="10296001-10297001"/>
          <s v="10297001-10298001"/>
          <s v="10298001-10299001"/>
          <s v="10299001-10300001"/>
          <s v="10300001-10301001"/>
          <s v="10301001-10302001"/>
          <s v="10302001-10303001"/>
          <s v="10303001-10304001"/>
          <s v="10304001-10305001"/>
          <s v="10305001-10306001"/>
          <s v="10306001-10307001"/>
          <s v="10307001-10308001"/>
          <s v="10308001-10309001"/>
          <s v="10309001-10310001"/>
          <s v="10310001-10311001"/>
          <s v="10311001-10312001"/>
          <s v="10312001-10313001"/>
          <s v="10313001-10314001"/>
          <s v="10314001-10315001"/>
          <s v="10315001-10316001"/>
          <s v="10316001-10317001"/>
          <s v="10317001-10318001"/>
          <s v="10318001-10319001"/>
          <s v="10319001-10320001"/>
          <s v="10320001-10321001"/>
          <s v="10321001-10322001"/>
          <s v="10322001-10323001"/>
          <s v="10323001-10324001"/>
          <s v="10324001-10325001"/>
          <s v="10325001-10326001"/>
          <s v="10326001-10327001"/>
          <s v="10327001-10328001"/>
          <s v="10328001-10329001"/>
          <s v="10329001-10330001"/>
          <s v="10330001-10331001"/>
          <s v="10331001-10332001"/>
          <s v="10332001-10333001"/>
          <s v="10333001-10334001"/>
          <s v="10334001-10335001"/>
          <s v="10335001-10336001"/>
          <s v="10336001-10337001"/>
          <s v="10337001-10338001"/>
          <s v="10338001-10339001"/>
          <s v="10339001-10340001"/>
          <s v="10340001-10341001"/>
          <s v="10341001-10342001"/>
          <s v="10342001-10343001"/>
          <s v="10343001-10344001"/>
          <s v="10344001-10345001"/>
          <s v="10345001-10346001"/>
          <s v="10346001-10347001"/>
          <s v="10347001-10348001"/>
          <s v="10348001-10349001"/>
          <s v="10349001-10350001"/>
          <s v="10350001-10351001"/>
          <s v="10351001-10352001"/>
          <s v="10352001-10353001"/>
          <s v="10353001-10354001"/>
          <s v="10354001-10355001"/>
          <s v="10355001-10356001"/>
          <s v="10356001-10357001"/>
          <s v="10357001-10358001"/>
          <s v="10358001-10359001"/>
          <s v="10359001-10360001"/>
          <s v="10360001-10361001"/>
          <s v="10361001-10362001"/>
          <s v="10362001-10363001"/>
          <s v="10363001-10364001"/>
          <s v="10364001-10365001"/>
          <s v="10365001-10366001"/>
          <s v="10366001-10367001"/>
          <s v="10367001-10368001"/>
          <s v="10368001-10369001"/>
          <s v="10369001-10370001"/>
          <s v="10370001-10371001"/>
          <s v="10371001-10372001"/>
          <s v="10372001-10373001"/>
          <s v="10373001-10374001"/>
          <s v="10374001-10375001"/>
          <s v="10375001-10376001"/>
          <s v="10376001-10377001"/>
          <s v="10377001-10378001"/>
          <s v="10378001-10379001"/>
          <s v="10379001-10380001"/>
          <s v="10380001-10381001"/>
          <s v="10381001-10382001"/>
          <s v="10382001-10383001"/>
          <s v="10383001-10384001"/>
          <s v="10384001-10385001"/>
          <s v="10385001-10386001"/>
          <s v="10386001-10387001"/>
          <s v="10387001-10388001"/>
          <s v="10388001-10389001"/>
          <s v="10389001-10390001"/>
          <s v="10390001-10391001"/>
          <s v="10391001-10392001"/>
          <s v="10392001-10393001"/>
          <s v="10393001-10394001"/>
          <s v="10394001-10395001"/>
          <s v="10395001-10396001"/>
          <s v="10396001-10397001"/>
          <s v="10397001-10398001"/>
          <s v="10398001-10399001"/>
          <s v="10399001-10400001"/>
          <s v="10400001-10401001"/>
          <s v="10401001-10402001"/>
          <s v="10402001-10403001"/>
          <s v="10403001-10404001"/>
          <s v="10404001-10405001"/>
          <s v="10405001-10406001"/>
          <s v="10406001-10407001"/>
          <s v="10407001-10408001"/>
          <s v="10408001-10409001"/>
          <s v="10409001-10410001"/>
          <s v="10410001-10411001"/>
          <s v="10411001-10412001"/>
          <s v="10412001-10413001"/>
          <s v="10413001-10414001"/>
          <s v="10414001-10415001"/>
          <s v="10415001-10416001"/>
          <s v="10416001-10417001"/>
          <s v="10417001-10418001"/>
          <s v="10418001-10419001"/>
          <s v="10419001-10420001"/>
          <s v="10420001-10421001"/>
          <s v="10421001-10422001"/>
          <s v="10422001-10423001"/>
          <s v="10423001-10424001"/>
          <s v="10424001-10425001"/>
          <s v="10425001-10426001"/>
          <s v="10426001-10427001"/>
          <s v="10427001-10428001"/>
          <s v="10428001-10429001"/>
          <s v="10429001-10430001"/>
          <s v="10430001-10431001"/>
          <s v="10431001-10432001"/>
          <s v="10432001-10433001"/>
          <s v="10433001-10434001"/>
          <s v="10434001-10435001"/>
          <s v="10435001-10436001"/>
          <s v="10436001-10437001"/>
          <s v="10437001-10438001"/>
          <s v="10438001-10439001"/>
          <s v="10439001-10440001"/>
          <s v="10440001-10441001"/>
          <s v="10441001-10442001"/>
          <s v="10442001-10443001"/>
          <s v="10443001-10444001"/>
          <s v="10444001-10445001"/>
          <s v="10445001-10446001"/>
          <s v="10446001-10447001"/>
          <s v="10447001-10448001"/>
          <s v="10448001-10449001"/>
          <s v="10449001-10450001"/>
          <s v="10450001-10451001"/>
          <s v="10451001-10452001"/>
          <s v="10452001-10453001"/>
          <s v="10453001-10454001"/>
          <s v="10454001-10455001"/>
          <s v="10455001-10456001"/>
          <s v="10456001-10457001"/>
          <s v="10457001-10458001"/>
          <s v="10458001-10459001"/>
          <s v="10459001-10460001"/>
          <s v="10460001-10461001"/>
          <s v="10461001-10462001"/>
          <s v="10462001-10463001"/>
          <s v="10463001-10464001"/>
          <s v="10464001-10465001"/>
          <s v="10465001-10466001"/>
          <s v="10466001-10467001"/>
          <s v="10467001-10468001"/>
          <s v="10468001-10469001"/>
          <s v="10469001-10470001"/>
          <s v="10470001-10471001"/>
          <s v="10471001-10472001"/>
          <s v="10472001-10473001"/>
          <s v="10473001-10474001"/>
          <s v="10474001-10475001"/>
          <s v="10475001-10476001"/>
          <s v="10476001-10477001"/>
          <s v="10477001-10478001"/>
          <s v="10478001-10479001"/>
          <s v="10479001-10480001"/>
          <s v="10480001-10481001"/>
          <s v="10481001-10482001"/>
          <s v="10482001-10483001"/>
          <s v="10483001-10484001"/>
          <s v="10484001-10485001"/>
          <s v="10485001-10486001"/>
          <s v="10486001-10487001"/>
          <s v="10487001-10488001"/>
          <s v="10488001-10489001"/>
          <s v="10489001-10490001"/>
          <s v="10490001-10491001"/>
          <s v="10491001-10492001"/>
          <s v="10492001-10493001"/>
          <s v="10493001-10494001"/>
          <s v="10494001-10495001"/>
          <s v="10495001-10496001"/>
          <s v="10496001-10497001"/>
          <s v="10497001-10498001"/>
          <s v="10498001-10499001"/>
          <s v="10499001-10500001"/>
          <s v="10500001-10501001"/>
          <s v="10501001-10502001"/>
          <s v="10502001-10503001"/>
          <s v="10503001-10504001"/>
          <s v="10504001-10505001"/>
          <s v="10505001-10506001"/>
          <s v="10506001-10507001"/>
          <s v="10507001-10508001"/>
          <s v="10508001-10509001"/>
          <s v="10509001-10510001"/>
          <s v="10510001-10511001"/>
          <s v="10511001-10512001"/>
          <s v="10512001-10513001"/>
          <s v="10513001-10514001"/>
          <s v="10514001-10515001"/>
          <s v="10515001-10516001"/>
          <s v="10516001-10517001"/>
          <s v="10517001-10518001"/>
          <s v="10518001-10519001"/>
          <s v="10519001-10520001"/>
          <s v="10520001-10521001"/>
          <s v="10521001-10522001"/>
          <s v="10522001-10523001"/>
          <s v="10523001-10524001"/>
          <s v="10524001-10525001"/>
          <s v="10525001-10526001"/>
          <s v="10526001-10527001"/>
          <s v="10527001-10528001"/>
          <s v="10528001-10529001"/>
          <s v="10529001-10530001"/>
          <s v="10530001-10531001"/>
          <s v="10531001-10532001"/>
          <s v="10532001-10533001"/>
          <s v="10533001-10534001"/>
          <s v="10534001-10535001"/>
          <s v="10535001-10536001"/>
          <s v="10536001-10537001"/>
          <s v="10537001-10538001"/>
          <s v="10538001-10539001"/>
          <s v="10539001-10540001"/>
          <s v="10540001-10541001"/>
          <s v="10541001-10542001"/>
          <s v="10542001-10543001"/>
          <s v="10543001-10544001"/>
          <s v="10544001-10545001"/>
          <s v="10545001-10546001"/>
          <s v="10546001-10547001"/>
          <s v="10547001-10548001"/>
          <s v="10548001-10549001"/>
          <s v="10549001-10550001"/>
          <s v="10550001-10551001"/>
          <s v="10551001-10552001"/>
          <s v="10552001-10553001"/>
          <s v="10553001-10554001"/>
          <s v="10554001-10555001"/>
          <s v="10555001-10556001"/>
          <s v="10556001-10557001"/>
          <s v="10557001-10558001"/>
          <s v="10558001-10559001"/>
          <s v="10559001-10560001"/>
          <s v="10560001-10561001"/>
          <s v="10561001-10562001"/>
          <s v="10562001-10563001"/>
          <s v="10563001-10564001"/>
          <s v="10564001-10565001"/>
          <s v="10565001-10566001"/>
          <s v="10566001-10567001"/>
          <s v="10567001-10568001"/>
          <s v="10568001-10569001"/>
          <s v="10569001-10570001"/>
          <s v="10570001-10571001"/>
          <s v="10571001-10572001"/>
          <s v="10572001-10573001"/>
          <s v="10573001-10574001"/>
          <s v="10574001-10575001"/>
          <s v="10575001-10576001"/>
          <s v="10576001-10577001"/>
          <s v="10577001-10578001"/>
          <s v="10578001-10579001"/>
          <s v="10579001-10580001"/>
          <s v="10580001-10581001"/>
          <s v="10581001-10582001"/>
          <s v="10582001-10583001"/>
          <s v="10583001-10584001"/>
          <s v="10584001-10585001"/>
          <s v="10585001-10586001"/>
          <s v="10586001-10587001"/>
          <s v="10587001-10588001"/>
          <s v="10588001-10589001"/>
          <s v="10589001-10590001"/>
          <s v="10590001-10591001"/>
          <s v="10591001-10592001"/>
          <s v="10592001-10593001"/>
          <s v="10593001-10594001"/>
          <s v="10594001-10595001"/>
          <s v="10595001-10596001"/>
          <s v="10596001-10597001"/>
          <s v="10597001-10598001"/>
          <s v="10598001-10599001"/>
          <s v="10599001-10600001"/>
          <s v="10600001-10601001"/>
          <s v="10601001-10602001"/>
          <s v="10602001-10603001"/>
          <s v="10603001-10604001"/>
          <s v="10604001-10605001"/>
          <s v="10605001-10606001"/>
          <s v="10606001-10607001"/>
          <s v="10607001-10608001"/>
          <s v="10608001-10609001"/>
          <s v="10609001-10610001"/>
          <s v="10610001-10611001"/>
          <s v="10611001-10612001"/>
          <s v="10612001-10613001"/>
          <s v="10613001-10614001"/>
          <s v="10614001-10615001"/>
          <s v="10615001-10616001"/>
          <s v="10616001-10617001"/>
          <s v="10617001-10618001"/>
          <s v="10618001-10619001"/>
          <s v="10619001-10620001"/>
          <s v="10620001-10621001"/>
          <s v="10621001-10622001"/>
          <s v="10622001-10623001"/>
          <s v="10623001-10624001"/>
          <s v="10624001-10625001"/>
          <s v="10625001-10626001"/>
          <s v="10626001-10627001"/>
          <s v="10627001-10628001"/>
          <s v="10628001-10629001"/>
          <s v="10629001-10630001"/>
          <s v="10630001-10631001"/>
          <s v="10631001-10632001"/>
          <s v="10632001-10633001"/>
          <s v="10633001-10634001"/>
          <s v="10634001-10635001"/>
          <s v="10635001-10636001"/>
          <s v="10636001-10637001"/>
          <s v="10637001-10638001"/>
          <s v="10638001-10639001"/>
          <s v="10639001-10640001"/>
          <s v="10640001-10641001"/>
          <s v="10641001-10642001"/>
          <s v="10642001-10643001"/>
          <s v="10643001-10644001"/>
          <s v="10644001-10645001"/>
          <s v="10645001-10646001"/>
          <s v="10646001-10647001"/>
          <s v="10647001-10648001"/>
          <s v="10648001-10649001"/>
          <s v="10649001-10650001"/>
          <s v="10650001-10651001"/>
          <s v="10651001-10652001"/>
          <s v="10652001-10653001"/>
          <s v="10653001-10654001"/>
          <s v="10654001-10655001"/>
          <s v="10655001-10656001"/>
          <s v="10656001-10657001"/>
          <s v="10657001-10658001"/>
          <s v="10658001-10659001"/>
          <s v="10659001-10660001"/>
          <s v="10660001-10661001"/>
          <s v="10661001-10662001"/>
          <s v="10662001-10663001"/>
          <s v="10663001-10664001"/>
          <s v="10664001-10665001"/>
          <s v="10665001-10666001"/>
          <s v="10666001-10667001"/>
          <s v="10667001-10668001"/>
          <s v="10668001-10669001"/>
          <s v="10669001-10670001"/>
          <s v="10670001-10671001"/>
          <s v="10671001-10672001"/>
          <s v="10672001-10673001"/>
          <s v="10673001-10674001"/>
          <s v="10674001-10675001"/>
          <s v="10675001-10676001"/>
          <s v="10676001-10677001"/>
          <s v="10677001-10678001"/>
          <s v="10678001-10679001"/>
          <s v="10679001-10680001"/>
          <s v="10680001-10681001"/>
          <s v="10681001-10682001"/>
          <s v="10682001-10683001"/>
          <s v="10683001-10684001"/>
          <s v="10684001-10685001"/>
          <s v="10685001-10686001"/>
          <s v="10686001-10687001"/>
          <s v="10687001-10688001"/>
          <s v="10688001-10689001"/>
          <s v="10689001-10690001"/>
          <s v="10690001-10691001"/>
          <s v="10691001-10692001"/>
          <s v="10692001-10693001"/>
          <s v="10693001-10694001"/>
          <s v="10694001-10695001"/>
          <s v="10695001-10696001"/>
          <s v="10696001-10697001"/>
          <s v="10697001-10698001"/>
          <s v="10698001-10699001"/>
          <s v="10699001-10700001"/>
          <s v="10700001-10701001"/>
          <s v="10701001-10702001"/>
          <s v="10702001-10703001"/>
          <s v="10703001-10704001"/>
          <s v="10704001-10705001"/>
          <s v="10705001-10706001"/>
          <s v="10706001-10707001"/>
          <s v="10707001-10708001"/>
          <s v="10708001-10709001"/>
          <s v="10709001-10710001"/>
          <s v="10710001-10711001"/>
          <s v="10711001-10712001"/>
          <s v="10712001-10713001"/>
          <s v="10713001-10714001"/>
          <s v="10714001-10715001"/>
          <s v="10715001-10716001"/>
          <s v="10716001-10717001"/>
          <s v="10717001-10718001"/>
          <s v="10718001-10719001"/>
          <s v="10719001-10720001"/>
          <s v="10720001-10721001"/>
          <s v="10721001-10722001"/>
          <s v="10722001-10723001"/>
          <s v="10723001-10724001"/>
          <s v="10724001-10725001"/>
          <s v="10725001-10726001"/>
          <s v="10726001-10727001"/>
          <s v="10727001-10728001"/>
          <s v="10728001-10729001"/>
          <s v="10729001-10730001"/>
          <s v="10730001-10731001"/>
          <s v="10731001-10732001"/>
          <s v="10732001-10733001"/>
          <s v="10733001-10734001"/>
          <s v="10734001-10735001"/>
          <s v="10735001-10736001"/>
          <s v="10736001-10737001"/>
          <s v="10737001-10738001"/>
          <s v="10738001-10739001"/>
          <s v="10739001-10740001"/>
          <s v="10740001-10741001"/>
          <s v="10741001-10742001"/>
          <s v="10742001-10743001"/>
          <s v="10743001-10744001"/>
          <s v="10744001-10745001"/>
          <s v="10745001-10746001"/>
          <s v="10746001-10747001"/>
          <s v="10747001-10748001"/>
          <s v="10748001-10749001"/>
          <s v="10749001-10750001"/>
          <s v="10750001-10751001"/>
          <s v="10751001-10752001"/>
          <s v="10752001-10753001"/>
          <s v="10753001-10754001"/>
          <s v="10754001-10755001"/>
          <s v="10755001-10756001"/>
          <s v="10756001-10757001"/>
          <s v="10757001-10758001"/>
          <s v="10758001-10759001"/>
          <s v="10759001-10760001"/>
          <s v="10760001-10761001"/>
          <s v="10761001-10762001"/>
          <s v="10762001-10763001"/>
          <s v="10763001-10764001"/>
          <s v="10764001-10765001"/>
          <s v="10765001-10766001"/>
          <s v="10766001-10767001"/>
          <s v="10767001-10768001"/>
          <s v="10768001-10769001"/>
          <s v="10769001-10770001"/>
          <s v="10770001-10771001"/>
          <s v="10771001-10772001"/>
          <s v="10772001-10773001"/>
          <s v="10773001-10774001"/>
          <s v="10774001-10775001"/>
          <s v="10775001-10776001"/>
          <s v="10776001-10777001"/>
          <s v="10777001-10778001"/>
          <s v="10778001-10779001"/>
          <s v="10779001-10780001"/>
          <s v="10780001-10781001"/>
          <s v="10781001-10782001"/>
          <s v="10782001-10783001"/>
          <s v="10783001-10784001"/>
          <s v="10784001-10785001"/>
          <s v="10785001-10786001"/>
          <s v="10786001-10787001"/>
          <s v="10787001-10788001"/>
          <s v="10788001-10789001"/>
          <s v="10789001-10790001"/>
          <s v="10790001-10791001"/>
          <s v="10791001-10792001"/>
          <s v="10792001-10793001"/>
          <s v="10793001-10794001"/>
          <s v="10794001-10795001"/>
          <s v="10795001-10796001"/>
          <s v="10796001-10797001"/>
          <s v="10797001-10798001"/>
          <s v="10798001-10799001"/>
          <s v="10799001-10800001"/>
          <s v="10800001-10801001"/>
          <s v="10801001-10802001"/>
          <s v="10802001-10803001"/>
          <s v="10803001-10804001"/>
          <s v="10804001-10805001"/>
          <s v="10805001-10806001"/>
          <s v="10806001-10807001"/>
          <s v="10807001-10808001"/>
          <s v="10808001-10809001"/>
          <s v="10809001-10810001"/>
          <s v="10810001-10811001"/>
          <s v="10811001-10812001"/>
          <s v="10812001-10813001"/>
          <s v="10813001-10814001"/>
          <s v="10814001-10815001"/>
          <s v="10815001-10816001"/>
          <s v="10816001-10817001"/>
          <s v="10817001-10818001"/>
          <s v="10818001-10819001"/>
          <s v="10819001-10820001"/>
          <s v="10820001-10821001"/>
          <s v="10821001-10822001"/>
          <s v="10822001-10823001"/>
          <s v="10823001-10824001"/>
          <s v="10824001-10825001"/>
          <s v="10825001-10826001"/>
          <s v="10826001-10827001"/>
          <s v="10827001-10828001"/>
          <s v="10828001-10829001"/>
          <s v="10829001-10830001"/>
          <s v="10830001-10831001"/>
          <s v="10831001-10832001"/>
          <s v="10832001-10833001"/>
          <s v="10833001-10834001"/>
          <s v="10834001-10835001"/>
          <s v="10835001-10836001"/>
          <s v="10836001-10837001"/>
          <s v="10837001-10838001"/>
          <s v="10838001-10839001"/>
          <s v="10839001-10840001"/>
          <s v="10840001-10841001"/>
          <s v="10841001-10842001"/>
          <s v="10842001-10843001"/>
          <s v="10843001-10844001"/>
          <s v="10844001-10845001"/>
          <s v="10845001-10846001"/>
          <s v="10846001-10847001"/>
          <s v="10847001-10848001"/>
          <s v="10848001-10849001"/>
          <s v="10849001-10850001"/>
          <s v="10850001-10851001"/>
          <s v="10851001-10852001"/>
          <s v="10852001-10853001"/>
          <s v="10853001-10854001"/>
          <s v="10854001-10855001"/>
          <s v="10855001-10856001"/>
          <s v="10856001-10857001"/>
          <s v="10857001-10858001"/>
          <s v="10858001-10859001"/>
          <s v="10859001-10860001"/>
          <s v="10860001-10861001"/>
          <s v="10861001-10862001"/>
          <s v="10862001-10863001"/>
          <s v="10863001-10864001"/>
          <s v="10864001-10865001"/>
          <s v="10865001-10866001"/>
          <s v="10866001-10867001"/>
          <s v="10867001-10868001"/>
          <s v="10868001-10869001"/>
          <s v="10869001-10870001"/>
          <s v="10870001-10871001"/>
          <s v="10871001-10872001"/>
          <s v="10872001-10873001"/>
          <s v="10873001-10874001"/>
          <s v="10874001-10875001"/>
          <s v="10875001-10876001"/>
          <s v="10876001-10877001"/>
          <s v="10877001-10878001"/>
          <s v="10878001-10879001"/>
          <s v="10879001-10880001"/>
          <s v="10880001-10881001"/>
          <s v="10881001-10882001"/>
          <s v="10882001-10883001"/>
          <s v="10883001-10884001"/>
          <s v="10884001-10885001"/>
          <s v="10885001-10886001"/>
          <s v="10886001-10887001"/>
          <s v="10887001-10888001"/>
          <s v="10888001-10889001"/>
          <s v="10889001-10890001"/>
          <s v="10890001-10891001"/>
          <s v="10891001-10892001"/>
          <s v="10892001-10893001"/>
          <s v="10893001-10894001"/>
          <s v="10894001-10895001"/>
          <s v="10895001-10896001"/>
          <s v="10896001-10897001"/>
          <s v="10897001-10898001"/>
          <s v="10898001-10899001"/>
          <s v="10899001-10900001"/>
          <s v="10900001-10901001"/>
          <s v="10901001-10902001"/>
          <s v="10902001-10903001"/>
          <s v="10903001-10904001"/>
          <s v="10904001-10905001"/>
          <s v="10905001-10906001"/>
          <s v="10906001-10907001"/>
          <s v="10907001-10908001"/>
          <s v="10908001-10909001"/>
          <s v="10909001-10910001"/>
          <s v="10910001-10911001"/>
          <s v="10911001-10912001"/>
          <s v="10912001-10913001"/>
          <s v="10913001-10914001"/>
          <s v="10914001-10915001"/>
          <s v="10915001-10916001"/>
          <s v="10916001-10917001"/>
          <s v="10917001-10918001"/>
          <s v="10918001-10919001"/>
          <s v="10919001-10920001"/>
          <s v="10920001-10921001"/>
          <s v="10921001-10922001"/>
          <s v="10922001-10923001"/>
          <s v="10923001-10924001"/>
          <s v="10924001-10925001"/>
          <s v="10925001-10926001"/>
          <s v="10926001-10927001"/>
          <s v="10927001-10928001"/>
          <s v="10928001-10929001"/>
          <s v="10929001-10930001"/>
          <s v="10930001-10931001"/>
          <s v="10931001-10932001"/>
          <s v="10932001-10933001"/>
          <s v="10933001-10934001"/>
          <s v="10934001-10935001"/>
          <s v="10935001-10936001"/>
          <s v="10936001-10937001"/>
          <s v="10937001-10938001"/>
          <s v="10938001-10939001"/>
          <s v="10939001-10940001"/>
          <s v="10940001-10941001"/>
          <s v="10941001-10942001"/>
          <s v="10942001-10943001"/>
          <s v="10943001-10944001"/>
          <s v="10944001-10945001"/>
          <s v="10945001-10946001"/>
          <s v="10946001-10947001"/>
          <s v="10947001-10948001"/>
          <s v="10948001-10949001"/>
          <s v="10949001-10950001"/>
          <s v="10950001-10951001"/>
          <s v="10951001-10952001"/>
          <s v="10952001-10953001"/>
          <s v="10953001-10954001"/>
          <s v="10954001-10955001"/>
          <s v="10955001-10956001"/>
          <s v="10956001-10957001"/>
          <s v="10957001-10958001"/>
          <s v="10958001-10959001"/>
          <s v="10959001-10960001"/>
          <s v="10960001-10961001"/>
          <s v="10961001-10962001"/>
          <s v="10962001-10963001"/>
          <s v="10963001-10964001"/>
          <s v="10964001-10965001"/>
          <s v="10965001-10966001"/>
          <s v="10966001-10967001"/>
          <s v="10967001-10968001"/>
          <s v="10968001-10969001"/>
          <s v="10969001-10970001"/>
          <s v="10970001-10971001"/>
          <s v="10971001-10972001"/>
          <s v="10972001-10973001"/>
          <s v="10973001-10974001"/>
          <s v="10974001-10975001"/>
          <s v="10975001-10976001"/>
          <s v="10976001-10977001"/>
          <s v="10977001-10978001"/>
          <s v="10978001-10979001"/>
          <s v="10979001-10980001"/>
          <s v="10980001-10981001"/>
          <s v="10981001-10982001"/>
          <s v="10982001-10983001"/>
          <s v="10983001-10984001"/>
          <s v="10984001-10985001"/>
          <s v="10985001-10986001"/>
          <s v="10986001-10987001"/>
          <s v="10987001-10988001"/>
          <s v="10988001-10989001"/>
          <s v="10989001-10990001"/>
          <s v="10990001-10991001"/>
          <s v="10991001-10992001"/>
          <s v="10992001-10993001"/>
          <s v="10993001-10994001"/>
          <s v="10994001-10995001"/>
          <s v="10995001-10996001"/>
          <s v="10996001-10997001"/>
          <s v="10997001-10998001"/>
          <s v="10998001-10999001"/>
          <s v="10999001-11000001"/>
          <s v="11000001-11001001"/>
          <s v="11001001-11002001"/>
          <s v="11002001-11003001"/>
          <s v="11003001-11004001"/>
          <s v="11004001-11005001"/>
          <s v="11005001-11006001"/>
          <s v="11006001-11007001"/>
          <s v="11007001-11008001"/>
          <s v="11008001-11009001"/>
          <s v="11009001-11010001"/>
          <s v="11010001-11011001"/>
          <s v="11011001-11012001"/>
          <s v="11012001-11013001"/>
          <s v="11013001-11014001"/>
          <s v="11014001-11015001"/>
          <s v="11015001-11016001"/>
          <s v="11016001-11017001"/>
          <s v="11017001-11018001"/>
          <s v="11018001-11019001"/>
          <s v="11019001-11020001"/>
          <s v="11020001-11021001"/>
          <s v="11021001-11022001"/>
          <s v="11022001-11023001"/>
          <s v="11023001-11024001"/>
          <s v="11024001-11025001"/>
          <s v="11025001-11026001"/>
          <s v="11026001-11027001"/>
          <s v="11027001-11028001"/>
          <s v="11028001-11029001"/>
          <s v="11029001-11030001"/>
          <s v="11030001-11031001"/>
          <s v="11031001-11032001"/>
          <s v="11032001-11033001"/>
          <s v="11033001-11034001"/>
          <s v="11034001-11035001"/>
          <s v="11035001-11036001"/>
          <s v="11036001-11037001"/>
          <s v="11037001-11038001"/>
          <s v="11038001-11039001"/>
          <s v="11039001-11040001"/>
          <s v="11040001-11041001"/>
          <s v="11041001-11042001"/>
          <s v="11042001-11043001"/>
          <s v="11043001-11044001"/>
          <s v="11044001-11045001"/>
          <s v="11045001-11046001"/>
          <s v="11046001-11047001"/>
          <s v="11047001-11048001"/>
          <s v="11048001-11049001"/>
          <s v="11049001-11050001"/>
          <s v="11050001-11051001"/>
          <s v="11051001-11052001"/>
          <s v="11052001-11053001"/>
          <s v="11053001-11054001"/>
          <s v="11054001-11055001"/>
          <s v="11055001-11056001"/>
          <s v="11056001-11057001"/>
          <s v="11057001-11058001"/>
          <s v="11058001-11059001"/>
          <s v="11059001-11060001"/>
          <s v="11060001-11061001"/>
          <s v="11061001-11062001"/>
          <s v="11062001-11063001"/>
          <s v="11063001-11064001"/>
          <s v="11064001-11065001"/>
          <s v="11065001-11066001"/>
          <s v="11066001-11067001"/>
          <s v="11067001-11068001"/>
          <s v="11068001-11069001"/>
          <s v="11069001-11070001"/>
          <s v="11070001-11071001"/>
          <s v="11071001-11072001"/>
          <s v="11072001-11073001"/>
          <s v="11073001-11074001"/>
          <s v="11074001-11075001"/>
          <s v="11075001-11076001"/>
          <s v="11076001-11077001"/>
          <s v="11077001-11078001"/>
          <s v="11078001-11079001"/>
          <s v="11079001-11080001"/>
          <s v="11080001-11081001"/>
          <s v="11081001-11082001"/>
          <s v="11082001-11083001"/>
          <s v="11083001-11084001"/>
          <s v="11084001-11085001"/>
          <s v="11085001-11086001"/>
          <s v="11086001-11087001"/>
          <s v="11087001-11088001"/>
          <s v="11088001-11089001"/>
          <s v="11089001-11090001"/>
          <s v="11090001-11091001"/>
          <s v="11091001-11092001"/>
          <s v="11092001-11093001"/>
          <s v="11093001-11094001"/>
          <s v="11094001-11095001"/>
          <s v="11095001-11096001"/>
          <s v="11096001-11097001"/>
          <s v="11097001-11098001"/>
          <s v="11098001-11099001"/>
          <s v="11099001-11100001"/>
          <s v="11100001-11101001"/>
          <s v="11101001-11102001"/>
          <s v="11102001-11103001"/>
          <s v="11103001-11104001"/>
          <s v="11104001-11105001"/>
          <s v="11105001-11106001"/>
          <s v="11106001-11107001"/>
          <s v="11107001-11108001"/>
          <s v="11108001-11109001"/>
          <s v="11109001-11110001"/>
          <s v="11110001-11111001"/>
          <s v="11111001-11112001"/>
          <s v="11112001-11113001"/>
          <s v="11113001-11114001"/>
          <s v="11114001-11115001"/>
          <s v="11115001-11116001"/>
          <s v="11116001-11117001"/>
          <s v="11117001-11118001"/>
          <s v="11118001-11119001"/>
          <s v="11119001-11120001"/>
          <s v="11120001-11121001"/>
          <s v="11121001-11122001"/>
          <s v="11122001-11123001"/>
          <s v="11123001-11124001"/>
          <s v="11124001-11125001"/>
          <s v="11125001-11126001"/>
          <s v="11126001-11127001"/>
          <s v="11127001-11128001"/>
          <s v="11128001-11129001"/>
          <s v="11129001-11130001"/>
          <s v="11130001-11131001"/>
          <s v="11131001-11132001"/>
          <s v="11132001-11133001"/>
          <s v="11133001-11134001"/>
          <s v="11134001-11135001"/>
          <s v="11135001-11136001"/>
          <s v="11136001-11137001"/>
          <s v="11137001-11138001"/>
          <s v="11138001-11139001"/>
          <s v="11139001-11140001"/>
          <s v="11140001-11141001"/>
          <s v="11141001-11142001"/>
          <s v="11142001-11143001"/>
          <s v="11143001-11144001"/>
          <s v="11144001-11145001"/>
          <s v="11145001-11146001"/>
          <s v="11146001-11147001"/>
          <s v="11147001-11148001"/>
          <s v="11148001-11149001"/>
          <s v="11149001-11150001"/>
          <s v="11150001-11151001"/>
          <s v="11151001-11152001"/>
          <s v="11152001-11153001"/>
          <s v="11153001-11154001"/>
          <s v="11154001-11155001"/>
          <s v="11155001-11156001"/>
          <s v="11156001-11157001"/>
          <s v="11157001-11158001"/>
          <s v="11158001-11159001"/>
          <s v="11159001-11160001"/>
          <s v="11160001-11161001"/>
          <s v="11161001-11162001"/>
          <s v="11162001-11163001"/>
          <s v="11163001-11164001"/>
          <s v="11164001-11165001"/>
          <s v="11165001-11166001"/>
          <s v="11166001-11167001"/>
          <s v="11167001-11168001"/>
          <s v="11168001-11169001"/>
          <s v="11169001-11170001"/>
          <s v="11170001-11171001"/>
          <s v="11171001-11172001"/>
          <s v="11172001-11173001"/>
          <s v="11173001-11174001"/>
          <s v="11174001-11175001"/>
          <s v="11175001-11176001"/>
          <s v="11176001-11177001"/>
          <s v="11177001-11178001"/>
          <s v="11178001-11179001"/>
          <s v="11179001-11180001"/>
          <s v="11180001-11181001"/>
          <s v="11181001-11182001"/>
          <s v="11182001-11183001"/>
          <s v="11183001-11184001"/>
          <s v="11184001-11185001"/>
          <s v="11185001-11186001"/>
          <s v="11186001-11187001"/>
          <s v="11187001-11188001"/>
          <s v="11188001-11189001"/>
          <s v="11189001-11190001"/>
          <s v="11190001-11191001"/>
          <s v="11191001-11192001"/>
          <s v="11192001-11193001"/>
          <s v="11193001-11194001"/>
          <s v="11194001-11195001"/>
          <s v="11195001-11196001"/>
          <s v="11196001-11197001"/>
          <s v="11197001-11198001"/>
          <s v="11198001-11199001"/>
          <s v="11199001-11200001"/>
          <s v="11200001-11201001"/>
          <s v="11201001-11202001"/>
          <s v="11202001-11203001"/>
          <s v="11203001-11204001"/>
          <s v="11204001-11205001"/>
          <s v="11205001-11206001"/>
          <s v="11206001-11207001"/>
          <s v="11207001-11208001"/>
          <s v="11208001-11209001"/>
          <s v="11209001-11210001"/>
          <s v="11210001-11211001"/>
          <s v="11211001-11212001"/>
          <s v="11212001-11213001"/>
          <s v="11213001-11214001"/>
          <s v="11214001-11215001"/>
          <s v="11215001-11216001"/>
          <s v="11216001-11217001"/>
          <s v="11217001-11218001"/>
          <s v="11218001-11219001"/>
          <s v="11219001-11220001"/>
          <s v="11220001-11221001"/>
          <s v="11221001-11222001"/>
          <s v="11222001-11223001"/>
          <s v="11223001-11224001"/>
          <s v="11224001-11225001"/>
          <s v="11225001-11226001"/>
          <s v="11226001-11227001"/>
          <s v="11227001-11228001"/>
          <s v="11228001-11229001"/>
          <s v="11229001-11230001"/>
          <s v="11230001-11231001"/>
          <s v="11231001-11232001"/>
          <s v="11232001-11233001"/>
          <s v="11233001-11234001"/>
          <s v="11234001-11235001"/>
          <s v="11235001-11236001"/>
          <s v="11236001-11237001"/>
          <s v="11237001-11238001"/>
          <s v="11238001-11239001"/>
          <s v="11239001-11240001"/>
          <s v="11240001-11241001"/>
          <s v="11241001-11242001"/>
          <s v="11242001-11243001"/>
          <s v="11243001-11244001"/>
          <s v="11244001-11245001"/>
          <s v="11245001-11246001"/>
          <s v="11246001-11247001"/>
          <s v="11247001-11248001"/>
          <s v="11248001-11249001"/>
          <s v="11249001-11250001"/>
          <s v="11250001-11251001"/>
          <s v="11251001-11252001"/>
          <s v="11252001-11253001"/>
          <s v="11253001-11254001"/>
          <s v="11254001-11255001"/>
          <s v="11255001-11256001"/>
          <s v="11256001-11257001"/>
          <s v="11257001-11258001"/>
          <s v="11258001-11259001"/>
          <s v="11259001-11260001"/>
          <s v="11260001-11261001"/>
          <s v="11261001-11262001"/>
          <s v="11262001-11263001"/>
          <s v="11263001-11264001"/>
          <s v="11264001-11265001"/>
          <s v="11265001-11266001"/>
          <s v="11266001-11267001"/>
          <s v="11267001-11268001"/>
          <s v="11268001-11269001"/>
          <s v="11269001-11270001"/>
          <s v="11270001-11271001"/>
          <s v="11271001-11272001"/>
          <s v="11272001-11273001"/>
          <s v="11273001-11274001"/>
          <s v="11274001-11275001"/>
          <s v="11275001-11276001"/>
          <s v="11276001-11277001"/>
          <s v="11277001-11278001"/>
          <s v="11278001-11279001"/>
          <s v="11279001-11280001"/>
          <s v="11280001-11281001"/>
          <s v="11281001-11282001"/>
          <s v="11282001-11283001"/>
          <s v="11283001-11284001"/>
          <s v="11284001-11285001"/>
          <s v="11285001-11286001"/>
          <s v="11286001-11287001"/>
          <s v="11287001-11288001"/>
          <s v="11288001-11289001"/>
          <s v="11289001-11290001"/>
          <s v="11290001-11291001"/>
          <s v="11291001-11292001"/>
          <s v="11292001-11293001"/>
          <s v="11293001-11294001"/>
          <s v="11294001-11295001"/>
          <s v="11295001-11296001"/>
          <s v="11296001-11297001"/>
          <s v="11297001-11298001"/>
          <s v="11298001-11299001"/>
          <s v="11299001-11300001"/>
          <s v="11300001-11301001"/>
          <s v="11301001-11302001"/>
          <s v="11302001-11303001"/>
          <s v="11303001-11304001"/>
          <s v="11304001-11305001"/>
          <s v="11305001-11306001"/>
          <s v="11306001-11307001"/>
          <s v="11307001-11308001"/>
          <s v="11308001-11309001"/>
          <s v="11309001-11310001"/>
          <s v="11310001-11311001"/>
          <s v="11311001-11312001"/>
          <s v="11312001-11313001"/>
          <s v="11313001-11314001"/>
          <s v="11314001-11315001"/>
          <s v="11315001-11316001"/>
          <s v="11316001-11317001"/>
          <s v="11317001-11318001"/>
          <s v="11318001-11319001"/>
          <s v="11319001-11320001"/>
          <s v="11320001-11321001"/>
          <s v="11321001-11322001"/>
          <s v="11322001-11323001"/>
          <s v="11323001-11324001"/>
          <s v="11324001-11325001"/>
          <s v="11325001-11326001"/>
          <s v="11326001-11327001"/>
          <s v="11327001-11328001"/>
          <s v="11328001-11329001"/>
          <s v="11329001-11330001"/>
          <s v="11330001-11331001"/>
          <s v="11331001-11332001"/>
          <s v="11332001-11333001"/>
          <s v="11333001-11334001"/>
          <s v="11334001-11335001"/>
          <s v="11335001-11336001"/>
          <s v="11336001-11337001"/>
          <s v="11337001-11338001"/>
          <s v="11338001-11339001"/>
          <s v="11339001-11340001"/>
          <s v="11340001-11341001"/>
          <s v="11341001-11342001"/>
          <s v="11342001-11343001"/>
          <s v="11343001-11344001"/>
          <s v="11344001-11345001"/>
          <s v="11345001-11346001"/>
          <s v="11346001-11347001"/>
          <s v="11347001-11348001"/>
          <s v="11348001-11349001"/>
          <s v="11349001-11350001"/>
          <s v="11350001-11351001"/>
          <s v="11351001-11352001"/>
          <s v="11352001-11353001"/>
          <s v="11353001-11354001"/>
          <s v="11354001-11355001"/>
          <s v="11355001-11356001"/>
          <s v="11356001-11357001"/>
          <s v="11357001-11358001"/>
          <s v="11358001-11359001"/>
          <s v="11359001-11360001"/>
          <s v="11360001-11361001"/>
          <s v="11361001-11362001"/>
          <s v="11362001-11363001"/>
          <s v="11363001-11364001"/>
          <s v="11364001-11365001"/>
          <s v="11365001-11366001"/>
          <s v="11366001-11367001"/>
          <s v="11367001-11368001"/>
          <s v="11368001-11369001"/>
          <s v="11369001-11370001"/>
          <s v="11370001-11371001"/>
          <s v="11371001-11372001"/>
          <s v="11372001-11373001"/>
          <s v="11373001-11374001"/>
          <s v="11374001-11375001"/>
          <s v="11375001-11376001"/>
          <s v="11376001-11377001"/>
          <s v="11377001-11378001"/>
          <s v="11378001-11379001"/>
          <s v="11379001-11380001"/>
          <s v="11380001-11381001"/>
          <s v="11381001-11382001"/>
          <s v="11382001-11383001"/>
          <s v="11383001-11384001"/>
          <s v="11384001-11385001"/>
          <s v="11385001-11386001"/>
          <s v="11386001-11387001"/>
          <s v="11387001-11388001"/>
          <s v="11388001-11389001"/>
          <s v="11389001-11390001"/>
          <s v="11390001-11391001"/>
          <s v="11391001-11392001"/>
          <s v="11392001-11393001"/>
          <s v="11393001-11394001"/>
          <s v="11394001-11395001"/>
          <s v="11395001-11396001"/>
          <s v="11396001-11397001"/>
          <s v="11397001-11398001"/>
          <s v="11398001-11399001"/>
          <s v="11399001-11400001"/>
          <s v="11400001-11401001"/>
          <s v="11401001-11402001"/>
          <s v="11402001-11403001"/>
          <s v="11403001-11404001"/>
          <s v="11404001-11405001"/>
          <s v="11405001-11406001"/>
          <s v="11406001-11407001"/>
          <s v="11407001-11408001"/>
          <s v="11408001-11409001"/>
          <s v="11409001-11410001"/>
          <s v="11410001-11411001"/>
          <s v="11411001-11412001"/>
          <s v="11412001-11413001"/>
          <s v="11413001-11414001"/>
          <s v="11414001-11415001"/>
          <s v="11415001-11416001"/>
          <s v="11416001-11417001"/>
          <s v="11417001-11418001"/>
          <s v="11418001-11419001"/>
          <s v="11419001-11420001"/>
          <s v="11420001-11421001"/>
          <s v="11421001-11422001"/>
          <s v="11422001-11423001"/>
          <s v="11423001-11424001"/>
          <s v="11424001-11425001"/>
          <s v="11425001-11426001"/>
          <s v="11426001-11427001"/>
          <s v="11427001-11428001"/>
          <s v="11428001-11429001"/>
          <s v="11429001-11430001"/>
          <s v="11430001-11431001"/>
          <s v="11431001-11432001"/>
          <s v="11432001-11433001"/>
          <s v="11433001-11434001"/>
          <s v="11434001-11435001"/>
          <s v="11435001-11436001"/>
          <s v="11436001-11437001"/>
          <s v="11437001-11438001"/>
          <s v="11438001-11439001"/>
          <s v="11439001-11440001"/>
          <s v="11440001-11441001"/>
          <s v="11441001-11442001"/>
          <s v="11442001-11443001"/>
          <s v="11443001-11444001"/>
          <s v="11444001-11445001"/>
          <s v="11445001-11446001"/>
          <s v="11446001-11447001"/>
          <s v="11447001-11448001"/>
          <s v="11448001-11449001"/>
          <s v="11449001-11450001"/>
          <s v="11450001-11451001"/>
          <s v="11451001-11452001"/>
          <s v="11452001-11453001"/>
          <s v="11453001-11454001"/>
          <s v="11454001-11455001"/>
          <s v="11455001-11456001"/>
          <s v="11456001-11457001"/>
          <s v="11457001-11458001"/>
          <s v="11458001-11459001"/>
          <s v="11459001-11460001"/>
          <s v="11460001-11461001"/>
          <s v="11461001-11462001"/>
          <s v="11462001-11463001"/>
          <s v="11463001-11464001"/>
          <s v="11464001-11465001"/>
          <s v="11465001-11466001"/>
          <s v="11466001-11467001"/>
          <s v="11467001-11468001"/>
          <s v="11468001-11469001"/>
          <s v="11469001-11470001"/>
          <s v="11470001-11471001"/>
          <s v="11471001-11472001"/>
          <s v="11472001-11473001"/>
          <s v="11473001-11474001"/>
          <s v="11474001-11475001"/>
          <s v="11475001-11476001"/>
          <s v="11476001-11477001"/>
          <s v="11477001-11478001"/>
          <s v="11478001-11479001"/>
          <s v="11479001-11480001"/>
          <s v="11480001-11481001"/>
          <s v="11481001-11482001"/>
          <s v="11482001-11483001"/>
          <s v="11483001-11484001"/>
          <s v="11484001-11485001"/>
          <s v="11485001-11486001"/>
          <s v="11486001-11487001"/>
          <s v="11487001-11488001"/>
          <s v="11488001-11489001"/>
          <s v="11489001-11490001"/>
          <s v="11490001-11491001"/>
          <s v="11491001-11492001"/>
          <s v="11492001-11493001"/>
          <s v="11493001-11494001"/>
          <s v="11494001-11495001"/>
          <s v="11495001-11496001"/>
          <s v="11496001-11497001"/>
          <s v="11497001-11498001"/>
          <s v="11498001-11499001"/>
          <s v="11499001-11500001"/>
          <s v="11500001-11501001"/>
          <s v="11501001-11502001"/>
          <s v="11502001-11503001"/>
          <s v="11503001-11504001"/>
          <s v="11504001-11505001"/>
          <s v="11505001-11506001"/>
          <s v="11506001-11507001"/>
          <s v="11507001-11508001"/>
          <s v="11508001-11509001"/>
          <s v="11509001-11510001"/>
          <s v="11510001-11511001"/>
          <s v="11511001-11512001"/>
          <s v="11512001-11513001"/>
          <s v="11513001-11514001"/>
          <s v="11514001-11515001"/>
          <s v="11515001-11516001"/>
          <s v="11516001-11517001"/>
          <s v="11517001-11518001"/>
          <s v="11518001-11519001"/>
          <s v="11519001-11520001"/>
          <s v="11520001-11521001"/>
          <s v="11521001-11522001"/>
          <s v="11522001-11523001"/>
          <s v="11523001-11524001"/>
          <s v="11524001-11525001"/>
          <s v="11525001-11526001"/>
          <s v="11526001-11527001"/>
          <s v="11527001-11528001"/>
          <s v="11528001-11529001"/>
          <s v="11529001-11530001"/>
          <s v="11530001-11531001"/>
          <s v="11531001-11532001"/>
          <s v="11532001-11533001"/>
          <s v="11533001-11534001"/>
          <s v="11534001-11535001"/>
          <s v="11535001-11536001"/>
          <s v="11536001-11537001"/>
          <s v="11537001-11538001"/>
          <s v="11538001-11539001"/>
          <s v="11539001-11540001"/>
          <s v="11540001-11541001"/>
          <s v="11541001-11542001"/>
          <s v="11542001-11543001"/>
          <s v="11543001-11544001"/>
          <s v="11544001-11545001"/>
          <s v="11545001-11546001"/>
          <s v="11546001-11547001"/>
          <s v="11547001-11548001"/>
          <s v="11548001-11549001"/>
          <s v="11549001-11550001"/>
          <s v="11550001-11551001"/>
          <s v="11551001-11552001"/>
          <s v="11552001-11553001"/>
          <s v="11553001-11554001"/>
          <s v="11554001-11555001"/>
          <s v="11555001-11556001"/>
          <s v="11556001-11557001"/>
          <s v="11557001-11558001"/>
          <s v="11558001-11559001"/>
          <s v="11559001-11560001"/>
          <s v="11560001-11561001"/>
          <s v="11561001-11562001"/>
          <s v="11562001-11563001"/>
          <s v="11563001-11564001"/>
          <s v="11564001-11565001"/>
          <s v="11565001-11566001"/>
          <s v="11566001-11567001"/>
          <s v="11567001-11568001"/>
          <s v="11568001-11569001"/>
          <s v="11569001-11570001"/>
          <s v="11570001-11571001"/>
          <s v="11571001-11572001"/>
          <s v="11572001-11573001"/>
          <s v="11573001-11574001"/>
          <s v="11574001-11575001"/>
          <s v="11575001-11576001"/>
          <s v="11576001-11577001"/>
          <s v="11577001-11578001"/>
          <s v="11578001-11579001"/>
          <s v="11579001-11580001"/>
          <s v="11580001-11581001"/>
          <s v="11581001-11582001"/>
          <s v="11582001-11583001"/>
          <s v="11583001-11584001"/>
          <s v="11584001-11585001"/>
          <s v="11585001-11586001"/>
          <s v="11586001-11587001"/>
          <s v="11587001-11588001"/>
          <s v="11588001-11589001"/>
          <s v="11589001-11590001"/>
          <s v="11590001-11591001"/>
          <s v="11591001-11592001"/>
          <s v="11592001-11593001"/>
          <s v="11593001-11594001"/>
          <s v="11594001-11595001"/>
          <s v="11595001-11596001"/>
          <s v="11596001-11597001"/>
          <s v="11597001-11598001"/>
          <s v="11598001-11599001"/>
          <s v="11599001-11600001"/>
          <s v="11600001-11601001"/>
          <s v="11601001-11602001"/>
          <s v="11602001-11603001"/>
          <s v="11603001-11604001"/>
          <s v="11604001-11605001"/>
          <s v="11605001-11606001"/>
          <s v="11606001-11607001"/>
          <s v="11607001-11608001"/>
          <s v="11608001-11609001"/>
          <s v="11609001-11610001"/>
          <s v="11610001-11611001"/>
          <s v="11611001-11612001"/>
          <s v="11612001-11613001"/>
          <s v="11613001-11614001"/>
          <s v="11614001-11615001"/>
          <s v="11615001-11616001"/>
          <s v="11616001-11617001"/>
          <s v="11617001-11618001"/>
          <s v="11618001-11619001"/>
          <s v="11619001-11620001"/>
          <s v="11620001-11621001"/>
          <s v="11621001-11622001"/>
          <s v="11622001-11623001"/>
          <s v="11623001-11624001"/>
          <s v="11624001-11625001"/>
          <s v="11625001-11626001"/>
          <s v="11626001-11627001"/>
          <s v="11627001-11628001"/>
          <s v="11628001-11629001"/>
          <s v="11629001-11630001"/>
          <s v="11630001-11631001"/>
          <s v="11631001-11632001"/>
          <s v="11632001-11633001"/>
          <s v="11633001-11634001"/>
          <s v="11634001-11635001"/>
          <s v="11635001-11636001"/>
          <s v="11636001-11637001"/>
          <s v="11637001-11638001"/>
          <s v="11638001-11639001"/>
          <s v="11639001-11640001"/>
          <s v="11640001-11641001"/>
          <s v="11641001-11642001"/>
          <s v="11642001-11643001"/>
          <s v="11643001-11644001"/>
          <s v="11644001-11645001"/>
          <s v="11645001-11646001"/>
          <s v="11646001-11647001"/>
          <s v="11647001-11648001"/>
          <s v="11648001-11649001"/>
          <s v="11649001-11650001"/>
          <s v="11650001-11651001"/>
          <s v="11651001-11652001"/>
          <s v="11652001-11653001"/>
          <s v="11653001-11654001"/>
          <s v="11654001-11655001"/>
          <s v="11655001-11656001"/>
          <s v="11656001-11657001"/>
          <s v="11657001-11658001"/>
          <s v="11658001-11659001"/>
          <s v="11659001-11660001"/>
          <s v="11660001-11661001"/>
          <s v="11661001-11662001"/>
          <s v="11662001-11663001"/>
          <s v="11663001-11664001"/>
          <s v="11664001-11665001"/>
          <s v="11665001-11666001"/>
          <s v="11666001-11667001"/>
          <s v="11667001-11668001"/>
          <s v="11668001-11669001"/>
          <s v="11669001-11670001"/>
          <s v="11670001-11671001"/>
          <s v="11671001-11672001"/>
          <s v="11672001-11673001"/>
          <s v="11673001-11674001"/>
          <s v="11674001-11675001"/>
          <s v="11675001-11676001"/>
          <s v="11676001-11677001"/>
          <s v="11677001-11678001"/>
          <s v="11678001-11679001"/>
          <s v="11679001-11680001"/>
          <s v="11680001-11681001"/>
          <s v="11681001-11682001"/>
          <s v="11682001-11683001"/>
          <s v="11683001-11684001"/>
          <s v="11684001-11685001"/>
          <s v="11685001-11686001"/>
          <s v="11686001-11687001"/>
          <s v="11687001-11688001"/>
          <s v="11688001-11689001"/>
          <s v="11689001-11690001"/>
          <s v="11690001-11691001"/>
          <s v="11691001-11692001"/>
          <s v="11692001-11693001"/>
          <s v="11693001-11694001"/>
          <s v="11694001-11695001"/>
          <s v="11695001-11696001"/>
          <s v="11696001-11697001"/>
          <s v="11697001-11698001"/>
          <s v="11698001-11699001"/>
          <s v="11699001-11700001"/>
          <s v="11700001-11701001"/>
          <s v="11701001-11702001"/>
          <s v="11702001-11703001"/>
          <s v="11703001-11704001"/>
          <s v="11704001-11705001"/>
          <s v="11705001-11706001"/>
          <s v="11706001-11707001"/>
          <s v="11707001-11708001"/>
          <s v="11708001-11709001"/>
          <s v="11709001-11710001"/>
          <s v="11710001-11711001"/>
          <s v="11711001-11712001"/>
          <s v="11712001-11713001"/>
          <s v="11713001-11714001"/>
          <s v="11714001-11715001"/>
          <s v="11715001-11716001"/>
          <s v="11716001-11717001"/>
          <s v="11717001-11718001"/>
          <s v="11718001-11719001"/>
          <s v="11719001-11720001"/>
          <s v="11720001-11721001"/>
          <s v="11721001-11722001"/>
          <s v="11722001-11723001"/>
          <s v="11723001-11724001"/>
          <s v="11724001-11725001"/>
          <s v="11725001-11726001"/>
          <s v="11726001-11727001"/>
          <s v="11727001-11728001"/>
          <s v="11728001-11729001"/>
          <s v="11729001-11730001"/>
          <s v="11730001-11731001"/>
          <s v="11731001-11732001"/>
          <s v="11732001-11733001"/>
          <s v="11733001-11734001"/>
          <s v="11734001-11735001"/>
          <s v="11735001-11736001"/>
          <s v="11736001-11737001"/>
          <s v="11737001-11738001"/>
          <s v="11738001-11739001"/>
          <s v="11739001-11740001"/>
          <s v="11740001-11741001"/>
          <s v="11741001-11742001"/>
          <s v="11742001-11743001"/>
          <s v="11743001-11744001"/>
          <s v="11744001-11745001"/>
          <s v="11745001-11746001"/>
          <s v="11746001-11747001"/>
          <s v="11747001-11748001"/>
          <s v="11748001-11749001"/>
          <s v="11749001-11750001"/>
          <s v="11750001-11751001"/>
          <s v="11751001-11752001"/>
          <s v="11752001-11753001"/>
          <s v="11753001-11754001"/>
          <s v="11754001-11755001"/>
          <s v="11755001-11756001"/>
          <s v="11756001-11757001"/>
          <s v="11757001-11758001"/>
          <s v="11758001-11759001"/>
          <s v="11759001-11760001"/>
          <s v="11760001-11761001"/>
          <s v="11761001-11762001"/>
          <s v="11762001-11763001"/>
          <s v="11763001-11764001"/>
          <s v="11764001-11765001"/>
          <s v="11765001-11766001"/>
          <s v="11766001-11767001"/>
          <s v="11767001-11768001"/>
          <s v="11768001-11769001"/>
          <s v="11769001-11770001"/>
          <s v="11770001-11771001"/>
          <s v="11771001-11772001"/>
          <s v="11772001-11773001"/>
          <s v="11773001-11774001"/>
          <s v="11774001-11775001"/>
          <s v="11775001-11776001"/>
          <s v="11776001-11777001"/>
          <s v="11777001-11778001"/>
          <s v="11778001-11779001"/>
          <s v="11779001-11780001"/>
          <s v="11780001-11781001"/>
          <s v="11781001-11782001"/>
          <s v="11782001-11783001"/>
          <s v="11783001-11784001"/>
          <s v="11784001-11785001"/>
          <s v="11785001-11786001"/>
          <s v="11786001-11787001"/>
          <s v="11787001-11788001"/>
          <s v="11788001-11789001"/>
          <s v="11789001-11790001"/>
          <s v="11790001-11791001"/>
          <s v="11791001-11792001"/>
          <s v="11792001-11793001"/>
          <s v="11793001-11794001"/>
          <s v="11794001-11795001"/>
          <s v="11795001-11796001"/>
          <s v="11796001-11797001"/>
          <s v="11797001-11798001"/>
          <s v="11798001-11799001"/>
          <s v="11799001-11800001"/>
          <s v="11800001-11801001"/>
          <s v="11801001-11802001"/>
          <s v="11802001-11803001"/>
          <s v="11803001-11804001"/>
          <s v="11804001-11805001"/>
          <s v="11805001-11806001"/>
          <s v="11806001-11807001"/>
          <s v="11807001-11808001"/>
          <s v="11808001-11809001"/>
          <s v="11809001-11810001"/>
          <s v="11810001-11811001"/>
          <s v="11811001-11812001"/>
          <s v="11812001-11813001"/>
          <s v="11813001-11814001"/>
          <s v="11814001-11815001"/>
          <s v="11815001-11816001"/>
          <s v="11816001-11817001"/>
          <s v="11817001-11818001"/>
          <s v="11818001-11819001"/>
          <s v="11819001-11820001"/>
          <s v="11820001-11821001"/>
          <s v="11821001-11822001"/>
          <s v="11822001-11823001"/>
          <s v="11823001-11824001"/>
          <s v="11824001-11825001"/>
          <s v="11825001-11826001"/>
          <s v="11826001-11827001"/>
          <s v="11827001-11828001"/>
          <s v="11828001-11829001"/>
          <s v="11829001-11830001"/>
          <s v="11830001-11831001"/>
          <s v="11831001-11832001"/>
          <s v="11832001-11833001"/>
          <s v="11833001-11834001"/>
          <s v="11834001-11835001"/>
          <s v="11835001-11836001"/>
          <s v="11836001-11837001"/>
          <s v="11837001-11838001"/>
          <s v="11838001-11839001"/>
          <s v="11839001-11840001"/>
          <s v="11840001-11841001"/>
          <s v="11841001-11842001"/>
          <s v="11842001-11843001"/>
          <s v="11843001-11844001"/>
          <s v="11844001-11845001"/>
          <s v="11845001-11846001"/>
          <s v="11846001-11847001"/>
          <s v="11847001-11848001"/>
          <s v="11848001-11849001"/>
          <s v="11849001-11850001"/>
          <s v="11850001-11851001"/>
          <s v="11851001-11852001"/>
          <s v="11852001-11853001"/>
          <s v="11853001-11854001"/>
          <s v="11854001-11855001"/>
          <s v="11855001-11856001"/>
          <s v="11856001-11857001"/>
          <s v="11857001-11858001"/>
          <s v="11858001-11859001"/>
          <s v="11859001-11860001"/>
          <s v="11860001-11861001"/>
          <s v="11861001-11862001"/>
          <s v="11862001-11863001"/>
          <s v="11863001-11864001"/>
          <s v="11864001-11865001"/>
          <s v="11865001-11866001"/>
          <s v="11866001-11867001"/>
          <s v="11867001-11868001"/>
          <s v="11868001-11869001"/>
          <s v="11869001-11870001"/>
          <s v="11870001-11871001"/>
          <s v="11871001-11872001"/>
          <s v="11872001-11873001"/>
          <s v="11873001-11874001"/>
          <s v="11874001-11875001"/>
          <s v="11875001-11876001"/>
          <s v="11876001-11877001"/>
          <s v="11877001-11878001"/>
          <s v="11878001-11879001"/>
          <s v="11879001-11880001"/>
          <s v="11880001-11881001"/>
          <s v="11881001-11882001"/>
          <s v="11882001-11883001"/>
          <s v="11883001-11884001"/>
          <s v="11884001-11885001"/>
          <s v="11885001-11886001"/>
          <s v="11886001-11887001"/>
          <s v="11887001-11888001"/>
          <s v="11888001-11889001"/>
          <s v="11889001-11890001"/>
          <s v="11890001-11891001"/>
          <s v="11891001-11892001"/>
          <s v="11892001-11893001"/>
          <s v="11893001-11894001"/>
          <s v="11894001-11895001"/>
          <s v="11895001-11896001"/>
          <s v="11896001-11897001"/>
          <s v="11897001-11898001"/>
          <s v="11898001-11899001"/>
          <s v="11899001-11900001"/>
          <s v="11900001-11901001"/>
          <s v="11901001-11902001"/>
          <s v="11902001-11903001"/>
          <s v="11903001-11904001"/>
          <s v="11904001-11905001"/>
          <s v="11905001-11906001"/>
          <s v="11906001-11907001"/>
          <s v="11907001-11908001"/>
          <s v="11908001-11909001"/>
          <s v="11909001-11910001"/>
          <s v="11910001-11911001"/>
          <s v="11911001-11912001"/>
          <s v="11912001-11913001"/>
          <s v="11913001-11914001"/>
          <s v="11914001-11915001"/>
          <s v="11915001-11916001"/>
          <s v="11916001-11917001"/>
          <s v="11917001-11918001"/>
          <s v="11918001-11919001"/>
          <s v="11919001-11920001"/>
          <s v="11920001-11921001"/>
          <s v="11921001-11922001"/>
          <s v="11922001-11923001"/>
          <s v="11923001-11924001"/>
          <s v="11924001-11925001"/>
          <s v="11925001-11926001"/>
          <s v="11926001-11927001"/>
          <s v="11927001-11928001"/>
          <s v="11928001-11929001"/>
          <s v="11929001-11930001"/>
          <s v="11930001-11931001"/>
          <s v="11931001-11932001"/>
          <s v="11932001-11933001"/>
          <s v="11933001-11934001"/>
          <s v="11934001-11935001"/>
          <s v="11935001-11936001"/>
          <s v="11936001-11937001"/>
          <s v="11937001-11938001"/>
          <s v="11938001-11939001"/>
          <s v="11939001-11940001"/>
          <s v="11940001-11941001"/>
          <s v="11941001-11942001"/>
          <s v="11942001-11943001"/>
          <s v="11943001-11944001"/>
          <s v="11944001-11945001"/>
          <s v="11945001-11946001"/>
          <s v="11946001-11947001"/>
          <s v="11947001-11948001"/>
          <s v="11948001-11949001"/>
          <s v="11949001-11950001"/>
          <s v="11950001-11951001"/>
          <s v="11951001-11952001"/>
          <s v="11952001-11953001"/>
          <s v="11953001-11954001"/>
          <s v="11954001-11955001"/>
          <s v="11955001-11956001"/>
          <s v="11956001-11957001"/>
          <s v="11957001-11958001"/>
          <s v="11958001-11959001"/>
          <s v="11959001-11960001"/>
          <s v="11960001-11961001"/>
          <s v="11961001-11962001"/>
          <s v="11962001-11963001"/>
          <s v="11963001-11964001"/>
          <s v="11964001-11965001"/>
          <s v="11965001-11966001"/>
          <s v="11966001-11967001"/>
          <s v="11967001-11968001"/>
          <s v="11968001-11969001"/>
          <s v="11969001-11970001"/>
          <s v="11970001-11971001"/>
          <s v="11971001-11972001"/>
          <s v="11972001-11973001"/>
          <s v="11973001-11974001"/>
          <s v="11974001-11975001"/>
          <s v="11975001-11976001"/>
          <s v="11976001-11977001"/>
          <s v="11977001-11978001"/>
          <s v="11978001-11979001"/>
          <s v="11979001-11980001"/>
          <s v="11980001-11981001"/>
          <s v="11981001-11982001"/>
          <s v="11982001-11983001"/>
          <s v="11983001-11984001"/>
          <s v="11984001-11985001"/>
          <s v="11985001-11986001"/>
          <s v="11986001-11987001"/>
          <s v="11987001-11988001"/>
          <s v="11988001-11989001"/>
          <s v="11989001-11990001"/>
          <s v="11990001-11991001"/>
          <s v="11991001-11992001"/>
          <s v="11992001-11993001"/>
          <s v="11993001-11994001"/>
          <s v="11994001-11995001"/>
          <s v="11995001-11996001"/>
          <s v="11996001-11997001"/>
          <s v="11997001-11998001"/>
          <s v="11998001-11999001"/>
          <s v="11999001-12000001"/>
          <s v="12000001-12001001"/>
          <s v="12001001-12002001"/>
          <s v="12002001-12003001"/>
          <s v="12003001-12004001"/>
          <s v="12004001-12005001"/>
          <s v="12005001-12006001"/>
          <s v="12006001-12007001"/>
          <s v="12007001-12008001"/>
          <s v="12008001-12009001"/>
          <s v="12009001-12010001"/>
          <s v="12010001-12011001"/>
          <s v="12011001-12012001"/>
          <s v="12012001-12013001"/>
          <s v="12013001-12014001"/>
          <s v="12014001-12015001"/>
          <s v="12015001-12016001"/>
          <s v="12016001-12017001"/>
          <s v="12017001-12018001"/>
          <s v="12018001-12019001"/>
          <s v="12019001-12020001"/>
          <s v="12020001-12021001"/>
          <s v="12021001-12022001"/>
          <s v="12022001-12023001"/>
          <s v="12023001-12024001"/>
          <s v="12024001-12025001"/>
          <s v="12025001-12026001"/>
          <s v="12026001-12027001"/>
          <s v="12027001-12028001"/>
          <s v="12028001-12029001"/>
          <s v="12029001-12030001"/>
          <s v="12030001-12031001"/>
          <s v="12031001-12032001"/>
          <s v="12032001-12033001"/>
          <s v="12033001-12034001"/>
          <s v="12034001-12035001"/>
          <s v="12035001-12036001"/>
          <s v="12036001-12037001"/>
          <s v="12037001-12038001"/>
          <s v="12038001-12039001"/>
          <s v="12039001-12040001"/>
          <s v="12040001-12041001"/>
          <s v="12041001-12042001"/>
          <s v="12042001-12043001"/>
          <s v="12043001-12044001"/>
          <s v="12044001-12045001"/>
          <s v="12045001-12046001"/>
          <s v="12046001-12047001"/>
          <s v="12047001-12048001"/>
          <s v="12048001-12049001"/>
          <s v="12049001-12050001"/>
          <s v="12050001-12051001"/>
          <s v="12051001-12052001"/>
          <s v="12052001-12053001"/>
          <s v="12053001-12054001"/>
          <s v="12054001-12055001"/>
          <s v="12055001-12056001"/>
          <s v="12056001-12057001"/>
          <s v="12057001-12058001"/>
          <s v="12058001-12059001"/>
          <s v="12059001-12060001"/>
          <s v="12060001-12061001"/>
          <s v="12061001-12062001"/>
          <s v="12062001-12063001"/>
          <s v="12063001-12064001"/>
          <s v="12064001-12065001"/>
          <s v="12065001-12066001"/>
          <s v="12066001-12067001"/>
          <s v="12067001-12068001"/>
          <s v="12068001-12069001"/>
          <s v="12069001-12070001"/>
          <s v="12070001-12071001"/>
          <s v="12071001-12072001"/>
          <s v="12072001-12073001"/>
          <s v="12073001-12074001"/>
          <s v="12074001-12075001"/>
          <s v="12075001-12076001"/>
          <s v="12076001-12077001"/>
          <s v="12077001-12078001"/>
          <s v="12078001-12079001"/>
          <s v="12079001-12080001"/>
          <s v="12080001-12081001"/>
          <s v="12081001-12082001"/>
          <s v="12082001-12083001"/>
          <s v="12083001-12084001"/>
          <s v="12084001-12085001"/>
          <s v="12085001-12086001"/>
          <s v="12086001-12087001"/>
          <s v="12087001-12088001"/>
          <s v="12088001-12089001"/>
          <s v="12089001-12090001"/>
          <s v="12090001-12091001"/>
          <s v="12091001-12092001"/>
          <s v="12092001-12093001"/>
          <s v="12093001-12094001"/>
          <s v="12094001-12095001"/>
          <s v="12095001-12096001"/>
          <s v="12096001-12097001"/>
          <s v="12097001-12098001"/>
          <s v="12098001-12099001"/>
          <s v="12099001-12100001"/>
          <s v="12100001-12101001"/>
          <s v="12101001-12102001"/>
          <s v="12102001-12103001"/>
          <s v="12103001-12104001"/>
          <s v="12104001-12105001"/>
          <s v="12105001-12106001"/>
          <s v="12106001-12107001"/>
          <s v="12107001-12108001"/>
          <s v="12108001-12109001"/>
          <s v="12109001-12110001"/>
          <s v="12110001-12111001"/>
          <s v="12111001-12112001"/>
          <s v="12112001-12113001"/>
          <s v="12113001-12114001"/>
          <s v="12114001-12115001"/>
          <s v="12115001-12116001"/>
          <s v="12116001-12117001"/>
          <s v="12117001-12118001"/>
          <s v="12118001-12119001"/>
          <s v="12119001-12120001"/>
          <s v="12120001-12121001"/>
          <s v="12121001-12122001"/>
          <s v="12122001-12123001"/>
          <s v="12123001-12124001"/>
          <s v="12124001-12125001"/>
          <s v="12125001-12126001"/>
          <s v="12126001-12127001"/>
          <s v="12127001-12128001"/>
          <s v="12128001-12129001"/>
          <s v="12129001-12130001"/>
          <s v="12130001-12131001"/>
          <s v="12131001-12132001"/>
          <s v="12132001-12133001"/>
          <s v="12133001-12134001"/>
          <s v="12134001-12135001"/>
          <s v="12135001-12136001"/>
          <s v="12136001-12137001"/>
          <s v="12137001-12138001"/>
          <s v="12138001-12139001"/>
          <s v="12139001-12140001"/>
          <s v="12140001-12141001"/>
          <s v="12141001-12142001"/>
          <s v="12142001-12143001"/>
          <s v="12143001-12144001"/>
          <s v="12144001-12145001"/>
          <s v="12145001-12146001"/>
          <s v="12146001-12147001"/>
          <s v="12147001-12148001"/>
          <s v="12148001-12149001"/>
          <s v="12149001-12150001"/>
          <s v="12150001-12151001"/>
          <s v="12151001-12152001"/>
          <s v="12152001-12153001"/>
          <s v="12153001-12154001"/>
          <s v="12154001-12155001"/>
          <s v="12155001-12156001"/>
          <s v="12156001-12157001"/>
          <s v="12157001-12158001"/>
          <s v="12158001-12159001"/>
          <s v="12159001-12160001"/>
          <s v="12160001-12161001"/>
          <s v="12161001-12162001"/>
          <s v="12162001-12163001"/>
          <s v="12163001-12164001"/>
          <s v="12164001-12165001"/>
          <s v="12165001-12166001"/>
          <s v="12166001-12167001"/>
          <s v="12167001-12168001"/>
          <s v="12168001-12169001"/>
          <s v="12169001-12170001"/>
          <s v="12170001-12171001"/>
          <s v="12171001-12172001"/>
          <s v="12172001-12173001"/>
          <s v="12173001-12174001"/>
          <s v="12174001-12175001"/>
          <s v="12175001-12176001"/>
          <s v="12176001-12177001"/>
          <s v="12177001-12178001"/>
          <s v="12178001-12179001"/>
          <s v="12179001-12180001"/>
          <s v="12180001-12181001"/>
          <s v="12181001-12182001"/>
          <s v="12182001-12183001"/>
          <s v="12183001-12184001"/>
          <s v="12184001-12185001"/>
          <s v="12185001-12186001"/>
          <s v="12186001-12187001"/>
          <s v="12187001-12188001"/>
          <s v="12188001-12189001"/>
          <s v="12189001-12190001"/>
          <s v="12190001-12191001"/>
          <s v="12191001-12192001"/>
          <s v="12192001-12193001"/>
          <s v="12193001-12194001"/>
          <s v="12194001-12195001"/>
          <s v="12195001-12196001"/>
          <s v="12196001-12197001"/>
          <s v="12197001-12198001"/>
          <s v="12198001-12199001"/>
          <s v="12199001-12200001"/>
          <s v="12200001-12201001"/>
          <s v="12201001-12202001"/>
          <s v="12202001-12203001"/>
          <s v="12203001-12204001"/>
          <s v="12204001-12205001"/>
          <s v="12205001-12206001"/>
          <s v="12206001-12207001"/>
          <s v="12207001-12208001"/>
          <s v="12208001-12209001"/>
          <s v="12209001-12210001"/>
          <s v="12210001-12211001"/>
          <s v="12211001-12212001"/>
          <s v="12212001-12213001"/>
          <s v="12213001-12214001"/>
          <s v="12214001-12215001"/>
          <s v="12215001-12216001"/>
          <s v="12216001-12217001"/>
          <s v="12217001-12218001"/>
          <s v="12218001-12219001"/>
          <s v="12219001-12220001"/>
          <s v="12220001-12221001"/>
          <s v="12221001-12222001"/>
          <s v="12222001-12223001"/>
          <s v="12223001-12224001"/>
          <s v="12224001-12225001"/>
          <s v="12225001-12226001"/>
          <s v="12226001-12227001"/>
          <s v="12227001-12228001"/>
          <s v="12228001-12229001"/>
          <s v="12229001-12230001"/>
          <s v="12230001-12231001"/>
          <s v="12231001-12232001"/>
          <s v="12232001-12233001"/>
          <s v="12233001-12234001"/>
          <s v="12234001-12235001"/>
          <s v="12235001-12236001"/>
          <s v="12236001-12237001"/>
          <s v="12237001-12238001"/>
          <s v="12238001-12239001"/>
          <s v="12239001-12240001"/>
          <s v="12240001-12241001"/>
          <s v="12241001-12242001"/>
          <s v="12242001-12243001"/>
          <s v="12243001-12244001"/>
          <s v="12244001-12245001"/>
          <s v="12245001-12246001"/>
          <s v="12246001-12247001"/>
          <s v="12247001-12248001"/>
          <s v="12248001-12249001"/>
          <s v="12249001-12250001"/>
          <s v="12250001-12251001"/>
          <s v="12251001-12252001"/>
          <s v="12252001-12253001"/>
          <s v="12253001-12254001"/>
          <s v="12254001-12255001"/>
          <s v="12255001-12256001"/>
          <s v="12256001-12257001"/>
          <s v="12257001-12258001"/>
          <s v="12258001-12259001"/>
          <s v="12259001-12260001"/>
          <s v="12260001-12261001"/>
          <s v="12261001-12262001"/>
          <s v="12262001-12263001"/>
          <s v="12263001-12264001"/>
          <s v="12264001-12265001"/>
          <s v="12265001-12266001"/>
          <s v="12266001-12267001"/>
          <s v="12267001-12268001"/>
          <s v="12268001-12269001"/>
          <s v="12269001-12270001"/>
          <s v="12270001-12271001"/>
          <s v="12271001-12272001"/>
          <s v="12272001-12273001"/>
          <s v="12273001-12274001"/>
          <s v="12274001-12275001"/>
          <s v="12275001-12276001"/>
          <s v="12276001-12277001"/>
          <s v="12277001-12278001"/>
          <s v="12278001-12279001"/>
          <s v="12279001-12280001"/>
          <s v="12280001-12281001"/>
          <s v="12281001-12282001"/>
          <s v="12282001-12283001"/>
          <s v="12283001-12284001"/>
          <s v="12284001-12285001"/>
          <s v="12285001-12286001"/>
          <s v="12286001-12287001"/>
          <s v="12287001-12288001"/>
          <s v="12288001-12289001"/>
          <s v="12289001-12290001"/>
          <s v="12290001-12291001"/>
          <s v="12291001-12292001"/>
          <s v="12292001-12293001"/>
          <s v="12293001-12294001"/>
          <s v="12294001-12295001"/>
          <s v="12295001-12296001"/>
          <s v="12296001-12297001"/>
          <s v="12297001-12298001"/>
          <s v="12298001-12299001"/>
          <s v="12299001-12300001"/>
          <s v="12300001-12301001"/>
          <s v="12301001-12302001"/>
          <s v="12302001-12303001"/>
          <s v="12303001-12304001"/>
          <s v="12304001-12305001"/>
          <s v="12305001-12306001"/>
          <s v="12306001-12307001"/>
          <s v="12307001-12308001"/>
          <s v="12308001-12309001"/>
          <s v="12309001-12310001"/>
          <s v="12310001-12311001"/>
          <s v="12311001-12312001"/>
          <s v="12312001-12313001"/>
          <s v="12313001-12314001"/>
          <s v="12314001-12315001"/>
          <s v="12315001-12316001"/>
          <s v="12316001-12317001"/>
          <s v="12317001-12318001"/>
          <s v="12318001-12319001"/>
          <s v="12319001-12320001"/>
          <s v="12320001-12321001"/>
          <s v="12321001-12322001"/>
          <s v="12322001-12323001"/>
          <s v="12323001-12324001"/>
          <s v="12324001-12325001"/>
          <s v="12325001-12326001"/>
          <s v="12326001-12327001"/>
          <s v="12327001-12328001"/>
          <s v="12328001-12329001"/>
          <s v="12329001-12330001"/>
          <s v="12330001-12331001"/>
          <s v="12331001-12332001"/>
          <s v="12332001-12333001"/>
          <s v="12333001-12334001"/>
          <s v="12334001-12335001"/>
          <s v="12335001-12336001"/>
          <s v="12336001-12337001"/>
          <s v="12337001-12338001"/>
          <s v="12338001-12339001"/>
          <s v="12339001-12340001"/>
          <s v="12340001-12341001"/>
          <s v="12341001-12342001"/>
          <s v="12342001-12343001"/>
          <s v="12343001-12344001"/>
          <s v="12344001-12345001"/>
          <s v="12345001-12346001"/>
          <s v="12346001-12347001"/>
          <s v="12347001-12348001"/>
          <s v="12348001-12349001"/>
          <s v="12349001-12350001"/>
          <s v="12350001-12351001"/>
          <s v="12351001-12352001"/>
          <s v="12352001-12353001"/>
          <s v="12353001-12354001"/>
          <s v="12354001-12355001"/>
          <s v="12355001-12356001"/>
          <s v="12356001-12357001"/>
          <s v="12357001-12358001"/>
          <s v="12358001-12359001"/>
          <s v="12359001-12360001"/>
          <s v="12360001-12361001"/>
          <s v="12361001-12362001"/>
          <s v="12362001-12363001"/>
          <s v="12363001-12364001"/>
          <s v="12364001-12365001"/>
          <s v="12365001-12366001"/>
          <s v="12366001-12367001"/>
          <s v="12367001-12368001"/>
          <s v="12368001-12369001"/>
          <s v="12369001-12370001"/>
          <s v="12370001-12371001"/>
          <s v="12371001-12372001"/>
          <s v="12372001-12373001"/>
          <s v="12373001-12374001"/>
          <s v="12374001-12375001"/>
          <s v="12375001-12376001"/>
          <s v="12376001-12377001"/>
          <s v="12377001-12378001"/>
          <s v="12378001-12379001"/>
          <s v="12379001-12380001"/>
          <s v="12380001-12381001"/>
          <s v="12381001-12382001"/>
          <s v="12382001-12383001"/>
          <s v="12383001-12384001"/>
          <s v="12384001-12385001"/>
          <s v="12385001-12386001"/>
          <s v="12386001-12387001"/>
          <s v="12387001-12388001"/>
          <s v="12388001-12389001"/>
          <s v="12389001-12390001"/>
          <s v="12390001-12391001"/>
          <s v="12391001-12392001"/>
          <s v="12392001-12393001"/>
          <s v="12393001-12394001"/>
          <s v="12394001-12395001"/>
          <s v="12395001-12396001"/>
          <s v="12396001-12397001"/>
          <s v="12397001-12398001"/>
          <s v="12398001-12399001"/>
          <s v="12399001-12400001"/>
          <s v="12400001-12401001"/>
          <s v="12401001-12402001"/>
          <s v="12402001-12403001"/>
          <s v="12403001-12404001"/>
          <s v="12404001-12405001"/>
          <s v="12405001-12406001"/>
          <s v="12406001-12407001"/>
          <s v="12407001-12408001"/>
          <s v="12408001-12409001"/>
          <s v="12409001-12410001"/>
          <s v="12410001-12411001"/>
          <s v="12411001-12412001"/>
          <s v="12412001-12413001"/>
          <s v="12413001-12414001"/>
          <s v="12414001-12415001"/>
          <s v="12415001-12416001"/>
          <s v="12416001-12417001"/>
          <s v="12417001-12418001"/>
          <s v="12418001-12419001"/>
          <s v="12419001-12420001"/>
          <s v="12420001-12421001"/>
          <s v="12421001-12422001"/>
          <s v="12422001-12423001"/>
          <s v="12423001-12424001"/>
          <s v="12424001-12425001"/>
          <s v="12425001-12426001"/>
          <s v="12426001-12427001"/>
          <s v="12427001-12428001"/>
          <s v="12428001-12429001"/>
          <s v="12429001-12430001"/>
          <s v="12430001-12431001"/>
          <s v="12431001-12432001"/>
          <s v="12432001-12433001"/>
          <s v="12433001-12434001"/>
          <s v="12434001-12435001"/>
          <s v="12435001-12436001"/>
          <s v="12436001-12437001"/>
          <s v="12437001-12438001"/>
          <s v="12438001-12439001"/>
          <s v="12439001-12440001"/>
          <s v="12440001-12441001"/>
          <s v="12441001-12442001"/>
          <s v="12442001-12443001"/>
          <s v="12443001-12444001"/>
          <s v="12444001-12445001"/>
          <s v="12445001-12446001"/>
          <s v="12446001-12447001"/>
          <s v="12447001-12448001"/>
          <s v="12448001-12449001"/>
          <s v="12449001-12450001"/>
          <s v="12450001-12451001"/>
          <s v="12451001-12452001"/>
          <s v="12452001-12453001"/>
          <s v="12453001-12454001"/>
          <s v="12454001-12455001"/>
          <s v="12455001-12456001"/>
          <s v="12456001-12457001"/>
          <s v="12457001-12458001"/>
          <s v="12458001-12459001"/>
          <s v="12459001-12460001"/>
          <s v="12460001-12461001"/>
          <s v="12461001-12462001"/>
          <s v="12462001-12463001"/>
          <s v="12463001-12464001"/>
          <s v="12464001-12465001"/>
          <s v="12465001-12466001"/>
          <s v="12466001-12467001"/>
          <s v="12467001-12468001"/>
          <s v="12468001-12469001"/>
          <s v="12469001-12470001"/>
          <s v="12470001-12471001"/>
          <s v="12471001-12472001"/>
          <s v="12472001-12473001"/>
          <s v="12473001-12474001"/>
          <s v="12474001-12475001"/>
          <s v="12475001-12476001"/>
          <s v="12476001-12477001"/>
          <s v="12477001-12478001"/>
          <s v="12478001-12479001"/>
          <s v="12479001-12480001"/>
          <s v="12480001-12481001"/>
          <s v="12481001-12482001"/>
          <s v="12482001-12483001"/>
          <s v="12483001-12484001"/>
          <s v="12484001-12485001"/>
          <s v="12485001-12486001"/>
          <s v="12486001-12487001"/>
          <s v="12487001-12488001"/>
          <s v="12488001-12489001"/>
          <s v="12489001-12490001"/>
          <s v="12490001-12491001"/>
          <s v="12491001-12492001"/>
          <s v="12492001-12493001"/>
          <s v="12493001-12494001"/>
          <s v="12494001-12495001"/>
          <s v="12495001-12496001"/>
          <s v="12496001-12497001"/>
          <s v="12497001-12498001"/>
          <s v="12498001-12499001"/>
          <s v="12499001-12500001"/>
          <s v="12500001-12501001"/>
          <s v="12501001-12502001"/>
          <s v="12502001-12503001"/>
          <s v="12503001-12504001"/>
          <s v="12504001-12505001"/>
          <s v="12505001-12506001"/>
          <s v="12506001-12507001"/>
          <s v="12507001-12508001"/>
          <s v="12508001-12509001"/>
          <s v="12509001-12510001"/>
          <s v="12510001-12511001"/>
          <s v="12511001-12512001"/>
          <s v="12512001-12513001"/>
          <s v="12513001-12514001"/>
          <s v="12514001-12515001"/>
          <s v="12515001-12516001"/>
          <s v="12516001-12517001"/>
          <s v="12517001-12518001"/>
          <s v="12518001-12519001"/>
          <s v="12519001-12520001"/>
          <s v="12520001-12521001"/>
          <s v="12521001-12522001"/>
          <s v="12522001-12523001"/>
          <s v="12523001-12524001"/>
          <s v="12524001-12525001"/>
          <s v="12525001-12526001"/>
          <s v="12526001-12527001"/>
          <s v="12527001-12528001"/>
          <s v="12528001-12529001"/>
          <s v="12529001-12530001"/>
          <s v="12530001-12531001"/>
          <s v="12531001-12532001"/>
          <s v="12532001-12533001"/>
          <s v="12533001-12534001"/>
          <s v="12534001-12535001"/>
          <s v="12535001-12536001"/>
          <s v="12536001-12537001"/>
          <s v="12537001-12538001"/>
          <s v="12538001-12539001"/>
          <s v="12539001-12540001"/>
          <s v="12540001-12541001"/>
          <s v="12541001-12542001"/>
          <s v="12542001-12543001"/>
          <s v="12543001-12544001"/>
          <s v="12544001-12545001"/>
          <s v="12545001-12546001"/>
          <s v="12546001-12547001"/>
          <s v="12547001-12548001"/>
          <s v="12548001-12549001"/>
          <s v="12549001-12550001"/>
          <s v="12550001-12551001"/>
          <s v="12551001-12552001"/>
          <s v="12552001-12553001"/>
          <s v="12553001-12554001"/>
          <s v="12554001-12555001"/>
          <s v="12555001-12556001"/>
          <s v="12556001-12557001"/>
          <s v="12557001-12558001"/>
          <s v="12558001-12559001"/>
          <s v="12559001-12560001"/>
          <s v="12560001-12561001"/>
          <s v="12561001-12562001"/>
          <s v="12562001-12563001"/>
          <s v="12563001-12564001"/>
          <s v="12564001-12565001"/>
          <s v="12565001-12566001"/>
          <s v="12566001-12567001"/>
          <s v="12567001-12568001"/>
          <s v="12568001-12569001"/>
          <s v="12569001-12570001"/>
          <s v="12570001-12571001"/>
          <s v="12571001-12572001"/>
          <s v="12572001-12573001"/>
          <s v="12573001-12574001"/>
          <s v="12574001-12575001"/>
          <s v="12575001-12576001"/>
          <s v="12576001-12577001"/>
          <s v="12577001-12578001"/>
          <s v="12578001-12579001"/>
          <s v="12579001-12580001"/>
          <s v="12580001-12581001"/>
          <s v="12581001-12582001"/>
          <s v="12582001-12583001"/>
          <s v="12583001-12584001"/>
          <s v="12584001-12585001"/>
          <s v="12585001-12586001"/>
          <s v="12586001-12587001"/>
          <s v="12587001-12588001"/>
          <s v="12588001-12589001"/>
          <s v="12589001-12590001"/>
          <s v="12590001-12591001"/>
          <s v="12591001-12592001"/>
          <s v="12592001-12593001"/>
          <s v="12593001-12594001"/>
          <s v="12594001-12595001"/>
          <s v="12595001-12596001"/>
          <s v="12596001-12597001"/>
          <s v="12597001-12598001"/>
          <s v="12598001-12599001"/>
          <s v="12599001-12600001"/>
          <s v="12600001-12601001"/>
          <s v="12601001-12602001"/>
          <s v="12602001-12603001"/>
          <s v="12603001-12604001"/>
          <s v="12604001-12605001"/>
          <s v="12605001-12606001"/>
          <s v="12606001-12607001"/>
          <s v="12607001-12608001"/>
          <s v="12608001-12609001"/>
          <s v="12609001-12610001"/>
          <s v="12610001-12611001"/>
          <s v="12611001-12612001"/>
          <s v="12612001-12613001"/>
          <s v="12613001-12614001"/>
          <s v="12614001-12615001"/>
          <s v="12615001-12616001"/>
          <s v="12616001-12617001"/>
          <s v="12617001-12618001"/>
          <s v="12618001-12619001"/>
          <s v="12619001-12620001"/>
          <s v="12620001-12621001"/>
          <s v="12621001-12622001"/>
          <s v="12622001-12623001"/>
          <s v="12623001-12624001"/>
          <s v="12624001-12625001"/>
          <s v="12625001-12626001"/>
          <s v="12626001-12627001"/>
          <s v="12627001-12628001"/>
          <s v="12628001-12629001"/>
          <s v="12629001-12630001"/>
          <s v="12630001-12631001"/>
          <s v="12631001-12632001"/>
          <s v="12632001-12633001"/>
          <s v="12633001-12634001"/>
          <s v="12634001-12635001"/>
          <s v="12635001-12636001"/>
          <s v="12636001-12637001"/>
          <s v="12637001-12638001"/>
          <s v="12638001-12639001"/>
          <s v="12639001-12640001"/>
          <s v="12640001-12641001"/>
          <s v="12641001-12642001"/>
          <s v="12642001-12643001"/>
          <s v="12643001-12644001"/>
          <s v="12644001-12645001"/>
          <s v="12645001-12646001"/>
          <s v="12646001-12647001"/>
          <s v="12647001-12648001"/>
          <s v="12648001-12649001"/>
          <s v="12649001-12650001"/>
          <s v="12650001-12651001"/>
          <s v="12651001-12652001"/>
          <s v="12652001-12653001"/>
          <s v="12653001-12654001"/>
          <s v="12654001-12655001"/>
          <s v="12655001-12656001"/>
          <s v="12656001-12657001"/>
          <s v="12657001-12658001"/>
          <s v="12658001-12659001"/>
          <s v="12659001-12660001"/>
          <s v="12660001-12661001"/>
          <s v="12661001-12662001"/>
          <s v="12662001-12663001"/>
          <s v="12663001-12664001"/>
          <s v="12664001-12665001"/>
          <s v="12665001-12666001"/>
          <s v="12666001-12667001"/>
          <s v="12667001-12668001"/>
          <s v="12668001-12669001"/>
          <s v="12669001-12670001"/>
          <s v="12670001-12671001"/>
          <s v="12671001-12672001"/>
          <s v="12672001-12673001"/>
          <s v="12673001-12674001"/>
          <s v="12674001-12675001"/>
          <s v="12675001-12676001"/>
          <s v="12676001-12677001"/>
          <s v="12677001-12678001"/>
          <s v="12678001-12679001"/>
          <s v="12679001-12680001"/>
          <s v="12680001-12681001"/>
          <s v="12681001-12682001"/>
          <s v="12682001-12683001"/>
          <s v="12683001-12684001"/>
          <s v="12684001-12685001"/>
          <s v="12685001-12686001"/>
          <s v="12686001-12687001"/>
          <s v="12687001-12688001"/>
          <s v="12688001-12689001"/>
          <s v="12689001-12690001"/>
          <s v="12690001-12691001"/>
          <s v="12691001-12692001"/>
          <s v="12692001-12693001"/>
          <s v="12693001-12694001"/>
          <s v="12694001-12695001"/>
          <s v="12695001-12696001"/>
          <s v="12696001-12697001"/>
          <s v="12697001-12698001"/>
          <s v="12698001-12699001"/>
          <s v="12699001-12700001"/>
          <s v="12700001-12701001"/>
          <s v="12701001-12702001"/>
          <s v="12702001-12703001"/>
          <s v="12703001-12704001"/>
          <s v="12704001-12705001"/>
          <s v="12705001-12706001"/>
          <s v="12706001-12707001"/>
          <s v="12707001-12708001"/>
          <s v="12708001-12709001"/>
          <s v="12709001-12710001"/>
          <s v="12710001-12711001"/>
          <s v="12711001-12712001"/>
          <s v="12712001-12713001"/>
          <s v="12713001-12714001"/>
          <s v="12714001-12715001"/>
          <s v="12715001-12716001"/>
          <s v="12716001-12717001"/>
          <s v="12717001-12718001"/>
          <s v="12718001-12719001"/>
          <s v="12719001-12720001"/>
          <s v="12720001-12721001"/>
          <s v="12721001-12722001"/>
          <s v="12722001-12723001"/>
          <s v="12723001-12724001"/>
          <s v="12724001-12725001"/>
          <s v="12725001-12726001"/>
          <s v="12726001-12727001"/>
          <s v="12727001-12728001"/>
          <s v="12728001-12729001"/>
          <s v="12729001-12730001"/>
          <s v="12730001-12731001"/>
          <s v="12731001-12732001"/>
          <s v="12732001-12733001"/>
          <s v="12733001-12734001"/>
          <s v="12734001-12735001"/>
          <s v="12735001-12736001"/>
          <s v="12736001-12737001"/>
          <s v="12737001-12738001"/>
          <s v="12738001-12739001"/>
          <s v="12739001-12740001"/>
          <s v="12740001-12741001"/>
          <s v="12741001-12742001"/>
          <s v="12742001-12743001"/>
          <s v="12743001-12744001"/>
          <s v="12744001-12745001"/>
          <s v="12745001-12746001"/>
          <s v="12746001-12747001"/>
          <s v="12747001-12748001"/>
          <s v="12748001-12749001"/>
          <s v="12749001-12750001"/>
          <s v="12750001-12751001"/>
          <s v="12751001-12752001"/>
          <s v="12752001-12753001"/>
          <s v="12753001-12754001"/>
          <s v="12754001-12755001"/>
          <s v="12755001-12756001"/>
          <s v="12756001-12757001"/>
          <s v="12757001-12758001"/>
          <s v="12758001-12759001"/>
          <s v="12759001-12760001"/>
          <s v="12760001-12761001"/>
          <s v="12761001-12762001"/>
          <s v="12762001-12763001"/>
          <s v="12763001-12764001"/>
          <s v="12764001-12765001"/>
          <s v="12765001-12766001"/>
          <s v="12766001-12767001"/>
          <s v="12767001-12768001"/>
          <s v="12768001-12769001"/>
          <s v="12769001-12770001"/>
          <s v="12770001-12771001"/>
          <s v="12771001-12772001"/>
          <s v="12772001-12773001"/>
          <s v="12773001-12774001"/>
          <s v="12774001-12775001"/>
          <s v="12775001-12776001"/>
          <s v="12776001-12777001"/>
          <s v="12777001-12778001"/>
          <s v="12778001-12779001"/>
          <s v="12779001-12780001"/>
          <s v="12780001-12781001"/>
          <s v="12781001-12782001"/>
          <s v="12782001-12783001"/>
          <s v="12783001-12784001"/>
          <s v="12784001-12785001"/>
          <s v="12785001-12786001"/>
          <s v="12786001-12787001"/>
          <s v="12787001-12788001"/>
          <s v="12788001-12789001"/>
          <s v="12789001-12790001"/>
          <s v="12790001-12791001"/>
          <s v="12791001-12792001"/>
          <s v="12792001-12793001"/>
          <s v="12793001-12794001"/>
          <s v="12794001-12795001"/>
          <s v="12795001-12796001"/>
          <s v="12796001-12797001"/>
          <s v="12797001-12798001"/>
          <s v="12798001-12799001"/>
          <s v="12799001-12800001"/>
          <s v="12800001-12801001"/>
          <s v="12801001-12802001"/>
          <s v="12802001-12803001"/>
          <s v="12803001-12804001"/>
          <s v="12804001-12805001"/>
          <s v="12805001-12806001"/>
          <s v="12806001-12807001"/>
          <s v="12807001-12808001"/>
          <s v="12808001-12809001"/>
          <s v="12809001-12810001"/>
          <s v="12810001-12811001"/>
          <s v="12811001-12812001"/>
          <s v="12812001-12813001"/>
          <s v="12813001-12814001"/>
          <s v="12814001-12815001"/>
          <s v="12815001-12816001"/>
          <s v="12816001-12817001"/>
          <s v="12817001-12818001"/>
          <s v="12818001-12819001"/>
          <s v="12819001-12820001"/>
          <s v="12820001-12821001"/>
          <s v="12821001-12822001"/>
          <s v="12822001-12823001"/>
          <s v="12823001-12824001"/>
          <s v="12824001-12825001"/>
          <s v="12825001-12826001"/>
          <s v="12826001-12827001"/>
          <s v="12827001-12828001"/>
          <s v="12828001-12829001"/>
          <s v="12829001-12830001"/>
          <s v="12830001-12831001"/>
          <s v="12831001-12832001"/>
          <s v="12832001-12833001"/>
          <s v="12833001-12834001"/>
          <s v="12834001-12835001"/>
          <s v="12835001-12836001"/>
          <s v="12836001-12837001"/>
          <s v="12837001-12838001"/>
          <s v="12838001-12839001"/>
          <s v="12839001-12840001"/>
          <s v="12840001-12841001"/>
          <s v="12841001-12842001"/>
          <s v="12842001-12843001"/>
          <s v="12843001-12844001"/>
          <s v="12844001-12845001"/>
          <s v="12845001-12846001"/>
          <s v="12846001-12847001"/>
          <s v="12847001-12848001"/>
          <s v="12848001-12849001"/>
          <s v="12849001-12850001"/>
          <s v="12850001-12851001"/>
          <s v="12851001-12852001"/>
          <s v="12852001-12853001"/>
          <s v="12853001-12854001"/>
          <s v="12854001-12855001"/>
          <s v="12855001-12856001"/>
          <s v="12856001-12857001"/>
          <s v="12857001-12858001"/>
          <s v="12858001-12859001"/>
          <s v="12859001-12860001"/>
          <s v="12860001-12861001"/>
          <s v="12861001-12862001"/>
          <s v="12862001-12863001"/>
          <s v="12863001-12864001"/>
          <s v="12864001-12865001"/>
          <s v="12865001-12866001"/>
          <s v="12866001-12867001"/>
          <s v="12867001-12868001"/>
          <s v="12868001-12869001"/>
          <s v="12869001-12870001"/>
          <s v="12870001-12871001"/>
          <s v="12871001-12872001"/>
          <s v="12872001-12873001"/>
          <s v="12873001-12874001"/>
          <s v="12874001-12875001"/>
          <s v="12875001-12876001"/>
          <s v="12876001-12877001"/>
          <s v="12877001-12878001"/>
          <s v="12878001-12879001"/>
          <s v="12879001-12880001"/>
          <s v="12880001-12881001"/>
          <s v="12881001-12882001"/>
          <s v="12882001-12883001"/>
          <s v="12883001-12884001"/>
          <s v="12884001-12885001"/>
          <s v="12885001-12886001"/>
          <s v="12886001-12887001"/>
          <s v="12887001-12888001"/>
          <s v="12888001-12889001"/>
          <s v="12889001-12890001"/>
          <s v="12890001-12891001"/>
          <s v="12891001-12892001"/>
          <s v="12892001-12893001"/>
          <s v="12893001-12894001"/>
          <s v="12894001-12895001"/>
          <s v="12895001-12896001"/>
          <s v="12896001-12897001"/>
          <s v="12897001-12898001"/>
          <s v="12898001-12899001"/>
          <s v="12899001-12900001"/>
          <s v="12900001-12901001"/>
          <s v="12901001-12902001"/>
          <s v="12902001-12903001"/>
          <s v="12903001-12904001"/>
          <s v="12904001-12905001"/>
          <s v="12905001-12906001"/>
          <s v="12906001-12907001"/>
          <s v="12907001-12908001"/>
          <s v="12908001-12909001"/>
          <s v="12909001-12910001"/>
          <s v="12910001-12911001"/>
          <s v="12911001-12912001"/>
          <s v="12912001-12913001"/>
          <s v="12913001-12914001"/>
          <s v="12914001-12915001"/>
          <s v="12915001-12916001"/>
          <s v="12916001-12917001"/>
          <s v="12917001-12918001"/>
          <s v="12918001-12919001"/>
          <s v="12919001-12920001"/>
          <s v="12920001-12921001"/>
          <s v="12921001-12922001"/>
          <s v="12922001-12923001"/>
          <s v="12923001-12924001"/>
          <s v="12924001-12925001"/>
          <s v="12925001-12926001"/>
          <s v="12926001-12927001"/>
          <s v="12927001-12928001"/>
          <s v="12928001-12929001"/>
          <s v="12929001-12930001"/>
          <s v="12930001-12931001"/>
          <s v="12931001-12932001"/>
          <s v="12932001-12933001"/>
          <s v="12933001-12934001"/>
          <s v="12934001-12935001"/>
          <s v="12935001-12936001"/>
          <s v="12936001-12937001"/>
          <s v="12937001-12938001"/>
          <s v="12938001-12939001"/>
          <s v="12939001-12940001"/>
          <s v="12940001-12941001"/>
          <s v="12941001-12942001"/>
          <s v="12942001-12943001"/>
          <s v="12943001-12944001"/>
          <s v="12944001-12945001"/>
          <s v="12945001-12946001"/>
          <s v="12946001-12947001"/>
          <s v="12947001-12948001"/>
          <s v="12948001-12949001"/>
          <s v="12949001-12950001"/>
          <s v="12950001-12951001"/>
          <s v="12951001-12952001"/>
          <s v="12952001-12953001"/>
          <s v="12953001-12954001"/>
          <s v="12954001-12955001"/>
          <s v="12955001-12956001"/>
          <s v="12956001-12957001"/>
          <s v="12957001-12958001"/>
          <s v="12958001-12959001"/>
          <s v="12959001-12960001"/>
          <s v="12960001-12961001"/>
          <s v="12961001-12962001"/>
          <s v="12962001-12963001"/>
          <s v="12963001-12964001"/>
          <s v="12964001-12965001"/>
          <s v="12965001-12966001"/>
          <s v="12966001-12967001"/>
          <s v="12967001-12968001"/>
          <s v="12968001-12969001"/>
          <s v="12969001-12970001"/>
          <s v="12970001-12971001"/>
          <s v="12971001-12972001"/>
          <s v="12972001-12973001"/>
          <s v="12973001-12974001"/>
          <s v="12974001-12975001"/>
          <s v="12975001-12976001"/>
          <s v="12976001-12977001"/>
          <s v="12977001-12978001"/>
          <s v="12978001-12979001"/>
          <s v="12979001-12980001"/>
          <s v="12980001-12981001"/>
          <s v="12981001-12982001"/>
          <s v="12982001-12983001"/>
          <s v="12983001-12984001"/>
          <s v="12984001-12985001"/>
          <s v="12985001-12986001"/>
          <s v="12986001-12987001"/>
          <s v="12987001-12988001"/>
          <s v="12988001-12989001"/>
          <s v="12989001-12990001"/>
          <s v="12990001-12991001"/>
          <s v="12991001-12992001"/>
          <s v="12992001-12993001"/>
          <s v="12993001-12994001"/>
          <s v="12994001-12995001"/>
          <s v="12995001-12996001"/>
          <s v="12996001-12997001"/>
          <s v="12997001-12998001"/>
          <s v="12998001-12999001"/>
          <s v="12999001-13000001"/>
          <s v="13000001-13001001"/>
          <s v="13001001-13002001"/>
          <s v="13002001-13003001"/>
          <s v="13003001-13004001"/>
          <s v="13004001-13005001"/>
          <s v="13005001-13006001"/>
          <s v="13006001-13007001"/>
          <s v="13007001-13008001"/>
          <s v="13008001-13009001"/>
          <s v="13009001-13010001"/>
          <s v="13010001-13011001"/>
          <s v="13011001-13012001"/>
          <s v="13012001-13013001"/>
          <s v="13013001-13014001"/>
          <s v="13014001-13015001"/>
          <s v="13015001-13016001"/>
          <s v="13016001-13017001"/>
          <s v="13017001-13018001"/>
          <s v="13018001-13019001"/>
          <s v="13019001-13020001"/>
          <s v="13020001-13021001"/>
          <s v="13021001-13022001"/>
          <s v="13022001-13023001"/>
          <s v="13023001-13024001"/>
          <s v="13024001-13025001"/>
          <s v="13025001-13026001"/>
          <s v="13026001-13027001"/>
          <s v="13027001-13028001"/>
          <s v="13028001-13029001"/>
          <s v="13029001-13030001"/>
          <s v="13030001-13031001"/>
          <s v="13031001-13032001"/>
          <s v="13032001-13033001"/>
          <s v="13033001-13034001"/>
          <s v="13034001-13035001"/>
          <s v="13035001-13036001"/>
          <s v="13036001-13037001"/>
          <s v="13037001-13038001"/>
          <s v="13038001-13039001"/>
          <s v="13039001-13040001"/>
          <s v="13040001-13041001"/>
          <s v="13041001-13042001"/>
          <s v="13042001-13043001"/>
          <s v="13043001-13044001"/>
          <s v="13044001-13045001"/>
          <s v="13045001-13046001"/>
          <s v="13046001-13047001"/>
          <s v="13047001-13048001"/>
          <s v="13048001-13049001"/>
          <s v="13049001-13050001"/>
          <s v="13050001-13051001"/>
          <s v="13051001-13052001"/>
          <s v="13052001-13053001"/>
          <s v="13053001-13054001"/>
          <s v="13054001-13055001"/>
          <s v="13055001-13056001"/>
          <s v="13056001-13057001"/>
          <s v="13057001-13058001"/>
          <s v="13058001-13059001"/>
          <s v="13059001-13060001"/>
          <s v="13060001-13061001"/>
          <s v="13061001-13062001"/>
          <s v="13062001-13063001"/>
          <s v="13063001-13064001"/>
          <s v="13064001-13065001"/>
          <s v="13065001-13066001"/>
          <s v="13066001-13067001"/>
          <s v="13067001-13068001"/>
          <s v="13068001-13069001"/>
          <s v="13069001-13070001"/>
          <s v="13070001-13071001"/>
          <s v="13071001-13072001"/>
          <s v="13072001-13073001"/>
          <s v="13073001-13074001"/>
          <s v="13074001-13075001"/>
          <s v="13075001-13076001"/>
          <s v="13076001-13077001"/>
          <s v="13077001-13078001"/>
          <s v="13078001-13079001"/>
          <s v="13079001-13080001"/>
          <s v="13080001-13081001"/>
          <s v="13081001-13082001"/>
          <s v="13082001-13083001"/>
          <s v="13083001-13084001"/>
          <s v="13084001-13085001"/>
          <s v="13085001-13086001"/>
          <s v="13086001-13087001"/>
          <s v="13087001-13088001"/>
          <s v="13088001-13089001"/>
          <s v="13089001-13090001"/>
          <s v="13090001-13091001"/>
          <s v="13091001-13092001"/>
          <s v="13092001-13093001"/>
          <s v="13093001-13094001"/>
          <s v="13094001-13095001"/>
          <s v="13095001-13096001"/>
          <s v="13096001-13097001"/>
          <s v="13097001-13098001"/>
          <s v="13098001-13099001"/>
          <s v="13099001-13100001"/>
          <s v="13100001-13101001"/>
          <s v="13101001-13102001"/>
          <s v="13102001-13103001"/>
          <s v="13103001-13104001"/>
          <s v="13104001-13105001"/>
          <s v="13105001-13106001"/>
          <s v="13106001-13107001"/>
          <s v="13107001-13108001"/>
          <s v="13108001-13109001"/>
          <s v="13109001-13110001"/>
          <s v="13110001-13111001"/>
          <s v="13111001-13112001"/>
          <s v="13112001-13113001"/>
          <s v="13113001-13114001"/>
          <s v="13114001-13115001"/>
          <s v="13115001-13116001"/>
          <s v="13116001-13117001"/>
          <s v="13117001-13118001"/>
          <s v="13118001-13119001"/>
          <s v="13119001-13120001"/>
          <s v="13120001-13121001"/>
          <s v="13121001-13122001"/>
          <s v="13122001-13123001"/>
          <s v="13123001-13124001"/>
          <s v="13124001-13125001"/>
          <s v="13125001-13126001"/>
          <s v="13126001-13127001"/>
          <s v="13127001-13128001"/>
          <s v="13128001-13129001"/>
          <s v="13129001-13130001"/>
          <s v="13130001-13131001"/>
          <s v="13131001-13132001"/>
          <s v="13132001-13133001"/>
          <s v="13133001-13134001"/>
          <s v="13134001-13135001"/>
          <s v="13135001-13136001"/>
          <s v="13136001-13137001"/>
          <s v="13137001-13138001"/>
          <s v="13138001-13139001"/>
          <s v="13139001-13140001"/>
          <s v="13140001-13141001"/>
          <s v="13141001-13142001"/>
          <s v="13142001-13143001"/>
          <s v="13143001-13144001"/>
          <s v="13144001-13145001"/>
          <s v="13145001-13146001"/>
          <s v="13146001-13147001"/>
          <s v="13147001-13148001"/>
          <s v="13148001-13149001"/>
          <s v="13149001-13150001"/>
          <s v="13150001-13151001"/>
          <s v="13151001-13152001"/>
          <s v="13152001-13153001"/>
          <s v="13153001-13154001"/>
          <s v="13154001-13155001"/>
          <s v="13155001-13156001"/>
          <s v="13156001-13157001"/>
          <s v="13157001-13158001"/>
          <s v="13158001-13159001"/>
          <s v="13159001-13160001"/>
          <s v="13160001-13161001"/>
          <s v="13161001-13162001"/>
          <s v="13162001-13163001"/>
          <s v="13163001-13164001"/>
          <s v="13164001-13165001"/>
          <s v="13165001-13166001"/>
          <s v="13166001-13167001"/>
          <s v="13167001-13168001"/>
          <s v="13168001-13169001"/>
          <s v="13169001-13170001"/>
          <s v="13170001-13171001"/>
          <s v="13171001-13172001"/>
          <s v="13172001-13173001"/>
          <s v="13173001-13174001"/>
          <s v="13174001-13175001"/>
          <s v="13175001-13176001"/>
          <s v="13176001-13177001"/>
          <s v="13177001-13178001"/>
          <s v="13178001-13179001"/>
          <s v="13179001-13180001"/>
          <s v="13180001-13181001"/>
          <s v="13181001-13182001"/>
          <s v="13182001-13183001"/>
          <s v="13183001-13184001"/>
          <s v="13184001-13185001"/>
          <s v="13185001-13186001"/>
          <s v="13186001-13187001"/>
          <s v="13187001-13188001"/>
          <s v="13188001-13189001"/>
          <s v="13189001-13190001"/>
          <s v="13190001-13191001"/>
          <s v="13191001-13192001"/>
          <s v="13192001-13193001"/>
          <s v="13193001-13194001"/>
          <s v="13194001-13195001"/>
          <s v="13195001-13196001"/>
          <s v="13196001-13197001"/>
          <s v="13197001-13198001"/>
          <s v="13198001-13199001"/>
          <s v="13199001-13200001"/>
          <s v="13200001-13201001"/>
          <s v="13201001-13202001"/>
          <s v="13202001-13203001"/>
          <s v="13203001-13204001"/>
          <s v="13204001-13205001"/>
          <s v="13205001-13206001"/>
          <s v="13206001-13207001"/>
          <s v="13207001-13208001"/>
          <s v="13208001-13209001"/>
          <s v="13209001-13210001"/>
          <s v="13210001-13211001"/>
          <s v="13211001-13212001"/>
          <s v="13212001-13213001"/>
          <s v="13213001-13214001"/>
          <s v="13214001-13215001"/>
          <s v="13215001-13216001"/>
          <s v="13216001-13217001"/>
          <s v="13217001-13218001"/>
          <s v="13218001-13219001"/>
          <s v="13219001-13220001"/>
          <s v="13220001-13221001"/>
          <s v="13221001-13222001"/>
          <s v="13222001-13223001"/>
          <s v="13223001-13224001"/>
          <s v="13224001-13225001"/>
          <s v="13225001-13226001"/>
          <s v="13226001-13227001"/>
          <s v="13227001-13228001"/>
          <s v="13228001-13229001"/>
          <s v="13229001-13230001"/>
          <s v="13230001-13231001"/>
          <s v="13231001-13232001"/>
          <s v="13232001-13233001"/>
          <s v="13233001-13234001"/>
          <s v="13234001-13235001"/>
          <s v="13235001-13236001"/>
          <s v="13236001-13237001"/>
          <s v="13237001-13238001"/>
          <s v="13238001-13239001"/>
          <s v="13239001-13240001"/>
          <s v="13240001-13241001"/>
          <s v="13241001-13242001"/>
          <s v="13242001-13243001"/>
          <s v="13243001-13244001"/>
          <s v="13244001-13245001"/>
          <s v="13245001-13246001"/>
          <s v="13246001-13247001"/>
          <s v="13247001-13248001"/>
          <s v="13248001-13249001"/>
          <s v="13249001-13250001"/>
          <s v="13250001-13251001"/>
          <s v="13251001-13252001"/>
          <s v="13252001-13253001"/>
          <s v="13253001-13254001"/>
          <s v="13254001-13255001"/>
          <s v="13255001-13256001"/>
          <s v="13256001-13257001"/>
          <s v="13257001-13258001"/>
          <s v="13258001-13259001"/>
          <s v="13259001-13260001"/>
          <s v="13260001-13261001"/>
          <s v="13261001-13262001"/>
          <s v="13262001-13263001"/>
          <s v="13263001-13264001"/>
          <s v="13264001-13265001"/>
          <s v="13265001-13266001"/>
          <s v="13266001-13267001"/>
          <s v="13267001-13268001"/>
          <s v="13268001-13269001"/>
          <s v="13269001-13270001"/>
          <s v="13270001-13271001"/>
          <s v="13271001-13272001"/>
          <s v="13272001-13273001"/>
          <s v="13273001-13274001"/>
          <s v="13274001-13275001"/>
          <s v="13275001-13276001"/>
          <s v="13276001-13277001"/>
          <s v="13277001-13278001"/>
          <s v="13278001-13279001"/>
          <s v="13279001-13280001"/>
          <s v="13280001-13281001"/>
          <s v="13281001-13282001"/>
          <s v="13282001-13283001"/>
          <s v="13283001-13284001"/>
          <s v="13284001-13285001"/>
          <s v="13285001-13286001"/>
          <s v="13286001-13287001"/>
          <s v="13287001-13288001"/>
          <s v="13288001-13289001"/>
          <s v="13289001-13290001"/>
          <s v="13290001-13291001"/>
          <s v="13291001-13292001"/>
          <s v="13292001-13293001"/>
          <s v="13293001-13294001"/>
          <s v="13294001-13295001"/>
          <s v="13295001-13296001"/>
          <s v="13296001-13297001"/>
          <s v="13297001-13298001"/>
          <s v="13298001-13299001"/>
          <s v="13299001-13300001"/>
          <s v="13300001-13301001"/>
          <s v="13301001-13302001"/>
          <s v="13302001-13303001"/>
          <s v="13303001-13304001"/>
          <s v="13304001-13305001"/>
          <s v="13305001-13306001"/>
          <s v="13306001-13307001"/>
          <s v="13307001-13308001"/>
          <s v="13308001-13309001"/>
          <s v="13309001-13310001"/>
          <s v="13310001-13311001"/>
          <s v="13311001-13312001"/>
          <s v="13312001-13313001"/>
          <s v="13313001-13314001"/>
          <s v="13314001-13315001"/>
          <s v="13315001-13316001"/>
          <s v="13316001-13317001"/>
          <s v="13317001-13318001"/>
          <s v="13318001-13319001"/>
          <s v="13319001-13320001"/>
          <s v="13320001-13321001"/>
          <s v="13321001-13322001"/>
          <s v="13322001-13323001"/>
          <s v="13323001-13324001"/>
          <s v="13324001-13325001"/>
          <s v="13325001-13326001"/>
          <s v="13326001-13327001"/>
          <s v="13327001-13328001"/>
          <s v="13328001-13329001"/>
          <s v="13329001-13330001"/>
          <s v="13330001-13331001"/>
          <s v="13331001-13332001"/>
          <s v="13332001-13333001"/>
          <s v="13333001-13334001"/>
          <s v="13334001-13335001"/>
          <s v="13335001-13336001"/>
          <s v="13336001-13337001"/>
          <s v="13337001-13338001"/>
          <s v="13338001-13339001"/>
          <s v="13339001-13340001"/>
          <s v="13340001-13341001"/>
          <s v="13341001-13342001"/>
          <s v="13342001-13343001"/>
          <s v="13343001-13344001"/>
          <s v="13344001-13345001"/>
          <s v="13345001-13346001"/>
          <s v="13346001-13347001"/>
          <s v="13347001-13348001"/>
          <s v="13348001-13349001"/>
          <s v="13349001-13350001"/>
          <s v="13350001-13351001"/>
          <s v="13351001-13352001"/>
          <s v="13352001-13353001"/>
          <s v="13353001-13354001"/>
          <s v="13354001-13355001"/>
          <s v="13355001-13356001"/>
          <s v="13356001-13357001"/>
          <s v="13357001-13358001"/>
          <s v="13358001-13359001"/>
          <s v="13359001-13360001"/>
          <s v="13360001-13361001"/>
          <s v="13361001-13362001"/>
          <s v="13362001-13363001"/>
          <s v="13363001-13364001"/>
          <s v="13364001-13365001"/>
          <s v="13365001-13366001"/>
          <s v="13366001-13367001"/>
          <s v="13367001-13368001"/>
          <s v="13368001-13369001"/>
          <s v="13369001-13370001"/>
          <s v="13370001-13371001"/>
          <s v="13371001-13372001"/>
          <s v="13372001-13373001"/>
          <s v="13373001-13374001"/>
          <s v="13374001-13375001"/>
          <s v="13375001-13376001"/>
          <s v="13376001-13377001"/>
          <s v="13377001-13378001"/>
          <s v="13378001-13379001"/>
          <s v="13379001-13380001"/>
          <s v="13380001-13381001"/>
          <s v="13381001-13382001"/>
          <s v="13382001-13383001"/>
          <s v="13383001-13384001"/>
          <s v="13384001-13385001"/>
          <s v="13385001-13386001"/>
          <s v="13386001-13387001"/>
          <s v="13387001-13388001"/>
          <s v="13388001-13389001"/>
          <s v="13389001-13390001"/>
          <s v="13390001-13391001"/>
          <s v="13391001-13392001"/>
          <s v="13392001-13393001"/>
          <s v="13393001-13394001"/>
          <s v="13394001-13395001"/>
          <s v="13395001-13396001"/>
          <s v="13396001-13397001"/>
          <s v="13397001-13398001"/>
          <s v="13398001-13399001"/>
          <s v="13399001-13400001"/>
          <s v="13400001-13401001"/>
          <s v="13401001-13402001"/>
          <s v="13402001-13403001"/>
          <s v="13403001-13404001"/>
          <s v="13404001-13405001"/>
          <s v="13405001-13406001"/>
          <s v="13406001-13407001"/>
          <s v="13407001-13408001"/>
          <s v="13408001-13409001"/>
          <s v="13409001-13410001"/>
          <s v="13410001-13411001"/>
          <s v="13411001-13412001"/>
          <s v="13412001-13413001"/>
          <s v="13413001-13414001"/>
          <s v="13414001-13415001"/>
          <s v="13415001-13416001"/>
          <s v="13416001-13417001"/>
          <s v="13417001-13418001"/>
          <s v="13418001-13419001"/>
          <s v="13419001-13420001"/>
          <s v="13420001-13421001"/>
          <s v="13421001-13422001"/>
          <s v="13422001-13423001"/>
          <s v="13423001-13424001"/>
          <s v="13424001-13425001"/>
          <s v="13425001-13426001"/>
          <s v="13426001-13427001"/>
          <s v="13427001-13428001"/>
          <s v="13428001-13429001"/>
          <s v="13429001-13430001"/>
          <s v="13430001-13431001"/>
          <s v="13431001-13432001"/>
          <s v="13432001-13433001"/>
          <s v="13433001-13434001"/>
          <s v="13434001-13435001"/>
          <s v="13435001-13436001"/>
          <s v="13436001-13437001"/>
          <s v="13437001-13438001"/>
          <s v="13438001-13439001"/>
          <s v="13439001-13440001"/>
          <s v="13440001-13441001"/>
          <s v="13441001-13442001"/>
          <s v="13442001-13443001"/>
          <s v="13443001-13444001"/>
          <s v="13444001-13445001"/>
          <s v="13445001-13446001"/>
          <s v="13446001-13447001"/>
          <s v="13447001-13448001"/>
          <s v="13448001-13449001"/>
          <s v="13449001-13450001"/>
          <s v="13450001-13451001"/>
          <s v="13451001-13452001"/>
          <s v="13452001-13453001"/>
          <s v="13453001-13454001"/>
          <s v="13454001-13455001"/>
          <s v="13455001-13456001"/>
          <s v="13456001-13457001"/>
          <s v="13457001-13458001"/>
          <s v="13458001-13459001"/>
          <s v="13459001-13460001"/>
          <s v="13460001-13461001"/>
          <s v="13461001-13462001"/>
          <s v="13462001-13463001"/>
          <s v="13463001-13464001"/>
          <s v="13464001-13465001"/>
          <s v="13465001-13466001"/>
          <s v="13466001-13467001"/>
          <s v="13467001-13468001"/>
          <s v="13468001-13469001"/>
          <s v="13469001-13470001"/>
          <s v="13470001-13471001"/>
          <s v="13471001-13472001"/>
          <s v="13472001-13473001"/>
          <s v="13473001-13474001"/>
          <s v="13474001-13475001"/>
          <s v="13475001-13476001"/>
          <s v="13476001-13477001"/>
          <s v="13477001-13478001"/>
          <s v="13478001-13479001"/>
          <s v="13479001-13480001"/>
          <s v="13480001-13481001"/>
          <s v="13481001-13482001"/>
          <s v="13482001-13483001"/>
          <s v="13483001-13484001"/>
          <s v="13484001-13485001"/>
          <s v="13485001-13486001"/>
          <s v="13486001-13487001"/>
          <s v="13487001-13488001"/>
          <s v="13488001-13489001"/>
          <s v="13489001-13490001"/>
          <s v="13490001-13491001"/>
          <s v="13491001-13492001"/>
          <s v="13492001-13493001"/>
          <s v="13493001-13494001"/>
          <s v="13494001-13495001"/>
          <s v="13495001-13496001"/>
          <s v="13496001-13497001"/>
          <s v="13497001-13498001"/>
          <s v="13498001-13499001"/>
          <s v="13499001-13500001"/>
          <s v="13500001-13501001"/>
          <s v="13501001-13502001"/>
          <s v="13502001-13503001"/>
          <s v="13503001-13504001"/>
          <s v="13504001-13505001"/>
          <s v="13505001-13506001"/>
          <s v="13506001-13507001"/>
          <s v="13507001-13508001"/>
          <s v="13508001-13509001"/>
          <s v="13509001-13510001"/>
          <s v="13510001-13511001"/>
          <s v="13511001-13512001"/>
          <s v="13512001-13513001"/>
          <s v="13513001-13514001"/>
          <s v="13514001-13515001"/>
          <s v="13515001-13516001"/>
          <s v="13516001-13517001"/>
          <s v="13517001-13518001"/>
          <s v="13518001-13519001"/>
          <s v="13519001-13520001"/>
          <s v="13520001-13521001"/>
          <s v="13521001-13522001"/>
          <s v="13522001-13523001"/>
          <s v="13523001-13524001"/>
          <s v="13524001-13525001"/>
          <s v="13525001-13526001"/>
          <s v="13526001-13527001"/>
          <s v="13527001-13528001"/>
          <s v="13528001-13529001"/>
          <s v="13529001-13530001"/>
          <s v="13530001-13531001"/>
          <s v="13531001-13532001"/>
          <s v="13532001-13533001"/>
          <s v="13533001-13534001"/>
          <s v="13534001-13535001"/>
          <s v="13535001-13536001"/>
          <s v="13536001-13537001"/>
          <s v="13537001-13538001"/>
          <s v="13538001-13539001"/>
          <s v="13539001-13540001"/>
          <s v="13540001-13541001"/>
          <s v="13541001-13542001"/>
          <s v="13542001-13543001"/>
          <s v="13543001-13544001"/>
          <s v="13544001-13545001"/>
          <s v="13545001-13546001"/>
          <s v="13546001-13547001"/>
          <s v="13547001-13548001"/>
          <s v="13548001-13549001"/>
          <s v="13549001-13550001"/>
          <s v="13550001-13551001"/>
          <s v="13551001-13552001"/>
          <s v="13552001-13553001"/>
          <s v="13553001-13554001"/>
          <s v="13554001-13555001"/>
          <s v="13555001-13556001"/>
          <s v="13556001-13557001"/>
          <s v="13557001-13558001"/>
          <s v="13558001-13559001"/>
          <s v="13559001-13560001"/>
          <s v="13560001-13561001"/>
          <s v="13561001-13562001"/>
          <s v="13562001-13563001"/>
          <s v="13563001-13564001"/>
          <s v="13564001-13565001"/>
          <s v="13565001-13566001"/>
          <s v="13566001-13567001"/>
          <s v="13567001-13568001"/>
          <s v="13568001-13569001"/>
          <s v="13569001-13570001"/>
          <s v="13570001-13571001"/>
          <s v="13571001-13572001"/>
          <s v="13572001-13573001"/>
          <s v="13573001-13574001"/>
          <s v="13574001-13575001"/>
          <s v="13575001-13576001"/>
          <s v="13576001-13577001"/>
          <s v="13577001-13578001"/>
          <s v="13578001-13579001"/>
          <s v="13579001-13580001"/>
          <s v="13580001-13581001"/>
          <s v="13581001-13582001"/>
          <s v="13582001-13583001"/>
          <s v="13583001-13584001"/>
          <s v="13584001-13585001"/>
          <s v="13585001-13586001"/>
          <s v="13586001-13587001"/>
          <s v="13587001-13588001"/>
          <s v="13588001-13589001"/>
          <s v="13589001-13590001"/>
          <s v="13590001-13591001"/>
          <s v="13591001-13592001"/>
          <s v="13592001-13593001"/>
          <s v="13593001-13594001"/>
          <s v="13594001-13595001"/>
          <s v="13595001-13596001"/>
          <s v="13596001-13597001"/>
          <s v="13597001-13598001"/>
          <s v="13598001-13599001"/>
          <s v="13599001-13600001"/>
          <s v="13600001-13601001"/>
          <s v="13601001-13602001"/>
          <s v="13602001-13603001"/>
          <s v="13603001-13604001"/>
          <s v="13604001-13605001"/>
          <s v="13605001-13606001"/>
          <s v="13606001-13607001"/>
          <s v="13607001-13608001"/>
          <s v="13608001-13609001"/>
          <s v="13609001-13610001"/>
          <s v="13610001-13611001"/>
          <s v="13611001-13612001"/>
          <s v="13612001-13613001"/>
          <s v="13613001-13614001"/>
          <s v="13614001-13615001"/>
          <s v="13615001-13616001"/>
          <s v="13616001-13617001"/>
          <s v="13617001-13618001"/>
          <s v="13618001-13619001"/>
          <s v="13619001-13620001"/>
          <s v="13620001-13621001"/>
          <s v="13621001-13622001"/>
          <s v="13622001-13623001"/>
          <s v="13623001-13624001"/>
          <s v="13624001-13625001"/>
          <s v="13625001-13626001"/>
          <s v="13626001-13627001"/>
          <s v="13627001-13628001"/>
          <s v="13628001-13629001"/>
          <s v="13629001-13630001"/>
          <s v="13630001-13631001"/>
          <s v="13631001-13632001"/>
          <s v="13632001-13633001"/>
          <s v="13633001-13634001"/>
          <s v="13634001-13635001"/>
          <s v="13635001-13636001"/>
          <s v="13636001-13637001"/>
          <s v="13637001-13638001"/>
          <s v="13638001-13639001"/>
          <s v="13639001-13640001"/>
          <s v="13640001-13641001"/>
          <s v="13641001-13642001"/>
          <s v="13642001-13643001"/>
          <s v="13643001-13644001"/>
          <s v="13644001-13645001"/>
          <s v="13645001-13646001"/>
          <s v="13646001-13647001"/>
          <s v="13647001-13648001"/>
          <s v="13648001-13649001"/>
          <s v="13649001-13650001"/>
          <s v="13650001-13651001"/>
          <s v="13651001-13652001"/>
          <s v="13652001-13653001"/>
          <s v="13653001-13654001"/>
          <s v="13654001-13655001"/>
          <s v="13655001-13656001"/>
          <s v="13656001-13657001"/>
          <s v="13657001-13658001"/>
          <s v="13658001-13659001"/>
          <s v="13659001-13660001"/>
          <s v="13660001-13661001"/>
          <s v="13661001-13662001"/>
          <s v="13662001-13663001"/>
          <s v="13663001-13664001"/>
          <s v="13664001-13665001"/>
          <s v="13665001-13666001"/>
          <s v="13666001-13667001"/>
          <s v="13667001-13668001"/>
          <s v="13668001-13669001"/>
          <s v="13669001-13670001"/>
          <s v="13670001-13671001"/>
          <s v="13671001-13672001"/>
          <s v="13672001-13673001"/>
          <s v="13673001-13674001"/>
          <s v="13674001-13675001"/>
          <s v="13675001-13676001"/>
          <s v="13676001-13677001"/>
          <s v="13677001-13678001"/>
          <s v="13678001-13679001"/>
          <s v="13679001-13680001"/>
          <s v="13680001-13681001"/>
          <s v="13681001-13682001"/>
          <s v="13682001-13683001"/>
          <s v="13683001-13684001"/>
          <s v="13684001-13685001"/>
          <s v="13685001-13686001"/>
          <s v="13686001-13687001"/>
          <s v="13687001-13688001"/>
          <s v="13688001-13689001"/>
          <s v="13689001-13690001"/>
          <s v="13690001-13691001"/>
          <s v="13691001-13692001"/>
          <s v="13692001-13693001"/>
          <s v="13693001-13694001"/>
          <s v="13694001-13695001"/>
          <s v="13695001-13696001"/>
          <s v="13696001-13697001"/>
          <s v="13697001-13698001"/>
          <s v="13698001-13699001"/>
          <s v="13699001-13700001"/>
          <s v="13700001-13701001"/>
          <s v="13701001-13702001"/>
          <s v="13702001-13703001"/>
          <s v="13703001-13704001"/>
          <s v="13704001-13705001"/>
          <s v="13705001-13706001"/>
          <s v="13706001-13707001"/>
          <s v="13707001-13708001"/>
          <s v="13708001-13709001"/>
          <s v="13709001-13710001"/>
          <s v="13710001-13711001"/>
          <s v="13711001-13712001"/>
          <s v="13712001-13713001"/>
          <s v="13713001-13714001"/>
          <s v="13714001-13715001"/>
          <s v="13715001-13716001"/>
          <s v="13716001-13717001"/>
          <s v="13717001-13718001"/>
          <s v="13718001-13719001"/>
          <s v="13719001-13720001"/>
          <s v="13720001-13721001"/>
          <s v="13721001-13722001"/>
          <s v="13722001-13723001"/>
          <s v="13723001-13724001"/>
          <s v="13724001-13725001"/>
          <s v="13725001-13726001"/>
          <s v="13726001-13727001"/>
          <s v="13727001-13728001"/>
          <s v="13728001-13729001"/>
          <s v="13729001-13730001"/>
          <s v="13730001-13731001"/>
          <s v="13731001-13732001"/>
          <s v="13732001-13733001"/>
          <s v="13733001-13734001"/>
          <s v="13734001-13735001"/>
          <s v="13735001-13736001"/>
          <s v="13736001-13737001"/>
          <s v="13737001-13738001"/>
          <s v="13738001-13739001"/>
          <s v="13739001-13740001"/>
          <s v="13740001-13741001"/>
          <s v="13741001-13742001"/>
          <s v="13742001-13743001"/>
          <s v="13743001-13744001"/>
          <s v="13744001-13745001"/>
          <s v="13745001-13746001"/>
          <s v="13746001-13747001"/>
          <s v="13747001-13748001"/>
          <s v="13748001-13749001"/>
          <s v="13749001-13750001"/>
          <s v="13750001-13751001"/>
          <s v="13751001-13752001"/>
          <s v="13752001-13753001"/>
          <s v="13753001-13754001"/>
          <s v="13754001-13755001"/>
          <s v="13755001-13756001"/>
          <s v="13756001-13757001"/>
          <s v="13757001-13758001"/>
          <s v="13758001-13759001"/>
          <s v="13759001-13760001"/>
          <s v="13760001-13761001"/>
          <s v="13761001-13762001"/>
          <s v="13762001-13763001"/>
          <s v="13763001-13764001"/>
          <s v="13764001-13765001"/>
          <s v="13765001-13766001"/>
          <s v="13766001-13767001"/>
          <s v="13767001-13768001"/>
          <s v="13768001-13769001"/>
          <s v="13769001-13770001"/>
          <s v="13770001-13771001"/>
          <s v="13771001-13772001"/>
          <s v="13772001-13773001"/>
          <s v="13773001-13774001"/>
          <s v="13774001-13775001"/>
          <s v="13775001-13776001"/>
          <s v="13776001-13777001"/>
          <s v="13777001-13778001"/>
          <s v="13778001-13779001"/>
          <s v="13779001-13780001"/>
          <s v="13780001-13781001"/>
          <s v="13781001-13782001"/>
          <s v="13782001-13783001"/>
          <s v="13783001-13784001"/>
          <s v="13784001-13785001"/>
          <s v="13785001-13786001"/>
          <s v="13786001-13787001"/>
          <s v="13787001-13788001"/>
          <s v="13788001-13789001"/>
          <s v="13789001-13790001"/>
          <s v="13790001-13791001"/>
          <s v="13791001-13792001"/>
          <s v="13792001-13793001"/>
          <s v="13793001-13794001"/>
          <s v="13794001-13795001"/>
          <s v="13795001-13796001"/>
          <s v="13796001-13797001"/>
          <s v="13797001-13798001"/>
          <s v="13798001-13799001"/>
          <s v="13799001-13800001"/>
          <s v="13800001-13801001"/>
          <s v="13801001-13802001"/>
          <s v="13802001-13803001"/>
          <s v="13803001-13804001"/>
          <s v="13804001-13805001"/>
          <s v="13805001-13806001"/>
          <s v="13806001-13807001"/>
          <s v="13807001-13808001"/>
          <s v="13808001-13809001"/>
          <s v="13809001-13810001"/>
          <s v="13810001-13811001"/>
          <s v="13811001-13812001"/>
          <s v="13812001-13813001"/>
          <s v="13813001-13814001"/>
          <s v="13814001-13815001"/>
          <s v="13815001-13816001"/>
          <s v="13816001-13817001"/>
          <s v="13817001-13818001"/>
          <s v="13818001-13819001"/>
          <s v="13819001-13820001"/>
          <s v="13820001-13821001"/>
          <s v="13821001-13822001"/>
          <s v="13822001-13823001"/>
          <s v="13823001-13824001"/>
          <s v="13824001-13825001"/>
          <s v="13825001-13826001"/>
          <s v="13826001-13827001"/>
          <s v="13827001-13828001"/>
          <s v="13828001-13829001"/>
          <s v="13829001-13830001"/>
          <s v="13830001-13831001"/>
          <s v="13831001-13832001"/>
          <s v="13832001-13833001"/>
          <s v="13833001-13834001"/>
          <s v="13834001-13835001"/>
          <s v="13835001-13836001"/>
          <s v="13836001-13837001"/>
          <s v="13837001-13838001"/>
          <s v="13838001-13839001"/>
          <s v="13839001-13840001"/>
          <s v="13840001-13841001"/>
          <s v="13841001-13842001"/>
          <s v="13842001-13843001"/>
          <s v="13843001-13844001"/>
          <s v="13844001-13845001"/>
          <s v="13845001-13846001"/>
          <s v="13846001-13847001"/>
          <s v="13847001-13848001"/>
          <s v="13848001-13849001"/>
          <s v="13849001-13850001"/>
          <s v="13850001-13851001"/>
          <s v="13851001-13852001"/>
          <s v="13852001-13853001"/>
          <s v="13853001-13854001"/>
          <s v="13854001-13855001"/>
          <s v="13855001-13856001"/>
          <s v="13856001-13857001"/>
          <s v="13857001-13858001"/>
          <s v="13858001-13859001"/>
          <s v="13859001-13860001"/>
          <s v="13860001-13861001"/>
          <s v="13861001-13862001"/>
          <s v="13862001-13863001"/>
          <s v="13863001-13864001"/>
          <s v="13864001-13865001"/>
          <s v="13865001-13866001"/>
          <s v="13866001-13867001"/>
          <s v="13867001-13868001"/>
          <s v="13868001-13869001"/>
          <s v="13869001-13870001"/>
          <s v="13870001-13871001"/>
          <s v="13871001-13872001"/>
          <s v="13872001-13873001"/>
          <s v="13873001-13874001"/>
          <s v="13874001-13875001"/>
          <s v="13875001-13876001"/>
          <s v="13876001-13877001"/>
          <s v="13877001-13878001"/>
          <s v="13878001-13879001"/>
          <s v="13879001-13880001"/>
          <s v="13880001-13881001"/>
          <s v="13881001-13882001"/>
          <s v="13882001-13883001"/>
          <s v="13883001-13884001"/>
          <s v="13884001-13885001"/>
          <s v="13885001-13886001"/>
          <s v="13886001-13887001"/>
          <s v="13887001-13888001"/>
          <s v="13888001-13889001"/>
          <s v="13889001-13890001"/>
          <s v="13890001-13891001"/>
          <s v="13891001-13892001"/>
          <s v="13892001-13893001"/>
          <s v="13893001-13894001"/>
          <s v="13894001-13895001"/>
          <s v="13895001-13896001"/>
          <s v="13896001-13897001"/>
          <s v="13897001-13898001"/>
          <s v="13898001-13899001"/>
          <s v="13899001-13900001"/>
          <s v="13900001-13901001"/>
          <s v="13901001-13902001"/>
          <s v="13902001-13903001"/>
          <s v="13903001-13904001"/>
          <s v="13904001-13905001"/>
          <s v="13905001-13906001"/>
          <s v="13906001-13907001"/>
          <s v="13907001-13908001"/>
          <s v="13908001-13909001"/>
          <s v="13909001-13910001"/>
          <s v="13910001-13911001"/>
          <s v="13911001-13912001"/>
          <s v="13912001-13913001"/>
          <s v="13913001-13914001"/>
          <s v="13914001-13915001"/>
          <s v="13915001-13916001"/>
          <s v="13916001-13917001"/>
          <s v="13917001-13918001"/>
          <s v="13918001-13919001"/>
          <s v="13919001-13920001"/>
          <s v="13920001-13921001"/>
          <s v="13921001-13922001"/>
          <s v="13922001-13923001"/>
          <s v="13923001-13924001"/>
          <s v="13924001-13925001"/>
          <s v="13925001-13926001"/>
          <s v="13926001-13927001"/>
          <s v="13927001-13928001"/>
          <s v="13928001-13929001"/>
          <s v="13929001-13930001"/>
          <s v="13930001-13931001"/>
          <s v="13931001-13932001"/>
          <s v="13932001-13933001"/>
          <s v="13933001-13934001"/>
          <s v="13934001-13935001"/>
          <s v="13935001-13936001"/>
          <s v="13936001-13937001"/>
          <s v="13937001-13938001"/>
          <s v="13938001-13939001"/>
          <s v="13939001-13940001"/>
          <s v="13940001-13941001"/>
          <s v="13941001-13942001"/>
          <s v="13942001-13943001"/>
          <s v="13943001-13944001"/>
          <s v="13944001-13945001"/>
          <s v="13945001-13946001"/>
          <s v="13946001-13947001"/>
          <s v="13947001-13948001"/>
          <s v="13948001-13949001"/>
          <s v="13949001-13950001"/>
          <s v="13950001-13951001"/>
          <s v="13951001-13952001"/>
          <s v="13952001-13953001"/>
          <s v="13953001-13954001"/>
          <s v="13954001-13955001"/>
          <s v="13955001-13956001"/>
          <s v="13956001-13957001"/>
          <s v="13957001-13958001"/>
          <s v="13958001-13959001"/>
          <s v="13959001-13960001"/>
          <s v="13960001-13961001"/>
          <s v="13961001-13962001"/>
          <s v="13962001-13963001"/>
          <s v="13963001-13964001"/>
          <s v="13964001-13965001"/>
          <s v="13965001-13966001"/>
          <s v="13966001-13967001"/>
          <s v="13967001-13968001"/>
          <s v="13968001-13969001"/>
          <s v="13969001-13970001"/>
          <s v="13970001-13971001"/>
          <s v="13971001-13972001"/>
          <s v="13972001-13973001"/>
          <s v="13973001-13974001"/>
          <s v="13974001-13975001"/>
          <s v="13975001-13976001"/>
          <s v="13976001-13977001"/>
          <s v="13977001-13978001"/>
          <s v="13978001-13979001"/>
          <s v="13979001-13980001"/>
          <s v="13980001-13981001"/>
          <s v="13981001-13982001"/>
          <s v="13982001-13983001"/>
          <s v="13983001-13984001"/>
          <s v="13984001-13985001"/>
          <s v="13985001-13986001"/>
          <s v="13986001-13987001"/>
          <s v="13987001-13988001"/>
          <s v="13988001-13989001"/>
          <s v="13989001-13990001"/>
          <s v="13990001-13991001"/>
          <s v="13991001-13992001"/>
          <s v="13992001-13993001"/>
          <s v="13993001-13994001"/>
          <s v="13994001-13995001"/>
          <s v="13995001-13996001"/>
          <s v="13996001-13997001"/>
          <s v="13997001-13998001"/>
          <s v="13998001-13999001"/>
          <s v="13999001-14000001"/>
          <s v="14000001-14001001"/>
          <s v="14001001-14002001"/>
          <s v="14002001-14003001"/>
          <s v="14003001-14004001"/>
          <s v="14004001-14005001"/>
          <s v="14005001-14006001"/>
          <s v="14006001-14007001"/>
          <s v="14007001-14008001"/>
          <s v="14008001-14009001"/>
          <s v="14009001-14010001"/>
          <s v="14010001-14011001"/>
          <s v="14011001-14012001"/>
          <s v="14012001-14013001"/>
          <s v="14013001-14014001"/>
          <s v="14014001-14015001"/>
          <s v="14015001-14016001"/>
          <s v="14016001-14017001"/>
          <s v="14017001-14018001"/>
          <s v="14018001-14019001"/>
          <s v="14019001-14020001"/>
          <s v="14020001-14021001"/>
          <s v="14021001-14022001"/>
          <s v="14022001-14023001"/>
          <s v="14023001-14024001"/>
          <s v="14024001-14025001"/>
          <s v="14025001-14026001"/>
          <s v="14026001-14027001"/>
          <s v="14027001-14028001"/>
          <s v="14028001-14029001"/>
          <s v="14029001-14030001"/>
          <s v="14030001-14031001"/>
          <s v="14031001-14032001"/>
          <s v="14032001-14033001"/>
          <s v="14033001-14034001"/>
          <s v="14034001-14035001"/>
          <s v="14035001-14036001"/>
          <s v="14036001-14037001"/>
          <s v="14037001-14038001"/>
          <s v="14038001-14039001"/>
          <s v="14039001-14040001"/>
          <s v="14040001-14041001"/>
          <s v="14041001-14042001"/>
          <s v="14042001-14043001"/>
          <s v="14043001-14044001"/>
          <s v="14044001-14045001"/>
          <s v="14045001-14046001"/>
          <s v="14046001-14047001"/>
          <s v="14047001-14048001"/>
          <s v="14048001-14049001"/>
          <s v="14049001-14050001"/>
          <s v="14050001-14051001"/>
          <s v="14051001-14052001"/>
          <s v="14052001-14053001"/>
          <s v="14053001-14054001"/>
          <s v="14054001-14055001"/>
          <s v="14055001-14056001"/>
          <s v="14056001-14057001"/>
          <s v="14057001-14058001"/>
          <s v="14058001-14059001"/>
          <s v="14059001-14060001"/>
          <s v="14060001-14061001"/>
          <s v="14061001-14062001"/>
          <s v="14062001-14063001"/>
          <s v="14063001-14064001"/>
          <s v="14064001-14065001"/>
          <s v="14065001-14066001"/>
          <s v="14066001-14067001"/>
          <s v="14067001-14068001"/>
          <s v="14068001-14069001"/>
          <s v="14069001-14070001"/>
          <s v="14070001-14071001"/>
          <s v="14071001-14072001"/>
          <s v="14072001-14073001"/>
          <s v="14073001-14074001"/>
          <s v="14074001-14075001"/>
          <s v="14075001-14076001"/>
          <s v="14076001-14077001"/>
          <s v="14077001-14078001"/>
          <s v="14078001-14079001"/>
          <s v="14079001-14080001"/>
          <s v="14080001-14081001"/>
          <s v="14081001-14082001"/>
          <s v="14082001-14083001"/>
          <s v="14083001-14084001"/>
          <s v="14084001-14085001"/>
          <s v="14085001-14086001"/>
          <s v="14086001-14087001"/>
          <s v="14087001-14088001"/>
          <s v="14088001-14089001"/>
          <s v="14089001-14090001"/>
          <s v="14090001-14091001"/>
          <s v="14091001-14092001"/>
          <s v="14092001-14093001"/>
          <s v="14093001-14094001"/>
          <s v="14094001-14095001"/>
          <s v="14095001-14096001"/>
          <s v="14096001-14097001"/>
          <s v="14097001-14098001"/>
          <s v="14098001-14099001"/>
          <s v="14099001-14100001"/>
          <s v="14100001-14101001"/>
          <s v="14101001-14102001"/>
          <s v="14102001-14103001"/>
          <s v="14103001-14104001"/>
          <s v="14104001-14105001"/>
          <s v="14105001-14106001"/>
          <s v="14106001-14107001"/>
          <s v="14107001-14108001"/>
          <s v="14108001-14109001"/>
          <s v="14109001-14110001"/>
          <s v="14110001-14111001"/>
          <s v="14111001-14112001"/>
          <s v="14112001-14113001"/>
          <s v="14113001-14114001"/>
          <s v="14114001-14115001"/>
          <s v="14115001-14116001"/>
          <s v="14116001-14117001"/>
          <s v="14117001-14118001"/>
          <s v="14118001-14119001"/>
          <s v="14119001-14120001"/>
          <s v="14120001-14121001"/>
          <s v="14121001-14122001"/>
          <s v="14122001-14123001"/>
          <s v="14123001-14124001"/>
          <s v="14124001-14125001"/>
          <s v="14125001-14126001"/>
          <s v="14126001-14127001"/>
          <s v="14127001-14128001"/>
          <s v="14128001-14129001"/>
          <s v="14129001-14130001"/>
          <s v="14130001-14131001"/>
          <s v="14131001-14132001"/>
          <s v="14132001-14133001"/>
          <s v="14133001-14134001"/>
          <s v="14134001-14135001"/>
          <s v="14135001-14136001"/>
          <s v="14136001-14137001"/>
          <s v="14137001-14138001"/>
          <s v="14138001-14139001"/>
          <s v="14139001-14140001"/>
          <s v="14140001-14141001"/>
          <s v="14141001-14142001"/>
          <s v="14142001-14143001"/>
          <s v="14143001-14144001"/>
          <s v="14144001-14145001"/>
          <s v="14145001-14146001"/>
          <s v="14146001-14147001"/>
          <s v="14147001-14148001"/>
          <s v="14148001-14149001"/>
          <s v="14149001-14150001"/>
          <s v="14150001-14151001"/>
          <s v="14151001-14152001"/>
          <s v="14152001-14153001"/>
          <s v="14153001-14154001"/>
          <s v="14154001-14155001"/>
          <s v="14155001-14156001"/>
          <s v="14156001-14157001"/>
          <s v="14157001-14158001"/>
          <s v="14158001-14159001"/>
          <s v="14159001-14160001"/>
          <s v="14160001-14161001"/>
          <s v="14161001-14162001"/>
          <s v="14162001-14163001"/>
          <s v="14163001-14164001"/>
          <s v="14164001-14165001"/>
          <s v="14165001-14166001"/>
          <s v="14166001-14167001"/>
          <s v="14167001-14168001"/>
          <s v="14168001-14169001"/>
          <s v="14169001-14170001"/>
          <s v="14170001-14171001"/>
          <s v="14171001-14172001"/>
          <s v="14172001-14173001"/>
          <s v="14173001-14174001"/>
          <s v="14174001-14175001"/>
          <s v="14175001-14176001"/>
          <s v="14176001-14177001"/>
          <s v="14177001-14178001"/>
          <s v="14178001-14179001"/>
          <s v="14179001-14180001"/>
          <s v="14180001-14181001"/>
          <s v="14181001-14182001"/>
          <s v="14182001-14183001"/>
          <s v="14183001-14184001"/>
          <s v="14184001-14185001"/>
          <s v="14185001-14186001"/>
          <s v="14186001-14187001"/>
          <s v="14187001-14188001"/>
          <s v="14188001-14189001"/>
          <s v="14189001-14190001"/>
          <s v="14190001-14191001"/>
          <s v="14191001-14192001"/>
          <s v="14192001-14193001"/>
          <s v="14193001-14194001"/>
          <s v="14194001-14195001"/>
          <s v="14195001-14196001"/>
          <s v="14196001-14197001"/>
          <s v="14197001-14198001"/>
          <s v="14198001-14199001"/>
          <s v="14199001-14200001"/>
          <s v="14200001-14201001"/>
          <s v="14201001-14202001"/>
          <s v="14202001-14203001"/>
          <s v="14203001-14204001"/>
          <s v="14204001-14205001"/>
          <s v="14205001-14206001"/>
          <s v="14206001-14207001"/>
          <s v="14207001-14208001"/>
          <s v="14208001-14209001"/>
          <s v="14209001-14210001"/>
          <s v="14210001-14211001"/>
          <s v="14211001-14212001"/>
          <s v="14212001-14213001"/>
          <s v="14213001-14214001"/>
          <s v="14214001-14215001"/>
          <s v="14215001-14216001"/>
          <s v="14216001-14217001"/>
          <s v="14217001-14218001"/>
          <s v="14218001-14219001"/>
          <s v="14219001-14220001"/>
          <s v="14220001-14221001"/>
          <s v="14221001-14222001"/>
          <s v="14222001-14223001"/>
          <s v="14223001-14224001"/>
          <s v="14224001-14225001"/>
          <s v="14225001-14226001"/>
          <s v="14226001-14227001"/>
          <s v="14227001-14228001"/>
          <s v="14228001-14229001"/>
          <s v="14229001-14230001"/>
          <s v="14230001-14231001"/>
          <s v="14231001-14232001"/>
          <s v="14232001-14233001"/>
          <s v="14233001-14234001"/>
          <s v="14234001-14235001"/>
          <s v="14235001-14236001"/>
          <s v="14236001-14237001"/>
          <s v="14237001-14238001"/>
          <s v="14238001-14239001"/>
          <s v="14239001-14240001"/>
          <s v="14240001-14241001"/>
          <s v="14241001-14242001"/>
          <s v="14242001-14243001"/>
          <s v="14243001-14244001"/>
          <s v="14244001-14245001"/>
          <s v="14245001-14246001"/>
          <s v="14246001-14247001"/>
          <s v="14247001-14248001"/>
          <s v="14248001-14249001"/>
          <s v="14249001-14250001"/>
          <s v="14250001-14251001"/>
          <s v="14251001-14252001"/>
          <s v="14252001-14253001"/>
          <s v="14253001-14254001"/>
          <s v="14254001-14255001"/>
          <s v="14255001-14256001"/>
          <s v="14256001-14257001"/>
          <s v="14257001-14258001"/>
          <s v="14258001-14259001"/>
          <s v="14259001-14260001"/>
          <s v="14260001-14261001"/>
          <s v="14261001-14262001"/>
          <s v="14262001-14263001"/>
          <s v="14263001-14264001"/>
          <s v="14264001-14265001"/>
          <s v="14265001-14266001"/>
          <s v="14266001-14267001"/>
          <s v="14267001-14268001"/>
          <s v="14268001-14269001"/>
          <s v="14269001-14270001"/>
          <s v="14270001-14271001"/>
          <s v="14271001-14272001"/>
          <s v="14272001-14273001"/>
          <s v="14273001-14274001"/>
          <s v="14274001-14275001"/>
          <s v="14275001-14276001"/>
          <s v="14276001-14277001"/>
          <s v="14277001-14278001"/>
          <s v="14278001-14279001"/>
          <s v="14279001-14280001"/>
          <s v="14280001-14281001"/>
          <s v="14281001-14282001"/>
          <s v="14282001-14283001"/>
          <s v="14283001-14284001"/>
          <s v="14284001-14285001"/>
          <s v="14285001-14286001"/>
          <s v="14286001-14287001"/>
          <s v="14287001-14288001"/>
          <s v="14288001-14289001"/>
          <s v="14289001-14290001"/>
          <s v="14290001-14291001"/>
          <s v="14291001-14292001"/>
          <s v="14292001-14293001"/>
          <s v="14293001-14294001"/>
          <s v="14294001-14295001"/>
          <s v="14295001-14296001"/>
          <s v="14296001-14297001"/>
          <s v="14297001-14298001"/>
          <s v="14298001-14299001"/>
          <s v="14299001-14300001"/>
          <s v="14300001-14301001"/>
          <s v="14301001-14302001"/>
          <s v="14302001-14303001"/>
          <s v="14303001-14304001"/>
          <s v="14304001-14305001"/>
          <s v="14305001-14306001"/>
          <s v="14306001-14307001"/>
          <s v="14307001-14308001"/>
          <s v="14308001-14309001"/>
          <s v="14309001-14310001"/>
          <s v="14310001-14311001"/>
          <s v="14311001-14312001"/>
          <s v="14312001-14313001"/>
          <s v="14313001-14314001"/>
          <s v="14314001-14315001"/>
          <s v="14315001-14316001"/>
          <s v="14316001-14317001"/>
          <s v="14317001-14318001"/>
          <s v="14318001-14319001"/>
          <s v="14319001-14320001"/>
          <s v="14320001-14321001"/>
          <s v="14321001-14322001"/>
          <s v="14322001-14323001"/>
          <s v="14323001-14324001"/>
          <s v="14324001-14325001"/>
          <s v="14325001-14326001"/>
          <s v="14326001-14327001"/>
          <s v="14327001-14328001"/>
          <s v="14328001-14329001"/>
          <s v="14329001-14330001"/>
          <s v="14330001-14331001"/>
          <s v="14331001-14332001"/>
          <s v="14332001-14333001"/>
          <s v="14333001-14334001"/>
          <s v="14334001-14335001"/>
          <s v="14335001-14336001"/>
          <s v="14336001-14337001"/>
          <s v="14337001-14338001"/>
          <s v="14338001-14339001"/>
          <s v="14339001-14340001"/>
          <s v="14340001-14341001"/>
          <s v="14341001-14342001"/>
          <s v="14342001-14343001"/>
          <s v="14343001-14344001"/>
          <s v="14344001-14345001"/>
          <s v="14345001-14346001"/>
          <s v="14346001-14347001"/>
          <s v="14347001-14348001"/>
          <s v="14348001-14349001"/>
          <s v="14349001-14350001"/>
          <s v="14350001-14351001"/>
          <s v="14351001-14352001"/>
          <s v="14352001-14353001"/>
          <s v="14353001-14354001"/>
          <s v="14354001-14355001"/>
          <s v="14355001-14356001"/>
          <s v="14356001-14357001"/>
          <s v="14357001-14358001"/>
          <s v="14358001-14359001"/>
          <s v="14359001-14360001"/>
          <s v="14360001-14361001"/>
          <s v="14361001-14362001"/>
          <s v="14362001-14363001"/>
          <s v="14363001-14364001"/>
          <s v="14364001-14365001"/>
          <s v="14365001-14366001"/>
          <s v="14366001-14367001"/>
          <s v="14367001-14368001"/>
          <s v="14368001-14369001"/>
          <s v="14369001-14370001"/>
          <s v="14370001-14371001"/>
          <s v="14371001-14372001"/>
          <s v="14372001-14373001"/>
          <s v="14373001-14374001"/>
          <s v="14374001-14375001"/>
          <s v="14375001-14376001"/>
          <s v="14376001-14377001"/>
          <s v="14377001-14378001"/>
          <s v="14378001-14379001"/>
          <s v="14379001-14380001"/>
          <s v="14380001-14381001"/>
          <s v="14381001-14382001"/>
          <s v="14382001-14383001"/>
          <s v="14383001-14384001"/>
          <s v="14384001-14385001"/>
          <s v="14385001-14386001"/>
          <s v="14386001-14387001"/>
          <s v="14387001-14388001"/>
          <s v="14388001-14389001"/>
          <s v="14389001-14390001"/>
          <s v="14390001-14391001"/>
          <s v="14391001-14392001"/>
          <s v="14392001-14393001"/>
          <s v="14393001-14394001"/>
          <s v="14394001-14395001"/>
          <s v="14395001-14396001"/>
          <s v="14396001-14397001"/>
          <s v="14397001-14398001"/>
          <s v="14398001-14399001"/>
          <s v="14399001-14400001"/>
          <s v="14400001-14401001"/>
          <s v="14401001-14402001"/>
          <s v="14402001-14403001"/>
          <s v="14403001-14404001"/>
          <s v="14404001-14405001"/>
          <s v="14405001-14406001"/>
          <s v="14406001-14407001"/>
          <s v="14407001-14408001"/>
          <s v="14408001-14409001"/>
          <s v="14409001-14410001"/>
          <s v="14410001-14411001"/>
          <s v="14411001-14412001"/>
          <s v="14412001-14413001"/>
          <s v="14413001-14414001"/>
          <s v="14414001-14415001"/>
          <s v="14415001-14416001"/>
          <s v="14416001-14417001"/>
          <s v="14417001-14418001"/>
          <s v="14418001-14419001"/>
          <s v="14419001-14420001"/>
          <s v="14420001-14421001"/>
          <s v="14421001-14422001"/>
          <s v="14422001-14423001"/>
          <s v="14423001-14424001"/>
          <s v="14424001-14425001"/>
          <s v="14425001-14426001"/>
          <s v="14426001-14427001"/>
          <s v="14427001-14428001"/>
          <s v="14428001-14429001"/>
          <s v="14429001-14430001"/>
          <s v="14430001-14431001"/>
          <s v="14431001-14432001"/>
          <s v="14432001-14433001"/>
          <s v="14433001-14434001"/>
          <s v="14434001-14435001"/>
          <s v="14435001-14436001"/>
          <s v="14436001-14437001"/>
          <s v="14437001-14438001"/>
          <s v="14438001-14439001"/>
          <s v="14439001-14440001"/>
          <s v="14440001-14441001"/>
          <s v="14441001-14442001"/>
          <s v="14442001-14443001"/>
          <s v="14443001-14444001"/>
          <s v="14444001-14445001"/>
          <s v="14445001-14446001"/>
          <s v="14446001-14447001"/>
          <s v="14447001-14448001"/>
          <s v="14448001-14449001"/>
          <s v="14449001-14450001"/>
          <s v="14450001-14451001"/>
          <s v="14451001-14452001"/>
          <s v="14452001-14453001"/>
          <s v="14453001-14454001"/>
          <s v="14454001-14455001"/>
          <s v="14455001-14456001"/>
          <s v="14456001-14457001"/>
          <s v="14457001-14458001"/>
          <s v="14458001-14459001"/>
          <s v="14459001-14460001"/>
          <s v="14460001-14461001"/>
          <s v="14461001-14462001"/>
          <s v="14462001-14463001"/>
          <s v="14463001-14464001"/>
          <s v="14464001-14465001"/>
          <s v="14465001-14466001"/>
          <s v="14466001-14467001"/>
          <s v="14467001-14468001"/>
          <s v="14468001-14469001"/>
          <s v="14469001-14470001"/>
          <s v="14470001-14471001"/>
          <s v="14471001-14472001"/>
          <s v="14472001-14473001"/>
          <s v="14473001-14474001"/>
          <s v="14474001-14475001"/>
          <s v="14475001-14476001"/>
          <s v="14476001-14477001"/>
          <s v="14477001-14478001"/>
          <s v="14478001-14479001"/>
          <s v="14479001-14480001"/>
          <s v="14480001-14481001"/>
          <s v="14481001-14482001"/>
          <s v="14482001-14483001"/>
          <s v="14483001-14484001"/>
          <s v="14484001-14485001"/>
          <s v="14485001-14486001"/>
          <s v="14486001-14487001"/>
          <s v="14487001-14488001"/>
          <s v="14488001-14489001"/>
          <s v="14489001-14490001"/>
          <s v="14490001-14491001"/>
          <s v="14491001-14492001"/>
          <s v="14492001-14493001"/>
          <s v="14493001-14494001"/>
          <s v="14494001-14495001"/>
          <s v="14495001-14496001"/>
          <s v="14496001-14497001"/>
          <s v="14497001-14498001"/>
          <s v="14498001-14499001"/>
          <s v="14499001-14500001"/>
          <s v="14500001-14501001"/>
          <s v="14501001-14502001"/>
          <s v="14502001-14503001"/>
          <s v="14503001-14504001"/>
          <s v="14504001-14505001"/>
          <s v="14505001-14506001"/>
          <s v="14506001-14507001"/>
          <s v="14507001-14508001"/>
          <s v="14508001-14509001"/>
          <s v="14509001-14510001"/>
          <s v="14510001-14511001"/>
          <s v="14511001-14512001"/>
          <s v="14512001-14513001"/>
          <s v="14513001-14514001"/>
          <s v="14514001-14515001"/>
          <s v="14515001-14516001"/>
          <s v="14516001-14517001"/>
          <s v="14517001-14518001"/>
          <s v="14518001-14519001"/>
          <s v="14519001-14520001"/>
          <s v="14520001-14521001"/>
          <s v="14521001-14522001"/>
          <s v="14522001-14523001"/>
          <s v="14523001-14524001"/>
          <s v="14524001-14525001"/>
          <s v="14525001-14526001"/>
          <s v="14526001-14527001"/>
          <s v="14527001-14528001"/>
          <s v="14528001-14529001"/>
          <s v="14529001-14530001"/>
          <s v="14530001-14531001"/>
          <s v="14531001-14532001"/>
          <s v="14532001-14533001"/>
          <s v="14533001-14534001"/>
          <s v="14534001-14535001"/>
          <s v="14535001-14536001"/>
          <s v="14536001-14537001"/>
          <s v="14537001-14538001"/>
          <s v="14538001-14539001"/>
          <s v="14539001-14540001"/>
          <s v="14540001-14541001"/>
          <s v="14541001-14542001"/>
          <s v="14542001-14543001"/>
          <s v="14543001-14544001"/>
          <s v="14544001-14545001"/>
          <s v="14545001-14546001"/>
          <s v="14546001-14547001"/>
          <s v="14547001-14548001"/>
          <s v="14548001-14549001"/>
          <s v="14549001-14550001"/>
          <s v="14550001-14551001"/>
          <s v="14551001-14552001"/>
          <s v="14552001-14553001"/>
          <s v="14553001-14554001"/>
          <s v="14554001-14555001"/>
          <s v="14555001-14556001"/>
          <s v="14556001-14557001"/>
          <s v="14557001-14558001"/>
          <s v="14558001-14559001"/>
          <s v="14559001-14560001"/>
          <s v="14560001-14561001"/>
          <s v="14561001-14562001"/>
          <s v="14562001-14563001"/>
          <s v="14563001-14564001"/>
          <s v="14564001-14565001"/>
          <s v="14565001-14566001"/>
          <s v="14566001-14567001"/>
          <s v="14567001-14568001"/>
          <s v="14568001-14569001"/>
          <s v="14569001-14570001"/>
          <s v="14570001-14571001"/>
          <s v="14571001-14572001"/>
          <s v="14572001-14573001"/>
          <s v="14573001-14574001"/>
          <s v="14574001-14575001"/>
          <s v="14575001-14576001"/>
          <s v="14576001-14577001"/>
          <s v="14577001-14578001"/>
          <s v="14578001-14579001"/>
          <s v="14579001-14580001"/>
          <s v="14580001-14581001"/>
          <s v="14581001-14582001"/>
          <s v="14582001-14583001"/>
          <s v="14583001-14584001"/>
          <s v="14584001-14585001"/>
          <s v="14585001-14586001"/>
          <s v="14586001-14587001"/>
          <s v="14587001-14588001"/>
          <s v="14588001-14589001"/>
          <s v="14589001-14590001"/>
          <s v="14590001-14591001"/>
          <s v="14591001-14592001"/>
          <s v="14592001-14593001"/>
          <s v="14593001-14594001"/>
          <s v="14594001-14595001"/>
          <s v="14595001-14596001"/>
          <s v="14596001-14597001"/>
          <s v="14597001-14598001"/>
          <s v="14598001-14599001"/>
          <s v="14599001-14600001"/>
          <s v="14600001-14601001"/>
          <s v="14601001-14602001"/>
          <s v="14602001-14603001"/>
          <s v="14603001-14604001"/>
          <s v="14604001-14605001"/>
          <s v="14605001-14606001"/>
          <s v="14606001-14607001"/>
          <s v="14607001-14608001"/>
          <s v="14608001-14609001"/>
          <s v="14609001-14610001"/>
          <s v="14610001-14611001"/>
          <s v="14611001-14612001"/>
          <s v="14612001-14613001"/>
          <s v="14613001-14614001"/>
          <s v="14614001-14615001"/>
          <s v="14615001-14616001"/>
          <s v="14616001-14617001"/>
          <s v="14617001-14618001"/>
          <s v="14618001-14619001"/>
          <s v="14619001-14620001"/>
          <s v="14620001-14621001"/>
          <s v="14621001-14622001"/>
          <s v="14622001-14623001"/>
          <s v="14623001-14624001"/>
          <s v="14624001-14625001"/>
          <s v="14625001-14626001"/>
          <s v="14626001-14627001"/>
          <s v="14627001-14628001"/>
          <s v="14628001-14629001"/>
          <s v="14629001-14630001"/>
          <s v="14630001-14631001"/>
          <s v="14631001-14632001"/>
          <s v="14632001-14633001"/>
          <s v="14633001-14634001"/>
          <s v="14634001-14635001"/>
          <s v="14635001-14636001"/>
          <s v="14636001-14637001"/>
          <s v="14637001-14638001"/>
          <s v="14638001-14639001"/>
          <s v="14639001-14640001"/>
          <s v="14640001-14641001"/>
          <s v="14641001-14642001"/>
          <s v="14642001-14643001"/>
          <s v="14643001-14644001"/>
          <s v="14644001-14645001"/>
          <s v="14645001-14646001"/>
          <s v="14646001-14647001"/>
          <s v="14647001-14648001"/>
          <s v="14648001-14649001"/>
          <s v="14649001-14650001"/>
          <s v="14650001-14651001"/>
          <s v="14651001-14652001"/>
          <s v="14652001-14653001"/>
          <s v="14653001-14654001"/>
          <s v="14654001-14655001"/>
          <s v="14655001-14656001"/>
          <s v="14656001-14657001"/>
          <s v="14657001-14658001"/>
          <s v="14658001-14659001"/>
          <s v="14659001-14660001"/>
          <s v="14660001-14661001"/>
          <s v="14661001-14662001"/>
          <s v="14662001-14663001"/>
          <s v="14663001-14664001"/>
          <s v="14664001-14665001"/>
          <s v="14665001-14666001"/>
          <s v="14666001-14667001"/>
          <s v="14667001-14668001"/>
          <s v="14668001-14669001"/>
          <s v="14669001-14670001"/>
          <s v="14670001-14671001"/>
          <s v="14671001-14672001"/>
          <s v="14672001-14673001"/>
          <s v="14673001-14674001"/>
          <s v="14674001-14675001"/>
          <s v="14675001-14676001"/>
          <s v="14676001-14677001"/>
          <s v="14677001-14678001"/>
          <s v="14678001-14679001"/>
          <s v="14679001-14680001"/>
          <s v="14680001-14681001"/>
          <s v="14681001-14682001"/>
          <s v="14682001-14683001"/>
          <s v="14683001-14684001"/>
          <s v="14684001-14685001"/>
          <s v="14685001-14686001"/>
          <s v="14686001-14687001"/>
          <s v="14687001-14688001"/>
          <s v="14688001-14689001"/>
          <s v="14689001-14690001"/>
          <s v="14690001-14691001"/>
          <s v="14691001-14692001"/>
          <s v="14692001-14693001"/>
          <s v="14693001-14694001"/>
          <s v="14694001-14695001"/>
          <s v="14695001-14696001"/>
          <s v="14696001-14697001"/>
          <s v="14697001-14698001"/>
          <s v="14698001-14699001"/>
          <s v="14699001-14700001"/>
          <s v="14700001-14701001"/>
          <s v="14701001-14702001"/>
          <s v="14702001-14703001"/>
          <s v="14703001-14704001"/>
          <s v="14704001-14705001"/>
          <s v="14705001-14706001"/>
          <s v="14706001-14707001"/>
          <s v="14707001-14708001"/>
          <s v="14708001-14709001"/>
          <s v="14709001-14710001"/>
          <s v="14710001-14711001"/>
          <s v="14711001-14712001"/>
          <s v="14712001-14713001"/>
          <s v="14713001-14714001"/>
          <s v="14714001-14715001"/>
          <s v="14715001-14716001"/>
          <s v="14716001-14717001"/>
          <s v="14717001-14718001"/>
          <s v="14718001-14719001"/>
          <s v="14719001-14720001"/>
          <s v="14720001-14721001"/>
          <s v="14721001-14722001"/>
          <s v="14722001-14723001"/>
          <s v="14723001-14724001"/>
          <s v="14724001-14725001"/>
          <s v="14725001-14726001"/>
          <s v="14726001-14727001"/>
          <s v="14727001-14728001"/>
          <s v="14728001-14729001"/>
          <s v="14729001-14730001"/>
          <s v="14730001-14731001"/>
          <s v="14731001-14732001"/>
          <s v="14732001-14733001"/>
          <s v="14733001-14734001"/>
          <s v="14734001-14735001"/>
          <s v="14735001-14736001"/>
          <s v="14736001-14737001"/>
          <s v="14737001-14738001"/>
          <s v="14738001-14739001"/>
          <s v="14739001-14740001"/>
          <s v="14740001-14741001"/>
          <s v="14741001-14742001"/>
          <s v="14742001-14743001"/>
          <s v="14743001-14744001"/>
          <s v="14744001-14745001"/>
          <s v="14745001-14746001"/>
          <s v="14746001-14747001"/>
          <s v="14747001-14748001"/>
          <s v="14748001-14749001"/>
          <s v="14749001-14750001"/>
          <s v="14750001-14751001"/>
          <s v="14751001-14752001"/>
          <s v="14752001-14753001"/>
          <s v="14753001-14754001"/>
          <s v="14754001-14755001"/>
          <s v="14755001-14756001"/>
          <s v="14756001-14757001"/>
          <s v="14757001-14758001"/>
          <s v="14758001-14759001"/>
          <s v="14759001-14760001"/>
          <s v="14760001-14761001"/>
          <s v="14761001-14762001"/>
          <s v="14762001-14763001"/>
          <s v="14763001-14764001"/>
          <s v="14764001-14765001"/>
          <s v="14765001-14766001"/>
          <s v="14766001-14767001"/>
          <s v="14767001-14768001"/>
          <s v="14768001-14769001"/>
          <s v="14769001-14770001"/>
          <s v="14770001-14771001"/>
          <s v="14771001-14772001"/>
          <s v="14772001-14773001"/>
          <s v="14773001-14774001"/>
          <s v="14774001-14775001"/>
          <s v="14775001-14776001"/>
          <s v="14776001-14777001"/>
          <s v="14777001-14778001"/>
          <s v="14778001-14779001"/>
          <s v="14779001-14780001"/>
          <s v="14780001-14781001"/>
          <s v="14781001-14782001"/>
          <s v="14782001-14783001"/>
          <s v="14783001-14784001"/>
          <s v="14784001-14785001"/>
          <s v="14785001-14786001"/>
          <s v="14786001-14787001"/>
          <s v="14787001-14788001"/>
          <s v="14788001-14789001"/>
          <s v="14789001-14790001"/>
          <s v="14790001-14791001"/>
          <s v="14791001-14792001"/>
          <s v="14792001-14793001"/>
          <s v="14793001-14794001"/>
          <s v="14794001-14795001"/>
          <s v="14795001-14796001"/>
          <s v="14796001-14797001"/>
          <s v="14797001-14798001"/>
          <s v="14798001-14799001"/>
          <s v="14799001-14800001"/>
          <s v="14800001-14801001"/>
          <s v="14801001-14802001"/>
          <s v="14802001-14803001"/>
          <s v="14803001-14804001"/>
          <s v="14804001-14805001"/>
          <s v="14805001-14806001"/>
          <s v="14806001-14807001"/>
          <s v="14807001-14808001"/>
          <s v="14808001-14809001"/>
          <s v="14809001-14810001"/>
          <s v="14810001-14811001"/>
          <s v="14811001-14812001"/>
          <s v="14812001-14813001"/>
          <s v="14813001-14814001"/>
          <s v="14814001-14815001"/>
          <s v="14815001-14816001"/>
          <s v="14816001-14817001"/>
          <s v="14817001-14818001"/>
          <s v="14818001-14819001"/>
          <s v="14819001-14820001"/>
          <s v="14820001-14821001"/>
          <s v="14821001-14822001"/>
          <s v="14822001-14823001"/>
          <s v="14823001-14824001"/>
          <s v="14824001-14825001"/>
          <s v="14825001-14826001"/>
          <s v="14826001-14827001"/>
          <s v="14827001-14828001"/>
          <s v="14828001-14829001"/>
          <s v="14829001-14830001"/>
          <s v="14830001-14831001"/>
          <s v="14831001-14832001"/>
          <s v="14832001-14833001"/>
          <s v="14833001-14834001"/>
          <s v="14834001-14835001"/>
          <s v="14835001-14836001"/>
          <s v="14836001-14837001"/>
          <s v="14837001-14838001"/>
          <s v="14838001-14839001"/>
          <s v="14839001-14840001"/>
          <s v="14840001-14841001"/>
          <s v="14841001-14842001"/>
          <s v="14842001-14843001"/>
          <s v="14843001-14844001"/>
          <s v="14844001-14845001"/>
          <s v="14845001-14846001"/>
          <s v="14846001-14847001"/>
          <s v="14847001-14848001"/>
          <s v="14848001-14849001"/>
          <s v="14849001-14850001"/>
          <s v="14850001-14851001"/>
          <s v="14851001-14852001"/>
          <s v="14852001-14853001"/>
          <s v="14853001-14854001"/>
          <s v="14854001-14855001"/>
          <s v="14855001-14856001"/>
          <s v="14856001-14857001"/>
          <s v="14857001-14858001"/>
          <s v="14858001-14859001"/>
          <s v="14859001-14860001"/>
          <s v="14860001-14861001"/>
          <s v="14861001-14862001"/>
          <s v="14862001-14863001"/>
          <s v="14863001-14864001"/>
          <s v="14864001-14865001"/>
          <s v="14865001-14866001"/>
          <s v="14866001-14867001"/>
          <s v="14867001-14868001"/>
          <s v="14868001-14869001"/>
          <s v="14869001-14870001"/>
          <s v="14870001-14871001"/>
          <s v="14871001-14872001"/>
          <s v="14872001-14873001"/>
          <s v="14873001-14874001"/>
          <s v="14874001-14875001"/>
          <s v="14875001-14876001"/>
          <s v="14876001-14877001"/>
          <s v="14877001-14878001"/>
          <s v="14878001-14879001"/>
          <s v="14879001-14880001"/>
          <s v="14880001-14881001"/>
          <s v="14881001-14882001"/>
          <s v="14882001-14883001"/>
          <s v="14883001-14884001"/>
          <s v="14884001-14885001"/>
          <s v="14885001-14886001"/>
          <s v="14886001-14887001"/>
          <s v="14887001-14888001"/>
          <s v="14888001-14889001"/>
          <s v="14889001-14890001"/>
          <s v="14890001-14891001"/>
          <s v="14891001-14892001"/>
          <s v="14892001-14893001"/>
          <s v="14893001-14894001"/>
          <s v="14894001-14895001"/>
          <s v="14895001-14896001"/>
          <s v="14896001-14897001"/>
          <s v="14897001-14898001"/>
          <s v="14898001-14899001"/>
          <s v="14899001-14900001"/>
          <s v="14900001-14901001"/>
          <s v="14901001-14902001"/>
          <s v="14902001-14903001"/>
          <s v="14903001-14904001"/>
          <s v="14904001-14905001"/>
          <s v="14905001-14906001"/>
          <s v="14906001-14907001"/>
          <s v="14907001-14908001"/>
          <s v="14908001-14909001"/>
          <s v="14909001-14910001"/>
          <s v="14910001-14911001"/>
          <s v="14911001-14912001"/>
          <s v="14912001-14913001"/>
          <s v="14913001-14914001"/>
          <s v="14914001-14915001"/>
          <s v="14915001-14916001"/>
          <s v="14916001-14917001"/>
          <s v="14917001-14918001"/>
          <s v="14918001-14919001"/>
          <s v="14919001-14920001"/>
          <s v="14920001-14921001"/>
          <s v="14921001-14922001"/>
          <s v="14922001-14923001"/>
          <s v="14923001-14924001"/>
          <s v="14924001-14925001"/>
          <s v="14925001-14926001"/>
          <s v="14926001-14927001"/>
          <s v="14927001-14928001"/>
          <s v="14928001-14929001"/>
          <s v="14929001-14930001"/>
          <s v="14930001-14931001"/>
          <s v="14931001-14932001"/>
          <s v="14932001-14933001"/>
          <s v="14933001-14934001"/>
          <s v="14934001-14935001"/>
          <s v="14935001-14936001"/>
          <s v="14936001-14937001"/>
          <s v="14937001-14938001"/>
          <s v="14938001-14939001"/>
          <s v="14939001-14940001"/>
          <s v="14940001-14941001"/>
          <s v="14941001-14942001"/>
          <s v="14942001-14943001"/>
          <s v="14943001-14944001"/>
          <s v="14944001-14945001"/>
          <s v="14945001-14946001"/>
          <s v="14946001-14947001"/>
          <s v="14947001-14948001"/>
          <s v="14948001-14949001"/>
          <s v="14949001-14950001"/>
          <s v="14950001-14951001"/>
          <s v="14951001-14952001"/>
          <s v="14952001-14953001"/>
          <s v="14953001-14954001"/>
          <s v="14954001-14955001"/>
          <s v="14955001-14956001"/>
          <s v="14956001-14957001"/>
          <s v="14957001-14958001"/>
          <s v="14958001-14959001"/>
          <s v="14959001-14960001"/>
          <s v="14960001-14961001"/>
          <s v="14961001-14962001"/>
          <s v="14962001-14963001"/>
          <s v="14963001-14964001"/>
          <s v="14964001-14965001"/>
          <s v="14965001-14966001"/>
          <s v="14966001-14967001"/>
          <s v="14967001-14968001"/>
          <s v="14968001-14969001"/>
          <s v="14969001-14970001"/>
          <s v="14970001-14971001"/>
          <s v="14971001-14972001"/>
          <s v="14972001-14973001"/>
          <s v="14973001-14974001"/>
          <s v="14974001-14975001"/>
          <s v="14975001-14976001"/>
          <s v="14976001-14977001"/>
          <s v="14977001-14978001"/>
          <s v="14978001-14979001"/>
          <s v="14979001-14980001"/>
          <s v="14980001-14981001"/>
          <s v="14981001-14982001"/>
          <s v="14982001-14983001"/>
          <s v="14983001-14984001"/>
          <s v="14984001-14985001"/>
          <s v="14985001-14986001"/>
          <s v="14986001-14987001"/>
          <s v="14987001-14988001"/>
          <s v="14988001-14989001"/>
          <s v="14989001-14990001"/>
          <s v="14990001-14991001"/>
          <s v="14991001-14992001"/>
          <s v="14992001-14993001"/>
          <s v="14993001-14994001"/>
          <s v="14994001-14995001"/>
          <s v="14995001-14996001"/>
          <s v="14996001-14997001"/>
          <s v="14997001-14998001"/>
          <s v="14998001-14999001"/>
          <s v="14999001-15000001"/>
          <s v="15000001-15001001"/>
          <s v="15001001-15002001"/>
          <s v="15002001-15003001"/>
          <s v="15003001-15004001"/>
          <s v="15004001-15005001"/>
          <s v="15005001-15006001"/>
          <s v="15006001-15007001"/>
          <s v="15007001-15008001"/>
          <s v="15008001-15009001"/>
          <s v="15009001-15010001"/>
          <s v="15010001-15011001"/>
          <s v="15011001-15012001"/>
          <s v="15012001-15013001"/>
          <s v="15013001-15014001"/>
          <s v="15014001-15015001"/>
          <s v="15015001-15016001"/>
          <s v="15016001-15017001"/>
          <s v="15017001-15018001"/>
          <s v="15018001-15019001"/>
          <s v="15019001-15020001"/>
          <s v="15020001-15021001"/>
          <s v="15021001-15022001"/>
          <s v="15022001-15023001"/>
          <s v="15023001-15024001"/>
          <s v="15024001-15025001"/>
          <s v="15025001-15026001"/>
          <s v="15026001-15027001"/>
          <s v="15027001-15028001"/>
          <s v="15028001-15029001"/>
          <s v="15029001-15030001"/>
          <s v="15030001-15031001"/>
          <s v="15031001-15032001"/>
          <s v="15032001-15033001"/>
          <s v="15033001-15034001"/>
          <s v="15034001-15035001"/>
          <s v="15035001-15036001"/>
          <s v="15036001-15037001"/>
          <s v="15037001-15038001"/>
          <s v="15038001-15039001"/>
          <s v="15039001-15040001"/>
          <s v="15040001-15041001"/>
          <s v="15041001-15042001"/>
          <s v="15042001-15043001"/>
          <s v="15043001-15044001"/>
          <s v="15044001-15045001"/>
          <s v="15045001-15046001"/>
          <s v="15046001-15047001"/>
          <s v="15047001-15048001"/>
          <s v="15048001-15049001"/>
          <s v="15049001-15050001"/>
          <s v="15050001-15051001"/>
          <s v="15051001-15052001"/>
          <s v="15052001-15053001"/>
          <s v="15053001-15054001"/>
          <s v="15054001-15055001"/>
          <s v="15055001-15056001"/>
          <s v="15056001-15057001"/>
          <s v="15057001-15058001"/>
          <s v="15058001-15059001"/>
          <s v="15059001-15060001"/>
          <s v="15060001-15061001"/>
          <s v="15061001-15062001"/>
          <s v="15062001-15063001"/>
          <s v="15063001-15064001"/>
          <s v="15064001-15065001"/>
          <s v="15065001-15066001"/>
          <s v="15066001-15067001"/>
          <s v="15067001-15068001"/>
          <s v="15068001-15069001"/>
          <s v="15069001-15070001"/>
          <s v="15070001-15071001"/>
          <s v="15071001-15072001"/>
          <s v="15072001-15073001"/>
          <s v="15073001-15074001"/>
          <s v="15074001-15075001"/>
          <s v="15075001-15076001"/>
          <s v="15076001-15077001"/>
          <s v="15077001-15078001"/>
          <s v="15078001-15079001"/>
          <s v="15079001-15080001"/>
          <s v="15080001-15081001"/>
          <s v="15081001-15082001"/>
          <s v="15082001-15083001"/>
          <s v="15083001-15084001"/>
          <s v="15084001-15085001"/>
          <s v="15085001-15086001"/>
          <s v="15086001-15087001"/>
          <s v="15087001-15088001"/>
          <s v="15088001-15089001"/>
          <s v="15089001-15090001"/>
          <s v="15090001-15091001"/>
          <s v="15091001-15092001"/>
          <s v="15092001-15093001"/>
          <s v="15093001-15094001"/>
          <s v="15094001-15095001"/>
          <s v="15095001-15096001"/>
          <s v="15096001-15097001"/>
          <s v="15097001-15098001"/>
          <s v="15098001-15099001"/>
          <s v="15099001-15100001"/>
          <s v="15100001-15101001"/>
          <s v="15101001-15102001"/>
          <s v="15102001-15103001"/>
          <s v="15103001-15104001"/>
          <s v="15104001-15105001"/>
          <s v="15105001-15106001"/>
          <s v="15106001-15107001"/>
          <s v="15107001-15108001"/>
          <s v="15108001-15109001"/>
          <s v="15109001-15110001"/>
          <s v="15110001-15111001"/>
          <s v="15111001-15112001"/>
          <s v="15112001-15113001"/>
          <s v="15113001-15114001"/>
          <s v="15114001-15115001"/>
          <s v="15115001-15116001"/>
          <s v="15116001-15117001"/>
          <s v="15117001-15118001"/>
          <s v="15118001-15119001"/>
          <s v="15119001-15120001"/>
          <s v="15120001-15121001"/>
          <s v="15121001-15122001"/>
          <s v="15122001-15123001"/>
          <s v="15123001-15124001"/>
          <s v="15124001-15125001"/>
          <s v="15125001-15126001"/>
          <s v="15126001-15127001"/>
          <s v="15127001-15128001"/>
          <s v="15128001-15129001"/>
          <s v="15129001-15130001"/>
          <s v="15130001-15131001"/>
          <s v="15131001-15132001"/>
          <s v="15132001-15133001"/>
          <s v="15133001-15134001"/>
          <s v="15134001-15135001"/>
          <s v="15135001-15136001"/>
          <s v="15136001-15137001"/>
          <s v="15137001-15138001"/>
          <s v="15138001-15139001"/>
          <s v="15139001-15140001"/>
          <s v="15140001-15141001"/>
          <s v="15141001-15142001"/>
          <s v="15142001-15143001"/>
          <s v="15143001-15144001"/>
          <s v="15144001-15145001"/>
          <s v="15145001-15146001"/>
          <s v="15146001-15147001"/>
          <s v="15147001-15148001"/>
          <s v="15148001-15149001"/>
          <s v="15149001-15150001"/>
          <s v="15150001-15151001"/>
          <s v="15151001-15152001"/>
          <s v="15152001-15153001"/>
          <s v="15153001-15154001"/>
          <s v="15154001-15155001"/>
          <s v="15155001-15156001"/>
          <s v="15156001-15157001"/>
          <s v="15157001-15158001"/>
          <s v="15158001-15159001"/>
          <s v="15159001-15160001"/>
          <s v="15160001-15161001"/>
          <s v="15161001-15162001"/>
          <s v="15162001-15163001"/>
          <s v="15163001-15164001"/>
          <s v="15164001-15165001"/>
          <s v="15165001-15166001"/>
          <s v="15166001-15167001"/>
          <s v="15167001-15168001"/>
          <s v="15168001-15169001"/>
          <s v="15169001-15170001"/>
          <s v="15170001-15171001"/>
          <s v="15171001-15172001"/>
          <s v="15172001-15173001"/>
          <s v="15173001-15174001"/>
          <s v="15174001-15175001"/>
          <s v="15175001-15176001"/>
          <s v="15176001-15177001"/>
          <s v="15177001-15178001"/>
          <s v="15178001-15179001"/>
          <s v="15179001-15180001"/>
          <s v="15180001-15181001"/>
          <s v="15181001-15182001"/>
          <s v="15182001-15183001"/>
          <s v="15183001-15184001"/>
          <s v="15184001-15185001"/>
          <s v="15185001-15186001"/>
          <s v="15186001-15187001"/>
          <s v="15187001-15188001"/>
          <s v="15188001-15189001"/>
          <s v="15189001-15190001"/>
          <s v="15190001-15191001"/>
          <s v="15191001-15192001"/>
          <s v="15192001-15193001"/>
          <s v="15193001-15194001"/>
          <s v="15194001-15195001"/>
          <s v="15195001-15196001"/>
          <s v="15196001-15197001"/>
          <s v="15197001-15198001"/>
          <s v="15198001-15199001"/>
          <s v="15199001-15200001"/>
          <s v="15200001-15201001"/>
          <s v="15201001-15202001"/>
          <s v="15202001-15203001"/>
          <s v="15203001-15204001"/>
          <s v="15204001-15205001"/>
          <s v="15205001-15206001"/>
          <s v="15206001-15207001"/>
          <s v="15207001-15208001"/>
          <s v="15208001-15209001"/>
          <s v="15209001-15210001"/>
          <s v="15210001-15211001"/>
          <s v="15211001-15212001"/>
          <s v="15212001-15213001"/>
          <s v="15213001-15214001"/>
          <s v="15214001-15215001"/>
          <s v="15215001-15216001"/>
          <s v="15216001-15217001"/>
          <s v="15217001-15218001"/>
          <s v="15218001-15219001"/>
          <s v="15219001-15220001"/>
          <s v="15220001-15221001"/>
          <s v="15221001-15222001"/>
          <s v="15222001-15223001"/>
          <s v="15223001-15224001"/>
          <s v="15224001-15225001"/>
          <s v="15225001-15226001"/>
          <s v="15226001-15227001"/>
          <s v="15227001-15228001"/>
          <s v="15228001-15229001"/>
          <s v="15229001-15230001"/>
          <s v="15230001-15231001"/>
          <s v="15231001-15232001"/>
          <s v="15232001-15233001"/>
          <s v="15233001-15234001"/>
          <s v="15234001-15235001"/>
          <s v="15235001-15236001"/>
          <s v="15236001-15237001"/>
          <s v="15237001-15238001"/>
          <s v="15238001-15239001"/>
          <s v="15239001-15240001"/>
          <s v="15240001-15241001"/>
          <s v="15241001-15242001"/>
          <s v="15242001-15243001"/>
          <s v="15243001-15244001"/>
          <s v="15244001-15245001"/>
          <s v="15245001-15246001"/>
          <s v="15246001-15247001"/>
          <s v="15247001-15248001"/>
          <s v="15248001-15249001"/>
          <s v="15249001-15250001"/>
          <s v="15250001-15251001"/>
          <s v="15251001-15252001"/>
          <s v="15252001-15253001"/>
          <s v="15253001-15254001"/>
          <s v="15254001-15255001"/>
          <s v="15255001-15256001"/>
          <s v="15256001-15257001"/>
          <s v="15257001-15258001"/>
          <s v="15258001-15259001"/>
          <s v="15259001-15260001"/>
          <s v="15260001-15261001"/>
          <s v="15261001-15262001"/>
          <s v="15262001-15263001"/>
          <s v="15263001-15264001"/>
          <s v="15264001-15265001"/>
          <s v="15265001-15266001"/>
          <s v="15266001-15267001"/>
          <s v="15267001-15268001"/>
          <s v="15268001-15269001"/>
          <s v="15269001-15270001"/>
          <s v="15270001-15271001"/>
          <s v="15271001-15272001"/>
          <s v="15272001-15273001"/>
          <s v="15273001-15274001"/>
          <s v="15274001-15275001"/>
          <s v="15275001-15276001"/>
          <s v="15276001-15277001"/>
          <s v="15277001-15278001"/>
          <s v="15278001-15279001"/>
          <s v="15279001-15280001"/>
          <s v="15280001-15281001"/>
          <s v="15281001-15282001"/>
          <s v="15282001-15283001"/>
          <s v="15283001-15284001"/>
          <s v="15284001-15285001"/>
          <s v="15285001-15286001"/>
          <s v="15286001-15287001"/>
          <s v="15287001-15288001"/>
          <s v="15288001-15289001"/>
          <s v="15289001-15290001"/>
          <s v="15290001-15291001"/>
          <s v="15291001-15292001"/>
          <s v="15292001-15293001"/>
          <s v="15293001-15294001"/>
          <s v="15294001-15295001"/>
          <s v="15295001-15296001"/>
          <s v="15296001-15297001"/>
          <s v="15297001-15298001"/>
          <s v="15298001-15299001"/>
          <s v="15299001-15300001"/>
          <s v="15300001-15301001"/>
          <s v="15301001-15302001"/>
          <s v="15302001-15303001"/>
          <s v="15303001-15304001"/>
          <s v="15304001-15305001"/>
          <s v="15305001-15306001"/>
          <s v="15306001-15307001"/>
          <s v="15307001-15308001"/>
          <s v="15308001-15309001"/>
          <s v="15309001-15310001"/>
          <s v="15310001-15311001"/>
          <s v="15311001-15312001"/>
          <s v="15312001-15313001"/>
          <s v="15313001-15314001"/>
          <s v="15314001-15315001"/>
          <s v="15315001-15316001"/>
          <s v="15316001-15317001"/>
          <s v="15317001-15318001"/>
          <s v="15318001-15319001"/>
          <s v="15319001-15320001"/>
          <s v="15320001-15321001"/>
          <s v="15321001-15322001"/>
          <s v="15322001-15323001"/>
          <s v="15323001-15324001"/>
          <s v="15324001-15325001"/>
          <s v="15325001-15326001"/>
          <s v="15326001-15327001"/>
          <s v="15327001-15328001"/>
          <s v="15328001-15329001"/>
          <s v="15329001-15330001"/>
          <s v="15330001-15331001"/>
          <s v="15331001-15332001"/>
          <s v="15332001-15333001"/>
          <s v="15333001-15334001"/>
          <s v="15334001-15335001"/>
          <s v="15335001-15336001"/>
          <s v="15336001-15337001"/>
          <s v="15337001-15338001"/>
          <s v="15338001-15339001"/>
          <s v="15339001-15340001"/>
          <s v="15340001-15341001"/>
          <s v="15341001-15342001"/>
          <s v="15342001-15343001"/>
          <s v="15343001-15344001"/>
          <s v="15344001-15345001"/>
          <s v="15345001-15346001"/>
          <s v="15346001-15347001"/>
          <s v="15347001-15348001"/>
          <s v="15348001-15349001"/>
          <s v="15349001-15350001"/>
          <s v="15350001-15351001"/>
          <s v="15351001-15352001"/>
          <s v="15352001-15353001"/>
          <s v="15353001-15354001"/>
          <s v="15354001-15355001"/>
          <s v="15355001-15356001"/>
          <s v="15356001-15357001"/>
          <s v="15357001-15358001"/>
          <s v="15358001-15359001"/>
          <s v="15359001-15360001"/>
          <s v="15360001-15361001"/>
          <s v="15361001-15362001"/>
          <s v="15362001-15363001"/>
          <s v="15363001-15364001"/>
          <s v="15364001-15365001"/>
          <s v="15365001-15366001"/>
          <s v="15366001-15367001"/>
          <s v="15367001-15368001"/>
          <s v="15368001-15369001"/>
          <s v="15369001-15370001"/>
          <s v="15370001-15371001"/>
          <s v="15371001-15372001"/>
          <s v="15372001-15373001"/>
          <s v="15373001-15374001"/>
          <s v="15374001-15375001"/>
          <s v="15375001-15376001"/>
          <s v="15376001-15377001"/>
          <s v="15377001-15378001"/>
          <s v="15378001-15379001"/>
          <s v="15379001-15380001"/>
          <s v="15380001-15381001"/>
          <s v="15381001-15382001"/>
          <s v="15382001-15383001"/>
          <s v="15383001-15384001"/>
          <s v="15384001-15385001"/>
          <s v="15385001-15386001"/>
          <s v="15386001-15387001"/>
          <s v="15387001-15388001"/>
          <s v="15388001-15389001"/>
          <s v="15389001-15390001"/>
          <s v="15390001-15391001"/>
          <s v="15391001-15392001"/>
          <s v="15392001-15393001"/>
          <s v="15393001-15394001"/>
          <s v="15394001-15395001"/>
          <s v="15395001-15396001"/>
          <s v="15396001-15397001"/>
          <s v="15397001-15398001"/>
          <s v="15398001-15399001"/>
          <s v="15399001-15400001"/>
          <s v="15400001-15401001"/>
          <s v="15401001-15402001"/>
          <s v="15402001-15403001"/>
          <s v="15403001-15404001"/>
          <s v="15404001-15405001"/>
          <s v="15405001-15406001"/>
          <s v="15406001-15407001"/>
          <s v="15407001-15408001"/>
          <s v="15408001-15409001"/>
          <s v="15409001-15410001"/>
          <s v="15410001-15411001"/>
          <s v="15411001-15412001"/>
          <s v="15412001-15413001"/>
          <s v="15413001-15414001"/>
          <s v="15414001-15415001"/>
          <s v="15415001-15416001"/>
          <s v="15416001-15417001"/>
          <s v="15417001-15418001"/>
          <s v="15418001-15419001"/>
          <s v="15419001-15420001"/>
          <s v="15420001-15421001"/>
          <s v="15421001-15422001"/>
          <s v="15422001-15423001"/>
          <s v="15423001-15424001"/>
          <s v="15424001-15425001"/>
          <s v="15425001-15426001"/>
          <s v="15426001-15427001"/>
          <s v="15427001-15428001"/>
          <s v="15428001-15429001"/>
          <s v="15429001-15430001"/>
          <s v="15430001-15431001"/>
          <s v="15431001-15432001"/>
          <s v="15432001-15433001"/>
          <s v="15433001-15434001"/>
          <s v="15434001-15435001"/>
          <s v="15435001-15436001"/>
          <s v="15436001-15437001"/>
          <s v="15437001-15438001"/>
          <s v="15438001-15439001"/>
          <s v="15439001-15440001"/>
          <s v="15440001-15441001"/>
          <s v="15441001-15442001"/>
          <s v="15442001-15443001"/>
          <s v="15443001-15444001"/>
          <s v="15444001-15445001"/>
          <s v="15445001-15446001"/>
          <s v="15446001-15447001"/>
          <s v="15447001-15448001"/>
          <s v="15448001-15449001"/>
          <s v="15449001-15450001"/>
          <s v="15450001-15451001"/>
          <s v="15451001-15452001"/>
          <s v="15452001-15453001"/>
          <s v="15453001-15454001"/>
          <s v="15454001-15455001"/>
          <s v="15455001-15456001"/>
          <s v="15456001-15457001"/>
          <s v="15457001-15458001"/>
          <s v="15458001-15459001"/>
          <s v="15459001-15460001"/>
          <s v="15460001-15461001"/>
          <s v="15461001-15462001"/>
          <s v="15462001-15463001"/>
          <s v="15463001-15464001"/>
          <s v="15464001-15465001"/>
          <s v="15465001-15466001"/>
          <s v="15466001-15467001"/>
          <s v="15467001-15468001"/>
          <s v="15468001-15469001"/>
          <s v="15469001-15470001"/>
          <s v="15470001-15471001"/>
          <s v="15471001-15472001"/>
          <s v="15472001-15473001"/>
          <s v="15473001-15474001"/>
          <s v="15474001-15475001"/>
          <s v="15475001-15476001"/>
          <s v="15476001-15477001"/>
          <s v="15477001-15478001"/>
          <s v="15478001-15479001"/>
          <s v="15479001-15480001"/>
          <s v="15480001-15481001"/>
          <s v="15481001-15482001"/>
          <s v="15482001-15483001"/>
          <s v="15483001-15484001"/>
          <s v="15484001-15485001"/>
          <s v="15485001-15486001"/>
          <s v="15486001-15487001"/>
          <s v="15487001-15488001"/>
          <s v="15488001-15489001"/>
          <s v="15489001-15490001"/>
          <s v="15490001-15491001"/>
          <s v="15491001-15492001"/>
          <s v="15492001-15493001"/>
          <s v="15493001-15494001"/>
          <s v="15494001-15495001"/>
          <s v="15495001-15496001"/>
          <s v="15496001-15497001"/>
          <s v="15497001-15498001"/>
          <s v="15498001-15499001"/>
          <s v="15499001-15500001"/>
          <s v="15500001-15501001"/>
          <s v="15501001-15502001"/>
          <s v="15502001-15503001"/>
          <s v="15503001-15504001"/>
          <s v="15504001-15505001"/>
          <s v="15505001-15506001"/>
          <s v="15506001-15507001"/>
          <s v="15507001-15508001"/>
          <s v="15508001-15509001"/>
          <s v="15509001-15510001"/>
          <s v="15510001-15511001"/>
          <s v="15511001-15512001"/>
          <s v="15512001-15513001"/>
          <s v="15513001-15514001"/>
          <s v="15514001-15515001"/>
          <s v="15515001-15516001"/>
          <s v="15516001-15517001"/>
          <s v="15517001-15518001"/>
          <s v="15518001-15519001"/>
          <s v="15519001-15520001"/>
          <s v="15520001-15521001"/>
          <s v="15521001-15522001"/>
          <s v="15522001-15523001"/>
          <s v="15523001-15524001"/>
          <s v="15524001-15525001"/>
          <s v="15525001-15526001"/>
          <s v="15526001-15527001"/>
          <s v="15527001-15528001"/>
          <s v="15528001-15529001"/>
          <s v="15529001-15530001"/>
          <s v="15530001-15531001"/>
          <s v="15531001-15532001"/>
          <s v="15532001-15533001"/>
          <s v="15533001-15534001"/>
          <s v="15534001-15535001"/>
          <s v="15535001-15536001"/>
          <s v="15536001-15537001"/>
          <s v="15537001-15538001"/>
          <s v="15538001-15539001"/>
          <s v="15539001-15540001"/>
          <s v="15540001-15541001"/>
          <s v="15541001-15542001"/>
          <s v="15542001-15543001"/>
          <s v="15543001-15544001"/>
          <s v="15544001-15545001"/>
          <s v="15545001-15546001"/>
          <s v="15546001-15547001"/>
          <s v="15547001-15548001"/>
          <s v="15548001-15549001"/>
          <s v="15549001-15550001"/>
          <s v="15550001-15551001"/>
          <s v="15551001-15552001"/>
          <s v="15552001-15553001"/>
          <s v="15553001-15554001"/>
          <s v="15554001-15555001"/>
          <s v="15555001-15556001"/>
          <s v="15556001-15557001"/>
          <s v="15557001-15558001"/>
          <s v="15558001-15559001"/>
          <s v="15559001-15560001"/>
          <s v="15560001-15561001"/>
          <s v="15561001-15562001"/>
          <s v="15562001-15563001"/>
          <s v="15563001-15564001"/>
          <s v="15564001-15565001"/>
          <s v="15565001-15566001"/>
          <s v="15566001-15567001"/>
          <s v="15567001-15568001"/>
          <s v="15568001-15569001"/>
          <s v="15569001-15570001"/>
          <s v="15570001-15571001"/>
          <s v="15571001-15572001"/>
          <s v="15572001-15573001"/>
          <s v="15573001-15574001"/>
          <s v="15574001-15575001"/>
          <s v="15575001-15576001"/>
          <s v="15576001-15577001"/>
          <s v="15577001-15578001"/>
          <s v="15578001-15579001"/>
          <s v="15579001-15580001"/>
          <s v="15580001-15581001"/>
          <s v="15581001-15582001"/>
          <s v="15582001-15583001"/>
          <s v="15583001-15584001"/>
          <s v="15584001-15585001"/>
          <s v="15585001-15586001"/>
          <s v="15586001-15587001"/>
          <s v="15587001-15588001"/>
          <s v="15588001-15589001"/>
          <s v="15589001-15590001"/>
          <s v="15590001-15591001"/>
          <s v="15591001-15592001"/>
          <s v="15592001-15593001"/>
          <s v="15593001-15594001"/>
          <s v="15594001-15595001"/>
          <s v="15595001-15596001"/>
          <s v="15596001-15597001"/>
          <s v="15597001-15598001"/>
          <s v="15598001-15599001"/>
          <s v="15599001-15600001"/>
          <s v="15600001-15601001"/>
          <s v="15601001-15602001"/>
          <s v="15602001-15603001"/>
          <s v="15603001-15604001"/>
          <s v="15604001-15605001"/>
          <s v="15605001-15606001"/>
          <s v="15606001-15607001"/>
          <s v="15607001-15608001"/>
          <s v="15608001-15609001"/>
          <s v="15609001-15610001"/>
          <s v="15610001-15611001"/>
          <s v="15611001-15612001"/>
          <s v="15612001-15613001"/>
          <s v="15613001-15614001"/>
          <s v="15614001-15615001"/>
          <s v="15615001-15616001"/>
          <s v="15616001-15617001"/>
          <s v="15617001-15618001"/>
          <s v="15618001-15619001"/>
          <s v="15619001-15620001"/>
          <s v="15620001-15621001"/>
          <s v="15621001-15622001"/>
          <s v="15622001-15623001"/>
          <s v="15623001-15624001"/>
          <s v="15624001-15625001"/>
          <s v="15625001-15626001"/>
          <s v="15626001-15627001"/>
          <s v="15627001-15628001"/>
          <s v="15628001-15629001"/>
          <s v="15629001-15630001"/>
          <s v="15630001-15631001"/>
          <s v="15631001-15632001"/>
          <s v="15632001-15633001"/>
          <s v="15633001-15634001"/>
          <s v="15634001-15635001"/>
          <s v="15635001-15636001"/>
          <s v="15636001-15637001"/>
          <s v="15637001-15638001"/>
          <s v="15638001-15639001"/>
          <s v="15639001-15640001"/>
          <s v="15640001-15641001"/>
          <s v="15641001-15642001"/>
          <s v="15642001-15643001"/>
          <s v="15643001-15644001"/>
          <s v="15644001-15645001"/>
          <s v="15645001-15646001"/>
          <s v="15646001-15647001"/>
          <s v="15647001-15648001"/>
          <s v="15648001-15649001"/>
          <s v="15649001-15650001"/>
          <s v="15650001-15651001"/>
          <s v="15651001-15652001"/>
          <s v="15652001-15653001"/>
          <s v="15653001-15654001"/>
          <s v="15654001-15655001"/>
          <s v="15655001-15656001"/>
          <s v="15656001-15657001"/>
          <s v="15657001-15658001"/>
          <s v="15658001-15659001"/>
          <s v="15659001-15660001"/>
          <s v="15660001-15661001"/>
          <s v="15661001-15662001"/>
          <s v="15662001-15663001"/>
          <s v="15663001-15664001"/>
          <s v="15664001-15665001"/>
          <s v="15665001-15666001"/>
          <s v="15666001-15667001"/>
          <s v="15667001-15668001"/>
          <s v="15668001-15669001"/>
          <s v="15669001-15670001"/>
          <s v="15670001-15671001"/>
          <s v="15671001-15672001"/>
          <s v="15672001-15673001"/>
          <s v="15673001-15674001"/>
          <s v="15674001-15675001"/>
          <s v="15675001-15676001"/>
          <s v="15676001-15677001"/>
          <s v="15677001-15678001"/>
          <s v="15678001-15679001"/>
          <s v="15679001-15680001"/>
          <s v="15680001-15681001"/>
          <s v="15681001-15682001"/>
          <s v="15682001-15683001"/>
          <s v="15683001-15684001"/>
          <s v="15684001-15685001"/>
          <s v="15685001-15686001"/>
          <s v="15686001-15687001"/>
          <s v="15687001-15688001"/>
          <s v="15688001-15689001"/>
          <s v="15689001-15690001"/>
          <s v="15690001-15691001"/>
          <s v="15691001-15692001"/>
          <s v="15692001-15693001"/>
          <s v="15693001-15694001"/>
          <s v="15694001-15695001"/>
          <s v="15695001-15696001"/>
          <s v="15696001-15697001"/>
          <s v="15697001-15698001"/>
          <s v="15698001-15699001"/>
          <s v="15699001-15700001"/>
          <s v="15700001-15701001"/>
          <s v="15701001-15702001"/>
          <s v="15702001-15703001"/>
          <s v="15703001-15704001"/>
          <s v="15704001-15705001"/>
          <s v="15705001-15706001"/>
          <s v="15706001-15707001"/>
          <s v="15707001-15708001"/>
          <s v="15708001-15709001"/>
          <s v="15709001-15710001"/>
          <s v="15710001-15711001"/>
          <s v="15711001-15712001"/>
          <s v="15712001-15713001"/>
          <s v="15713001-15714001"/>
          <s v="15714001-15715001"/>
          <s v="15715001-15716001"/>
          <s v="15716001-15717001"/>
          <s v="15717001-15718001"/>
          <s v="15718001-15719001"/>
          <s v="15719001-15720001"/>
          <s v="15720001-15721001"/>
          <s v="15721001-15722001"/>
          <s v="15722001-15723001"/>
          <s v="15723001-15724001"/>
          <s v="15724001-15725001"/>
          <s v="15725001-15726001"/>
          <s v="15726001-15727001"/>
          <s v="15727001-15728001"/>
          <s v="15728001-15729001"/>
          <s v="15729001-15730001"/>
          <s v="15730001-15731001"/>
          <s v="15731001-15732001"/>
          <s v="15732001-15733001"/>
          <s v="15733001-15734001"/>
          <s v="15734001-15735001"/>
          <s v="15735001-15736001"/>
          <s v="15736001-15737001"/>
          <s v="15737001-15738001"/>
          <s v="15738001-15739001"/>
          <s v="15739001-15740001"/>
          <s v="15740001-15741001"/>
          <s v="15741001-15742001"/>
          <s v="15742001-15743001"/>
          <s v="15743001-15744001"/>
          <s v="15744001-15745001"/>
          <s v="15745001-15746001"/>
          <s v="15746001-15747001"/>
          <s v="15747001-15748001"/>
          <s v="15748001-15749001"/>
          <s v="15749001-15750001"/>
          <s v="15750001-15751001"/>
          <s v="15751001-15752001"/>
          <s v="15752001-15753001"/>
          <s v="15753001-15754001"/>
          <s v="15754001-15755001"/>
          <s v="15755001-15756001"/>
          <s v="15756001-15757001"/>
          <s v="15757001-15758001"/>
          <s v="15758001-15759001"/>
          <s v="15759001-15760001"/>
          <s v="15760001-15761001"/>
          <s v="15761001-15762001"/>
          <s v="15762001-15763001"/>
          <s v="15763001-15764001"/>
          <s v="15764001-15765001"/>
          <s v="15765001-15766001"/>
          <s v="15766001-15767001"/>
          <s v="15767001-15768001"/>
          <s v="15768001-15769001"/>
          <s v="15769001-15770001"/>
          <s v="15770001-15771001"/>
          <s v="15771001-15772001"/>
          <s v="15772001-15773001"/>
          <s v="15773001-15774001"/>
          <s v="15774001-15775001"/>
          <s v="15775001-15776001"/>
          <s v="15776001-15777001"/>
          <s v="15777001-15778001"/>
          <s v="15778001-15779001"/>
          <s v="15779001-15780001"/>
          <s v="15780001-15781001"/>
          <s v="15781001-15782001"/>
          <s v="15782001-15783001"/>
          <s v="15783001-15784001"/>
          <s v="15784001-15785001"/>
          <s v="15785001-15786001"/>
          <s v="15786001-15787001"/>
          <s v="15787001-15788001"/>
          <s v="15788001-15789001"/>
          <s v="15789001-15790001"/>
          <s v="15790001-15791001"/>
          <s v="15791001-15792001"/>
          <s v="15792001-15793001"/>
          <s v="15793001-15794001"/>
          <s v="15794001-15795001"/>
          <s v="15795001-15796001"/>
          <s v="15796001-15797001"/>
          <s v="15797001-15798001"/>
          <s v="15798001-15799001"/>
          <s v="15799001-15800001"/>
          <s v="15800001-15801001"/>
          <s v="15801001-15802001"/>
          <s v="15802001-15803001"/>
          <s v="15803001-15804001"/>
          <s v="15804001-15805001"/>
          <s v="15805001-15806001"/>
          <s v="15806001-15807001"/>
          <s v="15807001-15808001"/>
          <s v="15808001-15809001"/>
          <s v="15809001-15810001"/>
          <s v="15810001-15811001"/>
          <s v="15811001-15812001"/>
          <s v="15812001-15813001"/>
          <s v="15813001-15814001"/>
          <s v="15814001-15815001"/>
          <s v="15815001-15816001"/>
          <s v="15816001-15817001"/>
          <s v="15817001-15818001"/>
          <s v="15818001-15819001"/>
          <s v="15819001-15820001"/>
          <s v="15820001-15821001"/>
          <s v="15821001-15822001"/>
          <s v="15822001-15823001"/>
          <s v="15823001-15824001"/>
          <s v="15824001-15825001"/>
          <s v="15825001-15826001"/>
          <s v="15826001-15827001"/>
          <s v="15827001-15828001"/>
          <s v="15828001-15829001"/>
          <s v="15829001-15830001"/>
          <s v="15830001-15831001"/>
          <s v="15831001-15832001"/>
          <s v="15832001-15833001"/>
          <s v="15833001-15834001"/>
          <s v="15834001-15835001"/>
          <s v="15835001-15836001"/>
          <s v="15836001-15837001"/>
          <s v="15837001-15838001"/>
          <s v="15838001-15839001"/>
          <s v="15839001-15840001"/>
          <s v="15840001-15841001"/>
          <s v="15841001-15842001"/>
          <s v="15842001-15843001"/>
          <s v="15843001-15844001"/>
          <s v="15844001-15845001"/>
          <s v="15845001-15846001"/>
          <s v="15846001-15847001"/>
          <s v="15847001-15848001"/>
          <s v="15848001-15849001"/>
          <s v="15849001-15850001"/>
          <s v="15850001-15851001"/>
          <s v="15851001-15852001"/>
          <s v="15852001-15853001"/>
          <s v="15853001-15854001"/>
          <s v="15854001-15855001"/>
          <s v="15855001-15856001"/>
          <s v="15856001-15857001"/>
          <s v="15857001-15858001"/>
          <s v="15858001-15859001"/>
          <s v="15859001-15860001"/>
          <s v="15860001-15861001"/>
          <s v="15861001-15862001"/>
          <s v="15862001-15863001"/>
          <s v="15863001-15864001"/>
          <s v="15864001-15865001"/>
          <s v="15865001-15866001"/>
          <s v="15866001-15867001"/>
          <s v="15867001-15868001"/>
          <s v="15868001-15869001"/>
          <s v="15869001-15870001"/>
          <s v="15870001-15871001"/>
          <s v="15871001-15872001"/>
          <s v="15872001-15873001"/>
          <s v="15873001-15874001"/>
          <s v="15874001-15875001"/>
          <s v="15875001-15876001"/>
          <s v="15876001-15877001"/>
          <s v="15877001-15878001"/>
          <s v="15878001-15879001"/>
          <s v="15879001-15880001"/>
          <s v="15880001-15881001"/>
          <s v="15881001-15882001"/>
          <s v="15882001-15883001"/>
          <s v="15883001-15884001"/>
          <s v="15884001-15885001"/>
          <s v="15885001-15886001"/>
          <s v="15886001-15887001"/>
          <s v="15887001-15888001"/>
          <s v="15888001-15889001"/>
          <s v="15889001-15890001"/>
          <s v="15890001-15891001"/>
          <s v="15891001-15892001"/>
          <s v="15892001-15893001"/>
          <s v="15893001-15894001"/>
          <s v="15894001-15895001"/>
          <s v="15895001-15896001"/>
          <s v="15896001-15897001"/>
          <s v="15897001-15898001"/>
          <s v="15898001-15899001"/>
          <s v="15899001-15900001"/>
          <s v="15900001-15901001"/>
          <s v="15901001-15902001"/>
          <s v="15902001-15903001"/>
          <s v="15903001-15904001"/>
          <s v="15904001-15905001"/>
          <s v="15905001-15906001"/>
          <s v="15906001-15907001"/>
          <s v="15907001-15908001"/>
          <s v="15908001-15909001"/>
          <s v="15909001-15910001"/>
          <s v="15910001-15911001"/>
          <s v="15911001-15912001"/>
          <s v="15912001-15913001"/>
          <s v="15913001-15914001"/>
          <s v="15914001-15915001"/>
          <s v="15915001-15916001"/>
          <s v="15916001-15917001"/>
          <s v="15917001-15918001"/>
          <s v="15918001-15919001"/>
          <s v="15919001-15920001"/>
          <s v="15920001-15921001"/>
          <s v="15921001-15922001"/>
          <s v="15922001-15923001"/>
          <s v="15923001-15924001"/>
          <s v="15924001-15925001"/>
          <s v="15925001-15926001"/>
          <s v="15926001-15927001"/>
          <s v="15927001-15928001"/>
          <s v="15928001-15929001"/>
          <s v="15929001-15930001"/>
          <s v="15930001-15931001"/>
          <s v="15931001-15932001"/>
          <s v="15932001-15933001"/>
          <s v="15933001-15934001"/>
          <s v="15934001-15935001"/>
          <s v="15935001-15936001"/>
          <s v="15936001-15937001"/>
          <s v="15937001-15938001"/>
          <s v="15938001-15939001"/>
          <s v="15939001-15940001"/>
          <s v="15940001-15941001"/>
          <s v="15941001-15942001"/>
          <s v="15942001-15943001"/>
          <s v="15943001-15944001"/>
          <s v="15944001-15945001"/>
          <s v="15945001-15946001"/>
          <s v="15946001-15947001"/>
          <s v="15947001-15948001"/>
          <s v="15948001-15949001"/>
          <s v="15949001-15950001"/>
          <s v="15950001-15951001"/>
          <s v="15951001-15952001"/>
          <s v="15952001-15953001"/>
          <s v="15953001-15954001"/>
          <s v="15954001-15955001"/>
          <s v="15955001-15956001"/>
          <s v="15956001-15957001"/>
          <s v="15957001-15958001"/>
          <s v="15958001-15959001"/>
          <s v="15959001-15960001"/>
          <s v="15960001-15961001"/>
          <s v="15961001-15962001"/>
          <s v="15962001-15963001"/>
          <s v="15963001-15964001"/>
          <s v="15964001-15965001"/>
          <s v="15965001-15966001"/>
          <s v="15966001-15967001"/>
          <s v="15967001-15968001"/>
          <s v="15968001-15969001"/>
          <s v="15969001-15970001"/>
          <s v="15970001-15971001"/>
          <s v="15971001-15972001"/>
          <s v="15972001-15973001"/>
          <s v="15973001-15974001"/>
          <s v="15974001-15975001"/>
          <s v="15975001-15976001"/>
          <s v="15976001-15977001"/>
          <s v="15977001-15978001"/>
          <s v="15978001-15979001"/>
          <s v="15979001-15980001"/>
          <s v="15980001-15981001"/>
          <s v="15981001-15982001"/>
          <s v="15982001-15983001"/>
          <s v="15983001-15984001"/>
          <s v="15984001-15985001"/>
          <s v="15985001-15986001"/>
          <s v="15986001-15987001"/>
          <s v="15987001-15988001"/>
          <s v="15988001-15989001"/>
          <s v="15989001-15990001"/>
          <s v="15990001-15991001"/>
          <s v="15991001-15992001"/>
          <s v="15992001-15993001"/>
          <s v="15993001-15994001"/>
          <s v="15994001-15995001"/>
          <s v="15995001-15996001"/>
          <s v="15996001-15997001"/>
          <s v="15997001-15998001"/>
          <s v="15998001-15999001"/>
          <s v="15999001-16000001"/>
          <s v="16000001-16001001"/>
          <s v="16001001-16002001"/>
          <s v="16002001-16003001"/>
          <s v="16003001-16004001"/>
          <s v="16004001-16005001"/>
          <s v="16005001-16006001"/>
          <s v="16006001-16007001"/>
          <s v="16007001-16008001"/>
          <s v="16008001-16009001"/>
          <s v="16009001-16010001"/>
          <s v="16010001-16011001"/>
          <s v="16011001-16012001"/>
          <s v="16012001-16013001"/>
          <s v="16013001-16014001"/>
          <s v="16014001-16015001"/>
          <s v="16015001-16016001"/>
          <s v="16016001-16017001"/>
          <s v="16017001-16018001"/>
          <s v="16018001-16019001"/>
          <s v="16019001-16020001"/>
          <s v="16020001-16021001"/>
          <s v="16021001-16022001"/>
          <s v="16022001-16023001"/>
          <s v="16023001-16024001"/>
          <s v="16024001-16025001"/>
          <s v="16025001-16026001"/>
          <s v="16026001-16027001"/>
          <s v="16027001-16028001"/>
          <s v="16028001-16029001"/>
          <s v="16029001-16030001"/>
          <s v="16030001-16031001"/>
          <s v="16031001-16032001"/>
          <s v="16032001-16033001"/>
          <s v="16033001-16034001"/>
          <s v="16034001-16035001"/>
          <s v="16035001-16036001"/>
          <s v="16036001-16037001"/>
          <s v="16037001-16038001"/>
          <s v="16038001-16039001"/>
          <s v="16039001-16040001"/>
          <s v="16040001-16041001"/>
          <s v="16041001-16042001"/>
          <s v="16042001-16043001"/>
          <s v="16043001-16044001"/>
          <s v="16044001-16045001"/>
          <s v="16045001-16046001"/>
          <s v="16046001-16047001"/>
          <s v="16047001-16048001"/>
          <s v="16048001-16049001"/>
          <s v="16049001-16050001"/>
          <s v="16050001-16051001"/>
          <s v="16051001-16052001"/>
          <s v="16052001-16053001"/>
          <s v="16053001-16054001"/>
          <s v="16054001-16055001"/>
          <s v="16055001-16056001"/>
          <s v="16056001-16057001"/>
          <s v="16057001-16058001"/>
          <s v="16058001-16059001"/>
          <s v="16059001-16060001"/>
          <s v="16060001-16061001"/>
          <s v="16061001-16062001"/>
          <s v="16062001-16063001"/>
          <s v="16063001-16064001"/>
          <s v="16064001-16065001"/>
          <s v="16065001-16066001"/>
          <s v="16066001-16067001"/>
          <s v="16067001-16068001"/>
          <s v="16068001-16069001"/>
          <s v="16069001-16070001"/>
          <s v="16070001-16071001"/>
          <s v="16071001-16072001"/>
          <s v="16072001-16073001"/>
          <s v="16073001-16074001"/>
          <s v="16074001-16075001"/>
          <s v="16075001-16076001"/>
          <s v="16076001-16077001"/>
          <s v="16077001-16078001"/>
          <s v="16078001-16079001"/>
          <s v="16079001-16080001"/>
          <s v="16080001-16081001"/>
          <s v="16081001-16082001"/>
          <s v="16082001-16083001"/>
          <s v="16083001-16084001"/>
          <s v="16084001-16085001"/>
          <s v="16085001-16086001"/>
          <s v="16086001-16087001"/>
          <s v="16087001-16088001"/>
          <s v="16088001-16089001"/>
          <s v="16089001-16090001"/>
          <s v="16090001-16091001"/>
          <s v="16091001-16092001"/>
          <s v="16092001-16093001"/>
          <s v="16093001-16094001"/>
          <s v="16094001-16095001"/>
          <s v="16095001-16096001"/>
          <s v="16096001-16097001"/>
          <s v="16097001-16098001"/>
          <s v="16098001-16099001"/>
          <s v="16099001-16100001"/>
          <s v="16100001-16101001"/>
          <s v="16101001-16102001"/>
          <s v="16102001-16103001"/>
          <s v="16103001-16104001"/>
          <s v="16104001-16105001"/>
          <s v="16105001-16106001"/>
          <s v="16106001-16107001"/>
          <s v="16107001-16108001"/>
          <s v="16108001-16109001"/>
          <s v="16109001-16110001"/>
          <s v="16110001-16111001"/>
          <s v="16111001-16112001"/>
          <s v="16112001-16113001"/>
          <s v="16113001-16114001"/>
          <s v="16114001-16115001"/>
          <s v="16115001-16116001"/>
          <s v="16116001-16117001"/>
          <s v="16117001-16118001"/>
          <s v="16118001-16119001"/>
          <s v="16119001-16120001"/>
          <s v="16120001-16121001"/>
          <s v="16121001-16122001"/>
          <s v="16122001-16123001"/>
          <s v="16123001-16124001"/>
          <s v="16124001-16125001"/>
          <s v="16125001-16126001"/>
          <s v="16126001-16127001"/>
          <s v="16127001-16128001"/>
          <s v="16128001-16129001"/>
          <s v="16129001-16130001"/>
          <s v="16130001-16131001"/>
          <s v="16131001-16132001"/>
          <s v="16132001-16133001"/>
          <s v="16133001-16134001"/>
          <s v="16134001-16135001"/>
          <s v="16135001-16136001"/>
          <s v="16136001-16137001"/>
          <s v="16137001-16138001"/>
          <s v="16138001-16139001"/>
          <s v="16139001-16140001"/>
          <s v="16140001-16141001"/>
          <s v="16141001-16142001"/>
          <s v="16142001-16143001"/>
          <s v="16143001-16144001"/>
          <s v="16144001-16145001"/>
          <s v="16145001-16146001"/>
          <s v="16146001-16147001"/>
          <s v="16147001-16148001"/>
          <s v="16148001-16149001"/>
          <s v="16149001-16150001"/>
          <s v="16150001-16151001"/>
          <s v="16151001-16152001"/>
          <s v="16152001-16153001"/>
          <s v="16153001-16154001"/>
          <s v="16154001-16155001"/>
          <s v="16155001-16156001"/>
          <s v="16156001-16157001"/>
          <s v="16157001-16158001"/>
          <s v="16158001-16159001"/>
          <s v="16159001-16160001"/>
          <s v="16160001-16161001"/>
          <s v="16161001-16162001"/>
          <s v="16162001-16163001"/>
          <s v="16163001-16164001"/>
          <s v="16164001-16165001"/>
          <s v="16165001-16166001"/>
          <s v="16166001-16167001"/>
          <s v="16167001-16168001"/>
          <s v="16168001-16169001"/>
          <s v="16169001-16170001"/>
          <s v="16170001-16171001"/>
          <s v="16171001-16172001"/>
          <s v="16172001-16173001"/>
          <s v="16173001-16174001"/>
          <s v="16174001-16175001"/>
          <s v="16175001-16176001"/>
          <s v="16176001-16177001"/>
          <s v="16177001-16178001"/>
          <s v="16178001-16179001"/>
          <s v="16179001-16180001"/>
          <s v="16180001-16181001"/>
          <s v="16181001-16182001"/>
          <s v="16182001-16183001"/>
          <s v="16183001-16184001"/>
          <s v="16184001-16185001"/>
          <s v="16185001-16186001"/>
          <s v="16186001-16187001"/>
          <s v="16187001-16188001"/>
          <s v="16188001-16189001"/>
          <s v="16189001-16190001"/>
          <s v="16190001-16191001"/>
          <s v="16191001-16192001"/>
          <s v="16192001-16193001"/>
          <s v="16193001-16194001"/>
          <s v="16194001-16195001"/>
          <s v="16195001-16196001"/>
          <s v="16196001-16197001"/>
          <s v="16197001-16198001"/>
          <s v="16198001-16199001"/>
          <s v="16199001-16200001"/>
          <s v="16200001-16201001"/>
          <s v="16201001-16202001"/>
          <s v="16202001-16203001"/>
          <s v="16203001-16204001"/>
          <s v="16204001-16205001"/>
          <s v="16205001-16206001"/>
          <s v="16206001-16207001"/>
          <s v="16207001-16208001"/>
          <s v="16208001-16209001"/>
          <s v="16209001-16210001"/>
          <s v="16210001-16211001"/>
          <s v="16211001-16212001"/>
          <s v="16212001-16213001"/>
          <s v="16213001-16214001"/>
          <s v="16214001-16215001"/>
          <s v="16215001-16216001"/>
          <s v="16216001-16217001"/>
          <s v="16217001-16218001"/>
          <s v="16218001-16219001"/>
          <s v="16219001-16220001"/>
          <s v="16220001-16221001"/>
          <s v="16221001-16222001"/>
          <s v="16222001-16223001"/>
          <s v="16223001-16224001"/>
          <s v="16224001-16225001"/>
          <s v="16225001-16226001"/>
          <s v="16226001-16227001"/>
          <s v="16227001-16228001"/>
          <s v="16228001-16229001"/>
          <s v="16229001-16230001"/>
          <s v="16230001-16231001"/>
          <s v="16231001-16232001"/>
          <s v="16232001-16233001"/>
          <s v="16233001-16234001"/>
          <s v="16234001-16235001"/>
          <s v="16235001-16236001"/>
          <s v="16236001-16237001"/>
          <s v="16237001-16238001"/>
          <s v="16238001-16239001"/>
          <s v="16239001-16240001"/>
          <s v="16240001-16241001"/>
          <s v="16241001-16242001"/>
          <s v="16242001-16243001"/>
          <s v="16243001-16244001"/>
          <s v="16244001-16245001"/>
          <s v="16245001-16246001"/>
          <s v="16246001-16247001"/>
          <s v="16247001-16248001"/>
          <s v="16248001-16249001"/>
          <s v="16249001-16250001"/>
          <s v="16250001-16251001"/>
          <s v="16251001-16252001"/>
          <s v="16252001-16253001"/>
          <s v="16253001-16254001"/>
          <s v="16254001-16255001"/>
          <s v="16255001-16256001"/>
          <s v="16256001-16257001"/>
          <s v="16257001-16258001"/>
          <s v="16258001-16259001"/>
          <s v="16259001-16260001"/>
          <s v="16260001-16261001"/>
          <s v="16261001-16262001"/>
          <s v="16262001-16263001"/>
          <s v="16263001-16264001"/>
          <s v="16264001-16265001"/>
          <s v="16265001-16266001"/>
          <s v="16266001-16267001"/>
          <s v="16267001-16268001"/>
          <s v="16268001-16269001"/>
          <s v="16269001-16270001"/>
          <s v="16270001-16271001"/>
          <s v="16271001-16272001"/>
          <s v="16272001-16273001"/>
          <s v="16273001-16274001"/>
          <s v="16274001-16275001"/>
          <s v="16275001-16276001"/>
          <s v="16276001-16277001"/>
          <s v="16277001-16278001"/>
          <s v="16278001-16279001"/>
          <s v="16279001-16280001"/>
          <s v="16280001-16281001"/>
          <s v="16281001-16282001"/>
          <s v="16282001-16283001"/>
          <s v="16283001-16284001"/>
          <s v="16284001-16285001"/>
          <s v="16285001-16286001"/>
          <s v="16286001-16287001"/>
          <s v="16287001-16288001"/>
          <s v="16288001-16289001"/>
          <s v="16289001-16290001"/>
          <s v="16290001-16291001"/>
          <s v="16291001-16292001"/>
          <s v="16292001-16293001"/>
          <s v="16293001-16294001"/>
          <s v="16294001-16295001"/>
          <s v="16295001-16296001"/>
          <s v="16296001-16297001"/>
          <s v="16297001-16298001"/>
          <s v="16298001-16299001"/>
          <s v="16299001-16300001"/>
          <s v="16300001-16301001"/>
          <s v="16301001-16302001"/>
          <s v="16302001-16303001"/>
          <s v="16303001-16304001"/>
          <s v="16304001-16305001"/>
          <s v="16305001-16306001"/>
          <s v="16306001-16307001"/>
          <s v="16307001-16308001"/>
          <s v="16308001-16309001"/>
          <s v="16309001-16310001"/>
          <s v="16310001-16311001"/>
          <s v="16311001-16312001"/>
          <s v="16312001-16313001"/>
          <s v="16313001-16314001"/>
          <s v="16314001-16315001"/>
          <s v="16315001-16316001"/>
          <s v="16316001-16317001"/>
          <s v="16317001-16318001"/>
          <s v="16318001-16319001"/>
          <s v="16319001-16320001"/>
          <s v="16320001-16321001"/>
          <s v="16321001-16322001"/>
          <s v="16322001-16323001"/>
          <s v="16323001-16324001"/>
          <s v="16324001-16325001"/>
          <s v="16325001-16326001"/>
          <s v="16326001-16327001"/>
          <s v="16327001-16328001"/>
          <s v="16328001-16329001"/>
          <s v="16329001-16330001"/>
          <s v="16330001-16331001"/>
          <s v="16331001-16332001"/>
          <s v="16332001-16333001"/>
          <s v="16333001-16334001"/>
          <s v="16334001-16335001"/>
          <s v="16335001-16336001"/>
          <s v="16336001-16337001"/>
          <s v="16337001-16338001"/>
          <s v="16338001-16339001"/>
          <s v="16339001-16340001"/>
          <s v="16340001-16341001"/>
          <s v="16341001-16342001"/>
          <s v="16342001-16343001"/>
          <s v="16343001-16344001"/>
          <s v="16344001-16345001"/>
          <s v="16345001-16346001"/>
          <s v="16346001-16347001"/>
          <s v="16347001-16348001"/>
          <s v="16348001-16349001"/>
          <s v="16349001-16350001"/>
          <s v="16350001-16351001"/>
          <s v="16351001-16352001"/>
          <s v="16352001-16353001"/>
          <s v="16353001-16354001"/>
          <s v="16354001-16355001"/>
          <s v="16355001-16356001"/>
          <s v="16356001-16357001"/>
          <s v="16357001-16358001"/>
          <s v="16358001-16359001"/>
          <s v="16359001-16360001"/>
          <s v="16360001-16361001"/>
          <s v="16361001-16362001"/>
          <s v="16362001-16363001"/>
          <s v="16363001-16364001"/>
          <s v="16364001-16365001"/>
          <s v="16365001-16366001"/>
          <s v="16366001-16367001"/>
          <s v="16367001-16368001"/>
          <s v="16368001-16369001"/>
          <s v="16369001-16370001"/>
          <s v="16370001-16371001"/>
          <s v="16371001-16372001"/>
          <s v="16372001-16373001"/>
          <s v="16373001-16374001"/>
          <s v="16374001-16375001"/>
          <s v="16375001-16376001"/>
          <s v="16376001-16377001"/>
          <s v="16377001-16378001"/>
          <s v="16378001-16379001"/>
          <s v="16379001-16380001"/>
          <s v="16380001-16381001"/>
          <s v="16381001-16382001"/>
          <s v="16382001-16383001"/>
          <s v="16383001-16384001"/>
          <s v="16384001-16385001"/>
          <s v="16385001-16386001"/>
          <s v="16386001-16387001"/>
          <s v="16387001-16388001"/>
          <s v="16388001-16389001"/>
          <s v="16389001-16390001"/>
          <s v="16390001-16391001"/>
          <s v="16391001-16392001"/>
          <s v="16392001-16393001"/>
          <s v="16393001-16394001"/>
          <s v="16394001-16395001"/>
          <s v="16395001-16396001"/>
          <s v="16396001-16397001"/>
          <s v="16397001-16398001"/>
          <s v="16398001-16399001"/>
          <s v="16399001-16400001"/>
          <s v="16400001-16401001"/>
          <s v="16401001-16402001"/>
          <s v="16402001-16403001"/>
          <s v="16403001-16404001"/>
          <s v="16404001-16405001"/>
          <s v="16405001-16406001"/>
          <s v="16406001-16407001"/>
          <s v="16407001-16408001"/>
          <s v="16408001-16409001"/>
          <s v="16409001-16410001"/>
          <s v="16410001-16411001"/>
          <s v="16411001-16412001"/>
          <s v="16412001-16413001"/>
          <s v="16413001-16414001"/>
          <s v="16414001-16415001"/>
          <s v="16415001-16416001"/>
          <s v="16416001-16417001"/>
          <s v="16417001-16418001"/>
          <s v="16418001-16419001"/>
          <s v="16419001-16420001"/>
          <s v="16420001-16421001"/>
          <s v="16421001-16422001"/>
          <s v="16422001-16423001"/>
          <s v="16423001-16424001"/>
          <s v="16424001-16425001"/>
          <s v="16425001-16426001"/>
          <s v="16426001-16427001"/>
          <s v="16427001-16428001"/>
          <s v="16428001-16429001"/>
          <s v="16429001-16430001"/>
          <s v="16430001-16431001"/>
          <s v="16431001-16432001"/>
          <s v="16432001-16433001"/>
          <s v="16433001-16434001"/>
          <s v="16434001-16435001"/>
          <s v="16435001-16436001"/>
          <s v="16436001-16437001"/>
          <s v="16437001-16438001"/>
          <s v="16438001-16439001"/>
          <s v="16439001-16440001"/>
          <s v="16440001-16441001"/>
          <s v="16441001-16442001"/>
          <s v="16442001-16443001"/>
          <s v="16443001-16444001"/>
          <s v="16444001-16445001"/>
          <s v="16445001-16446001"/>
          <s v="16446001-16447001"/>
          <s v="16447001-16448001"/>
          <s v="16448001-16449001"/>
          <s v="16449001-16450001"/>
          <s v="16450001-16451001"/>
          <s v="16451001-16452001"/>
          <s v="16452001-16453001"/>
          <s v="16453001-16454001"/>
          <s v="16454001-16455001"/>
          <s v="16455001-16456001"/>
          <s v="16456001-16457001"/>
          <s v="16457001-16458001"/>
          <s v="16458001-16459001"/>
          <s v="16459001-16460001"/>
          <s v="16460001-16461001"/>
          <s v="16461001-16462001"/>
          <s v="16462001-16463001"/>
          <s v="16463001-16464001"/>
          <s v="16464001-16465001"/>
          <s v="16465001-16466001"/>
          <s v="16466001-16467001"/>
          <s v="16467001-16468001"/>
          <s v="16468001-16469001"/>
          <s v="16469001-16470001"/>
          <s v="16470001-16471001"/>
          <s v="16471001-16472001"/>
          <s v="16472001-16473001"/>
          <s v="16473001-16474001"/>
          <s v="16474001-16475001"/>
          <s v="16475001-16476001"/>
          <s v="16476001-16477001"/>
          <s v="16477001-16478001"/>
          <s v="16478001-16479001"/>
          <s v="16479001-16480001"/>
          <s v="16480001-16481001"/>
          <s v="16481001-16482001"/>
          <s v="16482001-16483001"/>
          <s v="16483001-16484001"/>
          <s v="16484001-16485001"/>
          <s v="16485001-16486001"/>
          <s v="16486001-16487001"/>
          <s v="16487001-16488001"/>
          <s v="16488001-16489001"/>
          <s v="16489001-16490001"/>
          <s v="16490001-16491001"/>
          <s v="16491001-16492001"/>
          <s v="16492001-16493001"/>
          <s v="16493001-16494001"/>
          <s v="16494001-16495001"/>
          <s v="16495001-16496001"/>
          <s v="16496001-16497001"/>
          <s v="16497001-16498001"/>
          <s v="16498001-16499001"/>
          <s v="16499001-16500001"/>
          <s v="16500001-16501001"/>
          <s v="16501001-16502001"/>
          <s v="16502001-16503001"/>
          <s v="16503001-16504001"/>
          <s v="16504001-16505001"/>
          <s v="16505001-16506001"/>
          <s v="16506001-16507001"/>
          <s v="16507001-16508001"/>
          <s v="16508001-16509001"/>
          <s v="16509001-16510001"/>
          <s v="16510001-16511001"/>
          <s v="16511001-16512001"/>
          <s v="16512001-16513001"/>
          <s v="16513001-16514001"/>
          <s v="16514001-16515001"/>
          <s v="16515001-16516001"/>
          <s v="16516001-16517001"/>
          <s v="16517001-16518001"/>
          <s v="16518001-16519001"/>
          <s v="16519001-16520001"/>
          <s v="16520001-16521001"/>
          <s v="16521001-16522001"/>
          <s v="16522001-16523001"/>
          <s v="16523001-16524001"/>
          <s v="16524001-16525001"/>
          <s v="16525001-16526001"/>
          <s v="16526001-16527001"/>
          <s v="16527001-16528001"/>
          <s v="16528001-16529001"/>
          <s v="16529001-16530001"/>
          <s v="16530001-16531001"/>
          <s v="16531001-16532001"/>
          <s v="16532001-16533001"/>
          <s v="16533001-16534001"/>
          <s v="16534001-16535001"/>
          <s v="16535001-16536001"/>
          <s v="16536001-16537001"/>
          <s v="16537001-16538001"/>
          <s v="16538001-16539001"/>
          <s v="16539001-16540001"/>
          <s v="16540001-16541001"/>
          <s v="16541001-16542001"/>
          <s v="16542001-16543001"/>
          <s v="16543001-16544001"/>
          <s v="16544001-16545001"/>
          <s v="16545001-16546001"/>
          <s v="16546001-16547001"/>
          <s v="16547001-16548001"/>
          <s v="16548001-16549001"/>
          <s v="16549001-16550001"/>
          <s v="16550001-16551001"/>
          <s v="16551001-16552001"/>
          <s v="16552001-16553001"/>
          <s v="16553001-16554001"/>
          <s v="16554001-16555001"/>
          <s v="16555001-16556001"/>
          <s v="16556001-16557001"/>
          <s v="16557001-16558001"/>
          <s v="16558001-16559001"/>
          <s v="16559001-16560001"/>
          <s v="16560001-16561001"/>
          <s v="16561001-16562001"/>
          <s v="16562001-16563001"/>
          <s v="16563001-16564001"/>
          <s v="16564001-16565001"/>
          <s v="16565001-16566001"/>
          <s v="16566001-16567001"/>
          <s v="16567001-16568001"/>
          <s v="16568001-16569001"/>
          <s v="16569001-16570001"/>
          <s v="16570001-16571001"/>
          <s v="16571001-16572001"/>
          <s v="16572001-16573001"/>
          <s v="16573001-16574001"/>
          <s v="16574001-16575001"/>
          <s v="16575001-16576001"/>
          <s v="16576001-16577001"/>
          <s v="16577001-16578001"/>
          <s v="16578001-16579001"/>
          <s v="16579001-16580001"/>
          <s v="16580001-16581001"/>
          <s v="16581001-16582001"/>
          <s v="16582001-16583001"/>
          <s v="16583001-16584001"/>
          <s v="16584001-16585001"/>
          <s v="16585001-16586001"/>
          <s v="16586001-16587001"/>
          <s v="16587001-16588001"/>
          <s v="16588001-16589001"/>
          <s v="16589001-16590001"/>
          <s v="16590001-16591001"/>
          <s v="16591001-16592001"/>
          <s v="16592001-16593001"/>
          <s v="16593001-16594001"/>
          <s v="16594001-16595001"/>
          <s v="16595001-16596001"/>
          <s v="16596001-16597001"/>
          <s v="16597001-16598001"/>
          <s v="16598001-16599001"/>
          <s v="16599001-16600001"/>
          <s v="16600001-16601001"/>
          <s v="16601001-16602001"/>
          <s v="16602001-16603001"/>
          <s v="16603001-16604001"/>
          <s v="16604001-16605001"/>
          <s v="16605001-16606001"/>
          <s v="16606001-16607001"/>
          <s v="16607001-16608001"/>
          <s v="16608001-16609001"/>
          <s v="16609001-16610001"/>
          <s v="16610001-16611001"/>
          <s v="16611001-16612001"/>
          <s v="16612001-16613001"/>
          <s v="16613001-16614001"/>
          <s v="16614001-16615001"/>
          <s v="16615001-16616001"/>
          <s v="16616001-16617001"/>
          <s v="16617001-16618001"/>
          <s v="16618001-16619001"/>
          <s v="16619001-16620001"/>
          <s v="16620001-16621001"/>
          <s v="16621001-16622001"/>
          <s v="16622001-16623001"/>
          <s v="16623001-16624001"/>
          <s v="16624001-16625001"/>
          <s v="16625001-16626001"/>
          <s v="16626001-16627001"/>
          <s v="16627001-16628001"/>
          <s v="16628001-16629001"/>
          <s v="16629001-16630001"/>
          <s v="16630001-16631001"/>
          <s v="16631001-16632001"/>
          <s v="16632001-16633001"/>
          <s v="16633001-16634001"/>
          <s v="16634001-16635001"/>
          <s v="16635001-16636001"/>
          <s v="16636001-16637001"/>
          <s v="16637001-16638001"/>
          <s v="16638001-16639001"/>
          <s v="16639001-16640001"/>
          <s v="16640001-16641001"/>
          <s v="16641001-16642001"/>
          <s v="16642001-16643001"/>
          <s v="16643001-16644001"/>
          <s v="16644001-16645001"/>
          <s v="16645001-16646001"/>
          <s v="16646001-16647001"/>
          <s v="16647001-16648001"/>
          <s v="16648001-16649001"/>
          <s v="16649001-16650001"/>
          <s v="16650001-16651001"/>
          <s v="16651001-16652001"/>
          <s v="16652001-16653001"/>
          <s v="16653001-16654001"/>
          <s v="16654001-16655001"/>
          <s v="16655001-16656001"/>
          <s v="16656001-16657001"/>
          <s v="16657001-16658001"/>
          <s v="16658001-16659001"/>
          <s v="16659001-16660001"/>
          <s v="16660001-16661001"/>
          <s v="16661001-16662001"/>
          <s v="16662001-16663001"/>
          <s v="16663001-16664001"/>
          <s v="16664001-16665001"/>
          <s v="16665001-16666001"/>
          <s v="16666001-16667001"/>
          <s v="16667001-16668001"/>
          <s v="16668001-16669001"/>
          <s v="16669001-16670001"/>
          <s v="16670001-16671001"/>
          <s v="16671001-16672001"/>
          <s v="16672001-16673001"/>
          <s v="16673001-16674001"/>
          <s v="16674001-16675001"/>
          <s v="16675001-16676001"/>
          <s v="16676001-16677001"/>
          <s v="16677001-16678001"/>
          <s v="16678001-16679001"/>
          <s v="16679001-16680001"/>
          <s v="16680001-16681001"/>
          <s v="16681001-16682001"/>
          <s v="16682001-16683001"/>
          <s v="16683001-16684001"/>
          <s v="16684001-16685001"/>
          <s v="16685001-16686001"/>
          <s v="16686001-16687001"/>
          <s v="16687001-16688001"/>
          <s v="16688001-16689001"/>
          <s v="16689001-16690001"/>
          <s v="16690001-16691001"/>
          <s v="16691001-16692001"/>
          <s v="16692001-16693001"/>
          <s v="16693001-16694001"/>
          <s v="16694001-16695001"/>
          <s v="16695001-16696001"/>
          <s v="16696001-16697001"/>
          <s v="16697001-16698001"/>
          <s v="16698001-16699001"/>
          <s v="16699001-16700001"/>
          <s v="16700001-16701001"/>
          <s v="16701001-16702001"/>
          <s v="16702001-16703001"/>
          <s v="16703001-16704001"/>
          <s v="16704001-16705001"/>
          <s v="16705001-16706001"/>
          <s v="16706001-16707001"/>
          <s v="16707001-16708001"/>
          <s v="16708001-16709001"/>
          <s v="16709001-16710001"/>
          <s v="16710001-16711001"/>
          <s v="16711001-16712001"/>
          <s v="16712001-16713001"/>
          <s v="16713001-16714001"/>
          <s v="16714001-16715001"/>
          <s v="16715001-16716001"/>
          <s v="16716001-16717001"/>
          <s v="16717001-16718001"/>
          <s v="16718001-16719001"/>
          <s v="16719001-16720001"/>
          <s v="16720001-16721001"/>
          <s v="16721001-16722001"/>
          <s v="16722001-16723001"/>
          <s v="16723001-16724001"/>
          <s v="16724001-16725001"/>
          <s v="16725001-16726001"/>
          <s v="16726001-16727001"/>
          <s v="16727001-16728001"/>
          <s v="16728001-16729001"/>
          <s v="16729001-16730001"/>
          <s v="16730001-16731001"/>
          <s v="16731001-16732001"/>
          <s v="16732001-16733001"/>
          <s v="16733001-16734001"/>
          <s v="16734001-16735001"/>
          <s v="16735001-16736001"/>
          <s v="16736001-16737001"/>
          <s v="16737001-16738001"/>
          <s v="16738001-16739001"/>
          <s v="16739001-16740001"/>
          <s v="16740001-16741001"/>
          <s v="16741001-16742001"/>
          <s v="16742001-16743001"/>
          <s v="16743001-16744001"/>
          <s v="16744001-16745001"/>
          <s v="16745001-16746001"/>
          <s v="16746001-16747001"/>
          <s v="16747001-16748001"/>
          <s v="16748001-16749001"/>
          <s v="16749001-16750001"/>
          <s v="16750001-16751001"/>
          <s v="16751001-16752001"/>
          <s v="16752001-16753001"/>
          <s v="16753001-16754001"/>
          <s v="16754001-16755001"/>
          <s v="16755001-16756001"/>
          <s v="16756001-16757001"/>
          <s v="16757001-16758001"/>
          <s v="16758001-16759001"/>
          <s v="16759001-16760001"/>
          <s v="16760001-16761001"/>
          <s v="16761001-16762001"/>
          <s v="16762001-16763001"/>
          <s v="16763001-16764001"/>
          <s v="16764001-16765001"/>
          <s v="16765001-16766001"/>
          <s v="16766001-16767001"/>
          <s v="16767001-16768001"/>
          <s v="16768001-16769001"/>
          <s v="16769001-16770001"/>
          <s v="16770001-16771001"/>
          <s v="16771001-16772001"/>
          <s v="16772001-16773001"/>
          <s v="16773001-16774001"/>
          <s v="16774001-16775001"/>
          <s v="16775001-16776001"/>
          <s v="16776001-16777001"/>
          <s v="16777001-16778001"/>
          <s v="16778001-16779001"/>
          <s v="16779001-16780001"/>
          <s v="16780001-16781001"/>
          <s v="16781001-16782001"/>
          <s v="16782001-16783001"/>
          <s v="16783001-16784001"/>
          <s v="16784001-16785001"/>
          <s v="16785001-16786001"/>
          <s v="16786001-16787001"/>
          <s v="16787001-16788001"/>
          <s v="16788001-16789001"/>
          <s v="16789001-16790001"/>
          <s v="16790001-16791001"/>
          <s v="16791001-16792001"/>
          <s v="16792001-16793001"/>
          <s v="16793001-16794001"/>
          <s v="16794001-16795001"/>
          <s v="16795001-16796001"/>
          <s v="16796001-16797001"/>
          <s v="16797001-16798001"/>
          <s v="16798001-16799001"/>
          <s v="16799001-16800001"/>
          <s v="16800001-16801001"/>
          <s v="16801001-16802001"/>
          <s v="16802001-16803001"/>
          <s v="16803001-16804001"/>
          <s v="16804001-16805001"/>
          <s v="16805001-16806001"/>
          <s v="16806001-16807001"/>
          <s v="16807001-16808001"/>
          <s v="16808001-16809001"/>
          <s v="16809001-16810001"/>
          <s v="16810001-16811001"/>
          <s v="16811001-16812001"/>
          <s v="16812001-16813001"/>
          <s v="16813001-16814001"/>
          <s v="16814001-16815001"/>
          <s v="16815001-16816001"/>
          <s v="16816001-16817001"/>
          <s v="16817001-16818001"/>
          <s v="16818001-16819001"/>
          <s v="16819001-16820001"/>
          <s v="16820001-16821001"/>
          <s v="16821001-16822001"/>
          <s v="16822001-16823001"/>
          <s v="16823001-16824001"/>
          <s v="16824001-16825001"/>
          <s v="16825001-16826001"/>
          <s v="16826001-16827001"/>
          <s v="16827001-16828001"/>
          <s v="16828001-16829001"/>
          <s v="16829001-16830001"/>
          <s v="16830001-16831001"/>
          <s v="16831001-16832001"/>
          <s v="16832001-16833001"/>
          <s v="16833001-16834001"/>
          <s v="16834001-16835001"/>
          <s v="16835001-16836001"/>
          <s v="16836001-16837001"/>
          <s v="16837001-16838001"/>
          <s v="16838001-16839001"/>
          <s v="16839001-16840001"/>
          <s v="16840001-16841001"/>
          <s v="16841001-16842001"/>
          <s v="16842001-16843001"/>
          <s v="16843001-16844001"/>
          <s v="16844001-16845001"/>
          <s v="16845001-16846001"/>
          <s v="16846001-16847001"/>
          <s v="16847001-16848001"/>
          <s v="16848001-16849001"/>
          <s v="16849001-16850001"/>
          <s v="16850001-16851001"/>
          <s v="16851001-16852001"/>
          <s v="16852001-16853001"/>
          <s v="16853001-16854001"/>
          <s v="16854001-16855001"/>
          <s v="16855001-16856001"/>
          <s v="16856001-16857001"/>
          <s v="16857001-16858001"/>
          <s v="16858001-16859001"/>
          <s v="16859001-16860001"/>
          <s v="16860001-16861001"/>
          <s v="16861001-16862001"/>
          <s v="16862001-16863001"/>
          <s v="16863001-16864001"/>
          <s v="16864001-16865001"/>
          <s v="16865001-16866001"/>
          <s v="16866001-16867001"/>
          <s v="16867001-16868001"/>
          <s v="16868001-16869001"/>
          <s v="16869001-16870001"/>
          <s v="16870001-16871001"/>
          <s v="16871001-16872001"/>
          <s v="16872001-16873001"/>
          <s v="16873001-16874001"/>
          <s v="16874001-16875001"/>
          <s v="16875001-16876001"/>
          <s v="16876001-16877001"/>
          <s v="16877001-16878001"/>
          <s v="16878001-16879001"/>
          <s v="16879001-16880001"/>
          <s v="16880001-16881001"/>
          <s v="16881001-16882001"/>
          <s v="16882001-16883001"/>
          <s v="16883001-16884001"/>
          <s v="16884001-16885001"/>
          <s v="16885001-16886001"/>
          <s v="16886001-16887001"/>
          <s v="16887001-16888001"/>
          <s v="16888001-16889001"/>
          <s v="16889001-16890001"/>
          <s v="16890001-16891001"/>
          <s v="16891001-16892001"/>
          <s v="16892001-16893001"/>
          <s v="16893001-16894001"/>
          <s v="16894001-16895001"/>
          <s v="16895001-16896001"/>
          <s v="16896001-16897001"/>
          <s v="16897001-16898001"/>
          <s v="16898001-16899001"/>
          <s v="16899001-16900001"/>
          <s v="16900001-16901001"/>
          <s v="16901001-16902001"/>
          <s v="16902001-16903001"/>
          <s v="16903001-16904001"/>
          <s v="16904001-16905001"/>
          <s v="16905001-16906001"/>
          <s v="16906001-16907001"/>
          <s v="16907001-16908001"/>
          <s v="16908001-16909001"/>
          <s v="16909001-16910001"/>
          <s v="16910001-16911001"/>
          <s v="16911001-16912001"/>
          <s v="16912001-16913001"/>
          <s v="16913001-16914001"/>
          <s v="16914001-16915001"/>
          <s v="16915001-16916001"/>
          <s v="16916001-16917001"/>
          <s v="16917001-16918001"/>
          <s v="16918001-16919001"/>
          <s v="16919001-16920001"/>
          <s v="16920001-16921001"/>
          <s v="16921001-16922001"/>
          <s v="16922001-16923001"/>
          <s v="16923001-16924001"/>
          <s v="16924001-16925001"/>
          <s v="16925001-16926001"/>
          <s v="16926001-16927001"/>
          <s v="16927001-16928001"/>
          <s v="16928001-16929001"/>
          <s v="16929001-16930001"/>
          <s v="16930001-16931001"/>
          <s v="16931001-16932001"/>
          <s v="16932001-16933001"/>
          <s v="16933001-16934001"/>
          <s v="16934001-16935001"/>
          <s v="16935001-16936001"/>
          <s v="16936001-16937001"/>
          <s v="16937001-16938001"/>
          <s v="16938001-16939001"/>
          <s v="16939001-16940001"/>
          <s v="16940001-16941001"/>
          <s v="16941001-16942001"/>
          <s v="16942001-16943001"/>
          <s v="16943001-16944001"/>
          <s v="16944001-16945001"/>
          <s v="16945001-16946001"/>
          <s v="16946001-16947001"/>
          <s v="16947001-16948001"/>
          <s v="16948001-16949001"/>
          <s v="16949001-16950001"/>
          <s v="16950001-16951001"/>
          <s v="16951001-16952001"/>
          <s v="16952001-16953001"/>
          <s v="16953001-16954001"/>
          <s v="16954001-16955001"/>
          <s v="16955001-16956001"/>
          <s v="16956001-16957001"/>
          <s v="16957001-16958001"/>
          <s v="16958001-16959001"/>
          <s v="16959001-16960001"/>
          <s v="16960001-16961001"/>
          <s v="16961001-16962001"/>
          <s v="16962001-16963001"/>
          <s v="16963001-16964001"/>
          <s v="16964001-16965001"/>
          <s v="16965001-16966001"/>
          <s v="16966001-16967001"/>
          <s v="16967001-16968001"/>
          <s v="16968001-16969001"/>
          <s v="16969001-16970001"/>
          <s v="16970001-16971001"/>
          <s v="16971001-16972001"/>
          <s v="16972001-16973001"/>
          <s v="16973001-16974001"/>
          <s v="16974001-16975001"/>
          <s v="16975001-16976001"/>
          <s v="16976001-16977001"/>
          <s v="16977001-16978001"/>
          <s v="16978001-16979001"/>
          <s v="16979001-16980001"/>
          <s v="16980001-16981001"/>
          <s v="16981001-16982001"/>
          <s v="16982001-16983001"/>
          <s v="16983001-16984001"/>
          <s v="16984001-16985001"/>
          <s v="16985001-16986001"/>
          <s v="16986001-16987001"/>
          <s v="16987001-16988001"/>
          <s v="16988001-16989001"/>
          <s v="16989001-16990001"/>
          <s v="16990001-16991001"/>
          <s v="16991001-16992001"/>
          <s v="16992001-16993001"/>
          <s v="16993001-16994001"/>
          <s v="16994001-16995001"/>
          <s v="16995001-16996001"/>
          <s v="16996001-16997001"/>
          <s v="16997001-16998001"/>
          <s v="16998001-16999001"/>
          <s v="16999001-17000001"/>
          <s v="17000001-17001001"/>
          <s v="17001001-17002001"/>
          <s v="17002001-17003001"/>
          <s v="17003001-17004001"/>
          <s v="17004001-17005001"/>
          <s v="17005001-17006001"/>
          <s v="17006001-17007001"/>
          <s v="17007001-17008001"/>
          <s v="17008001-17009001"/>
          <s v="17009001-17010001"/>
          <s v="17010001-17011001"/>
          <s v="17011001-17012001"/>
          <s v="17012001-17013001"/>
          <s v="17013001-17014001"/>
          <s v="17014001-17015001"/>
          <s v="17015001-17016001"/>
          <s v="17016001-17017001"/>
          <s v="17017001-17018001"/>
          <s v="17018001-17019001"/>
          <s v="17019001-17020001"/>
          <s v="17020001-17021001"/>
          <s v="17021001-17022001"/>
          <s v="17022001-17023001"/>
          <s v="17023001-17024001"/>
          <s v="17024001-17025001"/>
          <s v="17025001-17026001"/>
          <s v="17026001-17027001"/>
          <s v="17027001-17028001"/>
          <s v="17028001-17029001"/>
          <s v="17029001-17030001"/>
          <s v="17030001-17031001"/>
          <s v="17031001-17032001"/>
          <s v="17032001-17033001"/>
          <s v="17033001-17034001"/>
          <s v="17034001-17035001"/>
          <s v="17035001-17036001"/>
          <s v="17036001-17037001"/>
          <s v="17037001-17038001"/>
          <s v="17038001-17039001"/>
          <s v="17039001-17040001"/>
          <s v="17040001-17041001"/>
          <s v="17041001-17042001"/>
          <s v="17042001-17043001"/>
          <s v="17043001-17044001"/>
          <s v="17044001-17045001"/>
          <s v="17045001-17046001"/>
          <s v="17046001-17047001"/>
          <s v="17047001-17048001"/>
          <s v="17048001-17049001"/>
          <s v="17049001-17050001"/>
          <s v="17050001-17051001"/>
          <s v="17051001-17052001"/>
          <s v="17052001-17053001"/>
          <s v="17053001-17054001"/>
          <s v="17054001-17055001"/>
          <s v="17055001-17056001"/>
          <s v="17056001-17057001"/>
          <s v="17057001-17058001"/>
          <s v="17058001-17059001"/>
          <s v="17059001-17060001"/>
          <s v="17060001-17061001"/>
          <s v="17061001-17062001"/>
          <s v="17062001-17063001"/>
          <s v="17063001-17064001"/>
          <s v="17064001-17065001"/>
          <s v="17065001-17066001"/>
          <s v="17066001-17067001"/>
          <s v="17067001-17068001"/>
          <s v="17068001-17069001"/>
          <s v="17069001-17070001"/>
          <s v="17070001-17071001"/>
          <s v="17071001-17072001"/>
          <s v="17072001-17073001"/>
          <s v="17073001-17074001"/>
          <s v="17074001-17075001"/>
          <s v="17075001-17076001"/>
          <s v="17076001-17077001"/>
          <s v="17077001-17078001"/>
          <s v="17078001-17079001"/>
          <s v="17079001-17080001"/>
          <s v="17080001-17081001"/>
          <s v="17081001-17082001"/>
          <s v="17082001-17083001"/>
          <s v="17083001-17084001"/>
          <s v="17084001-17085001"/>
          <s v="17085001-17086001"/>
          <s v="17086001-17087001"/>
          <s v="17087001-17088001"/>
          <s v="17088001-17089001"/>
          <s v="17089001-17090001"/>
          <s v="17090001-17091001"/>
          <s v="17091001-17092001"/>
          <s v="17092001-17093001"/>
          <s v="17093001-17094001"/>
          <s v="17094001-17095001"/>
          <s v="17095001-17096001"/>
          <s v="17096001-17097001"/>
          <s v="17097001-17098001"/>
          <s v="17098001-17099001"/>
          <s v="17099001-17100001"/>
          <s v="17100001-17101001"/>
          <s v="17101001-17102001"/>
          <s v="17102001-17103001"/>
          <s v="17103001-17104001"/>
          <s v="17104001-17105001"/>
          <s v="17105001-17106001"/>
          <s v="17106001-17107001"/>
          <s v="17107001-17108001"/>
          <s v="17108001-17109001"/>
          <s v="17109001-17110001"/>
          <s v="17110001-17111001"/>
          <s v="17111001-17112001"/>
          <s v="17112001-17113001"/>
          <s v="17113001-17114001"/>
          <s v="17114001-17115001"/>
          <s v="17115001-17116001"/>
          <s v="17116001-17117001"/>
          <s v="17117001-17118001"/>
          <s v="17118001-17119001"/>
          <s v="17119001-17120001"/>
          <s v="17120001-17121001"/>
          <s v="17121001-17122001"/>
          <s v="17122001-17123001"/>
          <s v="17123001-17124001"/>
          <s v="17124001-17125001"/>
          <s v="17125001-17126001"/>
          <s v="17126001-17127001"/>
          <s v="17127001-17128001"/>
          <s v="17128001-17129001"/>
          <s v="17129001-17130001"/>
          <s v="17130001-17131001"/>
          <s v="17131001-17132001"/>
          <s v="17132001-17133001"/>
          <s v="17133001-17134001"/>
          <s v="17134001-17135001"/>
          <s v="17135001-17136001"/>
          <s v="17136001-17137001"/>
          <s v="17137001-17138001"/>
          <s v="17138001-17139001"/>
          <s v="17139001-17140001"/>
          <s v="17140001-17141001"/>
          <s v="17141001-17142001"/>
          <s v="17142001-17143001"/>
          <s v="17143001-17144001"/>
          <s v="17144001-17145001"/>
          <s v="17145001-17146001"/>
          <s v="17146001-17147001"/>
          <s v="17147001-17148001"/>
          <s v="17148001-17149001"/>
          <s v="17149001-17150001"/>
          <s v="17150001-17151001"/>
          <s v="17151001-17152001"/>
          <s v="17152001-17153001"/>
          <s v="17153001-17154001"/>
          <s v="17154001-17155001"/>
          <s v="17155001-17156001"/>
          <s v="17156001-17157001"/>
          <s v="17157001-17158001"/>
          <s v="17158001-17159001"/>
          <s v="17159001-17160001"/>
          <s v="17160001-17161001"/>
          <s v="17161001-17162001"/>
          <s v="17162001-17163001"/>
          <s v="17163001-17164001"/>
          <s v="17164001-17165001"/>
          <s v="17165001-17166001"/>
          <s v="17166001-17167001"/>
          <s v="17167001-17168001"/>
          <s v="17168001-17169001"/>
          <s v="17169001-17170001"/>
          <s v="17170001-17171001"/>
          <s v="17171001-17172001"/>
          <s v="17172001-17173001"/>
          <s v="17173001-17174001"/>
          <s v="17174001-17175001"/>
          <s v="17175001-17176001"/>
          <s v="17176001-17177001"/>
          <s v="17177001-17178001"/>
          <s v="17178001-17179001"/>
          <s v="17179001-17180001"/>
          <s v="17180001-17181001"/>
          <s v="17181001-17182001"/>
          <s v="17182001-17183001"/>
          <s v="17183001-17184001"/>
          <s v="17184001-17185001"/>
          <s v="17185001-17186001"/>
          <s v="17186001-17187001"/>
          <s v="17187001-17188001"/>
          <s v="17188001-17189001"/>
          <s v="17189001-17190001"/>
          <s v="17190001-17191001"/>
          <s v="17191001-17192001"/>
          <s v="17192001-17193001"/>
          <s v="17193001-17194001"/>
          <s v="17194001-17195001"/>
          <s v="17195001-17196001"/>
          <s v="17196001-17197001"/>
          <s v="17197001-17198001"/>
          <s v="17198001-17199001"/>
          <s v="17199001-17200001"/>
          <s v="17200001-17201001"/>
          <s v="17201001-17202001"/>
          <s v="17202001-17203001"/>
          <s v="17203001-17204001"/>
          <s v="17204001-17205001"/>
          <s v="17205001-17206001"/>
          <s v="17206001-17207001"/>
          <s v="17207001-17208001"/>
          <s v="17208001-17209001"/>
          <s v="17209001-17210001"/>
          <s v="17210001-17211001"/>
          <s v="17211001-17212001"/>
          <s v="17212001-17213001"/>
          <s v="17213001-17214001"/>
          <s v="17214001-17215001"/>
          <s v="17215001-17216001"/>
          <s v="17216001-17217001"/>
          <s v="17217001-17218001"/>
          <s v="17218001-17219001"/>
          <s v="17219001-17220001"/>
          <s v="17220001-17221001"/>
          <s v="17221001-17222001"/>
          <s v="17222001-17223001"/>
          <s v="17223001-17224001"/>
          <s v="17224001-17225001"/>
          <s v="17225001-17226001"/>
          <s v="17226001-17227001"/>
          <s v="17227001-17228001"/>
          <s v="17228001-17229001"/>
          <s v="17229001-17230001"/>
          <s v="17230001-17231001"/>
          <s v="17231001-17232001"/>
          <s v="17232001-17233001"/>
          <s v="17233001-17234001"/>
          <s v="17234001-17235001"/>
          <s v="17235001-17236001"/>
          <s v="17236001-17237001"/>
          <s v="17237001-17238001"/>
          <s v="17238001-17239001"/>
          <s v="17239001-17240001"/>
          <s v="17240001-17241001"/>
          <s v="17241001-17242001"/>
          <s v="17242001-17243001"/>
          <s v="17243001-17244001"/>
          <s v="17244001-17245001"/>
          <s v="17245001-17246001"/>
          <s v="17246001-17247001"/>
          <s v="17247001-17248001"/>
          <s v="17248001-17249001"/>
          <s v="17249001-17250001"/>
          <s v="17250001-17251001"/>
          <s v="17251001-17252001"/>
          <s v="17252001-17253001"/>
          <s v="17253001-17254001"/>
          <s v="17254001-17255001"/>
          <s v="17255001-17256001"/>
          <s v="17256001-17257001"/>
          <s v="17257001-17258001"/>
          <s v="17258001-17259001"/>
          <s v="17259001-17260001"/>
          <s v="17260001-17261001"/>
          <s v="17261001-17262001"/>
          <s v="17262001-17263001"/>
          <s v="17263001-17264001"/>
          <s v="17264001-17265001"/>
          <s v="17265001-17266001"/>
          <s v="17266001-17267001"/>
          <s v="17267001-17268001"/>
          <s v="17268001-17269001"/>
          <s v="17269001-17270001"/>
          <s v="17270001-17271001"/>
          <s v="17271001-17272001"/>
          <s v="17272001-17273001"/>
          <s v="17273001-17274001"/>
          <s v="17274001-17275001"/>
          <s v="17275001-17276001"/>
          <s v="17276001-17277001"/>
          <s v="17277001-17278001"/>
          <s v="17278001-17279001"/>
          <s v="17279001-17280001"/>
          <s v="17280001-17281001"/>
          <s v="17281001-17282001"/>
          <s v="17282001-17283001"/>
          <s v="17283001-17284001"/>
          <s v="17284001-17285001"/>
          <s v="17285001-17286001"/>
          <s v="17286001-17287001"/>
          <s v="17287001-17288001"/>
          <s v="17288001-17289001"/>
          <s v="17289001-17290001"/>
          <s v="17290001-17291001"/>
          <s v="17291001-17292001"/>
          <s v="17292001-17293001"/>
          <s v="17293001-17294001"/>
          <s v="17294001-17295001"/>
          <s v="17295001-17296001"/>
          <s v="17296001-17297001"/>
          <s v="17297001-17298001"/>
          <s v="17298001-17299001"/>
          <s v="17299001-17300001"/>
          <s v="17300001-17301001"/>
          <s v="17301001-17302001"/>
          <s v="17302001-17303001"/>
          <s v="17303001-17304001"/>
          <s v="17304001-17305001"/>
          <s v="17305001-17306001"/>
          <s v="17306001-17307001"/>
          <s v="17307001-17308001"/>
          <s v="17308001-17309001"/>
          <s v="17309001-17310001"/>
          <s v="17310001-17311001"/>
          <s v="17311001-17312001"/>
          <s v="17312001-17313001"/>
          <s v="17313001-17314001"/>
          <s v="17314001-17315001"/>
          <s v="17315001-17316001"/>
          <s v="17316001-17317001"/>
          <s v="17317001-17318001"/>
          <s v="17318001-17319001"/>
          <s v="17319001-17320001"/>
          <s v="17320001-17321001"/>
          <s v="17321001-17322001"/>
          <s v="17322001-17323001"/>
          <s v="17323001-17324001"/>
          <s v="17324001-17325001"/>
          <s v="17325001-17326001"/>
          <s v="17326001-17327001"/>
          <s v="17327001-17328001"/>
          <s v="17328001-17329001"/>
          <s v="17329001-17330001"/>
          <s v="17330001-17331001"/>
          <s v="17331001-17332001"/>
          <s v="17332001-17333001"/>
          <s v="17333001-17334001"/>
          <s v="17334001-17335001"/>
          <s v="17335001-17336001"/>
          <s v="17336001-17337001"/>
          <s v="17337001-17338001"/>
          <s v="17338001-17339001"/>
          <s v="17339001-17340001"/>
          <s v="17340001-17341001"/>
          <s v="17341001-17342001"/>
          <s v="17342001-17343001"/>
          <s v="17343001-17344001"/>
          <s v="17344001-17345001"/>
          <s v="17345001-17346001"/>
          <s v="17346001-17347001"/>
          <s v="17347001-17348001"/>
          <s v="17348001-17349001"/>
          <s v="17349001-17350001"/>
          <s v="17350001-17351001"/>
          <s v="17351001-17352001"/>
          <s v="17352001-17353001"/>
          <s v="17353001-17354001"/>
          <s v="17354001-17355001"/>
          <s v="17355001-17356001"/>
          <s v="17356001-17357001"/>
          <s v="17357001-17358001"/>
          <s v="17358001-17359001"/>
          <s v="17359001-17360001"/>
          <s v="17360001-17361001"/>
          <s v="17361001-17362001"/>
          <s v="17362001-17363001"/>
          <s v="17363001-17364001"/>
          <s v="17364001-17365001"/>
          <s v="17365001-17366001"/>
          <s v="17366001-17367001"/>
          <s v="17367001-17368001"/>
          <s v="17368001-17369001"/>
          <s v="17369001-17370001"/>
          <s v="17370001-17371001"/>
          <s v="17371001-17372001"/>
          <s v="17372001-17373001"/>
          <s v="17373001-17374001"/>
          <s v="17374001-17375001"/>
          <s v="17375001-17376001"/>
          <s v="17376001-17377001"/>
          <s v="17377001-17378001"/>
          <s v="17378001-17379001"/>
          <s v="17379001-17380001"/>
          <s v="17380001-17381001"/>
          <s v="17381001-17382001"/>
          <s v="17382001-17383001"/>
          <s v="17383001-17384001"/>
          <s v="17384001-17385001"/>
          <s v="17385001-17386001"/>
          <s v="17386001-17387001"/>
          <s v="17387001-17388001"/>
          <s v="17388001-17389001"/>
          <s v="17389001-17390001"/>
          <s v="17390001-17391001"/>
          <s v="17391001-17392001"/>
          <s v="17392001-17393001"/>
          <s v="17393001-17394001"/>
          <s v="17394001-17395001"/>
          <s v="17395001-17396001"/>
          <s v="17396001-17397001"/>
          <s v="17397001-17398001"/>
          <s v="17398001-17399001"/>
          <s v="17399001-17400001"/>
          <s v="17400001-17401001"/>
          <s v="17401001-17402001"/>
          <s v="17402001-17403001"/>
          <s v="17403001-17404001"/>
          <s v="17404001-17405001"/>
          <s v="17405001-17406001"/>
          <s v="17406001-17407001"/>
          <s v="17407001-17408001"/>
          <s v="17408001-17409001"/>
          <s v="17409001-17410001"/>
          <s v="17410001-17411001"/>
          <s v="17411001-17412001"/>
          <s v="17412001-17413001"/>
          <s v="17413001-17414001"/>
          <s v="17414001-17415001"/>
          <s v="17415001-17416001"/>
          <s v="17416001-17417001"/>
          <s v="17417001-17418001"/>
          <s v="17418001-17419001"/>
          <s v="17419001-17420001"/>
          <s v="17420001-17421001"/>
          <s v="17421001-17422001"/>
          <s v="17422001-17423001"/>
          <s v="17423001-17424001"/>
          <s v="17424001-17425001"/>
          <s v="17425001-17426001"/>
          <s v="17426001-17427001"/>
          <s v="17427001-17428001"/>
          <s v="17428001-17429001"/>
          <s v="17429001-17430001"/>
          <s v="17430001-17431001"/>
          <s v="17431001-17432001"/>
          <s v="17432001-17433001"/>
          <s v="17433001-17434001"/>
          <s v="17434001-17435001"/>
          <s v="17435001-17436001"/>
          <s v="17436001-17437001"/>
          <s v="17437001-17438001"/>
          <s v="17438001-17439001"/>
          <s v="17439001-17440001"/>
          <s v="17440001-17441001"/>
          <s v="17441001-17442001"/>
          <s v="17442001-17443001"/>
          <s v="17443001-17444001"/>
          <s v="17444001-17445001"/>
          <s v="17445001-17446001"/>
          <s v="17446001-17447001"/>
          <s v="17447001-17448001"/>
          <s v="17448001-17449001"/>
          <s v="17449001-17450001"/>
          <s v="17450001-17451001"/>
          <s v="17451001-17452001"/>
          <s v="17452001-17453001"/>
          <s v="17453001-17454001"/>
          <s v="17454001-17455001"/>
          <s v="17455001-17456001"/>
          <s v="17456001-17457001"/>
          <s v="17457001-17458001"/>
          <s v="17458001-17459001"/>
          <s v="17459001-17460001"/>
          <s v="17460001-17461001"/>
          <s v="17461001-17462001"/>
          <s v="17462001-17463001"/>
          <s v="17463001-17464001"/>
          <s v="17464001-17465001"/>
          <s v="17465001-17466001"/>
          <s v="17466001-17467001"/>
          <s v="17467001-17468001"/>
          <s v="17468001-17469001"/>
          <s v="17469001-17470001"/>
          <s v="17470001-17471001"/>
          <s v="17471001-17472001"/>
          <s v="17472001-17473001"/>
          <s v="17473001-17474001"/>
          <s v="17474001-17475001"/>
          <s v="17475001-17476001"/>
          <s v="17476001-17477001"/>
          <s v="17477001-17478001"/>
          <s v="17478001-17479001"/>
          <s v="17479001-17480001"/>
          <s v="17480001-17481001"/>
          <s v="17481001-17482001"/>
          <s v="17482001-17483001"/>
          <s v="17483001-17484001"/>
          <s v="17484001-17485001"/>
          <s v="17485001-17486001"/>
          <s v="17486001-17487001"/>
          <s v="17487001-17488001"/>
          <s v="17488001-17489001"/>
          <s v="17489001-17490001"/>
          <s v="17490001-17491001"/>
          <s v="17491001-17492001"/>
          <s v="17492001-17493001"/>
          <s v="17493001-17494001"/>
          <s v="17494001-17495001"/>
          <s v="17495001-17496001"/>
          <s v="17496001-17497001"/>
          <s v="17497001-17498001"/>
          <s v="17498001-17499001"/>
          <s v="17499001-17500001"/>
          <s v="17500001-17501001"/>
          <s v="17501001-17502001"/>
          <s v="17502001-17503001"/>
          <s v="17503001-17504001"/>
          <s v="17504001-17505001"/>
          <s v="17505001-17506001"/>
          <s v="17506001-17507001"/>
          <s v="17507001-17508001"/>
          <s v="17508001-17509001"/>
          <s v="17509001-17510001"/>
          <s v="17510001-17511001"/>
          <s v="17511001-17512001"/>
          <s v="17512001-17513001"/>
          <s v="17513001-17514001"/>
          <s v="17514001-17515001"/>
          <s v="17515001-17516001"/>
          <s v="17516001-17517001"/>
          <s v="17517001-17518001"/>
          <s v="17518001-17519001"/>
          <s v="17519001-17520001"/>
          <s v="17520001-17521001"/>
          <s v="17521001-17522001"/>
          <s v="17522001-17523001"/>
          <s v="17523001-17524001"/>
          <s v="17524001-17525001"/>
          <s v="17525001-17526001"/>
          <s v="17526001-17527001"/>
          <s v="17527001-17528001"/>
          <s v="17528001-17529001"/>
          <s v="17529001-17530001"/>
          <s v="17530001-17531001"/>
          <s v="17531001-17532001"/>
          <s v="17532001-17533001"/>
          <s v="17533001-17534001"/>
          <s v="17534001-17535001"/>
          <s v="17535001-17536001"/>
          <s v="17536001-17537001"/>
          <s v="17537001-17538001"/>
          <s v="17538001-17539001"/>
          <s v="17539001-17540001"/>
          <s v="17540001-17541001"/>
          <s v="17541001-17542001"/>
          <s v="17542001-17543001"/>
          <s v="17543001-17544001"/>
          <s v="17544001-17545001"/>
          <s v="17545001-17546001"/>
          <s v="17546001-17547001"/>
          <s v="17547001-17548001"/>
          <s v="17548001-17549001"/>
          <s v="17549001-17550001"/>
          <s v="17550001-17551001"/>
          <s v="17551001-17552001"/>
          <s v="17552001-17553001"/>
          <s v="17553001-17554001"/>
          <s v="17554001-17555001"/>
          <s v="17555001-17556001"/>
          <s v="17556001-17557001"/>
          <s v="17557001-17558001"/>
          <s v="17558001-17559001"/>
          <s v="17559001-17560001"/>
          <s v="17560001-17561001"/>
          <s v="17561001-17562001"/>
          <s v="17562001-17563001"/>
          <s v="17563001-17564001"/>
          <s v="17564001-17565001"/>
          <s v="17565001-17566001"/>
          <s v="17566001-17567001"/>
          <s v="17567001-17568001"/>
          <s v="17568001-17569001"/>
          <s v="17569001-17570001"/>
          <s v="17570001-17571001"/>
          <s v="17571001-17572001"/>
          <s v="17572001-17573001"/>
          <s v="17573001-17574001"/>
          <s v="17574001-17575001"/>
          <s v="17575001-17576001"/>
          <s v="17576001-17577001"/>
          <s v="17577001-17578001"/>
          <s v="17578001-17579001"/>
          <s v="17579001-17580001"/>
          <s v="17580001-17581001"/>
          <s v="17581001-17582001"/>
          <s v="17582001-17583001"/>
          <s v="17583001-17584001"/>
          <s v="17584001-17585001"/>
          <s v="17585001-17586001"/>
          <s v="17586001-17587001"/>
          <s v="17587001-17588001"/>
          <s v="17588001-17589001"/>
          <s v="17589001-17590001"/>
          <s v="17590001-17591001"/>
          <s v="17591001-17592001"/>
          <s v="17592001-17593001"/>
          <s v="17593001-17594001"/>
          <s v="17594001-17595001"/>
          <s v="17595001-17596001"/>
          <s v="17596001-17597001"/>
          <s v="17597001-17598001"/>
          <s v="17598001-17599001"/>
          <s v="17599001-17600001"/>
          <s v="17600001-17601001"/>
          <s v="17601001-17602001"/>
          <s v="17602001-17603001"/>
          <s v="17603001-17604001"/>
          <s v="17604001-17605001"/>
          <s v="17605001-17606001"/>
          <s v="17606001-17607001"/>
          <s v="17607001-17608001"/>
          <s v="17608001-17609001"/>
          <s v="17609001-17610001"/>
          <s v="17610001-17611001"/>
          <s v="17611001-17612001"/>
          <s v="17612001-17613001"/>
          <s v="17613001-17614001"/>
          <s v="17614001-17615001"/>
          <s v="17615001-17616001"/>
          <s v="17616001-17617001"/>
          <s v="17617001-17618001"/>
          <s v="17618001-17619001"/>
          <s v="17619001-17620001"/>
          <s v="17620001-17621001"/>
          <s v="17621001-17622001"/>
          <s v="17622001-17623001"/>
          <s v="17623001-17624001"/>
          <s v="17624001-17625001"/>
          <s v="17625001-17626001"/>
          <s v="17626001-17627001"/>
          <s v="17627001-17628001"/>
          <s v="17628001-17629001"/>
          <s v="17629001-17630001"/>
          <s v="17630001-17631001"/>
          <s v="17631001-17632001"/>
          <s v="17632001-17633001"/>
          <s v="17633001-17634001"/>
          <s v="17634001-17635001"/>
          <s v="17635001-17636001"/>
          <s v="17636001-17637001"/>
          <s v="17637001-17638001"/>
          <s v="17638001-17639001"/>
          <s v="17639001-17640001"/>
          <s v="17640001-17641001"/>
          <s v="17641001-17642001"/>
          <s v="17642001-17643001"/>
          <s v="17643001-17644001"/>
          <s v="17644001-17645001"/>
          <s v="17645001-17646001"/>
          <s v="17646001-17647001"/>
          <s v="17647001-17648001"/>
          <s v="17648001-17649001"/>
          <s v="17649001-17650001"/>
          <s v="17650001-17651001"/>
          <s v="17651001-17652001"/>
          <s v="17652001-17653001"/>
          <s v="17653001-17654001"/>
          <s v="17654001-17655001"/>
          <s v="17655001-17656001"/>
          <s v="17656001-17657001"/>
          <s v="17657001-17658001"/>
          <s v="17658001-17659001"/>
          <s v="17659001-17660001"/>
          <s v="17660001-17661001"/>
          <s v="17661001-17662001"/>
          <s v="17662001-17663001"/>
          <s v="17663001-17664001"/>
          <s v="17664001-17665001"/>
          <s v="17665001-17666001"/>
          <s v="17666001-17667001"/>
          <s v="17667001-17668001"/>
          <s v="17668001-17669001"/>
          <s v="17669001-17670001"/>
          <s v="17670001-17671001"/>
          <s v="17671001-17672001"/>
          <s v="17672001-17673001"/>
          <s v="17673001-17674001"/>
          <s v="17674001-17675001"/>
          <s v="17675001-17676001"/>
          <s v="17676001-17677001"/>
          <s v="17677001-17678001"/>
          <s v="17678001-17679001"/>
          <s v="17679001-17680001"/>
          <s v="17680001-17681001"/>
          <s v="17681001-17682001"/>
          <s v="17682001-17683001"/>
          <s v="17683001-17684001"/>
          <s v="17684001-17685001"/>
          <s v="17685001-17686001"/>
          <s v="17686001-17687001"/>
          <s v="17687001-17688001"/>
          <s v="17688001-17689001"/>
          <s v="17689001-17690001"/>
          <s v="17690001-17691001"/>
          <s v="17691001-17692001"/>
          <s v="17692001-17693001"/>
          <s v="17693001-17694001"/>
          <s v="17694001-17695001"/>
          <s v="17695001-17696001"/>
          <s v="17696001-17697001"/>
          <s v="17697001-17698001"/>
          <s v="17698001-17699001"/>
          <s v="17699001-17700001"/>
          <s v="17700001-17701001"/>
          <s v="17701001-17702001"/>
          <s v="17702001-17703001"/>
          <s v="17703001-17704001"/>
          <s v="17704001-17705001"/>
          <s v="17705001-17706001"/>
          <s v="17706001-17707001"/>
          <s v="17707001-17708001"/>
          <s v="17708001-17709001"/>
          <s v="17709001-17710001"/>
          <s v="17710001-17711001"/>
          <s v="17711001-17712001"/>
          <s v="17712001-17713001"/>
          <s v="17713001-17714001"/>
          <s v="17714001-17715001"/>
          <s v="17715001-17716001"/>
          <s v="17716001-17717001"/>
          <s v="17717001-17718001"/>
          <s v="17718001-17719001"/>
          <s v="17719001-17720001"/>
          <s v="17720001-17721001"/>
          <s v="17721001-17722001"/>
          <s v="17722001-17723001"/>
          <s v="17723001-17724001"/>
          <s v="17724001-17725001"/>
          <s v="17725001-17726001"/>
          <s v="17726001-17727001"/>
          <s v="17727001-17728001"/>
          <s v="17728001-17729001"/>
          <s v="17729001-17730001"/>
          <s v="17730001-17731001"/>
          <s v="17731001-17732001"/>
          <s v="17732001-17733001"/>
          <s v="17733001-17734001"/>
          <s v="17734001-17735001"/>
          <s v="17735001-17736001"/>
          <s v="17736001-17737001"/>
          <s v="17737001-17738001"/>
          <s v="17738001-17739001"/>
          <s v="17739001-17740001"/>
          <s v="17740001-17741001"/>
          <s v="17741001-17742001"/>
          <s v="17742001-17743001"/>
          <s v="17743001-17744001"/>
          <s v="17744001-17745001"/>
          <s v="17745001-17746001"/>
          <s v="17746001-17747001"/>
          <s v="17747001-17748001"/>
          <s v="17748001-17749001"/>
          <s v="17749001-17750001"/>
          <s v="17750001-17751001"/>
          <s v="17751001-17752001"/>
          <s v="17752001-17753001"/>
          <s v="17753001-17754001"/>
          <s v="17754001-17755001"/>
          <s v="17755001-17756001"/>
          <s v="17756001-17757001"/>
          <s v="17757001-17758001"/>
          <s v="17758001-17759001"/>
          <s v="17759001-17760001"/>
          <s v="17760001-17761001"/>
          <s v="17761001-17762001"/>
          <s v="17762001-17763001"/>
          <s v="17763001-17764001"/>
          <s v="17764001-17765001"/>
          <s v="17765001-17766001"/>
          <s v="17766001-17767001"/>
          <s v="17767001-17768001"/>
          <s v="17768001-17769001"/>
          <s v="17769001-17770001"/>
          <s v="17770001-17771001"/>
          <s v="17771001-17772001"/>
          <s v="17772001-17773001"/>
          <s v="17773001-17774001"/>
          <s v="17774001-17775001"/>
          <s v="17775001-17776001"/>
          <s v="17776001-17777001"/>
          <s v="17777001-17778001"/>
          <s v="17778001-17779001"/>
          <s v="17779001-17780001"/>
          <s v="17780001-17781001"/>
          <s v="17781001-17782001"/>
          <s v="17782001-17783001"/>
          <s v="17783001-17784001"/>
          <s v="17784001-17785001"/>
          <s v="17785001-17786001"/>
          <s v="17786001-17787001"/>
          <s v="17787001-17788001"/>
          <s v="17788001-17789001"/>
          <s v="17789001-17790001"/>
          <s v="17790001-17791001"/>
          <s v="17791001-17792001"/>
          <s v="17792001-17793001"/>
          <s v="17793001-17794001"/>
          <s v="17794001-17795001"/>
          <s v="17795001-17796001"/>
          <s v="17796001-17797001"/>
          <s v="17797001-17798001"/>
          <s v="17798001-17799001"/>
          <s v="17799001-17800001"/>
          <s v="17800001-17801001"/>
          <s v="17801001-17802001"/>
          <s v="17802001-17803001"/>
          <s v="17803001-17804001"/>
          <s v="17804001-17805001"/>
          <s v="17805001-17806001"/>
          <s v="17806001-17807001"/>
          <s v="17807001-17808001"/>
          <s v="17808001-17809001"/>
          <s v="17809001-17810001"/>
          <s v="17810001-17811001"/>
          <s v="17811001-17812001"/>
          <s v="17812001-17813001"/>
          <s v="17813001-17814001"/>
          <s v="17814001-17815001"/>
          <s v="17815001-17816001"/>
          <s v="17816001-17817001"/>
          <s v="17817001-17818001"/>
          <s v="17818001-17819001"/>
          <s v="17819001-17820001"/>
          <s v="17820001-17821001"/>
          <s v="17821001-17822001"/>
          <s v="17822001-17823001"/>
          <s v="17823001-17824001"/>
          <s v="17824001-17825001"/>
          <s v="17825001-17826001"/>
          <s v="17826001-17827001"/>
          <s v="17827001-17828001"/>
          <s v="17828001-17829001"/>
          <s v="17829001-17830001"/>
          <s v="17830001-17831001"/>
          <s v="17831001-17832001"/>
          <s v="17832001-17833001"/>
          <s v="17833001-17834001"/>
          <s v="17834001-17835001"/>
          <s v="17835001-17836001"/>
          <s v="17836001-17837001"/>
          <s v="17837001-17838001"/>
          <s v="17838001-17839001"/>
          <s v="17839001-17840001"/>
          <s v="17840001-17841001"/>
          <s v="17841001-17842001"/>
          <s v="17842001-17843001"/>
          <s v="17843001-17844001"/>
          <s v="17844001-17845001"/>
          <s v="17845001-17846001"/>
          <s v="17846001-17847001"/>
          <s v="17847001-17848001"/>
          <s v="17848001-17849001"/>
          <s v="17849001-17850001"/>
          <s v="17850001-17851001"/>
          <s v="17851001-17852001"/>
          <s v="17852001-17853001"/>
          <s v="17853001-17854001"/>
          <s v="17854001-17855001"/>
          <s v="17855001-17856001"/>
          <s v="17856001-17857001"/>
          <s v="17857001-17858001"/>
          <s v="17858001-17859001"/>
          <s v="17859001-17860001"/>
          <s v="17860001-17861001"/>
          <s v="17861001-17862001"/>
          <s v="17862001-17863001"/>
          <s v="17863001-17864001"/>
          <s v="17864001-17865001"/>
          <s v="17865001-17866001"/>
          <s v="17866001-17867001"/>
          <s v="17867001-17868001"/>
          <s v="17868001-17869001"/>
          <s v="17869001-17870001"/>
          <s v="17870001-17871001"/>
          <s v="17871001-17872001"/>
          <s v="17872001-17873001"/>
          <s v="17873001-17874001"/>
          <s v="17874001-17875001"/>
          <s v="17875001-17876001"/>
          <s v="17876001-17877001"/>
          <s v="17877001-17878001"/>
          <s v="17878001-17879001"/>
          <s v="17879001-17880001"/>
          <s v="17880001-17881001"/>
          <s v="17881001-17882001"/>
          <s v="17882001-17883001"/>
          <s v="17883001-17884001"/>
          <s v="17884001-17885001"/>
          <s v="17885001-17886001"/>
          <s v="17886001-17887001"/>
          <s v="17887001-17888001"/>
          <s v="17888001-17889001"/>
          <s v="17889001-17890001"/>
          <s v="17890001-17891001"/>
          <s v="17891001-17892001"/>
          <s v="17892001-17893001"/>
          <s v="17893001-17894001"/>
          <s v="17894001-17895001"/>
          <s v="17895001-17896001"/>
          <s v="17896001-17897001"/>
          <s v="17897001-17898001"/>
          <s v="17898001-17899001"/>
          <s v="17899001-17900001"/>
          <s v="17900001-17901001"/>
          <s v="17901001-17902001"/>
          <s v="17902001-17903001"/>
          <s v="17903001-17904001"/>
          <s v="17904001-17905001"/>
          <s v="17905001-17906001"/>
          <s v="17906001-17907001"/>
          <s v="17907001-17908001"/>
          <s v="17908001-17909001"/>
          <s v="17909001-17910001"/>
          <s v="17910001-17911001"/>
          <s v="17911001-17912001"/>
          <s v="17912001-17913001"/>
          <s v="17913001-17914001"/>
          <s v="17914001-17915001"/>
          <s v="17915001-17916001"/>
          <s v="17916001-17917001"/>
          <s v="17917001-17918001"/>
          <s v="17918001-17919001"/>
          <s v="17919001-17920001"/>
          <s v="17920001-17921001"/>
          <s v="17921001-17922001"/>
          <s v="17922001-17923001"/>
          <s v="17923001-17924001"/>
          <s v="17924001-17925001"/>
          <s v="17925001-17926001"/>
          <s v="17926001-17927001"/>
          <s v="17927001-17928001"/>
          <s v="17928001-17929001"/>
          <s v="17929001-17930001"/>
          <s v="17930001-17931001"/>
          <s v="17931001-17932001"/>
          <s v="17932001-17933001"/>
          <s v="17933001-17934001"/>
          <s v="17934001-17935001"/>
          <s v="17935001-17936001"/>
          <s v="17936001-17937001"/>
          <s v="17937001-17938001"/>
          <s v="17938001-17939001"/>
          <s v="17939001-17940001"/>
          <s v="17940001-17941001"/>
          <s v="17941001-17942001"/>
          <s v="17942001-17943001"/>
          <s v="17943001-17944001"/>
          <s v="17944001-17945001"/>
          <s v="17945001-17946001"/>
          <s v="17946001-17947001"/>
          <s v="17947001-17948001"/>
          <s v="17948001-17949001"/>
          <s v="17949001-17950001"/>
          <s v="17950001-17951001"/>
          <s v="17951001-17952001"/>
          <s v="17952001-17953001"/>
          <s v="17953001-17954001"/>
          <s v="17954001-17955001"/>
          <s v="17955001-17956001"/>
          <s v="17956001-17957001"/>
          <s v="17957001-17958001"/>
          <s v="17958001-17959001"/>
          <s v="17959001-17960001"/>
          <s v="17960001-17961001"/>
          <s v="17961001-17962001"/>
          <s v="17962001-17963001"/>
          <s v="17963001-17964001"/>
          <s v="17964001-17965001"/>
          <s v="17965001-17966001"/>
          <s v="17966001-17967001"/>
          <s v="17967001-17968001"/>
          <s v="17968001-17969001"/>
          <s v="17969001-17970001"/>
          <s v="17970001-17971001"/>
          <s v="17971001-17972001"/>
          <s v="17972001-17973001"/>
          <s v="17973001-17974001"/>
          <s v="17974001-17975001"/>
          <s v="17975001-17976001"/>
          <s v="17976001-17977001"/>
          <s v="17977001-17978001"/>
          <s v="17978001-17979001"/>
          <s v="17979001-17980001"/>
          <s v="17980001-17981001"/>
          <s v="17981001-17982001"/>
          <s v="17982001-17983001"/>
          <s v="17983001-17984001"/>
          <s v="17984001-17985001"/>
          <s v="17985001-17986001"/>
          <s v="17986001-17987001"/>
          <s v="17987001-17988001"/>
          <s v="17988001-17989001"/>
          <s v="17989001-17990001"/>
          <s v="17990001-17991001"/>
          <s v="17991001-17992001"/>
          <s v="17992001-17993001"/>
          <s v="17993001-17994001"/>
          <s v="17994001-17995001"/>
          <s v="17995001-17996001"/>
          <s v="17996001-17997001"/>
          <s v="17997001-17998001"/>
          <s v="17998001-17999001"/>
          <s v="17999001-18000001"/>
          <s v="18000001-18001001"/>
          <s v="18001001-18002001"/>
          <s v="18002001-18003001"/>
          <s v="18003001-18004001"/>
          <s v="18004001-18005001"/>
          <s v="18005001-18006001"/>
          <s v="18006001-18007001"/>
          <s v="18007001-18008001"/>
          <s v="18008001-18009001"/>
          <s v="18009001-18010001"/>
          <s v="18010001-18011001"/>
          <s v="18011001-18012001"/>
          <s v="18012001-18013001"/>
          <s v="18013001-18014001"/>
          <s v="18014001-18015001"/>
          <s v="18015001-18016001"/>
          <s v="18016001-18017001"/>
          <s v="18017001-18018001"/>
          <s v="18018001-18019001"/>
          <s v="18019001-18020001"/>
          <s v="18020001-18021001"/>
          <s v="18021001-18022001"/>
          <s v="18022001-18023001"/>
          <s v="18023001-18024001"/>
          <s v="18024001-18025001"/>
          <s v="18025001-18026001"/>
          <s v="18026001-18027001"/>
          <s v="18027001-18028001"/>
          <s v="18028001-18029001"/>
          <s v="18029001-18030001"/>
          <s v="18030001-18031001"/>
          <s v="18031001-18032001"/>
          <s v="18032001-18033001"/>
          <s v="18033001-18034001"/>
          <s v="18034001-18035001"/>
          <s v="18035001-18036001"/>
          <s v="18036001-18037001"/>
          <s v="18037001-18038001"/>
          <s v="18038001-18039001"/>
          <s v="18039001-18040001"/>
          <s v="18040001-18041001"/>
          <s v="18041001-18042001"/>
          <s v="18042001-18043001"/>
          <s v="18043001-18044001"/>
          <s v="18044001-18045001"/>
          <s v="18045001-18046001"/>
          <s v="18046001-18047001"/>
          <s v="18047001-18048001"/>
          <s v="18048001-18049001"/>
          <s v="18049001-18050001"/>
          <s v="18050001-18051001"/>
          <s v="18051001-18052001"/>
          <s v="18052001-18053001"/>
          <s v="18053001-18054001"/>
          <s v="18054001-18055001"/>
          <s v="18055001-18056001"/>
          <s v="18056001-18057001"/>
          <s v="18057001-18058001"/>
          <s v="18058001-18059001"/>
          <s v="18059001-18060001"/>
          <s v="18060001-18061001"/>
          <s v="18061001-18062001"/>
          <s v="18062001-18063001"/>
          <s v="18063001-18064001"/>
          <s v="18064001-18065001"/>
          <s v="18065001-18066001"/>
          <s v="18066001-18067001"/>
          <s v="18067001-18068001"/>
          <s v="18068001-18069001"/>
          <s v="18069001-18070001"/>
          <s v="18070001-18071001"/>
          <s v="18071001-18072001"/>
          <s v="18072001-18073001"/>
          <s v="18073001-18074001"/>
          <s v="18074001-18075001"/>
          <s v="18075001-18076001"/>
          <s v="18076001-18077001"/>
          <s v="18077001-18078001"/>
          <s v="18078001-18079001"/>
          <s v="18079001-18080001"/>
          <s v="18080001-18081001"/>
          <s v="18081001-18082001"/>
          <s v="18082001-18083001"/>
          <s v="18083001-18084001"/>
          <s v="18084001-18085001"/>
          <s v="18085001-18086001"/>
          <s v="18086001-18087001"/>
          <s v="18087001-18088001"/>
          <s v="18088001-18089001"/>
          <s v="18089001-18090001"/>
          <s v="18090001-18091001"/>
          <s v="18091001-18092001"/>
          <s v="18092001-18093001"/>
          <s v="18093001-18094001"/>
          <s v="18094001-18095001"/>
          <s v="18095001-18096001"/>
          <s v="18096001-18097001"/>
          <s v="18097001-18098001"/>
          <s v="18098001-18099001"/>
          <s v="18099001-18100001"/>
          <s v="18100001-18101001"/>
          <s v="18101001-18102001"/>
          <s v="18102001-18103001"/>
          <s v="18103001-18104001"/>
          <s v="18104001-18105001"/>
          <s v="18105001-18106001"/>
          <s v="18106001-18107001"/>
          <s v="18107001-18108001"/>
          <s v="18108001-18109001"/>
          <s v="18109001-18110001"/>
          <s v="18110001-18111001"/>
          <s v="18111001-18112001"/>
          <s v="18112001-18113001"/>
          <s v="18113001-18114001"/>
          <s v="18114001-18115001"/>
          <s v="18115001-18116001"/>
          <s v="18116001-18117001"/>
          <s v="18117001-18118001"/>
          <s v="18118001-18119001"/>
          <s v="18119001-18120001"/>
          <s v="18120001-18121001"/>
          <s v="18121001-18122001"/>
          <s v="18122001-18123001"/>
          <s v="18123001-18124001"/>
          <s v="18124001-18125001"/>
          <s v="18125001-18126001"/>
          <s v="18126001-18127001"/>
          <s v="18127001-18128001"/>
          <s v="18128001-18129001"/>
          <s v="18129001-18130001"/>
          <s v="18130001-18131001"/>
          <s v="18131001-18132001"/>
          <s v="18132001-18133001"/>
          <s v="18133001-18134001"/>
          <s v="18134001-18135001"/>
          <s v="18135001-18136001"/>
          <s v="18136001-18137001"/>
          <s v="18137001-18138001"/>
          <s v="18138001-18139001"/>
          <s v="18139001-18140001"/>
          <s v="18140001-18141001"/>
          <s v="18141001-18142001"/>
          <s v="18142001-18143001"/>
          <s v="18143001-18144001"/>
          <s v="18144001-18145001"/>
          <s v="18145001-18146001"/>
          <s v="18146001-18147001"/>
          <s v="18147001-18148001"/>
          <s v="18148001-18149001"/>
          <s v="18149001-18150001"/>
          <s v="18150001-18151001"/>
          <s v="18151001-18152001"/>
          <s v="18152001-18153001"/>
          <s v="18153001-18154001"/>
          <s v="18154001-18155001"/>
          <s v="18155001-18156001"/>
          <s v="18156001-18157001"/>
          <s v="18157001-18158001"/>
          <s v="18158001-18159001"/>
          <s v="18159001-18160001"/>
          <s v="18160001-18161001"/>
          <s v="18161001-18162001"/>
          <s v="18162001-18163001"/>
          <s v="18163001-18164001"/>
          <s v="18164001-18165001"/>
          <s v="18165001-18166001"/>
          <s v="18166001-18167001"/>
          <s v="18167001-18168001"/>
          <s v="18168001-18169001"/>
          <s v="18169001-18170001"/>
          <s v="18170001-18171001"/>
          <s v="18171001-18172001"/>
          <s v="18172001-18173001"/>
          <s v="18173001-18174001"/>
          <s v="18174001-18175001"/>
          <s v="18175001-18176001"/>
          <s v="18176001-18177001"/>
          <s v="18177001-18178001"/>
          <s v="18178001-18179001"/>
          <s v="18179001-18180001"/>
          <s v="18180001-18181001"/>
          <s v="18181001-18182001"/>
          <s v="18182001-18183001"/>
          <s v="18183001-18184001"/>
          <s v="18184001-18185001"/>
          <s v="18185001-18186001"/>
          <s v="18186001-18187001"/>
          <s v="18187001-18188001"/>
          <s v="18188001-18189001"/>
          <s v="18189001-18190001"/>
          <s v="18190001-18191001"/>
          <s v="18191001-18192001"/>
          <s v="18192001-18193001"/>
          <s v="18193001-18194001"/>
          <s v="18194001-18195001"/>
          <s v="18195001-18196001"/>
          <s v="18196001-18197001"/>
          <s v="18197001-18198001"/>
          <s v="18198001-18199001"/>
          <s v="18199001-18200001"/>
          <s v="18200001-18201001"/>
          <s v="18201001-18202001"/>
          <s v="18202001-18203001"/>
          <s v="18203001-18204001"/>
          <s v="18204001-18205001"/>
          <s v="18205001-18206001"/>
          <s v="18206001-18207001"/>
          <s v="18207001-18208001"/>
          <s v="18208001-18209001"/>
          <s v="18209001-18210001"/>
          <s v="18210001-18211001"/>
          <s v="18211001-18212001"/>
          <s v="18212001-18213001"/>
          <s v="18213001-18214001"/>
          <s v="18214001-18215001"/>
          <s v="18215001-18216001"/>
          <s v="18216001-18217001"/>
          <s v="18217001-18218001"/>
          <s v="18218001-18219001"/>
          <s v="18219001-18220001"/>
          <s v="18220001-18221001"/>
          <s v="18221001-18222001"/>
          <s v="18222001-18223001"/>
          <s v="18223001-18224001"/>
          <s v="18224001-18225001"/>
          <s v="18225001-18226001"/>
          <s v="18226001-18227001"/>
          <s v="18227001-18228001"/>
          <s v="18228001-18229001"/>
          <s v="18229001-18230001"/>
          <s v="18230001-18231001"/>
          <s v="18231001-18232001"/>
          <s v="18232001-18233001"/>
          <s v="18233001-18234001"/>
          <s v="18234001-18235001"/>
          <s v="18235001-18236001"/>
          <s v="18236001-18237001"/>
          <s v="18237001-18238001"/>
          <s v="18238001-18239001"/>
          <s v="18239001-18240001"/>
          <s v="18240001-18241001"/>
          <s v="18241001-18242001"/>
          <s v="18242001-18243001"/>
          <s v="18243001-18244001"/>
          <s v="18244001-18245001"/>
          <s v="18245001-18246001"/>
          <s v="18246001-18247001"/>
          <s v="18247001-18248001"/>
          <s v="18248001-18249001"/>
          <s v="18249001-18250001"/>
          <s v="18250001-18251001"/>
          <s v="18251001-18252001"/>
          <s v="18252001-18253001"/>
          <s v="18253001-18254001"/>
          <s v="18254001-18255001"/>
          <s v="18255001-18256001"/>
          <s v="18256001-18257001"/>
          <s v="18257001-18258001"/>
          <s v="18258001-18259001"/>
          <s v="18259001-18260001"/>
          <s v="18260001-18261001"/>
          <s v="18261001-18262001"/>
          <s v="18262001-18263001"/>
          <s v="18263001-18264001"/>
          <s v="18264001-18265001"/>
          <s v="18265001-18266001"/>
          <s v="18266001-18267001"/>
          <s v="18267001-18268001"/>
          <s v="18268001-18269001"/>
          <s v="18269001-18270001"/>
          <s v="18270001-18271001"/>
          <s v="18271001-18272001"/>
          <s v="18272001-18273001"/>
          <s v="18273001-18274001"/>
          <s v="18274001-18275001"/>
          <s v="18275001-18276001"/>
          <s v="18276001-18277001"/>
          <s v="18277001-18278001"/>
          <s v="18278001-18279001"/>
          <s v="18279001-18280001"/>
          <s v="18280001-18281001"/>
          <s v="18281001-18282001"/>
          <s v="18282001-18283001"/>
          <s v="18283001-18284001"/>
          <s v="18284001-18285001"/>
          <s v="18285001-18286001"/>
          <s v="18286001-18287001"/>
          <s v="18287001-18288001"/>
          <s v="18288001-18289001"/>
          <s v="18289001-18290001"/>
          <s v="18290001-18291001"/>
          <s v="18291001-18292001"/>
          <s v="18292001-18293001"/>
          <s v="18293001-18294001"/>
          <s v="18294001-18295001"/>
          <s v="18295001-18296001"/>
          <s v="18296001-18297001"/>
          <s v="18297001-18298001"/>
          <s v="18298001-18299001"/>
          <s v="18299001-18300001"/>
          <s v="18300001-18301001"/>
          <s v="18301001-18302001"/>
          <s v="18302001-18303001"/>
          <s v="18303001-18304001"/>
          <s v="18304001-18305001"/>
          <s v="18305001-18306001"/>
          <s v="18306001-18307001"/>
          <s v="18307001-18308001"/>
          <s v="18308001-18309001"/>
          <s v="18309001-18310001"/>
          <s v="18310001-18311001"/>
          <s v="18311001-18312001"/>
          <s v="18312001-18313001"/>
          <s v="18313001-18314001"/>
          <s v="18314001-18315001"/>
          <s v="18315001-18316001"/>
          <s v="18316001-18317001"/>
          <s v="18317001-18318001"/>
          <s v="18318001-18319001"/>
          <s v="18319001-18320001"/>
          <s v="18320001-18321001"/>
          <s v="18321001-18322001"/>
          <s v="18322001-18323001"/>
          <s v="18323001-18324001"/>
          <s v="18324001-18325001"/>
          <s v="18325001-18326001"/>
          <s v="18326001-18327001"/>
          <s v="18327001-18328001"/>
          <s v="18328001-18329001"/>
          <s v="18329001-18330001"/>
          <s v="18330001-18331001"/>
          <s v="18331001-18332001"/>
          <s v="18332001-18333001"/>
          <s v="18333001-18334001"/>
          <s v="18334001-18335001"/>
          <s v="18335001-18336001"/>
          <s v="18336001-18337001"/>
          <s v="18337001-18338001"/>
          <s v="18338001-18339001"/>
          <s v="18339001-18340001"/>
          <s v="18340001-18341001"/>
          <s v="18341001-18342001"/>
          <s v="18342001-18343001"/>
          <s v="18343001-18344001"/>
          <s v="18344001-18345001"/>
          <s v="18345001-18346001"/>
          <s v="18346001-18347001"/>
          <s v="18347001-18348001"/>
          <s v="18348001-18349001"/>
          <s v="18349001-18350001"/>
          <s v="18350001-18351001"/>
          <s v="18351001-18352001"/>
          <s v="18352001-18353001"/>
          <s v="18353001-18354001"/>
          <s v="18354001-18355001"/>
          <s v="18355001-18356001"/>
          <s v="18356001-18357001"/>
          <s v="18357001-18358001"/>
          <s v="18358001-18359001"/>
          <s v="18359001-18360001"/>
          <s v="18360001-18361001"/>
          <s v="18361001-18362001"/>
          <s v="18362001-18363001"/>
          <s v="18363001-18364001"/>
          <s v="18364001-18365001"/>
          <s v="18365001-18366001"/>
          <s v="18366001-18367001"/>
          <s v="18367001-18368001"/>
          <s v="18368001-18369001"/>
          <s v="18369001-18370001"/>
          <s v="18370001-18371001"/>
          <s v="18371001-18372001"/>
          <s v="18372001-18373001"/>
          <s v="18373001-18374001"/>
          <s v="18374001-18375001"/>
          <s v="18375001-18376001"/>
          <s v="18376001-18377001"/>
          <s v="18377001-18378001"/>
          <s v="18378001-18379001"/>
          <s v="18379001-18380001"/>
          <s v="18380001-18381001"/>
          <s v="18381001-18382001"/>
          <s v="18382001-18383001"/>
          <s v="18383001-18384001"/>
          <s v="18384001-18385001"/>
          <s v="18385001-18386001"/>
          <s v="18386001-18387001"/>
          <s v="18387001-18388001"/>
          <s v="18388001-18389001"/>
          <s v="18389001-18390001"/>
          <s v="18390001-18391001"/>
          <s v="18391001-18392001"/>
          <s v="18392001-18393001"/>
          <s v="18393001-18394001"/>
          <s v="18394001-18395001"/>
          <s v="18395001-18396001"/>
          <s v="18396001-18397001"/>
          <s v="18397001-18398001"/>
          <s v="18398001-18399001"/>
          <s v="18399001-18400001"/>
          <s v="18400001-18401001"/>
          <s v="18401001-18402001"/>
          <s v="18402001-18403001"/>
          <s v="18403001-18404001"/>
          <s v="18404001-18405001"/>
          <s v="18405001-18406001"/>
          <s v="18406001-18407001"/>
          <s v="18407001-18408001"/>
          <s v="18408001-18409001"/>
          <s v="18409001-18410001"/>
          <s v="18410001-18411001"/>
          <s v="18411001-18412001"/>
          <s v="18412001-18413001"/>
          <s v="18413001-18414001"/>
          <s v="18414001-18415001"/>
          <s v="18415001-18416001"/>
          <s v="18416001-18417001"/>
          <s v="18417001-18418001"/>
          <s v="18418001-18419001"/>
          <s v="18419001-18420001"/>
          <s v="18420001-18421001"/>
          <s v="18421001-18422001"/>
          <s v="18422001-18423001"/>
          <s v="18423001-18424001"/>
          <s v="18424001-18425001"/>
          <s v="18425001-18426001"/>
          <s v="18426001-18427001"/>
          <s v="18427001-18428001"/>
          <s v="18428001-18429001"/>
          <s v="18429001-18430001"/>
          <s v="18430001-18431001"/>
          <s v="18431001-18432001"/>
          <s v="18432001-18433001"/>
          <s v="18433001-18434001"/>
          <s v="18434001-18435001"/>
          <s v="18435001-18436001"/>
          <s v="18436001-18437001"/>
          <s v="18437001-18438001"/>
          <s v="18438001-18439001"/>
          <s v="18439001-18440001"/>
          <s v="18440001-18441001"/>
          <s v="18441001-18442001"/>
          <s v="18442001-18443001"/>
          <s v="18443001-18444001"/>
          <s v="18444001-18445001"/>
          <s v="18445001-18446001"/>
          <s v="18446001-18447001"/>
          <s v="18447001-18448001"/>
          <s v="18448001-18449001"/>
          <s v="18449001-18450001"/>
          <s v="18450001-18451001"/>
          <s v="18451001-18452001"/>
          <s v="18452001-18453001"/>
          <s v="18453001-18454001"/>
          <s v="18454001-18455001"/>
          <s v="18455001-18456001"/>
          <s v="18456001-18457001"/>
          <s v="18457001-18458001"/>
          <s v="18458001-18459001"/>
          <s v="18459001-18460001"/>
          <s v="18460001-18461001"/>
          <s v="18461001-18462001"/>
          <s v="18462001-18463001"/>
          <s v="18463001-18464001"/>
          <s v="18464001-18465001"/>
          <s v="18465001-18466001"/>
          <s v="18466001-18467001"/>
          <s v="18467001-18468001"/>
          <s v="18468001-18469001"/>
          <s v="18469001-18470001"/>
          <s v="18470001-18471001"/>
          <s v="18471001-18472001"/>
          <s v="18472001-18473001"/>
          <s v="18473001-18474001"/>
          <s v="18474001-18475001"/>
          <s v="18475001-18476001"/>
          <s v="18476001-18477001"/>
          <s v="18477001-18478001"/>
          <s v="18478001-18479001"/>
          <s v="18479001-18480001"/>
          <s v="18480001-18481001"/>
          <s v="18481001-18482001"/>
          <s v="18482001-18483001"/>
          <s v="18483001-18484001"/>
          <s v="18484001-18485001"/>
          <s v="18485001-18486001"/>
          <s v="18486001-18487001"/>
          <s v="18487001-18488001"/>
          <s v="18488001-18489001"/>
          <s v="18489001-18490001"/>
          <s v="18490001-18491001"/>
          <s v="18491001-18492001"/>
          <s v="18492001-18493001"/>
          <s v="18493001-18494001"/>
          <s v="18494001-18495001"/>
          <s v="18495001-18496001"/>
          <s v="18496001-18497001"/>
          <s v="18497001-18498001"/>
          <s v="18498001-18499001"/>
          <s v="18499001-18500001"/>
          <s v="18500001-18501001"/>
          <s v="18501001-18502001"/>
          <s v="18502001-18503001"/>
          <s v="18503001-18504001"/>
          <s v="18504001-18505001"/>
          <s v="18505001-18506001"/>
          <s v="18506001-18507001"/>
          <s v="18507001-18508001"/>
          <s v="18508001-18509001"/>
          <s v="18509001-18510001"/>
          <s v="18510001-18511001"/>
          <s v="18511001-18512001"/>
          <s v="18512001-18513001"/>
          <s v="18513001-18514001"/>
          <s v="18514001-18515001"/>
          <s v="18515001-18516001"/>
          <s v="18516001-18517001"/>
          <s v="18517001-18518001"/>
          <s v="18518001-18519001"/>
          <s v="18519001-18520001"/>
          <s v="18520001-18521001"/>
          <s v="18521001-18522001"/>
          <s v="18522001-18523001"/>
          <s v="18523001-18524001"/>
          <s v="18524001-18525001"/>
          <s v="18525001-18526001"/>
          <s v="18526001-18527001"/>
          <s v="18527001-18528001"/>
          <s v="18528001-18529001"/>
          <s v="18529001-18530001"/>
          <s v="18530001-18531001"/>
          <s v="18531001-18532001"/>
          <s v="18532001-18533001"/>
          <s v="18533001-18534001"/>
          <s v="18534001-18535001"/>
          <s v="18535001-18536001"/>
          <s v="18536001-18537001"/>
          <s v="18537001-18538001"/>
          <s v="18538001-18539001"/>
          <s v="18539001-18540001"/>
          <s v="18540001-18541001"/>
          <s v="18541001-18542001"/>
          <s v="18542001-18543001"/>
          <s v="18543001-18544001"/>
          <s v="18544001-18545001"/>
          <s v="18545001-18546001"/>
          <s v="18546001-18547001"/>
          <s v="18547001-18548001"/>
          <s v="18548001-18549001"/>
          <s v="18549001-18550001"/>
          <s v="18550001-18551001"/>
          <s v="18551001-18552001"/>
          <s v="18552001-18553001"/>
          <s v="18553001-18554001"/>
          <s v="18554001-18555001"/>
          <s v="18555001-18556001"/>
          <s v="18556001-18557001"/>
          <s v="18557001-18558001"/>
          <s v="18558001-18559001"/>
          <s v="18559001-18560001"/>
          <s v="18560001-18561001"/>
          <s v="18561001-18562001"/>
          <s v="18562001-18563001"/>
          <s v="18563001-18564001"/>
          <s v="18564001-18565001"/>
          <s v="18565001-18566001"/>
          <s v="18566001-18567001"/>
          <s v="18567001-18568001"/>
          <s v="18568001-18569001"/>
          <s v="18569001-18570001"/>
          <s v="18570001-18571001"/>
          <s v="18571001-18572001"/>
          <s v="18572001-18573001"/>
          <s v="18573001-18574001"/>
          <s v="18574001-18575001"/>
          <s v="18575001-18576001"/>
          <s v="18576001-18577001"/>
          <s v="18577001-18578001"/>
          <s v="18578001-18579001"/>
          <s v="18579001-18580001"/>
          <s v="18580001-18581001"/>
          <s v="18581001-18582001"/>
          <s v="18582001-18583001"/>
          <s v="18583001-18584001"/>
          <s v="18584001-18585001"/>
          <s v="18585001-18586001"/>
          <s v="18586001-18587001"/>
          <s v="18587001-18588001"/>
          <s v="18588001-18589001"/>
          <s v="18589001-18590001"/>
          <s v="18590001-18591001"/>
          <s v="18591001-18592001"/>
          <s v="18592001-18593001"/>
          <s v="18593001-18594001"/>
          <s v="18594001-18595001"/>
          <s v="18595001-18596001"/>
          <s v="18596001-18597001"/>
          <s v="18597001-18598001"/>
          <s v="18598001-18599001"/>
          <s v="18599001-18600001"/>
          <s v="18600001-18601001"/>
          <s v="18601001-18602001"/>
          <s v="18602001-18603001"/>
          <s v="18603001-18604001"/>
          <s v="18604001-18605001"/>
          <s v="18605001-18606001"/>
          <s v="18606001-18607001"/>
          <s v="18607001-18608001"/>
          <s v="18608001-18609001"/>
          <s v="18609001-18610001"/>
          <s v="18610001-18611001"/>
          <s v="18611001-18612001"/>
          <s v="18612001-18613001"/>
          <s v="18613001-18614001"/>
          <s v="18614001-18615001"/>
          <s v="18615001-18616001"/>
          <s v="18616001-18617001"/>
          <s v="18617001-18618001"/>
          <s v="18618001-18619001"/>
          <s v="18619001-18620001"/>
          <s v="18620001-18621001"/>
          <s v="18621001-18622001"/>
          <s v="18622001-18623001"/>
          <s v="18623001-18624001"/>
          <s v="18624001-18625001"/>
          <s v="18625001-18626001"/>
          <s v="18626001-18627001"/>
          <s v="18627001-18628001"/>
          <s v="18628001-18629001"/>
          <s v="18629001-18630001"/>
          <s v="18630001-18631001"/>
          <s v="18631001-18632001"/>
          <s v="18632001-18633001"/>
          <s v="18633001-18634001"/>
          <s v="18634001-18635001"/>
          <s v="18635001-18636001"/>
          <s v="18636001-18637001"/>
          <s v="18637001-18638001"/>
          <s v="18638001-18639001"/>
          <s v="18639001-18640001"/>
          <s v="18640001-18641001"/>
          <s v="18641001-18642001"/>
          <s v="18642001-18643001"/>
          <s v="18643001-18644001"/>
          <s v="18644001-18645001"/>
          <s v="18645001-18646001"/>
          <s v="18646001-18647001"/>
          <s v="18647001-18648001"/>
          <s v="18648001-18649001"/>
          <s v="18649001-18650001"/>
          <s v="18650001-18651001"/>
          <s v="18651001-18652001"/>
          <s v="18652001-18653001"/>
          <s v="18653001-18654001"/>
          <s v="18654001-18655001"/>
          <s v="18655001-18656001"/>
          <s v="18656001-18657001"/>
          <s v="18657001-18658001"/>
          <s v="18658001-18659001"/>
          <s v="18659001-18660001"/>
          <s v="18660001-18661001"/>
          <s v="18661001-18662001"/>
          <s v="18662001-18663001"/>
          <s v="18663001-18664001"/>
          <s v="18664001-18665001"/>
          <s v="18665001-18666001"/>
          <s v="18666001-18667001"/>
          <s v="18667001-18668001"/>
          <s v="18668001-18669001"/>
          <s v="18669001-18670001"/>
          <s v="18670001-18671001"/>
          <s v="18671001-18672001"/>
          <s v="18672001-18673001"/>
          <s v="18673001-18674001"/>
          <s v="18674001-18675001"/>
          <s v="18675001-18676001"/>
          <s v="18676001-18677001"/>
          <s v="18677001-18678001"/>
          <s v="18678001-18679001"/>
          <s v="18679001-18680001"/>
          <s v="18680001-18681001"/>
          <s v="18681001-18682001"/>
          <s v="18682001-18683001"/>
          <s v="18683001-18684001"/>
          <s v="18684001-18685001"/>
          <s v="18685001-18686001"/>
          <s v="18686001-18687001"/>
          <s v="18687001-18688001"/>
          <s v="18688001-18689001"/>
          <s v="18689001-18690001"/>
          <s v="18690001-18691001"/>
          <s v="18691001-18692001"/>
          <s v="18692001-18693001"/>
          <s v="18693001-18694001"/>
          <s v="18694001-18695001"/>
          <s v="18695001-18696001"/>
          <s v="18696001-18697001"/>
          <s v="18697001-18698001"/>
          <s v="18698001-18699001"/>
          <s v="18699001-18700001"/>
          <s v="18700001-18701001"/>
          <s v="18701001-18702001"/>
          <s v="18702001-18703001"/>
          <s v="18703001-18704001"/>
          <s v="18704001-18705001"/>
          <s v="18705001-18706001"/>
          <s v="18706001-18707001"/>
          <s v="18707001-18708001"/>
          <s v="18708001-18709001"/>
          <s v="18709001-18710001"/>
          <s v="18710001-18711001"/>
          <s v="18711001-18712001"/>
          <s v="18712001-18713001"/>
          <s v="18713001-18714001"/>
          <s v="18714001-18715001"/>
          <s v="18715001-18716001"/>
          <s v="18716001-18717001"/>
          <s v="18717001-18718001"/>
          <s v="18718001-18719001"/>
          <s v="18719001-18720001"/>
          <s v="18720001-18721001"/>
          <s v="18721001-18722001"/>
          <s v="18722001-18723001"/>
          <s v="18723001-18724001"/>
          <s v="18724001-18725001"/>
          <s v="18725001-18726001"/>
          <s v="18726001-18727001"/>
          <s v="18727001-18728001"/>
          <s v="18728001-18729001"/>
          <s v="18729001-18730001"/>
          <s v="18730001-18731001"/>
          <s v="18731001-18732001"/>
          <s v="18732001-18733001"/>
          <s v="18733001-18734001"/>
          <s v="18734001-18735001"/>
          <s v="18735001-18736001"/>
          <s v="18736001-18737001"/>
          <s v="18737001-18738001"/>
          <s v="18738001-18739001"/>
          <s v="18739001-18740001"/>
          <s v="18740001-18741001"/>
          <s v="18741001-18742001"/>
          <s v="18742001-18743001"/>
          <s v="18743001-18744001"/>
          <s v="18744001-18745001"/>
          <s v="18745001-18746001"/>
          <s v="18746001-18747001"/>
          <s v="18747001-18748001"/>
          <s v="18748001-18749001"/>
          <s v="18749001-18750001"/>
          <s v="18750001-18751001"/>
          <s v="18751001-18752001"/>
          <s v="18752001-18753001"/>
          <s v="18753001-18754001"/>
          <s v="18754001-18755001"/>
          <s v="18755001-18756001"/>
          <s v="18756001-18757001"/>
          <s v="18757001-18758001"/>
          <s v="18758001-18759001"/>
          <s v="18759001-18760001"/>
          <s v="18760001-18761001"/>
          <s v="18761001-18762001"/>
          <s v="18762001-18763001"/>
          <s v="18763001-18764001"/>
          <s v="18764001-18765001"/>
          <s v="18765001-18766001"/>
          <s v="18766001-18767001"/>
          <s v="18767001-18768001"/>
          <s v="18768001-18769001"/>
          <s v="18769001-18770001"/>
          <s v="18770001-18771001"/>
          <s v="18771001-18772001"/>
          <s v="18772001-18773001"/>
          <s v="18773001-18774001"/>
          <s v="18774001-18775001"/>
          <s v="18775001-18776001"/>
          <s v="18776001-18777001"/>
          <s v="18777001-18778001"/>
          <s v="18778001-18779001"/>
          <s v="18779001-18780001"/>
          <s v="18780001-18781001"/>
          <s v="18781001-18782001"/>
          <s v="18782001-18783001"/>
          <s v="18783001-18784001"/>
          <s v="18784001-18785001"/>
          <s v="18785001-18786001"/>
          <s v="18786001-18787001"/>
          <s v="18787001-18788001"/>
          <s v="18788001-18789001"/>
          <s v="18789001-18790001"/>
          <s v="18790001-18791001"/>
          <s v="18791001-18792001"/>
          <s v="18792001-18793001"/>
          <s v="18793001-18794001"/>
          <s v="18794001-18795001"/>
          <s v="18795001-18796001"/>
          <s v="18796001-18797001"/>
          <s v="18797001-18798001"/>
          <s v="18798001-18799001"/>
          <s v="18799001-18800001"/>
          <s v="18800001-18801001"/>
          <s v="18801001-18802001"/>
          <s v="18802001-18803001"/>
          <s v="18803001-18804001"/>
          <s v="18804001-18805001"/>
          <s v="18805001-18806001"/>
          <s v="18806001-18807001"/>
          <s v="18807001-18808001"/>
          <s v="18808001-18809001"/>
          <s v="18809001-18810001"/>
          <s v="18810001-18811001"/>
          <s v="18811001-18812001"/>
          <s v="18812001-18813001"/>
          <s v="18813001-18814001"/>
          <s v="18814001-18815001"/>
          <s v="18815001-18816001"/>
          <s v="18816001-18817001"/>
          <s v="18817001-18818001"/>
          <s v="18818001-18819001"/>
          <s v="18819001-18820001"/>
          <s v="18820001-18821001"/>
          <s v="18821001-18822001"/>
          <s v="18822001-18823001"/>
          <s v="18823001-18824001"/>
          <s v="18824001-18825001"/>
          <s v="18825001-18826001"/>
          <s v="18826001-18827001"/>
          <s v="18827001-18828001"/>
          <s v="18828001-18829001"/>
          <s v="18829001-18830001"/>
          <s v="18830001-18831001"/>
          <s v="18831001-18832001"/>
          <s v="18832001-18833001"/>
          <s v="18833001-18834001"/>
          <s v="18834001-18835001"/>
          <s v="18835001-18836001"/>
          <s v="18836001-18837001"/>
          <s v="18837001-18838001"/>
          <s v="18838001-18839001"/>
          <s v="18839001-18840001"/>
          <s v="18840001-18841001"/>
          <s v="18841001-18842001"/>
          <s v="18842001-18843001"/>
          <s v="18843001-18844001"/>
          <s v="18844001-18845001"/>
          <s v="18845001-18846001"/>
          <s v="18846001-18847001"/>
          <s v="18847001-18848001"/>
          <s v="18848001-18849001"/>
          <s v="18849001-18850001"/>
          <s v="18850001-18851001"/>
          <s v="18851001-18852001"/>
          <s v="18852001-18853001"/>
          <s v="18853001-18854001"/>
          <s v="18854001-18855001"/>
          <s v="18855001-18856001"/>
          <s v="18856001-18857001"/>
          <s v="18857001-18858001"/>
          <s v="18858001-18859001"/>
          <s v="18859001-18860001"/>
          <s v="18860001-18861001"/>
          <s v="18861001-18862001"/>
          <s v="18862001-18863001"/>
          <s v="18863001-18864001"/>
          <s v="18864001-18865001"/>
          <s v="18865001-18866001"/>
          <s v="18866001-18867001"/>
          <s v="18867001-18868001"/>
          <s v="18868001-18869001"/>
          <s v="18869001-18870001"/>
          <s v="18870001-18871001"/>
          <s v="18871001-18872001"/>
          <s v="18872001-18873001"/>
          <s v="18873001-18874001"/>
          <s v="18874001-18875001"/>
          <s v="18875001-18876001"/>
          <s v="18876001-18877001"/>
          <s v="18877001-18878001"/>
          <s v="18878001-18879001"/>
          <s v="18879001-18880001"/>
          <s v="18880001-18881001"/>
          <s v="18881001-18882001"/>
          <s v="18882001-18883001"/>
          <s v="18883001-18884001"/>
          <s v="18884001-18885001"/>
          <s v="18885001-18886001"/>
          <s v="18886001-18887001"/>
          <s v="18887001-18888001"/>
          <s v="18888001-18889001"/>
          <s v="18889001-18890001"/>
          <s v="18890001-18891001"/>
          <s v="18891001-18892001"/>
          <s v="18892001-18893001"/>
          <s v="18893001-18894001"/>
          <s v="18894001-18895001"/>
          <s v="18895001-18896001"/>
          <s v="18896001-18897001"/>
          <s v="18897001-18898001"/>
          <s v="18898001-18899001"/>
          <s v="18899001-18900001"/>
          <s v="18900001-18901001"/>
          <s v="18901001-18902001"/>
          <s v="18902001-18903001"/>
          <s v="18903001-18904001"/>
          <s v="18904001-18905001"/>
          <s v="18905001-18906001"/>
          <s v="18906001-18907001"/>
          <s v="18907001-18908001"/>
          <s v="18908001-18909001"/>
          <s v="18909001-18910001"/>
          <s v="18910001-18911001"/>
          <s v="18911001-18912001"/>
          <s v="18912001-18913001"/>
          <s v="18913001-18914001"/>
          <s v="18914001-18915001"/>
          <s v="18915001-18916001"/>
          <s v="18916001-18917001"/>
          <s v="18917001-18918001"/>
          <s v="18918001-18919001"/>
          <s v="18919001-18920001"/>
          <s v="18920001-18921001"/>
          <s v="18921001-18922001"/>
          <s v="18922001-18923001"/>
          <s v="18923001-18924001"/>
          <s v="18924001-18925001"/>
          <s v="18925001-18926001"/>
          <s v="18926001-18927001"/>
          <s v="18927001-18928001"/>
          <s v="18928001-18929001"/>
          <s v="18929001-18930001"/>
          <s v="18930001-18931001"/>
          <s v="18931001-18932001"/>
          <s v="18932001-18933001"/>
          <s v="18933001-18934001"/>
          <s v="18934001-18935001"/>
          <s v="18935001-18936001"/>
          <s v="18936001-18937001"/>
          <s v="18937001-18938001"/>
          <s v="18938001-18939001"/>
          <s v="18939001-18940001"/>
          <s v="18940001-18941001"/>
          <s v="18941001-18942001"/>
          <s v="18942001-18943001"/>
          <s v="18943001-18944001"/>
          <s v="18944001-18945001"/>
          <s v="18945001-18946001"/>
          <s v="18946001-18947001"/>
          <s v="18947001-18948001"/>
          <s v="18948001-18949001"/>
          <s v="18949001-18950001"/>
          <s v="18950001-18951001"/>
          <s v="18951001-18952001"/>
          <s v="18952001-18953001"/>
          <s v="18953001-18954001"/>
          <s v="18954001-18955001"/>
          <s v="18955001-18956001"/>
          <s v="18956001-18957001"/>
          <s v="18957001-18958001"/>
          <s v="18958001-18959001"/>
          <s v="18959001-18960001"/>
          <s v="18960001-18961001"/>
          <s v="18961001-18962001"/>
          <s v="18962001-18963001"/>
          <s v="18963001-18964001"/>
          <s v="18964001-18965001"/>
          <s v="18965001-18966001"/>
          <s v="18966001-18967001"/>
          <s v="18967001-18968001"/>
          <s v="18968001-18969001"/>
          <s v="18969001-18970001"/>
          <s v="18970001-18971001"/>
          <s v="18971001-18972001"/>
          <s v="18972001-18973001"/>
          <s v="18973001-18974001"/>
          <s v="18974001-18975001"/>
          <s v="18975001-18976001"/>
          <s v="18976001-18977001"/>
          <s v="18977001-18978001"/>
          <s v="18978001-18979001"/>
          <s v="18979001-18980001"/>
          <s v="18980001-18981001"/>
          <s v="18981001-18982001"/>
          <s v="18982001-18983001"/>
          <s v="18983001-18984001"/>
          <s v="18984001-18985001"/>
          <s v="18985001-18986001"/>
          <s v="18986001-18987001"/>
          <s v="18987001-18988001"/>
          <s v="18988001-18989001"/>
          <s v="18989001-18990001"/>
          <s v="18990001-18991001"/>
          <s v="18991001-18992001"/>
          <s v="18992001-18993001"/>
          <s v="18993001-18994001"/>
          <s v="18994001-18995001"/>
          <s v="18995001-18996001"/>
          <s v="18996001-18997001"/>
          <s v="18997001-18998001"/>
          <s v="18998001-18999001"/>
          <s v="18999001-19000001"/>
          <s v="19000001-19001001"/>
          <s v="19001001-19002001"/>
          <s v="19002001-19003001"/>
          <s v="19003001-19004001"/>
          <s v="19004001-19005001"/>
          <s v="19005001-19006001"/>
          <s v="19006001-19007001"/>
          <s v="19007001-19008001"/>
          <s v="19008001-19009001"/>
          <s v="19009001-19010001"/>
          <s v="19010001-19011001"/>
          <s v="19011001-19012001"/>
          <s v="19012001-19013001"/>
          <s v="19013001-19014001"/>
          <s v="19014001-19015001"/>
          <s v="19015001-19016001"/>
          <s v="19016001-19017001"/>
          <s v="19017001-19018001"/>
          <s v="19018001-19019001"/>
          <s v="19019001-19020001"/>
          <s v="19020001-19021001"/>
          <s v="19021001-19022001"/>
          <s v="19022001-19023001"/>
          <s v="19023001-19024001"/>
          <s v="19024001-19025001"/>
          <s v="19025001-19026001"/>
          <s v="19026001-19027001"/>
          <s v="19027001-19028001"/>
          <s v="19028001-19029001"/>
          <s v="19029001-19030001"/>
          <s v="19030001-19031001"/>
          <s v="19031001-19032001"/>
          <s v="19032001-19033001"/>
          <s v="19033001-19034001"/>
          <s v="19034001-19035001"/>
          <s v="19035001-19036001"/>
          <s v="19036001-19037001"/>
          <s v="19037001-19038001"/>
          <s v="19038001-19039001"/>
          <s v="19039001-19040001"/>
          <s v="19040001-19041001"/>
          <s v="19041001-19042001"/>
          <s v="19042001-19043001"/>
          <s v="19043001-19044001"/>
          <s v="19044001-19045001"/>
          <s v="19045001-19046001"/>
          <s v="19046001-19047001"/>
          <s v="19047001-19048001"/>
          <s v="19048001-19049001"/>
          <s v="19049001-19050001"/>
          <s v="19050001-19051001"/>
          <s v="19051001-19052001"/>
          <s v="19052001-19053001"/>
          <s v="19053001-19054001"/>
          <s v="19054001-19055001"/>
          <s v="19055001-19056001"/>
          <s v="19056001-19057001"/>
          <s v="19057001-19058001"/>
          <s v="19058001-19059001"/>
          <s v="19059001-19060001"/>
          <s v="19060001-19061001"/>
          <s v="19061001-19062001"/>
          <s v="19062001-19063001"/>
          <s v="19063001-19064001"/>
          <s v="19064001-19065001"/>
          <s v="19065001-19066001"/>
          <s v="19066001-19067001"/>
          <s v="19067001-19068001"/>
          <s v="19068001-19069001"/>
          <s v="19069001-19070001"/>
          <s v="19070001-19071001"/>
          <s v="19071001-19072001"/>
          <s v="19072001-19073001"/>
          <s v="19073001-19074001"/>
          <s v="19074001-19075001"/>
          <s v="19075001-19076001"/>
          <s v="19076001-19077001"/>
          <s v="19077001-19078001"/>
          <s v="19078001-19079001"/>
          <s v="19079001-19080001"/>
          <s v="19080001-19081001"/>
          <s v="19081001-19082001"/>
          <s v="19082001-19083001"/>
          <s v="19083001-19084001"/>
          <s v="19084001-19085001"/>
          <s v="19085001-19086001"/>
          <s v="19086001-19087001"/>
          <s v="19087001-19088001"/>
          <s v="19088001-19089001"/>
          <s v="19089001-19090001"/>
          <s v="19090001-19091001"/>
          <s v="19091001-19092001"/>
          <s v="19092001-19093001"/>
          <s v="19093001-19094001"/>
          <s v="19094001-19095001"/>
          <s v="19095001-19096001"/>
          <s v="19096001-19097001"/>
          <s v="19097001-19098001"/>
          <s v="19098001-19099001"/>
          <s v="19099001-19100001"/>
          <s v="19100001-19101001"/>
          <s v="19101001-19102001"/>
          <s v="19102001-19103001"/>
          <s v="19103001-19104001"/>
          <s v="19104001-19105001"/>
          <s v="19105001-19106001"/>
          <s v="19106001-19107001"/>
          <s v="19107001-19108001"/>
          <s v="19108001-19109001"/>
          <s v="19109001-19110001"/>
          <s v="19110001-19111001"/>
          <s v="19111001-19112001"/>
          <s v="19112001-19113001"/>
          <s v="19113001-19114001"/>
          <s v="19114001-19115001"/>
          <s v="19115001-19116001"/>
          <s v="19116001-19117001"/>
          <s v="19117001-19118001"/>
          <s v="19118001-19119001"/>
          <s v="19119001-19120001"/>
          <s v="19120001-19121001"/>
          <s v="19121001-19122001"/>
          <s v="19122001-19123001"/>
          <s v="19123001-19124001"/>
          <s v="19124001-19125001"/>
          <s v="19125001-19126001"/>
          <s v="19126001-19127001"/>
          <s v="19127001-19128001"/>
          <s v="19128001-19129001"/>
          <s v="19129001-19130001"/>
          <s v="19130001-19131001"/>
          <s v="19131001-19132001"/>
          <s v="19132001-19133001"/>
          <s v="19133001-19134001"/>
          <s v="19134001-19135001"/>
          <s v="19135001-19136001"/>
          <s v="19136001-19137001"/>
          <s v="19137001-19138001"/>
          <s v="19138001-19139001"/>
          <s v="19139001-19140001"/>
          <s v="19140001-19141001"/>
          <s v="19141001-19142001"/>
          <s v="19142001-19143001"/>
          <s v="19143001-19144001"/>
          <s v="19144001-19145001"/>
          <s v="19145001-19146001"/>
          <s v="19146001-19147001"/>
          <s v="19147001-19148001"/>
          <s v="19148001-19149001"/>
          <s v="19149001-19150001"/>
          <s v="19150001-19151001"/>
          <s v="19151001-19152001"/>
          <s v="19152001-19153001"/>
          <s v="19153001-19154001"/>
          <s v="19154001-19155001"/>
          <s v="19155001-19156001"/>
          <s v="19156001-19157001"/>
          <s v="19157001-19158001"/>
          <s v="19158001-19159001"/>
          <s v="19159001-19160001"/>
          <s v="19160001-19161001"/>
          <s v="19161001-19162001"/>
          <s v="19162001-19163001"/>
          <s v="19163001-19164001"/>
          <s v="19164001-19165001"/>
          <s v="19165001-19166001"/>
          <s v="19166001-19167001"/>
          <s v="19167001-19168001"/>
          <s v="19168001-19169001"/>
          <s v="19169001-19170001"/>
          <s v="19170001-19171001"/>
          <s v="19171001-19172001"/>
          <s v="19172001-19173001"/>
          <s v="19173001-19174001"/>
          <s v="19174001-19175001"/>
          <s v="19175001-19176001"/>
          <s v="19176001-19177001"/>
          <s v="19177001-19178001"/>
          <s v="19178001-19179001"/>
          <s v="19179001-19180001"/>
          <s v="19180001-19181001"/>
          <s v="19181001-19182001"/>
          <s v="19182001-19183001"/>
          <s v="19183001-19184001"/>
          <s v="19184001-19185001"/>
          <s v="19185001-19186001"/>
          <s v="19186001-19187001"/>
          <s v="19187001-19188001"/>
          <s v="19188001-19189001"/>
          <s v="19189001-19190001"/>
          <s v="19190001-19191001"/>
          <s v="19191001-19192001"/>
          <s v="19192001-19193001"/>
          <s v="19193001-19194001"/>
          <s v="19194001-19195001"/>
          <s v="19195001-19196001"/>
          <s v="19196001-19197001"/>
          <s v="19197001-19198001"/>
          <s v="19198001-19199001"/>
          <s v="19199001-19200001"/>
          <s v="19200001-19201001"/>
          <s v="19201001-19202001"/>
          <s v="19202001-19203001"/>
          <s v="19203001-19204001"/>
          <s v="19204001-19205001"/>
          <s v="19205001-19206001"/>
          <s v="19206001-19207001"/>
          <s v="19207001-19208001"/>
          <s v="19208001-19209001"/>
          <s v="19209001-19210001"/>
          <s v="19210001-19211001"/>
          <s v="19211001-19212001"/>
          <s v="19212001-19213001"/>
          <s v="19213001-19214001"/>
          <s v="19214001-19215001"/>
          <s v="19215001-19216001"/>
          <s v="19216001-19217001"/>
          <s v="19217001-19218001"/>
          <s v="19218001-19219001"/>
          <s v="19219001-19220001"/>
          <s v="19220001-19221001"/>
          <s v="19221001-19222001"/>
          <s v="19222001-19223001"/>
          <s v="19223001-19224001"/>
          <s v="19224001-19225001"/>
          <s v="19225001-19226001"/>
          <s v="19226001-19227001"/>
          <s v="19227001-19228001"/>
          <s v="19228001-19229001"/>
          <s v="19229001-19230001"/>
          <s v="19230001-19231001"/>
          <s v="19231001-19232001"/>
          <s v="19232001-19233001"/>
          <s v="19233001-19234001"/>
          <s v="19234001-19235001"/>
          <s v="19235001-19236001"/>
          <s v="19236001-19237001"/>
          <s v="19237001-19238001"/>
          <s v="19238001-19239001"/>
          <s v="19239001-19240001"/>
          <s v="19240001-19241001"/>
          <s v="19241001-19242001"/>
          <s v="19242001-19243001"/>
          <s v="19243001-19244001"/>
          <s v="19244001-19245001"/>
          <s v="19245001-19246001"/>
          <s v="19246001-19247001"/>
          <s v="19247001-19248001"/>
          <s v="19248001-19249001"/>
          <s v="19249001-19250001"/>
          <s v="19250001-19251001"/>
          <s v="19251001-19252001"/>
          <s v="19252001-19253001"/>
          <s v="19253001-19254001"/>
          <s v="19254001-19255001"/>
          <s v="19255001-19256001"/>
          <s v="19256001-19257001"/>
          <s v="19257001-19258001"/>
          <s v="19258001-19259001"/>
          <s v="19259001-19260001"/>
          <s v="19260001-19261001"/>
          <s v="19261001-19262001"/>
          <s v="19262001-19263001"/>
          <s v="19263001-19264001"/>
          <s v="19264001-19265001"/>
          <s v="19265001-19266001"/>
          <s v="19266001-19267001"/>
          <s v="19267001-19268001"/>
          <s v="19268001-19269001"/>
          <s v="19269001-19270001"/>
          <s v="19270001-19271001"/>
          <s v="19271001-19272001"/>
          <s v="19272001-19273001"/>
          <s v="19273001-19274001"/>
          <s v="19274001-19275001"/>
          <s v="19275001-19276001"/>
          <s v="19276001-19277001"/>
          <s v="19277001-19278001"/>
          <s v="19278001-19279001"/>
          <s v="19279001-19280001"/>
          <s v="19280001-19281001"/>
          <s v="19281001-19282001"/>
          <s v="19282001-19283001"/>
          <s v="19283001-19284001"/>
          <s v="19284001-19285001"/>
          <s v="19285001-19286001"/>
          <s v="19286001-19287001"/>
          <s v="19287001-19288001"/>
          <s v="19288001-19289001"/>
          <s v="19289001-19290001"/>
          <s v="19290001-19291001"/>
          <s v="19291001-19292001"/>
          <s v="19292001-19293001"/>
          <s v="19293001-19294001"/>
          <s v="19294001-19295001"/>
          <s v="19295001-19296001"/>
          <s v="19296001-19297001"/>
          <s v="19297001-19298001"/>
          <s v="19298001-19299001"/>
          <s v="19299001-19300001"/>
          <s v="19300001-19301001"/>
          <s v="19301001-19302001"/>
          <s v="19302001-19303001"/>
          <s v="19303001-19304001"/>
          <s v="19304001-19305001"/>
          <s v="19305001-19306001"/>
          <s v="19306001-19307001"/>
          <s v="19307001-19308001"/>
          <s v="19308001-19309001"/>
          <s v="19309001-19310001"/>
          <s v="19310001-19311001"/>
          <s v="19311001-19312001"/>
          <s v="19312001-19313001"/>
          <s v="19313001-19314001"/>
          <s v="19314001-19315001"/>
          <s v="19315001-19316001"/>
          <s v="19316001-19317001"/>
          <s v="19317001-19318001"/>
          <s v="19318001-19319001"/>
          <s v="19319001-19320001"/>
          <s v="19320001-19321001"/>
          <s v="19321001-19322001"/>
          <s v="19322001-19323001"/>
          <s v="19323001-19324001"/>
          <s v="19324001-19325001"/>
          <s v="19325001-19326001"/>
          <s v="19326001-19327001"/>
          <s v="19327001-19328001"/>
          <s v="19328001-19329001"/>
          <s v="19329001-19330001"/>
          <s v="19330001-19331001"/>
          <s v="19331001-19332001"/>
          <s v="19332001-19333001"/>
          <s v="19333001-19334001"/>
          <s v="19334001-19335001"/>
          <s v="19335001-19336001"/>
          <s v="19336001-19337001"/>
          <s v="19337001-19338001"/>
          <s v="19338001-19339001"/>
          <s v="19339001-19340001"/>
          <s v="19340001-19341001"/>
          <s v="19341001-19342001"/>
          <s v="19342001-19343001"/>
          <s v="19343001-19344001"/>
          <s v="19344001-19345001"/>
          <s v="19345001-19346001"/>
          <s v="19346001-19347001"/>
          <s v="19347001-19348001"/>
          <s v="19348001-19349001"/>
          <s v="19349001-19350001"/>
          <s v="19350001-19351001"/>
          <s v="19351001-19352001"/>
          <s v="19352001-19353001"/>
          <s v="19353001-19354001"/>
          <s v="19354001-19355001"/>
          <s v="19355001-19356001"/>
          <s v="19356001-19357001"/>
          <s v="19357001-19358001"/>
          <s v="19358001-19359001"/>
          <s v="19359001-19360001"/>
          <s v="19360001-19361001"/>
          <s v="19361001-19362001"/>
          <s v="19362001-19363001"/>
          <s v="19363001-19364001"/>
          <s v="19364001-19365001"/>
          <s v="19365001-19366001"/>
          <s v="19366001-19367001"/>
          <s v="19367001-19368001"/>
          <s v="19368001-19369001"/>
          <s v="19369001-19370001"/>
          <s v="19370001-19371001"/>
          <s v="19371001-19372001"/>
          <s v="19372001-19373001"/>
          <s v="19373001-19374001"/>
          <s v="19374001-19375001"/>
          <s v="19375001-19376001"/>
          <s v="19376001-19377001"/>
          <s v="19377001-19378001"/>
          <s v="19378001-19379001"/>
          <s v="19379001-19380001"/>
          <s v="19380001-19381001"/>
          <s v="19381001-19382001"/>
          <s v="19382001-19383001"/>
          <s v="19383001-19384001"/>
          <s v="19384001-19385001"/>
          <s v="19385001-19386001"/>
          <s v="19386001-19387001"/>
          <s v="19387001-19388001"/>
          <s v="19388001-19389001"/>
          <s v="19389001-19390001"/>
          <s v="19390001-19391001"/>
          <s v="19391001-19392001"/>
          <s v="19392001-19393001"/>
          <s v="19393001-19394001"/>
          <s v="19394001-19395001"/>
          <s v="19395001-19396001"/>
          <s v="19396001-19397001"/>
          <s v="19397001-19398001"/>
          <s v="19398001-19399001"/>
          <s v="19399001-19400001"/>
          <s v="19400001-19401001"/>
          <s v="19401001-19402001"/>
          <s v="19402001-19403001"/>
          <s v="19403001-19404001"/>
          <s v="19404001-19405001"/>
          <s v="19405001-19406001"/>
          <s v="19406001-19407001"/>
          <s v="19407001-19408001"/>
          <s v="19408001-19409001"/>
          <s v="19409001-19410001"/>
          <s v="19410001-19411001"/>
          <s v="19411001-19412001"/>
          <s v="19412001-19413001"/>
          <s v="19413001-19414001"/>
          <s v="19414001-19415001"/>
          <s v="19415001-19416001"/>
          <s v="19416001-19417001"/>
          <s v="19417001-19418001"/>
          <s v="19418001-19419001"/>
          <s v="19419001-19420001"/>
          <s v="19420001-19421001"/>
          <s v="19421001-19422001"/>
          <s v="19422001-19423001"/>
          <s v="19423001-19424001"/>
          <s v="19424001-19425001"/>
          <s v="19425001-19426001"/>
          <s v="19426001-19427001"/>
          <s v="19427001-19428001"/>
          <s v="19428001-19429001"/>
          <s v="19429001-19430001"/>
          <s v="19430001-19431001"/>
          <s v="19431001-19432001"/>
          <s v="19432001-19433001"/>
          <s v="19433001-19434001"/>
          <s v="19434001-19435001"/>
          <s v="19435001-19436001"/>
          <s v="19436001-19437001"/>
          <s v="19437001-19438001"/>
          <s v="19438001-19439001"/>
          <s v="19439001-19440001"/>
          <s v="19440001-19441001"/>
          <s v="19441001-19442001"/>
          <s v="19442001-19443001"/>
          <s v="19443001-19444001"/>
          <s v="19444001-19445001"/>
          <s v="19445001-19446001"/>
          <s v="19446001-19447001"/>
          <s v="19447001-19448001"/>
          <s v="19448001-19449001"/>
          <s v="19449001-19450001"/>
          <s v="19450001-19451001"/>
          <s v="19451001-19452001"/>
          <s v="19452001-19453001"/>
          <s v="19453001-19454001"/>
          <s v="19454001-19455001"/>
          <s v="19455001-19456001"/>
          <s v="19456001-19457001"/>
          <s v="19457001-19458001"/>
          <s v="19458001-19459001"/>
          <s v="19459001-19460001"/>
          <s v="19460001-19461001"/>
          <s v="19461001-19462001"/>
          <s v="19462001-19463001"/>
          <s v="19463001-19464001"/>
          <s v="19464001-19465001"/>
          <s v="19465001-19466001"/>
          <s v="19466001-19467001"/>
          <s v="19467001-19468001"/>
          <s v="19468001-19469001"/>
          <s v="19469001-19470001"/>
          <s v="19470001-19471001"/>
          <s v="19471001-19472001"/>
          <s v="19472001-19473001"/>
          <s v="19473001-19474001"/>
          <s v="19474001-19475001"/>
          <s v="19475001-19476001"/>
          <s v="19476001-19477001"/>
          <s v="19477001-19478001"/>
          <s v="19478001-19479001"/>
          <s v="19479001-19480001"/>
          <s v="19480001-19481001"/>
          <s v="19481001-19482001"/>
          <s v="19482001-19483001"/>
          <s v="19483001-19484001"/>
          <s v="19484001-19485001"/>
          <s v="19485001-19486001"/>
          <s v="19486001-19487001"/>
          <s v="19487001-19488001"/>
          <s v="19488001-19489001"/>
          <s v="19489001-19490001"/>
          <s v="19490001-19491001"/>
          <s v="19491001-19492001"/>
          <s v="19492001-19493001"/>
          <s v="19493001-19494001"/>
          <s v="19494001-19495001"/>
          <s v="19495001-19496001"/>
          <s v="19496001-19497001"/>
          <s v="19497001-19498001"/>
          <s v="19498001-19499001"/>
          <s v="19499001-19500001"/>
          <s v="19500001-19501001"/>
          <s v="19501001-19502001"/>
          <s v="19502001-19503001"/>
          <s v="19503001-19504001"/>
          <s v="19504001-19505001"/>
          <s v="19505001-19506001"/>
          <s v="19506001-19507001"/>
          <s v="19507001-19508001"/>
          <s v="19508001-19509001"/>
          <s v="19509001-19510001"/>
          <s v="19510001-19511001"/>
          <s v="19511001-19512001"/>
          <s v="19512001-19513001"/>
          <s v="19513001-19514001"/>
          <s v="19514001-19515001"/>
          <s v="19515001-19516001"/>
          <s v="19516001-19517001"/>
          <s v="19517001-19518001"/>
          <s v="19518001-19519001"/>
          <s v="19519001-19520001"/>
          <s v="19520001-19521001"/>
          <s v="19521001-19522001"/>
          <s v="19522001-19523001"/>
          <s v="19523001-19524001"/>
          <s v="19524001-19525001"/>
          <s v="19525001-19526001"/>
          <s v="19526001-19527001"/>
          <s v="19527001-19528001"/>
          <s v="19528001-19529001"/>
          <s v="19529001-19530001"/>
          <s v="19530001-19531001"/>
          <s v="19531001-19532001"/>
          <s v="19532001-19533001"/>
          <s v="19533001-19534001"/>
          <s v="19534001-19535001"/>
          <s v="19535001-19536001"/>
          <s v="19536001-19537001"/>
          <s v="19537001-19538001"/>
          <s v="19538001-19539001"/>
          <s v="19539001-19540001"/>
          <s v="19540001-19541001"/>
          <s v="19541001-19542001"/>
          <s v="19542001-19543001"/>
          <s v="19543001-19544001"/>
          <s v="19544001-19545001"/>
          <s v="19545001-19546001"/>
          <s v="19546001-19547001"/>
          <s v="19547001-19548001"/>
          <s v="19548001-19549001"/>
          <s v="19549001-19550001"/>
          <s v="19550001-19551001"/>
          <s v="19551001-19552001"/>
          <s v="19552001-19553001"/>
          <s v="19553001-19554001"/>
          <s v="19554001-19555001"/>
          <s v="19555001-19556001"/>
          <s v="19556001-19557001"/>
          <s v="19557001-19558001"/>
          <s v="19558001-19559001"/>
          <s v="19559001-19560001"/>
          <s v="19560001-19561001"/>
          <s v="19561001-19562001"/>
          <s v="19562001-19563001"/>
          <s v="19563001-19564001"/>
          <s v="19564001-19565001"/>
          <s v="19565001-19566001"/>
          <s v="19566001-19567001"/>
          <s v="19567001-19568001"/>
          <s v="19568001-19569001"/>
          <s v="19569001-19570001"/>
          <s v="19570001-19571001"/>
          <s v="19571001-19572001"/>
          <s v="19572001-19573001"/>
          <s v="19573001-19574001"/>
          <s v="19574001-19575001"/>
          <s v="19575001-19576001"/>
          <s v="19576001-19577001"/>
          <s v="19577001-19578001"/>
          <s v="19578001-19579001"/>
          <s v="19579001-19580001"/>
          <s v="19580001-19581001"/>
          <s v="19581001-19582001"/>
          <s v="19582001-19583001"/>
          <s v="19583001-19584001"/>
          <s v="19584001-19585001"/>
          <s v="19585001-19586001"/>
          <s v="19586001-19587001"/>
          <s v="19587001-19588001"/>
          <s v="19588001-19589001"/>
          <s v="19589001-19590001"/>
          <s v="19590001-19591001"/>
          <s v="19591001-19592001"/>
          <s v="19592001-19593001"/>
          <s v="19593001-19594001"/>
          <s v="19594001-19595001"/>
          <s v="19595001-19596001"/>
          <s v="19596001-19597001"/>
          <s v="19597001-19598001"/>
          <s v="19598001-19599001"/>
          <s v="19599001-19600001"/>
          <s v="19600001-19601001"/>
          <s v="19601001-19602001"/>
          <s v="19602001-19603001"/>
          <s v="19603001-19604001"/>
          <s v="19604001-19605001"/>
          <s v="19605001-19606001"/>
          <s v="19606001-19607001"/>
          <s v="19607001-19608001"/>
          <s v="19608001-19609001"/>
          <s v="19609001-19610001"/>
          <s v="19610001-19611001"/>
          <s v="19611001-19612001"/>
          <s v="19612001-19613001"/>
          <s v="19613001-19614001"/>
          <s v="19614001-19615001"/>
          <s v="19615001-19616001"/>
          <s v="19616001-19617001"/>
          <s v="19617001-19618001"/>
          <s v="19618001-19619001"/>
          <s v="19619001-19620001"/>
          <s v="19620001-19621001"/>
          <s v="19621001-19622001"/>
          <s v="19622001-19623001"/>
          <s v="19623001-19624001"/>
          <s v="19624001-19625001"/>
          <s v="19625001-19626001"/>
          <s v="19626001-19627001"/>
          <s v="19627001-19628001"/>
          <s v="19628001-19629001"/>
          <s v="19629001-19630001"/>
          <s v="19630001-19631001"/>
          <s v="19631001-19632001"/>
          <s v="19632001-19633001"/>
          <s v="19633001-19634001"/>
          <s v="19634001-19635001"/>
          <s v="19635001-19636001"/>
          <s v="19636001-19637001"/>
          <s v="19637001-19638001"/>
          <s v="19638001-19639001"/>
          <s v="19639001-19640001"/>
          <s v="19640001-19641001"/>
          <s v="19641001-19642001"/>
          <s v="19642001-19643001"/>
          <s v="19643001-19644001"/>
          <s v="19644001-19645001"/>
          <s v="19645001-19646001"/>
          <s v="19646001-19647001"/>
          <s v="19647001-19648001"/>
          <s v="19648001-19649001"/>
          <s v="19649001-19650001"/>
          <s v="19650001-19651001"/>
          <s v="19651001-19652001"/>
          <s v="19652001-19653001"/>
          <s v="19653001-19654001"/>
          <s v="19654001-19655001"/>
          <s v="19655001-19656001"/>
          <s v="19656001-19657001"/>
          <s v="19657001-19658001"/>
          <s v="19658001-19659001"/>
          <s v="19659001-19660001"/>
          <s v="19660001-19661001"/>
          <s v="19661001-19662001"/>
          <s v="19662001-19663001"/>
          <s v="19663001-19664001"/>
          <s v="19664001-19665001"/>
          <s v="19665001-19666001"/>
          <s v="19666001-19667001"/>
          <s v="19667001-19668001"/>
          <s v="19668001-19669001"/>
          <s v="19669001-19670001"/>
          <s v="19670001-19671001"/>
          <s v="19671001-19672001"/>
          <s v="19672001-19673001"/>
          <s v="19673001-19674001"/>
          <s v="19674001-19675001"/>
          <s v="19675001-19676001"/>
          <s v="19676001-19677001"/>
          <s v="19677001-19678001"/>
          <s v="19678001-19679001"/>
          <s v="19679001-19680001"/>
          <s v="19680001-19681001"/>
          <s v="19681001-19682001"/>
          <s v="19682001-19683001"/>
          <s v="19683001-19684001"/>
          <s v="19684001-19685001"/>
          <s v="19685001-19686001"/>
          <s v="19686001-19687001"/>
          <s v="19687001-19688001"/>
          <s v="19688001-19689001"/>
          <s v="19689001-19690001"/>
          <s v="19690001-19691001"/>
          <s v="19691001-19692001"/>
          <s v="19692001-19693001"/>
          <s v="19693001-19694001"/>
          <s v="19694001-19695001"/>
          <s v="19695001-19696001"/>
          <s v="19696001-19697001"/>
          <s v="19697001-19698001"/>
          <s v="19698001-19699001"/>
          <s v="19699001-19700001"/>
          <s v="19700001-19701001"/>
          <s v="19701001-19702001"/>
          <s v="19702001-19703001"/>
          <s v="19703001-19704001"/>
          <s v="19704001-19705001"/>
          <s v="19705001-19706001"/>
          <s v="19706001-19707001"/>
          <s v="19707001-19708001"/>
          <s v="19708001-19709001"/>
          <s v="19709001-19710001"/>
          <s v="19710001-19711001"/>
          <s v="19711001-19712001"/>
          <s v="19712001-19713001"/>
          <s v="19713001-19714001"/>
          <s v="19714001-19715001"/>
          <s v="19715001-19716001"/>
          <s v="19716001-19717001"/>
          <s v="19717001-19718001"/>
          <s v="19718001-19719001"/>
          <s v="19719001-19720001"/>
          <s v="19720001-19721001"/>
          <s v="19721001-19722001"/>
          <s v="19722001-19723001"/>
          <s v="19723001-19724001"/>
          <s v="19724001-19725001"/>
          <s v="19725001-19726001"/>
          <s v="19726001-19727001"/>
          <s v="19727001-19728001"/>
          <s v="19728001-19729001"/>
          <s v="19729001-19730001"/>
          <s v="19730001-19731001"/>
          <s v="19731001-19732001"/>
          <s v="19732001-19733001"/>
          <s v="19733001-19734001"/>
          <s v="19734001-19735001"/>
          <s v="19735001-19736001"/>
          <s v="19736001-19737001"/>
          <s v="19737001-19738001"/>
          <s v="19738001-19739001"/>
          <s v="19739001-19740001"/>
          <s v="19740001-19741001"/>
          <s v="19741001-19742001"/>
          <s v="19742001-19743001"/>
          <s v="19743001-19744001"/>
          <s v="19744001-19745001"/>
          <s v="19745001-19746001"/>
          <s v="19746001-19747001"/>
          <s v="19747001-19748001"/>
          <s v="19748001-19749001"/>
          <s v="19749001-19750001"/>
          <s v="19750001-19751001"/>
          <s v="19751001-19752001"/>
          <s v="19752001-19753001"/>
          <s v="19753001-19754001"/>
          <s v="19754001-19755001"/>
          <s v="19755001-19756001"/>
          <s v="19756001-19757001"/>
          <s v="19757001-19758001"/>
          <s v="19758001-19759001"/>
          <s v="19759001-19760001"/>
          <s v="19760001-19761001"/>
          <s v="19761001-19762001"/>
          <s v="19762001-19763001"/>
          <s v="19763001-19764001"/>
          <s v="19764001-19765001"/>
          <s v="19765001-19766001"/>
          <s v="19766001-19767001"/>
          <s v="19767001-19768001"/>
          <s v="19768001-19769001"/>
          <s v="19769001-19770001"/>
          <s v="19770001-19771001"/>
          <s v="19771001-19772001"/>
          <s v="19772001-19773001"/>
          <s v="19773001-19774001"/>
          <s v="19774001-19775001"/>
          <s v="19775001-19776001"/>
          <s v="19776001-19777001"/>
          <s v="19777001-19778001"/>
          <s v="19778001-19779001"/>
          <s v="19779001-19780001"/>
          <s v="19780001-19781001"/>
          <s v="19781001-19782001"/>
          <s v="19782001-19783001"/>
          <s v="19783001-19784001"/>
          <s v="19784001-19785001"/>
          <s v="19785001-19786001"/>
          <s v="19786001-19787001"/>
          <s v="19787001-19788001"/>
          <s v="19788001-19789001"/>
          <s v="19789001-19790001"/>
          <s v="19790001-19791001"/>
          <s v="19791001-19792001"/>
          <s v="19792001-19793001"/>
          <s v="19793001-19794001"/>
          <s v="19794001-19795001"/>
          <s v="19795001-19796001"/>
          <s v="19796001-19797001"/>
          <s v="19797001-19798001"/>
          <s v="19798001-19799001"/>
          <s v="19799001-19800001"/>
          <s v="19800001-19801001"/>
          <s v="19801001-19802001"/>
          <s v="19802001-19803001"/>
          <s v="19803001-19804001"/>
          <s v="19804001-19805001"/>
          <s v="19805001-19806001"/>
          <s v="19806001-19807001"/>
          <s v="19807001-19808001"/>
          <s v="19808001-19809001"/>
          <s v="19809001-19810001"/>
          <s v="19810001-19811001"/>
          <s v="19811001-19812001"/>
          <s v="19812001-19813001"/>
          <s v="19813001-19814001"/>
          <s v="19814001-19815001"/>
          <s v="19815001-19816001"/>
          <s v="19816001-19817001"/>
          <s v="19817001-19818001"/>
          <s v="19818001-19819001"/>
          <s v="19819001-19820001"/>
          <s v="19820001-19821001"/>
          <s v="19821001-19822001"/>
          <s v="19822001-19823001"/>
          <s v="19823001-19824001"/>
          <s v="19824001-19825001"/>
          <s v="19825001-19826001"/>
          <s v="19826001-19827001"/>
          <s v="19827001-19828001"/>
          <s v="19828001-19829001"/>
          <s v="19829001-19830001"/>
          <s v="19830001-19831001"/>
          <s v="19831001-19832001"/>
          <s v="19832001-19833001"/>
          <s v="19833001-19834001"/>
          <s v="19834001-19835001"/>
          <s v="19835001-19836001"/>
          <s v="19836001-19837001"/>
          <s v="19837001-19838001"/>
          <s v="19838001-19839001"/>
          <s v="19839001-19840001"/>
          <s v="19840001-19841001"/>
          <s v="19841001-19842001"/>
          <s v="19842001-19843001"/>
          <s v="19843001-19844001"/>
          <s v="19844001-19845001"/>
          <s v="19845001-19846001"/>
          <s v="19846001-19847001"/>
          <s v="19847001-19848001"/>
          <s v="19848001-19849001"/>
          <s v="19849001-19850001"/>
          <s v="19850001-19851001"/>
          <s v="19851001-19852001"/>
          <s v="19852001-19853001"/>
          <s v="19853001-19854001"/>
          <s v="19854001-19855001"/>
          <s v="19855001-19856001"/>
          <s v="19856001-19857001"/>
          <s v="19857001-19858001"/>
          <s v="19858001-19859001"/>
          <s v="19859001-19860001"/>
          <s v="19860001-19861001"/>
          <s v="19861001-19862001"/>
          <s v="19862001-19863001"/>
          <s v="19863001-19864001"/>
          <s v="19864001-19865001"/>
          <s v="19865001-19866001"/>
          <s v="19866001-19867001"/>
          <s v="19867001-19868001"/>
          <s v="19868001-19869001"/>
          <s v="19869001-19870001"/>
          <s v="19870001-19871001"/>
          <s v="19871001-19872001"/>
          <s v="19872001-19873001"/>
          <s v="19873001-19874001"/>
          <s v="19874001-19875001"/>
          <s v="19875001-19876001"/>
          <s v="19876001-19877001"/>
          <s v="19877001-19878001"/>
          <s v="19878001-19879001"/>
          <s v="19879001-19880001"/>
          <s v="19880001-19881001"/>
          <s v="19881001-19882001"/>
          <s v="19882001-19883001"/>
          <s v="19883001-19884001"/>
          <s v="19884001-19885001"/>
          <s v="19885001-19886001"/>
          <s v="19886001-19887001"/>
          <s v="19887001-19888001"/>
          <s v="19888001-19889001"/>
          <s v="19889001-19890001"/>
          <s v="19890001-19891001"/>
          <s v="19891001-19892001"/>
          <s v="19892001-19893001"/>
          <s v="19893001-19894001"/>
          <s v="19894001-19895001"/>
          <s v="19895001-19896001"/>
          <s v="19896001-19897001"/>
          <s v="19897001-19898001"/>
          <s v="19898001-19899001"/>
          <s v="19899001-19900001"/>
          <s v="19900001-19901001"/>
          <s v="19901001-19902001"/>
          <s v="19902001-19903001"/>
          <s v="19903001-19904001"/>
          <s v="19904001-19905001"/>
          <s v="19905001-19906001"/>
          <s v="19906001-19907001"/>
          <s v="19907001-19908001"/>
          <s v="19908001-19909001"/>
          <s v="19909001-19910001"/>
          <s v="19910001-19911001"/>
          <s v="19911001-19912001"/>
          <s v="19912001-19913001"/>
          <s v="19913001-19914001"/>
          <s v="19914001-19915001"/>
          <s v="19915001-19916001"/>
          <s v="19916001-19917001"/>
          <s v="19917001-19918001"/>
          <s v="19918001-19919001"/>
          <s v="19919001-19920001"/>
          <s v="19920001-19921001"/>
          <s v="19921001-19922001"/>
          <s v="19922001-19923001"/>
          <s v="19923001-19924001"/>
          <s v="19924001-19925001"/>
          <s v="19925001-19926001"/>
          <s v="19926001-19927001"/>
          <s v="19927001-19928001"/>
          <s v="19928001-19929001"/>
          <s v="19929001-19930001"/>
          <s v="19930001-19931001"/>
          <s v="19931001-19932001"/>
          <s v="19932001-19933001"/>
          <s v="19933001-19934001"/>
          <s v="19934001-19935001"/>
          <s v="19935001-19936001"/>
          <s v="19936001-19937001"/>
          <s v="19937001-19938001"/>
          <s v="19938001-19939001"/>
          <s v="19939001-19940001"/>
          <s v="19940001-19941001"/>
          <s v="19941001-19942001"/>
          <s v="19942001-19943001"/>
          <s v="19943001-19944001"/>
          <s v="19944001-19945001"/>
          <s v="19945001-19946001"/>
          <s v="19946001-19947001"/>
          <s v="19947001-19948001"/>
          <s v="19948001-19949001"/>
          <s v="19949001-19950001"/>
          <s v="19950001-19951001"/>
          <s v="19951001-19952001"/>
          <s v="19952001-19953001"/>
          <s v="19953001-19954001"/>
          <s v="19954001-19955001"/>
          <s v="19955001-19956001"/>
          <s v="19956001-19957001"/>
          <s v="19957001-19958001"/>
          <s v="19958001-19959001"/>
          <s v="19959001-19960001"/>
          <s v="19960001-19961001"/>
          <s v="19961001-19962001"/>
          <s v="19962001-19963001"/>
          <s v="19963001-19964001"/>
          <s v="19964001-19965001"/>
          <s v="19965001-19966001"/>
          <s v="19966001-19967001"/>
          <s v="19967001-19968001"/>
          <s v="19968001-19969001"/>
          <s v="19969001-19970001"/>
          <s v="19970001-19971001"/>
          <s v="19971001-19972001"/>
          <s v="19972001-19973001"/>
          <s v="19973001-19974001"/>
          <s v="19974001-19975001"/>
          <s v="19975001-19976001"/>
          <s v="19976001-19977001"/>
          <s v="19977001-19978001"/>
          <s v="19978001-19979001"/>
          <s v="19979001-19980001"/>
          <s v="19980001-19981001"/>
          <s v="19981001-19982001"/>
          <s v="19982001-19983001"/>
          <s v="19983001-19984001"/>
          <s v="19984001-19985001"/>
          <s v="19985001-19986001"/>
          <s v="19986001-19987001"/>
          <s v="19987001-19988001"/>
          <s v="19988001-19989001"/>
          <s v="19989001-19990001"/>
          <s v="19990001-19991001"/>
          <s v="19991001-19992001"/>
          <s v="19992001-19993001"/>
          <s v="19993001-19994001"/>
          <s v="19994001-19995001"/>
          <s v="19995001-19996001"/>
          <s v="19996001-19997001"/>
          <s v="19997001-19998001"/>
          <s v="19998001-19999001"/>
          <s v="19999001-20000001"/>
          <s v="20000001-20001001"/>
          <s v="20001001-20002001"/>
          <s v="20002001-20003001"/>
          <s v="20003001-20004001"/>
          <s v="20004001-20005001"/>
          <s v="20005001-20006001"/>
          <s v="20006001-20007001"/>
          <s v="20007001-20008001"/>
          <s v="20008001-20009001"/>
          <s v="20009001-20010001"/>
          <s v="20010001-20011001"/>
          <s v="20011001-20012001"/>
          <s v="20012001-20013001"/>
          <s v="20013001-20014001"/>
          <s v="20014001-20015001"/>
          <s v="20015001-20016001"/>
          <s v="20016001-20017001"/>
          <s v="20017001-20018001"/>
          <s v="20018001-20019001"/>
          <s v="20019001-20020001"/>
          <s v="20020001-20021001"/>
          <s v="20021001-20022001"/>
          <s v="20022001-20023001"/>
          <s v="20023001-20024001"/>
          <s v="20024001-20025001"/>
          <s v="20025001-20026001"/>
          <s v="20026001-20027001"/>
          <s v="20027001-20028001"/>
          <s v="20028001-20029001"/>
          <s v="20029001-20030001"/>
          <s v="20030001-20031001"/>
          <s v="20031001-20032001"/>
          <s v="20032001-20033001"/>
          <s v="20033001-20034001"/>
          <s v="20034001-20035001"/>
          <s v="20035001-20036001"/>
          <s v="20036001-20037001"/>
          <s v="20037001-20038001"/>
          <s v="20038001-20039001"/>
          <s v="20039001-20040001"/>
          <s v="20040001-20041001"/>
          <s v="20041001-20042001"/>
          <s v="20042001-20043001"/>
          <s v="20043001-20044001"/>
          <s v="20044001-20045001"/>
          <s v="20045001-20046001"/>
          <s v="20046001-20047001"/>
          <s v="20047001-20048001"/>
          <s v="20048001-20049001"/>
          <s v="20049001-20050001"/>
          <s v="20050001-20051001"/>
          <s v="20051001-20052001"/>
          <s v="20052001-20053001"/>
          <s v="20053001-20054001"/>
          <s v="20054001-20055001"/>
          <s v="20055001-20056001"/>
          <s v="20056001-20057001"/>
          <s v="20057001-20058001"/>
          <s v="20058001-20059001"/>
          <s v="20059001-20060001"/>
          <s v="20060001-20061001"/>
          <s v="20061001-20062001"/>
          <s v="20062001-20063001"/>
          <s v="20063001-20064001"/>
          <s v="20064001-20065001"/>
          <s v="20065001-20066001"/>
          <s v="20066001-20067001"/>
          <s v="20067001-20068001"/>
          <s v="20068001-20069001"/>
          <s v="20069001-20070001"/>
          <s v="20070001-20071001"/>
          <s v="20071001-20072001"/>
          <s v="20072001-20073001"/>
          <s v="20073001-20074001"/>
          <s v="20074001-20075001"/>
          <s v="20075001-20076001"/>
          <s v="20076001-20077001"/>
          <s v="20077001-20078001"/>
          <s v="20078001-20079001"/>
          <s v="20079001-20080001"/>
          <s v="20080001-20081001"/>
          <s v="20081001-20082001"/>
          <s v="20082001-20083001"/>
          <s v="20083001-20084001"/>
          <s v="20084001-20085001"/>
          <s v="20085001-20086001"/>
          <s v="20086001-20087001"/>
          <s v="20087001-20088001"/>
          <s v="20088001-20089001"/>
          <s v="20089001-20090001"/>
          <s v="20090001-20091001"/>
          <s v="20091001-20092001"/>
          <s v="20092001-20093001"/>
          <s v="20093001-20094001"/>
          <s v="20094001-20095001"/>
          <s v="20095001-20096001"/>
          <s v="20096001-20097001"/>
          <s v="20097001-20098001"/>
          <s v="20098001-20099001"/>
          <s v="20099001-20100001"/>
          <s v="20100001-20101001"/>
          <s v="20101001-20102001"/>
          <s v="20102001-20103001"/>
          <s v="20103001-20104001"/>
          <s v="20104001-20105001"/>
          <s v="20105001-20106001"/>
          <s v="20106001-20107001"/>
          <s v="20107001-20108001"/>
          <s v="20108001-20109001"/>
          <s v="20109001-20110001"/>
          <s v="20110001-20111001"/>
          <s v="20111001-20112001"/>
          <s v="20112001-20113001"/>
          <s v="20113001-20114001"/>
          <s v="20114001-20115001"/>
          <s v="20115001-20116001"/>
          <s v="20116001-20117001"/>
          <s v="20117001-20118001"/>
          <s v="20118001-20119001"/>
          <s v="20119001-20120001"/>
          <s v="20120001-20121001"/>
          <s v="20121001-20122001"/>
          <s v="20122001-20123001"/>
          <s v="20123001-20124001"/>
          <s v="20124001-20125001"/>
          <s v="20125001-20126001"/>
          <s v="20126001-20127001"/>
          <s v="20127001-20128001"/>
          <s v="20128001-20129001"/>
          <s v="20129001-20130001"/>
          <s v="20130001-20131001"/>
          <s v="20131001-20132001"/>
          <s v="20132001-20133001"/>
          <s v="20133001-20134001"/>
          <s v="20134001-20135001"/>
          <s v="20135001-20136001"/>
          <s v="20136001-20137001"/>
          <s v="20137001-20138001"/>
          <s v="20138001-20139001"/>
          <s v="20139001-20140001"/>
          <s v="20140001-20141001"/>
          <s v="20141001-20142001"/>
          <s v="20142001-20143001"/>
          <s v="20143001-20144001"/>
          <s v="20144001-20145001"/>
          <s v="20145001-20146001"/>
          <s v="20146001-20147001"/>
          <s v="20147001-20148001"/>
          <s v="20148001-20149001"/>
          <s v="20149001-20150001"/>
          <s v="20150001-20151001"/>
          <s v="20151001-20152001"/>
          <s v="20152001-20153001"/>
          <s v="20153001-20154001"/>
          <s v="20154001-20155001"/>
          <s v="20155001-20156001"/>
          <s v="20156001-20157001"/>
          <s v="20157001-20158001"/>
          <s v="20158001-20159001"/>
          <s v="20159001-20160001"/>
          <s v="20160001-20161001"/>
          <s v="20161001-20162001"/>
          <s v="20162001-20163001"/>
          <s v="20163001-20164001"/>
          <s v="20164001-20165001"/>
          <s v="20165001-20166001"/>
          <s v="20166001-20167001"/>
          <s v="20167001-20168001"/>
          <s v="20168001-20169001"/>
          <s v="20169001-20170001"/>
          <s v="20170001-20171001"/>
          <s v="20171001-20172001"/>
          <s v="20172001-20173001"/>
          <s v="20173001-20174001"/>
          <s v="20174001-20175001"/>
          <s v="20175001-20176001"/>
          <s v="20176001-20177001"/>
          <s v="20177001-20178001"/>
          <s v="20178001-20179001"/>
          <s v="20179001-20180001"/>
          <s v="20180001-20181001"/>
          <s v="20181001-20182001"/>
          <s v="20182001-20183001"/>
          <s v="20183001-20184001"/>
          <s v="20184001-20185001"/>
          <s v="20185001-20186001"/>
          <s v="20186001-20187001"/>
          <s v="20187001-20188001"/>
          <s v="20188001-20189001"/>
          <s v="20189001-20190001"/>
          <s v="20190001-20191001"/>
          <s v="20191001-20192001"/>
          <s v="20192001-20193001"/>
          <s v="20193001-20194001"/>
          <s v="20194001-20195001"/>
          <s v="20195001-20196001"/>
          <s v="20196001-20197001"/>
          <s v="20197001-20198001"/>
          <s v="20198001-20199001"/>
          <s v="20199001-20200001"/>
          <s v="20200001-20201001"/>
          <s v="20201001-20202001"/>
          <s v="20202001-20203001"/>
          <s v="20203001-20204001"/>
          <s v="20204001-20205001"/>
          <s v="20205001-20206001"/>
          <s v="20206001-20207001"/>
          <s v="20207001-20208001"/>
          <s v="20208001-20209001"/>
          <s v="20209001-20210001"/>
          <s v="20210001-20211001"/>
          <s v="20211001-20212001"/>
          <s v="20212001-20213001"/>
          <s v="20213001-20214001"/>
          <s v="20214001-20215001"/>
          <s v="20215001-20216001"/>
          <s v="20216001-20217001"/>
          <s v="20217001-20218001"/>
          <s v="20218001-20219001"/>
          <s v="20219001-20220001"/>
          <s v="20220001-20221001"/>
          <s v="20221001-20222001"/>
          <s v="20222001-20223001"/>
          <s v="20223001-20224001"/>
          <s v="20224001-20225001"/>
          <s v="20225001-20226001"/>
          <s v="20226001-20227001"/>
          <s v="20227001-20228001"/>
          <s v="20228001-20229001"/>
          <s v="20229001-20230001"/>
          <s v="20230001-20231001"/>
          <s v="20231001-20232001"/>
          <s v="20232001-20233001"/>
          <s v="20233001-20234001"/>
          <s v="20234001-20235001"/>
          <s v="20235001-20236001"/>
          <s v="20236001-20237001"/>
          <s v="20237001-20238001"/>
          <s v="20238001-20239001"/>
          <s v="20239001-20240001"/>
          <s v="20240001-20241001"/>
          <s v="20241001-20242001"/>
          <s v="20242001-20243001"/>
          <s v="20243001-20244001"/>
          <s v="20244001-20245001"/>
          <s v="20245001-20246001"/>
          <s v="20246001-20247001"/>
          <s v="20247001-20248001"/>
          <s v="20248001-20249001"/>
          <s v="20249001-20250001"/>
          <s v="20250001-20251001"/>
          <s v="20251001-20252001"/>
          <s v="20252001-20253001"/>
          <s v="20253001-20254001"/>
          <s v="20254001-20255001"/>
          <s v="20255001-20256001"/>
          <s v="20256001-20257001"/>
          <s v="20257001-20258001"/>
          <s v="20258001-20259001"/>
          <s v="20259001-20260001"/>
          <s v="20260001-20261001"/>
          <s v="20261001-20262001"/>
          <s v="20262001-20263001"/>
          <s v="20263001-20264001"/>
          <s v="20264001-20265001"/>
          <s v="20265001-20266001"/>
          <s v="20266001-20267001"/>
          <s v="20267001-20268001"/>
          <s v="20268001-20269001"/>
          <s v="20269001-20270001"/>
          <s v="20270001-20271001"/>
          <s v="20271001-20272001"/>
          <s v="20272001-20273001"/>
          <s v="20273001-20274001"/>
          <s v="20274001-20275001"/>
          <s v="20275001-20276001"/>
          <s v="20276001-20277001"/>
          <s v="20277001-20278001"/>
          <s v="20278001-20279001"/>
          <s v="20279001-20280001"/>
          <s v="20280001-20281001"/>
          <s v="20281001-20282001"/>
          <s v="20282001-20283001"/>
          <s v="20283001-20284001"/>
          <s v="20284001-20285001"/>
          <s v="20285001-20286001"/>
          <s v="20286001-20287001"/>
          <s v="20287001-20288001"/>
          <s v="20288001-20289001"/>
          <s v="20289001-20290001"/>
          <s v="20290001-20291001"/>
          <s v="20291001-20292001"/>
          <s v="20292001-20293001"/>
          <s v="20293001-20294001"/>
          <s v="20294001-20295001"/>
          <s v="20295001-20296001"/>
          <s v="20296001-20297001"/>
          <s v="20297001-20298001"/>
          <s v="20298001-20299001"/>
          <s v="20299001-20300001"/>
          <s v="20300001-20301001"/>
          <s v="20301001-20302001"/>
          <s v="20302001-20303001"/>
          <s v="20303001-20304001"/>
          <s v="20304001-20305001"/>
          <s v="20305001-20306001"/>
          <s v="20306001-20307001"/>
          <s v="20307001-20308001"/>
          <s v="20308001-20309001"/>
          <s v="20309001-20310001"/>
          <s v="20310001-20311001"/>
          <s v="20311001-20312001"/>
          <s v="20312001-20313001"/>
          <s v="20313001-20314001"/>
          <s v="20314001-20315001"/>
          <s v="20315001-20316001"/>
          <s v="20316001-20317001"/>
          <s v="20317001-20318001"/>
          <s v="20318001-20319001"/>
          <s v="20319001-20320001"/>
          <s v="20320001-20321001"/>
          <s v="20321001-20322001"/>
          <s v="20322001-20323001"/>
          <s v="20323001-20324001"/>
          <s v="20324001-20325001"/>
          <s v="20325001-20326001"/>
          <s v="20326001-20327001"/>
          <s v="20327001-20328001"/>
          <s v="20328001-20329001"/>
          <s v="20329001-20330001"/>
          <s v="20330001-20331001"/>
          <s v="20331001-20332001"/>
          <s v="20332001-20333001"/>
          <s v="20333001-20334001"/>
          <s v="20334001-20335001"/>
          <s v="20335001-20336001"/>
          <s v="20336001-20337001"/>
          <s v="20337001-20338001"/>
          <s v="20338001-20339001"/>
          <s v="20339001-20340001"/>
          <s v="20340001-20341001"/>
          <s v="20341001-20342001"/>
          <s v="20342001-20343001"/>
          <s v="20343001-20344001"/>
          <s v="20344001-20345001"/>
          <s v="20345001-20346001"/>
          <s v="20346001-20347001"/>
          <s v="20347001-20348001"/>
          <s v="20348001-20349001"/>
          <s v="20349001-20350001"/>
          <s v="20350001-20351001"/>
          <s v="20351001-20352001"/>
          <s v="20352001-20353001"/>
          <s v="20353001-20354001"/>
          <s v="20354001-20355001"/>
          <s v="20355001-20356001"/>
          <s v="20356001-20357001"/>
          <s v="20357001-20358001"/>
          <s v="20358001-20359001"/>
          <s v="20359001-20360001"/>
          <s v="20360001-20361001"/>
          <s v="20361001-20362001"/>
          <s v="20362001-20363001"/>
          <s v="20363001-20364001"/>
          <s v="20364001-20365001"/>
          <s v="20365001-20366001"/>
          <s v="20366001-20367001"/>
          <s v="20367001-20368001"/>
          <s v="20368001-20369001"/>
          <s v="20369001-20370001"/>
          <s v="20370001-20371001"/>
          <s v="20371001-20372001"/>
          <s v="20372001-20373001"/>
          <s v="20373001-20374001"/>
          <s v="20374001-20375001"/>
          <s v="20375001-20376001"/>
          <s v="20376001-20377001"/>
          <s v="20377001-20378001"/>
          <s v="20378001-20379001"/>
          <s v="20379001-20380001"/>
          <s v="20380001-20381001"/>
          <s v="20381001-20382001"/>
          <s v="20382001-20383001"/>
          <s v="20383001-20384001"/>
          <s v="20384001-20385001"/>
          <s v="20385001-20386001"/>
          <s v="20386001-20387001"/>
          <s v="20387001-20388001"/>
          <s v="20388001-20389001"/>
          <s v="20389001-20390001"/>
          <s v="20390001-20391001"/>
          <s v="20391001-20392001"/>
          <s v="20392001-20393001"/>
          <s v="20393001-20394001"/>
          <s v="20394001-20395001"/>
          <s v="20395001-20396001"/>
          <s v="20396001-20397001"/>
          <s v="20397001-20398001"/>
          <s v="20398001-20399001"/>
          <s v="20399001-20400001"/>
          <s v="20400001-20401001"/>
          <s v="20401001-20402001"/>
          <s v="20402001-20403001"/>
          <s v="20403001-20404001"/>
          <s v="20404001-20405001"/>
          <s v="20405001-20406001"/>
          <s v="20406001-20407001"/>
          <s v="20407001-20408001"/>
          <s v="20408001-20409001"/>
          <s v="20409001-20410001"/>
          <s v="20410001-20411001"/>
          <s v="20411001-20412001"/>
          <s v="20412001-20413001"/>
          <s v="20413001-20414001"/>
          <s v="20414001-20415001"/>
          <s v="20415001-20416001"/>
          <s v="20416001-20417001"/>
          <s v="20417001-20418001"/>
          <s v="20418001-20419001"/>
          <s v="20419001-20420001"/>
          <s v="20420001-20421001"/>
          <s v="20421001-20422001"/>
          <s v="20422001-20423001"/>
          <s v="20423001-20424001"/>
          <s v="20424001-20425001"/>
          <s v="20425001-20426001"/>
          <s v="20426001-20427001"/>
          <s v="20427001-20428001"/>
          <s v="20428001-20429001"/>
          <s v="20429001-20430001"/>
          <s v="20430001-20431001"/>
          <s v="20431001-20432001"/>
          <s v="20432001-20433001"/>
          <s v="20433001-20434001"/>
          <s v="20434001-20435001"/>
          <s v="20435001-20436001"/>
          <s v="20436001-20437001"/>
          <s v="20437001-20438001"/>
          <s v="20438001-20439001"/>
          <s v="20439001-20440001"/>
          <s v="20440001-20441001"/>
          <s v="20441001-20442001"/>
          <s v="20442001-20443001"/>
          <s v="20443001-20444001"/>
          <s v="20444001-20445001"/>
          <s v="20445001-20446001"/>
          <s v="20446001-20447001"/>
          <s v="20447001-20448001"/>
          <s v="20448001-20449001"/>
          <s v="20449001-20450001"/>
          <s v="20450001-20451001"/>
          <s v="20451001-20452001"/>
          <s v="20452001-20453001"/>
          <s v="20453001-20454001"/>
          <s v="20454001-20455001"/>
          <s v="20455001-20456001"/>
          <s v="20456001-20457001"/>
          <s v="20457001-20458001"/>
          <s v="20458001-20459001"/>
          <s v="20459001-20460001"/>
          <s v="20460001-20461001"/>
          <s v="20461001-20462001"/>
          <s v="20462001-20463001"/>
          <s v="20463001-20464001"/>
          <s v="20464001-20465001"/>
          <s v="20465001-20466001"/>
          <s v="20466001-20467001"/>
          <s v="20467001-20468001"/>
          <s v="20468001-20469001"/>
          <s v="20469001-20470001"/>
          <s v="20470001-20471001"/>
          <s v="20471001-20472001"/>
          <s v="20472001-20473001"/>
          <s v="20473001-20474001"/>
          <s v="20474001-20475001"/>
          <s v="20475001-20476001"/>
          <s v="20476001-20477001"/>
          <s v="20477001-20478001"/>
          <s v="20478001-20479001"/>
          <s v="20479001-20480001"/>
          <s v="20480001-20481001"/>
          <s v="20481001-20482001"/>
          <s v="20482001-20483001"/>
          <s v="20483001-20484001"/>
          <s v="20484001-20485001"/>
          <s v="20485001-20486001"/>
          <s v="20486001-20487001"/>
          <s v="20487001-20488001"/>
          <s v="20488001-20489001"/>
          <s v="20489001-20490001"/>
          <s v="20490001-20491001"/>
          <s v="20491001-20492001"/>
          <s v="20492001-20493001"/>
          <s v="20493001-20494001"/>
          <s v="20494001-20495001"/>
          <s v="20495001-20496001"/>
          <s v="20496001-20497001"/>
          <s v="20497001-20498001"/>
          <s v="20498001-20499001"/>
          <s v="20499001-20500001"/>
          <s v="20500001-20501001"/>
          <s v="20501001-20502001"/>
          <s v="20502001-20503001"/>
          <s v="20503001-20504001"/>
          <s v="20504001-20505001"/>
          <s v="20505001-20506001"/>
          <s v="20506001-20507001"/>
          <s v="20507001-20508001"/>
          <s v="20508001-20509001"/>
          <s v="20509001-20510001"/>
          <s v="20510001-20511001"/>
          <s v="20511001-20512001"/>
          <s v="20512001-20513001"/>
          <s v="20513001-20514001"/>
          <s v="20514001-20515001"/>
          <s v="20515001-20516001"/>
          <s v="20516001-20517001"/>
          <s v="20517001-20518001"/>
          <s v="20518001-20519001"/>
          <s v="20519001-20520001"/>
          <s v="20520001-20521001"/>
          <s v="20521001-20522001"/>
          <s v="20522001-20523001"/>
          <s v="20523001-20524001"/>
          <s v="20524001-20525001"/>
          <s v="20525001-20526001"/>
          <s v="20526001-20527001"/>
          <s v="20527001-20528001"/>
          <s v="20528001-20529001"/>
          <s v="20529001-20530001"/>
          <s v="20530001-20531001"/>
          <s v="20531001-20532001"/>
          <s v="20532001-20533001"/>
          <s v="20533001-20534001"/>
          <s v="20534001-20535001"/>
          <s v="20535001-20536001"/>
          <s v="20536001-20537001"/>
          <s v="20537001-20538001"/>
          <s v="20538001-20539001"/>
          <s v="20539001-20540001"/>
          <s v="20540001-20541001"/>
          <s v="20541001-20542001"/>
          <s v="20542001-20543001"/>
          <s v="20543001-20544001"/>
          <s v="20544001-20545001"/>
          <s v="20545001-20546001"/>
          <s v="20546001-20547001"/>
          <s v="20547001-20548001"/>
          <s v="20548001-20549001"/>
          <s v="20549001-20550001"/>
          <s v="20550001-20551001"/>
          <s v="20551001-20552001"/>
          <s v="20552001-20553001"/>
          <s v="20553001-20554001"/>
          <s v="20554001-20555001"/>
          <s v="20555001-20556001"/>
          <s v="20556001-20557001"/>
          <s v="20557001-20558001"/>
          <s v="20558001-20559001"/>
          <s v="20559001-20560001"/>
          <s v="20560001-20561001"/>
          <s v="20561001-20562001"/>
          <s v="20562001-20563001"/>
          <s v="20563001-20564001"/>
          <s v="20564001-20565001"/>
          <s v="20565001-20566001"/>
          <s v="20566001-20567001"/>
          <s v="20567001-20568001"/>
          <s v="20568001-20569001"/>
          <s v="20569001-20570001"/>
          <s v="20570001-20571001"/>
          <s v="20571001-20572001"/>
          <s v="20572001-20573001"/>
          <s v="20573001-20574001"/>
          <s v="20574001-20575001"/>
          <s v="20575001-20576001"/>
          <s v="20576001-20577001"/>
          <s v="20577001-20578001"/>
          <s v="20578001-20579001"/>
          <s v="20579001-20580001"/>
          <s v="20580001-20581001"/>
          <s v="20581001-20582001"/>
          <s v="20582001-20583001"/>
          <s v="20583001-20584001"/>
          <s v="20584001-20585001"/>
          <s v="20585001-20586001"/>
          <s v="20586001-20587001"/>
          <s v="20587001-20588001"/>
          <s v="20588001-20589001"/>
          <s v="20589001-20590001"/>
          <s v="20590001-20591001"/>
          <s v="20591001-20592001"/>
          <s v="20592001-20593001"/>
          <s v="20593001-20594001"/>
          <s v="20594001-20595001"/>
          <s v="20595001-20596001"/>
          <s v="20596001-20597001"/>
          <s v="20597001-20598001"/>
          <s v="20598001-20599001"/>
          <s v="20599001-20600001"/>
          <s v="20600001-20601001"/>
          <s v="20601001-20602001"/>
          <s v="20602001-20603001"/>
          <s v="20603001-20604001"/>
          <s v="20604001-20605001"/>
          <s v="20605001-20606001"/>
          <s v="20606001-20607001"/>
          <s v="20607001-20608001"/>
          <s v="20608001-20609001"/>
          <s v="20609001-20610001"/>
          <s v="20610001-20611001"/>
          <s v="20611001-20612001"/>
          <s v="20612001-20613001"/>
          <s v="20613001-20614001"/>
          <s v="20614001-20615001"/>
          <s v="20615001-20616001"/>
          <s v="20616001-20617001"/>
          <s v="20617001-20618001"/>
          <s v="20618001-20619001"/>
          <s v="20619001-20620001"/>
          <s v="20620001-20621001"/>
          <s v="20621001-20622001"/>
          <s v="20622001-20623001"/>
          <s v="20623001-20624001"/>
          <s v="20624001-20625001"/>
          <s v="20625001-20626001"/>
          <s v="20626001-20627001"/>
          <s v="20627001-20628001"/>
          <s v="20628001-20629001"/>
          <s v="20629001-20630001"/>
          <s v="20630001-20631001"/>
          <s v="20631001-20632001"/>
          <s v="20632001-20633001"/>
          <s v="20633001-20634001"/>
          <s v="20634001-20635001"/>
          <s v="20635001-20636001"/>
          <s v="20636001-20637001"/>
          <s v="20637001-20638001"/>
          <s v="20638001-20639001"/>
          <s v="20639001-20640001"/>
          <s v="20640001-20641001"/>
          <s v="20641001-20642001"/>
          <s v="20642001-20643001"/>
          <s v="20643001-20644001"/>
          <s v="20644001-20645001"/>
          <s v="20645001-20646001"/>
          <s v="20646001-20647001"/>
          <s v="20647001-20648001"/>
          <s v="20648001-20649001"/>
          <s v="20649001-20650001"/>
          <s v="20650001-20651001"/>
          <s v="20651001-20652001"/>
          <s v="20652001-20653001"/>
          <s v="20653001-20654001"/>
          <s v="20654001-20655001"/>
          <s v="20655001-20656001"/>
          <s v="20656001-20657001"/>
          <s v="20657001-20658001"/>
          <s v="20658001-20659001"/>
          <s v="20659001-20660001"/>
          <s v="20660001-20661001"/>
          <s v="20661001-20662001"/>
          <s v="20662001-20663001"/>
          <s v="20663001-20664001"/>
          <s v="20664001-20665001"/>
          <s v="20665001-20666001"/>
          <s v="20666001-20667001"/>
          <s v="20667001-20668001"/>
          <s v="20668001-20669001"/>
          <s v="20669001-20670001"/>
          <s v="20670001-20671001"/>
          <s v="20671001-20672001"/>
          <s v="20672001-20673001"/>
          <s v="20673001-20674001"/>
          <s v="20674001-20675001"/>
          <s v="20675001-20676001"/>
          <s v="20676001-20677001"/>
          <s v="20677001-20678001"/>
          <s v="20678001-20679001"/>
          <s v="20679001-20680001"/>
          <s v="20680001-20681001"/>
          <s v="20681001-20682001"/>
          <s v="20682001-20683001"/>
          <s v="20683001-20684001"/>
          <s v="20684001-20685001"/>
          <s v="20685001-20686001"/>
          <s v="20686001-20687001"/>
          <s v="20687001-20688001"/>
          <s v="20688001-20689001"/>
          <s v="20689001-20690001"/>
          <s v="20690001-20691001"/>
          <s v="20691001-20692001"/>
          <s v="20692001-20693001"/>
          <s v="20693001-20694001"/>
          <s v="20694001-20695001"/>
          <s v="20695001-20696001"/>
          <s v="20696001-20697001"/>
          <s v="20697001-20698001"/>
          <s v="20698001-20699001"/>
          <s v="20699001-20700001"/>
          <s v="20700001-20701001"/>
          <s v="20701001-20702001"/>
          <s v="20702001-20703001"/>
          <s v="20703001-20704001"/>
          <s v="20704001-20705001"/>
          <s v="20705001-20706001"/>
          <s v="20706001-20707001"/>
          <s v="20707001-20708001"/>
          <s v="20708001-20709001"/>
          <s v="20709001-20710001"/>
          <s v="20710001-20711001"/>
          <s v="20711001-20712001"/>
          <s v="20712001-20713001"/>
          <s v="20713001-20714001"/>
          <s v="20714001-20715001"/>
          <s v="20715001-20716001"/>
          <s v="20716001-20717001"/>
          <s v="20717001-20718001"/>
          <s v="20718001-20719001"/>
          <s v="20719001-20720001"/>
          <s v="20720001-20721001"/>
          <s v="20721001-20722001"/>
          <s v="20722001-20723001"/>
          <s v="20723001-20724001"/>
          <s v="20724001-20725001"/>
          <s v="20725001-20726001"/>
          <s v="20726001-20727001"/>
          <s v="20727001-20728001"/>
          <s v="20728001-20729001"/>
          <s v="20729001-20730001"/>
          <s v="20730001-20731001"/>
          <s v="20731001-20732001"/>
          <s v="20732001-20733001"/>
          <s v="20733001-20734001"/>
          <s v="20734001-20735001"/>
          <s v="20735001-20736001"/>
          <s v="20736001-20737001"/>
          <s v="20737001-20738001"/>
          <s v="20738001-20739001"/>
          <s v="20739001-20740001"/>
          <s v="20740001-20741001"/>
          <s v="20741001-20742001"/>
          <s v="20742001-20743001"/>
          <s v="20743001-20744001"/>
          <s v="20744001-20745001"/>
          <s v="20745001-20746001"/>
          <s v="20746001-20747001"/>
          <s v="20747001-20748001"/>
          <s v="20748001-20749001"/>
          <s v="20749001-20750001"/>
          <s v="20750001-20751001"/>
          <s v="20751001-20752001"/>
          <s v="20752001-20753001"/>
          <s v="20753001-20754001"/>
          <s v="20754001-20755001"/>
          <s v="20755001-20756001"/>
          <s v="20756001-20757001"/>
          <s v="20757001-20758001"/>
          <s v="20758001-20759001"/>
          <s v="20759001-20760001"/>
          <s v="20760001-20761001"/>
          <s v="20761001-20762001"/>
          <s v="20762001-20763001"/>
          <s v="20763001-20764001"/>
          <s v="20764001-20765001"/>
          <s v="20765001-20766001"/>
          <s v="20766001-20767001"/>
          <s v="20767001-20768001"/>
          <s v="20768001-20769001"/>
          <s v="20769001-20770001"/>
          <s v="20770001-20771001"/>
          <s v="20771001-20772001"/>
          <s v="20772001-20773001"/>
          <s v="20773001-20774001"/>
          <s v="20774001-20775001"/>
          <s v="20775001-20776001"/>
          <s v="20776001-20777001"/>
          <s v="20777001-20778001"/>
          <s v="20778001-20779001"/>
          <s v="20779001-20780001"/>
          <s v="20780001-20781001"/>
          <s v="20781001-20782001"/>
          <s v="20782001-20783001"/>
          <s v="20783001-20784001"/>
          <s v="20784001-20785001"/>
          <s v="20785001-20786001"/>
          <s v="20786001-20787001"/>
          <s v="20787001-20788001"/>
          <s v="20788001-20789001"/>
          <s v="20789001-20790001"/>
          <s v="20790001-20791001"/>
          <s v="20791001-20792001"/>
          <s v="20792001-20793001"/>
          <s v="20793001-20794001"/>
          <s v="20794001-20795001"/>
          <s v="20795001-20796001"/>
          <s v="20796001-20797001"/>
          <s v="20797001-20798001"/>
          <s v="20798001-20799001"/>
          <s v="20799001-20800001"/>
          <s v="20800001-20801001"/>
          <s v="20801001-20802001"/>
          <s v="20802001-20803001"/>
          <s v="20803001-20804001"/>
          <s v="20804001-20805001"/>
          <s v="20805001-20806001"/>
          <s v="20806001-20807001"/>
          <s v="20807001-20808001"/>
          <s v="20808001-20809001"/>
          <s v="20809001-20810001"/>
          <s v="20810001-20811001"/>
          <s v="20811001-20812001"/>
          <s v="20812001-20813001"/>
          <s v="20813001-20814001"/>
          <s v="20814001-20815001"/>
          <s v="20815001-20816001"/>
          <s v="20816001-20817001"/>
          <s v="20817001-20818001"/>
          <s v="20818001-20819001"/>
          <s v="20819001-20820001"/>
          <s v="20820001-20821001"/>
          <s v="20821001-20822001"/>
          <s v="20822001-20823001"/>
          <s v="20823001-20824001"/>
          <s v="20824001-20825001"/>
          <s v="20825001-20826001"/>
          <s v="20826001-20827001"/>
          <s v="20827001-20828001"/>
          <s v="20828001-20829001"/>
          <s v="20829001-20830001"/>
          <s v="20830001-20831001"/>
          <s v="20831001-20832001"/>
          <s v="20832001-20833001"/>
          <s v="20833001-20834001"/>
          <s v="20834001-20835001"/>
          <s v="20835001-20836001"/>
          <s v="20836001-20837001"/>
          <s v="20837001-20838001"/>
          <s v="20838001-20839001"/>
          <s v="20839001-20840001"/>
          <s v="20840001-20841001"/>
          <s v="20841001-20842001"/>
          <s v="20842001-20843001"/>
          <s v="20843001-20844001"/>
          <s v="20844001-20845001"/>
          <s v="20845001-20846001"/>
          <s v="20846001-20847001"/>
          <s v="20847001-20848001"/>
          <s v="20848001-20849001"/>
          <s v="20849001-20850001"/>
          <s v="20850001-20851001"/>
          <s v="20851001-20852001"/>
          <s v="20852001-20853001"/>
          <s v="20853001-20854001"/>
          <s v="20854001-20855001"/>
          <s v="20855001-20856001"/>
          <s v="20856001-20857001"/>
          <s v="20857001-20858001"/>
          <s v="20858001-20859001"/>
          <s v="20859001-20860001"/>
          <s v="20860001-20861001"/>
          <s v="20861001-20862001"/>
          <s v="20862001-20863001"/>
          <s v="20863001-20864001"/>
          <s v="20864001-20865001"/>
          <s v="20865001-20866001"/>
          <s v="20866001-20867001"/>
          <s v="20867001-20868001"/>
          <s v="20868001-20869001"/>
          <s v="20869001-20870001"/>
          <s v="20870001-20871001"/>
          <s v="20871001-20872001"/>
          <s v="20872001-20873001"/>
          <s v="20873001-20874001"/>
          <s v="20874001-20875001"/>
          <s v="20875001-20876001"/>
          <s v="20876001-20877001"/>
          <s v="20877001-20878001"/>
          <s v="20878001-20879001"/>
          <s v="20879001-20880001"/>
          <s v="20880001-20881001"/>
          <s v="20881001-20882001"/>
          <s v="20882001-20883001"/>
          <s v="20883001-20884001"/>
          <s v="20884001-20885001"/>
          <s v="20885001-20886001"/>
          <s v="20886001-20887001"/>
          <s v="20887001-20888001"/>
          <s v="20888001-20889001"/>
          <s v="20889001-20890001"/>
          <s v="20890001-20891001"/>
          <s v="20891001-20892001"/>
          <s v="20892001-20893001"/>
          <s v="20893001-20894001"/>
          <s v="20894001-20895001"/>
          <s v="20895001-20896001"/>
          <s v="20896001-20897001"/>
          <s v="20897001-20898001"/>
          <s v="20898001-20899001"/>
          <s v="20899001-20900001"/>
          <s v="20900001-20901001"/>
          <s v="20901001-20902001"/>
          <s v="20902001-20903001"/>
          <s v="20903001-20904001"/>
          <s v="20904001-20905001"/>
          <s v="20905001-20906001"/>
          <s v="20906001-20907001"/>
          <s v="20907001-20908001"/>
          <s v="20908001-20909001"/>
          <s v="20909001-20910001"/>
          <s v="20910001-20911001"/>
          <s v="20911001-20912001"/>
          <s v="20912001-20913001"/>
          <s v="20913001-20914001"/>
          <s v="20914001-20915001"/>
          <s v="20915001-20916001"/>
          <s v="20916001-20917001"/>
          <s v="20917001-20918001"/>
          <s v="20918001-20919001"/>
          <s v="20919001-20920001"/>
          <s v="20920001-20921001"/>
          <s v="20921001-20922001"/>
          <s v="20922001-20923001"/>
          <s v="20923001-20924001"/>
          <s v="20924001-20925001"/>
          <s v="20925001-20926001"/>
          <s v="20926001-20927001"/>
          <s v="20927001-20928001"/>
          <s v="20928001-20929001"/>
          <s v="20929001-20930001"/>
          <s v="20930001-20931001"/>
          <s v="20931001-20932001"/>
          <s v="20932001-20933001"/>
          <s v="20933001-20934001"/>
          <s v="20934001-20935001"/>
          <s v="20935001-20936001"/>
          <s v="20936001-20937001"/>
          <s v="20937001-20938001"/>
          <s v="20938001-20939001"/>
          <s v="20939001-20940001"/>
          <s v="20940001-20941001"/>
          <s v="20941001-20942001"/>
          <s v="20942001-20943001"/>
          <s v="20943001-20944001"/>
          <s v="20944001-20945001"/>
          <s v="20945001-20946001"/>
          <s v="20946001-20947001"/>
          <s v="20947001-20948001"/>
          <s v="20948001-20949001"/>
          <s v="20949001-20950001"/>
          <s v="20950001-20951001"/>
          <s v="20951001-20952001"/>
          <s v="20952001-20953001"/>
          <s v="20953001-20954001"/>
          <s v="20954001-20955001"/>
          <s v="20955001-20956001"/>
          <s v="20956001-20957001"/>
          <s v="20957001-20958001"/>
          <s v="20958001-20959001"/>
          <s v="20959001-20960001"/>
          <s v="20960001-20961001"/>
          <s v="20961001-20962001"/>
          <s v="20962001-20963001"/>
          <s v="20963001-20964001"/>
          <s v="20964001-20965001"/>
          <s v="20965001-20966001"/>
          <s v="20966001-20967001"/>
          <s v="20967001-20968001"/>
          <s v="20968001-20969001"/>
          <s v="20969001-20970001"/>
          <s v="20970001-20971001"/>
          <s v="20971001-20972001"/>
          <s v="20972001-20973001"/>
          <s v="20973001-20974001"/>
          <s v="20974001-20975001"/>
          <s v="20975001-20976001"/>
          <s v="20976001-20977001"/>
          <s v="20977001-20978001"/>
          <s v="20978001-20979001"/>
          <s v="20979001-20980001"/>
          <s v="20980001-20981001"/>
          <s v="20981001-20982001"/>
          <s v="20982001-20983001"/>
          <s v="20983001-20984001"/>
          <s v="20984001-20985001"/>
          <s v="20985001-20986001"/>
          <s v="20986001-20987001"/>
          <s v="20987001-20988001"/>
          <s v="20988001-20989001"/>
          <s v="20989001-20990001"/>
          <s v="20990001-20991001"/>
          <s v="20991001-20992001"/>
          <s v="20992001-20993001"/>
          <s v="20993001-20994001"/>
          <s v="20994001-20995001"/>
          <s v="20995001-20996001"/>
          <s v="20996001-20997001"/>
          <s v="20997001-20998001"/>
          <s v="20998001-20999001"/>
          <s v="20999001-21000001"/>
          <s v="21000001-21001001"/>
          <s v="21001001-21002001"/>
          <s v="21002001-21003001"/>
          <s v="21003001-21004001"/>
          <s v="21004001-21005001"/>
          <s v="21005001-21006001"/>
          <s v="21006001-21007001"/>
          <s v="21007001-21008001"/>
          <s v="21008001-21009001"/>
          <s v="21009001-21010001"/>
          <s v="21010001-21011001"/>
          <s v="21011001-21012001"/>
          <s v="21012001-21013001"/>
          <s v="21013001-21014001"/>
          <s v="21014001-21015001"/>
          <s v="21015001-21016001"/>
          <s v="21016001-21017001"/>
          <s v="21017001-21018001"/>
          <s v="21018001-21019001"/>
          <s v="21019001-21020001"/>
          <s v="21020001-21021001"/>
          <s v="21021001-21022001"/>
          <s v="21022001-21023001"/>
          <s v="21023001-21024001"/>
          <s v="21024001-21025001"/>
          <s v="21025001-21026001"/>
          <s v="21026001-21027001"/>
          <s v="21027001-21028001"/>
          <s v="21028001-21029001"/>
          <s v="21029001-21030001"/>
          <s v="21030001-21031001"/>
          <s v="21031001-21032001"/>
          <s v="21032001-21033001"/>
          <s v="21033001-21034001"/>
          <s v="21034001-21035001"/>
          <s v="21035001-21036001"/>
          <s v="21036001-21037001"/>
          <s v="21037001-21038001"/>
          <s v="21038001-21039001"/>
          <s v="21039001-21040001"/>
          <s v="21040001-21041001"/>
          <s v="21041001-21042001"/>
          <s v="21042001-21043001"/>
          <s v="21043001-21044001"/>
          <s v="21044001-21045001"/>
          <s v="21045001-21046001"/>
          <s v="21046001-21047001"/>
          <s v="21047001-21048001"/>
          <s v="21048001-21049001"/>
          <s v="21049001-21050001"/>
          <s v="21050001-21051001"/>
          <s v="21051001-21052001"/>
          <s v="21052001-21053001"/>
          <s v="21053001-21054001"/>
          <s v="21054001-21055001"/>
          <s v="21055001-21056001"/>
          <s v="21056001-21057001"/>
          <s v="21057001-21058001"/>
          <s v="21058001-21059001"/>
          <s v="21059001-21060001"/>
          <s v="21060001-21061001"/>
          <s v="21061001-21062001"/>
          <s v="21062001-21063001"/>
          <s v="21063001-21064001"/>
          <s v="21064001-21065001"/>
          <s v="21065001-21066001"/>
          <s v="21066001-21067001"/>
          <s v="21067001-21068001"/>
          <s v="21068001-21069001"/>
          <s v="21069001-21070001"/>
          <s v="21070001-21071001"/>
          <s v="21071001-21072001"/>
          <s v="21072001-21073001"/>
          <s v="21073001-21074001"/>
          <s v="21074001-21075001"/>
          <s v="21075001-21076001"/>
          <s v="21076001-21077001"/>
          <s v="21077001-21078001"/>
          <s v="21078001-21079001"/>
          <s v="21079001-21080001"/>
          <s v="21080001-21081001"/>
          <s v="21081001-21082001"/>
          <s v="21082001-21083001"/>
          <s v="21083001-21084001"/>
          <s v="21084001-21085001"/>
          <s v="21085001-21086001"/>
          <s v="21086001-21087001"/>
          <s v="21087001-21088001"/>
          <s v="21088001-21089001"/>
          <s v="21089001-21090001"/>
          <s v="21090001-21091001"/>
          <s v="21091001-21092001"/>
          <s v="21092001-21093001"/>
          <s v="21093001-21094001"/>
          <s v="21094001-21095001"/>
          <s v="21095001-21096001"/>
          <s v="21096001-21097001"/>
          <s v="21097001-21098001"/>
          <s v="21098001-21099001"/>
          <s v="21099001-21100001"/>
          <s v="21100001-21101001"/>
          <s v="21101001-21102001"/>
          <s v="21102001-21103001"/>
          <s v="21103001-21104001"/>
          <s v="21104001-21105001"/>
          <s v="21105001-21106001"/>
          <s v="21106001-21107001"/>
          <s v="21107001-21108001"/>
          <s v="21108001-21109001"/>
          <s v="21109001-21110001"/>
          <s v="21110001-21111001"/>
          <s v="21111001-21112001"/>
          <s v="21112001-21113001"/>
          <s v="21113001-21114001"/>
          <s v="21114001-21115001"/>
          <s v="21115001-21116001"/>
          <s v="21116001-21117001"/>
          <s v="21117001-21118001"/>
          <s v="21118001-21119001"/>
          <s v="21119001-21120001"/>
          <s v="21120001-21121001"/>
          <s v="21121001-21122001"/>
          <s v="21122001-21123001"/>
          <s v="21123001-21124001"/>
          <s v="21124001-21125001"/>
          <s v="21125001-21126001"/>
          <s v="21126001-21127001"/>
          <s v="21127001-21128001"/>
          <s v="21128001-21129001"/>
          <s v="21129001-21130001"/>
          <s v="21130001-21131001"/>
          <s v="21131001-21132001"/>
          <s v="21132001-21133001"/>
          <s v="21133001-21134001"/>
          <s v="21134001-21135001"/>
          <s v="21135001-21136001"/>
          <s v="21136001-21137001"/>
          <s v="21137001-21138001"/>
          <s v="21138001-21139001"/>
          <s v="21139001-21140001"/>
          <s v="21140001-21141001"/>
          <s v="21141001-21142001"/>
          <s v="21142001-21143001"/>
          <s v="21143001-21144001"/>
          <s v="21144001-21145001"/>
          <s v="21145001-21146001"/>
          <s v="21146001-21147001"/>
          <s v="21147001-21148001"/>
          <s v="21148001-21149001"/>
          <s v="21149001-21150001"/>
          <s v="21150001-21151001"/>
          <s v="21151001-21152001"/>
          <s v="21152001-21153001"/>
          <s v="21153001-21154001"/>
          <s v="21154001-21155001"/>
          <s v="21155001-21156001"/>
          <s v="21156001-21157001"/>
          <s v="21157001-21158001"/>
          <s v="21158001-21159001"/>
          <s v="21159001-21160001"/>
          <s v="21160001-21161001"/>
          <s v="21161001-21162001"/>
          <s v="21162001-21163001"/>
          <s v="21163001-21164001"/>
          <s v="21164001-21165001"/>
          <s v="21165001-21166001"/>
          <s v="21166001-21167001"/>
          <s v="21167001-21168001"/>
          <s v="21168001-21169001"/>
          <s v="21169001-21170001"/>
          <s v="21170001-21171001"/>
          <s v="21171001-21172001"/>
          <s v="21172001-21173001"/>
          <s v="21173001-21174001"/>
          <s v="21174001-21175001"/>
          <s v="21175001-21176001"/>
          <s v="21176001-21177001"/>
          <s v="21177001-21178001"/>
          <s v="21178001-21179001"/>
          <s v="21179001-21180001"/>
          <s v="21180001-21181001"/>
          <s v="21181001-21182001"/>
          <s v="21182001-21183001"/>
          <s v="21183001-21184001"/>
          <s v="21184001-21185001"/>
          <s v="21185001-21186001"/>
          <s v="21186001-21187001"/>
          <s v="21187001-21188001"/>
          <s v="21188001-21189001"/>
          <s v="21189001-21190001"/>
          <s v="21190001-21191001"/>
          <s v="21191001-21192001"/>
          <s v="21192001-21193001"/>
          <s v="21193001-21194001"/>
          <s v="21194001-21195001"/>
          <s v="21195001-21196001"/>
          <s v="21196001-21197001"/>
          <s v="21197001-21198001"/>
          <s v="21198001-21199001"/>
          <s v="21199001-21200001"/>
          <s v="21200001-21201001"/>
          <s v="21201001-21202001"/>
          <s v="21202001-21203001"/>
          <s v="21203001-21204001"/>
          <s v="21204001-21205001"/>
          <s v="21205001-21206001"/>
          <s v="21206001-21207001"/>
          <s v="21207001-21208001"/>
          <s v="21208001-21209001"/>
          <s v="21209001-21210001"/>
          <s v="21210001-21211001"/>
          <s v="21211001-21212001"/>
          <s v="21212001-21213001"/>
          <s v="21213001-21214001"/>
          <s v="21214001-21215001"/>
          <s v="21215001-21216001"/>
          <s v="21216001-21217001"/>
          <s v="21217001-21218001"/>
          <s v="21218001-21219001"/>
          <s v="21219001-21220001"/>
          <s v="21220001-21221001"/>
          <s v="21221001-21222001"/>
          <s v="21222001-21223001"/>
          <s v="21223001-21224001"/>
          <s v="21224001-21225001"/>
          <s v="21225001-21226001"/>
          <s v="21226001-21227001"/>
          <s v="21227001-21228001"/>
          <s v="21228001-21229001"/>
          <s v="21229001-21230001"/>
          <s v="21230001-21231001"/>
          <s v="21231001-21232001"/>
          <s v="21232001-21233001"/>
          <s v="21233001-21234001"/>
          <s v="21234001-21235001"/>
          <s v="21235001-21236001"/>
          <s v="21236001-21237001"/>
          <s v="21237001-21238001"/>
          <s v="21238001-21239001"/>
          <s v="21239001-21240001"/>
          <s v="21240001-21241001"/>
          <s v="21241001-21242001"/>
          <s v="21242001-21243001"/>
          <s v="21243001-21244001"/>
          <s v="21244001-21245001"/>
          <s v="21245001-21246001"/>
          <s v="21246001-21247001"/>
          <s v="21247001-21248001"/>
          <s v="21248001-21249001"/>
          <s v="21249001-21250001"/>
          <s v="21250001-21251001"/>
          <s v="21251001-21252001"/>
          <s v="21252001-21253001"/>
          <s v="21253001-21254001"/>
          <s v="21254001-21255001"/>
          <s v="21255001-21256001"/>
          <s v="21256001-21257001"/>
          <s v="21257001-21258001"/>
          <s v="21258001-21259001"/>
          <s v="21259001-21260001"/>
          <s v="21260001-21261001"/>
          <s v="21261001-21262001"/>
          <s v="21262001-21263001"/>
          <s v="21263001-21264001"/>
          <s v="21264001-21265001"/>
          <s v="21265001-21266001"/>
          <s v="21266001-21267001"/>
          <s v="21267001-21268001"/>
          <s v="21268001-21269001"/>
          <s v="21269001-21270001"/>
          <s v="21270001-21271001"/>
          <s v="21271001-21272001"/>
          <s v="21272001-21273001"/>
          <s v="21273001-21274001"/>
          <s v="21274001-21275001"/>
          <s v="21275001-21276001"/>
          <s v="21276001-21277001"/>
          <s v="21277001-21278001"/>
          <s v="21278001-21279001"/>
          <s v="21279001-21280001"/>
          <s v="21280001-21281001"/>
          <s v="21281001-21282001"/>
          <s v="21282001-21283001"/>
          <s v="21283001-21284001"/>
          <s v="21284001-21285001"/>
          <s v="21285001-21286001"/>
          <s v="21286001-21287001"/>
          <s v="21287001-21288001"/>
          <s v="21288001-21289001"/>
          <s v="21289001-21290001"/>
          <s v="21290001-21291001"/>
          <s v="21291001-21292001"/>
          <s v="21292001-21293001"/>
          <s v="21293001-21294001"/>
          <s v="21294001-21295001"/>
          <s v="21295001-21296001"/>
          <s v="21296001-21297001"/>
          <s v="21297001-21298001"/>
          <s v="21298001-21299001"/>
          <s v="21299001-21300001"/>
          <s v="21300001-21301001"/>
          <s v="21301001-21302001"/>
          <s v="21302001-21303001"/>
          <s v="21303001-21304001"/>
          <s v="21304001-21305001"/>
          <s v="21305001-21306001"/>
          <s v="21306001-21307001"/>
          <s v="21307001-21308001"/>
          <s v="21308001-21309001"/>
          <s v="21309001-21310001"/>
          <s v="21310001-21311001"/>
          <s v="21311001-21312001"/>
          <s v="21312001-21313001"/>
          <s v="21313001-21314001"/>
          <s v="21314001-21315001"/>
          <s v="21315001-21316001"/>
          <s v="21316001-21317001"/>
          <s v="21317001-21318001"/>
          <s v="21318001-21319001"/>
          <s v="21319001-21320001"/>
          <s v="21320001-21321001"/>
          <s v="21321001-21322001"/>
          <s v="21322001-21323001"/>
          <s v="21323001-21324001"/>
          <s v="21324001-21325001"/>
          <s v="21325001-21326001"/>
          <s v="21326001-21327001"/>
          <s v="21327001-21328001"/>
          <s v="21328001-21329001"/>
          <s v="21329001-21330001"/>
          <s v="21330001-21331001"/>
          <s v="21331001-21332001"/>
          <s v="21332001-21333001"/>
          <s v="21333001-21334001"/>
          <s v="21334001-21335001"/>
          <s v="21335001-21336001"/>
          <s v="21336001-21337001"/>
          <s v="21337001-21338001"/>
          <s v="21338001-21339001"/>
          <s v="21339001-21340001"/>
          <s v="21340001-21341001"/>
          <s v="21341001-21342001"/>
          <s v="21342001-21343001"/>
          <s v="21343001-21344001"/>
          <s v="21344001-21345001"/>
          <s v="21345001-21346001"/>
          <s v="21346001-21347001"/>
          <s v="21347001-21348001"/>
          <s v="21348001-21349001"/>
          <s v="21349001-21350001"/>
          <s v="21350001-21351001"/>
          <s v="21351001-21352001"/>
          <s v="21352001-21353001"/>
          <s v="21353001-21354001"/>
          <s v="21354001-21355001"/>
          <s v="21355001-21356001"/>
          <s v="21356001-21357001"/>
          <s v="21357001-21358001"/>
          <s v="21358001-21359001"/>
          <s v="21359001-21360001"/>
          <s v="21360001-21361001"/>
          <s v="21361001-21362001"/>
          <s v="21362001-21363001"/>
          <s v="21363001-21364001"/>
          <s v="21364001-21365001"/>
          <s v="21365001-21366001"/>
          <s v="21366001-21367001"/>
          <s v="21367001-21368001"/>
          <s v="21368001-21369001"/>
          <s v="21369001-21370001"/>
          <s v="21370001-21371001"/>
          <s v="21371001-21372001"/>
          <s v="21372001-21373001"/>
          <s v="21373001-21374001"/>
          <s v="21374001-21375001"/>
          <s v="21375001-21376001"/>
          <s v="21376001-21377001"/>
          <s v="21377001-21378001"/>
          <s v="21378001-21379001"/>
          <s v="21379001-21380001"/>
          <s v="21380001-21381001"/>
          <s v="21381001-21382001"/>
          <s v="21382001-21383001"/>
          <s v="21383001-21384001"/>
          <s v="21384001-21385001"/>
          <s v="21385001-21386001"/>
          <s v="21386001-21387001"/>
          <s v="21387001-21388001"/>
          <s v="21388001-21389001"/>
          <s v="21389001-21390001"/>
          <s v="21390001-21391001"/>
          <s v="21391001-21392001"/>
          <s v="21392001-21393001"/>
          <s v="21393001-21394001"/>
          <s v="21394001-21395001"/>
          <s v="21395001-21396001"/>
          <s v="21396001-21397001"/>
          <s v="21397001-21398001"/>
          <s v="21398001-21399001"/>
          <s v="21399001-21400001"/>
          <s v="21400001-21401001"/>
          <s v="21401001-21402001"/>
          <s v="21402001-21403001"/>
          <s v="21403001-21404001"/>
          <s v="21404001-21405001"/>
          <s v="21405001-21406001"/>
          <s v="21406001-21407001"/>
          <s v="21407001-21408001"/>
          <s v="21408001-21409001"/>
          <s v="21409001-21410001"/>
          <s v="21410001-21411001"/>
          <s v="21411001-21412001"/>
          <s v="21412001-21413001"/>
          <s v="21413001-21414001"/>
          <s v="21414001-21415001"/>
          <s v="21415001-21416001"/>
          <s v="21416001-21417001"/>
          <s v="21417001-21418001"/>
          <s v="21418001-21419001"/>
          <s v="21419001-21420001"/>
          <s v="21420001-21421001"/>
          <s v="21421001-21422001"/>
          <s v="21422001-21423001"/>
          <s v="21423001-21424001"/>
          <s v="21424001-21425001"/>
          <s v="21425001-21426001"/>
          <s v="21426001-21427001"/>
          <s v="21427001-21428001"/>
          <s v="21428001-21429001"/>
          <s v="21429001-21430001"/>
          <s v="21430001-21431001"/>
          <s v="21431001-21432001"/>
          <s v="21432001-21433001"/>
          <s v="21433001-21434001"/>
          <s v="21434001-21435001"/>
          <s v="21435001-21436001"/>
          <s v="21436001-21437001"/>
          <s v="21437001-21438001"/>
          <s v="21438001-21439001"/>
          <s v="21439001-21440001"/>
          <s v="21440001-21441001"/>
          <s v="21441001-21442001"/>
          <s v="21442001-21443001"/>
          <s v="21443001-21444001"/>
          <s v="21444001-21445001"/>
          <s v="21445001-21446001"/>
          <s v="21446001-21447001"/>
          <s v="21447001-21448001"/>
          <s v="21448001-21449001"/>
          <s v="21449001-21450001"/>
          <s v="21450001-21451001"/>
          <s v="21451001-21452001"/>
          <s v="21452001-21453001"/>
          <s v="21453001-21454001"/>
          <s v="21454001-21455001"/>
          <s v="21455001-21456001"/>
          <s v="21456001-21457001"/>
          <s v="21457001-21458001"/>
          <s v="21458001-21459001"/>
          <s v="21459001-21460001"/>
          <s v="21460001-21461001"/>
          <s v="21461001-21462001"/>
          <s v="21462001-21463001"/>
          <s v="21463001-21464001"/>
          <s v="21464001-21465001"/>
          <s v="21465001-21466001"/>
          <s v="21466001-21467001"/>
          <s v="21467001-21468001"/>
          <s v="21468001-21469001"/>
          <s v="21469001-21470001"/>
          <s v="21470001-21471001"/>
          <s v="21471001-21472001"/>
          <s v="21472001-21473001"/>
          <s v="21473001-21474001"/>
          <s v="21474001-21475001"/>
          <s v="21475001-21476001"/>
          <s v="21476001-21477001"/>
          <s v="21477001-21478001"/>
          <s v="21478001-21479001"/>
          <s v="21479001-21480001"/>
          <s v="21480001-21481001"/>
          <s v="21481001-21482001"/>
          <s v="21482001-21483001"/>
          <s v="21483001-21484001"/>
          <s v="21484001-21485001"/>
          <s v="21485001-21486001"/>
          <s v="21486001-21487001"/>
          <s v="21487001-21488001"/>
          <s v="21488001-21489001"/>
          <s v="21489001-21490001"/>
          <s v="21490001-21491001"/>
          <s v="21491001-21492001"/>
          <s v="21492001-21493001"/>
          <s v="21493001-21494001"/>
          <s v="21494001-21495001"/>
          <s v="21495001-21496001"/>
          <s v="21496001-21497001"/>
          <s v="21497001-21498001"/>
          <s v="21498001-21499001"/>
          <s v="21499001-21500001"/>
          <s v="21500001-21501001"/>
          <s v="21501001-21502001"/>
          <s v="21502001-21503001"/>
          <s v="21503001-21504001"/>
          <s v="21504001-21505001"/>
          <s v="21505001-21506001"/>
          <s v="21506001-21507001"/>
          <s v="21507001-21508001"/>
          <s v="21508001-21509001"/>
          <s v="21509001-21510001"/>
          <s v="21510001-21511001"/>
          <s v="21511001-21512001"/>
          <s v="21512001-21513001"/>
          <s v="21513001-21514001"/>
          <s v="21514001-21515001"/>
          <s v="21515001-21516001"/>
          <s v="21516001-21517001"/>
          <s v="21517001-21518001"/>
          <s v="21518001-21519001"/>
          <s v="21519001-21520001"/>
          <s v="21520001-21521001"/>
          <s v="21521001-21522001"/>
          <s v="21522001-21523001"/>
          <s v="21523001-21524001"/>
          <s v="21524001-21525001"/>
          <s v="21525001-21526001"/>
          <s v="21526001-21527001"/>
          <s v="21527001-21528001"/>
          <s v="21528001-21529001"/>
          <s v="21529001-21530001"/>
          <s v="21530001-21531001"/>
          <s v="21531001-21532001"/>
          <s v="21532001-21533001"/>
          <s v="21533001-21534001"/>
          <s v="21534001-21535001"/>
          <s v="21535001-21536001"/>
          <s v="21536001-21537001"/>
          <s v="21537001-21538001"/>
          <s v="21538001-21539001"/>
          <s v="21539001-21540001"/>
          <s v="21540001-21541001"/>
          <s v="21541001-21542001"/>
          <s v="21542001-21543001"/>
          <s v="21543001-21544001"/>
          <s v="21544001-21545001"/>
          <s v="21545001-21546001"/>
          <s v="21546001-21547001"/>
          <s v="21547001-21548001"/>
          <s v="21548001-21549001"/>
          <s v="21549001-21550001"/>
          <s v="21550001-21551001"/>
          <s v="21551001-21552001"/>
          <s v="21552001-21553001"/>
          <s v="21553001-21554001"/>
          <s v="21554001-21555001"/>
          <s v="21555001-21556001"/>
          <s v="21556001-21557001"/>
          <s v="21557001-21558001"/>
          <s v="21558001-21559001"/>
          <s v="21559001-21560001"/>
          <s v="21560001-21561001"/>
          <s v="21561001-21562001"/>
          <s v="21562001-21563001"/>
          <s v="21563001-21564001"/>
          <s v="21564001-21565001"/>
          <s v="21565001-21566001"/>
          <s v="21566001-21567001"/>
          <s v="21567001-21568001"/>
          <s v="21568001-21569001"/>
          <s v="21569001-21570001"/>
          <s v="21570001-21571001"/>
          <s v="21571001-21572001"/>
          <s v="21572001-21573001"/>
          <s v="21573001-21574001"/>
          <s v="21574001-21575001"/>
          <s v="21575001-21576001"/>
          <s v="21576001-21577001"/>
          <s v="21577001-21578001"/>
          <s v="21578001-21579001"/>
          <s v="21579001-21580001"/>
          <s v="21580001-21581001"/>
          <s v="21581001-21582001"/>
          <s v="21582001-21583001"/>
          <s v="21583001-21584001"/>
          <s v="21584001-21585001"/>
          <s v="21585001-21586001"/>
          <s v="21586001-21587001"/>
          <s v="21587001-21588001"/>
          <s v="21588001-21589001"/>
          <s v="21589001-21590001"/>
          <s v="21590001-21591001"/>
          <s v="21591001-21592001"/>
          <s v="21592001-21593001"/>
          <s v="21593001-21594001"/>
          <s v="21594001-21595001"/>
          <s v="21595001-21596001"/>
          <s v="21596001-21597001"/>
          <s v="21597001-21598001"/>
          <s v="21598001-21599001"/>
          <s v="21599001-21600001"/>
          <s v="21600001-21601001"/>
          <s v="21601001-21602001"/>
          <s v="21602001-21603001"/>
          <s v="21603001-21604001"/>
          <s v="21604001-21605001"/>
          <s v="21605001-21606001"/>
          <s v="21606001-21607001"/>
          <s v="21607001-21608001"/>
          <s v="21608001-21609001"/>
          <s v="21609001-21610001"/>
          <s v="21610001-21611001"/>
          <s v="21611001-21612001"/>
          <s v="21612001-21613001"/>
          <s v="21613001-21614001"/>
          <s v="21614001-21615001"/>
          <s v="21615001-21616001"/>
          <s v="21616001-21617001"/>
          <s v="21617001-21618001"/>
          <s v="21618001-21619001"/>
          <s v="21619001-21620001"/>
          <s v="21620001-21621001"/>
          <s v="21621001-21622001"/>
          <s v="21622001-21623001"/>
          <s v="21623001-21624001"/>
          <s v="21624001-21625001"/>
          <s v="21625001-21626001"/>
          <s v="21626001-21627001"/>
          <s v="21627001-21628001"/>
          <s v="21628001-21629001"/>
          <s v="21629001-21630001"/>
          <s v="21630001-21631001"/>
          <s v="21631001-21632001"/>
          <s v="21632001-21633001"/>
          <s v="21633001-21634001"/>
          <s v="21634001-21635001"/>
          <s v="21635001-21636001"/>
          <s v="21636001-21637001"/>
          <s v="21637001-21638001"/>
          <s v="21638001-21639001"/>
          <s v="21639001-21640001"/>
          <s v="21640001-21641001"/>
          <s v="21641001-21642001"/>
          <s v="21642001-21643001"/>
          <s v="21643001-21644001"/>
          <s v="21644001-21645001"/>
          <s v="21645001-21646001"/>
          <s v="21646001-21647001"/>
          <s v="21647001-21648001"/>
          <s v="21648001-21649001"/>
          <s v="21649001-21650001"/>
          <s v="21650001-21651001"/>
          <s v="21651001-21652001"/>
          <s v="21652001-21653001"/>
          <s v="21653001-21654001"/>
          <s v="21654001-21655001"/>
          <s v="21655001-21656001"/>
          <s v="21656001-21657001"/>
          <s v="21657001-21658001"/>
          <s v="21658001-21659001"/>
          <s v="21659001-21660001"/>
          <s v="21660001-21661001"/>
          <s v="21661001-21662001"/>
          <s v="21662001-21663001"/>
          <s v="21663001-21664001"/>
          <s v="21664001-21665001"/>
          <s v="21665001-21666001"/>
          <s v="21666001-21667001"/>
          <s v="21667001-21668001"/>
          <s v="21668001-21669001"/>
          <s v="21669001-21670001"/>
          <s v="21670001-21671001"/>
          <s v="21671001-21672001"/>
          <s v="21672001-21673001"/>
          <s v="21673001-21674001"/>
          <s v="21674001-21675001"/>
          <s v="21675001-21676001"/>
          <s v="21676001-21677001"/>
          <s v="21677001-21678001"/>
          <s v="21678001-21679001"/>
          <s v="21679001-21680001"/>
          <s v="21680001-21681001"/>
          <s v="21681001-21682001"/>
          <s v="21682001-21683001"/>
          <s v="21683001-21684001"/>
          <s v="21684001-21685001"/>
          <s v="21685001-21686001"/>
          <s v="21686001-21687001"/>
          <s v="21687001-21688001"/>
          <s v="21688001-21689001"/>
          <s v="21689001-21690001"/>
          <s v="21690001-21691001"/>
          <s v="21691001-21692001"/>
          <s v="21692001-21693001"/>
          <s v="21693001-21694001"/>
          <s v="21694001-21695001"/>
          <s v="21695001-21696001"/>
          <s v="21696001-21697001"/>
          <s v="21697001-21698001"/>
          <s v="21698001-21699001"/>
          <s v="21699001-21700001"/>
          <s v="21700001-21701001"/>
          <s v="21701001-21702001"/>
          <s v="21702001-21703001"/>
          <s v="21703001-21704001"/>
          <s v="21704001-21705001"/>
          <s v="21705001-21706001"/>
          <s v="21706001-21707001"/>
          <s v="21707001-21708001"/>
          <s v="21708001-21709001"/>
          <s v="21709001-21710001"/>
          <s v="21710001-21711001"/>
          <s v="21711001-21712001"/>
          <s v="21712001-21713001"/>
          <s v="21713001-21714001"/>
          <s v="21714001-21715001"/>
          <s v="21715001-21716001"/>
          <s v="21716001-21717001"/>
          <s v="21717001-21718001"/>
          <s v="21718001-21719001"/>
          <s v="21719001-21720001"/>
          <s v="21720001-21721001"/>
          <s v="21721001-21722001"/>
          <s v="21722001-21723001"/>
          <s v="21723001-21724001"/>
          <s v="21724001-21725001"/>
          <s v="21725001-21726001"/>
          <s v="21726001-21727001"/>
          <s v="21727001-21728001"/>
          <s v="21728001-21729001"/>
          <s v="21729001-21730001"/>
          <s v="21730001-21731001"/>
          <s v="21731001-21732001"/>
          <s v="21732001-21733001"/>
          <s v="21733001-21734001"/>
          <s v="21734001-21735001"/>
          <s v="21735001-21736001"/>
          <s v="21736001-21737001"/>
          <s v="21737001-21738001"/>
          <s v="21738001-21739001"/>
          <s v="21739001-21740001"/>
          <s v="21740001-21741001"/>
          <s v="21741001-21742001"/>
          <s v="21742001-21743001"/>
          <s v="21743001-21744001"/>
          <s v="21744001-21745001"/>
          <s v="21745001-21746001"/>
          <s v="21746001-21747001"/>
          <s v="21747001-21748001"/>
          <s v="21748001-21749001"/>
          <s v="21749001-21750001"/>
          <s v="21750001-21751001"/>
          <s v="21751001-21752001"/>
          <s v="21752001-21753001"/>
          <s v="21753001-21754001"/>
          <s v="21754001-21755001"/>
          <s v="21755001-21756001"/>
          <s v="21756001-21757001"/>
          <s v="21757001-21758001"/>
          <s v="21758001-21759001"/>
          <s v="21759001-21760001"/>
          <s v="21760001-21761001"/>
          <s v="21761001-21762001"/>
          <s v="21762001-21763001"/>
          <s v="21763001-21764001"/>
          <s v="21764001-21765001"/>
          <s v="21765001-21766001"/>
          <s v="21766001-21767001"/>
          <s v="21767001-21768001"/>
          <s v="21768001-21769001"/>
          <s v="21769001-21770001"/>
          <s v="21770001-21771001"/>
          <s v="21771001-21772001"/>
          <s v="21772001-21773001"/>
          <s v="21773001-21774001"/>
          <s v="21774001-21775001"/>
          <s v="21775001-21776001"/>
          <s v="21776001-21777001"/>
          <s v="21777001-21778001"/>
          <s v="21778001-21779001"/>
          <s v="21779001-21780001"/>
          <s v="21780001-21781001"/>
          <s v="21781001-21782001"/>
          <s v="21782001-21783001"/>
          <s v="21783001-21784001"/>
          <s v="21784001-21785001"/>
          <s v="21785001-21786001"/>
          <s v="21786001-21787001"/>
          <s v="21787001-21788001"/>
          <s v="21788001-21789001"/>
          <s v="21789001-21790001"/>
          <s v="21790001-21791001"/>
          <s v="21791001-21792001"/>
          <s v="21792001-21793001"/>
          <s v="21793001-21794001"/>
          <s v="21794001-21795001"/>
          <s v="21795001-21796001"/>
          <s v="21796001-21797001"/>
          <s v="21797001-21798001"/>
          <s v="21798001-21799001"/>
          <s v="21799001-21800001"/>
          <s v="21800001-21801001"/>
          <s v="21801001-21802001"/>
          <s v="21802001-21803001"/>
          <s v="21803001-21804001"/>
          <s v="21804001-21805001"/>
          <s v="21805001-21806001"/>
          <s v="21806001-21807001"/>
          <s v="21807001-21808001"/>
          <s v="21808001-21809001"/>
          <s v="21809001-21810001"/>
          <s v="21810001-21811001"/>
          <s v="21811001-21812001"/>
          <s v="21812001-21813001"/>
          <s v="21813001-21814001"/>
          <s v="21814001-21815001"/>
          <s v="21815001-21816001"/>
          <s v="21816001-21817001"/>
          <s v="21817001-21818001"/>
          <s v="21818001-21819001"/>
          <s v="21819001-21820001"/>
          <s v="21820001-21821001"/>
          <s v="21821001-21822001"/>
          <s v="21822001-21823001"/>
          <s v="21823001-21824001"/>
          <s v="21824001-21825001"/>
          <s v="21825001-21826001"/>
          <s v="21826001-21827001"/>
          <s v="21827001-21828001"/>
          <s v="21828001-21829001"/>
          <s v="21829001-21830001"/>
          <s v="21830001-21831001"/>
          <s v="21831001-21832001"/>
          <s v="21832001-21833001"/>
          <s v="21833001-21834001"/>
          <s v="21834001-21835001"/>
          <s v="21835001-21836001"/>
          <s v="21836001-21837001"/>
          <s v="21837001-21838001"/>
          <s v="21838001-21839001"/>
          <s v="21839001-21840001"/>
          <s v="21840001-21841001"/>
          <s v="21841001-21842001"/>
          <s v="21842001-21843001"/>
          <s v="21843001-21844001"/>
          <s v="21844001-21845001"/>
          <s v="21845001-21846001"/>
          <s v="21846001-21847001"/>
          <s v="21847001-21848001"/>
          <s v="21848001-21849001"/>
          <s v="21849001-21850001"/>
          <s v="21850001-21851001"/>
          <s v="21851001-21852001"/>
          <s v="21852001-21853001"/>
          <s v="21853001-21854001"/>
          <s v="21854001-21855001"/>
          <s v="21855001-21856001"/>
          <s v="21856001-21857001"/>
          <s v="21857001-21858001"/>
          <s v="21858001-21859001"/>
          <s v="21859001-21860001"/>
          <s v="21860001-21861001"/>
          <s v="21861001-21862001"/>
          <s v="21862001-21863001"/>
          <s v="21863001-21864001"/>
          <s v="21864001-21865001"/>
          <s v="21865001-21866001"/>
          <s v="21866001-21867001"/>
          <s v="21867001-21868001"/>
          <s v="21868001-21869001"/>
          <s v="21869001-21870001"/>
          <s v="21870001-21871001"/>
          <s v="21871001-21872001"/>
          <s v="21872001-21873001"/>
          <s v="21873001-21874001"/>
          <s v="21874001-21875001"/>
          <s v="21875001-21876001"/>
          <s v="21876001-21877001"/>
          <s v="21877001-21878001"/>
          <s v="21878001-21879001"/>
          <s v="21879001-21880001"/>
          <s v="21880001-21881001"/>
          <s v="21881001-21882001"/>
          <s v="21882001-21883001"/>
          <s v="21883001-21884001"/>
          <s v="21884001-21885001"/>
          <s v="21885001-21886001"/>
          <s v="21886001-21887001"/>
          <s v="21887001-21888001"/>
          <s v="21888001-21889001"/>
          <s v="21889001-21890001"/>
          <s v="21890001-21891001"/>
          <s v="21891001-21892001"/>
          <s v="21892001-21893001"/>
          <s v="21893001-21894001"/>
          <s v="21894001-21895001"/>
          <s v="21895001-21896001"/>
          <s v="21896001-21897001"/>
          <s v="21897001-21898001"/>
          <s v="21898001-21899001"/>
          <s v="21899001-21900001"/>
          <s v="21900001-21901001"/>
          <s v="21901001-21902001"/>
          <s v="21902001-21903001"/>
          <s v="21903001-21904001"/>
          <s v="21904001-21905001"/>
          <s v="21905001-21906001"/>
          <s v="21906001-21907001"/>
          <s v="21907001-21908001"/>
          <s v="21908001-21909001"/>
          <s v="21909001-21910001"/>
          <s v="21910001-21911001"/>
          <s v="21911001-21912001"/>
          <s v="21912001-21913001"/>
          <s v="21913001-21914001"/>
          <s v="21914001-21915001"/>
          <s v="21915001-21916001"/>
          <s v="21916001-21917001"/>
          <s v="21917001-21918001"/>
          <s v="21918001-21919001"/>
          <s v="21919001-21920001"/>
          <s v="21920001-21921001"/>
          <s v="21921001-21922001"/>
          <s v="21922001-21923001"/>
          <s v="21923001-21924001"/>
          <s v="21924001-21925001"/>
          <s v="21925001-21926001"/>
          <s v="21926001-21927001"/>
          <s v="21927001-21928001"/>
          <s v="21928001-21929001"/>
          <s v="21929001-21930001"/>
          <s v="21930001-21931001"/>
          <s v="21931001-21932001"/>
          <s v="21932001-21933001"/>
          <s v="21933001-21934001"/>
          <s v="21934001-21935001"/>
          <s v="21935001-21936001"/>
          <s v="21936001-21937001"/>
          <s v="21937001-21938001"/>
          <s v="21938001-21939001"/>
          <s v="21939001-21940001"/>
          <s v="21940001-21941001"/>
          <s v="21941001-21942001"/>
          <s v="21942001-21943001"/>
          <s v="21943001-21944001"/>
          <s v="21944001-21945001"/>
          <s v="21945001-21946001"/>
          <s v="21946001-21947001"/>
          <s v="21947001-21948001"/>
          <s v="21948001-21949001"/>
          <s v="21949001-21950001"/>
          <s v="21950001-21951001"/>
          <s v="21951001-21952001"/>
          <s v="21952001-21953001"/>
          <s v="21953001-21954001"/>
          <s v="21954001-21955001"/>
          <s v="21955001-21956001"/>
          <s v="21956001-21957001"/>
          <s v="21957001-21958001"/>
          <s v="21958001-21959001"/>
          <s v="21959001-21960001"/>
          <s v="21960001-21961001"/>
          <s v="21961001-21962001"/>
          <s v="21962001-21963001"/>
          <s v="21963001-21964001"/>
          <s v="21964001-21965001"/>
          <s v="21965001-21966001"/>
          <s v="21966001-21967001"/>
          <s v="21967001-21968001"/>
          <s v="21968001-21969001"/>
          <s v="21969001-21970001"/>
          <s v="21970001-21971001"/>
          <s v="21971001-21972001"/>
          <s v="21972001-21973001"/>
          <s v="21973001-21974001"/>
          <s v="21974001-21975001"/>
          <s v="21975001-21976001"/>
          <s v="21976001-21977001"/>
          <s v="21977001-21978001"/>
          <s v="21978001-21979001"/>
          <s v="21979001-21980001"/>
          <s v="21980001-21981001"/>
          <s v="21981001-21982001"/>
          <s v="21982001-21983001"/>
          <s v="21983001-21984001"/>
          <s v="21984001-21985001"/>
          <s v="21985001-21986001"/>
          <s v="21986001-21987001"/>
          <s v="21987001-21988001"/>
          <s v="21988001-21989001"/>
          <s v="21989001-21990001"/>
          <s v="21990001-21991001"/>
          <s v="21991001-21992001"/>
          <s v="21992001-21993001"/>
          <s v="21993001-21994001"/>
          <s v="21994001-21995001"/>
          <s v="21995001-21996001"/>
          <s v="21996001-21997001"/>
          <s v="21997001-21998001"/>
          <s v="21998001-21999001"/>
          <s v="21999001-22000001"/>
          <s v="22000001-22001001"/>
          <s v="22001001-22002001"/>
          <s v="22002001-22003001"/>
          <s v="22003001-22004001"/>
          <s v="22004001-22005001"/>
          <s v="22005001-22006001"/>
          <s v="22006001-22007001"/>
          <s v="22007001-22008001"/>
          <s v="22008001-22009001"/>
          <s v="22009001-22010001"/>
          <s v="22010001-22011001"/>
          <s v="22011001-22012001"/>
          <s v="22012001-22013001"/>
          <s v="22013001-22014001"/>
          <s v="22014001-22015001"/>
          <s v="22015001-22016001"/>
          <s v="22016001-22017001"/>
          <s v="22017001-22018001"/>
          <s v="22018001-22019001"/>
          <s v="22019001-22020001"/>
          <s v="22020001-22021001"/>
          <s v="22021001-22022001"/>
          <s v="22022001-22023001"/>
          <s v="22023001-22024001"/>
          <s v="22024001-22025001"/>
          <s v="22025001-22026001"/>
          <s v="22026001-22027001"/>
          <s v="22027001-22028001"/>
          <s v="22028001-22029001"/>
          <s v="22029001-22030001"/>
          <s v="22030001-22031001"/>
          <s v="22031001-22032001"/>
          <s v="22032001-22033001"/>
          <s v="22033001-22034001"/>
          <s v="22034001-22035001"/>
          <s v="22035001-22036001"/>
          <s v="22036001-22037001"/>
          <s v="22037001-22038001"/>
          <s v="22038001-22039001"/>
          <s v="22039001-22040001"/>
          <s v="22040001-22041001"/>
          <s v="22041001-22042001"/>
          <s v="22042001-22043001"/>
          <s v="22043001-22044001"/>
          <s v="22044001-22045001"/>
          <s v="22045001-22046001"/>
          <s v="22046001-22047001"/>
          <s v="22047001-22048001"/>
          <s v="22048001-22049001"/>
          <s v="22049001-22050001"/>
          <s v="22050001-22051001"/>
          <s v="22051001-22052001"/>
          <s v="22052001-22053001"/>
          <s v="22053001-22054001"/>
          <s v="22054001-22055001"/>
          <s v="22055001-22056001"/>
          <s v="22056001-22057001"/>
          <s v="22057001-22058001"/>
          <s v="22058001-22059001"/>
          <s v="22059001-22060001"/>
          <s v="22060001-22061001"/>
          <s v="22061001-22062001"/>
          <s v="22062001-22063001"/>
          <s v="22063001-22064001"/>
          <s v="22064001-22065001"/>
          <s v="22065001-22066001"/>
          <s v="22066001-22067001"/>
          <s v="22067001-22068001"/>
          <s v="22068001-22069001"/>
          <s v="22069001-22070001"/>
          <s v="22070001-22071001"/>
          <s v="22071001-22072001"/>
          <s v="22072001-22073001"/>
          <s v="22073001-22074001"/>
          <s v="22074001-22075001"/>
          <s v="22075001-22076001"/>
          <s v="22076001-22077001"/>
          <s v="22077001-22078001"/>
          <s v="22078001-22079001"/>
          <s v="22079001-22080001"/>
          <s v="22080001-22081001"/>
          <s v="22081001-22082001"/>
          <s v="22082001-22083001"/>
          <s v="22083001-22084001"/>
          <s v="22084001-22085001"/>
          <s v="22085001-22086001"/>
          <s v="22086001-22087001"/>
          <s v="22087001-22088001"/>
          <s v="22088001-22089001"/>
          <s v="22089001-22090001"/>
          <s v="22090001-22091001"/>
          <s v="22091001-22092001"/>
          <s v="22092001-22093001"/>
          <s v="22093001-22094001"/>
          <s v="22094001-22095001"/>
          <s v="22095001-22096001"/>
          <s v="22096001-22097001"/>
          <s v="22097001-22098001"/>
          <s v="22098001-22099001"/>
          <s v="22099001-22100001"/>
          <s v="22100001-22101001"/>
          <s v="22101001-22102001"/>
          <s v="22102001-22103001"/>
          <s v="22103001-22104001"/>
          <s v="22104001-22105001"/>
          <s v="22105001-22106001"/>
          <s v="22106001-22107001"/>
          <s v="22107001-22108001"/>
          <s v="22108001-22109001"/>
          <s v="22109001-22110001"/>
          <s v="22110001-22111001"/>
          <s v="22111001-22112001"/>
          <s v="22112001-22113001"/>
          <s v="22113001-22114001"/>
          <s v="22114001-22115001"/>
          <s v="22115001-22116001"/>
          <s v="22116001-22117001"/>
          <s v="22117001-22118001"/>
          <s v="22118001-22119001"/>
          <s v="22119001-22120001"/>
          <s v="22120001-22121001"/>
          <s v="22121001-22122001"/>
          <s v="22122001-22123001"/>
          <s v="22123001-22124001"/>
          <s v="22124001-22125001"/>
          <s v="22125001-22126001"/>
          <s v="22126001-22127001"/>
          <s v="22127001-22128001"/>
          <s v="22128001-22129001"/>
          <s v="22129001-22130001"/>
          <s v="22130001-22131001"/>
          <s v="22131001-22132001"/>
          <s v="22132001-22133001"/>
          <s v="22133001-22134001"/>
          <s v="22134001-22135001"/>
          <s v="22135001-22136001"/>
          <s v="22136001-22137001"/>
          <s v="22137001-22138001"/>
          <s v="22138001-22139001"/>
          <s v="22139001-22140001"/>
          <s v="22140001-22141001"/>
          <s v="22141001-22142001"/>
          <s v="22142001-22143001"/>
          <s v="22143001-22144001"/>
          <s v="22144001-22145001"/>
          <s v="22145001-22146001"/>
          <s v="22146001-22147001"/>
          <s v="22147001-22148001"/>
          <s v="22148001-22149001"/>
          <s v="22149001-22150001"/>
          <s v="22150001-22151001"/>
          <s v="22151001-22152001"/>
          <s v="22152001-22153001"/>
          <s v="22153001-22154001"/>
          <s v="22154001-22155001"/>
          <s v="22155001-22156001"/>
          <s v="22156001-22157001"/>
          <s v="22157001-22158001"/>
          <s v="22158001-22159001"/>
          <s v="22159001-22160001"/>
          <s v="22160001-22161001"/>
          <s v="22161001-22162001"/>
          <s v="22162001-22163001"/>
          <s v="22163001-22164001"/>
          <s v="22164001-22165001"/>
          <s v="22165001-22166001"/>
          <s v="22166001-22167001"/>
          <s v="22167001-22168001"/>
          <s v="22168001-22169001"/>
          <s v="22169001-22170001"/>
          <s v="22170001-22171001"/>
          <s v="22171001-22172001"/>
          <s v="22172001-22173001"/>
          <s v="22173001-22174001"/>
          <s v="22174001-22175001"/>
          <s v="22175001-22176001"/>
          <s v="22176001-22177001"/>
          <s v="22177001-22178001"/>
          <s v="22178001-22179001"/>
          <s v="22179001-22180001"/>
          <s v="22180001-22181001"/>
          <s v="22181001-22182001"/>
          <s v="22182001-22183001"/>
          <s v="22183001-22184001"/>
          <s v="22184001-22185001"/>
          <s v="22185001-22186001"/>
          <s v="22186001-22187001"/>
          <s v="22187001-22188001"/>
          <s v="22188001-22189001"/>
          <s v="22189001-22190001"/>
          <s v="22190001-22191001"/>
          <s v="22191001-22192001"/>
          <s v="22192001-22193001"/>
          <s v="22193001-22194001"/>
          <s v="22194001-22195001"/>
          <s v="22195001-22196001"/>
          <s v="22196001-22197001"/>
          <s v="22197001-22198001"/>
          <s v="22198001-22199001"/>
          <s v="22199001-22200001"/>
          <s v="22200001-22201001"/>
          <s v="22201001-22202001"/>
          <s v="22202001-22203001"/>
          <s v="22203001-22204001"/>
          <s v="22204001-22205001"/>
          <s v="22205001-22206001"/>
          <s v="22206001-22207001"/>
          <s v="22207001-22208001"/>
          <s v="22208001-22209001"/>
          <s v="22209001-22210001"/>
          <s v="22210001-22211001"/>
          <s v="22211001-22212001"/>
          <s v="22212001-22213001"/>
          <s v="22213001-22214001"/>
          <s v="22214001-22215001"/>
          <s v="22215001-22216001"/>
          <s v="22216001-22217001"/>
          <s v="22217001-22218001"/>
          <s v="22218001-22219001"/>
          <s v="22219001-22220001"/>
          <s v="22220001-22221001"/>
          <s v="22221001-22222001"/>
          <s v="22222001-22223001"/>
          <s v="22223001-22224001"/>
          <s v="22224001-22225001"/>
          <s v="22225001-22226001"/>
          <s v="22226001-22227001"/>
          <s v="22227001-22228001"/>
          <s v="22228001-22229001"/>
          <s v="22229001-22230001"/>
          <s v="22230001-22231001"/>
          <s v="22231001-22232001"/>
          <s v="22232001-22233001"/>
          <s v="22233001-22234001"/>
          <s v="22234001-22235001"/>
          <s v="22235001-22236001"/>
          <s v="22236001-22237001"/>
          <s v="22237001-22238001"/>
          <s v="22238001-22239001"/>
          <s v="22239001-22240001"/>
          <s v="22240001-22241001"/>
          <s v="22241001-22242001"/>
          <s v="22242001-22243001"/>
          <s v="22243001-22244001"/>
          <s v="22244001-22245001"/>
          <s v="22245001-22246001"/>
          <s v="22246001-22247001"/>
          <s v="22247001-22248001"/>
          <s v="22248001-22249001"/>
          <s v="22249001-22250001"/>
          <s v="22250001-22251001"/>
          <s v="22251001-22252001"/>
          <s v="22252001-22253001"/>
          <s v="22253001-22254001"/>
          <s v="22254001-22255001"/>
          <s v="22255001-22256001"/>
          <s v="22256001-22257001"/>
          <s v="22257001-22258001"/>
          <s v="22258001-22259001"/>
          <s v="22259001-22260001"/>
          <s v="22260001-22261001"/>
          <s v="22261001-22262001"/>
          <s v="22262001-22263001"/>
          <s v="22263001-22264001"/>
          <s v="22264001-22265001"/>
          <s v="22265001-22266001"/>
          <s v="22266001-22267001"/>
          <s v="22267001-22268001"/>
          <s v="22268001-22269001"/>
          <s v="22269001-22270001"/>
          <s v="22270001-22271001"/>
          <s v="22271001-22272001"/>
          <s v="22272001-22273001"/>
          <s v="22273001-22274001"/>
          <s v="22274001-22275001"/>
          <s v="22275001-22276001"/>
          <s v="22276001-22277001"/>
          <s v="22277001-22278001"/>
          <s v="22278001-22279001"/>
          <s v="22279001-22280001"/>
          <s v="22280001-22281001"/>
          <s v="22281001-22282001"/>
          <s v="22282001-22283001"/>
          <s v="22283001-22284001"/>
          <s v="22284001-22285001"/>
          <s v="22285001-22286001"/>
          <s v="22286001-22287001"/>
          <s v="22287001-22288001"/>
          <s v="22288001-22289001"/>
          <s v="22289001-22290001"/>
          <s v="22290001-22291001"/>
          <s v="22291001-22292001"/>
          <s v="22292001-22293001"/>
          <s v="22293001-22294001"/>
          <s v="22294001-22295001"/>
          <s v="22295001-22296001"/>
          <s v="22296001-22297001"/>
          <s v="22297001-22298001"/>
          <s v="22298001-22299001"/>
          <s v="22299001-22300001"/>
          <s v="22300001-22301001"/>
          <s v="22301001-22302001"/>
          <s v="22302001-22303001"/>
          <s v="22303001-22304001"/>
          <s v="22304001-22305001"/>
          <s v="22305001-22306001"/>
          <s v="22306001-22307001"/>
          <s v="22307001-22308001"/>
          <s v="22308001-22309001"/>
          <s v="22309001-22310001"/>
          <s v="22310001-22311001"/>
          <s v="22311001-22312001"/>
          <s v="22312001-22313001"/>
          <s v="22313001-22314001"/>
          <s v="22314001-22315001"/>
          <s v="22315001-22316001"/>
          <s v="22316001-22317001"/>
          <s v="22317001-22318001"/>
          <s v="22318001-22319001"/>
          <s v="22319001-22320001"/>
          <s v="22320001-22321001"/>
          <s v="22321001-22322001"/>
          <s v="22322001-22323001"/>
          <s v="22323001-22324001"/>
          <s v="22324001-22325001"/>
          <s v="22325001-22326001"/>
          <s v="22326001-22327001"/>
          <s v="22327001-22328001"/>
          <s v="22328001-22329001"/>
          <s v="22329001-22330001"/>
          <s v="22330001-22331001"/>
          <s v="22331001-22332001"/>
          <s v="22332001-22333001"/>
          <s v="22333001-22334001"/>
          <s v="22334001-22335001"/>
          <s v="22335001-22336001"/>
          <s v="22336001-22337001"/>
          <s v="22337001-22338001"/>
          <s v="22338001-22339001"/>
          <s v="22339001-22340001"/>
          <s v="22340001-22341001"/>
          <s v="22341001-22342001"/>
          <s v="22342001-22343001"/>
          <s v="22343001-22344001"/>
          <s v="22344001-22345001"/>
          <s v="22345001-22346001"/>
          <s v="22346001-22347001"/>
          <s v="22347001-22348001"/>
          <s v="22348001-22349001"/>
          <s v="22349001-22350001"/>
          <s v="22350001-22351001"/>
          <s v="22351001-22352001"/>
          <s v="22352001-22353001"/>
          <s v="22353001-22354001"/>
          <s v="22354001-22355001"/>
          <s v="22355001-22356001"/>
          <s v="22356001-22357001"/>
          <s v="22357001-22358001"/>
          <s v="22358001-22359001"/>
          <s v="22359001-22360001"/>
          <s v="22360001-22361001"/>
          <s v="22361001-22362001"/>
          <s v="22362001-22363001"/>
          <s v="22363001-22364001"/>
          <s v="22364001-22365001"/>
          <s v="22365001-22366001"/>
          <s v="22366001-22367001"/>
          <s v="22367001-22368001"/>
          <s v="22368001-22369001"/>
          <s v="22369001-22370001"/>
          <s v="22370001-22371001"/>
          <s v="22371001-22372001"/>
          <s v="22372001-22373001"/>
          <s v="22373001-22374001"/>
          <s v="22374001-22375001"/>
          <s v="22375001-22376001"/>
          <s v="22376001-22377001"/>
          <s v="22377001-22378001"/>
          <s v="22378001-22379001"/>
          <s v="22379001-22380001"/>
          <s v="22380001-22381001"/>
          <s v="22381001-22382001"/>
          <s v="22382001-22383001"/>
          <s v="22383001-22384001"/>
          <s v="22384001-22385001"/>
          <s v="22385001-22386001"/>
          <s v="22386001-22387001"/>
          <s v="22387001-22388001"/>
          <s v="22388001-22389001"/>
          <s v="22389001-22390001"/>
          <s v="22390001-22391001"/>
          <s v="22391001-22392001"/>
          <s v="22392001-22393001"/>
          <s v="22393001-22394001"/>
          <s v="22394001-22395001"/>
          <s v="22395001-22396001"/>
          <s v="22396001-22397001"/>
          <s v="22397001-22398001"/>
          <s v="22398001-22399001"/>
          <s v="22399001-22400001"/>
          <s v="22400001-22401001"/>
          <s v="22401001-22402001"/>
          <s v="22402001-22403001"/>
          <s v="22403001-22404001"/>
          <s v="22404001-22405001"/>
          <s v="22405001-22406001"/>
          <s v="22406001-22407001"/>
          <s v="22407001-22408001"/>
          <s v="22408001-22409001"/>
          <s v="22409001-22410001"/>
          <s v="22410001-22411001"/>
          <s v="22411001-22412001"/>
          <s v="22412001-22413001"/>
          <s v="22413001-22414001"/>
          <s v="22414001-22415001"/>
          <s v="22415001-22416001"/>
          <s v="22416001-22417001"/>
          <s v="22417001-22418001"/>
          <s v="22418001-22419001"/>
          <s v="22419001-22420001"/>
          <s v="22420001-22421001"/>
          <s v="22421001-22422001"/>
          <s v="22422001-22423001"/>
          <s v="22423001-22424001"/>
          <s v="22424001-22425001"/>
          <s v="22425001-22426001"/>
          <s v="22426001-22427001"/>
          <s v="22427001-22428001"/>
          <s v="22428001-22429001"/>
          <s v="22429001-22430001"/>
          <s v="22430001-22431001"/>
          <s v="22431001-22432001"/>
          <s v="22432001-22433001"/>
          <s v="22433001-22434001"/>
          <s v="22434001-22435001"/>
          <s v="22435001-22436001"/>
          <s v="22436001-22437001"/>
          <s v="22437001-22438001"/>
          <s v="22438001-22439001"/>
          <s v="22439001-22440001"/>
          <s v="22440001-22441001"/>
          <s v="22441001-22442001"/>
          <s v="22442001-22443001"/>
          <s v="22443001-22444001"/>
          <s v="22444001-22445001"/>
          <s v="22445001-22446001"/>
          <s v="22446001-22447001"/>
          <s v="22447001-22448001"/>
          <s v="22448001-22449001"/>
          <s v="22449001-22450001"/>
          <s v="22450001-22451001"/>
          <s v="22451001-22452001"/>
          <s v="22452001-22453001"/>
          <s v="22453001-22454001"/>
          <s v="22454001-22455001"/>
          <s v="22455001-22456001"/>
          <s v="22456001-22457001"/>
          <s v="22457001-22458001"/>
          <s v="22458001-22459001"/>
          <s v="22459001-22460001"/>
          <s v="22460001-22461001"/>
          <s v="22461001-22462001"/>
          <s v="22462001-22463001"/>
          <s v="22463001-22464001"/>
          <s v="22464001-22465001"/>
          <s v="22465001-22466001"/>
          <s v="22466001-22467001"/>
          <s v="22467001-22468001"/>
          <s v="22468001-22469001"/>
          <s v="22469001-22470001"/>
          <s v="22470001-22471001"/>
          <s v="22471001-22472001"/>
          <s v="22472001-22473001"/>
          <s v="22473001-22474001"/>
          <s v="22474001-22475001"/>
          <s v="22475001-22476001"/>
          <s v="22476001-22477001"/>
          <s v="22477001-22478001"/>
          <s v="22478001-22479001"/>
          <s v="22479001-22480001"/>
          <s v="22480001-22481001"/>
          <s v="22481001-22482001"/>
          <s v="22482001-22483001"/>
          <s v="22483001-22484001"/>
          <s v="22484001-22485001"/>
          <s v="22485001-22486001"/>
          <s v="22486001-22487001"/>
          <s v="22487001-22488001"/>
          <s v="22488001-22489001"/>
          <s v="22489001-22490001"/>
          <s v="22490001-22491001"/>
          <s v="22491001-22492001"/>
          <s v="22492001-22493001"/>
          <s v="22493001-22494001"/>
          <s v="22494001-22495001"/>
          <s v="22495001-22496001"/>
          <s v="22496001-22497001"/>
          <s v="22497001-22498001"/>
          <s v="22498001-22499001"/>
          <s v="22499001-22500001"/>
          <s v="22500001-22501001"/>
          <s v="22501001-22502001"/>
          <s v="22502001-22503001"/>
          <s v="22503001-22504001"/>
          <s v="22504001-22505001"/>
          <s v="22505001-22506001"/>
          <s v="22506001-22507001"/>
          <s v="22507001-22508001"/>
          <s v="22508001-22509001"/>
          <s v="22509001-22510001"/>
          <s v="22510001-22511001"/>
          <s v="22511001-22512001"/>
          <s v="22512001-22513001"/>
          <s v="22513001-22514001"/>
          <s v="22514001-22515001"/>
          <s v="22515001-22516001"/>
          <s v="22516001-22517001"/>
          <s v="22517001-22518001"/>
          <s v="22518001-22519001"/>
          <s v="22519001-22520001"/>
          <s v="22520001-22521001"/>
          <s v="22521001-22522001"/>
          <s v="22522001-22523001"/>
          <s v="22523001-22524001"/>
          <s v="22524001-22525001"/>
          <s v="22525001-22526001"/>
          <s v="22526001-22527001"/>
          <s v="22527001-22528001"/>
          <s v="22528001-22529001"/>
          <s v="22529001-22530001"/>
          <s v="22530001-22531001"/>
          <s v="22531001-22532001"/>
          <s v="22532001-22533001"/>
          <s v="22533001-22534001"/>
          <s v="22534001-22535001"/>
          <s v="22535001-22536001"/>
          <s v="22536001-22537001"/>
          <s v="22537001-22538001"/>
          <s v="22538001-22539001"/>
          <s v="22539001-22540001"/>
          <s v="22540001-22541001"/>
          <s v="22541001-22542001"/>
          <s v="22542001-22543001"/>
          <s v="22543001-22544001"/>
          <s v="22544001-22545001"/>
          <s v="22545001-22546001"/>
          <s v="22546001-22547001"/>
          <s v="22547001-22548001"/>
          <s v="22548001-22549001"/>
          <s v="22549001-22550001"/>
          <s v="22550001-22551001"/>
          <s v="22551001-22552001"/>
          <s v="22552001-22553001"/>
          <s v="22553001-22554001"/>
          <s v="22554001-22555001"/>
          <s v="22555001-22556001"/>
          <s v="22556001-22557001"/>
          <s v="22557001-22558001"/>
          <s v="22558001-22559001"/>
          <s v="22559001-22560001"/>
          <s v="22560001-22561001"/>
          <s v="22561001-22562001"/>
          <s v="22562001-22563001"/>
          <s v="22563001-22564001"/>
          <s v="22564001-22565001"/>
          <s v="22565001-22566001"/>
          <s v="22566001-22567001"/>
          <s v="22567001-22568001"/>
          <s v="22568001-22569001"/>
          <s v="22569001-22570001"/>
          <s v="22570001-22571001"/>
          <s v="22571001-22572001"/>
          <s v="22572001-22573001"/>
          <s v="22573001-22574001"/>
          <s v="22574001-22575001"/>
          <s v="22575001-22576001"/>
          <s v="22576001-22577001"/>
          <s v="22577001-22578001"/>
          <s v="22578001-22579001"/>
          <s v="22579001-22580001"/>
          <s v="22580001-22581001"/>
          <s v="22581001-22582001"/>
          <s v="22582001-22583001"/>
          <s v="22583001-22584001"/>
          <s v="22584001-22585001"/>
          <s v="22585001-22586001"/>
          <s v="22586001-22587001"/>
          <s v="22587001-22588001"/>
          <s v="22588001-22589001"/>
          <s v="22589001-22590001"/>
          <s v="22590001-22591001"/>
          <s v="22591001-22592001"/>
          <s v="22592001-22593001"/>
          <s v="22593001-22594001"/>
          <s v="22594001-22595001"/>
          <s v="22595001-22596001"/>
          <s v="22596001-22597001"/>
          <s v="22597001-22598001"/>
          <s v="22598001-22599001"/>
          <s v="22599001-22600001"/>
          <s v="22600001-22601001"/>
          <s v="22601001-22602001"/>
          <s v="22602001-22603001"/>
          <s v="22603001-22604001"/>
          <s v="22604001-22605001"/>
          <s v="22605001-22606001"/>
          <s v="22606001-22607001"/>
          <s v="22607001-22608001"/>
          <s v="22608001-22609001"/>
          <s v="22609001-22610001"/>
          <s v="22610001-22611001"/>
          <s v="22611001-22612001"/>
          <s v="22612001-22613001"/>
          <s v="22613001-22614001"/>
          <s v="22614001-22615001"/>
          <s v="22615001-22616001"/>
          <s v="22616001-22617001"/>
          <s v="22617001-22618001"/>
          <s v="22618001-22619001"/>
          <s v="22619001-22620001"/>
          <s v="22620001-22621001"/>
          <s v="22621001-22622001"/>
          <s v="22622001-22623001"/>
          <s v="22623001-22624001"/>
          <s v="22624001-22625001"/>
          <s v="22625001-22626001"/>
          <s v="22626001-22627001"/>
          <s v="22627001-22628001"/>
          <s v="22628001-22629001"/>
          <s v="22629001-22630001"/>
          <s v="22630001-22631001"/>
          <s v="22631001-22632001"/>
          <s v="22632001-22633001"/>
          <s v="22633001-22634001"/>
          <s v="22634001-22635001"/>
          <s v="22635001-22636001"/>
          <s v="22636001-22637001"/>
          <s v="22637001-22638001"/>
          <s v="22638001-22639001"/>
          <s v="22639001-22640001"/>
          <s v="22640001-22641001"/>
          <s v="22641001-22642001"/>
          <s v="22642001-22643001"/>
          <s v="22643001-22644001"/>
          <s v="22644001-22645001"/>
          <s v="22645001-22646001"/>
          <s v="22646001-22647001"/>
          <s v="22647001-22648001"/>
          <s v="22648001-22649001"/>
          <s v="22649001-22650001"/>
          <s v="22650001-22651001"/>
          <s v="22651001-22652001"/>
          <s v="22652001-22653001"/>
          <s v="22653001-22654001"/>
          <s v="22654001-22655001"/>
          <s v="22655001-22656001"/>
          <s v="22656001-22657001"/>
          <s v="22657001-22658001"/>
          <s v="22658001-22659001"/>
          <s v="22659001-22660001"/>
          <s v="22660001-22661001"/>
          <s v="22661001-22662001"/>
          <s v="22662001-22663001"/>
          <s v="22663001-22664001"/>
          <s v="22664001-22665001"/>
          <s v="22665001-22666001"/>
          <s v="22666001-22667001"/>
          <s v="22667001-22668001"/>
          <s v="22668001-22669001"/>
          <s v="22669001-22670001"/>
          <s v="22670001-22671001"/>
          <s v="22671001-22672001"/>
          <s v="22672001-22673001"/>
          <s v="22673001-22674001"/>
          <s v="22674001-22675001"/>
          <s v="22675001-22676001"/>
          <s v="22676001-22677001"/>
          <s v="22677001-22678001"/>
          <s v="22678001-22679001"/>
          <s v="22679001-22680001"/>
          <s v="22680001-22681001"/>
          <s v="22681001-22682001"/>
          <s v="22682001-22683001"/>
          <s v="22683001-22684001"/>
          <s v="22684001-22685001"/>
          <s v="22685001-22686001"/>
          <s v="22686001-22687001"/>
          <s v="22687001-22688001"/>
          <s v="22688001-22689001"/>
          <s v="22689001-22690001"/>
          <s v="22690001-22691001"/>
          <s v="22691001-22692001"/>
          <s v="22692001-22693001"/>
          <s v="22693001-22694001"/>
          <s v="22694001-22695001"/>
          <s v="22695001-22696001"/>
          <s v="22696001-22697001"/>
          <s v="22697001-22698001"/>
          <s v="22698001-22699001"/>
          <s v="22699001-22700001"/>
          <s v="22700001-22701001"/>
          <s v="22701001-22702001"/>
          <s v="22702001-22703001"/>
          <s v="22703001-22704001"/>
          <s v="22704001-22705001"/>
          <s v="22705001-22706001"/>
          <s v="22706001-22707001"/>
          <s v="22707001-22708001"/>
          <s v="22708001-22709001"/>
          <s v="22709001-22710001"/>
          <s v="22710001-22711001"/>
          <s v="22711001-22712001"/>
          <s v="22712001-22713001"/>
          <s v="22713001-22714001"/>
          <s v="22714001-22715001"/>
          <s v="22715001-22716001"/>
          <s v="22716001-22717001"/>
          <s v="22717001-22718001"/>
          <s v="22718001-22719001"/>
          <s v="22719001-22720001"/>
          <s v="22720001-22721001"/>
          <s v="22721001-22722001"/>
          <s v="22722001-22723001"/>
          <s v="22723001-22724001"/>
          <s v="22724001-22725001"/>
          <s v="22725001-22726001"/>
          <s v="22726001-22727001"/>
          <s v="22727001-22728001"/>
          <s v="22728001-22729001"/>
          <s v="22729001-22730001"/>
          <s v="22730001-22731001"/>
          <s v="22731001-22732001"/>
          <s v="22732001-22733001"/>
          <s v="22733001-22734001"/>
          <s v="22734001-22735001"/>
          <s v="22735001-22736001"/>
          <s v="22736001-22737001"/>
          <s v="22737001-22738001"/>
          <s v="22738001-22739001"/>
          <s v="22739001-22740001"/>
          <s v="22740001-22741001"/>
          <s v="22741001-22742001"/>
          <s v="22742001-22743001"/>
          <s v="22743001-22744001"/>
          <s v="22744001-22745001"/>
          <s v="22745001-22746001"/>
          <s v="22746001-22747001"/>
          <s v="22747001-22748001"/>
          <s v="22748001-22749001"/>
          <s v="22749001-22750001"/>
          <s v="22750001-22751001"/>
          <s v="22751001-22752001"/>
          <s v="22752001-22753001"/>
          <s v="22753001-22754001"/>
          <s v="22754001-22755001"/>
          <s v="22755001-22756001"/>
          <s v="22756001-22757001"/>
          <s v="22757001-22758001"/>
          <s v="22758001-22759001"/>
          <s v="22759001-22760001"/>
          <s v="22760001-22761001"/>
          <s v="22761001-22762001"/>
          <s v="22762001-22763001"/>
          <s v="22763001-22764001"/>
          <s v="22764001-22765001"/>
          <s v="22765001-22766001"/>
          <s v="22766001-22767001"/>
          <s v="22767001-22768001"/>
          <s v="22768001-22769001"/>
          <s v="22769001-22770001"/>
          <s v="22770001-22771001"/>
          <s v="22771001-22772001"/>
          <s v="22772001-22773001"/>
          <s v="22773001-22774001"/>
          <s v="22774001-22775001"/>
          <s v="22775001-22776001"/>
          <s v="22776001-22777001"/>
          <s v="22777001-22778001"/>
          <s v="22778001-22779001"/>
          <s v="22779001-22780001"/>
          <s v="22780001-22781001"/>
          <s v="22781001-22782001"/>
          <s v="22782001-22783001"/>
          <s v="22783001-22784001"/>
          <s v="22784001-22785001"/>
          <s v="22785001-22786001"/>
          <s v="22786001-22787001"/>
          <s v="22787001-22788001"/>
          <s v="22788001-22789001"/>
          <s v="22789001-22790001"/>
          <s v="22790001-22791001"/>
          <s v="22791001-22792001"/>
          <s v="22792001-22793001"/>
          <s v="22793001-22794001"/>
          <s v="22794001-22795001"/>
          <s v="22795001-22796001"/>
          <s v="22796001-22797001"/>
          <s v="22797001-22798001"/>
          <s v="22798001-22799001"/>
          <s v="22799001-22800001"/>
          <s v="22800001-22801001"/>
          <s v="22801001-22802001"/>
          <s v="22802001-22803001"/>
          <s v="22803001-22804001"/>
          <s v="22804001-22805001"/>
          <s v="22805001-22806001"/>
          <s v="22806001-22807001"/>
          <s v="22807001-22808001"/>
          <s v="22808001-22809001"/>
          <s v="22809001-22810001"/>
          <s v="22810001-22811001"/>
          <s v="22811001-22812001"/>
          <s v="22812001-22813001"/>
          <s v="22813001-22814001"/>
          <s v="22814001-22815001"/>
          <s v="22815001-22816001"/>
          <s v="22816001-22817001"/>
          <s v="22817001-22818001"/>
          <s v="22818001-22819001"/>
          <s v="22819001-22820001"/>
          <s v="22820001-22821001"/>
          <s v="22821001-22822001"/>
          <s v="22822001-22823001"/>
          <s v="22823001-22824001"/>
          <s v="22824001-22825001"/>
          <s v="22825001-22826001"/>
          <s v="22826001-22827001"/>
          <s v="22827001-22828001"/>
          <s v="22828001-22829001"/>
          <s v="22829001-22830001"/>
          <s v="22830001-22831001"/>
          <s v="22831001-22832001"/>
          <s v="22832001-22833001"/>
          <s v="22833001-22834001"/>
          <s v="22834001-22835001"/>
          <s v="22835001-22836001"/>
          <s v="22836001-22837001"/>
          <s v="22837001-22838001"/>
          <s v="22838001-22839001"/>
          <s v="22839001-22840001"/>
          <s v="22840001-22841001"/>
          <s v="22841001-22842001"/>
          <s v="22842001-22843001"/>
          <s v="22843001-22844001"/>
          <s v="22844001-22845001"/>
          <s v="22845001-22846001"/>
          <s v="22846001-22847001"/>
          <s v="22847001-22848001"/>
          <s v="22848001-22849001"/>
          <s v="22849001-22850001"/>
          <s v="22850001-22851001"/>
          <s v="22851001-22852001"/>
          <s v="22852001-22853001"/>
          <s v="22853001-22854001"/>
          <s v="22854001-22855001"/>
          <s v="22855001-22856001"/>
          <s v="22856001-22857001"/>
          <s v="22857001-22858001"/>
          <s v="22858001-22859001"/>
          <s v="22859001-22860001"/>
          <s v="22860001-22861001"/>
          <s v="22861001-22862001"/>
          <s v="22862001-22863001"/>
          <s v="22863001-22864001"/>
          <s v="22864001-22865001"/>
          <s v="22865001-22866001"/>
          <s v="22866001-22867001"/>
          <s v="22867001-22868001"/>
          <s v="22868001-22869001"/>
          <s v="22869001-22870001"/>
          <s v="22870001-22871001"/>
          <s v="22871001-22872001"/>
          <s v="22872001-22873001"/>
          <s v="22873001-22874001"/>
          <s v="22874001-22875001"/>
          <s v="22875001-22876001"/>
          <s v="22876001-22877001"/>
          <s v="22877001-22878001"/>
          <s v="22878001-22879001"/>
          <s v="22879001-22880001"/>
          <s v="22880001-22881001"/>
          <s v="22881001-22882001"/>
          <s v="22882001-22883001"/>
          <s v="22883001-22884001"/>
          <s v="22884001-22885001"/>
          <s v="22885001-22886001"/>
          <s v="22886001-22887001"/>
          <s v="22887001-22888001"/>
          <s v="22888001-22889001"/>
          <s v="22889001-22890001"/>
          <s v="22890001-22891001"/>
          <s v="22891001-22892001"/>
          <s v="22892001-22893001"/>
          <s v="22893001-22894001"/>
          <s v="22894001-22895001"/>
          <s v="22895001-22896001"/>
          <s v="22896001-22897001"/>
          <s v="22897001-22898001"/>
          <s v="22898001-22899001"/>
          <s v="22899001-22900001"/>
          <s v="22900001-22901001"/>
          <s v="22901001-22902001"/>
          <s v="22902001-22903001"/>
          <s v="22903001-22904001"/>
          <s v="22904001-22905001"/>
          <s v="22905001-22906001"/>
          <s v="22906001-22907001"/>
          <s v="22907001-22908001"/>
          <s v="22908001-22909001"/>
          <s v="22909001-22910001"/>
          <s v="22910001-22911001"/>
          <s v="22911001-22912001"/>
          <s v="22912001-22913001"/>
          <s v="22913001-22914001"/>
          <s v="22914001-22915001"/>
          <s v="22915001-22916001"/>
          <s v="22916001-22917001"/>
          <s v="22917001-22918001"/>
          <s v="22918001-22919001"/>
          <s v="22919001-22920001"/>
          <s v="22920001-22921001"/>
          <s v="22921001-22922001"/>
          <s v="22922001-22923001"/>
          <s v="22923001-22924001"/>
          <s v="22924001-22925001"/>
          <s v="22925001-22926001"/>
          <s v="22926001-22927001"/>
          <s v="22927001-22928001"/>
          <s v="22928001-22929001"/>
          <s v="22929001-22930001"/>
          <s v="22930001-22931001"/>
          <s v="22931001-22932001"/>
          <s v="22932001-22933001"/>
          <s v="22933001-22934001"/>
          <s v="22934001-22935001"/>
          <s v="22935001-22936001"/>
          <s v="22936001-22937001"/>
          <s v="22937001-22938001"/>
          <s v="22938001-22939001"/>
          <s v="22939001-22940001"/>
          <s v="22940001-22941001"/>
          <s v="22941001-22942001"/>
          <s v="22942001-22943001"/>
          <s v="22943001-22944001"/>
          <s v="22944001-22945001"/>
          <s v="22945001-22946001"/>
          <s v="22946001-22947001"/>
          <s v="22947001-22948001"/>
          <s v="22948001-22949001"/>
          <s v="22949001-22950001"/>
          <s v="22950001-22951001"/>
          <s v="22951001-22952001"/>
          <s v="22952001-22953001"/>
          <s v="22953001-22954001"/>
          <s v="22954001-22955001"/>
          <s v="22955001-22956001"/>
          <s v="22956001-22957001"/>
          <s v="22957001-22958001"/>
          <s v="22958001-22959001"/>
          <s v="22959001-22960001"/>
          <s v="22960001-22961001"/>
          <s v="22961001-22962001"/>
          <s v="22962001-22963001"/>
          <s v="22963001-22964001"/>
          <s v="22964001-22965001"/>
          <s v="22965001-22966001"/>
          <s v="22966001-22967001"/>
          <s v="22967001-22968001"/>
          <s v="22968001-22969001"/>
          <s v="22969001-22970001"/>
          <s v="22970001-22971001"/>
          <s v="22971001-22972001"/>
          <s v="22972001-22973001"/>
          <s v="22973001-22974001"/>
          <s v="22974001-22975001"/>
          <s v="22975001-22976001"/>
          <s v="22976001-22977001"/>
          <s v="22977001-22978001"/>
          <s v="22978001-22979001"/>
          <s v="22979001-22980001"/>
          <s v="22980001-22981001"/>
          <s v="22981001-22982001"/>
          <s v="22982001-22983001"/>
          <s v="22983001-22984001"/>
          <s v="22984001-22985001"/>
          <s v="22985001-22986001"/>
          <s v="22986001-22987001"/>
          <s v="22987001-22988001"/>
          <s v="22988001-22989001"/>
          <s v="22989001-22990001"/>
          <s v="22990001-22991001"/>
          <s v="22991001-22992001"/>
          <s v="22992001-22993001"/>
          <s v="22993001-22994001"/>
          <s v="22994001-22995001"/>
          <s v="22995001-22996001"/>
          <s v="22996001-22997001"/>
          <s v="22997001-22998001"/>
          <s v="22998001-22999001"/>
          <s v="22999001-23000001"/>
          <s v="23000001-23001001"/>
          <s v="23001001-23002001"/>
          <s v="23002001-23003001"/>
          <s v="23003001-23004001"/>
          <s v="23004001-23005001"/>
          <s v="23005001-23006001"/>
          <s v="23006001-23007001"/>
          <s v="23007001-23008001"/>
          <s v="23008001-23009001"/>
          <s v="23009001-23010001"/>
          <s v="23010001-23011001"/>
          <s v="23011001-23012001"/>
          <s v="23012001-23013001"/>
          <s v="23013001-23014001"/>
          <s v="23014001-23015001"/>
          <s v="23015001-23016001"/>
          <s v="23016001-23017001"/>
          <s v="23017001-23018001"/>
          <s v="23018001-23019001"/>
          <s v="23019001-23020001"/>
          <s v="23020001-23021001"/>
          <s v="23021001-23022001"/>
          <s v="23022001-23023001"/>
          <s v="23023001-23024001"/>
          <s v="23024001-23025001"/>
          <s v="23025001-23026001"/>
          <s v="23026001-23027001"/>
          <s v="23027001-23028001"/>
          <s v="23028001-23029001"/>
          <s v="23029001-23030001"/>
          <s v="23030001-23031001"/>
          <s v="23031001-23032001"/>
          <s v="23032001-23033001"/>
          <s v="23033001-23034001"/>
          <s v="23034001-23035001"/>
          <s v="23035001-23036001"/>
          <s v="23036001-23037001"/>
          <s v="23037001-23038001"/>
          <s v="23038001-23039001"/>
          <s v="23039001-23040001"/>
          <s v="23040001-23041001"/>
          <s v="23041001-23042001"/>
          <s v="23042001-23043001"/>
          <s v="23043001-23044001"/>
          <s v="23044001-23045001"/>
          <s v="23045001-23046001"/>
          <s v="23046001-23047001"/>
          <s v="23047001-23048001"/>
          <s v="23048001-23049001"/>
          <s v="23049001-23050001"/>
          <s v="23050001-23051001"/>
          <s v="23051001-23052001"/>
          <s v="23052001-23053001"/>
          <s v="23053001-23054001"/>
          <s v="23054001-23055001"/>
          <s v="23055001-23056001"/>
          <s v="23056001-23057001"/>
          <s v="23057001-23058001"/>
          <s v="23058001-23059001"/>
          <s v="23059001-23060001"/>
          <s v="23060001-23061001"/>
          <s v="23061001-23062001"/>
          <s v="23062001-23063001"/>
          <s v="23063001-23064001"/>
          <s v="23064001-23065001"/>
          <s v="23065001-23066001"/>
          <s v="23066001-23067001"/>
          <s v="23067001-23068001"/>
          <s v="23068001-23069001"/>
          <s v="23069001-23070001"/>
          <s v="23070001-23071001"/>
          <s v="23071001-23072001"/>
          <s v="23072001-23073001"/>
          <s v="23073001-23074001"/>
          <s v="23074001-23075001"/>
          <s v="23075001-23076001"/>
          <s v="23076001-23077001"/>
          <s v="23077001-23078001"/>
          <s v="23078001-23079001"/>
          <s v="23079001-23080001"/>
          <s v="23080001-23081001"/>
          <s v="23081001-23082001"/>
          <s v="23082001-23083001"/>
          <s v="23083001-23084001"/>
          <s v="23084001-23085001"/>
          <s v="23085001-23086001"/>
          <s v="23086001-23087001"/>
          <s v="23087001-23088001"/>
          <s v="23088001-23089001"/>
          <s v="23089001-23090001"/>
          <s v="23090001-23091001"/>
          <s v="23091001-23092001"/>
          <s v="23092001-23093001"/>
          <s v="23093001-23094001"/>
          <s v="23094001-23095001"/>
          <s v="23095001-23096001"/>
          <s v="23096001-23097001"/>
          <s v="23097001-23098001"/>
          <s v="23098001-23099001"/>
          <s v="23099001-23100001"/>
          <s v="23100001-23101001"/>
          <s v="23101001-23102001"/>
          <s v="23102001-23103001"/>
          <s v="23103001-23104001"/>
          <s v="23104001-23105001"/>
          <s v="23105001-23106001"/>
          <s v="23106001-23107001"/>
          <s v="23107001-23108001"/>
          <s v="23108001-23109001"/>
          <s v="23109001-23110001"/>
          <s v="23110001-23111001"/>
          <s v="23111001-23112001"/>
          <s v="23112001-23113001"/>
          <s v="23113001-23114001"/>
          <s v="23114001-23115001"/>
          <s v="23115001-23116001"/>
          <s v="23116001-23117001"/>
          <s v="23117001-23118001"/>
          <s v="23118001-23119001"/>
          <s v="23119001-23120001"/>
          <s v="23120001-23121001"/>
          <s v="23121001-23122001"/>
          <s v="23122001-23123001"/>
          <s v="23123001-23124001"/>
          <s v="23124001-23125001"/>
          <s v="23125001-23126001"/>
          <s v="23126001-23127001"/>
          <s v="23127001-23128001"/>
          <s v="23128001-23129001"/>
          <s v="23129001-23130001"/>
          <s v="23130001-23131001"/>
          <s v="23131001-23132001"/>
          <s v="23132001-23133001"/>
          <s v="23133001-23134001"/>
          <s v="23134001-23135001"/>
          <s v="23135001-23136001"/>
          <s v="23136001-23137001"/>
          <s v="23137001-23138001"/>
          <s v="23138001-23139001"/>
          <s v="23139001-23140001"/>
          <s v="23140001-23141001"/>
          <s v="23141001-23142001"/>
          <s v="23142001-23143001"/>
          <s v="23143001-23144001"/>
          <s v="23144001-23145001"/>
          <s v="23145001-23146001"/>
          <s v="23146001-23147001"/>
          <s v="23147001-23148001"/>
          <s v="23148001-23149001"/>
          <s v="23149001-23150001"/>
          <s v="23150001-23151001"/>
          <s v="23151001-23152001"/>
          <s v="23152001-23153001"/>
          <s v="23153001-23154001"/>
          <s v="23154001-23155001"/>
          <s v="23155001-23156001"/>
          <s v="23156001-23157001"/>
          <s v="23157001-23158001"/>
          <s v="23158001-23159001"/>
          <s v="23159001-23160001"/>
          <s v="23160001-23161001"/>
          <s v="23161001-23162001"/>
          <s v="23162001-23163001"/>
          <s v="23163001-23164001"/>
          <s v="23164001-23165001"/>
          <s v="23165001-23166001"/>
          <s v="23166001-23167001"/>
          <s v="23167001-23168001"/>
          <s v="23168001-23169001"/>
          <s v="23169001-23170001"/>
          <s v="23170001-23171001"/>
          <s v="23171001-23172001"/>
          <s v="23172001-23173001"/>
          <s v="23173001-23174001"/>
          <s v="23174001-23175001"/>
          <s v="23175001-23176001"/>
          <s v="23176001-23177001"/>
          <s v="23177001-23178001"/>
          <s v="23178001-23179001"/>
          <s v="23179001-23180001"/>
          <s v="23180001-23181001"/>
          <s v="23181001-23182001"/>
          <s v="23182001-23183001"/>
          <s v="23183001-23184001"/>
          <s v="23184001-23185001"/>
          <s v="23185001-23186001"/>
          <s v="23186001-23187001"/>
          <s v="23187001-23188001"/>
          <s v="23188001-23189001"/>
          <s v="23189001-23190001"/>
          <s v="23190001-23191001"/>
          <s v="23191001-23192001"/>
          <s v="23192001-23193001"/>
          <s v="23193001-23194001"/>
          <s v="23194001-23195001"/>
          <s v="23195001-23196001"/>
          <s v="23196001-23197001"/>
          <s v="23197001-23198001"/>
          <s v="23198001-23199001"/>
          <s v="23199001-23200001"/>
          <s v="23200001-23201001"/>
          <s v="23201001-23202001"/>
          <s v="23202001-23203001"/>
          <s v="23203001-23204001"/>
          <s v="23204001-23205001"/>
          <s v="23205001-23206001"/>
          <s v="23206001-23207001"/>
          <s v="23207001-23208001"/>
          <s v="23208001-23209001"/>
          <s v="23209001-23210001"/>
          <s v="23210001-23211001"/>
          <s v="23211001-23212001"/>
          <s v="23212001-23213001"/>
          <s v="23213001-23214001"/>
          <s v="23214001-23215001"/>
          <s v="23215001-23216001"/>
          <s v="23216001-23217001"/>
          <s v="23217001-23218001"/>
          <s v="23218001-23219001"/>
          <s v="23219001-23220001"/>
          <s v="23220001-23221001"/>
          <s v="23221001-23222001"/>
          <s v="23222001-23223001"/>
          <s v="23223001-23224001"/>
          <s v="23224001-23225001"/>
          <s v="23225001-23226001"/>
          <s v="23226001-23227001"/>
          <s v="23227001-23228001"/>
          <s v="23228001-23229001"/>
          <s v="23229001-23230001"/>
          <s v="23230001-23231001"/>
          <s v="23231001-23232001"/>
          <s v="23232001-23233001"/>
          <s v="23233001-23234001"/>
          <s v="23234001-23235001"/>
          <s v="23235001-23236001"/>
          <s v="23236001-23237001"/>
          <s v="23237001-23238001"/>
          <s v="23238001-23239001"/>
          <s v="23239001-23240001"/>
          <s v="23240001-23241001"/>
          <s v="23241001-23242001"/>
          <s v="23242001-23243001"/>
          <s v="23243001-23244001"/>
          <s v="23244001-23245001"/>
          <s v="23245001-23246001"/>
          <s v="23246001-23247001"/>
          <s v="23247001-23248001"/>
          <s v="23248001-23249001"/>
          <s v="23249001-23250001"/>
          <s v="23250001-23251001"/>
          <s v="23251001-23252001"/>
          <s v="23252001-23253001"/>
          <s v="23253001-23254001"/>
          <s v="23254001-23255001"/>
          <s v="23255001-23256001"/>
          <s v="23256001-23257001"/>
          <s v="23257001-23258001"/>
          <s v="23258001-23259001"/>
          <s v="23259001-23260001"/>
          <s v="23260001-23261001"/>
          <s v="23261001-23262001"/>
          <s v="23262001-23263001"/>
          <s v="23263001-23264001"/>
          <s v="23264001-23265001"/>
          <s v="23265001-23266001"/>
          <s v="23266001-23267001"/>
          <s v="23267001-23268001"/>
          <s v="23268001-23269001"/>
          <s v="23269001-23270001"/>
          <s v="23270001-23271001"/>
          <s v="23271001-23272001"/>
          <s v="23272001-23273001"/>
          <s v="23273001-23274001"/>
          <s v="23274001-23275001"/>
          <s v="23275001-23276001"/>
          <s v="23276001-23277001"/>
          <s v="23277001-23278001"/>
          <s v="23278001-23279001"/>
          <s v="23279001-23280001"/>
          <s v="23280001-23281001"/>
          <s v="23281001-23282001"/>
          <s v="23282001-23283001"/>
          <s v="23283001-23284001"/>
          <s v="23284001-23285001"/>
          <s v="23285001-23286001"/>
          <s v="23286001-23287001"/>
          <s v="23287001-23288001"/>
          <s v="23288001-23289001"/>
          <s v="23289001-23290001"/>
          <s v="23290001-23291001"/>
          <s v="23291001-23292001"/>
          <s v="23292001-23293001"/>
          <s v="23293001-23294001"/>
          <s v="23294001-23295001"/>
          <s v="23295001-23296001"/>
          <s v="23296001-23297001"/>
          <s v="23297001-23298001"/>
          <s v="23298001-23299001"/>
          <s v="23299001-23300001"/>
          <s v="23300001-23301001"/>
          <s v="23301001-23302001"/>
          <s v="23302001-23303001"/>
          <s v="23303001-23304001"/>
          <s v="23304001-23305001"/>
          <s v="23305001-23306001"/>
          <s v="23306001-23307001"/>
          <s v="23307001-23308001"/>
          <s v="23308001-23309001"/>
          <s v="23309001-23310001"/>
          <s v="23310001-23311001"/>
          <s v="23311001-23312001"/>
          <s v="23312001-23313001"/>
          <s v="23313001-23314001"/>
          <s v="23314001-23315001"/>
          <s v="23315001-23316001"/>
          <s v="23316001-23317001"/>
          <s v="23317001-23318001"/>
          <s v="23318001-23319001"/>
          <s v="23319001-23320001"/>
          <s v="23320001-23321001"/>
          <s v="23321001-23322001"/>
          <s v="23322001-23323001"/>
          <s v="23323001-23324001"/>
          <s v="23324001-23325001"/>
          <s v="23325001-23326001"/>
          <s v="23326001-23327001"/>
          <s v="23327001-23328001"/>
          <s v="23328001-23329001"/>
          <s v="23329001-23330001"/>
          <s v="23330001-23331001"/>
          <s v="23331001-23332001"/>
          <s v="23332001-23333001"/>
          <s v="23333001-23334001"/>
          <s v="23334001-23335001"/>
          <s v="23335001-23336001"/>
          <s v="23336001-23337001"/>
          <s v="23337001-23338001"/>
          <s v="23338001-23339001"/>
          <s v="23339001-23340001"/>
          <s v="23340001-23341001"/>
          <s v="23341001-23342001"/>
          <s v="23342001-23343001"/>
          <s v="23343001-23344001"/>
          <s v="23344001-23345001"/>
          <s v="23345001-23346001"/>
          <s v="23346001-23347001"/>
          <s v="23347001-23348001"/>
          <s v="23348001-23349001"/>
          <s v="23349001-23350001"/>
          <s v="23350001-23351001"/>
          <s v="23351001-23352001"/>
          <s v="23352001-23353001"/>
          <s v="23353001-23354001"/>
          <s v="23354001-23355001"/>
          <s v="23355001-23356001"/>
          <s v="23356001-23357001"/>
          <s v="23357001-23358001"/>
          <s v="23358001-23359001"/>
          <s v="23359001-23360001"/>
          <s v="23360001-23361001"/>
          <s v="23361001-23362001"/>
          <s v="23362001-23363001"/>
          <s v="23363001-23364001"/>
          <s v="23364001-23365001"/>
          <s v="23365001-23366001"/>
          <s v="23366001-23367001"/>
          <s v="23367001-23368001"/>
          <s v="23368001-23369001"/>
          <s v="23369001-23370001"/>
          <s v="23370001-23371001"/>
          <s v="23371001-23372001"/>
          <s v="23372001-23373001"/>
          <s v="23373001-23374001"/>
          <s v="23374001-23375001"/>
          <s v="23375001-23376001"/>
          <s v="23376001-23377001"/>
          <s v="23377001-23378001"/>
          <s v="23378001-23379001"/>
          <s v="23379001-23380001"/>
          <s v="23380001-23381001"/>
          <s v="23381001-23382001"/>
          <s v="23382001-23383001"/>
          <s v="23383001-23384001"/>
          <s v="23384001-23385001"/>
          <s v="23385001-23386001"/>
          <s v="23386001-23387001"/>
          <s v="23387001-23388001"/>
          <s v="23388001-23389001"/>
          <s v="23389001-23390001"/>
          <s v="23390001-23391001"/>
          <s v="23391001-23392001"/>
          <s v="23392001-23393001"/>
          <s v="23393001-23394001"/>
          <s v="23394001-23395001"/>
          <s v="23395001-23396001"/>
          <s v="23396001-23397001"/>
          <s v="23397001-23398001"/>
          <s v="23398001-23399001"/>
          <s v="23399001-23400001"/>
          <s v="23400001-23401001"/>
          <s v="23401001-23402001"/>
          <s v="23402001-23403001"/>
          <s v="23403001-23404001"/>
          <s v="23404001-23405001"/>
          <s v="23405001-23406001"/>
          <s v="23406001-23407001"/>
          <s v="23407001-23408001"/>
          <s v="23408001-23409001"/>
          <s v="23409001-23410001"/>
          <s v="23410001-23411001"/>
          <s v="23411001-23412001"/>
          <s v="23412001-23413001"/>
          <s v="23413001-23414001"/>
          <s v="23414001-23415001"/>
          <s v="23415001-23416001"/>
          <s v="23416001-23417001"/>
          <s v="23417001-23418001"/>
          <s v="23418001-23419001"/>
          <s v="23419001-23420001"/>
          <s v="23420001-23421001"/>
          <s v="23421001-23422001"/>
          <s v="23422001-23423001"/>
          <s v="23423001-23424001"/>
          <s v="23424001-23425001"/>
          <s v="23425001-23426001"/>
          <s v="23426001-23427001"/>
          <s v="23427001-23428001"/>
          <s v="23428001-23429001"/>
          <s v="23429001-23430001"/>
          <s v="23430001-23431001"/>
          <s v="23431001-23432001"/>
          <s v="23432001-23433001"/>
          <s v="23433001-23434001"/>
          <s v="23434001-23435001"/>
          <s v="23435001-23436001"/>
          <s v="23436001-23437001"/>
          <s v="23437001-23438001"/>
          <s v="23438001-23439001"/>
          <s v="23439001-23440001"/>
          <s v="23440001-23441001"/>
          <s v="23441001-23442001"/>
          <s v="23442001-23443001"/>
          <s v="23443001-23444001"/>
          <s v="23444001-23445001"/>
          <s v="23445001-23446001"/>
          <s v="23446001-23447001"/>
          <s v="23447001-23448001"/>
          <s v="23448001-23449001"/>
          <s v="23449001-23450001"/>
          <s v="23450001-23451001"/>
          <s v="23451001-23452001"/>
          <s v="23452001-23453001"/>
          <s v="23453001-23454001"/>
          <s v="23454001-23455001"/>
          <s v="23455001-23456001"/>
          <s v="23456001-23457001"/>
          <s v="23457001-23458001"/>
          <s v="23458001-23459001"/>
          <s v="23459001-23460001"/>
          <s v="23460001-23461001"/>
          <s v="23461001-23462001"/>
          <s v="23462001-23463001"/>
          <s v="23463001-23464001"/>
          <s v="23464001-23465001"/>
          <s v="23465001-23466001"/>
          <s v="23466001-23467001"/>
          <s v="23467001-23468001"/>
          <s v="23468001-23469001"/>
          <s v="23469001-23470001"/>
          <s v="23470001-23471001"/>
          <s v="23471001-23472001"/>
          <s v="23472001-23473001"/>
          <s v="23473001-23474001"/>
          <s v="23474001-23475001"/>
          <s v="23475001-23476001"/>
          <s v="23476001-23477001"/>
          <s v="23477001-23478001"/>
          <s v="23478001-23479001"/>
          <s v="23479001-23480001"/>
          <s v="23480001-23481001"/>
          <s v="23481001-23482001"/>
          <s v="23482001-23483001"/>
          <s v="23483001-23484001"/>
          <s v="23484001-23485001"/>
          <s v="23485001-23486001"/>
          <s v="23486001-23487001"/>
          <s v="23487001-23488001"/>
          <s v="23488001-23489001"/>
          <s v="23489001-23490001"/>
          <s v="23490001-23491001"/>
          <s v="23491001-23492001"/>
          <s v="23492001-23493001"/>
          <s v="23493001-23494001"/>
          <s v="23494001-23495001"/>
          <s v="23495001-23496001"/>
          <s v="23496001-23497001"/>
          <s v="23497001-23498001"/>
          <s v="23498001-23499001"/>
          <s v="23499001-23500001"/>
          <s v="23500001-23501001"/>
          <s v="23501001-23502001"/>
          <s v="23502001-23503001"/>
          <s v="23503001-23504001"/>
          <s v="23504001-23505001"/>
          <s v="23505001-23506001"/>
          <s v="23506001-23507001"/>
          <s v="23507001-23508001"/>
          <s v="23508001-23509001"/>
          <s v="23509001-23510001"/>
          <s v="23510001-23511001"/>
          <s v="23511001-23512001"/>
          <s v="23512001-23513001"/>
          <s v="23513001-23514001"/>
          <s v="23514001-23515001"/>
          <s v="23515001-23516001"/>
          <s v="23516001-23517001"/>
          <s v="23517001-23518001"/>
          <s v="23518001-23519001"/>
          <s v="23519001-23520001"/>
          <s v="23520001-23521001"/>
          <s v="23521001-23522001"/>
          <s v="23522001-23523001"/>
          <s v="23523001-23524001"/>
          <s v="23524001-23525001"/>
          <s v="23525001-23526001"/>
          <s v="23526001-23527001"/>
          <s v="23527001-23528001"/>
          <s v="23528001-23529001"/>
          <s v="23529001-23530001"/>
          <s v="23530001-23531001"/>
          <s v="23531001-23532001"/>
          <s v="23532001-23533001"/>
          <s v="23533001-23534001"/>
          <s v="23534001-23535001"/>
          <s v="23535001-23536001"/>
          <s v="23536001-23537001"/>
          <s v="23537001-23538001"/>
          <s v="23538001-23539001"/>
          <s v="23539001-23540001"/>
          <s v="23540001-23541001"/>
          <s v="23541001-23542001"/>
          <s v="23542001-23543001"/>
          <s v="23543001-23544001"/>
          <s v="23544001-23545001"/>
          <s v="23545001-23546001"/>
          <s v="23546001-23547001"/>
          <s v="23547001-23548001"/>
          <s v="23548001-23549001"/>
          <s v="23549001-23550001"/>
          <s v="23550001-23551001"/>
          <s v="23551001-23552001"/>
          <s v="23552001-23553001"/>
          <s v="23553001-23554001"/>
          <s v="23554001-23555001"/>
          <s v="23555001-23556001"/>
          <s v="23556001-23557001"/>
          <s v="23557001-23558001"/>
          <s v="23558001-23559001"/>
          <s v="23559001-23560001"/>
          <s v="23560001-23561001"/>
          <s v="23561001-23562001"/>
          <s v="23562001-23563001"/>
          <s v="23563001-23564001"/>
          <s v="23564001-23565001"/>
          <s v="23565001-23566001"/>
          <s v="23566001-23567001"/>
          <s v="23567001-23568001"/>
          <s v="23568001-23569001"/>
          <s v="23569001-23570001"/>
          <s v="23570001-23571001"/>
          <s v="23571001-23572001"/>
          <s v="23572001-23573001"/>
          <s v="23573001-23574001"/>
          <s v="23574001-23575001"/>
          <s v="23575001-23576001"/>
          <s v="23576001-23577001"/>
          <s v="23577001-23578001"/>
          <s v="23578001-23579001"/>
          <s v="23579001-23580001"/>
          <s v="23580001-23581001"/>
          <s v="23581001-23582001"/>
          <s v="23582001-23583001"/>
          <s v="23583001-23584001"/>
          <s v="23584001-23585001"/>
          <s v="23585001-23586001"/>
          <s v="23586001-23587001"/>
          <s v="23587001-23588001"/>
          <s v="23588001-23589001"/>
          <s v="23589001-23590001"/>
          <s v="23590001-23591001"/>
          <s v="23591001-23592001"/>
          <s v="23592001-23593001"/>
          <s v="23593001-23594001"/>
          <s v="23594001-23595001"/>
          <s v="23595001-23596001"/>
          <s v="23596001-23597001"/>
          <s v="23597001-23598001"/>
          <s v="23598001-23599001"/>
          <s v="23599001-23600001"/>
          <s v="23600001-23601001"/>
          <s v="23601001-23602001"/>
          <s v="23602001-23603001"/>
          <s v="23603001-23604001"/>
          <s v="23604001-23605001"/>
          <s v="23605001-23606001"/>
          <s v="23606001-23607001"/>
          <s v="23607001-23608001"/>
          <s v="23608001-23609001"/>
          <s v="23609001-23610001"/>
          <s v="23610001-23611001"/>
          <s v="23611001-23612001"/>
          <s v="23612001-23613001"/>
          <s v="23613001-23614001"/>
          <s v="23614001-23615001"/>
          <s v="23615001-23616001"/>
          <s v="23616001-23617001"/>
          <s v="23617001-23618001"/>
          <s v="23618001-23619001"/>
          <s v="23619001-23620001"/>
          <s v="23620001-23621001"/>
          <s v="23621001-23622001"/>
          <s v="23622001-23623001"/>
          <s v="23623001-23624001"/>
          <s v="23624001-23625001"/>
          <s v="23625001-23626001"/>
          <s v="23626001-23627001"/>
          <s v="23627001-23628001"/>
          <s v="23628001-23629001"/>
          <s v="23629001-23630001"/>
          <s v="23630001-23631001"/>
          <s v="23631001-23632001"/>
          <s v="23632001-23633001"/>
          <s v="23633001-23634001"/>
          <s v="23634001-23635001"/>
          <s v="23635001-23636001"/>
          <s v="23636001-23637001"/>
          <s v="23637001-23638001"/>
          <s v="23638001-23639001"/>
          <s v="23639001-23640001"/>
          <s v="23640001-23641001"/>
          <s v="23641001-23642001"/>
          <s v="23642001-23643001"/>
          <s v="23643001-23644001"/>
          <s v="23644001-23645001"/>
          <s v="23645001-23646001"/>
          <s v="23646001-23647001"/>
          <s v="23647001-23648001"/>
          <s v="23648001-23649001"/>
          <s v="23649001-23650001"/>
          <s v="23650001-23651001"/>
          <s v="23651001-23652001"/>
          <s v="23652001-23653001"/>
          <s v="23653001-23654001"/>
          <s v="23654001-23655001"/>
          <s v="23655001-23656001"/>
          <s v="23656001-23657001"/>
          <s v="23657001-23658001"/>
          <s v="23658001-23659001"/>
          <s v="23659001-23660001"/>
          <s v="23660001-23661001"/>
          <s v="23661001-23662001"/>
          <s v="23662001-23663001"/>
          <s v="23663001-23664001"/>
          <s v="23664001-23665001"/>
          <s v="23665001-23666001"/>
          <s v="23666001-23667001"/>
          <s v="23667001-23668001"/>
          <s v="23668001-23669001"/>
          <s v="23669001-23670001"/>
          <s v="23670001-23671001"/>
          <s v="23671001-23672001"/>
          <s v="23672001-23673001"/>
          <s v="23673001-23674001"/>
          <s v="23674001-23675001"/>
          <s v="23675001-23676001"/>
          <s v="23676001-23677001"/>
          <s v="23677001-23678001"/>
          <s v="23678001-23679001"/>
          <s v="23679001-23680001"/>
          <s v="23680001-23681001"/>
          <s v="23681001-23682001"/>
          <s v="23682001-23683001"/>
          <s v="23683001-23684001"/>
          <s v="23684001-23685001"/>
          <s v="23685001-23686001"/>
          <s v="23686001-23687001"/>
          <s v="23687001-23688001"/>
          <s v="23688001-23689001"/>
          <s v="23689001-23690001"/>
          <s v="23690001-23691001"/>
          <s v="23691001-23692001"/>
          <s v="23692001-23693001"/>
          <s v="23693001-23694001"/>
          <s v="23694001-23695001"/>
          <s v="23695001-23696001"/>
          <s v="23696001-23697001"/>
          <s v="23697001-23698001"/>
          <s v="23698001-23699001"/>
          <s v="23699001-23700001"/>
          <s v="23700001-23701001"/>
          <s v="23701001-23702001"/>
          <s v="23702001-23703001"/>
          <s v="23703001-23704001"/>
          <s v="23704001-23705001"/>
          <s v="23705001-23706001"/>
          <s v="23706001-23707001"/>
          <s v="23707001-23708001"/>
          <s v="23708001-23709001"/>
          <s v="23709001-23710001"/>
          <s v="23710001-23711001"/>
          <s v="23711001-23712001"/>
          <s v="23712001-23713001"/>
          <s v="23713001-23714001"/>
          <s v="23714001-23715001"/>
          <s v="23715001-23716001"/>
          <s v="23716001-23717001"/>
          <s v="23717001-23718001"/>
          <s v="23718001-23719001"/>
          <s v="23719001-23720001"/>
          <s v="23720001-23721001"/>
          <s v="23721001-23722001"/>
          <s v="23722001-23723001"/>
          <s v="23723001-23724001"/>
          <s v="23724001-23725001"/>
          <s v="23725001-23726001"/>
          <s v="23726001-23727001"/>
          <s v="23727001-23728001"/>
          <s v="23728001-23729001"/>
          <s v="23729001-23730001"/>
          <s v="23730001-23731001"/>
          <s v="23731001-23732001"/>
          <s v="23732001-23733001"/>
          <s v="23733001-23734001"/>
          <s v="23734001-23735001"/>
          <s v="23735001-23736001"/>
          <s v="23736001-23737001"/>
          <s v="23737001-23738001"/>
          <s v="23738001-23739001"/>
          <s v="23739001-23740001"/>
          <s v="23740001-23741001"/>
          <s v="23741001-23742001"/>
          <s v="23742001-23743001"/>
          <s v="23743001-23744001"/>
          <s v="23744001-23745001"/>
          <s v="23745001-23746001"/>
          <s v="23746001-23747001"/>
          <s v="23747001-23748001"/>
          <s v="23748001-23749001"/>
          <s v="23749001-23750001"/>
          <s v="23750001-23751001"/>
          <s v="23751001-23752001"/>
          <s v="23752001-23753001"/>
          <s v="23753001-23754001"/>
          <s v="23754001-23755001"/>
          <s v="23755001-23756001"/>
          <s v="23756001-23757001"/>
          <s v="23757001-23758001"/>
          <s v="23758001-23759001"/>
          <s v="23759001-23760001"/>
          <s v="23760001-23761001"/>
          <s v="23761001-23762001"/>
          <s v="23762001-23763001"/>
          <s v="23763001-23764001"/>
          <s v="23764001-23765001"/>
          <s v="23765001-23766001"/>
          <s v="23766001-23767001"/>
          <s v="23767001-23768001"/>
          <s v="23768001-23769001"/>
          <s v="23769001-23770001"/>
          <s v="23770001-23771001"/>
          <s v="23771001-23772001"/>
          <s v="23772001-23773001"/>
          <s v="23773001-23774001"/>
          <s v="23774001-23775001"/>
          <s v="23775001-23776001"/>
          <s v="23776001-23777001"/>
          <s v="23777001-23778001"/>
          <s v="23778001-23779001"/>
          <s v="23779001-23780001"/>
          <s v="23780001-23781001"/>
          <s v="23781001-23782001"/>
          <s v="23782001-23783001"/>
          <s v="23783001-23784001"/>
          <s v="23784001-23785001"/>
          <s v="23785001-23786001"/>
          <s v="23786001-23787001"/>
          <s v="23787001-23788001"/>
          <s v="23788001-23789001"/>
          <s v="23789001-23790001"/>
          <s v="23790001-23791001"/>
          <s v="23791001-23792001"/>
          <s v="23792001-23793001"/>
          <s v="23793001-23794001"/>
          <s v="23794001-23795001"/>
          <s v="23795001-23796001"/>
          <s v="23796001-23797001"/>
          <s v="23797001-23798001"/>
          <s v="23798001-23799001"/>
          <s v="23799001-23800001"/>
          <s v="23800001-23801001"/>
          <s v="23801001-23802001"/>
          <s v="23802001-23803001"/>
          <s v="23803001-23804001"/>
          <s v="23804001-23805001"/>
          <s v="23805001-23806001"/>
          <s v="23806001-23807001"/>
          <s v="23807001-23808001"/>
          <s v="23808001-23809001"/>
          <s v="23809001-23810001"/>
          <s v="23810001-23811001"/>
          <s v="23811001-23812001"/>
          <s v="23812001-23813001"/>
          <s v="23813001-23814001"/>
          <s v="23814001-23815001"/>
          <s v="23815001-23816001"/>
          <s v="23816001-23817001"/>
          <s v="23817001-23818001"/>
          <s v="23818001-23819001"/>
          <s v="23819001-23820001"/>
          <s v="23820001-23821001"/>
          <s v="23821001-23822001"/>
          <s v="23822001-23823001"/>
          <s v="23823001-23824001"/>
          <s v="23824001-23825001"/>
          <s v="23825001-23826001"/>
          <s v="23826001-23827001"/>
          <s v="23827001-23828001"/>
          <s v="23828001-23829001"/>
          <s v="23829001-23830001"/>
          <s v="23830001-23831001"/>
          <s v="23831001-23832001"/>
          <s v="23832001-23833001"/>
          <s v="23833001-23834001"/>
          <s v="23834001-23835001"/>
          <s v="23835001-23836001"/>
          <s v="23836001-23837001"/>
          <s v="23837001-23838001"/>
          <s v="23838001-23839001"/>
          <s v="23839001-23840001"/>
          <s v="23840001-23841001"/>
          <s v="23841001-23842001"/>
          <s v="23842001-23843001"/>
          <s v="23843001-23844001"/>
          <s v="23844001-23845001"/>
          <s v="23845001-23846001"/>
          <s v="23846001-23847001"/>
          <s v="23847001-23848001"/>
          <s v="23848001-23849001"/>
          <s v="23849001-23850001"/>
          <s v="23850001-23851001"/>
          <s v="23851001-23852001"/>
          <s v="23852001-23853001"/>
          <s v="23853001-23854001"/>
          <s v="23854001-23855001"/>
          <s v="23855001-23856001"/>
          <s v="23856001-23857001"/>
          <s v="23857001-23858001"/>
          <s v="23858001-23859001"/>
          <s v="23859001-23860001"/>
          <s v="23860001-23861001"/>
          <s v="23861001-23862001"/>
          <s v="23862001-23863001"/>
          <s v="23863001-23864001"/>
          <s v="23864001-23865001"/>
          <s v="23865001-23866001"/>
          <s v="23866001-23867001"/>
          <s v="23867001-23868001"/>
          <s v="23868001-23869001"/>
          <s v="23869001-23870001"/>
          <s v="23870001-23871001"/>
          <s v="23871001-23872001"/>
          <s v="23872001-23873001"/>
          <s v="23873001-23874001"/>
          <s v="23874001-23875001"/>
          <s v="23875001-23876001"/>
          <s v="23876001-23877001"/>
          <s v="23877001-23878001"/>
          <s v="23878001-23879001"/>
          <s v="23879001-23880001"/>
          <s v="23880001-23881001"/>
          <s v="23881001-23882001"/>
          <s v="23882001-23883001"/>
          <s v="23883001-23884001"/>
          <s v="23884001-23885001"/>
          <s v="23885001-23886001"/>
          <s v="23886001-23887001"/>
          <s v="23887001-23888001"/>
          <s v="23888001-23889001"/>
          <s v="23889001-23890001"/>
          <s v="23890001-23891001"/>
          <s v="23891001-23892001"/>
          <s v="23892001-23893001"/>
          <s v="23893001-23894001"/>
          <s v="23894001-23895001"/>
          <s v="23895001-23896001"/>
          <s v="23896001-23897001"/>
          <s v="23897001-23898001"/>
          <s v="23898001-23899001"/>
          <s v="23899001-23900001"/>
          <s v="23900001-23901001"/>
          <s v="23901001-23902001"/>
          <s v="23902001-23903001"/>
          <s v="23903001-23904001"/>
          <s v="23904001-23905001"/>
          <s v="23905001-23906001"/>
          <s v="23906001-23907001"/>
          <s v="23907001-23908001"/>
          <s v="23908001-23909001"/>
          <s v="23909001-23910001"/>
          <s v="23910001-23911001"/>
          <s v="23911001-23912001"/>
          <s v="23912001-23913001"/>
          <s v="23913001-23914001"/>
          <s v="23914001-23915001"/>
          <s v="23915001-23916001"/>
          <s v="23916001-23917001"/>
          <s v="23917001-23918001"/>
          <s v="23918001-23919001"/>
          <s v="23919001-23920001"/>
          <s v="23920001-23921001"/>
          <s v="23921001-23922001"/>
          <s v="23922001-23923001"/>
          <s v="23923001-23924001"/>
          <s v="23924001-23925001"/>
          <s v="23925001-23926001"/>
          <s v="23926001-23927001"/>
          <s v="23927001-23928001"/>
          <s v="23928001-23929001"/>
          <s v="23929001-23930001"/>
          <s v="23930001-23931001"/>
          <s v="23931001-23932001"/>
          <s v="23932001-23933001"/>
          <s v="23933001-23934001"/>
          <s v="23934001-23935001"/>
          <s v="23935001-23936001"/>
          <s v="23936001-23937001"/>
          <s v="23937001-23938001"/>
          <s v="23938001-23939001"/>
          <s v="23939001-23940001"/>
          <s v="23940001-23941001"/>
          <s v="23941001-23942001"/>
          <s v="23942001-23943001"/>
          <s v="23943001-23944001"/>
          <s v="23944001-23945001"/>
          <s v="23945001-23946001"/>
          <s v="23946001-23947001"/>
          <s v="23947001-23948001"/>
          <s v="23948001-23949001"/>
          <s v="23949001-23950001"/>
          <s v="23950001-23951001"/>
          <s v="23951001-23952001"/>
          <s v="23952001-23953001"/>
          <s v="23953001-23954001"/>
          <s v="23954001-23955001"/>
          <s v="23955001-23956001"/>
          <s v="23956001-23957001"/>
          <s v="23957001-23958001"/>
          <s v="23958001-23959001"/>
          <s v="23959001-23960001"/>
          <s v="23960001-23961001"/>
          <s v="23961001-23962001"/>
          <s v="23962001-23963001"/>
          <s v="23963001-23964001"/>
          <s v="23964001-23965001"/>
          <s v="23965001-23966001"/>
          <s v="23966001-23967001"/>
          <s v="23967001-23968001"/>
          <s v="23968001-23969001"/>
          <s v="23969001-23970001"/>
          <s v="23970001-23971001"/>
          <s v="23971001-23972001"/>
          <s v="23972001-23973001"/>
          <s v="23973001-23974001"/>
          <s v="23974001-23975001"/>
          <s v="23975001-23976001"/>
          <s v="23976001-23977001"/>
          <s v="23977001-23978001"/>
          <s v="23978001-23979001"/>
          <s v="23979001-23980001"/>
          <s v="23980001-23981001"/>
          <s v="23981001-23982001"/>
          <s v="23982001-23983001"/>
          <s v="23983001-23984001"/>
          <s v="23984001-23985001"/>
          <s v="23985001-23986001"/>
          <s v="23986001-23987001"/>
          <s v="23987001-23988001"/>
          <s v="23988001-23989001"/>
          <s v="23989001-23990001"/>
          <s v="23990001-23991001"/>
          <s v="23991001-23992001"/>
          <s v="23992001-23993001"/>
          <s v="23993001-23994001"/>
          <s v="23994001-23995001"/>
          <s v="23995001-23996001"/>
          <s v="23996001-23997001"/>
          <s v="23997001-23998001"/>
          <s v="23998001-23999001"/>
          <s v="23999001-24000001"/>
          <s v="24000001-24001001"/>
          <s v="24001001-24002001"/>
          <s v="24002001-24003001"/>
          <s v="24003001-24004001"/>
          <s v="24004001-24005001"/>
          <s v="24005001-24006001"/>
          <s v="24006001-24007001"/>
          <s v="24007001-24008001"/>
          <s v="24008001-24009001"/>
          <s v="24009001-24010001"/>
          <s v="24010001-24011001"/>
          <s v="24011001-24012001"/>
          <s v="24012001-24013001"/>
          <s v="24013001-24014001"/>
          <s v="24014001-24015001"/>
          <s v="24015001-24016001"/>
          <s v="24016001-24017001"/>
          <s v="24017001-24018001"/>
          <s v="24018001-24019001"/>
          <s v="24019001-24020001"/>
          <s v="24020001-24021001"/>
          <s v="24021001-24022001"/>
          <s v="24022001-24023001"/>
          <s v="24023001-24024001"/>
          <s v="24024001-24025001"/>
          <s v="24025001-24026001"/>
          <s v="24026001-24027001"/>
          <s v="24027001-24028001"/>
          <s v="24028001-24029001"/>
          <s v="24029001-24030001"/>
          <s v="24030001-24031001"/>
          <s v="24031001-24032001"/>
          <s v="24032001-24033001"/>
          <s v="24033001-24034001"/>
          <s v="24034001-24035001"/>
          <s v="24035001-24036001"/>
          <s v="24036001-24037001"/>
          <s v="24037001-24038001"/>
          <s v="24038001-24039001"/>
          <s v="24039001-24040001"/>
          <s v="24040001-24041001"/>
          <s v="24041001-24042001"/>
          <s v="24042001-24043001"/>
          <s v="24043001-24044001"/>
          <s v="24044001-24045001"/>
          <s v="24045001-24046001"/>
          <s v="24046001-24047001"/>
          <s v="24047001-24048001"/>
          <s v="24048001-24049001"/>
          <s v="24049001-24050001"/>
          <s v="24050001-24051001"/>
          <s v="24051001-24052001"/>
          <s v="24052001-24053001"/>
          <s v="24053001-24054001"/>
          <s v="24054001-24055001"/>
          <s v="24055001-24056001"/>
          <s v="24056001-24057001"/>
          <s v="24057001-24058001"/>
          <s v="24058001-24059001"/>
          <s v="24059001-24060001"/>
          <s v="24060001-24061001"/>
          <s v="24061001-24062001"/>
          <s v="24062001-24063001"/>
          <s v="24063001-24064001"/>
          <s v="24064001-24065001"/>
          <s v="24065001-24066001"/>
          <s v="24066001-24067001"/>
          <s v="24067001-24068001"/>
          <s v="24068001-24069001"/>
          <s v="24069001-24070001"/>
          <s v="24070001-24071001"/>
          <s v="24071001-24072001"/>
          <s v="24072001-24073001"/>
          <s v="24073001-24074001"/>
          <s v="24074001-24075001"/>
          <s v="24075001-24076001"/>
          <s v="24076001-24077001"/>
          <s v="24077001-24078001"/>
          <s v="24078001-24079001"/>
          <s v="24079001-24080001"/>
          <s v="24080001-24081001"/>
          <s v="24081001-24082001"/>
          <s v="24082001-24083001"/>
          <s v="24083001-24084001"/>
          <s v="24084001-24085001"/>
          <s v="24085001-24086001"/>
          <s v="24086001-24087001"/>
          <s v="24087001-24088001"/>
          <s v="24088001-24089001"/>
          <s v="24089001-24090001"/>
          <s v="24090001-24091001"/>
          <s v="24091001-24092001"/>
          <s v="24092001-24093001"/>
          <s v="24093001-24094001"/>
          <s v="24094001-24095001"/>
          <s v="24095001-24096001"/>
          <s v="24096001-24097001"/>
          <s v="24097001-24098001"/>
          <s v="24098001-24099001"/>
          <s v="24099001-24100001"/>
          <s v="24100001-24101001"/>
          <s v="24101001-24102001"/>
          <s v="24102001-24103001"/>
          <s v="24103001-24104001"/>
          <s v="24104001-24105001"/>
          <s v="24105001-24106001"/>
          <s v="24106001-24107001"/>
          <s v="24107001-24108001"/>
          <s v="24108001-24109001"/>
          <s v="24109001-24110001"/>
          <s v="24110001-24111001"/>
          <s v="24111001-24112001"/>
          <s v="24112001-24113001"/>
          <s v="24113001-24114001"/>
          <s v="24114001-24115001"/>
          <s v="24115001-24116001"/>
          <s v="24116001-24117001"/>
          <s v="24117001-24118001"/>
          <s v="24118001-24119001"/>
          <s v="24119001-24120001"/>
          <s v="24120001-24121001"/>
          <s v="24121001-24122001"/>
          <s v="24122001-24123001"/>
          <s v="24123001-24124001"/>
          <s v="24124001-24125001"/>
          <s v="24125001-24126001"/>
          <s v="24126001-24127001"/>
          <s v="24127001-24128001"/>
          <s v="24128001-24129001"/>
          <s v="24129001-24130001"/>
          <s v="24130001-24131001"/>
          <s v="24131001-24132001"/>
          <s v="24132001-24133001"/>
          <s v="24133001-24134001"/>
          <s v="24134001-24135001"/>
          <s v="24135001-24136001"/>
          <s v="24136001-24137001"/>
          <s v="24137001-24138001"/>
          <s v="24138001-24139001"/>
          <s v="24139001-24140001"/>
          <s v="24140001-24141001"/>
          <s v="24141001-24142001"/>
          <s v="24142001-24143001"/>
          <s v="24143001-24144001"/>
          <s v="24144001-24145001"/>
          <s v="24145001-24146001"/>
          <s v="24146001-24147001"/>
          <s v="24147001-24148001"/>
          <s v="24148001-24149001"/>
          <s v="24149001-24150001"/>
          <s v="24150001-24151001"/>
          <s v="24151001-24152001"/>
          <s v="24152001-24153001"/>
          <s v="24153001-24154001"/>
          <s v="24154001-24155001"/>
          <s v="24155001-24156001"/>
          <s v="24156001-24157001"/>
          <s v="24157001-24158001"/>
          <s v="24158001-24159001"/>
          <s v="24159001-24160001"/>
          <s v="24160001-24161001"/>
          <s v="24161001-24162001"/>
          <s v="24162001-24163001"/>
          <s v="24163001-24164001"/>
          <s v="24164001-24165001"/>
          <s v="24165001-24166001"/>
          <s v="24166001-24167001"/>
          <s v="24167001-24168001"/>
          <s v="24168001-24169001"/>
          <s v="24169001-24170001"/>
          <s v="24170001-24171001"/>
          <s v="24171001-24172001"/>
          <s v="24172001-24173001"/>
          <s v="24173001-24174001"/>
          <s v="24174001-24175001"/>
          <s v="24175001-24176001"/>
          <s v="24176001-24177001"/>
          <s v="24177001-24178001"/>
          <s v="24178001-24179001"/>
          <s v="24179001-24180001"/>
          <s v="24180001-24181001"/>
          <s v="24181001-24182001"/>
          <s v="24182001-24183001"/>
          <s v="24183001-24184001"/>
          <s v="24184001-24185001"/>
          <s v="24185001-24186001"/>
          <s v="24186001-24187001"/>
          <s v="24187001-24188001"/>
          <s v="24188001-24189001"/>
          <s v="24189001-24190001"/>
          <s v="24190001-24191001"/>
          <s v="24191001-24192001"/>
          <s v="24192001-24193001"/>
          <s v="24193001-24194001"/>
          <s v="24194001-24195001"/>
          <s v="24195001-24196001"/>
          <s v="24196001-24197001"/>
          <s v="24197001-24198001"/>
          <s v="24198001-24199001"/>
          <s v="24199001-24200001"/>
          <s v="24200001-24201001"/>
          <s v="24201001-24202001"/>
          <s v="24202001-24203001"/>
          <s v="24203001-24204001"/>
          <s v="24204001-24205001"/>
          <s v="24205001-24206001"/>
          <s v="24206001-24207001"/>
          <s v="24207001-24208001"/>
          <s v="24208001-24209001"/>
          <s v="24209001-24210001"/>
          <s v="24210001-24211001"/>
          <s v="24211001-24212001"/>
          <s v="24212001-24213001"/>
          <s v="24213001-24214001"/>
          <s v="24214001-24215001"/>
          <s v="24215001-24216001"/>
          <s v="24216001-24217001"/>
          <s v="24217001-24218001"/>
          <s v="24218001-24219001"/>
          <s v="24219001-24220001"/>
          <s v="24220001-24221001"/>
          <s v="24221001-24222001"/>
          <s v="24222001-24223001"/>
          <s v="24223001-24224001"/>
          <s v="24224001-24225001"/>
          <s v="24225001-24226001"/>
          <s v="24226001-24227001"/>
          <s v="24227001-24228001"/>
          <s v="24228001-24229001"/>
          <s v="24229001-24230001"/>
          <s v="24230001-24231001"/>
          <s v="24231001-24232001"/>
          <s v="24232001-24233001"/>
          <s v="24233001-24234001"/>
          <s v="24234001-24235001"/>
          <s v="24235001-24236001"/>
          <s v="24236001-24237001"/>
          <s v="24237001-24238001"/>
          <s v="24238001-24239001"/>
          <s v="24239001-24240001"/>
          <s v="24240001-24241001"/>
          <s v="24241001-24242001"/>
          <s v="24242001-24243001"/>
          <s v="24243001-24244001"/>
          <s v="24244001-24245001"/>
          <s v="24245001-24246001"/>
          <s v="24246001-24247001"/>
          <s v="24247001-24248001"/>
          <s v="24248001-24249001"/>
          <s v="24249001-24250001"/>
          <s v="24250001-24251001"/>
          <s v="24251001-24252001"/>
          <s v="24252001-24253001"/>
          <s v="24253001-24254001"/>
          <s v="24254001-24255001"/>
          <s v="24255001-24256001"/>
          <s v="24256001-24257001"/>
          <s v="24257001-24258001"/>
          <s v="24258001-24259001"/>
          <s v="24259001-24260001"/>
          <s v="24260001-24261001"/>
          <s v="24261001-24262001"/>
          <s v="24262001-24263001"/>
          <s v="24263001-24264001"/>
          <s v="24264001-24265001"/>
          <s v="24265001-24266001"/>
          <s v="24266001-24267001"/>
          <s v="24267001-24268001"/>
          <s v="24268001-24269001"/>
          <s v="24269001-24270001"/>
          <s v="24270001-24271001"/>
          <s v="24271001-24272001"/>
          <s v="24272001-24273001"/>
          <s v="24273001-24274001"/>
          <s v="24274001-24275001"/>
          <s v="24275001-24276001"/>
          <s v="24276001-24277001"/>
          <s v="24277001-24278001"/>
          <s v="24278001-24279001"/>
          <s v="24279001-24280001"/>
          <s v="24280001-24281001"/>
          <s v="24281001-24282001"/>
          <s v="24282001-24283001"/>
          <s v="24283001-24284001"/>
          <s v="24284001-24285001"/>
          <s v="24285001-24286001"/>
          <s v="24286001-24287001"/>
          <s v="24287001-24288001"/>
          <s v="24288001-24289001"/>
          <s v="24289001-24290001"/>
          <s v="24290001-24291001"/>
          <s v="24291001-24292001"/>
          <s v="24292001-24293001"/>
          <s v="24293001-24294001"/>
          <s v="24294001-24295001"/>
          <s v="24295001-24296001"/>
          <s v="24296001-24297001"/>
          <s v="24297001-24298001"/>
          <s v="24298001-24299001"/>
          <s v="24299001-24300001"/>
          <s v="24300001-24301001"/>
          <s v="24301001-24302001"/>
          <s v="24302001-24303001"/>
          <s v="24303001-24304001"/>
          <s v="24304001-24305001"/>
          <s v="24305001-24306001"/>
          <s v="24306001-24307001"/>
          <s v="24307001-24308001"/>
          <s v="24308001-24309001"/>
          <s v="24309001-24310001"/>
          <s v="24310001-24311001"/>
          <s v="24311001-24312001"/>
          <s v="24312001-24313001"/>
          <s v="24313001-24314001"/>
          <s v="24314001-24315001"/>
          <s v="24315001-24316001"/>
          <s v="24316001-24317001"/>
          <s v="24317001-24318001"/>
          <s v="24318001-24319001"/>
          <s v="24319001-24320001"/>
          <s v="24320001-24321001"/>
          <s v="24321001-24322001"/>
          <s v="24322001-24323001"/>
          <s v="24323001-24324001"/>
          <s v="24324001-24325001"/>
          <s v="24325001-24326001"/>
          <s v="24326001-24327001"/>
          <s v="24327001-24328001"/>
          <s v="24328001-24329001"/>
          <s v="24329001-24330001"/>
          <s v="24330001-24331001"/>
          <s v="24331001-24332001"/>
          <s v="24332001-24333001"/>
          <s v="24333001-24334001"/>
          <s v="24334001-24335001"/>
          <s v="24335001-24336001"/>
          <s v="24336001-24337001"/>
          <s v="24337001-24338001"/>
          <s v="24338001-24339001"/>
          <s v="24339001-24340001"/>
          <s v="24340001-24341001"/>
          <s v="24341001-24342001"/>
          <s v="24342001-24343001"/>
          <s v="24343001-24344001"/>
          <s v="24344001-24345001"/>
          <s v="24345001-24346001"/>
          <s v="24346001-24347001"/>
          <s v="24347001-24348001"/>
          <s v="24348001-24349001"/>
          <s v="24349001-24350001"/>
          <s v="24350001-24351001"/>
          <s v="24351001-24352001"/>
          <s v="24352001-24353001"/>
          <s v="24353001-24354001"/>
          <s v="24354001-24355001"/>
          <s v="24355001-24356001"/>
          <s v="24356001-24357001"/>
          <s v="24357001-24358001"/>
          <s v="24358001-24359001"/>
          <s v="24359001-24360001"/>
          <s v="24360001-24361001"/>
          <s v="24361001-24362001"/>
          <s v="24362001-24363001"/>
          <s v="24363001-24364001"/>
          <s v="24364001-24365001"/>
          <s v="24365001-24366001"/>
          <s v="24366001-24367001"/>
          <s v="24367001-24368001"/>
          <s v="24368001-24369001"/>
          <s v="24369001-24370001"/>
          <s v="24370001-24371001"/>
          <s v="24371001-24372001"/>
          <s v="24372001-24373001"/>
          <s v="24373001-24374001"/>
          <s v="24374001-24375001"/>
          <s v="24375001-24376001"/>
          <s v="24376001-24377001"/>
          <s v="24377001-24378001"/>
          <s v="24378001-24379001"/>
          <s v="24379001-24380001"/>
          <s v="24380001-24381001"/>
          <s v="24381001-24382001"/>
          <s v="24382001-24383001"/>
          <s v="24383001-24384001"/>
          <s v="24384001-24385001"/>
          <s v="24385001-24386001"/>
          <s v="24386001-24387001"/>
          <s v="24387001-24388001"/>
          <s v="24388001-24389001"/>
          <s v="24389001-24390001"/>
          <s v="24390001-24391001"/>
          <s v="24391001-24392001"/>
          <s v="24392001-24393001"/>
          <s v="24393001-24394001"/>
          <s v="24394001-24395001"/>
          <s v="24395001-24396001"/>
          <s v="24396001-24397001"/>
          <s v="24397001-24398001"/>
          <s v="24398001-24399001"/>
          <s v="24399001-24400001"/>
          <s v="24400001-24401001"/>
          <s v="24401001-24402001"/>
          <s v="24402001-24403001"/>
          <s v="24403001-24404001"/>
          <s v="24404001-24405001"/>
          <s v="24405001-24406001"/>
          <s v="24406001-24407001"/>
          <s v="24407001-24408001"/>
          <s v="24408001-24409001"/>
          <s v="24409001-24410001"/>
          <s v="24410001-24411001"/>
          <s v="24411001-24412001"/>
          <s v="24412001-24413001"/>
          <s v="24413001-24414001"/>
          <s v="24414001-24415001"/>
          <s v="24415001-24416001"/>
          <s v="24416001-24417001"/>
          <s v="24417001-24418001"/>
          <s v="24418001-24419001"/>
          <s v="24419001-24420001"/>
          <s v="24420001-24421001"/>
          <s v="24421001-24422001"/>
          <s v="24422001-24423001"/>
          <s v="24423001-24424001"/>
          <s v="24424001-24425001"/>
          <s v="24425001-24426001"/>
          <s v="24426001-24427001"/>
          <s v="24427001-24428001"/>
          <s v="24428001-24429001"/>
          <s v="24429001-24430001"/>
          <s v="24430001-24431001"/>
          <s v="24431001-24432001"/>
          <s v="24432001-24433001"/>
          <s v="24433001-24434001"/>
          <s v="24434001-24435001"/>
          <s v="24435001-24436001"/>
          <s v="24436001-24437001"/>
          <s v="24437001-24438001"/>
          <s v="24438001-24439001"/>
          <s v="24439001-24440001"/>
          <s v="24440001-24441001"/>
          <s v="24441001-24442001"/>
          <s v="24442001-24443001"/>
          <s v="24443001-24444001"/>
          <s v="24444001-24445001"/>
          <s v="24445001-24446001"/>
          <s v="24446001-24447001"/>
          <s v="24447001-24448001"/>
          <s v="24448001-24449001"/>
          <s v="24449001-24450001"/>
          <s v="24450001-24451001"/>
          <s v="24451001-24452001"/>
          <s v="24452001-24453001"/>
          <s v="24453001-24454001"/>
          <s v="24454001-24455001"/>
          <s v="24455001-24456001"/>
          <s v="24456001-24457001"/>
          <s v="24457001-24458001"/>
          <s v="24458001-24459001"/>
          <s v="24459001-24460001"/>
          <s v="24460001-24461001"/>
          <s v="24461001-24462001"/>
          <s v="24462001-24463001"/>
          <s v="24463001-24464001"/>
          <s v="24464001-24465001"/>
          <s v="24465001-24466001"/>
          <s v="24466001-24467001"/>
          <s v="24467001-24468001"/>
          <s v="24468001-24469001"/>
          <s v="24469001-24470001"/>
          <s v="24470001-24471001"/>
          <s v="24471001-24472001"/>
          <s v="24472001-24473001"/>
          <s v="24473001-24474001"/>
          <s v="24474001-24475001"/>
          <s v="24475001-24476001"/>
          <s v="24476001-24477001"/>
          <s v="24477001-24478001"/>
          <s v="24478001-24479001"/>
          <s v="24479001-24480001"/>
          <s v="24480001-24481001"/>
          <s v="24481001-24482001"/>
          <s v="24482001-24483001"/>
          <s v="24483001-24484001"/>
          <s v="24484001-24485001"/>
          <s v="24485001-24486001"/>
          <s v="24486001-24487001"/>
          <s v="24487001-24488001"/>
          <s v="24488001-24489001"/>
          <s v="24489001-24490001"/>
          <s v="24490001-24491001"/>
          <s v="24491001-24492001"/>
          <s v="24492001-24493001"/>
          <s v="24493001-24494001"/>
          <s v="24494001-24495001"/>
          <s v="24495001-24496001"/>
          <s v="24496001-24497001"/>
          <s v="24497001-24498001"/>
          <s v="24498001-24499001"/>
          <s v="24499001-24500001"/>
          <s v="24500001-24501001"/>
          <s v="24501001-24502001"/>
          <s v="24502001-24503001"/>
          <s v="24503001-24504001"/>
          <s v="24504001-24505001"/>
          <s v="24505001-24506001"/>
          <s v="24506001-24507001"/>
          <s v="24507001-24508001"/>
          <s v="24508001-24509001"/>
          <s v="24509001-24510001"/>
          <s v="24510001-24511001"/>
          <s v="24511001-24512001"/>
          <s v="24512001-24513001"/>
          <s v="24513001-24514001"/>
          <s v="24514001-24515001"/>
          <s v="24515001-24516001"/>
          <s v="24516001-24517001"/>
          <s v="24517001-24518001"/>
          <s v="24518001-24519001"/>
          <s v="24519001-24520001"/>
          <s v="24520001-24521001"/>
          <s v="24521001-24522001"/>
          <s v="24522001-24523001"/>
          <s v="24523001-24524001"/>
          <s v="24524001-24525001"/>
          <s v="24525001-24526001"/>
          <s v="24526001-24527001"/>
          <s v="24527001-24528001"/>
          <s v="24528001-24529001"/>
          <s v="24529001-24530001"/>
          <s v="24530001-24531001"/>
          <s v="24531001-24532001"/>
          <s v="24532001-24533001"/>
          <s v="24533001-24534001"/>
          <s v="24534001-24535001"/>
          <s v="24535001-24536001"/>
          <s v="24536001-24537001"/>
          <s v="24537001-24538001"/>
          <s v="24538001-24539001"/>
          <s v="24539001-24540001"/>
          <s v="24540001-24541001"/>
          <s v="24541001-24542001"/>
          <s v="24542001-24543001"/>
          <s v="24543001-24544001"/>
          <s v="24544001-24545001"/>
          <s v="24545001-24546001"/>
          <s v="24546001-24547001"/>
          <s v="24547001-24548001"/>
          <s v="24548001-24549001"/>
          <s v="24549001-24550001"/>
          <s v="24550001-24551001"/>
          <s v="24551001-24552001"/>
          <s v="24552001-24553001"/>
          <s v="24553001-24554001"/>
          <s v="24554001-24555001"/>
          <s v="24555001-24556001"/>
          <s v="24556001-24557001"/>
          <s v="24557001-24558001"/>
          <s v="24558001-24559001"/>
          <s v="24559001-24560001"/>
          <s v="24560001-24561001"/>
          <s v="24561001-24562001"/>
          <s v="24562001-24563001"/>
          <s v="24563001-24564001"/>
          <s v="24564001-24565001"/>
          <s v="24565001-24566001"/>
          <s v="24566001-24567001"/>
          <s v="24567001-24568001"/>
          <s v="24568001-24569001"/>
          <s v="24569001-24570001"/>
          <s v="24570001-24571001"/>
          <s v="24571001-24572001"/>
          <s v="24572001-24573001"/>
          <s v="24573001-24574001"/>
          <s v="24574001-24575001"/>
          <s v="24575001-24576001"/>
          <s v="24576001-24577001"/>
          <s v="24577001-24578001"/>
          <s v="24578001-24579001"/>
          <s v="24579001-24580001"/>
          <s v="24580001-24581001"/>
          <s v="24581001-24582001"/>
          <s v="24582001-24583001"/>
          <s v="24583001-24584001"/>
          <s v="24584001-24585001"/>
          <s v="24585001-24586001"/>
          <s v="24586001-24587001"/>
          <s v="24587001-24588001"/>
          <s v="24588001-24589001"/>
          <s v="24589001-24590001"/>
          <s v="24590001-24591001"/>
          <s v="24591001-24592001"/>
          <s v="24592001-24593001"/>
          <s v="24593001-24594001"/>
          <s v="24594001-24595001"/>
          <s v="24595001-24596001"/>
          <s v="24596001-24597001"/>
          <s v="24597001-24598001"/>
          <s v="24598001-24599001"/>
          <s v="24599001-24600001"/>
          <s v="24600001-24601001"/>
          <s v="24601001-24602001"/>
          <s v="24602001-24603001"/>
          <s v="24603001-24604001"/>
          <s v="24604001-24605001"/>
          <s v="24605001-24606001"/>
          <s v="24606001-24607001"/>
          <s v="24607001-24608001"/>
          <s v="24608001-24609001"/>
          <s v="24609001-24610001"/>
          <s v="24610001-24611001"/>
          <s v="24611001-24612001"/>
          <s v="24612001-24613001"/>
          <s v="24613001-24614001"/>
          <s v="24614001-24615001"/>
          <s v="24615001-24616001"/>
          <s v="24616001-24617001"/>
          <s v="24617001-24618001"/>
          <s v="24618001-24619001"/>
          <s v="24619001-24620001"/>
          <s v="24620001-24621001"/>
          <s v="24621001-24622001"/>
          <s v="24622001-24623001"/>
          <s v="24623001-24624001"/>
          <s v="24624001-24625001"/>
          <s v="24625001-24626001"/>
          <s v="24626001-24627001"/>
          <s v="24627001-24628001"/>
          <s v="24628001-24629001"/>
          <s v="24629001-24630001"/>
          <s v="24630001-24631001"/>
          <s v="24631001-24632001"/>
          <s v="24632001-24633001"/>
          <s v="24633001-24634001"/>
          <s v="24634001-24635001"/>
          <s v="24635001-24636001"/>
          <s v="24636001-24637001"/>
          <s v="24637001-24638001"/>
          <s v="24638001-24639001"/>
          <s v="24639001-24640001"/>
          <s v="24640001-24641001"/>
          <s v="24641001-24642001"/>
          <s v="24642001-24643001"/>
          <s v="24643001-24644001"/>
          <s v="24644001-24645001"/>
          <s v="24645001-24646001"/>
          <s v="24646001-24647001"/>
          <s v="24647001-24648001"/>
          <s v="24648001-24649001"/>
          <s v="24649001-24650001"/>
          <s v="24650001-24651001"/>
          <s v="24651001-24652001"/>
          <s v="24652001-24653001"/>
          <s v="24653001-24654001"/>
          <s v="24654001-24655001"/>
          <s v="24655001-24656001"/>
          <s v="24656001-24657001"/>
          <s v="24657001-24658001"/>
          <s v="24658001-24659001"/>
          <s v="24659001-24660001"/>
          <s v="24660001-24661001"/>
          <s v="24661001-24662001"/>
          <s v="24662001-24663001"/>
          <s v="24663001-24664001"/>
          <s v="24664001-24665001"/>
          <s v="24665001-24666001"/>
          <s v="24666001-24667001"/>
          <s v="24667001-24668001"/>
          <s v="24668001-24669001"/>
          <s v="24669001-24670001"/>
          <s v="24670001-24671001"/>
          <s v="24671001-24672001"/>
          <s v="24672001-24673001"/>
          <s v="24673001-24674001"/>
          <s v="24674001-24675001"/>
          <s v="24675001-24676001"/>
          <s v="24676001-24677001"/>
          <s v="24677001-24678001"/>
          <s v="24678001-24679001"/>
          <s v="24679001-24680001"/>
          <s v="24680001-24681001"/>
          <s v="24681001-24682001"/>
          <s v="24682001-24683001"/>
          <s v="24683001-24684001"/>
          <s v="24684001-24685001"/>
          <s v="24685001-24686001"/>
          <s v="24686001-24687001"/>
          <s v="24687001-24688001"/>
          <s v="24688001-24689001"/>
          <s v="24689001-24690001"/>
          <s v="24690001-24691001"/>
          <s v="24691001-24692001"/>
          <s v="24692001-24693001"/>
          <s v="24693001-24694001"/>
          <s v="24694001-24695001"/>
          <s v="24695001-24696001"/>
          <s v="24696001-24697001"/>
          <s v="24697001-24698001"/>
          <s v="24698001-24699001"/>
          <s v="24699001-24700001"/>
          <s v="24700001-24701001"/>
          <s v="24701001-24702001"/>
          <s v="24702001-24703001"/>
          <s v="24703001-24704001"/>
          <s v="24704001-24705001"/>
          <s v="24705001-24706001"/>
          <s v="24706001-24707001"/>
          <s v="24707001-24708001"/>
          <s v="24708001-24709001"/>
          <s v="24709001-24710001"/>
          <s v="24710001-24711001"/>
          <s v="24711001-24712001"/>
          <s v="24712001-24713001"/>
          <s v="24713001-24714001"/>
          <s v="24714001-24715001"/>
          <s v="24715001-24716001"/>
          <s v="24716001-24717001"/>
          <s v="24717001-24718001"/>
          <s v="24718001-24719001"/>
          <s v="24719001-24720001"/>
          <s v="24720001-24721001"/>
          <s v="24721001-24722001"/>
          <s v="24722001-24723001"/>
          <s v="24723001-24724001"/>
          <s v="24724001-24725001"/>
          <s v="24725001-24726001"/>
          <s v="24726001-24727001"/>
          <s v="24727001-24728001"/>
          <s v="24728001-24729001"/>
          <s v="24729001-24730001"/>
          <s v="24730001-24731001"/>
          <s v="24731001-24732001"/>
          <s v="24732001-24733001"/>
          <s v="24733001-24734001"/>
          <s v="24734001-24735001"/>
          <s v="24735001-24736001"/>
          <s v="24736001-24737001"/>
          <s v="24737001-24738001"/>
          <s v="24738001-24739001"/>
          <s v="24739001-24740001"/>
          <s v="24740001-24741001"/>
          <s v="24741001-24742001"/>
          <s v="24742001-24743001"/>
          <s v="24743001-24744001"/>
          <s v="24744001-24745001"/>
          <s v="24745001-24746001"/>
          <s v="24746001-24747001"/>
          <s v="24747001-24748001"/>
          <s v="24748001-24749001"/>
          <s v="24749001-24750001"/>
          <s v="24750001-24751001"/>
          <s v="24751001-24752001"/>
          <s v="24752001-24753001"/>
          <s v="24753001-24754001"/>
          <s v="24754001-24755001"/>
          <s v="24755001-24756001"/>
          <s v="24756001-24757001"/>
          <s v="24757001-24758001"/>
          <s v="24758001-24759001"/>
          <s v="24759001-24760001"/>
          <s v="24760001-24761001"/>
          <s v="24761001-24762001"/>
          <s v="24762001-24763001"/>
          <s v="24763001-24764001"/>
          <s v="24764001-24765001"/>
          <s v="24765001-24766001"/>
          <s v="24766001-24767001"/>
          <s v="24767001-24768001"/>
          <s v="24768001-24769001"/>
          <s v="24769001-24770001"/>
          <s v="24770001-24771001"/>
          <s v="24771001-24772001"/>
          <s v="24772001-24773001"/>
          <s v="24773001-24774001"/>
          <s v="24774001-24775001"/>
          <s v="24775001-24776001"/>
          <s v="24776001-24777001"/>
          <s v="24777001-24778001"/>
          <s v="24778001-24779001"/>
          <s v="24779001-24780001"/>
          <s v="24780001-24781001"/>
          <s v="24781001-24782001"/>
          <s v="24782001-24783001"/>
          <s v="24783001-24784001"/>
          <s v="24784001-24785001"/>
          <s v="24785001-24786001"/>
          <s v="24786001-24787001"/>
          <s v="24787001-24788001"/>
          <s v="24788001-24789001"/>
          <s v="24789001-24790001"/>
          <s v="24790001-24791001"/>
          <s v="24791001-24792001"/>
          <s v="24792001-24793001"/>
          <s v="24793001-24794001"/>
          <s v="24794001-24795001"/>
          <s v="24795001-24796001"/>
          <s v="24796001-24797001"/>
          <s v="24797001-24798001"/>
          <s v="24798001-24799001"/>
          <s v="24799001-24800001"/>
          <s v="24800001-24801001"/>
          <s v="24801001-24802001"/>
          <s v="24802001-24803001"/>
          <s v="24803001-24804001"/>
          <s v="24804001-24805001"/>
          <s v="24805001-24806001"/>
          <s v="24806001-24807001"/>
          <s v="24807001-24808001"/>
          <s v="24808001-24809001"/>
          <s v="24809001-24810001"/>
          <s v="24810001-24811001"/>
          <s v="24811001-24812001"/>
          <s v="24812001-24813001"/>
          <s v="24813001-24814001"/>
          <s v="24814001-24815001"/>
          <s v="24815001-24816001"/>
          <s v="24816001-24817001"/>
          <s v="24817001-24818001"/>
          <s v="24818001-24819001"/>
          <s v="24819001-24820001"/>
          <s v="24820001-24821001"/>
          <s v="24821001-24822001"/>
          <s v="24822001-24823001"/>
          <s v="24823001-24824001"/>
          <s v="24824001-24825001"/>
          <s v="24825001-24826001"/>
          <s v="24826001-24827001"/>
          <s v="24827001-24828001"/>
          <s v="24828001-24829001"/>
          <s v="24829001-24830001"/>
          <s v="24830001-24831001"/>
          <s v="24831001-24832001"/>
          <s v="24832001-24833001"/>
          <s v="24833001-24834001"/>
          <s v="24834001-24835001"/>
          <s v="24835001-24836001"/>
          <s v="24836001-24837001"/>
          <s v="24837001-24838001"/>
          <s v="24838001-24839001"/>
          <s v="24839001-24840001"/>
          <s v="24840001-24841001"/>
          <s v="24841001-24842001"/>
          <s v="24842001-24843001"/>
          <s v="24843001-24844001"/>
          <s v="24844001-24845001"/>
          <s v="24845001-24846001"/>
          <s v="24846001-24847001"/>
          <s v="24847001-24848001"/>
          <s v="24848001-24849001"/>
          <s v="24849001-24850001"/>
          <s v="24850001-24851001"/>
          <s v="24851001-24852001"/>
          <s v="24852001-24853001"/>
          <s v="24853001-24854001"/>
          <s v="24854001-24855001"/>
          <s v="24855001-24856001"/>
          <s v="24856001-24857001"/>
          <s v="24857001-24858001"/>
          <s v="24858001-24859001"/>
          <s v="24859001-24860001"/>
          <s v="24860001-24861001"/>
          <s v="24861001-24862001"/>
          <s v="24862001-24863001"/>
          <s v="24863001-24864001"/>
          <s v="24864001-24865001"/>
          <s v="24865001-24866001"/>
          <s v="24866001-24867001"/>
          <s v="24867001-24868001"/>
          <s v="24868001-24869001"/>
          <s v="24869001-24870001"/>
          <s v="24870001-24871001"/>
          <s v="24871001-24872001"/>
          <s v="24872001-24873001"/>
          <s v="24873001-24874001"/>
          <s v="24874001-24875001"/>
          <s v="24875001-24876001"/>
          <s v="24876001-24877001"/>
          <s v="24877001-24878001"/>
          <s v="24878001-24879001"/>
          <s v="24879001-24880001"/>
          <s v="24880001-24881001"/>
          <s v="24881001-24882001"/>
          <s v="24882001-24883001"/>
          <s v="24883001-24884001"/>
          <s v="24884001-24885001"/>
          <s v="24885001-24886001"/>
          <s v="24886001-24887001"/>
          <s v="24887001-24888001"/>
          <s v="24888001-24889001"/>
          <s v="24889001-24890001"/>
          <s v="24890001-24891001"/>
          <s v="24891001-24892001"/>
          <s v="24892001-24893001"/>
          <s v="24893001-24894001"/>
          <s v="24894001-24895001"/>
          <s v="24895001-24896001"/>
          <s v="24896001-24897001"/>
          <s v="24897001-24898001"/>
          <s v="24898001-24899001"/>
          <s v="24899001-24900001"/>
          <s v="24900001-24901001"/>
          <s v="24901001-24902001"/>
          <s v="24902001-24903001"/>
          <s v="24903001-24904001"/>
          <s v="24904001-24905001"/>
          <s v="24905001-24906001"/>
          <s v="24906001-24907001"/>
          <s v="24907001-24908001"/>
          <s v="24908001-24909001"/>
          <s v="24909001-24910001"/>
          <s v="24910001-24911001"/>
          <s v="24911001-24912001"/>
          <s v="24912001-24913001"/>
          <s v="24913001-24914001"/>
          <s v="24914001-24915001"/>
          <s v="24915001-24916001"/>
          <s v="24916001-24917001"/>
          <s v="24917001-24918001"/>
          <s v="24918001-24919001"/>
          <s v="24919001-24920001"/>
          <s v="24920001-24921001"/>
          <s v="24921001-24922001"/>
          <s v="24922001-24923001"/>
          <s v="24923001-24924001"/>
          <s v="24924001-24925001"/>
          <s v="24925001-24926001"/>
          <s v="24926001-24927001"/>
          <s v="24927001-24928001"/>
          <s v="24928001-24929001"/>
          <s v="24929001-24930001"/>
          <s v="24930001-24931001"/>
          <s v="24931001-24932001"/>
          <s v="24932001-24933001"/>
          <s v="24933001-24934001"/>
          <s v="24934001-24935001"/>
          <s v="24935001-24936001"/>
          <s v="24936001-24937001"/>
          <s v="24937001-24938001"/>
          <s v="24938001-24939001"/>
          <s v="24939001-24940001"/>
          <s v="24940001-24941001"/>
          <s v="24941001-24942001"/>
          <s v="24942001-24943001"/>
          <s v="24943001-24944001"/>
          <s v="24944001-24945001"/>
          <s v="24945001-24946001"/>
          <s v="24946001-24947001"/>
          <s v="24947001-24948001"/>
          <s v="24948001-24949001"/>
          <s v="24949001-24950001"/>
          <s v="24950001-24951001"/>
          <s v="24951001-24952001"/>
          <s v="24952001-24953001"/>
          <s v="24953001-24954001"/>
          <s v="24954001-24955001"/>
          <s v="24955001-24956001"/>
          <s v="24956001-24957001"/>
          <s v="24957001-24958001"/>
          <s v="24958001-24959001"/>
          <s v="24959001-24960001"/>
          <s v="24960001-24961001"/>
          <s v="24961001-24962001"/>
          <s v="24962001-24963001"/>
          <s v="24963001-24964001"/>
          <s v="24964001-24965001"/>
          <s v="24965001-24966001"/>
          <s v="24966001-24967001"/>
          <s v="24967001-24968001"/>
          <s v="24968001-24969001"/>
          <s v="24969001-24970001"/>
          <s v="24970001-24971001"/>
          <s v="24971001-24972001"/>
          <s v="24972001-24973001"/>
          <s v="24973001-24974001"/>
          <s v="24974001-24975001"/>
          <s v="24975001-24976001"/>
          <s v="24976001-24977001"/>
          <s v="24977001-24978001"/>
          <s v="24978001-24979001"/>
          <s v="24979001-24980001"/>
          <s v="24980001-24981001"/>
          <s v="24981001-24982001"/>
          <s v="24982001-24983001"/>
          <s v="24983001-24984001"/>
          <s v="24984001-24985001"/>
          <s v="24985001-24986001"/>
          <s v="24986001-24987001"/>
          <s v="24987001-24988001"/>
          <s v="24988001-24989001"/>
          <s v="24989001-24990001"/>
          <s v="24990001-24991001"/>
          <s v="24991001-24992001"/>
          <s v="24992001-24993001"/>
          <s v="24993001-24994001"/>
          <s v="24994001-24995001"/>
          <s v="24995001-24996001"/>
          <s v="24996001-24997001"/>
          <s v="24997001-24998001"/>
          <s v="24998001-24999001"/>
          <s v="24999001-25000001"/>
          <s v="25000001-25001001"/>
          <s v="25001001-25002001"/>
          <s v="25002001-25003001"/>
          <s v="25003001-25004001"/>
          <s v="25004001-25005001"/>
          <s v="25005001-25006001"/>
          <s v="25006001-25007001"/>
          <s v="25007001-25008001"/>
          <s v="25008001-25009001"/>
          <s v="25009001-25010001"/>
          <s v="25010001-25011001"/>
          <s v="25011001-25012001"/>
          <s v="25012001-25013001"/>
          <s v="25013001-25014001"/>
          <s v="25014001-25015001"/>
          <s v="25015001-25016001"/>
          <s v="25016001-25017001"/>
          <s v="25017001-25018001"/>
          <s v="25018001-25019001"/>
          <s v="25019001-25020001"/>
          <s v="25020001-25021001"/>
          <s v="25021001-25022001"/>
          <s v="25022001-25023001"/>
          <s v="25023001-25024001"/>
          <s v="25024001-25025001"/>
          <s v="25025001-25026001"/>
          <s v="25026001-25027001"/>
          <s v="25027001-25028001"/>
          <s v="25028001-25029001"/>
          <s v="25029001-25030001"/>
          <s v="25030001-25031001"/>
          <s v="25031001-25032001"/>
          <s v="25032001-25033001"/>
          <s v="25033001-25034001"/>
          <s v="25034001-25035001"/>
          <s v="25035001-25036001"/>
          <s v="25036001-25037001"/>
          <s v="25037001-25038001"/>
          <s v="25038001-25039001"/>
          <s v="25039001-25040001"/>
          <s v="25040001-25041001"/>
          <s v="25041001-25042001"/>
          <s v="25042001-25043001"/>
          <s v="25043001-25044001"/>
          <s v="25044001-25045001"/>
          <s v="25045001-25046001"/>
          <s v="25046001-25047001"/>
          <s v="25047001-25048001"/>
          <s v="25048001-25049001"/>
          <s v="25049001-25050001"/>
          <s v="25050001-25051001"/>
          <s v="25051001-25052001"/>
          <s v="25052001-25053001"/>
          <s v="25053001-25054001"/>
          <s v="25054001-25055001"/>
          <s v="25055001-25056001"/>
          <s v="25056001-25057001"/>
          <s v="25057001-25058001"/>
          <s v="25058001-25059001"/>
          <s v="25059001-25060001"/>
          <s v="25060001-25061001"/>
          <s v="25061001-25062001"/>
          <s v="25062001-25063001"/>
          <s v="25063001-25064001"/>
          <s v="25064001-25065001"/>
          <s v="25065001-25066001"/>
          <s v="25066001-25067001"/>
          <s v="25067001-25068001"/>
          <s v="25068001-25069001"/>
          <s v="25069001-25070001"/>
          <s v="25070001-25071001"/>
          <s v="25071001-25072001"/>
          <s v="25072001-25073001"/>
          <s v="25073001-25074001"/>
          <s v="25074001-25075001"/>
          <s v="25075001-25076001"/>
          <s v="25076001-25077001"/>
          <s v="25077001-25078001"/>
          <s v="25078001-25079001"/>
          <s v="25079001-25080001"/>
          <s v="25080001-25081001"/>
          <s v="25081001-25082001"/>
          <s v="25082001-25083001"/>
          <s v="25083001-25084001"/>
          <s v="25084001-25085001"/>
          <s v="25085001-25086001"/>
          <s v="25086001-25087001"/>
          <s v="25087001-25088001"/>
          <s v="25088001-25089001"/>
          <s v="25089001-25090001"/>
          <s v="25090001-25091001"/>
          <s v="25091001-25092001"/>
          <s v="25092001-25093001"/>
          <s v="25093001-25094001"/>
          <s v="25094001-25095001"/>
          <s v="25095001-25096001"/>
          <s v="25096001-25097001"/>
          <s v="25097001-25098001"/>
          <s v="25098001-25099001"/>
          <s v="25099001-25100001"/>
          <s v="25100001-25101001"/>
          <s v="25101001-25102001"/>
          <s v="25102001-25103001"/>
          <s v="25103001-25104001"/>
          <s v="25104001-25105001"/>
          <s v="25105001-25106001"/>
          <s v="25106001-25107001"/>
          <s v="25107001-25108001"/>
          <s v="25108001-25109001"/>
          <s v="25109001-25110001"/>
          <s v="25110001-25111001"/>
          <s v="25111001-25112001"/>
          <s v="25112001-25113001"/>
          <s v="25113001-25114001"/>
          <s v="25114001-25115001"/>
          <s v="25115001-25116001"/>
          <s v="25116001-25117001"/>
          <s v="25117001-25118001"/>
          <s v="25118001-25119001"/>
          <s v="25119001-25120001"/>
          <s v="25120001-25121001"/>
          <s v="25121001-25122001"/>
          <s v="25122001-25123001"/>
          <s v="25123001-25124001"/>
          <s v="25124001-25125001"/>
          <s v="25125001-25126001"/>
          <s v="25126001-25127001"/>
          <s v="25127001-25128001"/>
          <s v="25128001-25129001"/>
          <s v="25129001-25130001"/>
          <s v="25130001-25131001"/>
          <s v="25131001-25132001"/>
          <s v="25132001-25133001"/>
          <s v="25133001-25134001"/>
          <s v="25134001-25135001"/>
          <s v="25135001-25136001"/>
          <s v="25136001-25137001"/>
          <s v="25137001-25138001"/>
          <s v="25138001-25139001"/>
          <s v="25139001-25140001"/>
          <s v="25140001-25141001"/>
          <s v="25141001-25142001"/>
          <s v="25142001-25143001"/>
          <s v="25143001-25144001"/>
          <s v="25144001-25145001"/>
          <s v="25145001-25146001"/>
          <s v="25146001-25147001"/>
          <s v="25147001-25148001"/>
          <s v="25148001-25149001"/>
          <s v="25149001-25150001"/>
          <s v="25150001-25151001"/>
          <s v="25151001-25152001"/>
          <s v="25152001-25153001"/>
          <s v="25153001-25154001"/>
          <s v="25154001-25155001"/>
          <s v="25155001-25156001"/>
          <s v="25156001-25157001"/>
          <s v="25157001-25158001"/>
          <s v="25158001-25159001"/>
          <s v="25159001-25160001"/>
          <s v="25160001-25161001"/>
          <s v="25161001-25162001"/>
          <s v="25162001-25163001"/>
          <s v="25163001-25164001"/>
          <s v="25164001-25165001"/>
          <s v="25165001-25166001"/>
          <s v="25166001-25167001"/>
          <s v="25167001-25168001"/>
          <s v="25168001-25169001"/>
          <s v="25169001-25170001"/>
          <s v="25170001-25171001"/>
          <s v="25171001-25172001"/>
          <s v="25172001-25173001"/>
          <s v="25173001-25174001"/>
          <s v="25174001-25175001"/>
          <s v="25175001-25176001"/>
          <s v="25176001-25177001"/>
          <s v="25177001-25178001"/>
          <s v="25178001-25179001"/>
          <s v="25179001-25180001"/>
          <s v="25180001-25181001"/>
          <s v="25181001-25182001"/>
          <s v="25182001-25183001"/>
          <s v="25183001-25184001"/>
          <s v="25184001-25185001"/>
          <s v="25185001-25186001"/>
          <s v="25186001-25187001"/>
          <s v="25187001-25188001"/>
          <s v="25188001-25189001"/>
          <s v="25189001-25190001"/>
          <s v="25190001-25191001"/>
          <s v="25191001-25192001"/>
          <s v="25192001-25193001"/>
          <s v="25193001-25194001"/>
          <s v="25194001-25195001"/>
          <s v="25195001-25196001"/>
          <s v="25196001-25197001"/>
          <s v="25197001-25198001"/>
          <s v="25198001-25199001"/>
          <s v="25199001-25200001"/>
          <s v="25200001-25201001"/>
          <s v="25201001-25202001"/>
          <s v="25202001-25203001"/>
          <s v="25203001-25204001"/>
          <s v="25204001-25205001"/>
          <s v="25205001-25206001"/>
          <s v="25206001-25207001"/>
          <s v="25207001-25208001"/>
          <s v="25208001-25209001"/>
          <s v="25209001-25210001"/>
          <s v="25210001-25211001"/>
          <s v="25211001-25212001"/>
          <s v="25212001-25213001"/>
          <s v="25213001-25214001"/>
          <s v="25214001-25215001"/>
          <s v="25215001-25216001"/>
          <s v="25216001-25217001"/>
          <s v="25217001-25218001"/>
          <s v="25218001-25219001"/>
          <s v="25219001-25220001"/>
          <s v="25220001-25221001"/>
          <s v="25221001-25222001"/>
          <s v="25222001-25223001"/>
          <s v="25223001-25224001"/>
          <s v="25224001-25225001"/>
          <s v="25225001-25226001"/>
          <s v="25226001-25227001"/>
          <s v="25227001-25228001"/>
          <s v="25228001-25229001"/>
          <s v="25229001-25230001"/>
          <s v="25230001-25231001"/>
          <s v="25231001-25232001"/>
          <s v="25232001-25233001"/>
          <s v="25233001-25234001"/>
          <s v="25234001-25235001"/>
          <s v="25235001-25236001"/>
          <s v="25236001-25237001"/>
          <s v="25237001-25238001"/>
          <s v="25238001-25239001"/>
          <s v="25239001-25240001"/>
          <s v="25240001-25241001"/>
          <s v="25241001-25242001"/>
          <s v="25242001-25243001"/>
          <s v="25243001-25244001"/>
          <s v="25244001-25245001"/>
          <s v="25245001-25246001"/>
          <s v="25246001-25247001"/>
          <s v="25247001-25248001"/>
          <s v="25248001-25249001"/>
          <s v="25249001-25250001"/>
          <s v="25250001-25251001"/>
          <s v="25251001-25252001"/>
          <s v="25252001-25253001"/>
          <s v="25253001-25254001"/>
          <s v="25254001-25255001"/>
          <s v="25255001-25256001"/>
          <s v="25256001-25257001"/>
          <s v="25257001-25258001"/>
          <s v="25258001-25259001"/>
          <s v="25259001-25260001"/>
          <s v="25260001-25261001"/>
          <s v="25261001-25262001"/>
          <s v="25262001-25263001"/>
          <s v="25263001-25264001"/>
          <s v="25264001-25265001"/>
          <s v="25265001-25266001"/>
          <s v="25266001-25267001"/>
          <s v="25267001-25268001"/>
          <s v="25268001-25269001"/>
          <s v="25269001-25270001"/>
          <s v="25270001-25271001"/>
          <s v="25271001-25272001"/>
          <s v="25272001-25273001"/>
          <s v="25273001-25274001"/>
          <s v="25274001-25275001"/>
          <s v="25275001-25276001"/>
          <s v="25276001-25277001"/>
          <s v="25277001-25278001"/>
          <s v="25278001-25279001"/>
          <s v="25279001-25280001"/>
          <s v="25280001-25281001"/>
          <s v="25281001-25282001"/>
          <s v="25282001-25283001"/>
          <s v="25283001-25284001"/>
          <s v="25284001-25285001"/>
          <s v="25285001-25286001"/>
          <s v="25286001-25287001"/>
          <s v="25287001-25288001"/>
          <s v="25288001-25289001"/>
          <s v="25289001-25290001"/>
          <s v="25290001-25291001"/>
          <s v="25291001-25292001"/>
          <s v="25292001-25293001"/>
          <s v="25293001-25294001"/>
          <s v="25294001-25295001"/>
          <s v="25295001-25296001"/>
          <s v="25296001-25297001"/>
          <s v="25297001-25298001"/>
          <s v="25298001-25299001"/>
          <s v="25299001-25300001"/>
          <s v="25300001-25301001"/>
          <s v="25301001-25302001"/>
          <s v="25302001-25303001"/>
          <s v="25303001-25304001"/>
          <s v="25304001-25305001"/>
          <s v="25305001-25306001"/>
          <s v="25306001-25307001"/>
          <s v="25307001-25308001"/>
          <s v="25308001-25309001"/>
          <s v="25309001-25310001"/>
          <s v="25310001-25311001"/>
          <s v="25311001-25312001"/>
          <s v="25312001-25313001"/>
          <s v="25313001-25314001"/>
          <s v="25314001-25315001"/>
          <s v="25315001-25316001"/>
          <s v="25316001-25317001"/>
          <s v="25317001-25318001"/>
          <s v="25318001-25319001"/>
          <s v="25319001-25320001"/>
          <s v="25320001-25321001"/>
          <s v="25321001-25322001"/>
          <s v="25322001-25323001"/>
          <s v="25323001-25324001"/>
          <s v="25324001-25325001"/>
          <s v="25325001-25326001"/>
          <s v="25326001-25327001"/>
          <s v="25327001-25328001"/>
          <s v="25328001-25329001"/>
          <s v="25329001-25330001"/>
          <s v="25330001-25331001"/>
          <s v="25331001-25332001"/>
          <s v="25332001-25333001"/>
          <s v="25333001-25334001"/>
          <s v="25334001-25335001"/>
          <s v="25335001-25336001"/>
          <s v="25336001-25337001"/>
          <s v="25337001-25338001"/>
          <s v="25338001-25339001"/>
          <s v="25339001-25340001"/>
          <s v="25340001-25341001"/>
          <s v="25341001-25342001"/>
          <s v="25342001-25343001"/>
          <s v="25343001-25344001"/>
          <s v="25344001-25345001"/>
          <s v="25345001-25346001"/>
          <s v="25346001-25347001"/>
          <s v="25347001-25348001"/>
          <s v="25348001-25349001"/>
          <s v="25349001-25350001"/>
          <s v="25350001-25351001"/>
          <s v="25351001-25352001"/>
          <s v="25352001-25353001"/>
          <s v="25353001-25354001"/>
          <s v="25354001-25355001"/>
          <s v="25355001-25356001"/>
          <s v="25356001-25357001"/>
          <s v="25357001-25358001"/>
          <s v="25358001-25359001"/>
          <s v="25359001-25360001"/>
          <s v="25360001-25361001"/>
          <s v="25361001-25362001"/>
          <s v="25362001-25363001"/>
          <s v="25363001-25364001"/>
          <s v="25364001-25365001"/>
          <s v="25365001-25366001"/>
          <s v="25366001-25367001"/>
          <s v="25367001-25368001"/>
          <s v="25368001-25369001"/>
          <s v="25369001-25370001"/>
          <s v="25370001-25371001"/>
          <s v="25371001-25372001"/>
          <s v="25372001-25373001"/>
          <s v="25373001-25374001"/>
          <s v="25374001-25375001"/>
          <s v="25375001-25376001"/>
          <s v="25376001-25377001"/>
          <s v="25377001-25378001"/>
          <s v="25378001-25379001"/>
          <s v="25379001-25380001"/>
          <s v="25380001-25381001"/>
          <s v="25381001-25382001"/>
          <s v="25382001-25383001"/>
          <s v="25383001-25384001"/>
          <s v="25384001-25385001"/>
          <s v="25385001-25386001"/>
          <s v="25386001-25387001"/>
          <s v="25387001-25388001"/>
          <s v="25388001-25389001"/>
          <s v="25389001-25390001"/>
          <s v="25390001-25391001"/>
          <s v="25391001-25392001"/>
          <s v="25392001-25393001"/>
          <s v="25393001-25394001"/>
          <s v="25394001-25395001"/>
          <s v="25395001-25396001"/>
          <s v="25396001-25397001"/>
          <s v="25397001-25398001"/>
          <s v="25398001-25399001"/>
          <s v="25399001-25400001"/>
          <s v="25400001-25401001"/>
          <s v="25401001-25402001"/>
          <s v="25402001-25403001"/>
          <s v="25403001-25404001"/>
          <s v="25404001-25405001"/>
          <s v="25405001-25406001"/>
          <s v="25406001-25407001"/>
          <s v="25407001-25408001"/>
          <s v="25408001-25409001"/>
          <s v="25409001-25410001"/>
          <s v="25410001-25411001"/>
          <s v="25411001-25412001"/>
          <s v="25412001-25413001"/>
          <s v="25413001-25414001"/>
          <s v="25414001-25415001"/>
          <s v="25415001-25416001"/>
          <s v="25416001-25417001"/>
          <s v="25417001-25418001"/>
          <s v="25418001-25419001"/>
          <s v="25419001-25420001"/>
          <s v="25420001-25421001"/>
          <s v="25421001-25422001"/>
          <s v="25422001-25423001"/>
          <s v="25423001-25424001"/>
          <s v="25424001-25425001"/>
          <s v="25425001-25426001"/>
          <s v="25426001-25427001"/>
          <s v="25427001-25428001"/>
          <s v="25428001-25429001"/>
          <s v="25429001-25430001"/>
          <s v="25430001-25431001"/>
          <s v="25431001-25432001"/>
          <s v="25432001-25433001"/>
          <s v="25433001-25434001"/>
          <s v="25434001-25435001"/>
          <s v="25435001-25436001"/>
          <s v="25436001-25437001"/>
          <s v="25437001-25438001"/>
          <s v="25438001-25439001"/>
          <s v="25439001-25440001"/>
          <s v="25440001-25441001"/>
          <s v="25441001-25442001"/>
          <s v="25442001-25443001"/>
          <s v="25443001-25444001"/>
          <s v="25444001-25445001"/>
          <s v="25445001-25446001"/>
          <s v="25446001-25447001"/>
          <s v="25447001-25448001"/>
          <s v="25448001-25449001"/>
          <s v="25449001-25450001"/>
          <s v="25450001-25451001"/>
          <s v="25451001-25452001"/>
          <s v="25452001-25453001"/>
          <s v="25453001-25454001"/>
          <s v="25454001-25455001"/>
          <s v="25455001-25456001"/>
          <s v="25456001-25457001"/>
          <s v="25457001-25458001"/>
          <s v="25458001-25459001"/>
          <s v="25459001-25460001"/>
          <s v="25460001-25461001"/>
          <s v="25461001-25462001"/>
          <s v="25462001-25463001"/>
          <s v="25463001-25464001"/>
          <s v="25464001-25465001"/>
          <s v="25465001-25466001"/>
          <s v="25466001-25467001"/>
          <s v="25467001-25468001"/>
          <s v="25468001-25469001"/>
          <s v="25469001-25470001"/>
          <s v="25470001-25471001"/>
          <s v="25471001-25472001"/>
          <s v="25472001-25473001"/>
          <s v="25473001-25474001"/>
          <s v="25474001-25475001"/>
          <s v="25475001-25476001"/>
          <s v="25476001-25477001"/>
          <s v="25477001-25478001"/>
          <s v="25478001-25479001"/>
          <s v="25479001-25480001"/>
          <s v="25480001-25481001"/>
          <s v="25481001-25482001"/>
          <s v="25482001-25483001"/>
          <s v="25483001-25484001"/>
          <s v="25484001-25485001"/>
          <s v="25485001-25486001"/>
          <s v="25486001-25487001"/>
          <s v="25487001-25488001"/>
          <s v="25488001-25489001"/>
          <s v="25489001-25490001"/>
          <s v="25490001-25491001"/>
          <s v="25491001-25492001"/>
          <s v="25492001-25493001"/>
          <s v="25493001-25494001"/>
          <s v="25494001-25495001"/>
          <s v="25495001-25496001"/>
          <s v="25496001-25497001"/>
          <s v="25497001-25498001"/>
          <s v="25498001-25499001"/>
          <s v="25499001-25500001"/>
          <s v="25500001-25501001"/>
          <s v="25501001-25502001"/>
          <s v="25502001-25503001"/>
          <s v="25503001-25504001"/>
          <s v="25504001-25505001"/>
          <s v="25505001-25506001"/>
          <s v="25506001-25507001"/>
          <s v="25507001-25508001"/>
          <s v="25508001-25509001"/>
          <s v="25509001-25510001"/>
          <s v="25510001-25511001"/>
          <s v="25511001-25512001"/>
          <s v="25512001-25513001"/>
          <s v="25513001-25514001"/>
          <s v="25514001-25515001"/>
          <s v="25515001-25516001"/>
          <s v="25516001-25517001"/>
          <s v="25517001-25518001"/>
          <s v="25518001-25519001"/>
          <s v="25519001-25520001"/>
          <s v="25520001-25521001"/>
          <s v="25521001-25522001"/>
          <s v="25522001-25523001"/>
          <s v="25523001-25524001"/>
          <s v="25524001-25525001"/>
          <s v="25525001-25526001"/>
          <s v="25526001-25527001"/>
          <s v="25527001-25528001"/>
          <s v="25528001-25529001"/>
          <s v="25529001-25530001"/>
          <s v="25530001-25531001"/>
          <s v="25531001-25532001"/>
          <s v="25532001-25533001"/>
          <s v="25533001-25534001"/>
          <s v="25534001-25535001"/>
          <s v="25535001-25536001"/>
          <s v="25536001-25537001"/>
          <s v="25537001-25538001"/>
          <s v="25538001-25539001"/>
          <s v="25539001-25540001"/>
          <s v="25540001-25541001"/>
          <s v="25541001-25542001"/>
          <s v="25542001-25543001"/>
          <s v="25543001-25544001"/>
          <s v="25544001-25545001"/>
          <s v="25545001-25546001"/>
          <s v="25546001-25547001"/>
          <s v="25547001-25548001"/>
          <s v="25548001-25549001"/>
          <s v="25549001-25550001"/>
          <s v="25550001-25551001"/>
          <s v="25551001-25552001"/>
          <s v="25552001-25553001"/>
          <s v="25553001-25554001"/>
          <s v="25554001-25555001"/>
          <s v="25555001-25556001"/>
          <s v="25556001-25557001"/>
          <s v="25557001-25558001"/>
          <s v="25558001-25559001"/>
          <s v="25559001-25560001"/>
          <s v="25560001-25561001"/>
          <s v="25561001-25562001"/>
          <s v="25562001-25563001"/>
          <s v="25563001-25564001"/>
          <s v="25564001-25565001"/>
          <s v="25565001-25566001"/>
          <s v="25566001-25567001"/>
          <s v="25567001-25568001"/>
          <s v="25568001-25569001"/>
          <s v="25569001-25570001"/>
          <s v="25570001-25571001"/>
          <s v="25571001-25572001"/>
          <s v="25572001-25573001"/>
          <s v="25573001-25574001"/>
          <s v="25574001-25575001"/>
          <s v="25575001-25576001"/>
          <s v="25576001-25577001"/>
          <s v="25577001-25578001"/>
          <s v="25578001-25579001"/>
          <s v="25579001-25580001"/>
          <s v="25580001-25581001"/>
          <s v="25581001-25582001"/>
          <s v="25582001-25583001"/>
          <s v="25583001-25584001"/>
          <s v="25584001-25585001"/>
          <s v="25585001-25586001"/>
          <s v="25586001-25587001"/>
          <s v="25587001-25588001"/>
          <s v="25588001-25589001"/>
          <s v="25589001-25590001"/>
          <s v="25590001-25591001"/>
          <s v="25591001-25592001"/>
          <s v="25592001-25593001"/>
          <s v="25593001-25594001"/>
          <s v="25594001-25595001"/>
          <s v="25595001-25596001"/>
          <s v="25596001-25597001"/>
          <s v="25597001-25598001"/>
          <s v="25598001-25599001"/>
          <s v="25599001-25600001"/>
          <s v="25600001-25601001"/>
          <s v="25601001-25602001"/>
          <s v="25602001-25603001"/>
          <s v="25603001-25604001"/>
          <s v="25604001-25605001"/>
          <s v="25605001-25606001"/>
          <s v="25606001-25607001"/>
          <s v="25607001-25608001"/>
          <s v="25608001-25609001"/>
          <s v="25609001-25610001"/>
          <s v="25610001-25611001"/>
          <s v="25611001-25612001"/>
          <s v="25612001-25613001"/>
          <s v="25613001-25614001"/>
          <s v="25614001-25615001"/>
          <s v="25615001-25616001"/>
          <s v="25616001-25617001"/>
          <s v="25617001-25618001"/>
          <s v="25618001-25619001"/>
          <s v="25619001-25620001"/>
          <s v="25620001-25621001"/>
          <s v="25621001-25622001"/>
          <s v="25622001-25623001"/>
          <s v="25623001-25624001"/>
          <s v="25624001-25625001"/>
          <s v="25625001-25626001"/>
          <s v="25626001-25627001"/>
          <s v="25627001-25628001"/>
          <s v="25628001-25629001"/>
          <s v="25629001-25630001"/>
          <s v="25630001-25631001"/>
          <s v="25631001-25632001"/>
          <s v="25632001-25633001"/>
          <s v="25633001-25634001"/>
          <s v="25634001-25635001"/>
          <s v="25635001-25636001"/>
          <s v="25636001-25637001"/>
          <s v="25637001-25638001"/>
          <s v="25638001-25639001"/>
          <s v="25639001-25640001"/>
          <s v="25640001-25641001"/>
          <s v="25641001-25642001"/>
          <s v="25642001-25643001"/>
          <s v="25643001-25644001"/>
          <s v="25644001-25645001"/>
          <s v="25645001-25646001"/>
          <s v="25646001-25647001"/>
          <s v="25647001-25648001"/>
          <s v="25648001-25649001"/>
          <s v="25649001-25650001"/>
          <s v="25650001-25651001"/>
          <s v="25651001-25652001"/>
          <s v="25652001-25653001"/>
          <s v="25653001-25654001"/>
          <s v="25654001-25655001"/>
          <s v="25655001-25656001"/>
          <s v="25656001-25657001"/>
          <s v="25657001-25658001"/>
          <s v="25658001-25659001"/>
          <s v="25659001-25660001"/>
          <s v="25660001-25661001"/>
          <s v="25661001-25662001"/>
          <s v="25662001-25663001"/>
          <s v="25663001-25664001"/>
          <s v="25664001-25665001"/>
          <s v="25665001-25666001"/>
          <s v="25666001-25667001"/>
          <s v="25667001-25668001"/>
          <s v="25668001-25669001"/>
          <s v="25669001-25670001"/>
          <s v="25670001-25671001"/>
          <s v="25671001-25672001"/>
          <s v="25672001-25673001"/>
          <s v="25673001-25674001"/>
          <s v="25674001-25675001"/>
          <s v="25675001-25676001"/>
          <s v="25676001-25677001"/>
          <s v="25677001-25678001"/>
          <s v="25678001-25679001"/>
          <s v="25679001-25680001"/>
          <s v="25680001-25681001"/>
          <s v="25681001-25682001"/>
          <s v="25682001-25683001"/>
          <s v="25683001-25684001"/>
          <s v="25684001-25685001"/>
          <s v="25685001-25686001"/>
          <s v="25686001-25687001"/>
          <s v="25687001-25688001"/>
          <s v="25688001-25689001"/>
          <s v="25689001-25690001"/>
          <s v="25690001-25691001"/>
          <s v="25691001-25692001"/>
          <s v="25692001-25693001"/>
          <s v="25693001-25694001"/>
          <s v="25694001-25695001"/>
          <s v="25695001-25696001"/>
          <s v="25696001-25697001"/>
          <s v="25697001-25698001"/>
          <s v="25698001-25699001"/>
          <s v="25699001-25700001"/>
          <s v="25700001-25701001"/>
          <s v="25701001-25702001"/>
          <s v="25702001-25703001"/>
          <s v="25703001-25704001"/>
          <s v="25704001-25705001"/>
          <s v="25705001-25706001"/>
          <s v="25706001-25707001"/>
          <s v="25707001-25708001"/>
          <s v="25708001-25709001"/>
          <s v="25709001-25710001"/>
          <s v="25710001-25711001"/>
          <s v="25711001-25712001"/>
          <s v="25712001-25713001"/>
          <s v="25713001-25714001"/>
          <s v="25714001-25715001"/>
          <s v="25715001-25716001"/>
          <s v="25716001-25717001"/>
          <s v="25717001-25718001"/>
          <s v="25718001-25719001"/>
          <s v="25719001-25720001"/>
          <s v="25720001-25721001"/>
          <s v="25721001-25722001"/>
          <s v="25722001-25723001"/>
          <s v="25723001-25724001"/>
          <s v="25724001-25725001"/>
          <s v="25725001-25726001"/>
          <s v="25726001-25727001"/>
          <s v="25727001-25728001"/>
          <s v="25728001-25729001"/>
          <s v="25729001-25730001"/>
          <s v="25730001-25731001"/>
          <s v="25731001-25732001"/>
          <s v="25732001-25733001"/>
          <s v="25733001-25734001"/>
          <s v="25734001-25735001"/>
          <s v="25735001-25736001"/>
          <s v="25736001-25737001"/>
          <s v="25737001-25738001"/>
          <s v="25738001-25739001"/>
          <s v="25739001-25740001"/>
          <s v="25740001-25741001"/>
          <s v="25741001-25742001"/>
          <s v="25742001-25743001"/>
          <s v="25743001-25744001"/>
          <s v="25744001-25745001"/>
          <s v="25745001-25746001"/>
          <s v="25746001-25747001"/>
          <s v="25747001-25748001"/>
          <s v="25748001-25749001"/>
          <s v="25749001-25750001"/>
          <s v="25750001-25751001"/>
          <s v="25751001-25752001"/>
          <s v="25752001-25753001"/>
          <s v="25753001-25754001"/>
          <s v="25754001-25755001"/>
          <s v="25755001-25756001"/>
          <s v="25756001-25757001"/>
          <s v="25757001-25758001"/>
          <s v="25758001-25759001"/>
          <s v="25759001-25760001"/>
          <s v="25760001-25761001"/>
          <s v="25761001-25762001"/>
          <s v="25762001-25763001"/>
          <s v="25763001-25764001"/>
          <s v="25764001-25765001"/>
          <s v="25765001-25766001"/>
          <s v="25766001-25767001"/>
          <s v="25767001-25768001"/>
          <s v="25768001-25769001"/>
          <s v="25769001-25770001"/>
          <s v="25770001-25771001"/>
          <s v="25771001-25772001"/>
          <s v="25772001-25773001"/>
          <s v="25773001-25774001"/>
          <s v="25774001-25775001"/>
          <s v="25775001-25776001"/>
          <s v="25776001-25777001"/>
          <s v="25777001-25778001"/>
          <s v="25778001-25779001"/>
          <s v="25779001-25780001"/>
          <s v="25780001-25781001"/>
          <s v="25781001-25782001"/>
          <s v="25782001-25783001"/>
          <s v="25783001-25784001"/>
          <s v="25784001-25785001"/>
          <s v="25785001-25786001"/>
          <s v="25786001-25787001"/>
          <s v="25787001-25788001"/>
          <s v="25788001-25789001"/>
          <s v="25789001-25790001"/>
          <s v="25790001-25791001"/>
          <s v="25791001-25792001"/>
          <s v="25792001-25793001"/>
          <s v="25793001-25794001"/>
          <s v="25794001-25795001"/>
          <s v="25795001-25796001"/>
          <s v="25796001-25797001"/>
          <s v="25797001-25798001"/>
          <s v="25798001-25799001"/>
          <s v="25799001-25800001"/>
          <s v="25800001-25801001"/>
          <s v="25801001-25802001"/>
          <s v="25802001-25803001"/>
          <s v="25803001-25804001"/>
          <s v="25804001-25805001"/>
          <s v="25805001-25806001"/>
          <s v="25806001-25807001"/>
          <s v="25807001-25808001"/>
          <s v="25808001-25809001"/>
          <s v="25809001-25810001"/>
          <s v="25810001-25811001"/>
          <s v="25811001-25812001"/>
          <s v="25812001-25813001"/>
          <s v="25813001-25814001"/>
          <s v="25814001-25815001"/>
          <s v="25815001-25816001"/>
          <s v="25816001-25817001"/>
          <s v="25817001-25818001"/>
          <s v="25818001-25819001"/>
          <s v="25819001-25820001"/>
          <s v="25820001-25821001"/>
          <s v="25821001-25822001"/>
          <s v="25822001-25823001"/>
          <s v="25823001-25824001"/>
          <s v="25824001-25825001"/>
          <s v="25825001-25826001"/>
          <s v="25826001-25827001"/>
          <s v="25827001-25828001"/>
          <s v="25828001-25829001"/>
          <s v="25829001-25830001"/>
          <s v="25830001-25831001"/>
          <s v="25831001-25832001"/>
          <s v="25832001-25833001"/>
          <s v="25833001-25834001"/>
          <s v="25834001-25835001"/>
          <s v="25835001-25836001"/>
          <s v="25836001-25837001"/>
          <s v="25837001-25838001"/>
          <s v="25838001-25839001"/>
          <s v="25839001-25840001"/>
          <s v="25840001-25841001"/>
          <s v="25841001-25842001"/>
          <s v="25842001-25843001"/>
          <s v="25843001-25844001"/>
          <s v="25844001-25845001"/>
          <s v="25845001-25846001"/>
          <s v="25846001-25847001"/>
          <s v="25847001-25848001"/>
          <s v="25848001-25849001"/>
          <s v="25849001-25850001"/>
          <s v="25850001-25851001"/>
          <s v="25851001-25852001"/>
          <s v="25852001-25853001"/>
          <s v="25853001-25854001"/>
          <s v="25854001-25855001"/>
          <s v="25855001-25856001"/>
          <s v="25856001-25857001"/>
          <s v="25857001-25858001"/>
          <s v="25858001-25859001"/>
          <s v="25859001-25860001"/>
          <s v="25860001-25861001"/>
          <s v="25861001-25862001"/>
          <s v="25862001-25863001"/>
          <s v="25863001-25864001"/>
          <s v="25864001-25865001"/>
          <s v="25865001-25866001"/>
          <s v="25866001-25867001"/>
          <s v="25867001-25868001"/>
          <s v="25868001-25869001"/>
          <s v="25869001-25870001"/>
          <s v="25870001-25871001"/>
          <s v="25871001-25872001"/>
          <s v="25872001-25873001"/>
          <s v="25873001-25874001"/>
          <s v="25874001-25875001"/>
          <s v="25875001-25876001"/>
          <s v="25876001-25877001"/>
          <s v="25877001-25878001"/>
          <s v="25878001-25879001"/>
          <s v="25879001-25880001"/>
          <s v="25880001-25881001"/>
          <s v="25881001-25882001"/>
          <s v="25882001-25883001"/>
          <s v="25883001-25884001"/>
          <s v="25884001-25885001"/>
          <s v="25885001-25886001"/>
          <s v="25886001-25887001"/>
          <s v="25887001-25888001"/>
          <s v="25888001-25889001"/>
          <s v="25889001-25890001"/>
          <s v="25890001-25891001"/>
          <s v="25891001-25892001"/>
          <s v="25892001-25893001"/>
          <s v="25893001-25894001"/>
          <s v="25894001-25895001"/>
          <s v="25895001-25896001"/>
          <s v="25896001-25897001"/>
          <s v="25897001-25898001"/>
          <s v="25898001-25899001"/>
          <s v="25899001-25900001"/>
          <s v="25900001-25901001"/>
          <s v="25901001-25902001"/>
          <s v="25902001-25903001"/>
          <s v="25903001-25904001"/>
          <s v="25904001-25905001"/>
          <s v="25905001-25906001"/>
          <s v="25906001-25907001"/>
          <s v="25907001-25908001"/>
          <s v="25908001-25909001"/>
          <s v="25909001-25910001"/>
          <s v="25910001-25911001"/>
          <s v="25911001-25912001"/>
          <s v="25912001-25913001"/>
          <s v="25913001-25914001"/>
          <s v="25914001-25915001"/>
          <s v="25915001-25916001"/>
          <s v="25916001-25917001"/>
          <s v="25917001-25918001"/>
          <s v="25918001-25919001"/>
          <s v="25919001-25920001"/>
          <s v="25920001-25921001"/>
          <s v="25921001-25922001"/>
          <s v="25922001-25923001"/>
          <s v="25923001-25924001"/>
          <s v="25924001-25925001"/>
          <s v="25925001-25926001"/>
          <s v="25926001-25927001"/>
          <s v="25927001-25928001"/>
          <s v="25928001-25929001"/>
          <s v="25929001-25930001"/>
          <s v="25930001-25931001"/>
          <s v="25931001-25932001"/>
          <s v="25932001-25933001"/>
          <s v="25933001-25934001"/>
          <s v="25934001-25935001"/>
          <s v="25935001-25936001"/>
          <s v="25936001-25937001"/>
          <s v="25937001-25938001"/>
          <s v="25938001-25939001"/>
          <s v="25939001-25940001"/>
          <s v="25940001-25941001"/>
          <s v="25941001-25942001"/>
          <s v="25942001-25943001"/>
          <s v="25943001-25944001"/>
          <s v="25944001-25945001"/>
          <s v="25945001-25946001"/>
          <s v="25946001-25947001"/>
          <s v="25947001-25948001"/>
          <s v="25948001-25949001"/>
          <s v="25949001-25950001"/>
          <s v="25950001-25951001"/>
          <s v="25951001-25952001"/>
          <s v="25952001-25953001"/>
          <s v="25953001-25954001"/>
          <s v="25954001-25955001"/>
          <s v="25955001-25956001"/>
          <s v="25956001-25957001"/>
          <s v="25957001-25958001"/>
          <s v="25958001-25959001"/>
          <s v="25959001-25960001"/>
          <s v="25960001-25961001"/>
          <s v="25961001-25962001"/>
          <s v="25962001-25963001"/>
          <s v="25963001-25964001"/>
          <s v="25964001-25965001"/>
          <s v="25965001-25966001"/>
          <s v="25966001-25967001"/>
          <s v="25967001-25968001"/>
          <s v="25968001-25969001"/>
          <s v="25969001-25970001"/>
          <s v="25970001-25971001"/>
          <s v="25971001-25972001"/>
          <s v="25972001-25973001"/>
          <s v="25973001-25974001"/>
          <s v="25974001-25975001"/>
          <s v="25975001-25976001"/>
          <s v="25976001-25977001"/>
          <s v="25977001-25978001"/>
          <s v="25978001-25979001"/>
          <s v="25979001-25980001"/>
          <s v="25980001-25981001"/>
          <s v="25981001-25982001"/>
          <s v="25982001-25983001"/>
          <s v="25983001-25984001"/>
          <s v="25984001-25985001"/>
          <s v="25985001-25986001"/>
          <s v="25986001-25987001"/>
          <s v="25987001-25988001"/>
          <s v="25988001-25989001"/>
          <s v="25989001-25990001"/>
          <s v="25990001-25991001"/>
          <s v="25991001-25992001"/>
          <s v="25992001-25993001"/>
          <s v="25993001-25994001"/>
          <s v="25994001-25995001"/>
          <s v="25995001-25996001"/>
          <s v="25996001-25997001"/>
          <s v="25997001-25998001"/>
          <s v="25998001-25999001"/>
          <s v="25999001-26000001"/>
          <s v="26000001-26001001"/>
          <s v="26001001-26002001"/>
          <s v="26002001-26003001"/>
          <s v="26003001-26004001"/>
          <s v="26004001-26005001"/>
          <s v="26005001-26006001"/>
          <s v="26006001-26007001"/>
          <s v="26007001-26008001"/>
          <s v="26008001-26009001"/>
          <s v="26009001-26010001"/>
          <s v="26010001-26011001"/>
          <s v="26011001-26012001"/>
          <s v="26012001-26013001"/>
          <s v="26013001-26014001"/>
          <s v="26014001-26015001"/>
          <s v="26015001-26016001"/>
          <s v="26016001-26017001"/>
          <s v="26017001-26018001"/>
          <s v="26018001-26019001"/>
          <s v="26019001-26020001"/>
          <s v="26020001-26021001"/>
          <s v="26021001-26022001"/>
          <s v="26022001-26023001"/>
          <s v="26023001-26024001"/>
          <s v="26024001-26025001"/>
          <s v="26025001-26026001"/>
          <s v="26026001-26027001"/>
          <s v="26027001-26028001"/>
          <s v="26028001-26029001"/>
          <s v="26029001-26030001"/>
          <s v="26030001-26031001"/>
          <s v="26031001-26032001"/>
          <s v="26032001-26033001"/>
          <s v="26033001-26034001"/>
          <s v="26034001-26035001"/>
          <s v="26035001-26036001"/>
          <s v="26036001-26037001"/>
          <s v="26037001-26038001"/>
          <s v="26038001-26039001"/>
          <s v="26039001-26040001"/>
          <s v="26040001-26041001"/>
          <s v="26041001-26042001"/>
          <s v="26042001-26043001"/>
          <s v="26043001-26044001"/>
          <s v="26044001-26045001"/>
          <s v="26045001-26046001"/>
          <s v="26046001-26047001"/>
          <s v="26047001-26048001"/>
          <s v="26048001-26049001"/>
          <s v="26049001-26050001"/>
          <s v="26050001-26051001"/>
          <s v="26051001-26052001"/>
          <s v="26052001-26053001"/>
          <s v="26053001-26054001"/>
          <s v="26054001-26055001"/>
          <s v="26055001-26056001"/>
          <s v="26056001-26057001"/>
          <s v="26057001-26058001"/>
          <s v="26058001-26059001"/>
          <s v="26059001-26060001"/>
          <s v="26060001-26061001"/>
          <s v="26061001-26062001"/>
          <s v="26062001-26063001"/>
          <s v="26063001-26064001"/>
          <s v="26064001-26065001"/>
          <s v="26065001-26066001"/>
          <s v="26066001-26067001"/>
          <s v="26067001-26068001"/>
          <s v="26068001-26069001"/>
          <s v="26069001-26070001"/>
          <s v="26070001-26071001"/>
          <s v="26071001-26072001"/>
          <s v="26072001-26073001"/>
          <s v="26073001-26074001"/>
          <s v="26074001-26075001"/>
          <s v="26075001-26076001"/>
          <s v="26076001-26077001"/>
          <s v="26077001-26078001"/>
          <s v="26078001-26079001"/>
          <s v="26079001-26080001"/>
          <s v="26080001-26081001"/>
          <s v="26081001-26082001"/>
          <s v="26082001-26083001"/>
          <s v="26083001-26084001"/>
          <s v="26084001-26085001"/>
          <s v="26085001-26086001"/>
          <s v="26086001-26087001"/>
          <s v="26087001-26088001"/>
          <s v="26088001-26089001"/>
          <s v="26089001-26090001"/>
          <s v="26090001-26091001"/>
          <s v="26091001-26092001"/>
          <s v="26092001-26093001"/>
          <s v="26093001-26094001"/>
          <s v="26094001-26095001"/>
          <s v="26095001-26096001"/>
          <s v="26096001-26097001"/>
          <s v="26097001-26098001"/>
          <s v="26098001-26099001"/>
          <s v="26099001-26100001"/>
          <s v="26100001-26101001"/>
          <s v="26101001-26102001"/>
          <s v="26102001-26103001"/>
          <s v="26103001-26104001"/>
          <s v="26104001-26105001"/>
          <s v="26105001-26106001"/>
          <s v="26106001-26107001"/>
          <s v="26107001-26108001"/>
          <s v="26108001-26109001"/>
          <s v="26109001-26110001"/>
          <s v="26110001-26111001"/>
          <s v="26111001-26112001"/>
          <s v="26112001-26113001"/>
          <s v="26113001-26114001"/>
          <s v="26114001-26115001"/>
          <s v="26115001-26116001"/>
          <s v="26116001-26117001"/>
          <s v="26117001-26118001"/>
          <s v="26118001-26119001"/>
          <s v="26119001-26120001"/>
          <s v="26120001-26121001"/>
          <s v="26121001-26122001"/>
          <s v="26122001-26123001"/>
          <s v="26123001-26124001"/>
          <s v="26124001-26125001"/>
          <s v="26125001-26126001"/>
          <s v="26126001-26127001"/>
          <s v="26127001-26128001"/>
          <s v="26128001-26129001"/>
          <s v="26129001-26130001"/>
          <s v="26130001-26131001"/>
          <s v="26131001-26132001"/>
          <s v="26132001-26133001"/>
          <s v="26133001-26134001"/>
          <s v="26134001-26135001"/>
          <s v="26135001-26136001"/>
          <s v="26136001-26137001"/>
          <s v="26137001-26138001"/>
          <s v="26138001-26139001"/>
          <s v="26139001-26140001"/>
          <s v="26140001-26141001"/>
          <s v="26141001-26142001"/>
          <s v="26142001-26143001"/>
          <s v="26143001-26144001"/>
          <s v="26144001-26145001"/>
          <s v="26145001-26146001"/>
          <s v="26146001-26147001"/>
          <s v="26147001-26148001"/>
          <s v="26148001-26149001"/>
          <s v="26149001-26150001"/>
          <s v="26150001-26151001"/>
          <s v="26151001-26152001"/>
          <s v="26152001-26153001"/>
          <s v="26153001-26154001"/>
          <s v="26154001-26155001"/>
          <s v="26155001-26156001"/>
          <s v="26156001-26157001"/>
          <s v="26157001-26158001"/>
          <s v="26158001-26159001"/>
          <s v="26159001-26160001"/>
          <s v="26160001-26161001"/>
          <s v="26161001-26162001"/>
          <s v="26162001-26163001"/>
          <s v="26163001-26164001"/>
          <s v="26164001-26165001"/>
          <s v="26165001-26166001"/>
          <s v="26166001-26167001"/>
          <s v="26167001-26168001"/>
          <s v="26168001-26169001"/>
          <s v="26169001-26170001"/>
          <s v="26170001-26171001"/>
          <s v="26171001-26172001"/>
          <s v="26172001-26173001"/>
          <s v="26173001-26174001"/>
          <s v="26174001-26175001"/>
          <s v="26175001-26176001"/>
          <s v="26176001-26177001"/>
          <s v="26177001-26178001"/>
          <s v="26178001-26179001"/>
          <s v="26179001-26180001"/>
          <s v="26180001-26181001"/>
          <s v="26181001-26182001"/>
          <s v="26182001-26183001"/>
          <s v="26183001-26184001"/>
          <s v="26184001-26185001"/>
          <s v="26185001-26186001"/>
          <s v="26186001-26187001"/>
          <s v="26187001-26188001"/>
          <s v="26188001-26189001"/>
          <s v="26189001-26190001"/>
          <s v="26190001-26191001"/>
          <s v="26191001-26192001"/>
          <s v="26192001-26193001"/>
          <s v="26193001-26194001"/>
          <s v="26194001-26195001"/>
          <s v="26195001-26196001"/>
          <s v="26196001-26197001"/>
          <s v="26197001-26198001"/>
          <s v="26198001-26199001"/>
          <s v="26199001-26200001"/>
          <s v="26200001-26201001"/>
          <s v="26201001-26202001"/>
          <s v="26202001-26203001"/>
          <s v="26203001-26204001"/>
          <s v="26204001-26205001"/>
          <s v="26205001-26206001"/>
          <s v="26206001-26207001"/>
          <s v="26207001-26208001"/>
          <s v="26208001-26209001"/>
          <s v="26209001-26210001"/>
          <s v="26210001-26211001"/>
          <s v="26211001-26212001"/>
          <s v="26212001-26213001"/>
          <s v="26213001-26214001"/>
          <s v="26214001-26215001"/>
          <s v="26215001-26216001"/>
          <s v="26216001-26217001"/>
          <s v="26217001-26218001"/>
          <s v="26218001-26219001"/>
          <s v="26219001-26220001"/>
          <s v="26220001-26221001"/>
          <s v="26221001-26222001"/>
          <s v="26222001-26223001"/>
          <s v="26223001-26224001"/>
          <s v="26224001-26225001"/>
          <s v="26225001-26226001"/>
          <s v="26226001-26227001"/>
          <s v="26227001-26228001"/>
          <s v="26228001-26229001"/>
          <s v="26229001-26230001"/>
          <s v="26230001-26231001"/>
          <s v="26231001-26232001"/>
          <s v="26232001-26233001"/>
          <s v="26233001-26234001"/>
          <s v="26234001-26235001"/>
          <s v="26235001-26236001"/>
          <s v="26236001-26237001"/>
          <s v="26237001-26238001"/>
          <s v="26238001-26239001"/>
          <s v="26239001-26240001"/>
          <s v="26240001-26241001"/>
          <s v="26241001-26242001"/>
          <s v="26242001-26243001"/>
          <s v="26243001-26244001"/>
          <s v="26244001-26245001"/>
          <s v="26245001-26246001"/>
          <s v="26246001-26247001"/>
          <s v="26247001-26248001"/>
          <s v="26248001-26249001"/>
          <s v="26249001-26250001"/>
          <s v="26250001-26251001"/>
          <s v="26251001-26252001"/>
          <s v="26252001-26253001"/>
          <s v="26253001-26254001"/>
          <s v="26254001-26255001"/>
          <s v="26255001-26256001"/>
          <s v="26256001-26257001"/>
          <s v="26257001-26258001"/>
          <s v="26258001-26259001"/>
          <s v="26259001-26260001"/>
          <s v="26260001-26261001"/>
          <s v="26261001-26262001"/>
          <s v="26262001-26263001"/>
          <s v="26263001-26264001"/>
          <s v="26264001-26265001"/>
          <s v="26265001-26266001"/>
          <s v="26266001-26267001"/>
          <s v="26267001-26268001"/>
          <s v="26268001-26269001"/>
          <s v="26269001-26270001"/>
          <s v="26270001-26271001"/>
          <s v="26271001-26272001"/>
          <s v="26272001-26273001"/>
          <s v="26273001-26274001"/>
          <s v="26274001-26275001"/>
          <s v="26275001-26276001"/>
          <s v="26276001-26277001"/>
          <s v="26277001-26278001"/>
          <s v="26278001-26279001"/>
          <s v="26279001-26280001"/>
          <s v="26280001-26281001"/>
          <s v="26281001-26282001"/>
          <s v="26282001-26283001"/>
          <s v="26283001-26284001"/>
          <s v="26284001-26285001"/>
          <s v="26285001-26286001"/>
          <s v="26286001-26287001"/>
          <s v="26287001-26288001"/>
          <s v="26288001-26289001"/>
          <s v="26289001-26290001"/>
          <s v="26290001-26291001"/>
          <s v="26291001-26292001"/>
          <s v="26292001-26293001"/>
          <s v="26293001-26294001"/>
          <s v="26294001-26295001"/>
          <s v="26295001-26296001"/>
          <s v="26296001-26297001"/>
          <s v="26297001-26298001"/>
          <s v="26298001-26299001"/>
          <s v="26299001-26300001"/>
          <s v="26300001-26301001"/>
          <s v="26301001-26302001"/>
          <s v="26302001-26303001"/>
          <s v="26303001-26304001"/>
          <s v="26304001-26305001"/>
          <s v="26305001-26306001"/>
          <s v="26306001-26307001"/>
          <s v="26307001-26308001"/>
          <s v="26308001-26309001"/>
          <s v="26309001-26310001"/>
          <s v="26310001-26311001"/>
          <s v="26311001-26312001"/>
          <s v="26312001-26313001"/>
          <s v="26313001-26314001"/>
          <s v="26314001-26315001"/>
          <s v="26315001-26316001"/>
          <s v="26316001-26317001"/>
          <s v="26317001-26318001"/>
          <s v="26318001-26319001"/>
          <s v="26319001-26320001"/>
          <s v="26320001-26321001"/>
          <s v="26321001-26322001"/>
          <s v="26322001-26323001"/>
          <s v="26323001-26324001"/>
          <s v="26324001-26325001"/>
          <s v="26325001-26326001"/>
          <s v="26326001-26327001"/>
          <s v="26327001-26328001"/>
          <s v="26328001-26329001"/>
          <s v="26329001-26330001"/>
          <s v="26330001-26331001"/>
          <s v="26331001-26332001"/>
          <s v="26332001-26333001"/>
          <s v="26333001-26334001"/>
          <s v="26334001-26335001"/>
          <s v="26335001-26336001"/>
          <s v="26336001-26337001"/>
          <s v="26337001-26338001"/>
          <s v="26338001-26339001"/>
          <s v="26339001-26340001"/>
          <s v="26340001-26341001"/>
          <s v="26341001-26342001"/>
          <s v="26342001-26343001"/>
          <s v="26343001-26344001"/>
          <s v="26344001-26345001"/>
          <s v="26345001-26346001"/>
          <s v="26346001-26347001"/>
          <s v="26347001-26348001"/>
          <s v="26348001-26349001"/>
          <s v="26349001-26350001"/>
          <s v="26350001-26351001"/>
          <s v="26351001-26352001"/>
          <s v="26352001-26353001"/>
          <s v="26353001-26354001"/>
          <s v="26354001-26355001"/>
          <s v="26355001-26356001"/>
          <s v="26356001-26357001"/>
          <s v="26357001-26358001"/>
          <s v="26358001-26359001"/>
          <s v="26359001-26360001"/>
          <s v="26360001-26361001"/>
          <s v="26361001-26362001"/>
          <s v="26362001-26363001"/>
          <s v="26363001-26364001"/>
          <s v="26364001-26365001"/>
          <s v="26365001-26366001"/>
          <s v="26366001-26367001"/>
          <s v="26367001-26368001"/>
          <s v="26368001-26369001"/>
          <s v="26369001-26370001"/>
          <s v="26370001-26371001"/>
          <s v="26371001-26372001"/>
          <s v="26372001-26373001"/>
          <s v="26373001-26374001"/>
          <s v="26374001-26375001"/>
          <s v="26375001-26376001"/>
          <s v="26376001-26377001"/>
          <s v="26377001-26378001"/>
          <s v="26378001-26379001"/>
          <s v="26379001-26380001"/>
          <s v="26380001-26381001"/>
          <s v="26381001-26382001"/>
          <s v="26382001-26383001"/>
          <s v="26383001-26384001"/>
          <s v="26384001-26385001"/>
          <s v="26385001-26386001"/>
          <s v="26386001-26387001"/>
          <s v="26387001-26388001"/>
          <s v="26388001-26389001"/>
          <s v="26389001-26390001"/>
          <s v="26390001-26391001"/>
          <s v="26391001-26392001"/>
          <s v="26392001-26393001"/>
          <s v="26393001-26394001"/>
          <s v="26394001-26395001"/>
          <s v="26395001-26396001"/>
          <s v="26396001-26397001"/>
          <s v="26397001-26398001"/>
          <s v="26398001-26399001"/>
          <s v="26399001-26400001"/>
          <s v="26400001-26401001"/>
          <s v="26401001-26402001"/>
          <s v="26402001-26403001"/>
          <s v="26403001-26404001"/>
          <s v="26404001-26405001"/>
          <s v="26405001-26406001"/>
          <s v="26406001-26407001"/>
          <s v="26407001-26408001"/>
          <s v="26408001-26409001"/>
          <s v="26409001-26410001"/>
          <s v="26410001-26411001"/>
          <s v="26411001-26412001"/>
          <s v="26412001-26413001"/>
          <s v="26413001-26414001"/>
          <s v="26414001-26415001"/>
          <s v="26415001-26416001"/>
          <s v="26416001-26417001"/>
          <s v="26417001-26418001"/>
          <s v="26418001-26419001"/>
          <s v="26419001-26420001"/>
          <s v="26420001-26421001"/>
          <s v="26421001-26422001"/>
          <s v="26422001-26423001"/>
          <s v="26423001-26424001"/>
          <s v="26424001-26425001"/>
          <s v="26425001-26426001"/>
          <s v="26426001-26427001"/>
          <s v="26427001-26428001"/>
          <s v="26428001-26429001"/>
          <s v="26429001-26430001"/>
          <s v="26430001-26431001"/>
          <s v="26431001-26432001"/>
          <s v="26432001-26433001"/>
          <s v="26433001-26434001"/>
          <s v="26434001-26435001"/>
          <s v="26435001-26436001"/>
          <s v="26436001-26437001"/>
          <s v="26437001-26438001"/>
          <s v="26438001-26439001"/>
          <s v="26439001-26440001"/>
          <s v="26440001-26441001"/>
          <s v="26441001-26442001"/>
          <s v="26442001-26443001"/>
          <s v="26443001-26444001"/>
          <s v="26444001-26445001"/>
          <s v="26445001-26446001"/>
          <s v="26446001-26447001"/>
          <s v="26447001-26448001"/>
          <s v="26448001-26449001"/>
          <s v="26449001-26450001"/>
          <s v="26450001-26451001"/>
          <s v="26451001-26452001"/>
          <s v="26452001-26453001"/>
          <s v="26453001-26454001"/>
          <s v="26454001-26455001"/>
          <s v="26455001-26456001"/>
          <s v="26456001-26457001"/>
          <s v="26457001-26458001"/>
          <s v="26458001-26459001"/>
          <s v="26459001-26460001"/>
          <s v="26460001-26461001"/>
          <s v="26461001-26462001"/>
          <s v="26462001-26463001"/>
          <s v="26463001-26464001"/>
          <s v="26464001-26465001"/>
          <s v="26465001-26466001"/>
          <s v="26466001-26467001"/>
          <s v="26467001-26468001"/>
          <s v="26468001-26469001"/>
          <s v="26469001-26470001"/>
          <s v="26470001-26471001"/>
          <s v="26471001-26472001"/>
          <s v="26472001-26473001"/>
          <s v="26473001-26474001"/>
          <s v="26474001-26475001"/>
          <s v="26475001-26476001"/>
          <s v="26476001-26477001"/>
          <s v="26477001-26478001"/>
          <s v="26478001-26479001"/>
          <s v="26479001-26480001"/>
          <s v="26480001-26481001"/>
          <s v="26481001-26482001"/>
          <s v="26482001-26483001"/>
          <s v="26483001-26484001"/>
          <s v="26484001-26485001"/>
          <s v="26485001-26486001"/>
          <s v="26486001-26487001"/>
          <s v="26487001-26488001"/>
          <s v="26488001-26489001"/>
          <s v="26489001-26490001"/>
          <s v="26490001-26491001"/>
          <s v="26491001-26492001"/>
          <s v="26492001-26493001"/>
          <s v="26493001-26494001"/>
          <s v="26494001-26495001"/>
          <s v="26495001-26496001"/>
          <s v="26496001-26497001"/>
          <s v="26497001-26498001"/>
          <s v="26498001-26499001"/>
          <s v="26499001-26500001"/>
          <s v="26500001-26501001"/>
          <s v="26501001-26502001"/>
          <s v="26502001-26503001"/>
          <s v="26503001-26504001"/>
          <s v="26504001-26505001"/>
          <s v="26505001-26506001"/>
          <s v="26506001-26507001"/>
          <s v="26507001-26508001"/>
          <s v="26508001-26509001"/>
          <s v="26509001-26510001"/>
          <s v="26510001-26511001"/>
          <s v="26511001-26512001"/>
          <s v="26512001-26513001"/>
          <s v="26513001-26514001"/>
          <s v="26514001-26515001"/>
          <s v="26515001-26516001"/>
          <s v="26516001-26517001"/>
          <s v="26517001-26518001"/>
          <s v="26518001-26519001"/>
          <s v="26519001-26520001"/>
          <s v="26520001-26521001"/>
          <s v="26521001-26522001"/>
          <s v="26522001-26523001"/>
          <s v="26523001-26524001"/>
          <s v="26524001-26525001"/>
          <s v="26525001-26526001"/>
          <s v="26526001-26527001"/>
          <s v="26527001-26528001"/>
          <s v="26528001-26529001"/>
          <s v="26529001-26530001"/>
          <s v="26530001-26531001"/>
          <s v="26531001-26532001"/>
          <s v="26532001-26533001"/>
          <s v="26533001-26534001"/>
          <s v="26534001-26535001"/>
          <s v="26535001-26536001"/>
          <s v="26536001-26537001"/>
          <s v="26537001-26538001"/>
          <s v="26538001-26539001"/>
          <s v="26539001-26540001"/>
          <s v="26540001-26541001"/>
          <s v="26541001-26542001"/>
          <s v="26542001-26543001"/>
          <s v="26543001-26544001"/>
          <s v="26544001-26545001"/>
          <s v="26545001-26546001"/>
          <s v="26546001-26547001"/>
          <s v="26547001-26548001"/>
          <s v="26548001-26549001"/>
          <s v="26549001-26550001"/>
          <s v="26550001-26551001"/>
          <s v="26551001-26552001"/>
          <s v="26552001-26553001"/>
          <s v="26553001-26554001"/>
          <s v="26554001-26555001"/>
          <s v="26555001-26556001"/>
          <s v="26556001-26557001"/>
          <s v="26557001-26558001"/>
          <s v="26558001-26559001"/>
          <s v="26559001-26560001"/>
          <s v="26560001-26561001"/>
          <s v="26561001-26562001"/>
          <s v="26562001-26563001"/>
          <s v="26563001-26564001"/>
          <s v="26564001-26565001"/>
          <s v="26565001-26566001"/>
          <s v="26566001-26567001"/>
          <s v="26567001-26568001"/>
          <s v="26568001-26569001"/>
          <s v="26569001-26570001"/>
          <s v="26570001-26571001"/>
          <s v="26571001-26572001"/>
          <s v="26572001-26573001"/>
          <s v="26573001-26574001"/>
          <s v="26574001-26575001"/>
          <s v="26575001-26576001"/>
          <s v="26576001-26577001"/>
          <s v="26577001-26578001"/>
          <s v="26578001-26579001"/>
          <s v="26579001-26580001"/>
          <s v="26580001-26581001"/>
          <s v="26581001-26582001"/>
          <s v="26582001-26583001"/>
          <s v="26583001-26584001"/>
          <s v="26584001-26585001"/>
          <s v="26585001-26586001"/>
          <s v="26586001-26587001"/>
          <s v="26587001-26588001"/>
          <s v="26588001-26589001"/>
          <s v="26589001-26590001"/>
          <s v="26590001-26591001"/>
          <s v="26591001-26592001"/>
          <s v="26592001-26593001"/>
          <s v="26593001-26594001"/>
          <s v="26594001-26595001"/>
          <s v="26595001-26596001"/>
          <s v="26596001-26597001"/>
          <s v="26597001-26598001"/>
          <s v="26598001-26599001"/>
          <s v="26599001-26600001"/>
          <s v="26600001-26601001"/>
          <s v="26601001-26602001"/>
          <s v="26602001-26603001"/>
          <s v="26603001-26604001"/>
          <s v="26604001-26605001"/>
          <s v="26605001-26606001"/>
          <s v="26606001-26607001"/>
          <s v="26607001-26608001"/>
          <s v="26608001-26609001"/>
          <s v="26609001-26610001"/>
          <s v="26610001-26611001"/>
          <s v="26611001-26612001"/>
          <s v="26612001-26613001"/>
          <s v="26613001-26614001"/>
          <s v="26614001-26615001"/>
          <s v="26615001-26616001"/>
          <s v="26616001-26617001"/>
          <s v="26617001-26618001"/>
          <s v="26618001-26619001"/>
          <s v="26619001-26620001"/>
          <s v="26620001-26621001"/>
          <s v="26621001-26622001"/>
          <s v="26622001-26623001"/>
          <s v="26623001-26624001"/>
          <s v="26624001-26625001"/>
          <s v="26625001-26626001"/>
          <s v="26626001-26627001"/>
          <s v="26627001-26628001"/>
          <s v="26628001-26629001"/>
          <s v="26629001-26630001"/>
          <s v="26630001-26631001"/>
          <s v="26631001-26632001"/>
          <s v="26632001-26633001"/>
          <s v="26633001-26634001"/>
          <s v="26634001-26635001"/>
          <s v="26635001-26636001"/>
          <s v="26636001-26637001"/>
          <s v="26637001-26638001"/>
          <s v="26638001-26639001"/>
          <s v="26639001-26640001"/>
          <s v="26640001-26641001"/>
          <s v="26641001-26642001"/>
          <s v="26642001-26643001"/>
          <s v="26643001-26644001"/>
          <s v="26644001-26645001"/>
          <s v="26645001-26646001"/>
          <s v="26646001-26647001"/>
          <s v="26647001-26648001"/>
          <s v="26648001-26649001"/>
          <s v="26649001-26650001"/>
          <s v="26650001-26651001"/>
          <s v="26651001-26652001"/>
          <s v="26652001-26653001"/>
          <s v="26653001-26654001"/>
          <s v="26654001-26655001"/>
          <s v="26655001-26656001"/>
          <s v="26656001-26657001"/>
          <s v="26657001-26658001"/>
          <s v="26658001-26659001"/>
          <s v="26659001-26660001"/>
          <s v="26660001-26661001"/>
          <s v="26661001-26662001"/>
          <s v="26662001-26663001"/>
          <s v="26663001-26664001"/>
          <s v="26664001-26665001"/>
          <s v="26665001-26666001"/>
          <s v="26666001-26667001"/>
          <s v="26667001-26668001"/>
          <s v="26668001-26669001"/>
          <s v="26669001-26670001"/>
          <s v="26670001-26671001"/>
          <s v="26671001-26672001"/>
          <s v="26672001-26673001"/>
          <s v="26673001-26674001"/>
          <s v="26674001-26675001"/>
          <s v="26675001-26676001"/>
          <s v="26676001-26677001"/>
          <s v="26677001-26678001"/>
          <s v="26678001-26679001"/>
          <s v="26679001-26680001"/>
          <s v="26680001-26681001"/>
          <s v="26681001-26682001"/>
          <s v="26682001-26683001"/>
          <s v="26683001-26684001"/>
          <s v="26684001-26685001"/>
          <s v="26685001-26686001"/>
          <s v="26686001-26687001"/>
          <s v="26687001-26688001"/>
          <s v="26688001-26689001"/>
          <s v="26689001-26690001"/>
          <s v="26690001-26691001"/>
          <s v="26691001-26692001"/>
          <s v="26692001-26693001"/>
          <s v="26693001-26694001"/>
          <s v="26694001-26695001"/>
          <s v="26695001-26696001"/>
          <s v="26696001-26697001"/>
          <s v="26697001-26698001"/>
          <s v="26698001-26699001"/>
          <s v="26699001-26700001"/>
          <s v="26700001-26701001"/>
          <s v="26701001-26702001"/>
          <s v="26702001-26703001"/>
          <s v="26703001-26704001"/>
          <s v="26704001-26705001"/>
          <s v="26705001-26706001"/>
          <s v="26706001-26707001"/>
          <s v="26707001-26708001"/>
          <s v="26708001-26709001"/>
          <s v="26709001-26710001"/>
          <s v="26710001-26711001"/>
          <s v="26711001-26712001"/>
          <s v="26712001-26713001"/>
          <s v="26713001-26714001"/>
          <s v="26714001-26715001"/>
          <s v="26715001-26716001"/>
          <s v="26716001-26717001"/>
          <s v="26717001-26718001"/>
          <s v="26718001-26719001"/>
          <s v="26719001-26720001"/>
          <s v="26720001-26721001"/>
          <s v="26721001-26722001"/>
          <s v="26722001-26723001"/>
          <s v="26723001-26724001"/>
          <s v="26724001-26725001"/>
          <s v="26725001-26726001"/>
          <s v="26726001-26727001"/>
          <s v="26727001-26728001"/>
          <s v="26728001-26729001"/>
          <s v="26729001-26730001"/>
          <s v="26730001-26731001"/>
          <s v="26731001-26732001"/>
          <s v="26732001-26733001"/>
          <s v="26733001-26734001"/>
          <s v="26734001-26735001"/>
          <s v="26735001-26736001"/>
          <s v="26736001-26737001"/>
          <s v="26737001-26738001"/>
          <s v="26738001-26739001"/>
          <s v="26739001-26740001"/>
          <s v="26740001-26741001"/>
          <s v="26741001-26742001"/>
          <s v="26742001-26743001"/>
          <s v="26743001-26744001"/>
          <s v="26744001-26745001"/>
          <s v="26745001-26746001"/>
          <s v="26746001-26747001"/>
          <s v="26747001-26748001"/>
          <s v="26748001-26749001"/>
          <s v="26749001-26750001"/>
          <s v="26750001-26751001"/>
          <s v="26751001-26752001"/>
          <s v="26752001-26753001"/>
          <s v="26753001-26754001"/>
          <s v="26754001-26755001"/>
          <s v="26755001-26756001"/>
          <s v="26756001-26757001"/>
          <s v="26757001-26758001"/>
          <s v="26758001-26759001"/>
          <s v="26759001-26760001"/>
          <s v="26760001-26761001"/>
          <s v="26761001-26762001"/>
          <s v="26762001-26763001"/>
          <s v="26763001-26764001"/>
          <s v="26764001-26765001"/>
          <s v="26765001-26766001"/>
          <s v="26766001-26767001"/>
          <s v="26767001-26768001"/>
          <s v="26768001-26769001"/>
          <s v="26769001-26770001"/>
          <s v="26770001-26771001"/>
          <s v="26771001-26772001"/>
          <s v="26772001-26773001"/>
          <s v="26773001-26774001"/>
          <s v="26774001-26775001"/>
          <s v="26775001-26776001"/>
          <s v="26776001-26777001"/>
          <s v="26777001-26778001"/>
          <s v="26778001-26779001"/>
          <s v="26779001-26780001"/>
          <s v="26780001-26781001"/>
          <s v="26781001-26782001"/>
          <s v="26782001-26783001"/>
          <s v="26783001-26784001"/>
          <s v="26784001-26785001"/>
          <s v="26785001-26786001"/>
          <s v="26786001-26787001"/>
          <s v="26787001-26788001"/>
          <s v="26788001-26789001"/>
          <s v="26789001-26790001"/>
          <s v="26790001-26791001"/>
          <s v="26791001-26792001"/>
          <s v="26792001-26793001"/>
          <s v="26793001-26794001"/>
          <s v="26794001-26795001"/>
          <s v="26795001-26796001"/>
          <s v="26796001-26797001"/>
          <s v="26797001-26798001"/>
          <s v="26798001-26799001"/>
          <s v="26799001-26800001"/>
          <s v="26800001-26801001"/>
          <s v="26801001-26802001"/>
          <s v="26802001-26803001"/>
          <s v="26803001-26804001"/>
          <s v="26804001-26805001"/>
          <s v="26805001-26806001"/>
          <s v="26806001-26807001"/>
          <s v="26807001-26808001"/>
          <s v="26808001-26809001"/>
          <s v="26809001-26810001"/>
          <s v="26810001-26811001"/>
          <s v="26811001-26812001"/>
          <s v="26812001-26813001"/>
          <s v="26813001-26814001"/>
          <s v="26814001-26815001"/>
          <s v="26815001-26816001"/>
          <s v="26816001-26817001"/>
          <s v="26817001-26818001"/>
          <s v="26818001-26819001"/>
          <s v="26819001-26820001"/>
          <s v="26820001-26821001"/>
          <s v="26821001-26822001"/>
          <s v="26822001-26823001"/>
          <s v="26823001-26824001"/>
          <s v="26824001-26825001"/>
          <s v="26825001-26826001"/>
          <s v="26826001-26827001"/>
          <s v="26827001-26828001"/>
          <s v="26828001-26829001"/>
          <s v="26829001-26830001"/>
          <s v="26830001-26831001"/>
          <s v="26831001-26832001"/>
          <s v="26832001-26833001"/>
          <s v="26833001-26834001"/>
          <s v="26834001-26835001"/>
          <s v="26835001-26836001"/>
          <s v="26836001-26837001"/>
          <s v="26837001-26838001"/>
          <s v="26838001-26839001"/>
          <s v="26839001-26840001"/>
          <s v="26840001-26841001"/>
          <s v="26841001-26842001"/>
          <s v="26842001-26843001"/>
          <s v="26843001-26844001"/>
          <s v="26844001-26845001"/>
          <s v="26845001-26846001"/>
          <s v="26846001-26847001"/>
          <s v="26847001-26848001"/>
          <s v="26848001-26849001"/>
          <s v="26849001-26850001"/>
          <s v="26850001-26851001"/>
          <s v="26851001-26852001"/>
          <s v="26852001-26853001"/>
          <s v="26853001-26854001"/>
          <s v="26854001-26855001"/>
          <s v="26855001-26856001"/>
          <s v="26856001-26857001"/>
          <s v="26857001-26858001"/>
          <s v="26858001-26859001"/>
          <s v="26859001-26860001"/>
          <s v="26860001-26861001"/>
          <s v="26861001-26862001"/>
          <s v="26862001-26863001"/>
          <s v="26863001-26864001"/>
          <s v="26864001-26865001"/>
          <s v="26865001-26866001"/>
          <s v="26866001-26867001"/>
          <s v="26867001-26868001"/>
          <s v="26868001-26869001"/>
          <s v="26869001-26870001"/>
          <s v="26870001-26871001"/>
          <s v="26871001-26872001"/>
          <s v="26872001-26873001"/>
          <s v="26873001-26874001"/>
          <s v="26874001-26875001"/>
          <s v="26875001-26876001"/>
          <s v="26876001-26877001"/>
          <s v="26877001-26878001"/>
          <s v="26878001-26879001"/>
          <s v="26879001-26880001"/>
          <s v="26880001-26881001"/>
          <s v="26881001-26882001"/>
          <s v="26882001-26883001"/>
          <s v="26883001-26884001"/>
          <s v="26884001-26885001"/>
          <s v="26885001-26886001"/>
          <s v="26886001-26887001"/>
          <s v="26887001-26888001"/>
          <s v="26888001-26889001"/>
          <s v="26889001-26890001"/>
          <s v="26890001-26891001"/>
          <s v="26891001-26892001"/>
          <s v="26892001-26893001"/>
          <s v="26893001-26894001"/>
          <s v="26894001-26895001"/>
          <s v="26895001-26896001"/>
          <s v="26896001-26897001"/>
          <s v="26897001-26898001"/>
          <s v="26898001-26899001"/>
          <s v="26899001-26900001"/>
          <s v="26900001-26901001"/>
          <s v="26901001-26902001"/>
          <s v="26902001-26903001"/>
          <s v="26903001-26904001"/>
          <s v="26904001-26905001"/>
          <s v="26905001-26906001"/>
          <s v="26906001-26907001"/>
          <s v="26907001-26908001"/>
          <s v="26908001-26909001"/>
          <s v="26909001-26910001"/>
          <s v="26910001-26911001"/>
          <s v="26911001-26912001"/>
          <s v="26912001-26913001"/>
          <s v="26913001-26914001"/>
          <s v="26914001-26915001"/>
          <s v="26915001-26916001"/>
          <s v="26916001-26917001"/>
          <s v="26917001-26918001"/>
          <s v="26918001-26919001"/>
          <s v="26919001-26920001"/>
          <s v="26920001-26921001"/>
          <s v="26921001-26922001"/>
          <s v="26922001-26923001"/>
          <s v="26923001-26924001"/>
          <s v="26924001-26925001"/>
          <s v="26925001-26926001"/>
          <s v="26926001-26927001"/>
          <s v="26927001-26928001"/>
          <s v="26928001-26929001"/>
          <s v="26929001-26930001"/>
          <s v="26930001-26931001"/>
          <s v="26931001-26932001"/>
          <s v="26932001-26933001"/>
          <s v="26933001-26934001"/>
          <s v="26934001-26935001"/>
          <s v="26935001-26936001"/>
          <s v="26936001-26937001"/>
          <s v="26937001-26938001"/>
          <s v="26938001-26939001"/>
          <s v="26939001-26940001"/>
          <s v="26940001-26941001"/>
          <s v="26941001-26942001"/>
          <s v="26942001-26943001"/>
          <s v="26943001-26944001"/>
          <s v="26944001-26945001"/>
          <s v="26945001-26946001"/>
          <s v="26946001-26947001"/>
          <s v="26947001-26948001"/>
          <s v="26948001-26949001"/>
          <s v="26949001-26950001"/>
          <s v="26950001-26951001"/>
          <s v="26951001-26952001"/>
          <s v="26952001-26953001"/>
          <s v="26953001-26954001"/>
          <s v="26954001-26955001"/>
          <s v="26955001-26956001"/>
          <s v="26956001-26957001"/>
          <s v="26957001-26958001"/>
          <s v="26958001-26959001"/>
          <s v="26959001-26960001"/>
          <s v="26960001-26961001"/>
          <s v="26961001-26962001"/>
          <s v="26962001-26963001"/>
          <s v="26963001-26964001"/>
          <s v="26964001-26965001"/>
          <s v="26965001-26966001"/>
          <s v="26966001-26967001"/>
          <s v="26967001-26968001"/>
          <s v="26968001-26969001"/>
          <s v="26969001-26970001"/>
          <s v="26970001-26971001"/>
          <s v="26971001-26972001"/>
          <s v="26972001-26973001"/>
          <s v="26973001-26974001"/>
          <s v="26974001-26975001"/>
          <s v="26975001-26976001"/>
          <s v="26976001-26977001"/>
          <s v="26977001-26978001"/>
          <s v="26978001-26979001"/>
          <s v="26979001-26980001"/>
          <s v="26980001-26981001"/>
          <s v="26981001-26982001"/>
          <s v="26982001-26983001"/>
          <s v="26983001-26984001"/>
          <s v="26984001-26985001"/>
          <s v="26985001-26986001"/>
          <s v="26986001-26987001"/>
          <s v="26987001-26988001"/>
          <s v="26988001-26989001"/>
          <s v="26989001-26990001"/>
          <s v="26990001-26991001"/>
          <s v="26991001-26992001"/>
          <s v="26992001-26993001"/>
          <s v="26993001-26994001"/>
          <s v="26994001-26995001"/>
          <s v="26995001-26996001"/>
          <s v="26996001-26997001"/>
          <s v="26997001-26998001"/>
          <s v="26998001-26999001"/>
          <s v="26999001-27000001"/>
          <s v="27000001-27001001"/>
          <s v="27001001-27002001"/>
          <s v="27002001-27003001"/>
          <s v="27003001-27004001"/>
          <s v="27004001-27005001"/>
          <s v="27005001-27006001"/>
          <s v="27006001-27007001"/>
          <s v="27007001-27008001"/>
          <s v="27008001-27009001"/>
          <s v="27009001-27010001"/>
          <s v="27010001-27011001"/>
          <s v="27011001-27012001"/>
          <s v="27012001-27013001"/>
          <s v="27013001-27014001"/>
          <s v="27014001-27015001"/>
          <s v="27015001-27016001"/>
          <s v="27016001-27017001"/>
          <s v="27017001-27018001"/>
          <s v="27018001-27019001"/>
          <s v="27019001-27020001"/>
          <s v="27020001-27021001"/>
          <s v="27021001-27022001"/>
          <s v="27022001-27023001"/>
          <s v="27023001-27024001"/>
          <s v="27024001-27025001"/>
          <s v="27025001-27026001"/>
          <s v="27026001-27027001"/>
          <s v="27027001-27028001"/>
          <s v="27028001-27029001"/>
          <s v="27029001-27030001"/>
          <s v="27030001-27031001"/>
          <s v="27031001-27032001"/>
          <s v="27032001-27033001"/>
          <s v="27033001-27034001"/>
          <s v="27034001-27035001"/>
          <s v="27035001-27036001"/>
          <s v="27036001-27037001"/>
          <s v="27037001-27038001"/>
          <s v="27038001-27039001"/>
          <s v="27039001-27040001"/>
          <s v="27040001-27041001"/>
          <s v="27041001-27042001"/>
          <s v="27042001-27043001"/>
          <s v="27043001-27044001"/>
          <s v="27044001-27045001"/>
          <s v="27045001-27046001"/>
          <s v="27046001-27047001"/>
          <s v="27047001-27048001"/>
          <s v="27048001-27049001"/>
          <s v="27049001-27050001"/>
          <s v="27050001-27051001"/>
          <s v="27051001-27052001"/>
          <s v="27052001-27053001"/>
          <s v="27053001-27054001"/>
          <s v="27054001-27055001"/>
          <s v="27055001-27056001"/>
          <s v="27056001-27057001"/>
          <s v="27057001-27058001"/>
          <s v="27058001-27059001"/>
          <s v="27059001-27060001"/>
          <s v="27060001-27061001"/>
          <s v="27061001-27062001"/>
          <s v="27062001-27063001"/>
          <s v="27063001-27064001"/>
          <s v="27064001-27065001"/>
          <s v="27065001-27066001"/>
          <s v="27066001-27067001"/>
          <s v="27067001-27068001"/>
          <s v="27068001-27069001"/>
          <s v="27069001-27070001"/>
          <s v="27070001-27071001"/>
          <s v="27071001-27072001"/>
          <s v="27072001-27073001"/>
          <s v="27073001-27074001"/>
          <s v="27074001-27075001"/>
          <s v="27075001-27076001"/>
          <s v="27076001-27077001"/>
          <s v="27077001-27078001"/>
          <s v="27078001-27079001"/>
          <s v="27079001-27080001"/>
          <s v="27080001-27081001"/>
          <s v="27081001-27082001"/>
          <s v="27082001-27083001"/>
          <s v="27083001-27084001"/>
          <s v="27084001-27085001"/>
          <s v="27085001-27086001"/>
          <s v="27086001-27087001"/>
          <s v="27087001-27088001"/>
          <s v="27088001-27089001"/>
          <s v="27089001-27090001"/>
          <s v="27090001-27091001"/>
          <s v="27091001-27092001"/>
          <s v="27092001-27093001"/>
          <s v="27093001-27094001"/>
          <s v="27094001-27095001"/>
          <s v="27095001-27096001"/>
          <s v="27096001-27097001"/>
          <s v="27097001-27098001"/>
          <s v="27098001-27099001"/>
          <s v="27099001-27100001"/>
          <s v="27100001-27101001"/>
          <s v="27101001-27102001"/>
          <s v="27102001-27103001"/>
          <s v="27103001-27104001"/>
          <s v="27104001-27105001"/>
          <s v="27105001-27106001"/>
          <s v="27106001-27107001"/>
          <s v="27107001-27108001"/>
          <s v="27108001-27109001"/>
          <s v="27109001-27110001"/>
          <s v="27110001-27111001"/>
          <s v="27111001-27112001"/>
          <s v="27112001-27113001"/>
          <s v="27113001-27114001"/>
          <s v="27114001-27115001"/>
          <s v="27115001-27116001"/>
          <s v="27116001-27117001"/>
          <s v="27117001-27118001"/>
          <s v="27118001-27119001"/>
          <s v="27119001-27120001"/>
          <s v="27120001-27121001"/>
          <s v="27121001-27122001"/>
          <s v="27122001-27123001"/>
          <s v="27123001-27124001"/>
          <s v="27124001-27125001"/>
          <s v="27125001-27126001"/>
          <s v="27126001-27127001"/>
          <s v="27127001-27128001"/>
          <s v="27128001-27129001"/>
          <s v="27129001-27130001"/>
          <s v="27130001-27131001"/>
          <s v="27131001-27132001"/>
          <s v="27132001-27133001"/>
          <s v="27133001-27134001"/>
          <s v="27134001-27135001"/>
          <s v="27135001-27136001"/>
          <s v="27136001-27137001"/>
          <s v="27137001-27138001"/>
          <s v="27138001-27139001"/>
          <s v="27139001-27140001"/>
          <s v="27140001-27141001"/>
          <s v="27141001-27142001"/>
          <s v="27142001-27143001"/>
          <s v="27143001-27144001"/>
          <s v="27144001-27145001"/>
          <s v="27145001-27146001"/>
          <s v="27146001-27147001"/>
          <s v="27147001-27148001"/>
          <s v="27148001-27149001"/>
          <s v="27149001-27150001"/>
          <s v="27150001-27151001"/>
          <s v="27151001-27152001"/>
          <s v="27152001-27153001"/>
          <s v="27153001-27154001"/>
          <s v="27154001-27155001"/>
          <s v="27155001-27156001"/>
          <s v="27156001-27157001"/>
          <s v="27157001-27158001"/>
          <s v="27158001-27159001"/>
          <s v="27159001-27160001"/>
          <s v="27160001-27161001"/>
          <s v="27161001-27162001"/>
          <s v="27162001-27163001"/>
          <s v="27163001-27164001"/>
          <s v="27164001-27165001"/>
          <s v="27165001-27166001"/>
          <s v="27166001-27167001"/>
          <s v="27167001-27168001"/>
          <s v="27168001-27169001"/>
          <s v="27169001-27170001"/>
          <s v="27170001-27171001"/>
          <s v="27171001-27172001"/>
          <s v="27172001-27173001"/>
          <s v="27173001-27174001"/>
          <s v="27174001-27175001"/>
          <s v="27175001-27176001"/>
          <s v="27176001-27177001"/>
          <s v="27177001-27178001"/>
          <s v="27178001-27179001"/>
          <s v="27179001-27180001"/>
          <s v="27180001-27181001"/>
          <s v="27181001-27182001"/>
          <s v="27182001-27183001"/>
          <s v="27183001-27184001"/>
          <s v="27184001-27185001"/>
          <s v="27185001-27186001"/>
          <s v="27186001-27187001"/>
          <s v="27187001-27188001"/>
          <s v="27188001-27189001"/>
          <s v="27189001-27190001"/>
          <s v="27190001-27191001"/>
          <s v="27191001-27192001"/>
          <s v="27192001-27193001"/>
          <s v="27193001-27194001"/>
          <s v="27194001-27195001"/>
          <s v="27195001-27196001"/>
          <s v="27196001-27197001"/>
          <s v="27197001-27198001"/>
          <s v="27198001-27199001"/>
          <s v="27199001-27200001"/>
          <s v="27200001-27201001"/>
          <s v="27201001-27202001"/>
          <s v="27202001-27203001"/>
          <s v="27203001-27204001"/>
          <s v="27204001-27205001"/>
          <s v="27205001-27206001"/>
          <s v="27206001-27207001"/>
          <s v="27207001-27208001"/>
          <s v="27208001-27209001"/>
          <s v="27209001-27210001"/>
          <s v="27210001-27211001"/>
          <s v="27211001-27212001"/>
          <s v="27212001-27213001"/>
          <s v="27213001-27214001"/>
          <s v="27214001-27215001"/>
          <s v="27215001-27216001"/>
          <s v="27216001-27217001"/>
          <s v="27217001-27218001"/>
          <s v="27218001-27219001"/>
          <s v="27219001-27220001"/>
          <s v="27220001-27221001"/>
          <s v="27221001-27222001"/>
          <s v="27222001-27223001"/>
          <s v="27223001-27224001"/>
          <s v="27224001-27225001"/>
          <s v="27225001-27226001"/>
          <s v="27226001-27227001"/>
          <s v="27227001-27228001"/>
          <s v="27228001-27229001"/>
          <s v="27229001-27230001"/>
          <s v="27230001-27231001"/>
          <s v="27231001-27232001"/>
          <s v="27232001-27233001"/>
          <s v="27233001-27234001"/>
          <s v="27234001-27235001"/>
          <s v="27235001-27236001"/>
          <s v="27236001-27237001"/>
          <s v="27237001-27238001"/>
          <s v="27238001-27239001"/>
          <s v="27239001-27240001"/>
          <s v="27240001-27241001"/>
          <s v="27241001-27242001"/>
          <s v="27242001-27243001"/>
          <s v="27243001-27244001"/>
          <s v="27244001-27245001"/>
          <s v="27245001-27246001"/>
          <s v="27246001-27247001"/>
          <s v="27247001-27248001"/>
          <s v="27248001-27249001"/>
          <s v="27249001-27250001"/>
          <s v="27250001-27251001"/>
          <s v="27251001-27252001"/>
          <s v="27252001-27253001"/>
          <s v="27253001-27254001"/>
          <s v="27254001-27255001"/>
          <s v="27255001-27256001"/>
          <s v="27256001-27257001"/>
          <s v="27257001-27258001"/>
          <s v="27258001-27259001"/>
          <s v="27259001-27260001"/>
          <s v="27260001-27261001"/>
          <s v="27261001-27262001"/>
          <s v="27262001-27263001"/>
          <s v="27263001-27264001"/>
          <s v="27264001-27265001"/>
          <s v="27265001-27266001"/>
          <s v="27266001-27267001"/>
          <s v="27267001-27268001"/>
          <s v="27268001-27269001"/>
          <s v="27269001-27270001"/>
          <s v="27270001-27271001"/>
          <s v="27271001-27272001"/>
          <s v="27272001-27273001"/>
          <s v="27273001-27274001"/>
          <s v="27274001-27275001"/>
          <s v="27275001-27276001"/>
          <s v="27276001-27277001"/>
          <s v="27277001-27278001"/>
          <s v="27278001-27279001"/>
          <s v="27279001-27280001"/>
          <s v="27280001-27281001"/>
          <s v="27281001-27282001"/>
          <s v="27282001-27283001"/>
          <s v="27283001-27284001"/>
          <s v="27284001-27285001"/>
          <s v="27285001-27286001"/>
          <s v="27286001-27287001"/>
          <s v="27287001-27288001"/>
          <s v="27288001-27289001"/>
          <s v="27289001-27290001"/>
          <s v="27290001-27291001"/>
          <s v="27291001-27292001"/>
          <s v="27292001-27293001"/>
          <s v="27293001-27294001"/>
          <s v="27294001-27295001"/>
          <s v="27295001-27296001"/>
          <s v="27296001-27297001"/>
          <s v="27297001-27298001"/>
          <s v="27298001-27299001"/>
          <s v="27299001-27300001"/>
          <s v="27300001-27301001"/>
          <s v="27301001-27302001"/>
          <s v="27302001-27303001"/>
          <s v="27303001-27304001"/>
          <s v="27304001-27305001"/>
          <s v="27305001-27306001"/>
          <s v="27306001-27307001"/>
          <s v="27307001-27308001"/>
          <s v="27308001-27309001"/>
          <s v="27309001-27310001"/>
          <s v="27310001-27311001"/>
          <s v="27311001-27312001"/>
          <s v="27312001-27313001"/>
          <s v="27313001-27314001"/>
          <s v="27314001-27315001"/>
          <s v="27315001-27316001"/>
          <s v="27316001-27317001"/>
          <s v="27317001-27318001"/>
          <s v="27318001-27319001"/>
          <s v="27319001-27320001"/>
          <s v="27320001-27321001"/>
          <s v="27321001-27322001"/>
          <s v="27322001-27323001"/>
          <s v="27323001-27324001"/>
          <s v="27324001-27325001"/>
          <s v="27325001-27326001"/>
          <s v="27326001-27327001"/>
          <s v="27327001-27328001"/>
          <s v="27328001-27329001"/>
          <s v="27329001-27330001"/>
          <s v="27330001-27331001"/>
          <s v="27331001-27332001"/>
          <s v="27332001-27333001"/>
          <s v="27333001-27334001"/>
          <s v="27334001-27335001"/>
          <s v="27335001-27336001"/>
          <s v="27336001-27337001"/>
          <s v="27337001-27338001"/>
          <s v="27338001-27339001"/>
          <s v="27339001-27340001"/>
          <s v="27340001-27341001"/>
          <s v="27341001-27342001"/>
          <s v="27342001-27343001"/>
          <s v="27343001-27344001"/>
          <s v="27344001-27345001"/>
          <s v="27345001-27346001"/>
          <s v="27346001-27347001"/>
          <s v="27347001-27348001"/>
          <s v="27348001-27349001"/>
          <s v="27349001-27350001"/>
          <s v="27350001-27351001"/>
          <s v="27351001-27352001"/>
          <s v="27352001-27353001"/>
          <s v="27353001-27354001"/>
          <s v="27354001-27355001"/>
          <s v="27355001-27356001"/>
          <s v="27356001-27357001"/>
          <s v="27357001-27358001"/>
          <s v="27358001-27359001"/>
          <s v="27359001-27360001"/>
          <s v="27360001-27361001"/>
          <s v="27361001-27362001"/>
          <s v="27362001-27363001"/>
          <s v="27363001-27364001"/>
          <s v="27364001-27365001"/>
          <s v="27365001-27366001"/>
          <s v="27366001-27367001"/>
          <s v="27367001-27368001"/>
          <s v="27368001-27369001"/>
          <s v="27369001-27370001"/>
          <s v="27370001-27371001"/>
          <s v="27371001-27372001"/>
          <s v="27372001-27373001"/>
          <s v="27373001-27374001"/>
          <s v="27374001-27375001"/>
          <s v="27375001-27376001"/>
          <s v="27376001-27377001"/>
          <s v="27377001-27378001"/>
          <s v="27378001-27379001"/>
          <s v="27379001-27380001"/>
          <s v="27380001-27381001"/>
          <s v="27381001-27382001"/>
          <s v="27382001-27383001"/>
          <s v="27383001-27384001"/>
          <s v="27384001-27385001"/>
          <s v="27385001-27386001"/>
          <s v="27386001-27387001"/>
          <s v="27387001-27388001"/>
          <s v="27388001-27389001"/>
          <s v="27389001-27390001"/>
          <s v="27390001-27391001"/>
          <s v="27391001-27392001"/>
          <s v="27392001-27393001"/>
          <s v="27393001-27394001"/>
          <s v="27394001-27395001"/>
          <s v="27395001-27396001"/>
          <s v="27396001-27397001"/>
          <s v="27397001-27398001"/>
          <s v="27398001-27399001"/>
          <s v="27399001-27400001"/>
          <s v="27400001-27401001"/>
          <s v="27401001-27402001"/>
          <s v="27402001-27403001"/>
          <s v="27403001-27404001"/>
          <s v="27404001-27405001"/>
          <s v="27405001-27406001"/>
          <s v="27406001-27407001"/>
          <s v="27407001-27408001"/>
          <s v="27408001-27409001"/>
          <s v="27409001-27410001"/>
          <s v="27410001-27411001"/>
          <s v="27411001-27412001"/>
          <s v="27412001-27413001"/>
          <s v="27413001-27414001"/>
          <s v="27414001-27415001"/>
          <s v="27415001-27416001"/>
          <s v="27416001-27417001"/>
          <s v="27417001-27418001"/>
          <s v="27418001-27419001"/>
          <s v="27419001-27420001"/>
          <s v="27420001-27421001"/>
          <s v="27421001-27422001"/>
          <s v="27422001-27423001"/>
          <s v="27423001-27424001"/>
          <s v="27424001-27425001"/>
          <s v="27425001-27426001"/>
          <s v="27426001-27427001"/>
          <s v="27427001-27428001"/>
          <s v="27428001-27429001"/>
          <s v="27429001-27430001"/>
          <s v="27430001-27431001"/>
          <s v="27431001-27432001"/>
          <s v="27432001-27433001"/>
          <s v="27433001-27434001"/>
          <s v="27434001-27435001"/>
          <s v="27435001-27436001"/>
          <s v="27436001-27437001"/>
          <s v="27437001-27438001"/>
          <s v="27438001-27439001"/>
          <s v="27439001-27440001"/>
          <s v="27440001-27441001"/>
          <s v="27441001-27442001"/>
          <s v="27442001-27443001"/>
          <s v="27443001-27444001"/>
          <s v="27444001-27445001"/>
          <s v="27445001-27446001"/>
          <s v="27446001-27447001"/>
          <s v="27447001-27448001"/>
          <s v="27448001-27449001"/>
          <s v="27449001-27450001"/>
          <s v="27450001-27451001"/>
          <s v="27451001-27452001"/>
          <s v="27452001-27453001"/>
          <s v="27453001-27454001"/>
          <s v="27454001-27455001"/>
          <s v="27455001-27456001"/>
          <s v="27456001-27457001"/>
          <s v="27457001-27458001"/>
          <s v="27458001-27459001"/>
          <s v="27459001-27460001"/>
          <s v="27460001-27461001"/>
          <s v="27461001-27462001"/>
          <s v="27462001-27463001"/>
          <s v="27463001-27464001"/>
          <s v="27464001-27465001"/>
          <s v="27465001-27466001"/>
          <s v="27466001-27467001"/>
          <s v="27467001-27468001"/>
          <s v="27468001-27469001"/>
          <s v="27469001-27470001"/>
          <s v="27470001-27471001"/>
          <s v="27471001-27472001"/>
          <s v="27472001-27473001"/>
          <s v="27473001-27474001"/>
          <s v="27474001-27475001"/>
          <s v="27475001-27476001"/>
          <s v="27476001-27477001"/>
          <s v="27477001-27478001"/>
          <s v="27478001-27479001"/>
          <s v="27479001-27480001"/>
          <s v="27480001-27481001"/>
          <s v="27481001-27482001"/>
          <s v="27482001-27483001"/>
          <s v="27483001-27484001"/>
          <s v="27484001-27485001"/>
          <s v="27485001-27486001"/>
          <s v="27486001-27487001"/>
          <s v="27487001-27488001"/>
          <s v="27488001-27489001"/>
          <s v="27489001-27490001"/>
          <s v="27490001-27491001"/>
          <s v="27491001-27492001"/>
          <s v="27492001-27493001"/>
          <s v="27493001-27494001"/>
          <s v="27494001-27495001"/>
          <s v="27495001-27496001"/>
          <s v="27496001-27497001"/>
          <s v="27497001-27498001"/>
          <s v="27498001-27499001"/>
          <s v="27499001-27500001"/>
          <s v="27500001-27501001"/>
          <s v="27501001-27502001"/>
          <s v="27502001-27503001"/>
          <s v="27503001-27504001"/>
          <s v="27504001-27505001"/>
          <s v="27505001-27506001"/>
          <s v="27506001-27507001"/>
          <s v="27507001-27508001"/>
          <s v="27508001-27509001"/>
          <s v="27509001-27510001"/>
          <s v="27510001-27511001"/>
          <s v="27511001-27512001"/>
          <s v="27512001-27513001"/>
          <s v="27513001-27514001"/>
          <s v="27514001-27515001"/>
          <s v="27515001-27516001"/>
          <s v="27516001-27517001"/>
          <s v="27517001-27518001"/>
          <s v="27518001-27519001"/>
          <s v="27519001-27520001"/>
          <s v="27520001-27521001"/>
          <s v="27521001-27522001"/>
          <s v="27522001-27523001"/>
          <s v="27523001-27524001"/>
          <s v="27524001-27525001"/>
          <s v="27525001-27526001"/>
          <s v="27526001-27527001"/>
          <s v="27527001-27528001"/>
          <s v="27528001-27529001"/>
          <s v="27529001-27530001"/>
          <s v="27530001-27531001"/>
          <s v="27531001-27532001"/>
          <s v="27532001-27533001"/>
          <s v="27533001-27534001"/>
          <s v="27534001-27535001"/>
          <s v="27535001-27536001"/>
          <s v="27536001-27537001"/>
          <s v="27537001-27538001"/>
          <s v="27538001-27539001"/>
          <s v="27539001-27540001"/>
          <s v="27540001-27541001"/>
          <s v="27541001-27542001"/>
          <s v="27542001-27543001"/>
          <s v="27543001-27544001"/>
          <s v="27544001-27545001"/>
          <s v="27545001-27546001"/>
          <s v="27546001-27547001"/>
          <s v="27547001-27548001"/>
          <s v="27548001-27549001"/>
          <s v="27549001-27550001"/>
          <s v="27550001-27551001"/>
          <s v="27551001-27552001"/>
          <s v="27552001-27553001"/>
          <s v="27553001-27554001"/>
          <s v="27554001-27555001"/>
          <s v="27555001-27556001"/>
          <s v="27556001-27557001"/>
          <s v="27557001-27558001"/>
          <s v="27558001-27559001"/>
          <s v="27559001-27560001"/>
          <s v="27560001-27561001"/>
          <s v="27561001-27562001"/>
          <s v="27562001-27563001"/>
          <s v="27563001-27564001"/>
          <s v="27564001-27565001"/>
          <s v="27565001-27566001"/>
          <s v="27566001-27567001"/>
          <s v="27567001-27568001"/>
          <s v="27568001-27569001"/>
          <s v="27569001-27570001"/>
          <s v="27570001-27571001"/>
          <s v="27571001-27572001"/>
          <s v="27572001-27573001"/>
          <s v="27573001-27574001"/>
          <s v="27574001-27575001"/>
          <s v="27575001-27576001"/>
          <s v="27576001-27577001"/>
          <s v="27577001-27578001"/>
          <s v="27578001-27579001"/>
          <s v="27579001-27580001"/>
          <s v="27580001-27581001"/>
          <s v="27581001-27582001"/>
          <s v="27582001-27583001"/>
          <s v="27583001-27584001"/>
          <s v="27584001-27585001"/>
          <s v="27585001-27586001"/>
          <s v="27586001-27587001"/>
          <s v="27587001-27588001"/>
          <s v="27588001-27589001"/>
          <s v="27589001-27590001"/>
          <s v="27590001-27591001"/>
          <s v="27591001-27592001"/>
          <s v="27592001-27593001"/>
          <s v="27593001-27594001"/>
          <s v="27594001-27595001"/>
          <s v="27595001-27596001"/>
          <s v="27596001-27597001"/>
          <s v="27597001-27598001"/>
          <s v="27598001-27599001"/>
          <s v="27599001-27600001"/>
          <s v="27600001-27601001"/>
          <s v="27601001-27602001"/>
          <s v="27602001-27603001"/>
          <s v="27603001-27604001"/>
          <s v="27604001-27605001"/>
          <s v="27605001-27606001"/>
          <s v="27606001-27607001"/>
          <s v="27607001-27608001"/>
          <s v="27608001-27609001"/>
          <s v="27609001-27610001"/>
          <s v="27610001-27611001"/>
          <s v="27611001-27612001"/>
          <s v="27612001-27613001"/>
          <s v="27613001-27614001"/>
          <s v="27614001-27615001"/>
          <s v="27615001-27616001"/>
          <s v="27616001-27617001"/>
          <s v="27617001-27618001"/>
          <s v="27618001-27619001"/>
          <s v="27619001-27620001"/>
          <s v="27620001-27621001"/>
          <s v="27621001-27622001"/>
          <s v="27622001-27623001"/>
          <s v="27623001-27624001"/>
          <s v="27624001-27625001"/>
          <s v="27625001-27626001"/>
          <s v="27626001-27627001"/>
          <s v="27627001-27628001"/>
          <s v="27628001-27629001"/>
          <s v="27629001-27630001"/>
          <s v="27630001-27631001"/>
          <s v="27631001-27632001"/>
          <s v="27632001-27633001"/>
          <s v="27633001-27634001"/>
          <s v="27634001-27635001"/>
          <s v="27635001-27636001"/>
          <s v="27636001-27637001"/>
          <s v="27637001-27638001"/>
          <s v="27638001-27639001"/>
          <s v="27639001-27640001"/>
          <s v="27640001-27641001"/>
          <s v="27641001-27642001"/>
          <s v="27642001-27643001"/>
          <s v="27643001-27644001"/>
          <s v="27644001-27645001"/>
          <s v="27645001-27646001"/>
          <s v="27646001-27647001"/>
          <s v="27647001-27648001"/>
          <s v="27648001-27649001"/>
          <s v="27649001-27650001"/>
          <s v="27650001-27651001"/>
          <s v="27651001-27652001"/>
          <s v="27652001-27653001"/>
          <s v="27653001-27654001"/>
          <s v="27654001-27655001"/>
          <s v="27655001-27656001"/>
          <s v="27656001-27657001"/>
          <s v="27657001-27658001"/>
          <s v="27658001-27659001"/>
          <s v="27659001-27660001"/>
          <s v="27660001-27661001"/>
          <s v="27661001-27662001"/>
          <s v="27662001-27663001"/>
          <s v="27663001-27664001"/>
          <s v="27664001-27665001"/>
          <s v="27665001-27666001"/>
          <s v="27666001-27667001"/>
          <s v="27667001-27668001"/>
          <s v="27668001-27669001"/>
          <s v="27669001-27670001"/>
          <s v="27670001-27671001"/>
          <s v="27671001-27672001"/>
          <s v="27672001-27673001"/>
          <s v="27673001-27674001"/>
          <s v="27674001-27675001"/>
          <s v="27675001-27676001"/>
          <s v="27676001-27677001"/>
          <s v="27677001-27678001"/>
          <s v="27678001-27679001"/>
          <s v="27679001-27680001"/>
          <s v="27680001-27681001"/>
          <s v="27681001-27682001"/>
          <s v="27682001-27683001"/>
          <s v="27683001-27684001"/>
          <s v="27684001-27685001"/>
          <s v="27685001-27686001"/>
          <s v="27686001-27687001"/>
          <s v="27687001-27688001"/>
          <s v="27688001-27689001"/>
          <s v="27689001-27690001"/>
          <s v="27690001-27691001"/>
          <s v="27691001-27692001"/>
          <s v="27692001-27693001"/>
          <s v="27693001-27694001"/>
          <s v="27694001-27695001"/>
          <s v="27695001-27696001"/>
          <s v="27696001-27697001"/>
          <s v="27697001-27698001"/>
          <s v="27698001-27699001"/>
          <s v="27699001-27700001"/>
          <s v="27700001-27701001"/>
          <s v="27701001-27702001"/>
          <s v="27702001-27703001"/>
          <s v="27703001-27704001"/>
          <s v="27704001-27705001"/>
          <s v="27705001-27706001"/>
          <s v="27706001-27707001"/>
          <s v="27707001-27708001"/>
          <s v="27708001-27709001"/>
          <s v="27709001-27710001"/>
          <s v="27710001-27711001"/>
          <s v="27711001-27712001"/>
          <s v="27712001-27713001"/>
          <s v="27713001-27714001"/>
          <s v="27714001-27715001"/>
          <s v="27715001-27716001"/>
          <s v="27716001-27717001"/>
          <s v="27717001-27718001"/>
          <s v="27718001-27719001"/>
          <s v="27719001-27720001"/>
          <s v="27720001-27721001"/>
          <s v="27721001-27722001"/>
          <s v="27722001-27723001"/>
          <s v="27723001-27724001"/>
          <s v="27724001-27725001"/>
          <s v="27725001-27726001"/>
          <s v="27726001-27727001"/>
          <s v="27727001-27728001"/>
          <s v="27728001-27729001"/>
          <s v="27729001-27730001"/>
          <s v="27730001-27731001"/>
          <s v="27731001-27732001"/>
          <s v="27732001-27733001"/>
          <s v="27733001-27734001"/>
          <s v="27734001-27735001"/>
          <s v="27735001-27736001"/>
          <s v="27736001-27737001"/>
          <s v="27737001-27738001"/>
          <s v="27738001-27739001"/>
          <s v="27739001-27740001"/>
          <s v="27740001-27741001"/>
          <s v="27741001-27742001"/>
          <s v="27742001-27743001"/>
          <s v="27743001-27744001"/>
          <s v="27744001-27745001"/>
          <s v="27745001-27746001"/>
          <s v="27746001-27747001"/>
          <s v="27747001-27748001"/>
          <s v="27748001-27749001"/>
          <s v="27749001-27750001"/>
          <s v="27750001-27751001"/>
          <s v="27751001-27752001"/>
          <s v="27752001-27753001"/>
          <s v="27753001-27754001"/>
          <s v="27754001-27755001"/>
          <s v="27755001-27756001"/>
          <s v="27756001-27757001"/>
          <s v="27757001-27758001"/>
          <s v="27758001-27759001"/>
          <s v="27759001-27760001"/>
          <s v="27760001-27761001"/>
          <s v="27761001-27762001"/>
          <s v="27762001-27763001"/>
          <s v="27763001-27764001"/>
          <s v="27764001-27765001"/>
          <s v="27765001-27766001"/>
          <s v="27766001-27767001"/>
          <s v="27767001-27768001"/>
          <s v="27768001-27769001"/>
          <s v="27769001-27770001"/>
          <s v="27770001-27771001"/>
          <s v="27771001-27772001"/>
          <s v="27772001-27773001"/>
          <s v="27773001-27774001"/>
          <s v="27774001-27775001"/>
          <s v="27775001-27776001"/>
          <s v="27776001-27777001"/>
          <s v="27777001-27778001"/>
          <s v="27778001-27779001"/>
          <s v="27779001-27780001"/>
          <s v="27780001-27781001"/>
          <s v="27781001-27782001"/>
          <s v="27782001-27783001"/>
          <s v="27783001-27784001"/>
          <s v="27784001-27785001"/>
          <s v="27785001-27786001"/>
          <s v="27786001-27787001"/>
          <s v="27787001-27788001"/>
          <s v="27788001-27789001"/>
          <s v="27789001-27790001"/>
          <s v="27790001-27791001"/>
          <s v="27791001-27792001"/>
          <s v="27792001-27793001"/>
          <s v="27793001-27794001"/>
          <s v="27794001-27795001"/>
          <s v="27795001-27796001"/>
          <s v="27796001-27797001"/>
          <s v="27797001-27798001"/>
          <s v="27798001-27799001"/>
          <s v="27799001-27800001"/>
          <s v="27800001-27801001"/>
          <s v="27801001-27802001"/>
          <s v="27802001-27803001"/>
          <s v="27803001-27804001"/>
          <s v="27804001-27805001"/>
          <s v="27805001-27806001"/>
          <s v="27806001-27807001"/>
          <s v="27807001-27808001"/>
          <s v="27808001-27809001"/>
          <s v="27809001-27810001"/>
          <s v="27810001-27811001"/>
          <s v="27811001-27812001"/>
          <s v="27812001-27813001"/>
          <s v="27813001-27814001"/>
          <s v="27814001-27815001"/>
          <s v="27815001-27816001"/>
          <s v="27816001-27817001"/>
          <s v="27817001-27818001"/>
          <s v="27818001-27819001"/>
          <s v="27819001-27820001"/>
          <s v="27820001-27821001"/>
          <s v="27821001-27822001"/>
          <s v="27822001-27823001"/>
          <s v="27823001-27824001"/>
          <s v="27824001-27825001"/>
          <s v="27825001-27826001"/>
          <s v="27826001-27827001"/>
          <s v="27827001-27828001"/>
          <s v="27828001-27829001"/>
          <s v="27829001-27830001"/>
          <s v="27830001-27831001"/>
          <s v="27831001-27832001"/>
          <s v="27832001-27833001"/>
          <s v="27833001-27834001"/>
          <s v="27834001-27835001"/>
          <s v="27835001-27836001"/>
          <s v="27836001-27837001"/>
          <s v="27837001-27838001"/>
          <s v="27838001-27839001"/>
          <s v="27839001-27840001"/>
          <s v="27840001-27841001"/>
          <s v="27841001-27842001"/>
          <s v="27842001-27843001"/>
          <s v="27843001-27844001"/>
          <s v="27844001-27845001"/>
          <s v="27845001-27846001"/>
          <s v="27846001-27847001"/>
          <s v="27847001-27848001"/>
          <s v="27848001-27849001"/>
          <s v="27849001-27850001"/>
          <s v="27850001-27851001"/>
          <s v="27851001-27852001"/>
          <s v="27852001-27853001"/>
          <s v="27853001-27854001"/>
          <s v="27854001-27855001"/>
          <s v="27855001-27856001"/>
          <s v="27856001-27857001"/>
          <s v="27857001-27858001"/>
          <s v="27858001-27859001"/>
          <s v="27859001-27860001"/>
          <s v="27860001-27861001"/>
          <s v="27861001-27862001"/>
          <s v="27862001-27863001"/>
          <s v="27863001-27864001"/>
          <s v="27864001-27865001"/>
          <s v="27865001-27866001"/>
          <s v="27866001-27867001"/>
          <s v="27867001-27868001"/>
          <s v="27868001-27869001"/>
          <s v="27869001-27870001"/>
          <s v="27870001-27871001"/>
          <s v="27871001-27872001"/>
          <s v="27872001-27873001"/>
          <s v="27873001-27874001"/>
          <s v="27874001-27875001"/>
          <s v="27875001-27876001"/>
          <s v="27876001-27877001"/>
          <s v="27877001-27878001"/>
          <s v="27878001-27879001"/>
          <s v="27879001-27880001"/>
          <s v="27880001-27881001"/>
          <s v="27881001-27882001"/>
          <s v="27882001-27883001"/>
          <s v="27883001-27884001"/>
          <s v="27884001-27885001"/>
          <s v="27885001-27886001"/>
          <s v="27886001-27887001"/>
          <s v="27887001-27888001"/>
          <s v="27888001-27889001"/>
          <s v="27889001-27890001"/>
          <s v="27890001-27891001"/>
          <s v="27891001-27892001"/>
          <s v="27892001-27893001"/>
          <s v="27893001-27894001"/>
          <s v="27894001-27895001"/>
          <s v="27895001-27896001"/>
          <s v="27896001-27897001"/>
          <s v="27897001-27898001"/>
          <s v="27898001-27899001"/>
          <s v="27899001-27900001"/>
          <s v="27900001-27901001"/>
          <s v="27901001-27902001"/>
          <s v="27902001-27903001"/>
          <s v="27903001-27904001"/>
          <s v="27904001-27905001"/>
          <s v="27905001-27906001"/>
          <s v="27906001-27907001"/>
          <s v="27907001-27908001"/>
          <s v="27908001-27909001"/>
          <s v="27909001-27910001"/>
          <s v="27910001-27911001"/>
          <s v="27911001-27912001"/>
          <s v="27912001-27913001"/>
          <s v="27913001-27914001"/>
          <s v="27914001-27915001"/>
          <s v="27915001-27916001"/>
          <s v="27916001-27917001"/>
          <s v="27917001-27918001"/>
          <s v="27918001-27919001"/>
          <s v="27919001-27920001"/>
          <s v="27920001-27921001"/>
          <s v="27921001-27922001"/>
          <s v="27922001-27923001"/>
          <s v="27923001-27924001"/>
          <s v="27924001-27925001"/>
          <s v="27925001-27926001"/>
          <s v="27926001-27927001"/>
          <s v="27927001-27928001"/>
          <s v="27928001-27929001"/>
          <s v="27929001-27930001"/>
          <s v="27930001-27931001"/>
          <s v="27931001-27932001"/>
          <s v="27932001-27933001"/>
          <s v="27933001-27934001"/>
          <s v="27934001-27935001"/>
          <s v="27935001-27936001"/>
          <s v="27936001-27937001"/>
          <s v="27937001-27938001"/>
          <s v="27938001-27939001"/>
          <s v="27939001-27940001"/>
          <s v="27940001-27941001"/>
          <s v="27941001-27942001"/>
          <s v="27942001-27943001"/>
          <s v="27943001-27944001"/>
          <s v="27944001-27945001"/>
          <s v="27945001-27946001"/>
          <s v="27946001-27947001"/>
          <s v="27947001-27948001"/>
          <s v="27948001-27949001"/>
          <s v="27949001-27950001"/>
          <s v="27950001-27951001"/>
          <s v="27951001-27952001"/>
          <s v="27952001-27953001"/>
          <s v="27953001-27954001"/>
          <s v="27954001-27955001"/>
          <s v="27955001-27956001"/>
          <s v="27956001-27957001"/>
          <s v="27957001-27958001"/>
          <s v="27958001-27959001"/>
          <s v="27959001-27960001"/>
          <s v="27960001-27961001"/>
          <s v="27961001-27962001"/>
          <s v="27962001-27963001"/>
          <s v="27963001-27964001"/>
          <s v="27964001-27965001"/>
          <s v="27965001-27966001"/>
          <s v="27966001-27967001"/>
          <s v="27967001-27968001"/>
          <s v="27968001-27969001"/>
          <s v="27969001-27970001"/>
          <s v="27970001-27971001"/>
          <s v="27971001-27972001"/>
          <s v="27972001-27973001"/>
          <s v="27973001-27974001"/>
          <s v="27974001-27975001"/>
          <s v="27975001-27976001"/>
          <s v="27976001-27977001"/>
          <s v="27977001-27978001"/>
          <s v="27978001-27979001"/>
          <s v="27979001-27980001"/>
          <s v="27980001-27981001"/>
          <s v="27981001-27982001"/>
          <s v="27982001-27983001"/>
          <s v="27983001-27984001"/>
          <s v="27984001-27985001"/>
          <s v="27985001-27986001"/>
          <s v="27986001-27987001"/>
          <s v="27987001-27988001"/>
          <s v="27988001-27989001"/>
          <s v="27989001-27990001"/>
          <s v="27990001-27991001"/>
          <s v="27991001-27992001"/>
          <s v="27992001-27993001"/>
          <s v="27993001-27994001"/>
          <s v="27994001-27995001"/>
          <s v="27995001-27996001"/>
          <s v="27996001-27997001"/>
          <s v="27997001-27998001"/>
          <s v="27998001-27999001"/>
          <s v="27999001-28000001"/>
          <s v="28000001-28001001"/>
          <s v="28001001-28002001"/>
          <s v="28002001-28003001"/>
          <s v="28003001-28004001"/>
          <s v="28004001-28005001"/>
          <s v="28005001-28006001"/>
          <s v="28006001-28007001"/>
          <s v="28007001-28008001"/>
          <s v="28008001-28009001"/>
          <s v="28009001-28010001"/>
          <s v="28010001-28011001"/>
          <s v="28011001-28012001"/>
          <s v="28012001-28013001"/>
          <s v="28013001-28014001"/>
          <s v="28014001-28015001"/>
          <s v="28015001-28016001"/>
          <s v="28016001-28017001"/>
          <s v="28017001-28018001"/>
          <s v="28018001-28019001"/>
          <s v="28019001-28020001"/>
          <s v="28020001-28021001"/>
          <s v="28021001-28022001"/>
          <s v="28022001-28023001"/>
          <s v="28023001-28024001"/>
          <s v="28024001-28025001"/>
          <s v="28025001-28026001"/>
          <s v="28026001-28027001"/>
          <s v="28027001-28028001"/>
          <s v="28028001-28029001"/>
          <s v="28029001-28030001"/>
          <s v="28030001-28031001"/>
          <s v="28031001-28032001"/>
          <s v="28032001-28033001"/>
          <s v="28033001-28034001"/>
          <s v="28034001-28035001"/>
          <s v="28035001-28036001"/>
          <s v="28036001-28037001"/>
          <s v="28037001-28038001"/>
          <s v="28038001-28039001"/>
          <s v="28039001-28040001"/>
          <s v="28040001-28041001"/>
          <s v="28041001-28042001"/>
          <s v="28042001-28043001"/>
          <s v="28043001-28044001"/>
          <s v="28044001-28045001"/>
          <s v="28045001-28046001"/>
          <s v="28046001-28047001"/>
          <s v="28047001-28048001"/>
          <s v="28048001-28049001"/>
          <s v="28049001-28050001"/>
          <s v="28050001-28051001"/>
          <s v="28051001-28052001"/>
          <s v="28052001-28053001"/>
          <s v="28053001-28054001"/>
          <s v="28054001-28055001"/>
          <s v="28055001-28056001"/>
          <s v="28056001-28057001"/>
          <s v="28057001-28058001"/>
          <s v="28058001-28059001"/>
          <s v="28059001-28060001"/>
          <s v="28060001-28061001"/>
          <s v="28061001-28062001"/>
          <s v="28062001-28063001"/>
          <s v="28063001-28064001"/>
          <s v="28064001-28065001"/>
          <s v="28065001-28066001"/>
          <s v="28066001-28067001"/>
          <s v="28067001-28068001"/>
          <s v="28068001-28069001"/>
          <s v="28069001-28070001"/>
          <s v="28070001-28071001"/>
          <s v="28071001-28072001"/>
          <s v="28072001-28073001"/>
          <s v="28073001-28074001"/>
          <s v="28074001-28075001"/>
          <s v="28075001-28076001"/>
          <s v="28076001-28077001"/>
          <s v="28077001-28078001"/>
          <s v="28078001-28079001"/>
          <s v="28079001-28080001"/>
          <s v="28080001-28081001"/>
          <s v="28081001-28082001"/>
          <s v="28082001-28083001"/>
          <s v="28083001-28084001"/>
          <s v="28084001-28085001"/>
          <s v="28085001-28086001"/>
          <s v="28086001-28087001"/>
          <s v="28087001-28088001"/>
          <s v="28088001-28089001"/>
          <s v="28089001-28090001"/>
          <s v="28090001-28091001"/>
          <s v="28091001-28092001"/>
          <s v="28092001-28093001"/>
          <s v="28093001-28094001"/>
          <s v="28094001-28095001"/>
          <s v="28095001-28096001"/>
          <s v="28096001-28097001"/>
          <s v="28097001-28098001"/>
          <s v="28098001-28099001"/>
          <s v="28099001-28100001"/>
          <s v="28100001-28101001"/>
          <s v="28101001-28102001"/>
          <s v="28102001-28103001"/>
          <s v="28103001-28104001"/>
          <s v="28104001-28105001"/>
          <s v="28105001-28106001"/>
          <s v="28106001-28107001"/>
          <s v="28107001-28108001"/>
          <s v="28108001-28109001"/>
          <s v="28109001-28110001"/>
          <s v="28110001-28111001"/>
          <s v="28111001-28112001"/>
          <s v="28112001-28113001"/>
          <s v="28113001-28114001"/>
          <s v="28114001-28115001"/>
          <s v="28115001-28116001"/>
          <s v="28116001-28117001"/>
          <s v="28117001-28118001"/>
          <s v="28118001-28119001"/>
          <s v="28119001-28120001"/>
          <s v="28120001-28121001"/>
          <s v="28121001-28122001"/>
          <s v="28122001-28123001"/>
          <s v="28123001-28124001"/>
          <s v="28124001-28125001"/>
          <s v="28125001-28126001"/>
          <s v="28126001-28127001"/>
          <s v="28127001-28128001"/>
          <s v="28128001-28129001"/>
          <s v="28129001-28130001"/>
          <s v="28130001-28131001"/>
          <s v="28131001-28132001"/>
          <s v="28132001-28133001"/>
          <s v="28133001-28134001"/>
          <s v="28134001-28135001"/>
          <s v="28135001-28136001"/>
          <s v="28136001-28137001"/>
          <s v="28137001-28138001"/>
          <s v="28138001-28139001"/>
          <s v="28139001-28140001"/>
          <s v="28140001-28141001"/>
          <s v="28141001-28142001"/>
          <s v="28142001-28143001"/>
          <s v="28143001-28144001"/>
          <s v="28144001-28145001"/>
          <s v="28145001-28146001"/>
          <s v="28146001-28147001"/>
          <s v="28147001-28148001"/>
          <s v="28148001-28149001"/>
          <s v="28149001-28150001"/>
          <s v="28150001-28151001"/>
          <s v="28151001-28152001"/>
          <s v="28152001-28153001"/>
          <s v="28153001-28154001"/>
          <s v="28154001-28155001"/>
          <s v="28155001-28156001"/>
          <s v="28156001-28157001"/>
          <s v="28157001-28158001"/>
          <s v="28158001-28159001"/>
          <s v="28159001-28160001"/>
          <s v="28160001-28161001"/>
          <s v="28161001-28162001"/>
          <s v="28162001-28163001"/>
          <s v="28163001-28164001"/>
          <s v="28164001-28165001"/>
          <s v="28165001-28166001"/>
          <s v="28166001-28167001"/>
          <s v="28167001-28168001"/>
          <s v="28168001-28169001"/>
          <s v="28169001-28170001"/>
          <s v="28170001-28171001"/>
          <s v="28171001-28172001"/>
          <s v="28172001-28173001"/>
          <s v="28173001-28174001"/>
          <s v="28174001-28175001"/>
          <s v="28175001-28176001"/>
          <s v="28176001-28177001"/>
          <s v="28177001-28178001"/>
          <s v="28178001-28179001"/>
          <s v="28179001-28180001"/>
          <s v="28180001-28181001"/>
          <s v="28181001-28182001"/>
          <s v="28182001-28183001"/>
          <s v="28183001-28184001"/>
          <s v="28184001-28185001"/>
          <s v="28185001-28186001"/>
          <s v="28186001-28187001"/>
          <s v="28187001-28188001"/>
          <s v="28188001-28189001"/>
          <s v="28189001-28190001"/>
          <s v="28190001-28191001"/>
          <s v="28191001-28192001"/>
          <s v="28192001-28193001"/>
          <s v="28193001-28194001"/>
          <s v="28194001-28195001"/>
          <s v="28195001-28196001"/>
          <s v="28196001-28197001"/>
          <s v="28197001-28198001"/>
          <s v="28198001-28199001"/>
          <s v="28199001-28200001"/>
          <s v="28200001-28201001"/>
          <s v="28201001-28202001"/>
          <s v="28202001-28203001"/>
          <s v="28203001-28204001"/>
          <s v="28204001-28205001"/>
          <s v="28205001-28206001"/>
          <s v="28206001-28207001"/>
          <s v="28207001-28208001"/>
          <s v="28208001-28209001"/>
          <s v="28209001-28210001"/>
          <s v="28210001-28211001"/>
          <s v="28211001-28212001"/>
          <s v="28212001-28213001"/>
          <s v="28213001-28214001"/>
          <s v="28214001-28215001"/>
          <s v="28215001-28216001"/>
          <s v="28216001-28217001"/>
          <s v="28217001-28218001"/>
          <s v="28218001-28219001"/>
          <s v="28219001-28220001"/>
          <s v="28220001-28221001"/>
          <s v="28221001-28222001"/>
          <s v="28222001-28223001"/>
          <s v="28223001-28224001"/>
          <s v="28224001-28225001"/>
          <s v="28225001-28226001"/>
          <s v="28226001-28227001"/>
          <s v="28227001-28228001"/>
          <s v="28228001-28229001"/>
          <s v="28229001-28230001"/>
          <s v="28230001-28231001"/>
          <s v="28231001-28232001"/>
          <s v="28232001-28233001"/>
          <s v="28233001-28234001"/>
          <s v="28234001-28235001"/>
          <s v="28235001-28236001"/>
          <s v="28236001-28237001"/>
          <s v="28237001-28238001"/>
          <s v="28238001-28239001"/>
          <s v="28239001-28240001"/>
          <s v="28240001-28241001"/>
          <s v="28241001-28242001"/>
          <s v="28242001-28243001"/>
          <s v="28243001-28244001"/>
          <s v="28244001-28245001"/>
          <s v="28245001-28246001"/>
          <s v="28246001-28247001"/>
          <s v="28247001-28248001"/>
          <s v="28248001-28249001"/>
          <s v="28249001-28250001"/>
          <s v="28250001-28251001"/>
          <s v="28251001-28252001"/>
          <s v="28252001-28253001"/>
          <s v="28253001-28254001"/>
          <s v="28254001-28255001"/>
          <s v="28255001-28256001"/>
          <s v="28256001-28257001"/>
          <s v="28257001-28258001"/>
          <s v="28258001-28259001"/>
          <s v="28259001-28260001"/>
          <s v="28260001-28261001"/>
          <s v="28261001-28262001"/>
          <s v="28262001-28263001"/>
          <s v="28263001-28264001"/>
          <s v="28264001-28265001"/>
          <s v="28265001-28266001"/>
          <s v="28266001-28267001"/>
          <s v="28267001-28268001"/>
          <s v="28268001-28269001"/>
          <s v="28269001-28270001"/>
          <s v="28270001-28271001"/>
          <s v="28271001-28272001"/>
          <s v="28272001-28273001"/>
          <s v="28273001-28274001"/>
          <s v="28274001-28275001"/>
          <s v="28275001-28276001"/>
          <s v="28276001-28277001"/>
          <s v="28277001-28278001"/>
          <s v="28278001-28279001"/>
          <s v="28279001-28280001"/>
          <s v="28280001-28281001"/>
          <s v="28281001-28282001"/>
          <s v="28282001-28283001"/>
          <s v="28283001-28284001"/>
          <s v="28284001-28285001"/>
          <s v="28285001-28286001"/>
          <s v="28286001-28287001"/>
          <s v="28287001-28288001"/>
          <s v="28288001-28289001"/>
          <s v="28289001-28290001"/>
          <s v="28290001-28291001"/>
          <s v="28291001-28292001"/>
          <s v="28292001-28293001"/>
          <s v="28293001-28294001"/>
          <s v="28294001-28295001"/>
          <s v="28295001-28296001"/>
          <s v="28296001-28297001"/>
          <s v="28297001-28298001"/>
          <s v="28298001-28299001"/>
          <s v="28299001-28300001"/>
          <s v="28300001-28301001"/>
          <s v="28301001-28302001"/>
          <s v="28302001-28303001"/>
          <s v="28303001-28304001"/>
          <s v="28304001-28305001"/>
          <s v="28305001-28306001"/>
          <s v="28306001-28307001"/>
          <s v="28307001-28308001"/>
          <s v="28308001-28309001"/>
          <s v="28309001-28310001"/>
          <s v="28310001-28311001"/>
          <s v="28311001-28312001"/>
          <s v="28312001-28313001"/>
          <s v="28313001-28314001"/>
          <s v="28314001-28315001"/>
          <s v="28315001-28316001"/>
          <s v="28316001-28317001"/>
          <s v="28317001-28318001"/>
          <s v="28318001-28319001"/>
          <s v="28319001-28320001"/>
          <s v="28320001-28321001"/>
          <s v="28321001-28322001"/>
          <s v="28322001-28323001"/>
          <s v="28323001-28324001"/>
          <s v="28324001-28325001"/>
          <s v="28325001-28326001"/>
          <s v="28326001-28327001"/>
          <s v="28327001-28328001"/>
          <s v="28328001-28329001"/>
          <s v="28329001-28330001"/>
          <s v="28330001-28331001"/>
          <s v="28331001-28332001"/>
          <s v="28332001-28333001"/>
          <s v="28333001-28334001"/>
          <s v="28334001-28335001"/>
          <s v="28335001-28336001"/>
          <s v="28336001-28337001"/>
          <s v="28337001-28338001"/>
          <s v="28338001-28339001"/>
          <s v="28339001-28340001"/>
          <s v="28340001-28341001"/>
          <s v="28341001-28342001"/>
          <s v="28342001-28343001"/>
          <s v="28343001-28344001"/>
          <s v="28344001-28345001"/>
          <s v="28345001-28346001"/>
          <s v="28346001-28347001"/>
          <s v="28347001-28348001"/>
          <s v="28348001-28349001"/>
          <s v="28349001-28350001"/>
          <s v="28350001-28351001"/>
          <s v="28351001-28352001"/>
          <s v="28352001-28353001"/>
          <s v="28353001-28354001"/>
          <s v="28354001-28355001"/>
          <s v="28355001-28356001"/>
          <s v="28356001-28357001"/>
          <s v="28357001-28358001"/>
          <s v="28358001-28359001"/>
          <s v="28359001-28360001"/>
          <s v="28360001-28361001"/>
          <s v="28361001-28362001"/>
          <s v="28362001-28363001"/>
          <s v="28363001-28364001"/>
          <s v="28364001-28365001"/>
          <s v="28365001-28366001"/>
          <s v="28366001-28367001"/>
          <s v="28367001-28368001"/>
          <s v="28368001-28369001"/>
          <s v="28369001-28370001"/>
          <s v="28370001-28371001"/>
          <s v="28371001-28372001"/>
          <s v="28372001-28373001"/>
          <s v="28373001-28374001"/>
          <s v="28374001-28375001"/>
          <s v="28375001-28376001"/>
          <s v="28376001-28377001"/>
          <s v="28377001-28378001"/>
          <s v="28378001-28379001"/>
          <s v="28379001-28380001"/>
          <s v="28380001-28381001"/>
          <s v="28381001-28382001"/>
          <s v="28382001-28383001"/>
          <s v="28383001-28384001"/>
          <s v="28384001-28385001"/>
          <s v="28385001-28386001"/>
          <s v="28386001-28387001"/>
          <s v="28387001-28388001"/>
          <s v="28388001-28389001"/>
          <s v="28389001-28390001"/>
          <s v="28390001-28391001"/>
          <s v="28391001-28392001"/>
          <s v="28392001-28393001"/>
          <s v="28393001-28394001"/>
          <s v="28394001-28395001"/>
          <s v="28395001-28396001"/>
          <s v="28396001-28397001"/>
          <s v="28397001-28398001"/>
          <s v="28398001-28399001"/>
          <s v="28399001-28400001"/>
          <s v="28400001-28401001"/>
          <s v="28401001-28402001"/>
          <s v="28402001-28403001"/>
          <s v="28403001-28404001"/>
          <s v="28404001-28405001"/>
          <s v="28405001-28406001"/>
          <s v="28406001-28407001"/>
          <s v="28407001-28408001"/>
          <s v="28408001-28409001"/>
          <s v="28409001-28410001"/>
          <s v="28410001-28411001"/>
          <s v="28411001-28412001"/>
          <s v="28412001-28413001"/>
          <s v="28413001-28414001"/>
          <s v="28414001-28415001"/>
          <s v="28415001-28416001"/>
          <s v="28416001-28417001"/>
          <s v="28417001-28418001"/>
          <s v="28418001-28419001"/>
          <s v="28419001-28420001"/>
          <s v="28420001-28421001"/>
          <s v="28421001-28422001"/>
          <s v="28422001-28423001"/>
          <s v="28423001-28424001"/>
          <s v="28424001-28425001"/>
          <s v="28425001-28426001"/>
          <s v="28426001-28427001"/>
          <s v="28427001-28428001"/>
          <s v="28428001-28429001"/>
          <s v="28429001-28430001"/>
          <s v="28430001-28431001"/>
          <s v="28431001-28432001"/>
          <s v="28432001-28433001"/>
          <s v="28433001-28434001"/>
          <s v="28434001-28435001"/>
          <s v="28435001-28436001"/>
          <s v="28436001-28437001"/>
          <s v="28437001-28438001"/>
          <s v="28438001-28439001"/>
          <s v="28439001-28440001"/>
          <s v="28440001-28441001"/>
          <s v="28441001-28442001"/>
          <s v="28442001-28443001"/>
          <s v="28443001-28444001"/>
          <s v="28444001-28445001"/>
          <s v="28445001-28446001"/>
          <s v="28446001-28447001"/>
          <s v="28447001-28448001"/>
          <s v="28448001-28449001"/>
          <s v="28449001-28450001"/>
          <s v="28450001-28451001"/>
          <s v="28451001-28452001"/>
          <s v="28452001-28453001"/>
          <s v="28453001-28454001"/>
          <s v="28454001-28455001"/>
          <s v="28455001-28456001"/>
          <s v="28456001-28457001"/>
          <s v="28457001-28458001"/>
          <s v="28458001-28459001"/>
          <s v="28459001-28460001"/>
          <s v="28460001-28461001"/>
          <s v="28461001-28462001"/>
          <s v="28462001-28463001"/>
          <s v="28463001-28464001"/>
          <s v="28464001-28465001"/>
          <s v="28465001-28466001"/>
          <s v="28466001-28467001"/>
          <s v="28467001-28468001"/>
          <s v="28468001-28469001"/>
          <s v="28469001-28470001"/>
          <s v="28470001-28471001"/>
          <s v="28471001-28472001"/>
          <s v="28472001-28473001"/>
          <s v="28473001-28474001"/>
          <s v="28474001-28475001"/>
          <s v="28475001-28476001"/>
          <s v="28476001-28477001"/>
          <s v="28477001-28478001"/>
          <s v="28478001-28479001"/>
          <s v="28479001-28480001"/>
          <s v="28480001-28481001"/>
          <s v="28481001-28482001"/>
          <s v="28482001-28483001"/>
          <s v="28483001-28484001"/>
          <s v="28484001-28485001"/>
          <s v="28485001-28486001"/>
          <s v="28486001-28487001"/>
          <s v="28487001-28488001"/>
          <s v="28488001-28489001"/>
          <s v="28489001-28490001"/>
          <s v="28490001-28491001"/>
          <s v="28491001-28492001"/>
          <s v="28492001-28493001"/>
          <s v="28493001-28494001"/>
          <s v="28494001-28495001"/>
          <s v="28495001-28496001"/>
          <s v="28496001-28497001"/>
          <s v="28497001-28498001"/>
          <s v="28498001-28499001"/>
          <s v="28499001-28500001"/>
          <s v="28500001-28501001"/>
          <s v="28501001-28502001"/>
          <s v="28502001-28503001"/>
          <s v="28503001-28504001"/>
          <s v="28504001-28505001"/>
          <s v="28505001-28506001"/>
          <s v="28506001-28507001"/>
          <s v="28507001-28508001"/>
          <s v="28508001-28509001"/>
          <s v="28509001-28510001"/>
          <s v="28510001-28511001"/>
          <s v="28511001-28512001"/>
          <s v="28512001-28513001"/>
          <s v="28513001-28514001"/>
          <s v="28514001-28515001"/>
          <s v="28515001-28516001"/>
          <s v="28516001-28517001"/>
          <s v="28517001-28518001"/>
          <s v="28518001-28519001"/>
          <s v="28519001-28520001"/>
          <s v="28520001-28521001"/>
          <s v="28521001-28522001"/>
          <s v="28522001-28523001"/>
          <s v="28523001-28524001"/>
          <s v="28524001-28525001"/>
          <s v="28525001-28526001"/>
          <s v="28526001-28527001"/>
          <s v="28527001-28528001"/>
          <s v="28528001-28529001"/>
          <s v="28529001-28530001"/>
          <s v="28530001-28531001"/>
          <s v="28531001-28532001"/>
          <s v="28532001-28533001"/>
          <s v="28533001-28534001"/>
          <s v="28534001-28535001"/>
          <s v="28535001-28536001"/>
          <s v="28536001-28537001"/>
          <s v="28537001-28538001"/>
          <s v="28538001-28539001"/>
          <s v="28539001-28540001"/>
          <s v="28540001-28541001"/>
          <s v="28541001-28542001"/>
          <s v="28542001-28543001"/>
          <s v="28543001-28544001"/>
          <s v="28544001-28545001"/>
          <s v="28545001-28546001"/>
          <s v="28546001-28547001"/>
          <s v="28547001-28548001"/>
          <s v="28548001-28549001"/>
          <s v="28549001-28550001"/>
          <s v="28550001-28551001"/>
          <s v="28551001-28552001"/>
          <s v="28552001-28553001"/>
          <s v="28553001-28554001"/>
          <s v="28554001-28555001"/>
          <s v="28555001-28556001"/>
          <s v="28556001-28557001"/>
          <s v="28557001-28558001"/>
          <s v="28558001-28559001"/>
          <s v="28559001-28560001"/>
          <s v="28560001-28561001"/>
          <s v="28561001-28562001"/>
          <s v="28562001-28563001"/>
          <s v="28563001-28564001"/>
          <s v="28564001-28565001"/>
          <s v="28565001-28566001"/>
          <s v="28566001-28567001"/>
          <s v="28567001-28568001"/>
          <s v="28568001-28569001"/>
          <s v="28569001-28570001"/>
          <s v="28570001-28571001"/>
          <s v="28571001-28572001"/>
          <s v="28572001-28573001"/>
          <s v="28573001-28574001"/>
          <s v="28574001-28575001"/>
          <s v="28575001-28576001"/>
          <s v="28576001-28577001"/>
          <s v="28577001-28578001"/>
          <s v="28578001-28579001"/>
          <s v="28579001-28580001"/>
          <s v="28580001-28581001"/>
          <s v="28581001-28582001"/>
          <s v="28582001-28583001"/>
          <s v="28583001-28584001"/>
          <s v="28584001-28585001"/>
          <s v="28585001-28586001"/>
          <s v="28586001-28587001"/>
          <s v="28587001-28588001"/>
          <s v="28588001-28589001"/>
          <s v="28589001-28590001"/>
          <s v="28590001-28591001"/>
          <s v="28591001-28592001"/>
          <s v="28592001-28593001"/>
          <s v="28593001-28594001"/>
          <s v="28594001-28595001"/>
          <s v="28595001-28596001"/>
          <s v="28596001-28597001"/>
          <s v="28597001-28598001"/>
          <s v="28598001-28599001"/>
          <s v="28599001-28600001"/>
          <s v="28600001-28601001"/>
          <s v="28601001-28602001"/>
          <s v="28602001-28603001"/>
          <s v="28603001-28604001"/>
          <s v="28604001-28605001"/>
          <s v="28605001-28606001"/>
          <s v="28606001-28607001"/>
          <s v="28607001-28608001"/>
          <s v="28608001-28609001"/>
          <s v="28609001-28610001"/>
          <s v="28610001-28611001"/>
          <s v="28611001-28612001"/>
          <s v="28612001-28613001"/>
          <s v="28613001-28614001"/>
          <s v="28614001-28615001"/>
          <s v="28615001-28616001"/>
          <s v="28616001-28617001"/>
          <s v="28617001-28618001"/>
          <s v="28618001-28619001"/>
          <s v="28619001-28620001"/>
          <s v="28620001-28621001"/>
          <s v="28621001-28622001"/>
          <s v="28622001-28623001"/>
          <s v="28623001-28624001"/>
          <s v="28624001-28625001"/>
          <s v="28625001-28626001"/>
          <s v="28626001-28627001"/>
          <s v="28627001-28628001"/>
          <s v="28628001-28629001"/>
          <s v="28629001-28630001"/>
          <s v="28630001-28631001"/>
          <s v="28631001-28632001"/>
          <s v="28632001-28633001"/>
          <s v="28633001-28634001"/>
          <s v="28634001-28635001"/>
          <s v="28635001-28636001"/>
          <s v="28636001-28637001"/>
          <s v="28637001-28638001"/>
          <s v="28638001-28639001"/>
          <s v="28639001-28640001"/>
          <s v="28640001-28641001"/>
          <s v="28641001-28642001"/>
          <s v="28642001-28643001"/>
          <s v="28643001-28644001"/>
          <s v="28644001-28645001"/>
          <s v="28645001-28646001"/>
          <s v="28646001-28647001"/>
          <s v="28647001-28648001"/>
          <s v="28648001-28649001"/>
          <s v="28649001-28650001"/>
          <s v="28650001-28651001"/>
          <s v="28651001-28652001"/>
          <s v="28652001-28653001"/>
          <s v="28653001-28654001"/>
          <s v="28654001-28655001"/>
          <s v="28655001-28656001"/>
          <s v="28656001-28657001"/>
          <s v="28657001-28658001"/>
          <s v="28658001-28659001"/>
          <s v="28659001-28660001"/>
          <s v="28660001-28661001"/>
          <s v="28661001-28662001"/>
          <s v="28662001-28663001"/>
          <s v="28663001-28664001"/>
          <s v="28664001-28665001"/>
          <s v="28665001-28666001"/>
          <s v="28666001-28667001"/>
          <s v="28667001-28668001"/>
          <s v="28668001-28669001"/>
          <s v="28669001-28670001"/>
          <s v="28670001-28671001"/>
          <s v="28671001-28672001"/>
          <s v="28672001-28673001"/>
          <s v="28673001-28674001"/>
          <s v="28674001-28675001"/>
          <s v="28675001-28676001"/>
          <s v="28676001-28677001"/>
          <s v="28677001-28678001"/>
          <s v="28678001-28679001"/>
          <s v="28679001-28680001"/>
          <s v="28680001-28681001"/>
          <s v="28681001-28682001"/>
          <s v="28682001-28683001"/>
          <s v="28683001-28684001"/>
          <s v="28684001-28685001"/>
          <s v="28685001-28686001"/>
          <s v="28686001-28687001"/>
          <s v="28687001-28688001"/>
          <s v="28688001-28689001"/>
          <s v="28689001-28690001"/>
          <s v="28690001-28691001"/>
          <s v="28691001-28692001"/>
          <s v="28692001-28693001"/>
          <s v="28693001-28694001"/>
          <s v="28694001-28695001"/>
          <s v="28695001-28696001"/>
          <s v="28696001-28697001"/>
          <s v="28697001-28698001"/>
          <s v="28698001-28699001"/>
          <s v="28699001-28700001"/>
          <s v="28700001-28701001"/>
          <s v="28701001-28702001"/>
          <s v="28702001-28703001"/>
          <s v="28703001-28704001"/>
          <s v="28704001-28705001"/>
          <s v="28705001-28706001"/>
          <s v="28706001-28707001"/>
          <s v="28707001-28708001"/>
          <s v="28708001-28709001"/>
          <s v="28709001-28710001"/>
          <s v="28710001-28711001"/>
          <s v="28711001-28712001"/>
          <s v="28712001-28713001"/>
          <s v="28713001-28714001"/>
          <s v="28714001-28715001"/>
          <s v="28715001-28716001"/>
          <s v="28716001-28717001"/>
          <s v="28717001-28718001"/>
          <s v="28718001-28719001"/>
          <s v="28719001-28720001"/>
          <s v="28720001-28721001"/>
          <s v="28721001-28722001"/>
          <s v="28722001-28723001"/>
          <s v="28723001-28724001"/>
          <s v="28724001-28725001"/>
          <s v="28725001-28726001"/>
          <s v="28726001-28727001"/>
          <s v="28727001-28728001"/>
          <s v="28728001-28729001"/>
          <s v="28729001-28730001"/>
          <s v="28730001-28731001"/>
          <s v="28731001-28732001"/>
          <s v="28732001-28733001"/>
          <s v="28733001-28734001"/>
          <s v="28734001-28735001"/>
          <s v="28735001-28736001"/>
          <s v="28736001-28737001"/>
          <s v="28737001-28738001"/>
          <s v="28738001-28739001"/>
          <s v="28739001-28740001"/>
          <s v="28740001-28741001"/>
          <s v="28741001-28742001"/>
          <s v="28742001-28743001"/>
          <s v="28743001-28744001"/>
          <s v="28744001-28745001"/>
          <s v="28745001-28746001"/>
          <s v="28746001-28747001"/>
          <s v="28747001-28748001"/>
          <s v="28748001-28749001"/>
          <s v="28749001-28750001"/>
          <s v="28750001-28751001"/>
          <s v="28751001-28752001"/>
          <s v="28752001-28753001"/>
          <s v="28753001-28754001"/>
          <s v="28754001-28755001"/>
          <s v="28755001-28756001"/>
          <s v="28756001-28757001"/>
          <s v="28757001-28758001"/>
          <s v="28758001-28759001"/>
          <s v="28759001-28760001"/>
          <s v="28760001-28761001"/>
          <s v="28761001-28762001"/>
          <s v="28762001-28763001"/>
          <s v="28763001-28764001"/>
          <s v="28764001-28765001"/>
          <s v="28765001-28766001"/>
          <s v="28766001-28767001"/>
          <s v="28767001-28768001"/>
          <s v="28768001-28769001"/>
          <s v="28769001-28770001"/>
          <s v="28770001-28771001"/>
          <s v="28771001-28772001"/>
          <s v="28772001-28773001"/>
          <s v="28773001-28774001"/>
          <s v="28774001-28775001"/>
          <s v="28775001-28776001"/>
          <s v="28776001-28777001"/>
          <s v="28777001-28778001"/>
          <s v="28778001-28779001"/>
          <s v="28779001-28780001"/>
          <s v="28780001-28781001"/>
          <s v="28781001-28782001"/>
          <s v="28782001-28783001"/>
          <s v="28783001-28784001"/>
          <s v="28784001-28785001"/>
          <s v="28785001-28786001"/>
          <s v="28786001-28787001"/>
          <s v="28787001-28788001"/>
          <s v="28788001-28789001"/>
          <s v="28789001-28790001"/>
          <s v="28790001-28791001"/>
          <s v="28791001-28792001"/>
          <s v="28792001-28793001"/>
          <s v="28793001-28794001"/>
          <s v="28794001-28795001"/>
          <s v="28795001-28796001"/>
          <s v="28796001-28797001"/>
          <s v="28797001-28798001"/>
          <s v="28798001-28799001"/>
          <s v="28799001-28800001"/>
          <s v="28800001-28801001"/>
          <s v="28801001-28802001"/>
          <s v="28802001-28803001"/>
          <s v="28803001-28804001"/>
          <s v="28804001-28805001"/>
          <s v="28805001-28806001"/>
          <s v="28806001-28807001"/>
          <s v="28807001-28808001"/>
          <s v="28808001-28809001"/>
          <s v="28809001-28810001"/>
          <s v="28810001-28811001"/>
          <s v="28811001-28812001"/>
          <s v="28812001-28813001"/>
          <s v="28813001-28814001"/>
          <s v="28814001-28815001"/>
          <s v="28815001-28816001"/>
          <s v="28816001-28817001"/>
          <s v="28817001-28818001"/>
          <s v="28818001-28819001"/>
          <s v="28819001-28820001"/>
          <s v="28820001-28821001"/>
          <s v="28821001-28822001"/>
          <s v="28822001-28823001"/>
          <s v="28823001-28824001"/>
          <s v="28824001-28825001"/>
          <s v="28825001-28826001"/>
          <s v="28826001-28827001"/>
          <s v="28827001-28828001"/>
          <s v="28828001-28829001"/>
          <s v="28829001-28830001"/>
          <s v="28830001-28831001"/>
          <s v="28831001-28832001"/>
          <s v="28832001-28833001"/>
          <s v="28833001-28834001"/>
          <s v="28834001-28835001"/>
          <s v="28835001-28836001"/>
          <s v="28836001-28837001"/>
          <s v="28837001-28838001"/>
          <s v="28838001-28839001"/>
          <s v="28839001-28840001"/>
          <s v="28840001-28841001"/>
          <s v="28841001-28842001"/>
          <s v="28842001-28843001"/>
          <s v="28843001-28844001"/>
          <s v="28844001-28845001"/>
          <s v="28845001-28846001"/>
          <s v="28846001-28847001"/>
          <s v="28847001-28848001"/>
          <s v="28848001-28849001"/>
          <s v="28849001-28850001"/>
          <s v="28850001-28851001"/>
          <s v="28851001-28852001"/>
          <s v="28852001-28853001"/>
          <s v="28853001-28854001"/>
          <s v="28854001-28855001"/>
          <s v="28855001-28856001"/>
          <s v="28856001-28857001"/>
          <s v="28857001-28858001"/>
          <s v="28858001-28859001"/>
          <s v="28859001-28860001"/>
          <s v="28860001-28861001"/>
          <s v="28861001-28862001"/>
          <s v="28862001-28863001"/>
          <s v="28863001-28864001"/>
          <s v="28864001-28865001"/>
          <s v="28865001-28866001"/>
          <s v="28866001-28867001"/>
          <s v="28867001-28868001"/>
          <s v="28868001-28869001"/>
          <s v="28869001-28870001"/>
          <s v="28870001-28871001"/>
          <s v="28871001-28872001"/>
          <s v="28872001-28873001"/>
          <s v="28873001-28874001"/>
          <s v="28874001-28875001"/>
          <s v="28875001-28876001"/>
          <s v="28876001-28877001"/>
          <s v="28877001-28878001"/>
          <s v="28878001-28879001"/>
          <s v="28879001-28880001"/>
          <s v="28880001-28881001"/>
          <s v="28881001-28882001"/>
          <s v="28882001-28883001"/>
          <s v="28883001-28884001"/>
          <s v="28884001-28885001"/>
          <s v="28885001-28886001"/>
          <s v="28886001-28887001"/>
          <s v="28887001-28888001"/>
          <s v="28888001-28889001"/>
          <s v="28889001-28890001"/>
          <s v="28890001-28891001"/>
          <s v="28891001-28892001"/>
          <s v="28892001-28893001"/>
          <s v="28893001-28894001"/>
          <s v="28894001-28895001"/>
          <s v="28895001-28896001"/>
          <s v="28896001-28897001"/>
          <s v="28897001-28898001"/>
          <s v="28898001-28899001"/>
          <s v="28899001-28900001"/>
          <s v="28900001-28901001"/>
          <s v="28901001-28902001"/>
          <s v="28902001-28903001"/>
          <s v="28903001-28904001"/>
          <s v="28904001-28905001"/>
          <s v="28905001-28906001"/>
          <s v="28906001-28907001"/>
          <s v="28907001-28908001"/>
          <s v="28908001-28909001"/>
          <s v="28909001-28910001"/>
          <s v="28910001-28911001"/>
          <s v="28911001-28912001"/>
          <s v="28912001-28913001"/>
          <s v="28913001-28914001"/>
          <s v="28914001-28915001"/>
          <s v="28915001-28916001"/>
          <s v="28916001-28917001"/>
          <s v="28917001-28918001"/>
          <s v="28918001-28919001"/>
          <s v="28919001-28920001"/>
          <s v="28920001-28921001"/>
          <s v="28921001-28922001"/>
          <s v="28922001-28923001"/>
          <s v="28923001-28924001"/>
          <s v="28924001-28925001"/>
          <s v="28925001-28926001"/>
          <s v="28926001-28927001"/>
          <s v="28927001-28928001"/>
          <s v="28928001-28929001"/>
          <s v="28929001-28930001"/>
          <s v="28930001-28931001"/>
          <s v="28931001-28932001"/>
          <s v="28932001-28933001"/>
          <s v="28933001-28934001"/>
          <s v="28934001-28935001"/>
          <s v="28935001-28936001"/>
          <s v="28936001-28937001"/>
          <s v="28937001-28938001"/>
          <s v="28938001-28939001"/>
          <s v="28939001-28940001"/>
          <s v="28940001-28941001"/>
          <s v="28941001-28942001"/>
          <s v="28942001-28943001"/>
          <s v="28943001-28944001"/>
          <s v="28944001-28945001"/>
          <s v="28945001-28946001"/>
          <s v="28946001-28947001"/>
          <s v="28947001-28948001"/>
          <s v="28948001-28949001"/>
          <s v="28949001-28950001"/>
          <s v="28950001-28951001"/>
          <s v="28951001-28952001"/>
          <s v="28952001-28953001"/>
          <s v="28953001-28954001"/>
          <s v="28954001-28955001"/>
          <s v="28955001-28956001"/>
          <s v="28956001-28957001"/>
          <s v="28957001-28958001"/>
          <s v="28958001-28959001"/>
          <s v="28959001-28960001"/>
          <s v="28960001-28961001"/>
          <s v="28961001-28962001"/>
          <s v="28962001-28963001"/>
          <s v="28963001-28964001"/>
          <s v="28964001-28965001"/>
          <s v="28965001-28966001"/>
          <s v="28966001-28967001"/>
          <s v="28967001-28968001"/>
          <s v="28968001-28969001"/>
          <s v="28969001-28970001"/>
          <s v="28970001-28971001"/>
          <s v="28971001-28972001"/>
          <s v="28972001-28973001"/>
          <s v="28973001-28974001"/>
          <s v="28974001-28975001"/>
          <s v="28975001-28976001"/>
          <s v="28976001-28977001"/>
          <s v="28977001-28978001"/>
          <s v="28978001-28979001"/>
          <s v="28979001-28980001"/>
          <s v="28980001-28981001"/>
          <s v="28981001-28982001"/>
          <s v="28982001-28983001"/>
          <s v="28983001-28984001"/>
          <s v="28984001-28985001"/>
          <s v="28985001-28986001"/>
          <s v="28986001-28987001"/>
          <s v="28987001-28988001"/>
          <s v="28988001-28989001"/>
          <s v="28989001-28990001"/>
          <s v="28990001-28991001"/>
          <s v="28991001-28992001"/>
          <s v="28992001-28993001"/>
          <s v="28993001-28994001"/>
          <s v="28994001-28995001"/>
          <s v="28995001-28996001"/>
          <s v="28996001-28997001"/>
          <s v="28997001-28998001"/>
          <s v="28998001-28999001"/>
          <s v="28999001-29000001"/>
          <s v="29000001-29001001"/>
          <s v="29001001-29002001"/>
          <s v="29002001-29003001"/>
          <s v="29003001-29004001"/>
          <s v="29004001-29005001"/>
          <s v="29005001-29006001"/>
          <s v="29006001-29007001"/>
          <s v="29007001-29008001"/>
          <s v="29008001-29009001"/>
          <s v="29009001-29010001"/>
          <s v="29010001-29011001"/>
          <s v="29011001-29012001"/>
          <s v="29012001-29013001"/>
          <s v="29013001-29014001"/>
          <s v="29014001-29015001"/>
          <s v="29015001-29016001"/>
          <s v="29016001-29017001"/>
          <s v="29017001-29018001"/>
          <s v="29018001-29019001"/>
          <s v="29019001-29020001"/>
          <s v="29020001-29021001"/>
          <s v="29021001-29022001"/>
          <s v="29022001-29023001"/>
          <s v="29023001-29024001"/>
          <s v="29024001-29025001"/>
          <s v="29025001-29026001"/>
          <s v="29026001-29027001"/>
          <s v="29027001-29028001"/>
          <s v="29028001-29029001"/>
          <s v="29029001-29030001"/>
          <s v="29030001-29031001"/>
          <s v="29031001-29032001"/>
          <s v="29032001-29033001"/>
          <s v="29033001-29034001"/>
          <s v="29034001-29035001"/>
          <s v="29035001-29036001"/>
          <s v="29036001-29037001"/>
          <s v="29037001-29038001"/>
          <s v="29038001-29039001"/>
          <s v="29039001-29040001"/>
          <s v="29040001-29041001"/>
          <s v="29041001-29042001"/>
          <s v="29042001-29043001"/>
          <s v="29043001-29044001"/>
          <s v="29044001-29045001"/>
          <s v="29045001-29046001"/>
          <s v="29046001-29047001"/>
          <s v="29047001-29048001"/>
          <s v="29048001-29049001"/>
          <s v="29049001-29050001"/>
          <s v="29050001-29051001"/>
          <s v="29051001-29052001"/>
          <s v="29052001-29053001"/>
          <s v="29053001-29054001"/>
          <s v="29054001-29055001"/>
          <s v="29055001-29056001"/>
          <s v="29056001-29057001"/>
          <s v="29057001-29058001"/>
          <s v="29058001-29059001"/>
          <s v="29059001-29060001"/>
          <s v="29060001-29061001"/>
          <s v="29061001-29062001"/>
          <s v="29062001-29063001"/>
          <s v="29063001-29064001"/>
          <s v="29064001-29065001"/>
          <s v="29065001-29066001"/>
          <s v="29066001-29067001"/>
          <s v="29067001-29068001"/>
          <s v="29068001-29069001"/>
          <s v="29069001-29070001"/>
          <s v="29070001-29071001"/>
          <s v="29071001-29072001"/>
          <s v="29072001-29073001"/>
          <s v="29073001-29074001"/>
          <s v="29074001-29075001"/>
          <s v="29075001-29076001"/>
          <s v="29076001-29077001"/>
          <s v="29077001-29078001"/>
          <s v="29078001-29079001"/>
          <s v="29079001-29080001"/>
          <s v="29080001-29081001"/>
          <s v="29081001-29082001"/>
          <s v="29082001-29083001"/>
          <s v="29083001-29084001"/>
          <s v="29084001-29085001"/>
          <s v="29085001-29086001"/>
          <s v="29086001-29087001"/>
          <s v="29087001-29088001"/>
          <s v="29088001-29089001"/>
          <s v="29089001-29090001"/>
          <s v="29090001-29091001"/>
          <s v="29091001-29092001"/>
          <s v="29092001-29093001"/>
          <s v="29093001-29094001"/>
          <s v="29094001-29095001"/>
          <s v="29095001-29096001"/>
          <s v="29096001-29097001"/>
          <s v="29097001-29098001"/>
          <s v="29098001-29099001"/>
          <s v="29099001-29100001"/>
          <s v="29100001-29101001"/>
          <s v="29101001-29102001"/>
          <s v="29102001-29103001"/>
          <s v="29103001-29104001"/>
          <s v="29104001-29105001"/>
          <s v="29105001-29106001"/>
          <s v="29106001-29107001"/>
          <s v="29107001-29108001"/>
          <s v="29108001-29109001"/>
          <s v="29109001-29110001"/>
          <s v="29110001-29111001"/>
          <s v="29111001-29112001"/>
          <s v="29112001-29113001"/>
          <s v="29113001-29114001"/>
          <s v="29114001-29115001"/>
          <s v="29115001-29116001"/>
          <s v="29116001-29117001"/>
          <s v="29117001-29118001"/>
          <s v="29118001-29119001"/>
          <s v="29119001-29120001"/>
          <s v="29120001-29121001"/>
          <s v="29121001-29122001"/>
          <s v="29122001-29123001"/>
          <s v="29123001-29124001"/>
          <s v="29124001-29125001"/>
          <s v="29125001-29126001"/>
          <s v="29126001-29127001"/>
          <s v="29127001-29128001"/>
          <s v="29128001-29129001"/>
          <s v="29129001-29130001"/>
          <s v="29130001-29131001"/>
          <s v="29131001-29132001"/>
          <s v="29132001-29133001"/>
          <s v="29133001-29134001"/>
          <s v="29134001-29135001"/>
          <s v="29135001-29136001"/>
          <s v="29136001-29137001"/>
          <s v="29137001-29138001"/>
          <s v="29138001-29139001"/>
          <s v="29139001-29140001"/>
          <s v="29140001-29141001"/>
          <s v="29141001-29142001"/>
          <s v="29142001-29143001"/>
          <s v="29143001-29144001"/>
          <s v="29144001-29145001"/>
          <s v="29145001-29146001"/>
          <s v="29146001-29147001"/>
          <s v="29147001-29148001"/>
          <s v="29148001-29149001"/>
          <s v="29149001-29150001"/>
          <s v="29150001-29151001"/>
          <s v="29151001-29152001"/>
          <s v="29152001-29153001"/>
          <s v="29153001-29154001"/>
          <s v="29154001-29155001"/>
          <s v="29155001-29156001"/>
          <s v="29156001-29157001"/>
          <s v="29157001-29158001"/>
          <s v="29158001-29159001"/>
          <s v="29159001-29160001"/>
          <s v="29160001-29161001"/>
          <s v="29161001-29162001"/>
          <s v="29162001-29163001"/>
          <s v="29163001-29164001"/>
          <s v="29164001-29165001"/>
          <s v="29165001-29166001"/>
          <s v="29166001-29167001"/>
          <s v="29167001-29168001"/>
          <s v="29168001-29169001"/>
          <s v="29169001-29170001"/>
          <s v="29170001-29171001"/>
          <s v="29171001-29172001"/>
          <s v="29172001-29173001"/>
          <s v="29173001-29174001"/>
          <s v="29174001-29175001"/>
          <s v="29175001-29176001"/>
          <s v="29176001-29177001"/>
          <s v="29177001-29178001"/>
          <s v="29178001-29179001"/>
          <s v="29179001-29180001"/>
          <s v="29180001-29181001"/>
          <s v="29181001-29182001"/>
          <s v="29182001-29183001"/>
          <s v="29183001-29184001"/>
          <s v="29184001-29185001"/>
          <s v="29185001-29186001"/>
          <s v="29186001-29187001"/>
          <s v="29187001-29188001"/>
          <s v="29188001-29189001"/>
          <s v="29189001-29190001"/>
          <s v="29190001-29191001"/>
          <s v="29191001-29192001"/>
          <s v="29192001-29193001"/>
          <s v="29193001-29194001"/>
          <s v="29194001-29195001"/>
          <s v="29195001-29196001"/>
          <s v="29196001-29197001"/>
          <s v="29197001-29198001"/>
          <s v="29198001-29199001"/>
          <s v="29199001-29200001"/>
          <s v="29200001-29201001"/>
          <s v="29201001-29202001"/>
          <s v="29202001-29203001"/>
          <s v="29203001-29204001"/>
          <s v="29204001-29205001"/>
          <s v="29205001-29206001"/>
          <s v="29206001-29207001"/>
          <s v="29207001-29208001"/>
          <s v="29208001-29209001"/>
          <s v="29209001-29210001"/>
          <s v="29210001-29211001"/>
          <s v="29211001-29212001"/>
          <s v="29212001-29213001"/>
          <s v="29213001-29214001"/>
          <s v="29214001-29215001"/>
          <s v="29215001-29216001"/>
          <s v="29216001-29217001"/>
          <s v="29217001-29218001"/>
          <s v="29218001-29219001"/>
          <s v="29219001-29220001"/>
          <s v="29220001-29221001"/>
          <s v="29221001-29222001"/>
          <s v="29222001-29223001"/>
          <s v="29223001-29224001"/>
          <s v="29224001-29225001"/>
          <s v="29225001-29226001"/>
          <s v="29226001-29227001"/>
          <s v="29227001-29228001"/>
          <s v="29228001-29229001"/>
          <s v="29229001-29230001"/>
          <s v="29230001-29231001"/>
          <s v="29231001-29232001"/>
          <s v="29232001-29233001"/>
          <s v="29233001-29234001"/>
          <s v="29234001-29235001"/>
          <s v="29235001-29236001"/>
          <s v="29236001-29237001"/>
          <s v="29237001-29238001"/>
          <s v="29238001-29239001"/>
          <s v="29239001-29240001"/>
          <s v="29240001-29241001"/>
          <s v="29241001-29242001"/>
          <s v="29242001-29243001"/>
          <s v="29243001-29244001"/>
          <s v="29244001-29245001"/>
          <s v="29245001-29246001"/>
          <s v="29246001-29247001"/>
          <s v="29247001-29248001"/>
          <s v="29248001-29249001"/>
          <s v="29249001-29250001"/>
          <s v="29250001-29251001"/>
          <s v="29251001-29252001"/>
          <s v="29252001-29253001"/>
          <s v="29253001-29254001"/>
          <s v="29254001-29255001"/>
          <s v="29255001-29256001"/>
          <s v="29256001-29257001"/>
          <s v="29257001-29258001"/>
          <s v="29258001-29259001"/>
          <s v="29259001-29260001"/>
          <s v="29260001-29261001"/>
          <s v="29261001-29262001"/>
          <s v="29262001-29263001"/>
          <s v="29263001-29264001"/>
          <s v="29264001-29265001"/>
          <s v="29265001-29266001"/>
          <s v="29266001-29267001"/>
          <s v="29267001-29268001"/>
          <s v="29268001-29269001"/>
          <s v="29269001-29270001"/>
          <s v="29270001-29271001"/>
          <s v="29271001-29272001"/>
          <s v="29272001-29273001"/>
          <s v="29273001-29274001"/>
          <s v="29274001-29275001"/>
          <s v="29275001-29276001"/>
          <s v="29276001-29277001"/>
          <s v="29277001-29278001"/>
          <s v="29278001-29279001"/>
          <s v="29279001-29280001"/>
          <s v="29280001-29281001"/>
          <s v="29281001-29282001"/>
          <s v="29282001-29283001"/>
          <s v="29283001-29284001"/>
          <s v="29284001-29285001"/>
          <s v="29285001-29286001"/>
          <s v="29286001-29287001"/>
          <s v="29287001-29288001"/>
          <s v="29288001-29289001"/>
          <s v="29289001-29290001"/>
          <s v="29290001-29291001"/>
          <s v="29291001-29292001"/>
          <s v="29292001-29293001"/>
          <s v="29293001-29294001"/>
          <s v="29294001-29295001"/>
          <s v="29295001-29296001"/>
          <s v="29296001-29297001"/>
          <s v="29297001-29298001"/>
          <s v="29298001-29299001"/>
          <s v="29299001-29300001"/>
          <s v="29300001-29301001"/>
          <s v="29301001-29302001"/>
          <s v="29302001-29303001"/>
          <s v="29303001-29304001"/>
          <s v="29304001-29305001"/>
          <s v="29305001-29306001"/>
          <s v="29306001-29307001"/>
          <s v="29307001-29308001"/>
          <s v="29308001-29309001"/>
          <s v="29309001-29310001"/>
          <s v="29310001-29311001"/>
          <s v="29311001-29312001"/>
          <s v="29312001-29313001"/>
          <s v="29313001-29314001"/>
          <s v="29314001-29315001"/>
          <s v="29315001-29316001"/>
          <s v="29316001-29317001"/>
          <s v="29317001-29318001"/>
          <s v="29318001-29319001"/>
          <s v="29319001-29320001"/>
          <s v="29320001-29321001"/>
          <s v="29321001-29322001"/>
          <s v="29322001-29323001"/>
          <s v="29323001-29324001"/>
          <s v="29324001-29325001"/>
          <s v="29325001-29326001"/>
          <s v="29326001-29327001"/>
          <s v="29327001-29328001"/>
          <s v="29328001-29329001"/>
          <s v="29329001-29330001"/>
          <s v="29330001-29331001"/>
          <s v="29331001-29332001"/>
          <s v="29332001-29333001"/>
          <s v="29333001-29334001"/>
          <s v="29334001-29335001"/>
          <s v="29335001-29336001"/>
          <s v="29336001-29337001"/>
          <s v="29337001-29338001"/>
          <s v="29338001-29339001"/>
          <s v="29339001-29340001"/>
          <s v="29340001-29341001"/>
          <s v="29341001-29342001"/>
          <s v="29342001-29343001"/>
          <s v="29343001-29344001"/>
          <s v="29344001-29345001"/>
          <s v="29345001-29346001"/>
          <s v="29346001-29347001"/>
          <s v="29347001-29348001"/>
          <s v="29348001-29349001"/>
          <s v="29349001-29350001"/>
          <s v="29350001-29351001"/>
          <s v="29351001-29352001"/>
          <s v="29352001-29353001"/>
          <s v="29353001-29354001"/>
          <s v="29354001-29355001"/>
          <s v="29355001-29356001"/>
          <s v="29356001-29357001"/>
          <s v="29357001-29358001"/>
          <s v="29358001-29359001"/>
          <s v="29359001-29360001"/>
          <s v="29360001-29361001"/>
          <s v="29361001-29362001"/>
          <s v="29362001-29363001"/>
          <s v="29363001-29364001"/>
          <s v="29364001-29365001"/>
          <s v="29365001-29366001"/>
          <s v="29366001-29367001"/>
          <s v="29367001-29368001"/>
          <s v="29368001-29369001"/>
          <s v="29369001-29370001"/>
          <s v="29370001-29371001"/>
          <s v="29371001-29372001"/>
          <s v="29372001-29373001"/>
          <s v="29373001-29374001"/>
          <s v="29374001-29375001"/>
          <s v="29375001-29376001"/>
          <s v="29376001-29377001"/>
          <s v="29377001-29378001"/>
          <s v="29378001-29379001"/>
          <s v="29379001-29380001"/>
          <s v="29380001-29381001"/>
          <s v="29381001-29382001"/>
          <s v="29382001-29383001"/>
          <s v="29383001-29384001"/>
          <s v="29384001-29385001"/>
          <s v="29385001-29386001"/>
          <s v="29386001-29387001"/>
          <s v="29387001-29388001"/>
          <s v="29388001-29389001"/>
          <s v="29389001-29390001"/>
          <s v="29390001-29391001"/>
          <s v="29391001-29392001"/>
          <s v="29392001-29393001"/>
          <s v="29393001-29394001"/>
          <s v="29394001-29395001"/>
          <s v="29395001-29396001"/>
          <s v="29396001-29397001"/>
          <s v="29397001-29398001"/>
          <s v="29398001-29399001"/>
          <s v="29399001-29400001"/>
          <s v="29400001-29401001"/>
          <s v="29401001-29402001"/>
          <s v="29402001-29403001"/>
          <s v="29403001-29404001"/>
          <s v="29404001-29405001"/>
          <s v="29405001-29406001"/>
          <s v="29406001-29407001"/>
          <s v="29407001-29408001"/>
          <s v="29408001-29409001"/>
          <s v="29409001-29410001"/>
          <s v="29410001-29411001"/>
          <s v="29411001-29412001"/>
          <s v="29412001-29413001"/>
          <s v="29413001-29414001"/>
          <s v="29414001-29415001"/>
          <s v="29415001-29416001"/>
          <s v="29416001-29417001"/>
          <s v="29417001-29418001"/>
          <s v="29418001-29419001"/>
          <s v="29419001-29420001"/>
          <s v="29420001-29421001"/>
          <s v="29421001-29422001"/>
          <s v="29422001-29423001"/>
          <s v="29423001-29424001"/>
          <s v="29424001-29425001"/>
          <s v="29425001-29426001"/>
          <s v="29426001-29427001"/>
          <s v="29427001-29428001"/>
          <s v="29428001-29429001"/>
          <s v="29429001-29430001"/>
          <s v="29430001-29431001"/>
          <s v="29431001-29432001"/>
          <s v="29432001-29433001"/>
          <s v="29433001-29434001"/>
          <s v="29434001-29435001"/>
          <s v="29435001-29436001"/>
          <s v="29436001-29437001"/>
          <s v="29437001-29438001"/>
          <s v="29438001-29439001"/>
          <s v="29439001-29440001"/>
          <s v="29440001-29441001"/>
          <s v="29441001-29442001"/>
          <s v="29442001-29443001"/>
          <s v="29443001-29444001"/>
          <s v="29444001-29445001"/>
          <s v="29445001-29446001"/>
          <s v="29446001-29447001"/>
          <s v="29447001-29448001"/>
          <s v="29448001-29449001"/>
          <s v="29449001-29450001"/>
          <s v="29450001-29451001"/>
          <s v="29451001-29452001"/>
          <s v="29452001-29453001"/>
          <s v="29453001-29454001"/>
          <s v="29454001-29455001"/>
          <s v="29455001-29456001"/>
          <s v="29456001-29457001"/>
          <s v="29457001-29458001"/>
          <s v="29458001-29459001"/>
          <s v="29459001-29460001"/>
          <s v="29460001-29461001"/>
          <s v="29461001-29462001"/>
          <s v="29462001-29463001"/>
          <s v="29463001-29464001"/>
          <s v="29464001-29465001"/>
          <s v="29465001-29466001"/>
          <s v="29466001-29467001"/>
          <s v="29467001-29468001"/>
          <s v="29468001-29469001"/>
          <s v="29469001-29470001"/>
          <s v="29470001-29471001"/>
          <s v="29471001-29472001"/>
          <s v="29472001-29473001"/>
          <s v="29473001-29474001"/>
          <s v="29474001-29475001"/>
          <s v="29475001-29476001"/>
          <s v="29476001-29477001"/>
          <s v="29477001-29478001"/>
          <s v="29478001-29479001"/>
          <s v="29479001-29480001"/>
          <s v="29480001-29481001"/>
          <s v="29481001-29482001"/>
          <s v="29482001-29483001"/>
          <s v="29483001-29484001"/>
          <s v="29484001-29485001"/>
          <s v="29485001-29486001"/>
          <s v="29486001-29487001"/>
          <s v="29487001-29488001"/>
          <s v="29488001-29489001"/>
          <s v="29489001-29490001"/>
          <s v="29490001-29491001"/>
          <s v="29491001-29492001"/>
          <s v="29492001-29493001"/>
          <s v="29493001-29494001"/>
          <s v="29494001-29495001"/>
          <s v="29495001-29496001"/>
          <s v="29496001-29497001"/>
          <s v="29497001-29498001"/>
          <s v="29498001-29499001"/>
          <s v="29499001-29500001"/>
          <s v="29500001-29501001"/>
          <s v="29501001-29502001"/>
          <s v="29502001-29503001"/>
          <s v="29503001-29504001"/>
          <s v="29504001-29505001"/>
          <s v="29505001-29506001"/>
          <s v="29506001-29507001"/>
          <s v="29507001-29508001"/>
          <s v="29508001-29509001"/>
          <s v="29509001-29510001"/>
          <s v="29510001-29511001"/>
          <s v="29511001-29512001"/>
          <s v="29512001-29513001"/>
          <s v="29513001-29514001"/>
          <s v="29514001-29515001"/>
          <s v="29515001-29516001"/>
          <s v="29516001-29517001"/>
          <s v="29517001-29518001"/>
          <s v="29518001-29519001"/>
          <s v="29519001-29520001"/>
          <s v="29520001-29521001"/>
          <s v="29521001-29522001"/>
          <s v="29522001-29523001"/>
          <s v="29523001-29524001"/>
          <s v="29524001-29525001"/>
          <s v="29525001-29526001"/>
          <s v="29526001-29527001"/>
          <s v="29527001-29528001"/>
          <s v="29528001-29529001"/>
          <s v="29529001-29530001"/>
          <s v="29530001-29531001"/>
          <s v="29531001-29532001"/>
          <s v="29532001-29533001"/>
          <s v="29533001-29534001"/>
          <s v="29534001-29535001"/>
          <s v="29535001-29536001"/>
          <s v="29536001-29537001"/>
          <s v="29537001-29538001"/>
          <s v="29538001-29539001"/>
          <s v="29539001-29540001"/>
          <s v="29540001-29541001"/>
          <s v="29541001-29542001"/>
          <s v="29542001-29543001"/>
          <s v="29543001-29544001"/>
          <s v="29544001-29545001"/>
          <s v="29545001-29546001"/>
          <s v="29546001-29547001"/>
          <s v="29547001-29548001"/>
          <s v="29548001-29549001"/>
          <s v="29549001-29550001"/>
          <s v="29550001-29551001"/>
          <s v="29551001-29552001"/>
          <s v="29552001-29553001"/>
          <s v="29553001-29554001"/>
          <s v="29554001-29555001"/>
          <s v="29555001-29556001"/>
          <s v="29556001-29557001"/>
          <s v="29557001-29558001"/>
          <s v="29558001-29559001"/>
          <s v="29559001-29560001"/>
          <s v="29560001-29561001"/>
          <s v="29561001-29562001"/>
          <s v="29562001-29563001"/>
          <s v="29563001-29564001"/>
          <s v="29564001-29565001"/>
          <s v="29565001-29566001"/>
          <s v="29566001-29567001"/>
          <s v="29567001-29568001"/>
          <s v="29568001-29569001"/>
          <s v="29569001-29570001"/>
          <s v="29570001-29571001"/>
          <s v="29571001-29572001"/>
          <s v="29572001-29573001"/>
          <s v="29573001-29574001"/>
          <s v="29574001-29575001"/>
          <s v="29575001-29576001"/>
          <s v="29576001-29577001"/>
          <s v="29577001-29578001"/>
          <s v="29578001-29579001"/>
          <s v="29579001-29580001"/>
          <s v="29580001-29581001"/>
          <s v="29581001-29582001"/>
          <s v="29582001-29583001"/>
          <s v="29583001-29584001"/>
          <s v="29584001-29585001"/>
          <s v="29585001-29586001"/>
          <s v="29586001-29587001"/>
          <s v="29587001-29588001"/>
          <s v="29588001-29589001"/>
          <s v="29589001-29590001"/>
          <s v="29590001-29591001"/>
          <s v="29591001-29592001"/>
          <s v="29592001-29593001"/>
          <s v="29593001-29594001"/>
          <s v="29594001-29595001"/>
          <s v="29595001-29596001"/>
          <s v="29596001-29597001"/>
          <s v="29597001-29598001"/>
          <s v="29598001-29599001"/>
          <s v="29599001-29600001"/>
          <s v="29600001-29601001"/>
          <s v="29601001-29602001"/>
          <s v="29602001-29603001"/>
          <s v="29603001-29604001"/>
          <s v="29604001-29605001"/>
          <s v="29605001-29606001"/>
          <s v="29606001-29607001"/>
          <s v="29607001-29608001"/>
          <s v="29608001-29609001"/>
          <s v="29609001-29610001"/>
          <s v="29610001-29611001"/>
          <s v="29611001-29612001"/>
          <s v="29612001-29613001"/>
          <s v="29613001-29614001"/>
          <s v="29614001-29615001"/>
          <s v="29615001-29616001"/>
          <s v="29616001-29617001"/>
          <s v="29617001-29618001"/>
          <s v="29618001-29619001"/>
          <s v="29619001-29620001"/>
          <s v="29620001-29621001"/>
          <s v="29621001-29622001"/>
          <s v="29622001-29623001"/>
          <s v="29623001-29624001"/>
          <s v="29624001-29625001"/>
          <s v="29625001-29626001"/>
          <s v="29626001-29627001"/>
          <s v="29627001-29628001"/>
          <s v="29628001-29629001"/>
          <s v="29629001-29630001"/>
          <s v="29630001-29631001"/>
          <s v="29631001-29632001"/>
          <s v="29632001-29633001"/>
          <s v="29633001-29634001"/>
          <s v="29634001-29635001"/>
          <s v="29635001-29636001"/>
          <s v="29636001-29637001"/>
          <s v="29637001-29638001"/>
          <s v="29638001-29639001"/>
          <s v="29639001-29640001"/>
          <s v="29640001-29641001"/>
          <s v="29641001-29642001"/>
          <s v="29642001-29643001"/>
          <s v="29643001-29644001"/>
          <s v="29644001-29645001"/>
          <s v="29645001-29646001"/>
          <s v="29646001-29647001"/>
          <s v="29647001-29648001"/>
          <s v="29648001-29649001"/>
          <s v="29649001-29650001"/>
          <s v="29650001-29651001"/>
          <s v="29651001-29652001"/>
          <s v="29652001-29653001"/>
          <s v="29653001-29654001"/>
          <s v="29654001-29655001"/>
          <s v="29655001-29656001"/>
          <s v="29656001-29657001"/>
          <s v="29657001-29658001"/>
          <s v="29658001-29659001"/>
          <s v="29659001-29660001"/>
          <s v="29660001-29661001"/>
          <s v="29661001-29662001"/>
          <s v="29662001-29663001"/>
          <s v="29663001-29664001"/>
          <s v="29664001-29665001"/>
          <s v="29665001-29666001"/>
          <s v="29666001-29667001"/>
          <s v="29667001-29668001"/>
          <s v="29668001-29669001"/>
          <s v="29669001-29670001"/>
          <s v="29670001-29671001"/>
          <s v="29671001-29672001"/>
          <s v="29672001-29673001"/>
          <s v="29673001-29674001"/>
          <s v="29674001-29675001"/>
          <s v="29675001-29676001"/>
          <s v="29676001-29677001"/>
          <s v="29677001-29678001"/>
          <s v="29678001-29679001"/>
          <s v="29679001-29680001"/>
          <s v="29680001-29681001"/>
          <s v="29681001-29682001"/>
          <s v="29682001-29683001"/>
          <s v="29683001-29684001"/>
          <s v="29684001-29685001"/>
          <s v="29685001-29686001"/>
          <s v="29686001-29687001"/>
          <s v="29687001-29688001"/>
          <s v="29688001-29689001"/>
          <s v="29689001-29690001"/>
          <s v="29690001-29691001"/>
          <s v="29691001-29692001"/>
          <s v="29692001-29693001"/>
          <s v="29693001-29694001"/>
          <s v="29694001-29695001"/>
          <s v="29695001-29696001"/>
          <s v="29696001-29697001"/>
          <s v="29697001-29698001"/>
          <s v="29698001-29699001"/>
          <s v="29699001-29700001"/>
          <s v="29700001-29701001"/>
          <s v="29701001-29702001"/>
          <s v="29702001-29703001"/>
          <s v="29703001-29704001"/>
          <s v="29704001-29705001"/>
          <s v="29705001-29706001"/>
          <s v="29706001-29707001"/>
          <s v="29707001-29708001"/>
          <s v="29708001-29709001"/>
          <s v="29709001-29710001"/>
          <s v="29710001-29711001"/>
          <s v="29711001-29712001"/>
          <s v="29712001-29713001"/>
          <s v="29713001-29714001"/>
          <s v="29714001-29715001"/>
          <s v="29715001-29716001"/>
          <s v="29716001-29717001"/>
          <s v="29717001-29718001"/>
          <s v="29718001-29719001"/>
          <s v="29719001-29720001"/>
          <s v="29720001-29721001"/>
          <s v="29721001-29722001"/>
          <s v="29722001-29723001"/>
          <s v="29723001-29724001"/>
          <s v="29724001-29725001"/>
          <s v="29725001-29726001"/>
          <s v="29726001-29727001"/>
          <s v="29727001-29728001"/>
          <s v="29728001-29729001"/>
          <s v="29729001-29730001"/>
          <s v="29730001-29731001"/>
          <s v="29731001-29732001"/>
          <s v="29732001-29733001"/>
          <s v="29733001-29734001"/>
          <s v="29734001-29735001"/>
          <s v="29735001-29736001"/>
          <s v="29736001-29737001"/>
          <s v="29737001-29738001"/>
          <s v="29738001-29739001"/>
          <s v="29739001-29740001"/>
          <s v="29740001-29741001"/>
          <s v="29741001-29742001"/>
          <s v="29742001-29743001"/>
          <s v="29743001-29744001"/>
          <s v="29744001-29745001"/>
          <s v="29745001-29746001"/>
          <s v="29746001-29747001"/>
          <s v="29747001-29748001"/>
          <s v="29748001-29749001"/>
          <s v="29749001-29750001"/>
          <s v="29750001-29751001"/>
          <s v="29751001-29752001"/>
          <s v="29752001-29753001"/>
          <s v="29753001-29754001"/>
          <s v="29754001-29755001"/>
          <s v="29755001-29756001"/>
          <s v="29756001-29757001"/>
          <s v="29757001-29758001"/>
          <s v="29758001-29759001"/>
          <s v="29759001-29760001"/>
          <s v="29760001-29761001"/>
          <s v="29761001-29762001"/>
          <s v="29762001-29763001"/>
          <s v="29763001-29764001"/>
          <s v="29764001-29765001"/>
          <s v="29765001-29766001"/>
          <s v="29766001-29767001"/>
          <s v="29767001-29768001"/>
          <s v="29768001-29769001"/>
          <s v="29769001-29770001"/>
          <s v="29770001-29771001"/>
          <s v="29771001-29772001"/>
          <s v="29772001-29773001"/>
          <s v="29773001-29774001"/>
          <s v="29774001-29775001"/>
          <s v="29775001-29776001"/>
          <s v="29776001-29777001"/>
          <s v="29777001-29778001"/>
          <s v="29778001-29779001"/>
          <s v="29779001-29780001"/>
          <s v="29780001-29781001"/>
          <s v="29781001-29782001"/>
          <s v="29782001-29783001"/>
          <s v="29783001-29784001"/>
          <s v="29784001-29785001"/>
          <s v="29785001-29786001"/>
          <s v="29786001-29787001"/>
          <s v="29787001-29788001"/>
          <s v="29788001-29789001"/>
          <s v="29789001-29790001"/>
          <s v="29790001-29791001"/>
          <s v="29791001-29792001"/>
          <s v="29792001-29793001"/>
          <s v="29793001-29794001"/>
          <s v="29794001-29795001"/>
          <s v="29795001-29796001"/>
          <s v="29796001-29797001"/>
          <s v="29797001-29798001"/>
          <s v="29798001-29799001"/>
          <s v="29799001-29800001"/>
          <s v="29800001-29801001"/>
          <s v="29801001-29802001"/>
          <s v="29802001-29803001"/>
          <s v="29803001-29804001"/>
          <s v="29804001-29805001"/>
          <s v="29805001-29806001"/>
          <s v="29806001-29807001"/>
          <s v="29807001-29808001"/>
          <s v="29808001-29809001"/>
          <s v="29809001-29810001"/>
          <s v="29810001-29811001"/>
          <s v="29811001-29812001"/>
          <s v="29812001-29813001"/>
          <s v="29813001-29814001"/>
          <s v="29814001-29815001"/>
          <s v="29815001-29816001"/>
          <s v="29816001-29817001"/>
          <s v="29817001-29818001"/>
          <s v="29818001-29819001"/>
          <s v="29819001-29820001"/>
          <s v="29820001-29821001"/>
          <s v="29821001-29822001"/>
          <s v="29822001-29823001"/>
          <s v="29823001-29824001"/>
          <s v="29824001-29825001"/>
          <s v="29825001-29826001"/>
          <s v="29826001-29827001"/>
          <s v="29827001-29828001"/>
          <s v="29828001-29829001"/>
          <s v="29829001-29830001"/>
          <s v="29830001-29831001"/>
          <s v="29831001-29832001"/>
          <s v="29832001-29833001"/>
          <s v="29833001-29834001"/>
          <s v="29834001-29835001"/>
          <s v="29835001-29836001"/>
          <s v="29836001-29837001"/>
          <s v="29837001-29838001"/>
          <s v="29838001-29839001"/>
          <s v="29839001-29840001"/>
          <s v="29840001-29841001"/>
          <s v="29841001-29842001"/>
          <s v="29842001-29843001"/>
          <s v="29843001-29844001"/>
          <s v="29844001-29845001"/>
          <s v="29845001-29846001"/>
          <s v="29846001-29847001"/>
          <s v="29847001-29848001"/>
          <s v="29848001-29849001"/>
          <s v="29849001-29850001"/>
          <s v="29850001-29851001"/>
          <s v="29851001-29852001"/>
          <s v="29852001-29853001"/>
          <s v="29853001-29854001"/>
          <s v="29854001-29855001"/>
          <s v="29855001-29856001"/>
          <s v="29856001-29857001"/>
          <s v="29857001-29858001"/>
          <s v="29858001-29859001"/>
          <s v="29859001-29860001"/>
          <s v="29860001-29861001"/>
          <s v="29861001-29862001"/>
          <s v="29862001-29863001"/>
          <s v="29863001-29864001"/>
          <s v="29864001-29865001"/>
          <s v="29865001-29866001"/>
          <s v="29866001-29867001"/>
          <s v="29867001-29868001"/>
          <s v="29868001-29869001"/>
          <s v="29869001-29870001"/>
          <s v="29870001-29871001"/>
          <s v="29871001-29872001"/>
          <s v="29872001-29873001"/>
          <s v="29873001-29874001"/>
          <s v="29874001-29875001"/>
          <s v="29875001-29876001"/>
          <s v="29876001-29877001"/>
          <s v="29877001-29878001"/>
          <s v="29878001-29879001"/>
          <s v="29879001-29880001"/>
          <s v="29880001-29881001"/>
          <s v="29881001-29882001"/>
          <s v="29882001-29883001"/>
          <s v="29883001-29884001"/>
          <s v="29884001-29885001"/>
          <s v="29885001-29886001"/>
          <s v="29886001-29887001"/>
          <s v="29887001-29888001"/>
          <s v="29888001-29889001"/>
          <s v="29889001-29890001"/>
          <s v="29890001-29891001"/>
          <s v="29891001-29892001"/>
          <s v="29892001-29893001"/>
          <s v="29893001-29894001"/>
          <s v="29894001-29895001"/>
          <s v="29895001-29896001"/>
          <s v="29896001-29897001"/>
          <s v="29897001-29898001"/>
          <s v="29898001-29899001"/>
          <s v="29899001-29900001"/>
          <s v="29900001-29901001"/>
          <s v="29901001-29902001"/>
          <s v="29902001-29903001"/>
          <s v="29903001-29904001"/>
          <s v="29904001-29905001"/>
          <s v="29905001-29906001"/>
          <s v="29906001-29907001"/>
          <s v="29907001-29908001"/>
          <s v="29908001-29909001"/>
          <s v="29909001-29910001"/>
          <s v="29910001-29911001"/>
          <s v="29911001-29912001"/>
          <s v="29912001-29913001"/>
          <s v="29913001-29914001"/>
          <s v="29914001-29915001"/>
          <s v="29915001-29916001"/>
          <s v="29916001-29917001"/>
          <s v="29917001-29918001"/>
          <s v="29918001-29919001"/>
          <s v="29919001-29920001"/>
          <s v="29920001-29921001"/>
          <s v="29921001-29922001"/>
          <s v="29922001-29923001"/>
          <s v="29923001-29924001"/>
          <s v="29924001-29925001"/>
          <s v="29925001-29926001"/>
          <s v="29926001-29927001"/>
          <s v="29927001-29928001"/>
          <s v="29928001-29929001"/>
          <s v="29929001-29930001"/>
          <s v="29930001-29931001"/>
          <s v="29931001-29932001"/>
          <s v="29932001-29933001"/>
          <s v="29933001-29934001"/>
          <s v="29934001-29935001"/>
          <s v="29935001-29936001"/>
          <s v="29936001-29937001"/>
          <s v="29937001-29938001"/>
          <s v="29938001-29939001"/>
          <s v="29939001-29940001"/>
          <s v="29940001-29941001"/>
          <s v="29941001-29942001"/>
          <s v="29942001-29943001"/>
          <s v="29943001-29944001"/>
          <s v="29944001-29945001"/>
          <s v="29945001-29946001"/>
          <s v="29946001-29947001"/>
          <s v="29947001-29948001"/>
          <s v="29948001-29949001"/>
          <s v="29949001-29950001"/>
          <s v="29950001-29951001"/>
          <s v="29951001-29952001"/>
          <s v="29952001-29953001"/>
          <s v="29953001-29954001"/>
          <s v="29954001-29955001"/>
          <s v="29955001-29956001"/>
          <s v="29956001-29957001"/>
          <s v="29957001-29958001"/>
          <s v="29958001-29959001"/>
          <s v="29959001-29960001"/>
          <s v="29960001-29961001"/>
          <s v="29961001-29962001"/>
          <s v="29962001-29963001"/>
          <s v="29963001-29964001"/>
          <s v="29964001-29965001"/>
          <s v="29965001-29966001"/>
          <s v="29966001-29967001"/>
          <s v="29967001-29968001"/>
          <s v="29968001-29969001"/>
          <s v="29969001-29970001"/>
          <s v="29970001-29971001"/>
          <s v="29971001-29972001"/>
          <s v="29972001-29973001"/>
          <s v="29973001-29974001"/>
          <s v="29974001-29975001"/>
          <s v="29975001-29976001"/>
          <s v="29976001-29977001"/>
          <s v="29977001-29978001"/>
          <s v="29978001-29979001"/>
          <s v="29979001-29980001"/>
          <s v="29980001-29981001"/>
          <s v="29981001-29982001"/>
          <s v="29982001-29983001"/>
          <s v="29983001-29984001"/>
          <s v="29984001-29985001"/>
          <s v="29985001-29986001"/>
          <s v="29986001-29987001"/>
          <s v="29987001-29988001"/>
          <s v="29988001-29989001"/>
          <s v="29989001-29990001"/>
          <s v="29990001-29991001"/>
          <s v="29991001-29992001"/>
          <s v="29992001-29993001"/>
          <s v="29993001-29994001"/>
          <s v="29994001-29995001"/>
          <s v="29995001-29996001"/>
          <s v="29996001-29997001"/>
          <s v="29997001-29998001"/>
          <s v="29998001-29999001"/>
          <s v="29999001-30000001"/>
          <s v="30000001-30001001"/>
          <s v="30001001-30002001"/>
          <s v="30002001-30003001"/>
          <s v="30003001-30004001"/>
          <s v="30004001-30005001"/>
          <s v="30005001-30006001"/>
          <s v="30006001-30007001"/>
          <s v="30007001-30008001"/>
          <s v="30008001-30009001"/>
          <s v="30009001-30010001"/>
          <s v="30010001-30011001"/>
          <s v="30011001-30012001"/>
          <s v="30012001-30013001"/>
          <s v="30013001-30014001"/>
          <s v="30014001-30015001"/>
          <s v="30015001-30016001"/>
          <s v="30016001-30017001"/>
          <s v="30017001-30018001"/>
          <s v="30018001-30019001"/>
          <s v="30019001-30020001"/>
          <s v="30020001-30021001"/>
          <s v="30021001-30022001"/>
          <s v="30022001-30023001"/>
          <s v="30023001-30024001"/>
          <s v="30024001-30025001"/>
          <s v="30025001-30026001"/>
          <s v="30026001-30027001"/>
          <s v="30027001-30028001"/>
          <s v="30028001-30029001"/>
          <s v="30029001-30030001"/>
          <s v="30030001-30031001"/>
          <s v="30031001-30032001"/>
          <s v="30032001-30033001"/>
          <s v="30033001-30034001"/>
          <s v="30034001-30035001"/>
          <s v="30035001-30036001"/>
          <s v="30036001-30037001"/>
          <s v="30037001-30038001"/>
          <s v="30038001-30039001"/>
          <s v="30039001-30040001"/>
          <s v="30040001-30041001"/>
          <s v="30041001-30042001"/>
          <s v="30042001-30043001"/>
          <s v="30043001-30044001"/>
          <s v="30044001-30045001"/>
          <s v="30045001-30046001"/>
          <s v="30046001-30047001"/>
          <s v="30047001-30048001"/>
          <s v="30048001-30049001"/>
          <s v="30049001-30050001"/>
          <s v="30050001-30051001"/>
          <s v="30051001-30052001"/>
          <s v="30052001-30053001"/>
          <s v="30053001-30054001"/>
          <s v="30054001-30055001"/>
          <s v="30055001-30056001"/>
          <s v="30056001-30057001"/>
          <s v="30057001-30058001"/>
          <s v="30058001-30059001"/>
          <s v="30059001-30060001"/>
          <s v="30060001-30061001"/>
          <s v="30061001-30062001"/>
          <s v="30062001-30063001"/>
          <s v="30063001-30064001"/>
          <s v="30064001-30065001"/>
          <s v="30065001-30066001"/>
          <s v="30066001-30067001"/>
          <s v="30067001-30068001"/>
          <s v="30068001-30069001"/>
          <s v="30069001-30070001"/>
          <s v="30070001-30071001"/>
          <s v="30071001-30072001"/>
          <s v="30072001-30073001"/>
          <s v="30073001-30074001"/>
          <s v="30074001-30075001"/>
          <s v="30075001-30076001"/>
          <s v="30076001-30077001"/>
          <s v="30077001-30078001"/>
          <s v="30078001-30079001"/>
          <s v="30079001-30080001"/>
          <s v="30080001-30081001"/>
          <s v="30081001-30082001"/>
          <s v="30082001-30083001"/>
          <s v="30083001-30084001"/>
          <s v="30084001-30085001"/>
          <s v="30085001-30086001"/>
          <s v="30086001-30087001"/>
          <s v="30087001-30088001"/>
          <s v="30088001-30089001"/>
          <s v="30089001-30090001"/>
          <s v="30090001-30091001"/>
          <s v="30091001-30092001"/>
          <s v="30092001-30093001"/>
          <s v="30093001-30094001"/>
          <s v="30094001-30095001"/>
          <s v="30095001-30096001"/>
          <s v="30096001-30097001"/>
          <s v="30097001-30098001"/>
          <s v="30098001-30099001"/>
          <s v="30099001-30100001"/>
          <s v="30100001-30101001"/>
          <s v="30101001-30102001"/>
          <s v="30102001-30103001"/>
          <s v="30103001-30104001"/>
          <s v="30104001-30105001"/>
          <s v="30105001-30106001"/>
          <s v="30106001-30107001"/>
          <s v="30107001-30108001"/>
          <s v="30108001-30109001"/>
          <s v="30109001-30110001"/>
          <s v="30110001-30111001"/>
          <s v="30111001-30112001"/>
          <s v="30112001-30113001"/>
          <s v="30113001-30114001"/>
          <s v="30114001-30115001"/>
          <s v="30115001-30116001"/>
          <s v="30116001-30117001"/>
          <s v="30117001-30118001"/>
          <s v="30118001-30119001"/>
          <s v="30119001-30120001"/>
          <s v="30120001-30121001"/>
          <s v="30121001-30122001"/>
          <s v="30122001-30123001"/>
          <s v="30123001-30124001"/>
          <s v="30124001-30125001"/>
          <s v="30125001-30126001"/>
          <s v="30126001-30127001"/>
          <s v="30127001-30128001"/>
          <s v="30128001-30129001"/>
          <s v="30129001-30130001"/>
          <s v="30130001-30131001"/>
          <s v="30131001-30132001"/>
          <s v="30132001-30133001"/>
          <s v="30133001-30134001"/>
          <s v="30134001-30135001"/>
          <s v="30135001-30136001"/>
          <s v="30136001-30137001"/>
          <s v="30137001-30138001"/>
          <s v="30138001-30139001"/>
          <s v="30139001-30140001"/>
          <s v="30140001-30141001"/>
          <s v="30141001-30142001"/>
          <s v="30142001-30143001"/>
          <s v="30143001-30144001"/>
          <s v="30144001-30145001"/>
          <s v="30145001-30146001"/>
          <s v="30146001-30147001"/>
          <s v="30147001-30148001"/>
          <s v="30148001-30149001"/>
          <s v="30149001-30150001"/>
          <s v="30150001-30151001"/>
          <s v="30151001-30152001"/>
          <s v="30152001-30153001"/>
          <s v="30153001-30154001"/>
          <s v="30154001-30155001"/>
          <s v="30155001-30156001"/>
          <s v="30156001-30157001"/>
          <s v="30157001-30158001"/>
          <s v="30158001-30159001"/>
          <s v="30159001-30160001"/>
          <s v="30160001-30161001"/>
          <s v="30161001-30162001"/>
          <s v="30162001-30163001"/>
          <s v="30163001-30164001"/>
          <s v="30164001-30165001"/>
          <s v="30165001-30166001"/>
          <s v="30166001-30167001"/>
          <s v="30167001-30168001"/>
          <s v="30168001-30169001"/>
          <s v="30169001-30170001"/>
          <s v="30170001-30171001"/>
          <s v="30171001-30172001"/>
          <s v="30172001-30173001"/>
          <s v="30173001-30174001"/>
          <s v="30174001-30175001"/>
          <s v="30175001-30176001"/>
          <s v="30176001-30177001"/>
          <s v="30177001-30178001"/>
          <s v="30178001-30179001"/>
          <s v="30179001-30180001"/>
          <s v="30180001-30181001"/>
          <s v="30181001-30182001"/>
          <s v="30182001-30183001"/>
          <s v="30183001-30184001"/>
          <s v="30184001-30185001"/>
          <s v="30185001-30186001"/>
          <s v="30186001-30187001"/>
          <s v="30187001-30188001"/>
          <s v="30188001-30189001"/>
          <s v="30189001-30190001"/>
          <s v="30190001-30191001"/>
          <s v="30191001-30192001"/>
          <s v="30192001-30193001"/>
          <s v="30193001-30194001"/>
          <s v="30194001-30195001"/>
          <s v="30195001-30196001"/>
          <s v="30196001-30197001"/>
          <s v="30197001-30198001"/>
          <s v="30198001-30199001"/>
          <s v="30199001-30200001"/>
          <s v="30200001-30201001"/>
          <s v="30201001-30202001"/>
          <s v="30202001-30203001"/>
          <s v="30203001-30204001"/>
          <s v="30204001-30205001"/>
          <s v="30205001-30206001"/>
          <s v="30206001-30207001"/>
          <s v="30207001-30208001"/>
          <s v="30208001-30209001"/>
          <s v="30209001-30210001"/>
          <s v="30210001-30211001"/>
          <s v="30211001-30212001"/>
          <s v="30212001-30213001"/>
          <s v="30213001-30214001"/>
          <s v="30214001-30215001"/>
          <s v="30215001-30216001"/>
          <s v="30216001-30217001"/>
          <s v="30217001-30218001"/>
          <s v="30218001-30219001"/>
          <s v="30219001-30220001"/>
          <s v="30220001-30221001"/>
          <s v="30221001-30222001"/>
          <s v="30222001-30223001"/>
          <s v="30223001-30224001"/>
          <s v="30224001-30225001"/>
          <s v="30225001-30226001"/>
          <s v="30226001-30227001"/>
          <s v="30227001-30228001"/>
          <s v="30228001-30229001"/>
          <s v="30229001-30230001"/>
          <s v="30230001-30231001"/>
          <s v="30231001-30232001"/>
          <s v="30232001-30233001"/>
          <s v="30233001-30234001"/>
          <s v="30234001-30235001"/>
          <s v="30235001-30236001"/>
          <s v="30236001-30237001"/>
          <s v="30237001-30238001"/>
          <s v="30238001-30239001"/>
          <s v="30239001-30240001"/>
          <s v="30240001-30241001"/>
          <s v="30241001-30242001"/>
          <s v="30242001-30243001"/>
          <s v="30243001-30244001"/>
          <s v="30244001-30245001"/>
          <s v="30245001-30246001"/>
          <s v="30246001-30247001"/>
          <s v="30247001-30248001"/>
          <s v="30248001-30249001"/>
          <s v="30249001-30250001"/>
          <s v="30250001-30251001"/>
          <s v="30251001-30252001"/>
          <s v="30252001-30253001"/>
          <s v="30253001-30254001"/>
          <s v="30254001-30255001"/>
          <s v="30255001-30256001"/>
          <s v="30256001-30257001"/>
          <s v="30257001-30258001"/>
          <s v="30258001-30259001"/>
          <s v="30259001-30260001"/>
          <s v="30260001-30261001"/>
          <s v="30261001-30262001"/>
          <s v="30262001-30263001"/>
          <s v="30263001-30264001"/>
          <s v="30264001-30265001"/>
          <s v="30265001-30266001"/>
          <s v="30266001-30267001"/>
          <s v="30267001-30268001"/>
          <s v="30268001-30269001"/>
          <s v="30269001-30270001"/>
          <s v="30270001-30271001"/>
          <s v="30271001-30272001"/>
          <s v="30272001-30273001"/>
          <s v="30273001-30274001"/>
          <s v="30274001-30275001"/>
          <s v="30275001-30276001"/>
          <s v="30276001-30277001"/>
          <s v="30277001-30278001"/>
          <s v="30278001-30279001"/>
          <s v="30279001-30280001"/>
          <s v="30280001-30281001"/>
          <s v="30281001-30282001"/>
          <s v="30282001-30283001"/>
          <s v="30283001-30284001"/>
          <s v="30284001-30285001"/>
          <s v="30285001-30286001"/>
          <s v="30286001-30287001"/>
          <s v="30287001-30288001"/>
          <s v="30288001-30289001"/>
          <s v="30289001-30290001"/>
          <s v="30290001-30291001"/>
          <s v="30291001-30292001"/>
          <s v="30292001-30293001"/>
          <s v="30293001-30294001"/>
          <s v="30294001-30295001"/>
          <s v="30295001-30296001"/>
          <s v="30296001-30297001"/>
          <s v="30297001-30298001"/>
          <s v="30298001-30299001"/>
          <s v="30299001-30300001"/>
          <s v="30300001-30301001"/>
          <s v="30301001-30302001"/>
          <s v="30302001-30303001"/>
          <s v="30303001-30304001"/>
          <s v="30304001-30305001"/>
          <s v="30305001-30306001"/>
          <s v="30306001-30307001"/>
          <s v="30307001-30308001"/>
          <s v="30308001-30309001"/>
          <s v="30309001-30310001"/>
          <s v="30310001-30311001"/>
          <s v="30311001-30312001"/>
          <s v="30312001-30313001"/>
          <s v="30313001-30314001"/>
          <s v="30314001-30315001"/>
          <s v="30315001-30316001"/>
          <s v="30316001-30317001"/>
          <s v="30317001-30318001"/>
          <s v="30318001-30319001"/>
          <s v="30319001-30320001"/>
          <s v="30320001-30321001"/>
          <s v="30321001-30322001"/>
          <s v="30322001-30323001"/>
          <s v="30323001-30324001"/>
          <s v="30324001-30325001"/>
          <s v="30325001-30326001"/>
          <s v="30326001-30327001"/>
          <s v="30327001-30328001"/>
          <s v="30328001-30329001"/>
          <s v="30329001-30330001"/>
          <s v="30330001-30331001"/>
          <s v="30331001-30332001"/>
          <s v="30332001-30333001"/>
          <s v="30333001-30334001"/>
          <s v="30334001-30335001"/>
          <s v="30335001-30336001"/>
          <s v="30336001-30337001"/>
          <s v="30337001-30338001"/>
          <s v="30338001-30339001"/>
          <s v="30339001-30340001"/>
          <s v="30340001-30341001"/>
          <s v="30341001-30342001"/>
          <s v="30342001-30343001"/>
          <s v="30343001-30344001"/>
          <s v="30344001-30345001"/>
          <s v="30345001-30346001"/>
          <s v="30346001-30347001"/>
          <s v="30347001-30348001"/>
          <s v="30348001-30349001"/>
          <s v="30349001-30350001"/>
          <s v="30350001-30351001"/>
          <s v="30351001-30352001"/>
          <s v="30352001-30353001"/>
          <s v="30353001-30354001"/>
          <s v="30354001-30355001"/>
          <s v="30355001-30356001"/>
          <s v="30356001-30357001"/>
          <s v="30357001-30358001"/>
          <s v="30358001-30359001"/>
          <s v="30359001-30360001"/>
          <s v="30360001-30361001"/>
          <s v="30361001-30362001"/>
          <s v="30362001-30363001"/>
          <s v="30363001-30364001"/>
          <s v="30364001-30365001"/>
          <s v="30365001-30366001"/>
          <s v="30366001-30367001"/>
          <s v="30367001-30368001"/>
          <s v="30368001-30369001"/>
          <s v="30369001-30370001"/>
          <s v="30370001-30371001"/>
          <s v="30371001-30372001"/>
          <s v="30372001-30373001"/>
          <s v="30373001-30374001"/>
          <s v="30374001-30375001"/>
          <s v="30375001-30376001"/>
          <s v="30376001-30377001"/>
          <s v="30377001-30378001"/>
          <s v="30378001-30379001"/>
          <s v="30379001-30380001"/>
          <s v="30380001-30381001"/>
          <s v="30381001-30382001"/>
          <s v="30382001-30383001"/>
          <s v="30383001-30384001"/>
          <s v="30384001-30385001"/>
          <s v="30385001-30386001"/>
          <s v="30386001-30387001"/>
          <s v="30387001-30388001"/>
          <s v="30388001-30389001"/>
          <s v="30389001-30390001"/>
          <s v="30390001-30391001"/>
          <s v="30391001-30392001"/>
          <s v="30392001-30393001"/>
          <s v="30393001-30394001"/>
          <s v="30394001-30395001"/>
          <s v="30395001-30396001"/>
          <s v="30396001-30397001"/>
          <s v="30397001-30398001"/>
          <s v="30398001-30399001"/>
          <s v="30399001-30400001"/>
          <s v="30400001-30401001"/>
          <s v="30401001-30402001"/>
          <s v="30402001-30403001"/>
          <s v="30403001-30404001"/>
          <s v="30404001-30405001"/>
          <s v="30405001-30406001"/>
          <s v="30406001-30407001"/>
          <s v="30407001-30408001"/>
          <s v="30408001-30409001"/>
          <s v="30409001-30410001"/>
          <s v="30410001-30411001"/>
          <s v="30411001-30412001"/>
          <s v="30412001-30413001"/>
          <s v="30413001-30414001"/>
          <s v="30414001-30415001"/>
          <s v="30415001-30416001"/>
          <s v="30416001-30417001"/>
          <s v="30417001-30418001"/>
          <s v="30418001-30419001"/>
          <s v="30419001-30420001"/>
          <s v="30420001-30421001"/>
          <s v="30421001-30422001"/>
          <s v="30422001-30423001"/>
          <s v="30423001-30424001"/>
          <s v="30424001-30425001"/>
          <s v="30425001-30426001"/>
          <s v="30426001-30427001"/>
          <s v="30427001-30428001"/>
          <s v="30428001-30429001"/>
          <s v="30429001-30430001"/>
          <s v="30430001-30431001"/>
          <s v="30431001-30432001"/>
          <s v="30432001-30433001"/>
          <s v="30433001-30434001"/>
          <s v="30434001-30435001"/>
          <s v="30435001-30436001"/>
          <s v="30436001-30437001"/>
          <s v="30437001-30438001"/>
          <s v="30438001-30439001"/>
          <s v="30439001-30440001"/>
          <s v="30440001-30441001"/>
          <s v="30441001-30442001"/>
          <s v="30442001-30443001"/>
          <s v="30443001-30444001"/>
          <s v="30444001-30445001"/>
          <s v="30445001-30446001"/>
          <s v="30446001-30447001"/>
          <s v="30447001-30448001"/>
          <s v="30448001-30449001"/>
          <s v="30449001-30450001"/>
          <s v="30450001-30451001"/>
          <s v="30451001-30452001"/>
          <s v="30452001-30453001"/>
          <s v="30453001-30454001"/>
          <s v="30454001-30455001"/>
          <s v="30455001-30456001"/>
          <s v="30456001-30457001"/>
          <s v="30457001-30458001"/>
          <s v="30458001-30459001"/>
          <s v="30459001-30460001"/>
          <s v="30460001-30461001"/>
          <s v="30461001-30462001"/>
          <s v="30462001-30463001"/>
          <s v="30463001-30464001"/>
          <s v="30464001-30465001"/>
          <s v="30465001-30466001"/>
          <s v="30466001-30467001"/>
          <s v="30467001-30468001"/>
          <s v="30468001-30469001"/>
          <s v="30469001-30470001"/>
          <s v="30470001-30471001"/>
          <s v="30471001-30472001"/>
          <s v="30472001-30473001"/>
          <s v="30473001-30474001"/>
          <s v="30474001-30475001"/>
          <s v="30475001-30476001"/>
          <s v="30476001-30477001"/>
          <s v="30477001-30478001"/>
          <s v="30478001-30479001"/>
          <s v="30479001-30480001"/>
          <s v="30480001-30481001"/>
          <s v="30481001-30482001"/>
          <s v="30482001-30483001"/>
          <s v="30483001-30484001"/>
          <s v="30484001-30485001"/>
          <s v="30485001-30486001"/>
          <s v="30486001-30487001"/>
          <s v="30487001-30488001"/>
          <s v="30488001-30489001"/>
          <s v="30489001-30490001"/>
          <s v="30490001-30491001"/>
          <s v="30491001-30492001"/>
          <s v="30492001-30493001"/>
          <s v="30493001-30494001"/>
          <s v="30494001-30495001"/>
          <s v="30495001-30496001"/>
          <s v="30496001-30497001"/>
          <s v="30497001-30498001"/>
          <s v="30498001-30499001"/>
          <s v="30499001-30500001"/>
          <s v="30500001-30501001"/>
          <s v="30501001-30502001"/>
          <s v="30502001-30503001"/>
          <s v="30503001-30504001"/>
          <s v="30504001-30505001"/>
          <s v="30505001-30506001"/>
          <s v="30506001-30507001"/>
          <s v="30507001-30508001"/>
          <s v="30508001-30509001"/>
          <s v="30509001-30510001"/>
          <s v="30510001-30511001"/>
          <s v="30511001-30512001"/>
          <s v="30512001-30513001"/>
          <s v="30513001-30514001"/>
          <s v="30514001-30515001"/>
          <s v="30515001-30516001"/>
          <s v="30516001-30517001"/>
          <s v="30517001-30518001"/>
          <s v="30518001-30519001"/>
          <s v="30519001-30520001"/>
          <s v="30520001-30521001"/>
          <s v="30521001-30522001"/>
          <s v="30522001-30523001"/>
          <s v="30523001-30524001"/>
          <s v="30524001-30525001"/>
          <s v="30525001-30526001"/>
          <s v="30526001-30527001"/>
          <s v="30527001-30528001"/>
          <s v="30528001-30529001"/>
          <s v="30529001-30530001"/>
          <s v="30530001-30531001"/>
          <s v="30531001-30532001"/>
          <s v="30532001-30533001"/>
          <s v="30533001-30534001"/>
          <s v="30534001-30535001"/>
          <s v="30535001-30536001"/>
          <s v="30536001-30537001"/>
          <s v="30537001-30538001"/>
          <s v="30538001-30539001"/>
          <s v="30539001-30540001"/>
          <s v="30540001-30541001"/>
          <s v="30541001-30542001"/>
          <s v="30542001-30543001"/>
          <s v="30543001-30544001"/>
          <s v="30544001-30545001"/>
          <s v="30545001-30546001"/>
          <s v="30546001-30547001"/>
          <s v="30547001-30548001"/>
          <s v="30548001-30549001"/>
          <s v="30549001-30550001"/>
          <s v="30550001-30551001"/>
          <s v="30551001-30552001"/>
          <s v="30552001-30553001"/>
          <s v="30553001-30554001"/>
          <s v="30554001-30555001"/>
          <s v="30555001-30556001"/>
          <s v="30556001-30557001"/>
          <s v="30557001-30558001"/>
          <s v="30558001-30559001"/>
          <s v="30559001-30560001"/>
          <s v="30560001-30561001"/>
          <s v="30561001-30562001"/>
          <s v="30562001-30563001"/>
          <s v="30563001-30564001"/>
          <s v="30564001-30565001"/>
          <s v="30565001-30566001"/>
          <s v="30566001-30567001"/>
          <s v="30567001-30568001"/>
          <s v="30568001-30569001"/>
          <s v="30569001-30570001"/>
          <s v="30570001-30571001"/>
          <s v="30571001-30572001"/>
          <s v="30572001-30573001"/>
          <s v="30573001-30574001"/>
          <s v="30574001-30575001"/>
          <s v="30575001-30576001"/>
          <s v="30576001-30577001"/>
          <s v="30577001-30578001"/>
          <s v="30578001-30579001"/>
          <s v="30579001-30580001"/>
          <s v="30580001-30581001"/>
          <s v="30581001-30582001"/>
          <s v="30582001-30583001"/>
          <s v="30583001-30584001"/>
          <s v="30584001-30585001"/>
          <s v="30585001-30586001"/>
          <s v="30586001-30587001"/>
          <s v="30587001-30588001"/>
          <s v="30588001-30589001"/>
          <s v="30589001-30590001"/>
          <s v="30590001-30591001"/>
          <s v="30591001-30592001"/>
          <s v="30592001-30593001"/>
          <s v="30593001-30594001"/>
          <s v="30594001-30595001"/>
          <s v="30595001-30596001"/>
          <s v="30596001-30597001"/>
          <s v="30597001-30598001"/>
          <s v="30598001-30599001"/>
          <s v="30599001-30600001"/>
          <s v="30600001-30601001"/>
          <s v="30601001-30602001"/>
          <s v="30602001-30603001"/>
          <s v="30603001-30604001"/>
          <s v="30604001-30605001"/>
          <s v="30605001-30606001"/>
          <s v="30606001-30607001"/>
          <s v="30607001-30608001"/>
          <s v="30608001-30609001"/>
          <s v="30609001-30610001"/>
          <s v="30610001-30611001"/>
          <s v="30611001-30612001"/>
          <s v="30612001-30613001"/>
          <s v="30613001-30614001"/>
          <s v="30614001-30615001"/>
          <s v="30615001-30616001"/>
          <s v="30616001-30617001"/>
          <s v="30617001-30618001"/>
          <s v="30618001-30619001"/>
          <s v="30619001-30620001"/>
          <s v="30620001-30621001"/>
          <s v="30621001-30622001"/>
          <s v="30622001-30623001"/>
          <s v="30623001-30624001"/>
          <s v="30624001-30625001"/>
          <s v="30625001-30626001"/>
          <s v="30626001-30627001"/>
          <s v="30627001-30628001"/>
          <s v="30628001-30629001"/>
          <s v="30629001-30630001"/>
          <s v="30630001-30631001"/>
          <s v="30631001-30632001"/>
          <s v="30632001-30633001"/>
          <s v="30633001-30634001"/>
          <s v="30634001-30635001"/>
          <s v="30635001-30636001"/>
          <s v="30636001-30637001"/>
          <s v="30637001-30638001"/>
          <s v="30638001-30639001"/>
          <s v="30639001-30640001"/>
          <s v="30640001-30641001"/>
          <s v="30641001-30642001"/>
          <s v="30642001-30643001"/>
          <s v="30643001-30644001"/>
          <s v="30644001-30645001"/>
          <s v="30645001-30646001"/>
          <s v="30646001-30647001"/>
          <s v="30647001-30648001"/>
          <s v="30648001-30649001"/>
          <s v="30649001-30650001"/>
          <s v="30650001-30651001"/>
          <s v="30651001-30652001"/>
          <s v="30652001-30653001"/>
          <s v="30653001-30654001"/>
          <s v="30654001-30655001"/>
          <s v="30655001-30656001"/>
          <s v="30656001-30657001"/>
          <s v="30657001-30658001"/>
          <s v="30658001-30659001"/>
          <s v="30659001-30660001"/>
          <s v="30660001-30661001"/>
          <s v="30661001-30662001"/>
          <s v="30662001-30663001"/>
          <s v="30663001-30664001"/>
          <s v="30664001-30665001"/>
          <s v="30665001-30666001"/>
          <s v="30666001-30667001"/>
          <s v="30667001-30668001"/>
          <s v="30668001-30669001"/>
          <s v="30669001-30670001"/>
          <s v="30670001-30671001"/>
          <s v="30671001-30672001"/>
          <s v="30672001-30673001"/>
          <s v="30673001-30674001"/>
          <s v="30674001-30675001"/>
          <s v="30675001-30676001"/>
          <s v="30676001-30677001"/>
          <s v="30677001-30678001"/>
          <s v="30678001-30679001"/>
          <s v="30679001-30680001"/>
          <s v="30680001-30681001"/>
          <s v="30681001-30682001"/>
          <s v="30682001-30683001"/>
          <s v="30683001-30684001"/>
          <s v="30684001-30685001"/>
          <s v="30685001-30686001"/>
          <s v="30686001-30687001"/>
          <s v="30687001-30688001"/>
          <s v="30688001-30689001"/>
          <s v="30689001-30690001"/>
          <s v="30690001-30691001"/>
          <s v="30691001-30692001"/>
          <s v="30692001-30693001"/>
          <s v="30693001-30694001"/>
          <s v="30694001-30695001"/>
          <s v="30695001-30696001"/>
          <s v="30696001-30697001"/>
          <s v="30697001-30698001"/>
          <s v="30698001-30699001"/>
          <s v="30699001-30700001"/>
          <s v="30700001-30701001"/>
          <s v="30701001-30702001"/>
          <s v="30702001-30703001"/>
          <s v="30703001-30704001"/>
          <s v="30704001-30705001"/>
          <s v="30705001-30706001"/>
          <s v="30706001-30707001"/>
          <s v="30707001-30708001"/>
          <s v="30708001-30709001"/>
          <s v="30709001-30710001"/>
          <s v="30710001-30711001"/>
          <s v="30711001-30712001"/>
          <s v="30712001-30713001"/>
          <s v="30713001-30714001"/>
          <s v="30714001-30715001"/>
          <s v="30715001-30716001"/>
          <s v="30716001-30717001"/>
          <s v="30717001-30718001"/>
          <s v="30718001-30719001"/>
          <s v="30719001-30720001"/>
          <s v="30720001-30721001"/>
          <s v="30721001-30722001"/>
          <s v="30722001-30723001"/>
          <s v="30723001-30724001"/>
          <s v="30724001-30725001"/>
          <s v="30725001-30726001"/>
          <s v="30726001-30727001"/>
          <s v="30727001-30728001"/>
          <s v="30728001-30729001"/>
          <s v="30729001-30730001"/>
          <s v="30730001-30731001"/>
          <s v="30731001-30732001"/>
          <s v="30732001-30733001"/>
          <s v="30733001-30734001"/>
          <s v="30734001-30735001"/>
          <s v="30735001-30736001"/>
          <s v="30736001-30737001"/>
          <s v="30737001-30738001"/>
          <s v="30738001-30739001"/>
          <s v="30739001-30740001"/>
          <s v="30740001-30741001"/>
          <s v="30741001-30742001"/>
          <s v="30742001-30743001"/>
          <s v="30743001-30744001"/>
          <s v="30744001-30745001"/>
          <s v="30745001-30746001"/>
          <s v="30746001-30747001"/>
          <s v="30747001-30748001"/>
          <s v="30748001-30749001"/>
          <s v="30749001-30750001"/>
          <s v="30750001-30751001"/>
          <s v="30751001-30752001"/>
          <s v="30752001-30753001"/>
          <s v="30753001-30754001"/>
          <s v="30754001-30755001"/>
          <s v="30755001-30756001"/>
          <s v="30756001-30757001"/>
          <s v="30757001-30758001"/>
          <s v="30758001-30759001"/>
          <s v="30759001-30760001"/>
          <s v="30760001-30761001"/>
          <s v="30761001-30762001"/>
          <s v="30762001-30763001"/>
          <s v="30763001-30764001"/>
          <s v="30764001-30765001"/>
          <s v="30765001-30766001"/>
          <s v="30766001-30767001"/>
          <s v="30767001-30768001"/>
          <s v="30768001-30769001"/>
          <s v="30769001-30770001"/>
          <s v="30770001-30771001"/>
          <s v="30771001-30772001"/>
          <s v="30772001-30773001"/>
          <s v="30773001-30774001"/>
          <s v="30774001-30775001"/>
          <s v="30775001-30776001"/>
          <s v="30776001-30777001"/>
          <s v="30777001-30778001"/>
          <s v="30778001-30779001"/>
          <s v="30779001-30780001"/>
          <s v="30780001-30781001"/>
          <s v="30781001-30782001"/>
          <s v="30782001-30783001"/>
          <s v="30783001-30784001"/>
          <s v="30784001-30785001"/>
          <s v="30785001-30786001"/>
          <s v="30786001-30787001"/>
          <s v="30787001-30788001"/>
          <s v="30788001-30789001"/>
          <s v="30789001-30790001"/>
          <s v="30790001-30791001"/>
          <s v="30791001-30792001"/>
          <s v="30792001-30793001"/>
          <s v="30793001-30794001"/>
          <s v="30794001-30795001"/>
          <s v="30795001-30796001"/>
          <s v="30796001-30797001"/>
          <s v="30797001-30798001"/>
          <s v="30798001-30799001"/>
          <s v="30799001-30800001"/>
          <s v="30800001-30801001"/>
          <s v="30801001-30802001"/>
          <s v="30802001-30803001"/>
          <s v="30803001-30804001"/>
          <s v="30804001-30805001"/>
          <s v="30805001-30806001"/>
          <s v="30806001-30807001"/>
          <s v="30807001-30808001"/>
          <s v="30808001-30809001"/>
          <s v="30809001-30810001"/>
          <s v="30810001-30811001"/>
          <s v="30811001-30812001"/>
          <s v="30812001-30813001"/>
          <s v="30813001-30814001"/>
          <s v="30814001-30815001"/>
          <s v="30815001-30816001"/>
          <s v="30816001-30817001"/>
          <s v="30817001-30818001"/>
          <s v="30818001-30819001"/>
          <s v="30819001-30820001"/>
          <s v="30820001-30821001"/>
          <s v="30821001-30822001"/>
          <s v="30822001-30823001"/>
          <s v="30823001-30824001"/>
          <s v="30824001-30825001"/>
          <s v="30825001-30826001"/>
          <s v="30826001-30827001"/>
          <s v="30827001-30828001"/>
          <s v="30828001-30829001"/>
          <s v="30829001-30830001"/>
          <s v="30830001-30831001"/>
          <s v="30831001-30832001"/>
          <s v="30832001-30833001"/>
          <s v="30833001-30834001"/>
          <s v="30834001-30835001"/>
          <s v="30835001-30836001"/>
          <s v="30836001-30837001"/>
          <s v="30837001-30838001"/>
          <s v="30838001-30839001"/>
          <s v="30839001-30840001"/>
          <s v="30840001-30841001"/>
          <s v="30841001-30842001"/>
          <s v="30842001-30843001"/>
          <s v="30843001-30844001"/>
          <s v="30844001-30845001"/>
          <s v="30845001-30846001"/>
          <s v="30846001-30847001"/>
          <s v="30847001-30848001"/>
          <s v="30848001-30849001"/>
          <s v="30849001-30850001"/>
          <s v="30850001-30851001"/>
          <s v="30851001-30852001"/>
          <s v="30852001-30853001"/>
          <s v="30853001-30854001"/>
          <s v="30854001-30855001"/>
          <s v="30855001-30856001"/>
          <s v="30856001-30857001"/>
          <s v="30857001-30858001"/>
          <s v="30858001-30859001"/>
          <s v="30859001-30860001"/>
          <s v="30860001-30861001"/>
          <s v="30861001-30862001"/>
          <s v="30862001-30863001"/>
          <s v="30863001-30864001"/>
          <s v="30864001-30865001"/>
          <s v="30865001-30866001"/>
          <s v="30866001-30867001"/>
          <s v="30867001-30868001"/>
          <s v="30868001-30869001"/>
          <s v="30869001-30870001"/>
          <s v="30870001-30871001"/>
          <s v="30871001-30872001"/>
          <s v="30872001-30873001"/>
          <s v="30873001-30874001"/>
          <s v="30874001-30875001"/>
          <s v="30875001-30876001"/>
          <s v="30876001-30877001"/>
          <s v="30877001-30878001"/>
          <s v="30878001-30879001"/>
          <s v="30879001-30880001"/>
          <s v="30880001-30881001"/>
          <s v="30881001-30882001"/>
          <s v="30882001-30883001"/>
          <s v="30883001-30884001"/>
          <s v="30884001-30885001"/>
          <s v="30885001-30886001"/>
          <s v="30886001-30887001"/>
          <s v="30887001-30888001"/>
          <s v="30888001-30889001"/>
          <s v="30889001-30890001"/>
          <s v="30890001-30891001"/>
          <s v="30891001-30892001"/>
          <s v="30892001-30893001"/>
          <s v="30893001-30894001"/>
          <s v="30894001-30895001"/>
          <s v="30895001-30896001"/>
          <s v="30896001-30897001"/>
          <s v="30897001-30898001"/>
          <s v="30898001-30899001"/>
          <s v="30899001-30900001"/>
          <s v="30900001-30901001"/>
          <s v="30901001-30902001"/>
          <s v="30902001-30903001"/>
          <s v="30903001-30904001"/>
          <s v="30904001-30905001"/>
          <s v="30905001-30906001"/>
          <s v="30906001-30907001"/>
          <s v="30907001-30908001"/>
          <s v="30908001-30909001"/>
          <s v="30909001-30910001"/>
          <s v="30910001-30911001"/>
          <s v="30911001-30912001"/>
          <s v="30912001-30913001"/>
          <s v="30913001-30914001"/>
          <s v="30914001-30915001"/>
          <s v="30915001-30916001"/>
          <s v="30916001-30917001"/>
          <s v="30917001-30918001"/>
          <s v="30918001-30919001"/>
          <s v="30919001-30920001"/>
          <s v="30920001-30921001"/>
          <s v="30921001-30922001"/>
          <s v="30922001-30923001"/>
          <s v="30923001-30924001"/>
          <s v="30924001-30925001"/>
          <s v="30925001-30926001"/>
          <s v="30926001-30927001"/>
          <s v="30927001-30928001"/>
          <s v="30928001-30929001"/>
          <s v="30929001-30930001"/>
          <s v="30930001-30931001"/>
          <s v="30931001-30932001"/>
          <s v="30932001-30933001"/>
          <s v="30933001-30934001"/>
          <s v="30934001-30935001"/>
          <s v="30935001-30936001"/>
          <s v="30936001-30937001"/>
          <s v="30937001-30938001"/>
          <s v="30938001-30939001"/>
          <s v="30939001-30940001"/>
          <s v="30940001-30941001"/>
          <s v="30941001-30942001"/>
          <s v="30942001-30943001"/>
          <s v="30943001-30944001"/>
          <s v="30944001-30945001"/>
          <s v="30945001-30946001"/>
          <s v="30946001-30947001"/>
          <s v="30947001-30948001"/>
          <s v="30948001-30949001"/>
          <s v="30949001-30950001"/>
          <s v="30950001-30951001"/>
          <s v="30951001-30952001"/>
          <s v="30952001-30953001"/>
          <s v="30953001-30954001"/>
          <s v="30954001-30955001"/>
          <s v="30955001-30956001"/>
          <s v="30956001-30957001"/>
          <s v="30957001-30958001"/>
          <s v="30958001-30959001"/>
          <s v="30959001-30960001"/>
          <s v="30960001-30961001"/>
          <s v="30961001-30962001"/>
          <s v="30962001-30963001"/>
          <s v="30963001-30964001"/>
          <s v="30964001-30965001"/>
          <s v="30965001-30966001"/>
          <s v="30966001-30967001"/>
          <s v="30967001-30968001"/>
          <s v="30968001-30969001"/>
          <s v="30969001-30970001"/>
          <s v="30970001-30971001"/>
          <s v="30971001-30972001"/>
          <s v="30972001-30973001"/>
          <s v="30973001-30974001"/>
          <s v="30974001-30975001"/>
          <s v="30975001-30976001"/>
          <s v="30976001-30977001"/>
          <s v="30977001-30978001"/>
          <s v="30978001-30979001"/>
          <s v="30979001-30980001"/>
          <s v="30980001-30981001"/>
          <s v="30981001-30982001"/>
          <s v="30982001-30983001"/>
          <s v="30983001-30984001"/>
          <s v="30984001-30985001"/>
          <s v="30985001-30986001"/>
          <s v="30986001-30987001"/>
          <s v="30987001-30988001"/>
          <s v="30988001-30989001"/>
          <s v="30989001-30990001"/>
          <s v="30990001-30991001"/>
          <s v="30991001-30992001"/>
          <s v="30992001-30993001"/>
          <s v="30993001-30994001"/>
          <s v="30994001-30995001"/>
          <s v="30995001-30996001"/>
          <s v="30996001-30997001"/>
          <s v="30997001-30998001"/>
          <s v="30998001-30999001"/>
          <s v="30999001-31000001"/>
          <s v="31000001-31001001"/>
          <s v="31001001-31002001"/>
          <s v="31002001-31003001"/>
          <s v="31003001-31004001"/>
          <s v="31004001-31005001"/>
          <s v="31005001-31006001"/>
          <s v="31006001-31007001"/>
          <s v="31007001-31008001"/>
          <s v="31008001-31009001"/>
          <s v="31009001-31010001"/>
          <s v="31010001-31011001"/>
          <s v="31011001-31012001"/>
          <s v="31012001-31013001"/>
          <s v="31013001-31014001"/>
          <s v="31014001-31015001"/>
          <s v="31015001-31016001"/>
          <s v="31016001-31017001"/>
          <s v="31017001-31018001"/>
          <s v="31018001-31019001"/>
          <s v="31019001-31020001"/>
          <s v="31020001-31021001"/>
          <s v="31021001-31022001"/>
          <s v="31022001-31023001"/>
          <s v="31023001-31024001"/>
          <s v="31024001-31025001"/>
          <s v="31025001-31026001"/>
          <s v="31026001-31027001"/>
          <s v="31027001-31028001"/>
          <s v="31028001-31029001"/>
          <s v="31029001-31030001"/>
          <s v="31030001-31031001"/>
          <s v="31031001-31032001"/>
          <s v="31032001-31033001"/>
          <s v="31033001-31034001"/>
          <s v="31034001-31035001"/>
          <s v="31035001-31036001"/>
          <s v="31036001-31037001"/>
          <s v="31037001-31038001"/>
          <s v="31038001-31039001"/>
          <s v="31039001-31040001"/>
          <s v="31040001-31041001"/>
          <s v="31041001-31042001"/>
          <s v="31042001-31043001"/>
          <s v="31043001-31044001"/>
          <s v="31044001-31045001"/>
          <s v="31045001-31046001"/>
          <s v="31046001-31047001"/>
          <s v="31047001-31048001"/>
          <s v="31048001-31049001"/>
          <s v="31049001-31050001"/>
          <s v="31050001-31051001"/>
          <s v="31051001-31052001"/>
          <s v="31052001-31053001"/>
          <s v="31053001-31054001"/>
          <s v="31054001-31055001"/>
          <s v="31055001-31056001"/>
          <s v="31056001-31057001"/>
          <s v="31057001-31058001"/>
          <s v="31058001-31059001"/>
          <s v="31059001-31060001"/>
          <s v="31060001-31061001"/>
          <s v="31061001-31062001"/>
          <s v="31062001-31063001"/>
          <s v="31063001-31064001"/>
          <s v="31064001-31065001"/>
          <s v="31065001-31066001"/>
          <s v="31066001-31067001"/>
          <s v="31067001-31068001"/>
          <s v="31068001-31069001"/>
          <s v="31069001-31070001"/>
          <s v="31070001-31071001"/>
          <s v="31071001-31072001"/>
          <s v="31072001-31073001"/>
          <s v="31073001-31074001"/>
          <s v="31074001-31075001"/>
          <s v="31075001-31076001"/>
          <s v="31076001-31077001"/>
          <s v="31077001-31078001"/>
          <s v="31078001-31079001"/>
          <s v="31079001-31080001"/>
          <s v="31080001-31081001"/>
          <s v="31081001-31082001"/>
          <s v="31082001-31083001"/>
          <s v="31083001-31084001"/>
          <s v="31084001-31085001"/>
          <s v="31085001-31086001"/>
          <s v="31086001-31087001"/>
          <s v="31087001-31088001"/>
          <s v="31088001-31089001"/>
          <s v="31089001-31090001"/>
          <s v="31090001-31091001"/>
          <s v="31091001-31092001"/>
          <s v="31092001-31093001"/>
          <s v="31093001-31094001"/>
          <s v="31094001-31095001"/>
          <s v="31095001-31096001"/>
          <s v="31096001-31097001"/>
          <s v="31097001-31098001"/>
          <s v="31098001-31099001"/>
          <s v="31099001-31100001"/>
          <s v="31100001-31101001"/>
          <s v="31101001-31102001"/>
          <s v="31102001-31103001"/>
          <s v="31103001-31104001"/>
          <s v="31104001-31105001"/>
          <s v="31105001-31106001"/>
          <s v="31106001-31107001"/>
          <s v="31107001-31108001"/>
          <s v="31108001-31109001"/>
          <s v="31109001-31110001"/>
          <s v="31110001-31111001"/>
          <s v="31111001-31112001"/>
          <s v="31112001-31113001"/>
          <s v="31113001-31114001"/>
          <s v="31114001-31115001"/>
          <s v="31115001-31116001"/>
          <s v="31116001-31117001"/>
          <s v="31117001-31118001"/>
          <s v="31118001-31119001"/>
          <s v="31119001-31120001"/>
          <s v="31120001-31121001"/>
          <s v="31121001-31122001"/>
          <s v="31122001-31123001"/>
          <s v="31123001-31124001"/>
          <s v="31124001-31125001"/>
          <s v="31125001-31126001"/>
          <s v="31126001-31127001"/>
          <s v="31127001-31128001"/>
          <s v="31128001-31129001"/>
          <s v="31129001-31130001"/>
          <s v="31130001-31131001"/>
          <s v="31131001-31132001"/>
          <s v="31132001-31133001"/>
          <s v="31133001-31134001"/>
          <s v="31134001-31135001"/>
          <s v="31135001-31136001"/>
          <s v="31136001-31137001"/>
          <s v="31137001-31138001"/>
          <s v="31138001-31139001"/>
          <s v="31139001-31140001"/>
          <s v="31140001-31141001"/>
          <s v="31141001-31142001"/>
          <s v="31142001-31143001"/>
          <s v="31143001-31144001"/>
          <s v="31144001-31145001"/>
          <s v="31145001-31146001"/>
          <s v="31146001-31147001"/>
          <s v="31147001-31148001"/>
          <s v="31148001-31149001"/>
          <s v="31149001-31150001"/>
          <s v="31150001-31151001"/>
          <s v="31151001-31152001"/>
          <s v="31152001-31153001"/>
          <s v="31153001-31154001"/>
          <s v="31154001-31155001"/>
          <s v="31155001-31156001"/>
          <s v="31156001-31157001"/>
          <s v="31157001-31158001"/>
          <s v="31158001-31159001"/>
          <s v="31159001-31160001"/>
          <s v="31160001-31161001"/>
          <s v="31161001-31162001"/>
          <s v="31162001-31163001"/>
          <s v="31163001-31164001"/>
          <s v="31164001-31165001"/>
          <s v="31165001-31166001"/>
          <s v="31166001-31167001"/>
          <s v="31167001-31168001"/>
          <s v="31168001-31169001"/>
          <s v="31169001-31170001"/>
          <s v="31170001-31171001"/>
          <s v="31171001-31172001"/>
          <s v="31172001-31173001"/>
          <s v="31173001-31174001"/>
          <s v="31174001-31175001"/>
          <s v="31175001-31176001"/>
          <s v="31176001-31177001"/>
          <s v="31177001-31178001"/>
          <s v="31178001-31179001"/>
          <s v="31179001-31180001"/>
          <s v="31180001-31181001"/>
          <s v="31181001-31182001"/>
          <s v="31182001-31183001"/>
          <s v="31183001-31184001"/>
          <s v="31184001-31185001"/>
          <s v="31185001-31186001"/>
          <s v="31186001-31187001"/>
          <s v="31187001-31188001"/>
          <s v="31188001-31189001"/>
          <s v="31189001-31190001"/>
          <s v="31190001-31191001"/>
          <s v="31191001-31192001"/>
          <s v="31192001-31193001"/>
          <s v="31193001-31194001"/>
          <s v="31194001-31195001"/>
          <s v="31195001-31196001"/>
          <s v="31196001-31197001"/>
          <s v="31197001-31198001"/>
          <s v="31198001-31199001"/>
          <s v="31199001-31200001"/>
          <s v="31200001-31201001"/>
          <s v="31201001-31202001"/>
          <s v="31202001-31203001"/>
          <s v="31203001-31204001"/>
          <s v="31204001-31205001"/>
          <s v="31205001-31206001"/>
          <s v="31206001-31207001"/>
          <s v="31207001-31208001"/>
          <s v="31208001-31209001"/>
          <s v="31209001-31210001"/>
          <s v="31210001-31211001"/>
          <s v="31211001-31212001"/>
          <s v="31212001-31213001"/>
          <s v="31213001-31214001"/>
          <s v="31214001-31215001"/>
          <s v="31215001-31216001"/>
          <s v="31216001-31217001"/>
          <s v="31217001-31218001"/>
          <s v="31218001-31219001"/>
          <s v="31219001-31220001"/>
          <s v="31220001-31221001"/>
          <s v="31221001-31222001"/>
          <s v="31222001-31223001"/>
          <s v="31223001-31224001"/>
          <s v="31224001-31225001"/>
          <s v="31225001-31226001"/>
          <s v="31226001-31227001"/>
          <s v="31227001-31228001"/>
          <s v="31228001-31229001"/>
          <s v="31229001-31230001"/>
          <s v="31230001-31231001"/>
          <s v="31231001-31232001"/>
          <s v="31232001-31233001"/>
          <s v="31233001-31234001"/>
          <s v="31234001-31235001"/>
          <s v="31235001-31236001"/>
          <s v="31236001-31237001"/>
          <s v="31237001-31238001"/>
          <s v="31238001-31239001"/>
          <s v="31239001-31240001"/>
          <s v="31240001-31241001"/>
          <s v="31241001-31242001"/>
          <s v="31242001-31243001"/>
          <s v="31243001-31244001"/>
          <s v="31244001-31245001"/>
          <s v="31245001-31246001"/>
          <s v="31246001-31247001"/>
          <s v="31247001-31248001"/>
          <s v="31248001-31249001"/>
          <s v="31249001-31250001"/>
          <s v="31250001-31251001"/>
          <s v="31251001-31252001"/>
          <s v="31252001-31253001"/>
          <s v="31253001-31254001"/>
          <s v="31254001-31255001"/>
          <s v="31255001-31256001"/>
          <s v="31256001-31257001"/>
          <s v="31257001-31258001"/>
          <s v="31258001-31259001"/>
          <s v="31259001-31260001"/>
          <s v="31260001-31261001"/>
          <s v="31261001-31262001"/>
          <s v="31262001-31263001"/>
          <s v="31263001-31264001"/>
          <s v="31264001-31265001"/>
          <s v="31265001-31266001"/>
          <s v="31266001-31267001"/>
          <s v="31267001-31268001"/>
          <s v="31268001-31269001"/>
          <s v="31269001-31270001"/>
          <s v="31270001-31271001"/>
          <s v="31271001-31272001"/>
          <s v="31272001-31273001"/>
          <s v="31273001-31274001"/>
          <s v="31274001-31275001"/>
          <s v="31275001-31276001"/>
          <s v="31276001-31277001"/>
          <s v="31277001-31278001"/>
          <s v="31278001-31279001"/>
          <s v="31279001-31280001"/>
          <s v="31280001-31281001"/>
          <s v="31281001-31282001"/>
          <s v="31282001-31283001"/>
          <s v="31283001-31284001"/>
          <s v="31284001-31285001"/>
          <s v="31285001-31286001"/>
          <s v="31286001-31287001"/>
          <s v="31287001-31288001"/>
          <s v="31288001-31289001"/>
          <s v="31289001-31290001"/>
          <s v="31290001-31291001"/>
          <s v="31291001-31292001"/>
          <s v="31292001-31293001"/>
          <s v="31293001-31294001"/>
          <s v="31294001-31295001"/>
          <s v="31295001-31296001"/>
          <s v="31296001-31297001"/>
          <s v="31297001-31298001"/>
          <s v="31298001-31299001"/>
          <s v="31299001-31300001"/>
          <s v="31300001-31301001"/>
          <s v="31301001-31302001"/>
          <s v="31302001-31303001"/>
          <s v="31303001-31304001"/>
          <s v="31304001-31305001"/>
          <s v="31305001-31306001"/>
          <s v="31306001-31307001"/>
          <s v="31307001-31308001"/>
          <s v="31308001-31309001"/>
          <s v="31309001-31310001"/>
          <s v="31310001-31311001"/>
          <s v="31311001-31312001"/>
          <s v="31312001-31313001"/>
          <s v="31313001-31314001"/>
          <s v="31314001-31315001"/>
          <s v="31315001-31316001"/>
          <s v="31316001-31317001"/>
          <s v="31317001-31318001"/>
          <s v="31318001-31319001"/>
          <s v="31319001-31320001"/>
          <s v="31320001-31321001"/>
          <s v="31321001-31322001"/>
          <s v="31322001-31323001"/>
          <s v="31323001-31324001"/>
          <s v="31324001-31325001"/>
          <s v="31325001-31326001"/>
          <s v="31326001-31327001"/>
          <s v="31327001-31328001"/>
          <s v="31328001-31329001"/>
          <s v="31329001-31330001"/>
          <s v="31330001-31331001"/>
          <s v="31331001-31332001"/>
          <s v="31332001-31333001"/>
          <s v="31333001-31334001"/>
          <s v="31334001-31335001"/>
          <s v="31335001-31336001"/>
          <s v="31336001-31337001"/>
          <s v="31337001-31338001"/>
          <s v="31338001-31339001"/>
          <s v="31339001-31340001"/>
          <s v="31340001-31341001"/>
          <s v="31341001-31342001"/>
          <s v="31342001-31343001"/>
          <s v="31343001-31344001"/>
          <s v="31344001-31345001"/>
          <s v="31345001-31346001"/>
          <s v="31346001-31347001"/>
          <s v="31347001-31348001"/>
          <s v="31348001-31349001"/>
          <s v="31349001-31350001"/>
          <s v="31350001-31351001"/>
          <s v="31351001-31352001"/>
          <s v="31352001-31353001"/>
          <s v="31353001-31354001"/>
          <s v="31354001-31355001"/>
          <s v="31355001-31356001"/>
          <s v="31356001-31357001"/>
          <s v="31357001-31358001"/>
          <s v="31358001-31359001"/>
          <s v="31359001-31360001"/>
          <s v="31360001-31361001"/>
          <s v="31361001-31362001"/>
          <s v="31362001-31363001"/>
          <s v="31363001-31364001"/>
          <s v="31364001-31365001"/>
          <s v="31365001-31366001"/>
          <s v="31366001-31367001"/>
          <s v="31367001-31368001"/>
          <s v="31368001-31369001"/>
          <s v="31369001-31370001"/>
          <s v="31370001-31371001"/>
          <s v="31371001-31372001"/>
          <s v="31372001-31373001"/>
          <s v="31373001-31374001"/>
          <s v="31374001-31375001"/>
          <s v="31375001-31376001"/>
          <s v="31376001-31377001"/>
          <s v="31377001-31378001"/>
          <s v="31378001-31379001"/>
          <s v="31379001-31380001"/>
          <s v="31380001-31381001"/>
          <s v="31381001-31382001"/>
          <s v="31382001-31383001"/>
          <s v="31383001-31384001"/>
          <s v="31384001-31385001"/>
          <s v="31385001-31386001"/>
          <s v="31386001-31387001"/>
          <s v="31387001-31388001"/>
          <s v="31388001-31389001"/>
          <s v="31389001-31390001"/>
          <s v="31390001-31391001"/>
          <s v="31391001-31392001"/>
          <s v="31392001-31393001"/>
          <s v="31393001-31394001"/>
          <s v="31394001-31395001"/>
          <s v="31395001-31396001"/>
          <s v="31396001-31397001"/>
          <s v="31397001-31398001"/>
          <s v="31398001-31399001"/>
          <s v="31399001-31400001"/>
          <s v="31400001-31401001"/>
          <s v="31401001-31402001"/>
          <s v="31402001-31403001"/>
          <s v="31403001-31404001"/>
          <s v="31404001-31405001"/>
          <s v="31405001-31406001"/>
          <s v="31406001-31407001"/>
          <s v="31407001-31408001"/>
          <s v="31408001-31409001"/>
          <s v="31409001-31410001"/>
          <s v="31410001-31411001"/>
          <s v="31411001-31412001"/>
          <s v="31412001-31413001"/>
          <s v="31413001-31414001"/>
          <s v="31414001-31415001"/>
          <s v="31415001-31416001"/>
          <s v="31416001-31417001"/>
          <s v="31417001-31418001"/>
          <s v="31418001-31419001"/>
          <s v="31419001-31420001"/>
          <s v="31420001-31421001"/>
          <s v="31421001-31422001"/>
          <s v="31422001-31423001"/>
          <s v="31423001-31424001"/>
          <s v="31424001-31425001"/>
          <s v="31425001-31426001"/>
          <s v="31426001-31427001"/>
          <s v="31427001-31428001"/>
          <s v="31428001-31429001"/>
          <s v="31429001-31430001"/>
          <s v="31430001-31431001"/>
          <s v="31431001-31432001"/>
          <s v="31432001-31433001"/>
          <s v="31433001-31434001"/>
          <s v="31434001-31435001"/>
          <s v="31435001-31436001"/>
          <s v="31436001-31437001"/>
          <s v="31437001-31438001"/>
          <s v="31438001-31439001"/>
          <s v="31439001-31440001"/>
          <s v="31440001-31441001"/>
          <s v="31441001-31442001"/>
          <s v="31442001-31443001"/>
          <s v="31443001-31444001"/>
          <s v="31444001-31445001"/>
          <s v="31445001-31446001"/>
          <s v="31446001-31447001"/>
          <s v="31447001-31448001"/>
          <s v="31448001-31449001"/>
          <s v="31449001-31450001"/>
          <s v="31450001-31451001"/>
          <s v="31451001-31452001"/>
          <s v="31452001-31453001"/>
          <s v="31453001-31454001"/>
          <s v="31454001-31455001"/>
          <s v="31455001-31456001"/>
          <s v="31456001-31457001"/>
          <s v="31457001-31458001"/>
          <s v="31458001-31459001"/>
          <s v="31459001-31460001"/>
          <s v="31460001-31461001"/>
          <s v="31461001-31462001"/>
          <s v="31462001-31463001"/>
          <s v="31463001-31464001"/>
          <s v="31464001-31465001"/>
          <s v="31465001-31466001"/>
          <s v="31466001-31467001"/>
          <s v="31467001-31468001"/>
          <s v="31468001-31469001"/>
          <s v="31469001-31470001"/>
          <s v="31470001-31471001"/>
          <s v="31471001-31472001"/>
          <s v="31472001-31473001"/>
          <s v="31473001-31474001"/>
          <s v="31474001-31475001"/>
          <s v="31475001-31476001"/>
          <s v="31476001-31477001"/>
          <s v="31477001-31478001"/>
          <s v="31478001-31479001"/>
          <s v="31479001-31480001"/>
          <s v="31480001-31481001"/>
          <s v="31481001-31482001"/>
          <s v="31482001-31483001"/>
          <s v="31483001-31484001"/>
          <s v="31484001-31485001"/>
          <s v="31485001-31486001"/>
          <s v="31486001-31487001"/>
          <s v="31487001-31488001"/>
          <s v="31488001-31489001"/>
          <s v="31489001-31490001"/>
          <s v="31490001-31491001"/>
          <s v="31491001-31492001"/>
          <s v="31492001-31493001"/>
          <s v="31493001-31494001"/>
          <s v="31494001-31495001"/>
          <s v="31495001-31496001"/>
          <s v="31496001-31497001"/>
          <s v="31497001-31498001"/>
          <s v="31498001-31499001"/>
          <s v="31499001-31500001"/>
          <s v="31500001-31501001"/>
          <s v="31501001-31502001"/>
          <s v="31502001-31503001"/>
          <s v="31503001-31504001"/>
          <s v="31504001-31505001"/>
          <s v="31505001-31506001"/>
          <s v="31506001-31507001"/>
          <s v="31507001-31508001"/>
          <s v="31508001-31509001"/>
          <s v="31509001-31510001"/>
          <s v="31510001-31511001"/>
          <s v="31511001-31512001"/>
          <s v="31512001-31513001"/>
          <s v="31513001-31514001"/>
          <s v="31514001-31515001"/>
          <s v="31515001-31516001"/>
          <s v="31516001-31517001"/>
          <s v="31517001-31518001"/>
          <s v="31518001-31519001"/>
          <s v="31519001-31520001"/>
          <s v="31520001-31521001"/>
          <s v="31521001-31522001"/>
          <s v="31522001-31523001"/>
          <s v="31523001-31524001"/>
          <s v="31524001-31525001"/>
          <s v="31525001-31526001"/>
          <s v="31526001-31527001"/>
          <s v="31527001-31528001"/>
          <s v="31528001-31529001"/>
          <s v="31529001-31530001"/>
          <s v="31530001-31531001"/>
          <s v="31531001-31532001"/>
          <s v="31532001-31533001"/>
          <s v="31533001-31534001"/>
          <s v="31534001-31535001"/>
          <s v="31535001-31536001"/>
          <s v="31536001-31537001"/>
          <s v="31537001-31538001"/>
          <s v="31538001-31539001"/>
          <s v="31539001-31540001"/>
          <s v="31540001-31541001"/>
          <s v="31541001-31542001"/>
          <s v="31542001-31543001"/>
          <s v="31543001-31544001"/>
          <s v="31544001-31545001"/>
          <s v="31545001-31546001"/>
          <s v="31546001-31547001"/>
          <s v="31547001-31548001"/>
          <s v="31548001-31549001"/>
          <s v="31549001-31550001"/>
          <s v="31550001-31551001"/>
          <s v="31551001-31552001"/>
          <s v="31552001-31553001"/>
          <s v="31553001-31554001"/>
          <s v="31554001-31555001"/>
          <s v="31555001-31556001"/>
          <s v="31556001-31557001"/>
          <s v="31557001-31558001"/>
          <s v="31558001-31559001"/>
          <s v="31559001-31560001"/>
          <s v="31560001-31561001"/>
          <s v="31561001-31562001"/>
          <s v="31562001-31563001"/>
          <s v="31563001-31564001"/>
          <s v="31564001-31565001"/>
          <s v="31565001-31566001"/>
          <s v="31566001-31567001"/>
          <s v="31567001-31568001"/>
          <s v="31568001-31569001"/>
          <s v="31569001-31570001"/>
          <s v="31570001-31571001"/>
          <s v="31571001-31572001"/>
          <s v="31572001-31573001"/>
          <s v="31573001-31574001"/>
          <s v="31574001-31575001"/>
          <s v="31575001-31576001"/>
          <s v="31576001-31577001"/>
          <s v="31577001-31578001"/>
          <s v="31578001-31579001"/>
          <s v="31579001-31580001"/>
          <s v="31580001-31581001"/>
          <s v="31581001-31582001"/>
          <s v="31582001-31583001"/>
          <s v="31583001-31584001"/>
          <s v="31584001-31585001"/>
          <s v="31585001-31586001"/>
          <s v="31586001-31587001"/>
          <s v="31587001-31588001"/>
          <s v="31588001-31589001"/>
          <s v="31589001-31590001"/>
          <s v="31590001-31591001"/>
          <s v="31591001-31592001"/>
          <s v="31592001-31593001"/>
          <s v="31593001-31594001"/>
          <s v="31594001-31595001"/>
          <s v="31595001-31596001"/>
          <s v="31596001-31597001"/>
          <s v="31597001-31598001"/>
          <s v="31598001-31599001"/>
          <s v="31599001-31600001"/>
          <s v="31600001-31601001"/>
          <s v="31601001-31602001"/>
          <s v="31602001-31603001"/>
          <s v="31603001-31604001"/>
          <s v="31604001-31605001"/>
          <s v="31605001-31606001"/>
          <s v="31606001-31607001"/>
          <s v="31607001-31608001"/>
          <s v="31608001-31609001"/>
          <s v="31609001-31610001"/>
          <s v="31610001-31611001"/>
          <s v="31611001-31612001"/>
          <s v="31612001-31613001"/>
          <s v="31613001-31614001"/>
          <s v="31614001-31615001"/>
          <s v="31615001-31616001"/>
          <s v="31616001-31617001"/>
          <s v="31617001-31618001"/>
          <s v="31618001-31619001"/>
          <s v="31619001-31620001"/>
          <s v="31620001-31621001"/>
          <s v="31621001-31622001"/>
          <s v="31622001-31623001"/>
          <s v="31623001-31624001"/>
          <s v="31624001-31625001"/>
          <s v="31625001-31626001"/>
          <s v="31626001-31627001"/>
          <s v="31627001-31628001"/>
          <s v="31628001-31629001"/>
          <s v="31629001-31630001"/>
          <s v="31630001-31631001"/>
          <s v="31631001-31632001"/>
          <s v="31632001-31633001"/>
          <s v="31633001-31634001"/>
          <s v="31634001-31635001"/>
          <s v="31635001-31636001"/>
          <s v="31636001-31637001"/>
          <s v="31637001-31638001"/>
          <s v="31638001-31639001"/>
          <s v="31639001-31640001"/>
          <s v="31640001-31641001"/>
          <s v="31641001-31642001"/>
          <s v="31642001-31643001"/>
          <s v="31643001-31644001"/>
          <s v="31644001-31645001"/>
          <s v="31645001-31646001"/>
          <s v="31646001-31647001"/>
          <s v="31647001-31648001"/>
          <s v="31648001-31649001"/>
          <s v="31649001-31650001"/>
          <s v="31650001-31651001"/>
          <s v="31651001-31652001"/>
          <s v="31652001-31653001"/>
          <s v="31653001-31654001"/>
          <s v="31654001-31655001"/>
          <s v="31655001-31656001"/>
          <s v="31656001-31657001"/>
          <s v="31657001-31658001"/>
          <s v="31658001-31659001"/>
          <s v="31659001-31660001"/>
          <s v="31660001-31661001"/>
          <s v="31661001-31662001"/>
          <s v="31662001-31663001"/>
          <s v="31663001-31664001"/>
          <s v="31664001-31665001"/>
          <s v="31665001-31666001"/>
          <s v="31666001-31667001"/>
          <s v="31667001-31668001"/>
          <s v="31668001-31669001"/>
          <s v="31669001-31670001"/>
          <s v="31670001-31671001"/>
          <s v="31671001-31672001"/>
          <s v="31672001-31673001"/>
          <s v="31673001-31674001"/>
          <s v="31674001-31675001"/>
          <s v="31675001-31676001"/>
          <s v="31676001-31677001"/>
          <s v="31677001-31678001"/>
          <s v="31678001-31679001"/>
          <s v="31679001-31680001"/>
          <s v="31680001-31681001"/>
          <s v="31681001-31682001"/>
          <s v="31682001-31683001"/>
          <s v="31683001-31684001"/>
          <s v="31684001-31685001"/>
          <s v="31685001-31686001"/>
          <s v="31686001-31687001"/>
          <s v="31687001-31688001"/>
          <s v="31688001-31689001"/>
          <s v="31689001-31690001"/>
          <s v="31690001-31691001"/>
          <s v="31691001-31692001"/>
          <s v="31692001-31693001"/>
          <s v="31693001-31694001"/>
          <s v="31694001-31695001"/>
          <s v="31695001-31696001"/>
          <s v="31696001-31697001"/>
          <s v="31697001-31698001"/>
          <s v="31698001-31699001"/>
          <s v="31699001-31700001"/>
          <s v="31700001-31701001"/>
          <s v="31701001-31702001"/>
          <s v="31702001-31703001"/>
          <s v="31703001-31704001"/>
          <s v="31704001-31705001"/>
          <s v="31705001-31706001"/>
          <s v="31706001-31707001"/>
          <s v="31707001-31708001"/>
          <s v="31708001-31709001"/>
          <s v="31709001-31710001"/>
          <s v="31710001-31711001"/>
          <s v="31711001-31712001"/>
          <s v="31712001-31713001"/>
          <s v="31713001-31714001"/>
          <s v="31714001-31715001"/>
          <s v="31715001-31716001"/>
          <s v="31716001-31717001"/>
          <s v="31717001-31718001"/>
          <s v="31718001-31719001"/>
          <s v="31719001-31720001"/>
          <s v="31720001-31721001"/>
          <s v="31721001-31722001"/>
          <s v="31722001-31723001"/>
          <s v="31723001-31724001"/>
          <s v="31724001-31725001"/>
          <s v="31725001-31726001"/>
          <s v="31726001-31727001"/>
          <s v="31727001-31728001"/>
          <s v="31728001-31729001"/>
          <s v="31729001-31730001"/>
          <s v="31730001-31731001"/>
          <s v="31731001-31732001"/>
          <s v="31732001-31733001"/>
          <s v="31733001-31734001"/>
          <s v="31734001-31735001"/>
          <s v="31735001-31736001"/>
          <s v="31736001-31737001"/>
          <s v="31737001-31738001"/>
          <s v="31738001-31739001"/>
          <s v="31739001-31740001"/>
          <s v="31740001-31741001"/>
          <s v="31741001-31742001"/>
          <s v="31742001-31743001"/>
          <s v="31743001-31744001"/>
          <s v="31744001-31745001"/>
          <s v="31745001-31746001"/>
          <s v="31746001-31747001"/>
          <s v="31747001-31748001"/>
          <s v="31748001-31749001"/>
          <s v="31749001-31750001"/>
          <s v="31750001-31751001"/>
          <s v="31751001-31752001"/>
          <s v="31752001-31753001"/>
          <s v="31753001-31754001"/>
          <s v="31754001-31755001"/>
          <s v="31755001-31756001"/>
          <s v="31756001-31757001"/>
          <s v="31757001-31758001"/>
          <s v="31758001-31759001"/>
          <s v="31759001-31760001"/>
          <s v="31760001-31761001"/>
          <s v="31761001-31762001"/>
          <s v="31762001-31763001"/>
          <s v="31763001-31764001"/>
          <s v="31764001-31765001"/>
          <s v="31765001-31766001"/>
          <s v="31766001-31767001"/>
          <s v="31767001-31768001"/>
          <s v="31768001-31769001"/>
          <s v="31769001-31770001"/>
          <s v="31770001-31771001"/>
          <s v="31771001-31772001"/>
          <s v="31772001-31773001"/>
          <s v="31773001-31774001"/>
          <s v="31774001-31775001"/>
          <s v="31775001-31776001"/>
          <s v="31776001-31777001"/>
          <s v="31777001-31778001"/>
          <s v="31778001-31779001"/>
          <s v="31779001-31780001"/>
          <s v="31780001-31781001"/>
          <s v="31781001-31782001"/>
          <s v="31782001-31783001"/>
          <s v="31783001-31784001"/>
          <s v="31784001-31785001"/>
          <s v="31785001-31786001"/>
          <s v="31786001-31787001"/>
          <s v="31787001-31788001"/>
          <s v="31788001-31789001"/>
          <s v="31789001-31790001"/>
          <s v="31790001-31791001"/>
          <s v="31791001-31792001"/>
          <s v="31792001-31793001"/>
          <s v="31793001-31794001"/>
          <s v="31794001-31795001"/>
          <s v="31795001-31796001"/>
          <s v="31796001-31797001"/>
          <s v="31797001-31798001"/>
          <s v="31798001-31799001"/>
          <s v="31799001-31800001"/>
          <s v="31800001-31801001"/>
          <s v="31801001-31802001"/>
          <s v="31802001-31803001"/>
          <s v="31803001-31804001"/>
          <s v="31804001-31805001"/>
          <s v="31805001-31806001"/>
          <s v="31806001-31807001"/>
          <s v="31807001-31808001"/>
          <s v="31808001-31809001"/>
          <s v="31809001-31810001"/>
          <s v="31810001-31811001"/>
          <s v="31811001-31812001"/>
          <s v="31812001-31813001"/>
          <s v="31813001-31814001"/>
          <s v="31814001-31815001"/>
          <s v="31815001-31816001"/>
          <s v="31816001-31817001"/>
          <s v="31817001-31818001"/>
          <s v="31818001-31819001"/>
          <s v="31819001-31820001"/>
          <s v="31820001-31821001"/>
          <s v="31821001-31822001"/>
          <s v="31822001-31823001"/>
          <s v="31823001-31824001"/>
          <s v="31824001-31825001"/>
          <s v="31825001-31826001"/>
          <s v="31826001-31827001"/>
          <s v="31827001-31828001"/>
          <s v="31828001-31829001"/>
          <s v="31829001-31830001"/>
          <s v="31830001-31831001"/>
          <s v="31831001-31832001"/>
          <s v="31832001-31833001"/>
          <s v="31833001-31834001"/>
          <s v="31834001-31835001"/>
          <s v="31835001-31836001"/>
          <s v="31836001-31837001"/>
          <s v="31837001-31838001"/>
          <s v="31838001-31839001"/>
          <s v="31839001-31840001"/>
          <s v="31840001-31841001"/>
          <s v="31841001-31842001"/>
          <s v="31842001-31843001"/>
          <s v="31843001-31844001"/>
          <s v="31844001-31845001"/>
          <s v="31845001-31846001"/>
          <s v="31846001-31847001"/>
          <s v="31847001-31848001"/>
          <s v="31848001-31849001"/>
          <s v="31849001-31850001"/>
          <s v="31850001-31851001"/>
          <s v="31851001-31852001"/>
          <s v="31852001-31853001"/>
          <s v="31853001-31854001"/>
          <s v="31854001-31855001"/>
          <s v="31855001-31856001"/>
          <s v="31856001-31857001"/>
          <s v="31857001-31858001"/>
          <s v="31858001-31859001"/>
          <s v="31859001-31860001"/>
          <s v="31860001-31861001"/>
          <s v="31861001-31862001"/>
          <s v="31862001-31863001"/>
          <s v="31863001-31864001"/>
          <s v="31864001-31865001"/>
          <s v="31865001-31866001"/>
          <s v="31866001-31867001"/>
          <s v="31867001-31868001"/>
          <s v="31868001-31869001"/>
          <s v="31869001-31870001"/>
          <s v="31870001-31871001"/>
          <s v="31871001-31872001"/>
          <s v="31872001-31873001"/>
          <s v="31873001-31874001"/>
          <s v="31874001-31875001"/>
          <s v="31875001-31876001"/>
          <s v="31876001-31877001"/>
          <s v="31877001-31878001"/>
          <s v="31878001-31879001"/>
          <s v="31879001-31880001"/>
          <s v="31880001-31881001"/>
          <s v="31881001-31882001"/>
          <s v="31882001-31883001"/>
          <s v="31883001-31884001"/>
          <s v="31884001-31885001"/>
          <s v="31885001-31886001"/>
          <s v="31886001-31887001"/>
          <s v="31887001-31888001"/>
          <s v="31888001-31889001"/>
          <s v="31889001-31890001"/>
          <s v="31890001-31891001"/>
          <s v="31891001-31892001"/>
          <s v="31892001-31893001"/>
          <s v="31893001-31894001"/>
          <s v="31894001-31895001"/>
          <s v="31895001-31896001"/>
          <s v="31896001-31897001"/>
          <s v="31897001-31898001"/>
          <s v="31898001-31899001"/>
          <s v="31899001-31900001"/>
          <s v="31900001-31901001"/>
          <s v="31901001-31902001"/>
          <s v="31902001-31903001"/>
          <s v="31903001-31904001"/>
          <s v="31904001-31905001"/>
          <s v="31905001-31906001"/>
          <s v="31906001-31907001"/>
          <s v="31907001-31908001"/>
          <s v="31908001-31909001"/>
          <s v="31909001-31910001"/>
          <s v="31910001-31911001"/>
          <s v="31911001-31912001"/>
          <s v="31912001-31913001"/>
          <s v="31913001-31914001"/>
          <s v="31914001-31915001"/>
          <s v="31915001-31916001"/>
          <s v="31916001-31917001"/>
          <s v="31917001-31918001"/>
          <s v="31918001-31919001"/>
          <s v="31919001-31920001"/>
          <s v="31920001-31921001"/>
          <s v="31921001-31922001"/>
          <s v="31922001-31923001"/>
          <s v="31923001-31924001"/>
          <s v="31924001-31925001"/>
          <s v="31925001-31926001"/>
          <s v="31926001-31927001"/>
          <s v="31927001-31928001"/>
          <s v="31928001-31929001"/>
          <s v="31929001-31930001"/>
          <s v="31930001-31931001"/>
          <s v="31931001-31932001"/>
          <s v="31932001-31933001"/>
          <s v="31933001-31934001"/>
          <s v="31934001-31935001"/>
          <s v="31935001-31936001"/>
          <s v="31936001-31937001"/>
          <s v="31937001-31938001"/>
          <s v="31938001-31939001"/>
          <s v="31939001-31940001"/>
          <s v="31940001-31941001"/>
          <s v="31941001-31942001"/>
          <s v="31942001-31943001"/>
          <s v="31943001-31944001"/>
          <s v="31944001-31945001"/>
          <s v="31945001-31946001"/>
          <s v="31946001-31947001"/>
          <s v="31947001-31948001"/>
          <s v="31948001-31949001"/>
          <s v="31949001-31950001"/>
          <s v="31950001-31951001"/>
          <s v="31951001-31952001"/>
          <s v="31952001-31953001"/>
          <s v="31953001-31954001"/>
          <s v="31954001-31955001"/>
          <s v="31955001-31956001"/>
          <s v="31956001-31957001"/>
          <s v="31957001-31958001"/>
          <s v="31958001-31959001"/>
          <s v="31959001-31960001"/>
          <s v="31960001-31961001"/>
          <s v="31961001-31962001"/>
          <s v="31962001-31963001"/>
          <s v="31963001-31964001"/>
          <s v="31964001-31965001"/>
          <s v="31965001-31966001"/>
          <s v="31966001-31967001"/>
          <s v="31967001-31968001"/>
          <s v="31968001-31969001"/>
          <s v="31969001-31970001"/>
          <s v="31970001-31971001"/>
          <s v="31971001-31972001"/>
          <s v="31972001-31973001"/>
          <s v="31973001-31974001"/>
          <s v="31974001-31975001"/>
          <s v="31975001-31976001"/>
          <s v="31976001-31977001"/>
          <s v="31977001-31978001"/>
          <s v="31978001-31979001"/>
          <s v="31979001-31980001"/>
          <s v="31980001-31981001"/>
          <s v="31981001-31982001"/>
          <s v="31982001-31983001"/>
          <s v="31983001-31984001"/>
          <s v="31984001-31985001"/>
          <s v="31985001-31986001"/>
          <s v="31986001-31987001"/>
          <s v="31987001-31988001"/>
          <s v="31988001-31989001"/>
          <s v="31989001-31990001"/>
          <s v="31990001-31991001"/>
          <s v="31991001-31992001"/>
          <s v="31992001-31993001"/>
          <s v="31993001-31994001"/>
          <s v="31994001-31995001"/>
          <s v="31995001-31996001"/>
          <s v="31996001-31997001"/>
          <s v="31997001-31998001"/>
          <s v="31998001-31999001"/>
          <s v="31999001-32000001"/>
          <s v="32000001-32001001"/>
          <s v="32001001-32002001"/>
          <s v="32002001-32003001"/>
          <s v="32003001-32004001"/>
          <s v="32004001-32005001"/>
          <s v="32005001-32006001"/>
          <s v="32006001-32007001"/>
          <s v="32007001-32008001"/>
          <s v="32008001-32009001"/>
          <s v="32009001-32010001"/>
          <s v="32010001-32011001"/>
          <s v="32011001-32012001"/>
          <s v="32012001-32013001"/>
          <s v="32013001-32014001"/>
          <s v="32014001-32015001"/>
          <s v="32015001-32016001"/>
          <s v="32016001-32017001"/>
          <s v="32017001-32018001"/>
          <s v="32018001-32019001"/>
          <s v="32019001-32020001"/>
          <s v="32020001-32021001"/>
          <s v="32021001-32022001"/>
          <s v="32022001-32023001"/>
          <s v="32023001-32024001"/>
          <s v="32024001-32025001"/>
          <s v="32025001-32026001"/>
          <s v="32026001-32027001"/>
          <s v="32027001-32028001"/>
          <s v="32028001-32029001"/>
          <s v="32029001-32030001"/>
          <s v="32030001-32031001"/>
          <s v="32031001-32032001"/>
          <s v="32032001-32033001"/>
          <s v="32033001-32034001"/>
          <s v="32034001-32035001"/>
          <s v="32035001-32036001"/>
          <s v="32036001-32037001"/>
          <s v="32037001-32038001"/>
          <s v="32038001-32039001"/>
          <s v="32039001-32040001"/>
          <s v="32040001-32041001"/>
          <s v="32041001-32042001"/>
          <s v="32042001-32043001"/>
          <s v="32043001-32044001"/>
          <s v="32044001-32045001"/>
          <s v="32045001-32046001"/>
          <s v="32046001-32047001"/>
          <s v="32047001-32048001"/>
          <s v="32048001-32049001"/>
          <s v="32049001-32050001"/>
          <s v="32050001-32051001"/>
          <s v="32051001-32052001"/>
          <s v="32052001-32053001"/>
          <s v="32053001-32054001"/>
          <s v="32054001-32055001"/>
          <s v="32055001-32056001"/>
          <s v="32056001-32057001"/>
          <s v="32057001-32058001"/>
          <s v="32058001-32059001"/>
          <s v="32059001-32060001"/>
          <s v="32060001-32061001"/>
          <s v="32061001-32062001"/>
          <s v="32062001-32063001"/>
          <s v="32063001-32064001"/>
          <s v="32064001-32065001"/>
          <s v="32065001-32066001"/>
          <s v="32066001-32067001"/>
          <s v="32067001-32068001"/>
          <s v="32068001-32069001"/>
          <s v="32069001-32070001"/>
          <s v="32070001-32071001"/>
          <s v="32071001-32072001"/>
          <s v="32072001-32073001"/>
          <s v="32073001-32074001"/>
          <s v="32074001-32075001"/>
          <s v="32075001-32076001"/>
          <s v="32076001-32077001"/>
          <s v="32077001-32078001"/>
          <s v="32078001-32079001"/>
          <s v="32079001-32080001"/>
          <s v="32080001-32081001"/>
          <s v="32081001-32082001"/>
          <s v="32082001-32083001"/>
          <s v="32083001-32084001"/>
          <s v="32084001-32085001"/>
          <s v="32085001-32086001"/>
          <s v="32086001-32087001"/>
          <s v="32087001-32088001"/>
          <s v="32088001-32089001"/>
          <s v="32089001-32090001"/>
          <s v="32090001-32091001"/>
          <s v="32091001-32092001"/>
          <s v="32092001-32093001"/>
          <s v="32093001-32094001"/>
          <s v="32094001-32095001"/>
          <s v="32095001-32096001"/>
          <s v="32096001-32097001"/>
          <s v="32097001-32098001"/>
          <s v="32098001-32099001"/>
          <s v="32099001-32100001"/>
          <s v="32100001-32101001"/>
          <s v="32101001-32102001"/>
          <s v="32102001-32103001"/>
          <s v="32103001-32104001"/>
          <s v="32104001-32105001"/>
          <s v="32105001-32106001"/>
          <s v="32106001-32107001"/>
          <s v="32107001-32108001"/>
          <s v="32108001-32109001"/>
          <s v="32109001-32110001"/>
          <s v="32110001-32111001"/>
          <s v="32111001-32112001"/>
          <s v="32112001-32113001"/>
          <s v="32113001-32114001"/>
          <s v="32114001-32115001"/>
          <s v="32115001-32116001"/>
          <s v="32116001-32117001"/>
          <s v="32117001-32118001"/>
          <s v="32118001-32119001"/>
          <s v="32119001-32120001"/>
          <s v="32120001-32121001"/>
          <s v="32121001-32122001"/>
          <s v="32122001-32123001"/>
          <s v="32123001-32124001"/>
          <s v="32124001-32125001"/>
          <s v="32125001-32126001"/>
          <s v="32126001-32127001"/>
          <s v="32127001-32128001"/>
          <s v="32128001-32129001"/>
          <s v="32129001-32130001"/>
          <s v="32130001-32131001"/>
          <s v="32131001-32132001"/>
          <s v="32132001-32133001"/>
          <s v="32133001-32134001"/>
          <s v="32134001-32135001"/>
          <s v="32135001-32136001"/>
          <s v="32136001-32137001"/>
          <s v="32137001-32138001"/>
          <s v="32138001-32139001"/>
          <s v="32139001-32140001"/>
          <s v="32140001-32141001"/>
          <s v="32141001-32142001"/>
          <s v="32142001-32143001"/>
          <s v="32143001-32144001"/>
          <s v="32144001-32145001"/>
          <s v="32145001-32146001"/>
          <s v="32146001-32147001"/>
          <s v="32147001-32148001"/>
          <s v="32148001-32149001"/>
          <s v="32149001-32150001"/>
          <s v="32150001-32151001"/>
          <s v="32151001-32152001"/>
          <s v="32152001-32153001"/>
          <s v="32153001-32154001"/>
          <s v="32154001-32155001"/>
          <s v="32155001-32156001"/>
          <s v="32156001-32157001"/>
          <s v="32157001-32158001"/>
          <s v="32158001-32159001"/>
          <s v="32159001-32160001"/>
          <s v="32160001-32161001"/>
          <s v="32161001-32162001"/>
          <s v="32162001-32163001"/>
          <s v="32163001-32164001"/>
          <s v="32164001-32165001"/>
          <s v="32165001-32166001"/>
          <s v="32166001-32167001"/>
          <s v="32167001-32168001"/>
          <s v="32168001-32169001"/>
          <s v="32169001-32170001"/>
          <s v="32170001-32171001"/>
          <s v="32171001-32172001"/>
          <s v="32172001-32173001"/>
          <s v="32173001-32174001"/>
          <s v="32174001-32175001"/>
          <s v="32175001-32176001"/>
          <s v="32176001-32177001"/>
          <s v="32177001-32178001"/>
          <s v="32178001-32179001"/>
          <s v="32179001-32180001"/>
          <s v="32180001-32181001"/>
          <s v="32181001-32182001"/>
          <s v="32182001-32183001"/>
          <s v="32183001-32184001"/>
          <s v="32184001-32185001"/>
          <s v="32185001-32186001"/>
          <s v="32186001-32187001"/>
          <s v="32187001-32188001"/>
          <s v="32188001-32189001"/>
          <s v="32189001-32190001"/>
          <s v="32190001-32191001"/>
          <s v="32191001-32192001"/>
          <s v="32192001-32193001"/>
          <s v="32193001-32194001"/>
          <s v="32194001-32195001"/>
          <s v="32195001-32196001"/>
          <s v="32196001-32197001"/>
          <s v="32197001-32198001"/>
          <s v="32198001-32199001"/>
          <s v="32199001-32200001"/>
          <s v="32200001-32201001"/>
          <s v="32201001-32202001"/>
          <s v="32202001-32203001"/>
          <s v="32203001-32204001"/>
          <s v="32204001-32205001"/>
          <s v="32205001-32206001"/>
          <s v="32206001-32207001"/>
          <s v="32207001-32208001"/>
          <s v="32208001-32209001"/>
          <s v="32209001-32210001"/>
          <s v="32210001-32211001"/>
          <s v="32211001-32212001"/>
          <s v="32212001-32213001"/>
          <s v="32213001-32214001"/>
          <s v="32214001-32215001"/>
          <s v="32215001-32216001"/>
          <s v="32216001-32217001"/>
          <s v="32217001-32218001"/>
          <s v="32218001-32219001"/>
          <s v="32219001-32220001"/>
          <s v="32220001-32221001"/>
          <s v="32221001-32222001"/>
          <s v="32222001-32223001"/>
          <s v="32223001-32224001"/>
          <s v="32224001-32225001"/>
          <s v="32225001-32226001"/>
          <s v="32226001-32227001"/>
          <s v="32227001-32228001"/>
          <s v="32228001-32229001"/>
          <s v="32229001-32230001"/>
          <s v="32230001-32231001"/>
          <s v="32231001-32232001"/>
          <s v="32232001-32233001"/>
          <s v="32233001-32234001"/>
          <s v="32234001-32235001"/>
          <s v="32235001-32236001"/>
          <s v="32236001-32237001"/>
          <s v="32237001-32238001"/>
          <s v="32238001-32239001"/>
          <s v="32239001-32240001"/>
          <s v="32240001-32241001"/>
          <s v="32241001-32242001"/>
          <s v="32242001-32243001"/>
          <s v="32243001-32244001"/>
          <s v="32244001-32245001"/>
          <s v="32245001-32246001"/>
          <s v="32246001-32247001"/>
          <s v="32247001-32248001"/>
          <s v="32248001-32249001"/>
          <s v="32249001-32250001"/>
          <s v="32250001-32251001"/>
          <s v="32251001-32252001"/>
          <s v="32252001-32253001"/>
          <s v="32253001-32254001"/>
          <s v="32254001-32255001"/>
          <s v="32255001-32256001"/>
          <s v="32256001-32257001"/>
          <s v="32257001-32258001"/>
          <s v="32258001-32259001"/>
          <s v="32259001-32260001"/>
          <s v="32260001-32261001"/>
          <s v="32261001-32262001"/>
          <s v="32262001-32263001"/>
          <s v="32263001-32264001"/>
          <s v="32264001-32265001"/>
          <s v="32265001-32266001"/>
          <s v="32266001-32267001"/>
          <s v="32267001-32268001"/>
          <s v="32268001-32269001"/>
          <s v="32269001-32270001"/>
          <s v="32270001-32271001"/>
          <s v="32271001-32272001"/>
          <s v="32272001-32273001"/>
          <s v="32273001-32274001"/>
          <s v="32274001-32275001"/>
          <s v="32275001-32276001"/>
          <s v="32276001-32277001"/>
          <s v="32277001-32278001"/>
          <s v="32278001-32279001"/>
          <s v="32279001-32280001"/>
          <s v="32280001-32281001"/>
          <s v="32281001-32282001"/>
          <s v="32282001-32283001"/>
          <s v="32283001-32284001"/>
          <s v="32284001-32285001"/>
          <s v="32285001-32286001"/>
          <s v="32286001-32287001"/>
          <s v="32287001-32288001"/>
          <s v="32288001-32289001"/>
          <s v="32289001-32290001"/>
          <s v="32290001-32291001"/>
          <s v="32291001-32292001"/>
          <s v="32292001-32293001"/>
          <s v="32293001-32294001"/>
          <s v="32294001-32295001"/>
          <s v="32295001-32296001"/>
          <s v="32296001-32297001"/>
          <s v="32297001-32298001"/>
          <s v="32298001-32299001"/>
          <s v="32299001-32300001"/>
          <s v="32300001-32301001"/>
          <s v="32301001-32302001"/>
          <s v="32302001-32303001"/>
          <s v="32303001-32304001"/>
          <s v="32304001-32305001"/>
          <s v="32305001-32306001"/>
          <s v="32306001-32307001"/>
          <s v="32307001-32308001"/>
          <s v="32308001-32309001"/>
          <s v="32309001-32310001"/>
          <s v="32310001-32311001"/>
          <s v="32311001-32312001"/>
          <s v="32312001-32313001"/>
          <s v="32313001-32314001"/>
          <s v="32314001-32315001"/>
          <s v="32315001-32316001"/>
          <s v="32316001-32317001"/>
          <s v="32317001-32318001"/>
          <s v="32318001-32319001"/>
          <s v="32319001-32320001"/>
          <s v="32320001-32321001"/>
          <s v="32321001-32322001"/>
          <s v="32322001-32323001"/>
          <s v="32323001-32324001"/>
          <s v="32324001-32325001"/>
          <s v="32325001-32326001"/>
          <s v="32326001-32327001"/>
          <s v="32327001-32328001"/>
          <s v="32328001-32329001"/>
          <s v="32329001-32330001"/>
          <s v="32330001-32331001"/>
          <s v="32331001-32332001"/>
          <s v="32332001-32333001"/>
          <s v="32333001-32334001"/>
          <s v="32334001-32335001"/>
          <s v="32335001-32336001"/>
          <s v="32336001-32337001"/>
          <s v="32337001-32338001"/>
          <s v="32338001-32339001"/>
          <s v="32339001-32340001"/>
          <s v="32340001-32341001"/>
          <s v="32341001-32342001"/>
          <s v="32342001-32343001"/>
          <s v="32343001-32344001"/>
          <s v="32344001-32345001"/>
          <s v="32345001-32346001"/>
          <s v="32346001-32347001"/>
          <s v="32347001-32348001"/>
          <s v="32348001-32349001"/>
          <s v="32349001-32350001"/>
          <s v="32350001-32351001"/>
          <s v="32351001-32352001"/>
          <s v="32352001-32353001"/>
          <s v="32353001-32354001"/>
          <s v="32354001-32355001"/>
          <s v="32355001-32356001"/>
          <s v="32356001-32357001"/>
          <s v="32357001-32358001"/>
          <s v="32358001-32359001"/>
          <s v="32359001-32360001"/>
          <s v="32360001-32361001"/>
          <s v="32361001-32362001"/>
          <s v="32362001-32363001"/>
          <s v="32363001-32364001"/>
          <s v="32364001-32365001"/>
          <s v="32365001-32366001"/>
          <s v="32366001-32367001"/>
          <s v="32367001-32368001"/>
          <s v="32368001-32369001"/>
          <s v="32369001-32370001"/>
          <s v="32370001-32371001"/>
          <s v="32371001-32372001"/>
          <s v="32372001-32373001"/>
          <s v="32373001-32374001"/>
          <s v="32374001-32375001"/>
          <s v="32375001-32376001"/>
          <s v="32376001-32377001"/>
          <s v="32377001-32378001"/>
          <s v="32378001-32379001"/>
          <s v="32379001-32380001"/>
          <s v="32380001-32381001"/>
          <s v="32381001-32382001"/>
          <s v="32382001-32383001"/>
          <s v="32383001-32384001"/>
          <s v="32384001-32385001"/>
          <s v="32385001-32386001"/>
          <s v="32386001-32387001"/>
          <s v="32387001-32388001"/>
          <s v="32388001-32389001"/>
          <s v="32389001-32390001"/>
          <s v="32390001-32391001"/>
          <s v="32391001-32392001"/>
          <s v="32392001-32393001"/>
          <s v="32393001-32394001"/>
          <s v="32394001-32395001"/>
          <s v="32395001-32396001"/>
          <s v="32396001-32397001"/>
          <s v="32397001-32398001"/>
          <s v="32398001-32399001"/>
          <s v="32399001-32400001"/>
          <s v="32400001-32401001"/>
          <s v="32401001-32402001"/>
          <s v="32402001-32403001"/>
          <s v="32403001-32404001"/>
          <s v="32404001-32405001"/>
          <s v="32405001-32406001"/>
          <s v="32406001-32407001"/>
          <s v="32407001-32408001"/>
          <s v="32408001-32409001"/>
          <s v="32409001-32410001"/>
          <s v="32410001-32411001"/>
          <s v="32411001-32412001"/>
          <s v="32412001-32413001"/>
          <s v="32413001-32414001"/>
          <s v="32414001-32415001"/>
          <s v="32415001-32416001"/>
          <s v="32416001-32417001"/>
          <s v="32417001-32418001"/>
          <s v="32418001-32419001"/>
          <s v="32419001-32420001"/>
          <s v="32420001-32421001"/>
          <s v="32421001-32422001"/>
          <s v="32422001-32423001"/>
          <s v="32423001-32424001"/>
          <s v="32424001-32425001"/>
          <s v="32425001-32426001"/>
          <s v="32426001-32427001"/>
          <s v="32427001-32428001"/>
          <s v="32428001-32429001"/>
          <s v="32429001-32430001"/>
          <s v="32430001-32431001"/>
          <s v="32431001-32432001"/>
          <s v="32432001-32433001"/>
          <s v="32433001-32434001"/>
          <s v="32434001-32435001"/>
          <s v="32435001-32436001"/>
          <s v="32436001-32437001"/>
          <s v="32437001-32438001"/>
          <s v="32438001-32439001"/>
          <s v="32439001-32440001"/>
          <s v="32440001-32441001"/>
          <s v="32441001-32442001"/>
          <s v="32442001-32443001"/>
          <s v="32443001-32444001"/>
          <s v="32444001-32445001"/>
          <s v="32445001-32446001"/>
          <s v="32446001-32447001"/>
          <s v="32447001-32448001"/>
          <s v="32448001-32449001"/>
          <s v="32449001-32450001"/>
          <s v="32450001-32451001"/>
          <s v="32451001-32452001"/>
          <s v="32452001-32453001"/>
          <s v="32453001-32454001"/>
          <s v="32454001-32455001"/>
          <s v="32455001-32456001"/>
          <s v="32456001-32457001"/>
          <s v="32457001-32458001"/>
          <s v="32458001-32459001"/>
          <s v="32459001-32460001"/>
          <s v="32460001-32461001"/>
          <s v="32461001-32462001"/>
          <s v="32462001-32463001"/>
          <s v="32463001-32464001"/>
          <s v="32464001-32465001"/>
          <s v="32465001-32466001"/>
          <s v="32466001-32467001"/>
          <s v="32467001-32468001"/>
          <s v="32468001-32469001"/>
          <s v="32469001-32470001"/>
          <s v="32470001-32471001"/>
          <s v="32471001-32472001"/>
          <s v="32472001-32473001"/>
          <s v="32473001-32474001"/>
          <s v="32474001-32475001"/>
          <s v="32475001-32476001"/>
          <s v="32476001-32477001"/>
          <s v="32477001-32478001"/>
          <s v="32478001-32479001"/>
          <s v="32479001-32480001"/>
          <s v="32480001-32481001"/>
          <s v="32481001-32482001"/>
          <s v="32482001-32483001"/>
          <s v="32483001-32484001"/>
          <s v="32484001-32485001"/>
          <s v="32485001-32486001"/>
          <s v="32486001-32487001"/>
          <s v="32487001-32488001"/>
          <s v="32488001-32489001"/>
          <s v="32489001-32490001"/>
          <s v="32490001-32491001"/>
          <s v="32491001-32492001"/>
          <s v="32492001-32493001"/>
          <s v="32493001-32494001"/>
          <s v="32494001-32495001"/>
          <s v="32495001-32496001"/>
          <s v="32496001-32497001"/>
          <s v="32497001-32498001"/>
          <s v="32498001-32499001"/>
          <s v="32499001-32500001"/>
          <s v="32500001-32501001"/>
          <s v="32501001-32502001"/>
          <s v="32502001-32503001"/>
          <s v="32503001-32504001"/>
          <s v="32504001-32505001"/>
          <s v="32505001-32506001"/>
          <s v="32506001-32507001"/>
          <s v="32507001-32508001"/>
          <s v="32508001-32509001"/>
          <s v="32509001-32510001"/>
          <s v="32510001-32511001"/>
          <s v="32511001-32512001"/>
          <s v="32512001-32513001"/>
          <s v="32513001-32514001"/>
          <s v="32514001-32515001"/>
          <s v="32515001-32516001"/>
          <s v="32516001-32517001"/>
          <s v="32517001-32518001"/>
          <s v="32518001-32519001"/>
          <s v="32519001-32520001"/>
          <s v="32520001-32521001"/>
          <s v="32521001-32522001"/>
          <s v="32522001-32523001"/>
          <s v="32523001-32524001"/>
          <s v="32524001-32525001"/>
          <s v="32525001-32526001"/>
          <s v="32526001-32527001"/>
          <s v="32527001-32528001"/>
          <s v="32528001-32529001"/>
          <s v="32529001-32530001"/>
          <s v="32530001-32531001"/>
          <s v="32531001-32532001"/>
          <s v="32532001-32533001"/>
          <s v="32533001-32534001"/>
          <s v="32534001-32535001"/>
          <s v="32535001-32536001"/>
          <s v="32536001-32537001"/>
          <s v="32537001-32538001"/>
          <s v="32538001-32539001"/>
          <s v="32539001-32540001"/>
          <s v="32540001-32541001"/>
          <s v="32541001-32542001"/>
          <s v="32542001-32543001"/>
          <s v="32543001-32544001"/>
          <s v="32544001-32545001"/>
          <s v="32545001-32546001"/>
          <s v="32546001-32547001"/>
          <s v="32547001-32548001"/>
          <s v="32548001-32549001"/>
          <s v="32549001-32550001"/>
          <s v="32550001-32551001"/>
          <s v="32551001-32552001"/>
          <s v="32552001-32553001"/>
          <s v="32553001-32554001"/>
          <s v="32554001-32555001"/>
          <s v="32555001-32556001"/>
          <s v="32556001-32557001"/>
          <s v="32557001-32558001"/>
          <s v="32558001-32559001"/>
          <s v="32559001-32560001"/>
          <s v="32560001-32561001"/>
          <s v="32561001-32562001"/>
          <s v="32562001-32563001"/>
          <s v="32563001-32564001"/>
          <s v="32564001-32565001"/>
          <s v="32565001-32566001"/>
          <s v="32566001-32567001"/>
          <s v="32567001-32568001"/>
          <s v="32568001-32569001"/>
          <s v="32569001-32570001"/>
          <s v="32570001-32571001"/>
          <s v="32571001-32572001"/>
          <s v="32572001-32573001"/>
          <s v="32573001-32574001"/>
          <s v="32574001-32575001"/>
          <s v="32575001-32576001"/>
          <s v="32576001-32577001"/>
          <s v="32577001-32578001"/>
          <s v="32578001-32579001"/>
          <s v="32579001-32580001"/>
          <s v="32580001-32581001"/>
          <s v="32581001-32582001"/>
          <s v="32582001-32583001"/>
          <s v="32583001-32584001"/>
          <s v="32584001-32585001"/>
          <s v="32585001-32586001"/>
          <s v="32586001-32587001"/>
          <s v="32587001-32588001"/>
          <s v="32588001-32589001"/>
          <s v="32589001-32590001"/>
          <s v="32590001-32591001"/>
          <s v="32591001-32592001"/>
          <s v="32592001-32593001"/>
          <s v="32593001-32594001"/>
          <s v="32594001-32595001"/>
          <s v="32595001-32596001"/>
          <s v="32596001-32597001"/>
          <s v="32597001-32598001"/>
          <s v="32598001-32599001"/>
          <s v="32599001-32600001"/>
          <s v="32600001-32601001"/>
          <s v="32601001-32602001"/>
          <s v="32602001-32603001"/>
          <s v="32603001-32604001"/>
          <s v="32604001-32605001"/>
          <s v="32605001-32606001"/>
          <s v="32606001-32607001"/>
          <s v="32607001-32608001"/>
          <s v="32608001-32609001"/>
          <s v="32609001-32610001"/>
          <s v="32610001-32611001"/>
          <s v="32611001-32612001"/>
          <s v="32612001-32613001"/>
          <s v="32613001-32614001"/>
          <s v="32614001-32615001"/>
          <s v="32615001-32616001"/>
          <s v="32616001-32617001"/>
          <s v="32617001-32618001"/>
          <s v="32618001-32619001"/>
          <s v="32619001-32620001"/>
          <s v="32620001-32621001"/>
          <s v="32621001-32622001"/>
          <s v="32622001-32623001"/>
          <s v="32623001-32624001"/>
          <s v="32624001-32625001"/>
          <s v="32625001-32626001"/>
          <s v="32626001-32627001"/>
          <s v="32627001-32628001"/>
          <s v="32628001-32629001"/>
          <s v="32629001-32630001"/>
          <s v="32630001-32631001"/>
          <s v="32631001-32632001"/>
          <s v="32632001-32633001"/>
          <s v="32633001-32634001"/>
          <s v="32634001-32635001"/>
          <s v="32635001-32636001"/>
          <s v="32636001-32637001"/>
          <s v="32637001-32638001"/>
          <s v="32638001-32639001"/>
          <s v="32639001-32640001"/>
          <s v="32640001-32641001"/>
          <s v="32641001-32642001"/>
          <s v="32642001-32643001"/>
          <s v="32643001-32644001"/>
          <s v="32644001-32645001"/>
          <s v="32645001-32646001"/>
          <s v="32646001-32647001"/>
          <s v="32647001-32648001"/>
          <s v="32648001-32649001"/>
          <s v="32649001-32650001"/>
          <s v="32650001-32651001"/>
          <s v="32651001-32652001"/>
          <s v="32652001-32653001"/>
          <s v="32653001-32654001"/>
          <s v="32654001-32655001"/>
          <s v="32655001-32656001"/>
          <s v="32656001-32657001"/>
          <s v="32657001-32658001"/>
          <s v="32658001-32659001"/>
          <s v="32659001-32660001"/>
          <s v="32660001-32661001"/>
          <s v="32661001-32662001"/>
          <s v="32662001-32663001"/>
          <s v="32663001-32664001"/>
          <s v="32664001-32665001"/>
          <s v="32665001-32666001"/>
          <s v="32666001-32667001"/>
          <s v="32667001-32668001"/>
          <s v="32668001-32669001"/>
          <s v="32669001-32670001"/>
          <s v="32670001-32671001"/>
          <s v="32671001-32672001"/>
          <s v="32672001-32673001"/>
          <s v="32673001-32674001"/>
          <s v="32674001-32675001"/>
          <s v="32675001-32676001"/>
          <s v="32676001-32677001"/>
          <s v="32677001-32678001"/>
          <s v="32678001-32679001"/>
          <s v="32679001-32680001"/>
          <s v="32680001-32681001"/>
          <s v="32681001-32682001"/>
          <s v="32682001-32683001"/>
          <s v="32683001-32684001"/>
          <s v="32684001-32685001"/>
          <s v="32685001-32686001"/>
          <s v="32686001-32687001"/>
          <s v="32687001-32688001"/>
          <s v="32688001-32689001"/>
          <s v="32689001-32690001"/>
          <s v="32690001-32691001"/>
          <s v="32691001-32692001"/>
          <s v="32692001-32693001"/>
          <s v="32693001-32694001"/>
          <s v="32694001-32695001"/>
          <s v="32695001-32696001"/>
          <s v="32696001-32697001"/>
          <s v="32697001-32698001"/>
          <s v="32698001-32699001"/>
          <s v="32699001-32700001"/>
          <s v="32700001-32701001"/>
          <s v="32701001-32702001"/>
          <s v="32702001-32703001"/>
          <s v="32703001-32704001"/>
          <s v="32704001-32705001"/>
          <s v="32705001-32706001"/>
          <s v="32706001-32707001"/>
          <s v="32707001-32708001"/>
          <s v="32708001-32709001"/>
          <s v="32709001-32710001"/>
          <s v="32710001-32711001"/>
          <s v="32711001-32712001"/>
          <s v="32712001-32713001"/>
          <s v="32713001-32714001"/>
          <s v="32714001-32715001"/>
          <s v="32715001-32716001"/>
          <s v="32716001-32717001"/>
          <s v="32717001-32718001"/>
          <s v="32718001-32719001"/>
          <s v="32719001-32720001"/>
          <s v="32720001-32721001"/>
          <s v="32721001-32722001"/>
          <s v="32722001-32723001"/>
          <s v="32723001-32724001"/>
          <s v="32724001-32725001"/>
          <s v="32725001-32726001"/>
          <s v="32726001-32727001"/>
          <s v="32727001-32728001"/>
          <s v="32728001-32729001"/>
          <s v="32729001-32730001"/>
          <s v="32730001-32731001"/>
          <s v="32731001-32732001"/>
          <s v="32732001-32733001"/>
          <s v="32733001-32734001"/>
          <s v="32734001-32735001"/>
          <s v="32735001-32736001"/>
          <s v="32736001-32737001"/>
          <s v="32737001-32738001"/>
          <s v="32738001-32739001"/>
          <s v="32739001-32740001"/>
          <s v="32740001-32741001"/>
          <s v="32741001-32742001"/>
          <s v="32742001-32743001"/>
          <s v="32743001-32744001"/>
          <s v="32744001-32745001"/>
          <s v="32745001-32746001"/>
          <s v="32746001-32747001"/>
          <s v="32747001-32748001"/>
          <s v="32748001-32749001"/>
          <s v="32749001-32750001"/>
          <s v="32750001-32751001"/>
          <s v="32751001-32752001"/>
          <s v="32752001-32753001"/>
          <s v="32753001-32754001"/>
          <s v="32754001-32755001"/>
          <s v="32755001-32756001"/>
          <s v="32756001-32757001"/>
          <s v="32757001-32758001"/>
          <s v="32758001-32759001"/>
          <s v="32759001-32760001"/>
          <s v="32760001-32761001"/>
          <s v="32761001-32762001"/>
          <s v="32762001-32763001"/>
          <s v="32763001-32764001"/>
          <s v="32764001-32765001"/>
          <s v="32765001-32766001"/>
          <s v="32766001-32767001"/>
          <s v="32767001-32768001"/>
          <s v="32768001-32769001"/>
          <s v="32769001-32770001"/>
          <s v="32770001-32771001"/>
          <s v="32771001-32772001"/>
          <s v="32772001-32773001"/>
          <s v="32773001-32774001"/>
          <s v="32774001-32775001"/>
          <s v="32775001-32776001"/>
          <s v="32776001-32777001"/>
          <s v="32777001-32778001"/>
          <s v="32778001-32779001"/>
          <s v="32779001-32780001"/>
          <s v="32780001-32781001"/>
          <s v="32781001-32782001"/>
          <s v="32782001-32783001"/>
          <s v="32783001-32784001"/>
          <s v="32784001-32785001"/>
          <s v="32785001-32786001"/>
          <s v="32786001-32787001"/>
          <s v="32787001-32788001"/>
          <s v="32788001-32789001"/>
          <s v="32789001-32790001"/>
          <s v="32790001-32791001"/>
          <s v="32791001-32792001"/>
          <s v="32792001-32793001"/>
          <s v="32793001-32794001"/>
          <s v="32794001-32795001"/>
          <s v="32795001-32796001"/>
          <s v="32796001-32797001"/>
          <s v="32797001-32798001"/>
          <s v="32798001-32799001"/>
          <s v="32799001-32800001"/>
          <s v="32800001-32801001"/>
          <s v="32801001-32802001"/>
          <s v="32802001-32803001"/>
          <s v="32803001-32804001"/>
          <s v="32804001-32805001"/>
          <s v="32805001-32806001"/>
          <s v="32806001-32807001"/>
          <s v="32807001-32808001"/>
          <s v="32808001-32809001"/>
          <s v="32809001-32810001"/>
          <s v="32810001-32811001"/>
          <s v="32811001-32812001"/>
          <s v="32812001-32813001"/>
          <s v="32813001-32814001"/>
          <s v="32814001-32815001"/>
          <s v="32815001-32816001"/>
          <s v="32816001-32817001"/>
          <s v="32817001-32818001"/>
          <s v="32818001-32819001"/>
          <s v="32819001-32820001"/>
          <s v="32820001-32821001"/>
          <s v="32821001-32822001"/>
          <s v="32822001-32823001"/>
          <s v="32823001-32824001"/>
          <s v="32824001-32825001"/>
          <s v="32825001-32826001"/>
          <s v="32826001-32827001"/>
          <s v="32827001-32828001"/>
          <s v="32828001-32829001"/>
          <s v="32829001-32830001"/>
          <s v="32830001-32831001"/>
          <s v="32831001-32832001"/>
          <s v="32832001-32833001"/>
          <s v="32833001-32834001"/>
          <s v="32834001-32835001"/>
          <s v="32835001-32836001"/>
          <s v="32836001-32837001"/>
          <s v="32837001-32838001"/>
          <s v="32838001-32839001"/>
          <s v="32839001-32840001"/>
          <s v="32840001-32841001"/>
          <s v="32841001-32842001"/>
          <s v="32842001-32843001"/>
          <s v="32843001-32844001"/>
          <s v="32844001-32845001"/>
          <s v="32845001-32846001"/>
          <s v="32846001-32847001"/>
          <s v="32847001-32848001"/>
          <s v="32848001-32849001"/>
          <s v="32849001-32850001"/>
          <s v="32850001-32851001"/>
          <s v="32851001-32852001"/>
          <s v="32852001-32853001"/>
          <s v="32853001-32854001"/>
          <s v="32854001-32855001"/>
          <s v="32855001-32856001"/>
          <s v="32856001-32857001"/>
          <s v="32857001-32858001"/>
          <s v="32858001-32859001"/>
          <s v="32859001-32860001"/>
          <s v="32860001-32861001"/>
          <s v="32861001-32862001"/>
          <s v="32862001-32863001"/>
          <s v="32863001-32864001"/>
          <s v="32864001-32865001"/>
          <s v="32865001-32866001"/>
          <s v="32866001-32867001"/>
          <s v="32867001-32868001"/>
          <s v="32868001-32869001"/>
          <s v="32869001-32870001"/>
          <s v="32870001-32871001"/>
          <s v="32871001-32872001"/>
          <s v="32872001-32873001"/>
          <s v="32873001-32874001"/>
          <s v="32874001-32875001"/>
          <s v="32875001-32876001"/>
          <s v="32876001-32877001"/>
          <s v="32877001-32878001"/>
          <s v="32878001-32879001"/>
          <s v="32879001-32880001"/>
          <s v="32880001-32881001"/>
          <s v="32881001-32882001"/>
          <s v="32882001-32883001"/>
          <s v="32883001-32884001"/>
          <s v="32884001-32885001"/>
          <s v="32885001-32886001"/>
          <s v="32886001-32887001"/>
          <s v="32887001-32888001"/>
          <s v="32888001-32889001"/>
          <s v="32889001-32890001"/>
          <s v="32890001-32891001"/>
          <s v="32891001-32892001"/>
          <s v="32892001-32893001"/>
          <s v="32893001-32894001"/>
          <s v="32894001-32895001"/>
          <s v="32895001-32896001"/>
          <s v="32896001-32897001"/>
          <s v="32897001-32898001"/>
          <s v="32898001-32899001"/>
          <s v="32899001-32900001"/>
          <s v="32900001-32901001"/>
          <s v="32901001-32902001"/>
          <s v="32902001-32903001"/>
          <s v="32903001-32904001"/>
          <s v="32904001-32905001"/>
          <s v="32905001-32906001"/>
          <s v="32906001-32907001"/>
          <s v="32907001-32908001"/>
          <s v="32908001-32909001"/>
          <s v="32909001-32910001"/>
          <s v="32910001-32911001"/>
          <s v="32911001-32912001"/>
          <s v="32912001-32913001"/>
          <s v="32913001-32914001"/>
          <s v="32914001-32915001"/>
          <s v="32915001-32916001"/>
          <s v="32916001-32917001"/>
          <s v="32917001-32918001"/>
          <s v="32918001-32919001"/>
          <s v="32919001-32920001"/>
          <s v="32920001-32921001"/>
          <s v="32921001-32922001"/>
          <s v="32922001-32923001"/>
          <s v="32923001-32924001"/>
          <s v="32924001-32925001"/>
          <s v="32925001-32926001"/>
          <s v="32926001-32927001"/>
          <s v="32927001-32928001"/>
          <s v="32928001-32929001"/>
          <s v="32929001-32930001"/>
          <s v="32930001-32931001"/>
          <s v="32931001-32932001"/>
          <s v="32932001-32933001"/>
          <s v="32933001-32934001"/>
          <s v="32934001-32935001"/>
          <s v="32935001-32936001"/>
          <s v="32936001-32937001"/>
          <s v="32937001-32938001"/>
          <s v="32938001-32939001"/>
          <s v="32939001-32940001"/>
          <s v="32940001-32941001"/>
          <s v="32941001-32942001"/>
          <s v="32942001-32943001"/>
          <s v="32943001-32944001"/>
          <s v="32944001-32945001"/>
          <s v="32945001-32946001"/>
          <s v="32946001-32947001"/>
          <s v="32947001-32948001"/>
          <s v="32948001-32949001"/>
          <s v="32949001-32950001"/>
          <s v="32950001-32951001"/>
          <s v="32951001-32952001"/>
          <s v="32952001-32953001"/>
          <s v="32953001-32954001"/>
          <s v="32954001-32955001"/>
          <s v="32955001-32956001"/>
          <s v="32956001-32957001"/>
          <s v="32957001-32958001"/>
          <s v="32958001-32959001"/>
          <s v="32959001-32960001"/>
          <s v="32960001-32961001"/>
          <s v="32961001-32962001"/>
          <s v="32962001-32963001"/>
          <s v="32963001-32964001"/>
          <s v="32964001-32965001"/>
          <s v="32965001-32966001"/>
          <s v="32966001-32967001"/>
          <s v="32967001-32968001"/>
          <s v="32968001-32969001"/>
          <s v="32969001-32970001"/>
          <s v="32970001-32971001"/>
          <s v="32971001-32972001"/>
          <s v="32972001-32973001"/>
          <s v="32973001-32974001"/>
          <s v="32974001-32975001"/>
          <s v="32975001-32976001"/>
          <s v="32976001-32977001"/>
          <s v="32977001-32978001"/>
          <s v="32978001-32979001"/>
          <s v="32979001-32980001"/>
          <s v="32980001-32981001"/>
          <s v="32981001-32982001"/>
          <s v="32982001-32983001"/>
          <s v="32983001-32984001"/>
          <s v="32984001-32985001"/>
          <s v="32985001-32986001"/>
          <s v="32986001-32987001"/>
          <s v="32987001-32988001"/>
          <s v="32988001-32989001"/>
          <s v="32989001-32990001"/>
          <s v="32990001-32991001"/>
          <s v="32991001-32992001"/>
          <s v="32992001-32993001"/>
          <s v="32993001-32994001"/>
          <s v="32994001-32995001"/>
          <s v="32995001-32996001"/>
          <s v="32996001-32997001"/>
          <s v="32997001-32998001"/>
          <s v="32998001-32999001"/>
          <s v="32999001-33000001"/>
          <s v="33000001-33001001"/>
          <s v="33001001-33002001"/>
          <s v="33002001-33003001"/>
          <s v="33003001-33004001"/>
          <s v="33004001-33005001"/>
          <s v="33005001-33006001"/>
          <s v="33006001-33007001"/>
          <s v="33007001-33008001"/>
          <s v="33008001-33009001"/>
          <s v="33009001-33010001"/>
          <s v="33010001-33011001"/>
          <s v="33011001-33012001"/>
          <s v="33012001-33013001"/>
          <s v="33013001-33014001"/>
          <s v="33014001-33015001"/>
          <s v="33015001-33016001"/>
          <s v="33016001-33017001"/>
          <s v="33017001-33018001"/>
          <s v="33018001-33019001"/>
          <s v="33019001-33020001"/>
          <s v="33020001-33021001"/>
          <s v="33021001-33022001"/>
          <s v="33022001-33023001"/>
          <s v="33023001-33024001"/>
          <s v="33024001-33025001"/>
          <s v="33025001-33026001"/>
          <s v="33026001-33027001"/>
          <s v="33027001-33028001"/>
          <s v="33028001-33029001"/>
          <s v="33029001-33030001"/>
          <s v="33030001-33031001"/>
          <s v="33031001-33032001"/>
          <s v="33032001-33033001"/>
          <s v="33033001-33034001"/>
          <s v="33034001-33035001"/>
          <s v="33035001-33036001"/>
          <s v="33036001-33037001"/>
          <s v="33037001-33038001"/>
          <s v="33038001-33039001"/>
          <s v="33039001-33040001"/>
          <s v="33040001-33041001"/>
          <s v="33041001-33042001"/>
          <s v="33042001-33043001"/>
          <s v="33043001-33044001"/>
          <s v="33044001-33045001"/>
          <s v="33045001-33046001"/>
          <s v="33046001-33047001"/>
          <s v="33047001-33048001"/>
          <s v="33048001-33049001"/>
          <s v="33049001-33050001"/>
          <s v="33050001-33051001"/>
          <s v="33051001-33052001"/>
          <s v="33052001-33053001"/>
          <s v="33053001-33054001"/>
          <s v="33054001-33055001"/>
          <s v="33055001-33056001"/>
          <s v="33056001-33057001"/>
          <s v="33057001-33058001"/>
          <s v="33058001-33059001"/>
          <s v="33059001-33060001"/>
          <s v="33060001-33061001"/>
          <s v="33061001-33062001"/>
          <s v="33062001-33063001"/>
          <s v="33063001-33064001"/>
          <s v="33064001-33065001"/>
          <s v="33065001-33066001"/>
          <s v="33066001-33067001"/>
          <s v="33067001-33068001"/>
          <s v="33068001-33069001"/>
          <s v="33069001-33070001"/>
          <s v="33070001-33071001"/>
          <s v="33071001-33072001"/>
          <s v="33072001-33073001"/>
          <s v="33073001-33074001"/>
          <s v="33074001-33075001"/>
          <s v="33075001-33076001"/>
          <s v="33076001-33077001"/>
          <s v="33077001-33078001"/>
          <s v="33078001-33079001"/>
          <s v="33079001-33080001"/>
          <s v="33080001-33081001"/>
          <s v="33081001-33082001"/>
          <s v="33082001-33083001"/>
          <s v="33083001-33084001"/>
          <s v="33084001-33085001"/>
          <s v="33085001-33086001"/>
          <s v="33086001-33087001"/>
          <s v="33087001-33088001"/>
          <s v="33088001-33089001"/>
          <s v="33089001-33090001"/>
          <s v="33090001-33091001"/>
          <s v="33091001-33092001"/>
          <s v="33092001-33093001"/>
          <s v="33093001-33094001"/>
          <s v="33094001-33095001"/>
          <s v="33095001-33096001"/>
          <s v="33096001-33097001"/>
          <s v="33097001-33098001"/>
          <s v="33098001-33099001"/>
          <s v="33099001-33100001"/>
          <s v="33100001-33101001"/>
          <s v="33101001-33102001"/>
          <s v="33102001-33103001"/>
          <s v="33103001-33104001"/>
          <s v="33104001-33105001"/>
          <s v="33105001-33106001"/>
          <s v="33106001-33107001"/>
          <s v="33107001-33108001"/>
          <s v="33108001-33109001"/>
          <s v="33109001-33110001"/>
          <s v="33110001-33111001"/>
          <s v="33111001-33112001"/>
          <s v="33112001-33113001"/>
          <s v="33113001-33114001"/>
          <s v="33114001-33115001"/>
          <s v="33115001-33116001"/>
          <s v="33116001-33117001"/>
          <s v="33117001-33118001"/>
          <s v="33118001-33119001"/>
          <s v="33119001-33120001"/>
          <s v="33120001-33121001"/>
          <s v="33121001-33122001"/>
          <s v="33122001-33123001"/>
          <s v="33123001-33124001"/>
          <s v="33124001-33125001"/>
          <s v="33125001-33126001"/>
          <s v="33126001-33127001"/>
          <s v="33127001-33128001"/>
          <s v="33128001-33129001"/>
          <s v="33129001-33130001"/>
          <s v="33130001-33131001"/>
          <s v="33131001-33132001"/>
          <s v="33132001-33133001"/>
          <s v="33133001-33134001"/>
          <s v="33134001-33135001"/>
          <s v="33135001-33136001"/>
          <s v="33136001-33137001"/>
          <s v="33137001-33138001"/>
          <s v="33138001-33139001"/>
          <s v="33139001-33140001"/>
          <s v="33140001-33141001"/>
          <s v="33141001-33142001"/>
          <s v="33142001-33143001"/>
          <s v="33143001-33144001"/>
          <s v="33144001-33145001"/>
          <s v="33145001-33146001"/>
          <s v="33146001-33147001"/>
          <s v="33147001-33148001"/>
          <s v="33148001-33149001"/>
          <s v="33149001-33150001"/>
          <s v="33150001-33151001"/>
          <s v="33151001-33152001"/>
          <s v="33152001-33153001"/>
          <s v="33153001-33154001"/>
          <s v="33154001-33155001"/>
          <s v="33155001-33156001"/>
          <s v="33156001-33157001"/>
          <s v="33157001-33158001"/>
          <s v="33158001-33159001"/>
          <s v="33159001-33160001"/>
          <s v="33160001-33161001"/>
          <s v="33161001-33162001"/>
          <s v="33162001-33163001"/>
          <s v="33163001-33164001"/>
          <s v="33164001-33165001"/>
          <s v="33165001-33166001"/>
          <s v="33166001-33167001"/>
          <s v="33167001-33168001"/>
          <s v="33168001-33169001"/>
          <s v="33169001-33170001"/>
          <s v="33170001-33171001"/>
          <s v="33171001-33172001"/>
          <s v="33172001-33173001"/>
          <s v="33173001-33174001"/>
          <s v="33174001-33175001"/>
          <s v="33175001-33176001"/>
          <s v="33176001-33177001"/>
          <s v="33177001-33178001"/>
          <s v="33178001-33179001"/>
          <s v="33179001-33180001"/>
          <s v="33180001-33181001"/>
          <s v="33181001-33182001"/>
          <s v="33182001-33183001"/>
          <s v="33183001-33184001"/>
          <s v="33184001-33185001"/>
          <s v="33185001-33186001"/>
          <s v="33186001-33187001"/>
          <s v="33187001-33188001"/>
          <s v="33188001-33189001"/>
          <s v="33189001-33190001"/>
          <s v="33190001-33191001"/>
          <s v="33191001-33192001"/>
          <s v="33192001-33193001"/>
          <s v="33193001-33194001"/>
          <s v="33194001-33195001"/>
          <s v="33195001-33196001"/>
          <s v="33196001-33197001"/>
          <s v="33197001-33198001"/>
          <s v="33198001-33199001"/>
          <s v="33199001-33200001"/>
          <s v="33200001-33201001"/>
          <s v="33201001-33202001"/>
          <s v="33202001-33203001"/>
          <s v="33203001-33204001"/>
          <s v="33204001-33205001"/>
          <s v="33205001-33206001"/>
          <s v="33206001-33207001"/>
          <s v="33207001-33208001"/>
          <s v="33208001-33209001"/>
          <s v="33209001-33210001"/>
          <s v="33210001-33211001"/>
          <s v="33211001-33212001"/>
          <s v="33212001-33213001"/>
          <s v="33213001-33214001"/>
          <s v="33214001-33215001"/>
          <s v="33215001-33216001"/>
          <s v="33216001-33217001"/>
          <s v="33217001-33218001"/>
          <s v="33218001-33219001"/>
          <s v="33219001-33220001"/>
          <s v="33220001-33221001"/>
          <s v="33221001-33222001"/>
          <s v="33222001-33223001"/>
          <s v="33223001-33224001"/>
          <s v="33224001-33225001"/>
          <s v="33225001-33226001"/>
          <s v="33226001-33227001"/>
          <s v="33227001-33228001"/>
          <s v="33228001-33229001"/>
          <s v="33229001-33230001"/>
          <s v="33230001-33231001"/>
          <s v="33231001-33232001"/>
          <s v="33232001-33233001"/>
          <s v="33233001-33234001"/>
          <s v="33234001-33235001"/>
          <s v="33235001-33236001"/>
          <s v="33236001-33237001"/>
          <s v="33237001-33238001"/>
          <s v="33238001-33239001"/>
          <s v="33239001-33240001"/>
          <s v="33240001-33241001"/>
          <s v="33241001-33242001"/>
          <s v="33242001-33243001"/>
          <s v="33243001-33244001"/>
          <s v="33244001-33245001"/>
          <s v="33245001-33246001"/>
          <s v="33246001-33247001"/>
          <s v="33247001-33248001"/>
          <s v="33248001-33249001"/>
          <s v="33249001-33250001"/>
          <s v="33250001-33251001"/>
          <s v="33251001-33252001"/>
          <s v="33252001-33253001"/>
          <s v="33253001-33254001"/>
          <s v="33254001-33255001"/>
          <s v="33255001-33256001"/>
          <s v="33256001-33257001"/>
          <s v="33257001-33258001"/>
          <s v="33258001-33259001"/>
          <s v="33259001-33260001"/>
          <s v="33260001-33261001"/>
          <s v="33261001-33262001"/>
          <s v="33262001-33263001"/>
          <s v="33263001-33264001"/>
          <s v="33264001-33265001"/>
          <s v="33265001-33266001"/>
          <s v="33266001-33267001"/>
          <s v="33267001-33268001"/>
          <s v="33268001-33269001"/>
          <s v="33269001-33270001"/>
          <s v="33270001-33271001"/>
          <s v="33271001-33272001"/>
          <s v="33272001-33273001"/>
          <s v="33273001-33274001"/>
          <s v="33274001-33275001"/>
          <s v="33275001-33276001"/>
          <s v="33276001-33277001"/>
          <s v="33277001-33278001"/>
          <s v="33278001-33279001"/>
          <s v="33279001-33280001"/>
          <s v="33280001-33281001"/>
          <s v="33281001-33282001"/>
          <s v="33282001-33283001"/>
          <s v="33283001-33284001"/>
          <s v="33284001-33285001"/>
          <s v="33285001-33286001"/>
          <s v="33286001-33287001"/>
          <s v="33287001-33288001"/>
          <s v="33288001-33289001"/>
          <s v="33289001-33290001"/>
          <s v="33290001-33291001"/>
          <s v="33291001-33292001"/>
          <s v="33292001-33293001"/>
          <s v="33293001-33294001"/>
          <s v="33294001-33295001"/>
          <s v="33295001-33296001"/>
          <s v="33296001-33297001"/>
          <s v="33297001-33298001"/>
          <s v="33298001-33299001"/>
          <s v="33299001-33300001"/>
          <s v="33300001-33301001"/>
          <s v="33301001-33302001"/>
          <s v="33302001-33303001"/>
          <s v="33303001-33304001"/>
          <s v="33304001-33305001"/>
          <s v="33305001-33306001"/>
          <s v="33306001-33307001"/>
          <s v="33307001-33308001"/>
          <s v="33308001-33309001"/>
          <s v="33309001-33310001"/>
          <s v="33310001-33311001"/>
          <s v="33311001-33312001"/>
          <s v="33312001-33313001"/>
          <s v="33313001-33314001"/>
          <s v="33314001-33315001"/>
          <s v="33315001-33316001"/>
          <s v="33316001-33317001"/>
          <s v="33317001-33318001"/>
          <s v="33318001-33319001"/>
          <s v="33319001-33320001"/>
          <s v="33320001-33321001"/>
          <s v="33321001-33322001"/>
          <s v="33322001-33323001"/>
          <s v="33323001-33324001"/>
          <s v="33324001-33325001"/>
          <s v="33325001-33326001"/>
          <s v="33326001-33327001"/>
          <s v="33327001-33328001"/>
          <s v="33328001-33329001"/>
          <s v="33329001-33330001"/>
          <s v="33330001-33331001"/>
          <s v="33331001-33332001"/>
          <s v="33332001-33333001"/>
          <s v="33333001-33334001"/>
          <s v="33334001-33335001"/>
          <s v="33335001-33336001"/>
          <s v="33336001-33337001"/>
          <s v="33337001-33338001"/>
          <s v="33338001-33339001"/>
          <s v="33339001-33340001"/>
          <s v="33340001-33341001"/>
          <s v="33341001-33342001"/>
          <s v="33342001-33343001"/>
          <s v="33343001-33344001"/>
          <s v="33344001-33345001"/>
          <s v="33345001-33346001"/>
          <s v="33346001-33347001"/>
          <s v="33347001-33348001"/>
          <s v="33348001-33349001"/>
          <s v="33349001-33350001"/>
          <s v="33350001-33351001"/>
          <s v="33351001-33352001"/>
          <s v="33352001-33353001"/>
          <s v="33353001-33354001"/>
          <s v="33354001-33355001"/>
          <s v="33355001-33356001"/>
          <s v="33356001-33357001"/>
          <s v="33357001-33358001"/>
          <s v="33358001-33359001"/>
          <s v="33359001-33360001"/>
          <s v="33360001-33361001"/>
          <s v="33361001-33362001"/>
          <s v="33362001-33363001"/>
          <s v="33363001-33364001"/>
          <s v="33364001-33365001"/>
          <s v="33365001-33366001"/>
          <s v="33366001-33367001"/>
          <s v="33367001-33368001"/>
          <s v="33368001-33369001"/>
          <s v="33369001-33370001"/>
          <s v="33370001-33371001"/>
          <s v="33371001-33372001"/>
          <s v="33372001-33373001"/>
          <s v="33373001-33374001"/>
          <s v="33374001-33375001"/>
          <s v="33375001-33376001"/>
          <s v="33376001-33377001"/>
          <s v="33377001-33378001"/>
          <s v="33378001-33379001"/>
          <s v="33379001-33380001"/>
          <s v="33380001-33381001"/>
          <s v="33381001-33382001"/>
          <s v="33382001-33383001"/>
          <s v="33383001-33384001"/>
          <s v="33384001-33385001"/>
          <s v="33385001-33386001"/>
          <s v="33386001-33387001"/>
          <s v="33387001-33388001"/>
          <s v="33388001-33389001"/>
          <s v="33389001-33390001"/>
          <s v="33390001-33391001"/>
          <s v="33391001-33392001"/>
          <s v="33392001-33393001"/>
          <s v="33393001-33394001"/>
          <s v="33394001-33395001"/>
          <s v="33395001-33396001"/>
          <s v="33396001-33397001"/>
          <s v="33397001-33398001"/>
          <s v="33398001-33399001"/>
          <s v="33399001-33400001"/>
          <s v="33400001-33401001"/>
          <s v="33401001-33402001"/>
          <s v="33402001-33403001"/>
          <s v="33403001-33404001"/>
          <s v="33404001-33405001"/>
          <s v="33405001-33406001"/>
          <s v="33406001-33407001"/>
          <s v="33407001-33408001"/>
          <s v="33408001-33409001"/>
          <s v="33409001-33410001"/>
          <s v="33410001-33411001"/>
          <s v="33411001-33412001"/>
          <s v="33412001-33413001"/>
          <s v="33413001-33414001"/>
          <s v="33414001-33415001"/>
          <s v="33415001-33416001"/>
          <s v="33416001-33417001"/>
          <s v="33417001-33418001"/>
          <s v="33418001-33419001"/>
          <s v="33419001-33420001"/>
          <s v="33420001-33421001"/>
          <s v="33421001-33422001"/>
          <s v="33422001-33423001"/>
          <s v="33423001-33424001"/>
          <s v="33424001-33425001"/>
          <s v="33425001-33426001"/>
          <s v="33426001-33427001"/>
          <s v="33427001-33428001"/>
          <s v="33428001-33429001"/>
          <s v="33429001-33430001"/>
          <s v="33430001-33431001"/>
          <s v="33431001-33432001"/>
          <s v="33432001-33433001"/>
          <s v="33433001-33434001"/>
          <s v="33434001-33435001"/>
          <s v="33435001-33436001"/>
          <s v="33436001-33437001"/>
          <s v="33437001-33438001"/>
          <s v="33438001-33439001"/>
          <s v="33439001-33440001"/>
          <s v="33440001-33441001"/>
          <s v="33441001-33442001"/>
          <s v="33442001-33443001"/>
          <s v="33443001-33444001"/>
          <s v="33444001-33445001"/>
          <s v="33445001-33446001"/>
          <s v="33446001-33447001"/>
          <s v="33447001-33448001"/>
          <s v="33448001-33449001"/>
          <s v="33449001-33450001"/>
          <s v="33450001-33451001"/>
          <s v="33451001-33452001"/>
          <s v="33452001-33453001"/>
          <s v="33453001-33454001"/>
          <s v="33454001-33455001"/>
          <s v="33455001-33456001"/>
          <s v="33456001-33457001"/>
          <s v="33457001-33458001"/>
          <s v="33458001-33459001"/>
          <s v="33459001-33460001"/>
          <s v="33460001-33461001"/>
          <s v="33461001-33462001"/>
          <s v="33462001-33463001"/>
          <s v="33463001-33464001"/>
          <s v="33464001-33465001"/>
          <s v="33465001-33466001"/>
          <s v="33466001-33467001"/>
          <s v="33467001-33468001"/>
          <s v="33468001-33469001"/>
          <s v="33469001-33470001"/>
          <s v="33470001-33471001"/>
          <s v="33471001-33472001"/>
          <s v="33472001-33473001"/>
          <s v="33473001-33474001"/>
          <s v="33474001-33475001"/>
          <s v="33475001-33476001"/>
          <s v="33476001-33477001"/>
          <s v="33477001-33478001"/>
          <s v="33478001-33479001"/>
          <s v="33479001-33480001"/>
          <s v="33480001-33481001"/>
          <s v="33481001-33482001"/>
          <s v="33482001-33483001"/>
          <s v="33483001-33484001"/>
          <s v="33484001-33485001"/>
          <s v="33485001-33486001"/>
          <s v="33486001-33487001"/>
          <s v="33487001-33488001"/>
          <s v="33488001-33489001"/>
          <s v="33489001-33490001"/>
          <s v="33490001-33491001"/>
          <s v="33491001-33492001"/>
          <s v="33492001-33493001"/>
          <s v="33493001-33494001"/>
          <s v="33494001-33495001"/>
          <s v="33495001-33496001"/>
          <s v="33496001-33497001"/>
          <s v="33497001-33498001"/>
          <s v="33498001-33499001"/>
          <s v="33499001-33500001"/>
          <s v="33500001-33501001"/>
          <s v="33501001-33502001"/>
          <s v="33502001-33503001"/>
          <s v="33503001-33504001"/>
          <s v="33504001-33505001"/>
          <s v="33505001-33506001"/>
          <s v="33506001-33507001"/>
          <s v="33507001-33508001"/>
          <s v="33508001-33509001"/>
          <s v="33509001-33510001"/>
          <s v="33510001-33511001"/>
          <s v="33511001-33512001"/>
          <s v="33512001-33513001"/>
          <s v="33513001-33514001"/>
          <s v="33514001-33515001"/>
          <s v="33515001-33516001"/>
          <s v="33516001-33517001"/>
          <s v="33517001-33518001"/>
          <s v="33518001-33519001"/>
          <s v="33519001-33520001"/>
          <s v="33520001-33521001"/>
          <s v="33521001-33522001"/>
          <s v="33522001-33523001"/>
          <s v="33523001-33524001"/>
          <s v="33524001-33525001"/>
          <s v="33525001-33526001"/>
          <s v="33526001-33527001"/>
          <s v="33527001-33528001"/>
          <s v="33528001-33529001"/>
          <s v="33529001-33530001"/>
          <s v="33530001-33531001"/>
          <s v="33531001-33532001"/>
          <s v="33532001-33533001"/>
          <s v="33533001-33534001"/>
          <s v="33534001-33535001"/>
          <s v="33535001-33536001"/>
          <s v="33536001-33537001"/>
          <s v="33537001-33538001"/>
          <s v="33538001-33539001"/>
          <s v="33539001-33540001"/>
          <s v="33540001-33541001"/>
          <s v="33541001-33542001"/>
          <s v="33542001-33543001"/>
          <s v="33543001-33544001"/>
          <s v="33544001-33545001"/>
          <s v="33545001-33546001"/>
          <s v="33546001-33547001"/>
          <s v="33547001-33548001"/>
          <s v="33548001-33549001"/>
          <s v="33549001-33550001"/>
          <s v="33550001-33551001"/>
          <s v="33551001-33552001"/>
          <s v="33552001-33553001"/>
          <s v="33553001-33554001"/>
          <s v="33554001-33555001"/>
          <s v="33555001-33556001"/>
          <s v="33556001-33557001"/>
          <s v="33557001-33558001"/>
          <s v="33558001-33559001"/>
          <s v="33559001-33560001"/>
          <s v="33560001-33561001"/>
          <s v="33561001-33562001"/>
          <s v="33562001-33563001"/>
          <s v="33563001-33564001"/>
          <s v="33564001-33565001"/>
          <s v="33565001-33566001"/>
          <s v="33566001-33567001"/>
          <s v="33567001-33568001"/>
          <s v="33568001-33569001"/>
          <s v="33569001-33570001"/>
          <s v="33570001-33571001"/>
          <s v="33571001-33572001"/>
          <s v="33572001-33573001"/>
          <s v="33573001-33574001"/>
          <s v="33574001-33575001"/>
          <s v="33575001-33576001"/>
          <s v="33576001-33577001"/>
          <s v="33577001-33578001"/>
          <s v="33578001-33579001"/>
          <s v="33579001-33580001"/>
          <s v="33580001-33581001"/>
          <s v="33581001-33582001"/>
          <s v="33582001-33583001"/>
          <s v="33583001-33584001"/>
          <s v="33584001-33585001"/>
          <s v="33585001-33586001"/>
          <s v="33586001-33587001"/>
          <s v="33587001-33588001"/>
          <s v="33588001-33589001"/>
          <s v="33589001-33590001"/>
          <s v="33590001-33591001"/>
          <s v="33591001-33592001"/>
          <s v="33592001-33593001"/>
          <s v="33593001-33594001"/>
          <s v="33594001-33595001"/>
          <s v="33595001-33596001"/>
          <s v="33596001-33597001"/>
          <s v="33597001-33598001"/>
          <s v="33598001-33599001"/>
          <s v="33599001-33600001"/>
          <s v="33600001-33601001"/>
          <s v="33601001-33602001"/>
          <s v="33602001-33603001"/>
          <s v="33603001-33604001"/>
          <s v="33604001-33605001"/>
          <s v="33605001-33606001"/>
          <s v="33606001-33607001"/>
          <s v="33607001-33608001"/>
          <s v="33608001-33609001"/>
          <s v="33609001-33610001"/>
          <s v="33610001-33611001"/>
          <s v="33611001-33612001"/>
          <s v="33612001-33613001"/>
          <s v="33613001-33614001"/>
          <s v="33614001-33615001"/>
          <s v="33615001-33616001"/>
          <s v="33616001-33617001"/>
          <s v="33617001-33618001"/>
          <s v="33618001-33619001"/>
          <s v="33619001-33620001"/>
          <s v="33620001-33621001"/>
          <s v="33621001-33622001"/>
          <s v="33622001-33623001"/>
          <s v="33623001-33624001"/>
          <s v="33624001-33625001"/>
          <s v="33625001-33626001"/>
          <s v="33626001-33627001"/>
          <s v="33627001-33628001"/>
          <s v="33628001-33629001"/>
          <s v="33629001-33630001"/>
          <s v="33630001-33631001"/>
          <s v="33631001-33632001"/>
          <s v="33632001-33633001"/>
          <s v="33633001-33634001"/>
          <s v="33634001-33635001"/>
          <s v="33635001-33636001"/>
          <s v="33636001-33637001"/>
          <s v="33637001-33638001"/>
          <s v="33638001-33639001"/>
          <s v="33639001-33640001"/>
          <s v="33640001-33641001"/>
          <s v="33641001-33642001"/>
          <s v="33642001-33643001"/>
          <s v="33643001-33644001"/>
          <s v="33644001-33645001"/>
          <s v="33645001-33646001"/>
          <s v="33646001-33647001"/>
          <s v="33647001-33648001"/>
          <s v="33648001-33649001"/>
          <s v="33649001-33650001"/>
          <s v="33650001-33651001"/>
          <s v="33651001-33652001"/>
          <s v="33652001-33653001"/>
          <s v="33653001-33654001"/>
          <s v="33654001-33655001"/>
          <s v="33655001-33656001"/>
          <s v="33656001-33657001"/>
          <s v="33657001-33658001"/>
          <s v="33658001-33659001"/>
          <s v="33659001-33660001"/>
          <s v="33660001-33661001"/>
          <s v="33661001-33662001"/>
          <s v="33662001-33663001"/>
          <s v="33663001-33664001"/>
          <s v="33664001-33665001"/>
          <s v="33665001-33666001"/>
          <s v="33666001-33667001"/>
          <s v="33667001-33668001"/>
          <s v="33668001-33669001"/>
          <s v="33669001-33670001"/>
          <s v="33670001-33671001"/>
          <s v="33671001-33672001"/>
          <s v="33672001-33673001"/>
          <s v="33673001-33674001"/>
          <s v="33674001-33675001"/>
          <s v="33675001-33676001"/>
          <s v="33676001-33677001"/>
          <s v="33677001-33678001"/>
          <s v="33678001-33679001"/>
          <s v="33679001-33680001"/>
          <s v="33680001-33681001"/>
          <s v="33681001-33682001"/>
          <s v="33682001-33683001"/>
          <s v="33683001-33684001"/>
          <s v="33684001-33685001"/>
          <s v="33685001-33686001"/>
          <s v="33686001-33687001"/>
          <s v="33687001-33688001"/>
          <s v="33688001-33689001"/>
          <s v="33689001-33690001"/>
          <s v="33690001-33691001"/>
          <s v="33691001-33692001"/>
          <s v="33692001-33693001"/>
          <s v="33693001-33694001"/>
          <s v="33694001-33695001"/>
          <s v="33695001-33696001"/>
          <s v="33696001-33697001"/>
          <s v="33697001-33698001"/>
          <s v="33698001-33699001"/>
          <s v="33699001-33700001"/>
          <s v="33700001-33701001"/>
          <s v="33701001-33702001"/>
          <s v="33702001-33703001"/>
          <s v="33703001-33704001"/>
          <s v="33704001-33705001"/>
          <s v="33705001-33706001"/>
          <s v="33706001-33707001"/>
          <s v="33707001-33708001"/>
          <s v="33708001-33709001"/>
          <s v="33709001-33710001"/>
          <s v="33710001-33711001"/>
          <s v="33711001-33712001"/>
          <s v="33712001-33713001"/>
          <s v="33713001-33714001"/>
          <s v="33714001-33715001"/>
          <s v="33715001-33716001"/>
          <s v="33716001-33717001"/>
          <s v="33717001-33718001"/>
          <s v="33718001-33719001"/>
          <s v="33719001-33720001"/>
          <s v="33720001-33721001"/>
          <s v="33721001-33722001"/>
          <s v="33722001-33723001"/>
          <s v="33723001-33724001"/>
          <s v="33724001-33725001"/>
          <s v="33725001-33726001"/>
          <s v="33726001-33727001"/>
          <s v="33727001-33728001"/>
          <s v="33728001-33729001"/>
          <s v="33729001-33730001"/>
          <s v="33730001-33731001"/>
          <s v="33731001-33732001"/>
          <s v="33732001-33733001"/>
          <s v="33733001-33734001"/>
          <s v="33734001-33735001"/>
          <s v="33735001-33736001"/>
          <s v="33736001-33737001"/>
          <s v="33737001-33738001"/>
          <s v="33738001-33739001"/>
          <s v="33739001-33740001"/>
          <s v="33740001-33741001"/>
          <s v="33741001-33742001"/>
          <s v="33742001-33743001"/>
          <s v="33743001-33744001"/>
          <s v="33744001-33745001"/>
          <s v="33745001-33746001"/>
          <s v="33746001-33747001"/>
          <s v="33747001-33748001"/>
          <s v="33748001-33749001"/>
          <s v="33749001-33750001"/>
          <s v="33750001-33751001"/>
          <s v="33751001-33752001"/>
          <s v="33752001-33753001"/>
          <s v="33753001-33754001"/>
          <s v="33754001-33755001"/>
          <s v="33755001-33756001"/>
          <s v="33756001-33757001"/>
          <s v="33757001-33758001"/>
          <s v="33758001-33759001"/>
          <s v="33759001-33760001"/>
          <s v="33760001-33761001"/>
          <s v="33761001-33762001"/>
          <s v="33762001-33763001"/>
          <s v="33763001-33764001"/>
          <s v="33764001-33765001"/>
          <s v="33765001-33766001"/>
          <s v="33766001-33767001"/>
          <s v="33767001-33768001"/>
          <s v="33768001-33769001"/>
          <s v="33769001-33770001"/>
          <s v="33770001-33771001"/>
          <s v="33771001-33772001"/>
          <s v="33772001-33773001"/>
          <s v="33773001-33774001"/>
          <s v="33774001-33775001"/>
          <s v="33775001-33776001"/>
          <s v="33776001-33777001"/>
          <s v="33777001-33778001"/>
          <s v="33778001-33779001"/>
          <s v="33779001-33780001"/>
          <s v="33780001-33781001"/>
          <s v="33781001-33782001"/>
          <s v="33782001-33783001"/>
          <s v="33783001-33784001"/>
          <s v="33784001-33785001"/>
          <s v="33785001-33786001"/>
          <s v="33786001-33787001"/>
          <s v="33787001-33788001"/>
          <s v="33788001-33789001"/>
          <s v="33789001-33790001"/>
          <s v="33790001-33791001"/>
          <s v="33791001-33792001"/>
          <s v="33792001-33793001"/>
          <s v="33793001-33794001"/>
          <s v="33794001-33795001"/>
          <s v="33795001-33796001"/>
          <s v="33796001-33797001"/>
          <s v="33797001-33798001"/>
          <s v="33798001-33799001"/>
          <s v="33799001-33800001"/>
          <s v="33800001-33801001"/>
          <s v="33801001-33802001"/>
          <s v="33802001-33803001"/>
          <s v="33803001-33804001"/>
          <s v="33804001-33805001"/>
          <s v="33805001-33806001"/>
          <s v="33806001-33807001"/>
          <s v="33807001-33808001"/>
          <s v="33808001-33809001"/>
          <s v="33809001-33810001"/>
          <s v="33810001-33811001"/>
          <s v="33811001-33812001"/>
          <s v="33812001-33813001"/>
          <s v="33813001-33814001"/>
          <s v="33814001-33815001"/>
          <s v="33815001-33816001"/>
          <s v="33816001-33817001"/>
          <s v="33817001-33818001"/>
          <s v="33818001-33819001"/>
          <s v="33819001-33820001"/>
          <s v="33820001-33821001"/>
          <s v="33821001-33822001"/>
          <s v="33822001-33823001"/>
          <s v="33823001-33824001"/>
          <s v="33824001-33825001"/>
          <s v="33825001-33826001"/>
          <s v="33826001-33827001"/>
          <s v="33827001-33828001"/>
          <s v="33828001-33829001"/>
          <s v="33829001-33830001"/>
          <s v="33830001-33831001"/>
          <s v="33831001-33832001"/>
          <s v="33832001-33833001"/>
          <s v="33833001-33834001"/>
          <s v="33834001-33835001"/>
          <s v="33835001-33836001"/>
          <s v="33836001-33837001"/>
          <s v="33837001-33838001"/>
          <s v="33838001-33839001"/>
          <s v="33839001-33840001"/>
          <s v="33840001-33841001"/>
          <s v="33841001-33842001"/>
          <s v="33842001-33843001"/>
          <s v="33843001-33844001"/>
          <s v="33844001-33845001"/>
          <s v="33845001-33846001"/>
          <s v="33846001-33847001"/>
          <s v="33847001-33848001"/>
          <s v="33848001-33849001"/>
          <s v="33849001-33850001"/>
          <s v="33850001-33851001"/>
          <s v="33851001-33852001"/>
          <s v="33852001-33853001"/>
          <s v="33853001-33854001"/>
          <s v="33854001-33855001"/>
          <s v="33855001-33856001"/>
          <s v="33856001-33857001"/>
          <s v="33857001-33858001"/>
          <s v="33858001-33859001"/>
          <s v="33859001-33860001"/>
          <s v="33860001-33861001"/>
          <s v="33861001-33862001"/>
          <s v="33862001-33863001"/>
          <s v="33863001-33864001"/>
          <s v="33864001-33865001"/>
          <s v="33865001-33866001"/>
          <s v="33866001-33867001"/>
          <s v="33867001-33868001"/>
          <s v="33868001-33869001"/>
          <s v="33869001-33870001"/>
          <s v="33870001-33871001"/>
          <s v="33871001-33872001"/>
          <s v="33872001-33873001"/>
          <s v="33873001-33874001"/>
          <s v="33874001-33875001"/>
          <s v="33875001-33876001"/>
          <s v="33876001-33877001"/>
          <s v="33877001-33878001"/>
          <s v="33878001-33879001"/>
          <s v="33879001-33880001"/>
          <s v="33880001-33881001"/>
          <s v="33881001-33882001"/>
          <s v="33882001-33883001"/>
          <s v="33883001-33884001"/>
          <s v="33884001-33885001"/>
          <s v="33885001-33886001"/>
          <s v="33886001-33887001"/>
          <s v="33887001-33888001"/>
          <s v="33888001-33889001"/>
          <s v="33889001-33890001"/>
          <s v="33890001-33891001"/>
          <s v="33891001-33892001"/>
          <s v="33892001-33893001"/>
          <s v="33893001-33894001"/>
          <s v="33894001-33895001"/>
          <s v="33895001-33896001"/>
          <s v="33896001-33897001"/>
          <s v="33897001-33898001"/>
          <s v="33898001-33899001"/>
          <s v="33899001-33900001"/>
          <s v="33900001-33901001"/>
          <s v="33901001-33902001"/>
          <s v="33902001-33903001"/>
          <s v="33903001-33904001"/>
          <s v="33904001-33905001"/>
          <s v="33905001-33906001"/>
          <s v="33906001-33907001"/>
          <s v="33907001-33908001"/>
          <s v="33908001-33909001"/>
          <s v="33909001-33910001"/>
          <s v="33910001-33911001"/>
          <s v="33911001-33912001"/>
          <s v="33912001-33913001"/>
          <s v="33913001-33914001"/>
          <s v="33914001-33915001"/>
          <s v="33915001-33916001"/>
          <s v="33916001-33917001"/>
          <s v="33917001-33918001"/>
          <s v="33918001-33919001"/>
          <s v="33919001-33920001"/>
          <s v="33920001-33921001"/>
          <s v="33921001-33922001"/>
          <s v="33922001-33923001"/>
          <s v="33923001-33924001"/>
          <s v="33924001-33925001"/>
          <s v="33925001-33926001"/>
          <s v="33926001-33927001"/>
          <s v="33927001-33928001"/>
          <s v="33928001-33929001"/>
          <s v="33929001-33930001"/>
          <s v="33930001-33931001"/>
          <s v="33931001-33932001"/>
          <s v="33932001-33933001"/>
          <s v="33933001-33934001"/>
          <s v="33934001-33935001"/>
          <s v="33935001-33936001"/>
          <s v="33936001-33937001"/>
          <s v="33937001-33938001"/>
          <s v="33938001-33939001"/>
          <s v="33939001-33940001"/>
          <s v="33940001-33941001"/>
          <s v="33941001-33942001"/>
          <s v="33942001-33943001"/>
          <s v="33943001-33944001"/>
          <s v="33944001-33945001"/>
          <s v="33945001-33946001"/>
          <s v="33946001-33947001"/>
          <s v="33947001-33948001"/>
          <s v="33948001-33949001"/>
          <s v="33949001-33950001"/>
          <s v="33950001-33951001"/>
          <s v="33951001-33952001"/>
          <s v="33952001-33953001"/>
          <s v="33953001-33954001"/>
          <s v="33954001-33955001"/>
          <s v="33955001-33956001"/>
          <s v="33956001-33957001"/>
          <s v="33957001-33958001"/>
          <s v="33958001-33959001"/>
          <s v="33959001-33960001"/>
          <s v="33960001-33961001"/>
          <s v="33961001-33962001"/>
          <s v="33962001-33963001"/>
          <s v="33963001-33964001"/>
          <s v="33964001-33965001"/>
          <s v="33965001-33966001"/>
          <s v="33966001-33967001"/>
          <s v="33967001-33968001"/>
          <s v="33968001-33969001"/>
          <s v="33969001-33970001"/>
          <s v="33970001-33971001"/>
          <s v="33971001-33972001"/>
          <s v="33972001-33973001"/>
          <s v="33973001-33974001"/>
          <s v="33974001-33975001"/>
          <s v="33975001-33976001"/>
          <s v="33976001-33977001"/>
          <s v="33977001-33978001"/>
          <s v="33978001-33979001"/>
          <s v="33979001-33980001"/>
          <s v="33980001-33981001"/>
          <s v="33981001-33982001"/>
          <s v="33982001-33983001"/>
          <s v="33983001-33984001"/>
          <s v="33984001-33985001"/>
          <s v="33985001-33986001"/>
          <s v="33986001-33987001"/>
          <s v="33987001-33988001"/>
          <s v="33988001-33989001"/>
          <s v="33989001-33990001"/>
          <s v="33990001-33991001"/>
          <s v="33991001-33992001"/>
          <s v="33992001-33993001"/>
          <s v="33993001-33994001"/>
          <s v="33994001-33995001"/>
          <s v="33995001-33996001"/>
          <s v="33996001-33997001"/>
          <s v="33997001-33998001"/>
          <s v="33998001-33999001"/>
          <s v="33999001-34000001"/>
          <s v="34000001-34001001"/>
          <s v="34001001-34002001"/>
          <s v="34002001-34003001"/>
          <s v="34003001-34004001"/>
          <s v="34004001-34005001"/>
          <s v="34005001-34006001"/>
          <s v="34006001-34007001"/>
          <s v="34007001-34008001"/>
          <s v="34008001-34009001"/>
          <s v="34009001-34010001"/>
          <s v="34010001-34011001"/>
          <s v="34011001-34012001"/>
          <s v="34012001-34013001"/>
          <s v="34013001-34014001"/>
          <s v="34014001-34015001"/>
          <s v="34015001-34016001"/>
          <s v="34016001-34017001"/>
          <s v="34017001-34018001"/>
          <s v="34018001-34019001"/>
          <s v="34019001-34020001"/>
          <s v="34020001-34021001"/>
          <s v="34021001-34022001"/>
          <s v="34022001-34023001"/>
          <s v="34023001-34024001"/>
          <s v="34024001-34025001"/>
          <s v="34025001-34026001"/>
          <s v="34026001-34027001"/>
          <s v="34027001-34028001"/>
          <s v="34028001-34029001"/>
          <s v="34029001-34030001"/>
          <s v="34030001-34031001"/>
          <s v="34031001-34032001"/>
          <s v="34032001-34033001"/>
          <s v="34033001-34034001"/>
          <s v="34034001-34035001"/>
          <s v="34035001-34036001"/>
          <s v="34036001-34037001"/>
          <s v="34037001-34038001"/>
          <s v="34038001-34039001"/>
          <s v="34039001-34040001"/>
          <s v="34040001-34041001"/>
          <s v="34041001-34042001"/>
          <s v="34042001-34043001"/>
          <s v="34043001-34044001"/>
          <s v="34044001-34045001"/>
          <s v="34045001-34046001"/>
          <s v="34046001-34047001"/>
          <s v="34047001-34048001"/>
          <s v="34048001-34049001"/>
          <s v="34049001-34050001"/>
          <s v="34050001-34051001"/>
          <s v="34051001-34052001"/>
          <s v="34052001-34053001"/>
          <s v="34053001-34054001"/>
          <s v="34054001-34055001"/>
          <s v="34055001-34056001"/>
          <s v="34056001-34057001"/>
          <s v="34057001-34058001"/>
          <s v="34058001-34059001"/>
          <s v="34059001-34060001"/>
          <s v="34060001-34061001"/>
          <s v="34061001-34062001"/>
          <s v="34062001-34063001"/>
          <s v="34063001-34064001"/>
          <s v="34064001-34065001"/>
          <s v="34065001-34066001"/>
          <s v="34066001-34067001"/>
          <s v="34067001-34068001"/>
          <s v="34068001-34069001"/>
          <s v="34069001-34070001"/>
          <s v="34070001-34071001"/>
          <s v="34071001-34072001"/>
          <s v="34072001-34073001"/>
          <s v="34073001-34074001"/>
          <s v="34074001-34075001"/>
          <s v="34075001-34076001"/>
          <s v="34076001-34077001"/>
          <s v="34077001-34078001"/>
          <s v="34078001-34079001"/>
          <s v="34079001-34080001"/>
          <s v="34080001-34081001"/>
          <s v="34081001-34082001"/>
          <s v="34082001-34083001"/>
          <s v="34083001-34084001"/>
          <s v="34084001-34085001"/>
          <s v="34085001-34086001"/>
          <s v="34086001-34087001"/>
          <s v="34087001-34088001"/>
          <s v="34088001-34089001"/>
          <s v="34089001-34090001"/>
          <s v="34090001-34091001"/>
          <s v="34091001-34092001"/>
          <s v="34092001-34093001"/>
          <s v="34093001-34094001"/>
          <s v="34094001-34095001"/>
          <s v="34095001-34096001"/>
          <s v="34096001-34097001"/>
          <s v="34097001-34098001"/>
          <s v="34098001-34099001"/>
          <s v="34099001-34100001"/>
          <s v="34100001-34101001"/>
          <s v="34101001-34102001"/>
          <s v="34102001-34103001"/>
          <s v="34103001-34104001"/>
          <s v="34104001-34105001"/>
          <s v="34105001-34106001"/>
          <s v="34106001-34107001"/>
          <s v="34107001-34108001"/>
          <s v="34108001-34109001"/>
          <s v="34109001-34110001"/>
          <s v="34110001-34111001"/>
          <s v="34111001-34112001"/>
          <s v="34112001-34113001"/>
          <s v="34113001-34114001"/>
          <s v="34114001-34115001"/>
          <s v="34115001-34116001"/>
          <s v="34116001-34117001"/>
          <s v="34117001-34118001"/>
          <s v="34118001-34119001"/>
          <s v="34119001-34120001"/>
          <s v="34120001-34121001"/>
          <s v="34121001-34122001"/>
          <s v="34122001-34123001"/>
          <s v="34123001-34124001"/>
          <s v="34124001-34125001"/>
          <s v="34125001-34126001"/>
          <s v="34126001-34127001"/>
          <s v="34127001-34128001"/>
          <s v="34128001-34129001"/>
          <s v="34129001-34130001"/>
          <s v="34130001-34131001"/>
          <s v="34131001-34132001"/>
          <s v="34132001-34133001"/>
          <s v="34133001-34134001"/>
          <s v="34134001-34135001"/>
          <s v="34135001-34136001"/>
          <s v="34136001-34137001"/>
          <s v="34137001-34138001"/>
          <s v="34138001-34139001"/>
          <s v="34139001-34140001"/>
          <s v="34140001-34141001"/>
          <s v="34141001-34142001"/>
          <s v="34142001-34143001"/>
          <s v="34143001-34144001"/>
          <s v="34144001-34145001"/>
          <s v="34145001-34146001"/>
          <s v="34146001-34147001"/>
          <s v="34147001-34148001"/>
          <s v="34148001-34149001"/>
          <s v="34149001-34150001"/>
          <s v="34150001-34151001"/>
          <s v="34151001-34152001"/>
          <s v="34152001-34153001"/>
          <s v="34153001-34154001"/>
          <s v="34154001-34155001"/>
          <s v="34155001-34156001"/>
          <s v="34156001-34157001"/>
          <s v="34157001-34158001"/>
          <s v="34158001-34159001"/>
          <s v="34159001-34160001"/>
          <s v="34160001-34161001"/>
          <s v="34161001-34162001"/>
          <s v="34162001-34163001"/>
          <s v="34163001-34164001"/>
          <s v="34164001-34165001"/>
          <s v="34165001-34166001"/>
          <s v="34166001-34167001"/>
          <s v="34167001-34168001"/>
          <s v="34168001-34169001"/>
          <s v="34169001-34170001"/>
          <s v="34170001-34171001"/>
          <s v="34171001-34172001"/>
          <s v="34172001-34173001"/>
          <s v="34173001-34174001"/>
          <s v="34174001-34175001"/>
          <s v="34175001-34176001"/>
          <s v="34176001-34177001"/>
          <s v="34177001-34178001"/>
          <s v="34178001-34179001"/>
          <s v="34179001-34180001"/>
          <s v="34180001-34181001"/>
          <s v="34181001-34182001"/>
          <s v="34182001-34183001"/>
          <s v="34183001-34184001"/>
          <s v="34184001-34185001"/>
          <s v="34185001-34186001"/>
          <s v="34186001-34187001"/>
          <s v="34187001-34188001"/>
          <s v="34188001-34189001"/>
          <s v="34189001-34190001"/>
          <s v="34190001-34191001"/>
          <s v="34191001-34192001"/>
          <s v="34192001-34193001"/>
          <s v="34193001-34194001"/>
          <s v="34194001-34195001"/>
          <s v="34195001-34196001"/>
          <s v="34196001-34197001"/>
          <s v="34197001-34198001"/>
          <s v="34198001-34199001"/>
          <s v="34199001-34200001"/>
          <s v="34200001-34201001"/>
          <s v="34201001-34202001"/>
          <s v="34202001-34203001"/>
          <s v="34203001-34204001"/>
          <s v="34204001-34205001"/>
          <s v="34205001-34206001"/>
          <s v="34206001-34207001"/>
          <s v="34207001-34208001"/>
          <s v="34208001-34209001"/>
          <s v="34209001-34210001"/>
          <s v="34210001-34211001"/>
          <s v="34211001-34212001"/>
          <s v="34212001-34213001"/>
          <s v="34213001-34214001"/>
          <s v="34214001-34215001"/>
          <s v="34215001-34216001"/>
          <s v="34216001-34217001"/>
          <s v="34217001-34218001"/>
          <s v="34218001-34219001"/>
          <s v="34219001-34220001"/>
          <s v="34220001-34221001"/>
          <s v="34221001-34222001"/>
          <s v="34222001-34223001"/>
          <s v="34223001-34224001"/>
          <s v="34224001-34225001"/>
          <s v="34225001-34226001"/>
          <s v="34226001-34227001"/>
          <s v="34227001-34228001"/>
          <s v="34228001-34229001"/>
          <s v="34229001-34230001"/>
          <s v="34230001-34231001"/>
          <s v="34231001-34232001"/>
          <s v="34232001-34233001"/>
          <s v="34233001-34234001"/>
          <s v="34234001-34235001"/>
          <s v="34235001-34236001"/>
          <s v="34236001-34237001"/>
          <s v="34237001-34238001"/>
          <s v="34238001-34239001"/>
          <s v="34239001-34240001"/>
          <s v="34240001-34241001"/>
          <s v="34241001-34242001"/>
          <s v="34242001-34243001"/>
          <s v="34243001-34244001"/>
          <s v="34244001-34245001"/>
          <s v="34245001-34246001"/>
          <s v="34246001-34247001"/>
          <s v="34247001-34248001"/>
          <s v="34248001-34249001"/>
          <s v="34249001-34250001"/>
          <s v="34250001-34251001"/>
          <s v="34251001-34252001"/>
          <s v="34252001-34253001"/>
          <s v="34253001-34254001"/>
          <s v="34254001-34255001"/>
          <s v="34255001-34256001"/>
          <s v="34256001-34257001"/>
          <s v="34257001-34258001"/>
          <s v="34258001-34259001"/>
          <s v="34259001-34260001"/>
          <s v="34260001-34261001"/>
          <s v="34261001-34262001"/>
          <s v="34262001-34263001"/>
          <s v="34263001-34264001"/>
          <s v="34264001-34265001"/>
          <s v="34265001-34266001"/>
          <s v="34266001-34267001"/>
          <s v="34267001-34268001"/>
          <s v="34268001-34269001"/>
          <s v="34269001-34270001"/>
          <s v="34270001-34271001"/>
          <s v="34271001-34272001"/>
          <s v="34272001-34273001"/>
          <s v="34273001-34274001"/>
          <s v="34274001-34275001"/>
          <s v="34275001-34276001"/>
          <s v="34276001-34277001"/>
          <s v="34277001-34278001"/>
          <s v="34278001-34279001"/>
          <s v="34279001-34280001"/>
          <s v="34280001-34281001"/>
          <s v="34281001-34282001"/>
          <s v="34282001-34283001"/>
          <s v="34283001-34284001"/>
          <s v="34284001-34285001"/>
          <s v="34285001-34286001"/>
          <s v="34286001-34287001"/>
          <s v="34287001-34288001"/>
          <s v="34288001-34289001"/>
          <s v="34289001-34290001"/>
          <s v="34290001-34291001"/>
          <s v="34291001-34292001"/>
          <s v="34292001-34293001"/>
          <s v="34293001-34294001"/>
          <s v="34294001-34295001"/>
          <s v="34295001-34296001"/>
          <s v="34296001-34297001"/>
          <s v="34297001-34298001"/>
          <s v="34298001-34299001"/>
          <s v="34299001-34300001"/>
          <s v="34300001-34301001"/>
          <s v="34301001-34302001"/>
          <s v="34302001-34303001"/>
          <s v="34303001-34304001"/>
          <s v="34304001-34305001"/>
          <s v="34305001-34306001"/>
          <s v="34306001-34307001"/>
          <s v="34307001-34308001"/>
          <s v="34308001-34309001"/>
          <s v="34309001-34310001"/>
          <s v="34310001-34311001"/>
          <s v="34311001-34312001"/>
          <s v="34312001-34313001"/>
          <s v="34313001-34314001"/>
          <s v="34314001-34315001"/>
          <s v="34315001-34316001"/>
          <s v="34316001-34317001"/>
          <s v="34317001-34318001"/>
          <s v="34318001-34319001"/>
          <s v="34319001-34320001"/>
          <s v="34320001-34321001"/>
          <s v="34321001-34322001"/>
          <s v="34322001-34323001"/>
          <s v="34323001-34324001"/>
          <s v="34324001-34325001"/>
          <s v="34325001-34326001"/>
          <s v="34326001-34327001"/>
          <s v="34327001-34328001"/>
          <s v="34328001-34329001"/>
          <s v="34329001-34330001"/>
          <s v="34330001-34331001"/>
          <s v="34331001-34332001"/>
          <s v="34332001-34333001"/>
          <s v="34333001-34334001"/>
          <s v="34334001-34335001"/>
          <s v="34335001-34336001"/>
          <s v="34336001-34337001"/>
          <s v="34337001-34338001"/>
          <s v="34338001-34339001"/>
          <s v="34339001-34340001"/>
          <s v="34340001-34341001"/>
          <s v="34341001-34342001"/>
          <s v="34342001-34343001"/>
          <s v="34343001-34344001"/>
          <s v="34344001-34345001"/>
          <s v="34345001-34346001"/>
          <s v="34346001-34347001"/>
          <s v="34347001-34348001"/>
          <s v="34348001-34349001"/>
          <s v="34349001-34350001"/>
          <s v="34350001-34351001"/>
          <s v="34351001-34352001"/>
          <s v="34352001-34353001"/>
          <s v="34353001-34354001"/>
          <s v="34354001-34355001"/>
          <s v="34355001-34356001"/>
          <s v="34356001-34357001"/>
          <s v="34357001-34358001"/>
          <s v="34358001-34359001"/>
          <s v="34359001-34360001"/>
          <s v="34360001-34361001"/>
          <s v="34361001-34362001"/>
          <s v="34362001-34363001"/>
          <s v="34363001-34364001"/>
          <s v="34364001-34365001"/>
          <s v="34365001-34366001"/>
          <s v="34366001-34367001"/>
          <s v="34367001-34368001"/>
          <s v="34368001-34369001"/>
          <s v="34369001-34370001"/>
          <s v="34370001-34371001"/>
          <s v="34371001-34372001"/>
          <s v="34372001-34373001"/>
          <s v="34373001-34374001"/>
          <s v="34374001-34375001"/>
          <s v="34375001-34376001"/>
          <s v="34376001-34377001"/>
          <s v="34377001-34378001"/>
          <s v="34378001-34379001"/>
          <s v="34379001-34380001"/>
          <s v="34380001-34381001"/>
          <s v="34381001-34382001"/>
          <s v="34382001-34383001"/>
          <s v="34383001-34384001"/>
          <s v="34384001-34385001"/>
          <s v="34385001-34386001"/>
          <s v="34386001-34387001"/>
          <s v="34387001-34388001"/>
          <s v="34388001-34389001"/>
          <s v="34389001-34390001"/>
          <s v="34390001-34391001"/>
          <s v="34391001-34392001"/>
          <s v="34392001-34393001"/>
          <s v="34393001-34394001"/>
          <s v="34394001-34395001"/>
          <s v="34395001-34396001"/>
          <s v="34396001-34397001"/>
          <s v="34397001-34398001"/>
          <s v="34398001-34399001"/>
          <s v="34399001-34400001"/>
          <s v="34400001-34401001"/>
          <s v="34401001-34402001"/>
          <s v="34402001-34403001"/>
          <s v="34403001-34404001"/>
          <s v="34404001-34405001"/>
          <s v="34405001-34406001"/>
          <s v="34406001-34407001"/>
          <s v="34407001-34408001"/>
          <s v="34408001-34409001"/>
          <s v="34409001-34410001"/>
          <s v="34410001-34411001"/>
          <s v="34411001-34412001"/>
          <s v="34412001-34413001"/>
          <s v="34413001-34414001"/>
          <s v="34414001-34415001"/>
          <s v="34415001-34416001"/>
          <s v="34416001-34417001"/>
          <s v="34417001-34418001"/>
          <s v="34418001-34419001"/>
          <s v="34419001-34420001"/>
          <s v="34420001-34421001"/>
          <s v="34421001-34422001"/>
          <s v="34422001-34423001"/>
          <s v="34423001-34424001"/>
          <s v="34424001-34425001"/>
          <s v="34425001-34426001"/>
          <s v="34426001-34427001"/>
          <s v="34427001-34428001"/>
          <s v="34428001-34429001"/>
          <s v="34429001-34430001"/>
          <s v="34430001-34431001"/>
          <s v="34431001-34432001"/>
          <s v="34432001-34433001"/>
          <s v="34433001-34434001"/>
          <s v="34434001-34435001"/>
          <s v="34435001-34436001"/>
          <s v="34436001-34437001"/>
          <s v="34437001-34438001"/>
          <s v="34438001-34439001"/>
          <s v="34439001-34440001"/>
          <s v="34440001-34441001"/>
          <s v="34441001-34442001"/>
          <s v="34442001-34443001"/>
          <s v="34443001-34444001"/>
          <s v="34444001-34445001"/>
          <s v="34445001-34446001"/>
          <s v="34446001-34447001"/>
          <s v="34447001-34448001"/>
          <s v="34448001-34449001"/>
          <s v="34449001-34450001"/>
          <s v="34450001-34451001"/>
          <s v="34451001-34452001"/>
          <s v="34452001-34453001"/>
          <s v="34453001-34454001"/>
          <s v="34454001-34455001"/>
          <s v="34455001-34456001"/>
          <s v="34456001-34457001"/>
          <s v="34457001-34458001"/>
          <s v="34458001-34459001"/>
          <s v="34459001-34460001"/>
          <s v="34460001-34461001"/>
          <s v="34461001-34462001"/>
          <s v="34462001-34463001"/>
          <s v="34463001-34464001"/>
          <s v="34464001-34465001"/>
          <s v="34465001-34466001"/>
          <s v="34466001-34467001"/>
          <s v="34467001-34468001"/>
          <s v="34468001-34469001"/>
          <s v="34469001-34470001"/>
          <s v="34470001-34471001"/>
          <s v="34471001-34472001"/>
          <s v="34472001-34473001"/>
          <s v="34473001-34474001"/>
          <s v="34474001-34475001"/>
          <s v="34475001-34476001"/>
          <s v="34476001-34477001"/>
          <s v="34477001-34478001"/>
          <s v="34478001-34479001"/>
          <s v="34479001-34480001"/>
          <s v="34480001-34481001"/>
          <s v="34481001-34482001"/>
          <s v="34482001-34483001"/>
          <s v="34483001-34484001"/>
          <s v="34484001-34485001"/>
          <s v="34485001-34486001"/>
          <s v="34486001-34487001"/>
          <s v="34487001-34488001"/>
          <s v="34488001-34489001"/>
          <s v="34489001-34490001"/>
          <s v="34490001-34491001"/>
          <s v="34491001-34492001"/>
          <s v="34492001-34493001"/>
          <s v="34493001-34494001"/>
          <s v="34494001-34495001"/>
          <s v="34495001-34496001"/>
          <s v="34496001-34497001"/>
          <s v="34497001-34498001"/>
          <s v="34498001-34499001"/>
          <s v="34499001-34500001"/>
          <s v="34500001-34501001"/>
          <s v="34501001-34502001"/>
          <s v="34502001-34503001"/>
          <s v="34503001-34504001"/>
          <s v="34504001-34505001"/>
          <s v="34505001-34506001"/>
          <s v="34506001-34507001"/>
          <s v="34507001-34508001"/>
          <s v="34508001-34509001"/>
          <s v="34509001-34510001"/>
          <s v="34510001-34511001"/>
          <s v="34511001-34512001"/>
          <s v="34512001-34513001"/>
          <s v="34513001-34514001"/>
          <s v="34514001-34515001"/>
          <s v="34515001-34516001"/>
          <s v="34516001-34517001"/>
          <s v="34517001-34518001"/>
          <s v="34518001-34519001"/>
          <s v="34519001-34520001"/>
          <s v="34520001-34521001"/>
          <s v="34521001-34522001"/>
          <s v="34522001-34523001"/>
          <s v="34523001-34524001"/>
          <s v="34524001-34525001"/>
          <s v="34525001-34526001"/>
          <s v="34526001-34527001"/>
          <s v="34527001-34528001"/>
          <s v="34528001-34529001"/>
          <s v="34529001-34530001"/>
          <s v="34530001-34531001"/>
          <s v="34531001-34532001"/>
          <s v="34532001-34533001"/>
          <s v="34533001-34534001"/>
          <s v="34534001-34535001"/>
          <s v="34535001-34536001"/>
          <s v="34536001-34537001"/>
          <s v="34537001-34538001"/>
          <s v="34538001-34539001"/>
          <s v="34539001-34540001"/>
          <s v="34540001-34541001"/>
          <s v="34541001-34542001"/>
          <s v="34542001-34543001"/>
          <s v="34543001-34544001"/>
          <s v="34544001-34545001"/>
          <s v="34545001-34546001"/>
          <s v="34546001-34547001"/>
          <s v="34547001-34548001"/>
          <s v="34548001-34549001"/>
          <s v="34549001-34550001"/>
          <s v="34550001-34551001"/>
          <s v="34551001-34552001"/>
          <s v="34552001-34553001"/>
          <s v="34553001-34554001"/>
          <s v="34554001-34555001"/>
          <s v="34555001-34556001"/>
          <s v="34556001-34557001"/>
          <s v="34557001-34558001"/>
          <s v="34558001-34559001"/>
          <s v="34559001-34560001"/>
          <s v="34560001-34561001"/>
          <s v="34561001-34562001"/>
          <s v="34562001-34563001"/>
          <s v="34563001-34564001"/>
          <s v="34564001-34565001"/>
          <s v="34565001-34566001"/>
          <s v="34566001-34567001"/>
          <s v="34567001-34568001"/>
          <s v="34568001-34569001"/>
          <s v="34569001-34570001"/>
          <s v="34570001-34571001"/>
          <s v="34571001-34572001"/>
          <s v="34572001-34573001"/>
          <s v="34573001-34574001"/>
          <s v="34574001-34575001"/>
          <s v="34575001-34576001"/>
          <s v="34576001-34577001"/>
          <s v="34577001-34578001"/>
          <s v="34578001-34579001"/>
          <s v="34579001-34580001"/>
          <s v="34580001-34581001"/>
          <s v="34581001-34582001"/>
          <s v="34582001-34583001"/>
          <s v="34583001-34584001"/>
          <s v="34584001-34585001"/>
          <s v="34585001-34586001"/>
          <s v="34586001-34587001"/>
          <s v="34587001-34588001"/>
          <s v="34588001-34589001"/>
          <s v="34589001-34590001"/>
          <s v="34590001-34591001"/>
          <s v="34591001-34592001"/>
          <s v="34592001-34593001"/>
          <s v="34593001-34594001"/>
          <s v="34594001-34595001"/>
          <s v="34595001-34596001"/>
          <s v="34596001-34597001"/>
          <s v="34597001-34598001"/>
          <s v="34598001-34599001"/>
          <s v="34599001-34600001"/>
          <s v="34600001-34601001"/>
          <s v="34601001-34602001"/>
          <s v="34602001-34603001"/>
          <s v="34603001-34604001"/>
          <s v="34604001-34605001"/>
          <s v="34605001-34606001"/>
          <s v="34606001-34607001"/>
          <s v="34607001-34608001"/>
          <s v="34608001-34609001"/>
          <s v="34609001-34610001"/>
          <s v="34610001-34611001"/>
          <s v="34611001-34612001"/>
          <s v="34612001-34613001"/>
          <s v="34613001-34614001"/>
          <s v="34614001-34615001"/>
          <s v="34615001-34616001"/>
          <s v="34616001-34617001"/>
          <s v="34617001-34618001"/>
          <s v="34618001-34619001"/>
          <s v="34619001-34620001"/>
          <s v="34620001-34621001"/>
          <s v="34621001-34622001"/>
          <s v="34622001-34623001"/>
          <s v="34623001-34624001"/>
          <s v="34624001-34625001"/>
          <s v="34625001-34626001"/>
          <s v="34626001-34627001"/>
          <s v="34627001-34628001"/>
          <s v="34628001-34629001"/>
          <s v="34629001-34630001"/>
          <s v="34630001-34631001"/>
          <s v="34631001-34632001"/>
          <s v="34632001-34633001"/>
          <s v="34633001-34634001"/>
          <s v="34634001-34635001"/>
          <s v="34635001-34636001"/>
          <s v="34636001-34637001"/>
          <s v="34637001-34638001"/>
          <s v="34638001-34639001"/>
          <s v="34639001-34640001"/>
          <s v="34640001-34641001"/>
          <s v="34641001-34642001"/>
          <s v="34642001-34643001"/>
          <s v="34643001-34644001"/>
          <s v="34644001-34645001"/>
          <s v="34645001-34646001"/>
          <s v="34646001-34647001"/>
          <s v="34647001-34648001"/>
          <s v="34648001-34649001"/>
          <s v="34649001-34650001"/>
          <s v="34650001-34651001"/>
          <s v="34651001-34652001"/>
          <s v="34652001-34653001"/>
          <s v="34653001-34654001"/>
          <s v="34654001-34655001"/>
          <s v="34655001-34656001"/>
          <s v="34656001-34657001"/>
          <s v="34657001-34658001"/>
          <s v="34658001-34659001"/>
          <s v="34659001-34660001"/>
          <s v="34660001-34661001"/>
          <s v="34661001-34662001"/>
          <s v="34662001-34663001"/>
          <s v="34663001-34664001"/>
          <s v="34664001-34665001"/>
          <s v="34665001-34666001"/>
          <s v="34666001-34667001"/>
          <s v="34667001-34668001"/>
          <s v="34668001-34669001"/>
          <s v="34669001-34670001"/>
          <s v="34670001-34671001"/>
          <s v="34671001-34672001"/>
          <s v="34672001-34673001"/>
          <s v="34673001-34674001"/>
          <s v="34674001-34675001"/>
          <s v="34675001-34676001"/>
          <s v="34676001-34677001"/>
          <s v="34677001-34678001"/>
          <s v="34678001-34679001"/>
          <s v="34679001-34680001"/>
          <s v="34680001-34681001"/>
          <s v="34681001-34682001"/>
          <s v="34682001-34683001"/>
          <s v="34683001-34684001"/>
          <s v="34684001-34685001"/>
          <s v="34685001-34686001"/>
          <s v="34686001-34687001"/>
          <s v="34687001-34688001"/>
          <s v="34688001-34689001"/>
          <s v="34689001-34690001"/>
          <s v="34690001-34691001"/>
          <s v="34691001-34692001"/>
          <s v="34692001-34693001"/>
          <s v="34693001-34694001"/>
          <s v="34694001-34695001"/>
          <s v="34695001-34696001"/>
          <s v="34696001-34697001"/>
          <s v="34697001-34698001"/>
          <s v="34698001-34699001"/>
          <s v="34699001-34700001"/>
          <s v="34700001-34701001"/>
          <s v="34701001-34702001"/>
          <s v="34702001-34703001"/>
          <s v="34703001-34704001"/>
          <s v="34704001-34705001"/>
          <s v="34705001-34706001"/>
          <s v="34706001-34707001"/>
          <s v="34707001-34708001"/>
          <s v="34708001-34709001"/>
          <s v="34709001-34710001"/>
          <s v="34710001-34711001"/>
          <s v="34711001-34712001"/>
          <s v="34712001-34713001"/>
          <s v="34713001-34714001"/>
          <s v="34714001-34715001"/>
          <s v="34715001-34716001"/>
          <s v="34716001-34717001"/>
          <s v="34717001-34718001"/>
          <s v="34718001-34719001"/>
          <s v="34719001-34720001"/>
          <s v="34720001-34721001"/>
          <s v="34721001-34722001"/>
          <s v="34722001-34723001"/>
          <s v="34723001-34724001"/>
          <s v="34724001-34725001"/>
          <s v="34725001-34726001"/>
          <s v="34726001-34727001"/>
          <s v="34727001-34728001"/>
          <s v="34728001-34729001"/>
          <s v="34729001-34730001"/>
          <s v="34730001-34731001"/>
          <s v="34731001-34732001"/>
          <s v="34732001-34733001"/>
          <s v="34733001-34734001"/>
          <s v="34734001-34735001"/>
          <s v="34735001-34736001"/>
          <s v="34736001-34737001"/>
          <s v="34737001-34738001"/>
          <s v="34738001-34739001"/>
          <s v="34739001-34740001"/>
          <s v="34740001-34741001"/>
          <s v="34741001-34742001"/>
          <s v="34742001-34743001"/>
          <s v="34743001-34744001"/>
          <s v="34744001-34745001"/>
          <s v="34745001-34746001"/>
          <s v="34746001-34747001"/>
          <s v="34747001-34748001"/>
          <s v="34748001-34749001"/>
          <s v="34749001-34750001"/>
          <s v="34750001-34751001"/>
          <s v="34751001-34752001"/>
          <s v="34752001-34753001"/>
          <s v="34753001-34754001"/>
          <s v="34754001-34755001"/>
          <s v="34755001-34756001"/>
          <s v="34756001-34757001"/>
          <s v="34757001-34758001"/>
          <s v="34758001-34759001"/>
          <s v="34759001-34760001"/>
          <s v="34760001-34761001"/>
          <s v="34761001-34762001"/>
          <s v="34762001-34763001"/>
          <s v="34763001-34764001"/>
          <s v="34764001-34765001"/>
          <s v="34765001-34766001"/>
          <s v="34766001-34767001"/>
          <s v="34767001-34768001"/>
          <s v="34768001-34769001"/>
          <s v="34769001-34770001"/>
          <s v="34770001-34771001"/>
          <s v="34771001-34772001"/>
          <s v="34772001-34773001"/>
          <s v="34773001-34774001"/>
          <s v="34774001-34775001"/>
          <s v="34775001-34776001"/>
          <s v="34776001-34777001"/>
          <s v="34777001-34778001"/>
          <s v="34778001-34779001"/>
          <s v="34779001-34780001"/>
          <s v="34780001-34781001"/>
          <s v="34781001-34782001"/>
          <s v="34782001-34783001"/>
          <s v="34783001-34784001"/>
          <s v="34784001-34785001"/>
          <s v="34785001-34786001"/>
          <s v="34786001-34787001"/>
          <s v="34787001-34788001"/>
          <s v="34788001-34789001"/>
          <s v="34789001-34790001"/>
          <s v="34790001-34791001"/>
          <s v="34791001-34792001"/>
          <s v="34792001-34793001"/>
          <s v="34793001-34794001"/>
          <s v="34794001-34795001"/>
          <s v="34795001-34796001"/>
          <s v="34796001-34797001"/>
          <s v="34797001-34798001"/>
          <s v="34798001-34799001"/>
          <s v="34799001-34800001"/>
          <s v="34800001-34801001"/>
          <s v="34801001-34802001"/>
          <s v="34802001-34803001"/>
          <s v="34803001-34804001"/>
          <s v="34804001-34805001"/>
          <s v="34805001-34806001"/>
          <s v="34806001-34807001"/>
          <s v="34807001-34808001"/>
          <s v="34808001-34809001"/>
          <s v="34809001-34810001"/>
          <s v="34810001-34811001"/>
          <s v="34811001-34812001"/>
          <s v="34812001-34813001"/>
          <s v="34813001-34814001"/>
          <s v="34814001-34815001"/>
          <s v="34815001-34816001"/>
          <s v="34816001-34817001"/>
          <s v="34817001-34818001"/>
          <s v="34818001-34819001"/>
          <s v="34819001-34820001"/>
          <s v="34820001-34821001"/>
          <s v="34821001-34822001"/>
          <s v="34822001-34823001"/>
          <s v="34823001-34824001"/>
          <s v="34824001-34825001"/>
          <s v="34825001-34826001"/>
          <s v="34826001-34827001"/>
          <s v="34827001-34828001"/>
          <s v="34828001-34829001"/>
          <s v="34829001-34830001"/>
          <s v="34830001-34831001"/>
          <s v="34831001-34832001"/>
          <s v="34832001-34833001"/>
          <s v="34833001-34834001"/>
          <s v="34834001-34835001"/>
          <s v="34835001-34836001"/>
          <s v="34836001-34837001"/>
          <s v="34837001-34838001"/>
          <s v="34838001-34839001"/>
          <s v="34839001-34840001"/>
          <s v="34840001-34841001"/>
          <s v="34841001-34842001"/>
          <s v="34842001-34843001"/>
          <s v="34843001-34844001"/>
          <s v="34844001-34845001"/>
          <s v="34845001-34846001"/>
          <s v="34846001-34847001"/>
          <s v="34847001-34848001"/>
          <s v="34848001-34849001"/>
          <s v="34849001-34850001"/>
          <s v="34850001-34851001"/>
          <s v="34851001-34852001"/>
          <s v="34852001-34853001"/>
          <s v="34853001-34854001"/>
          <s v="34854001-34855001"/>
          <s v="34855001-34856001"/>
          <s v="34856001-34857001"/>
          <s v="34857001-34858001"/>
          <s v="34858001-34859001"/>
          <s v="34859001-34860001"/>
          <s v="34860001-34861001"/>
          <s v="34861001-34862001"/>
          <s v="34862001-34863001"/>
          <s v="34863001-34864001"/>
          <s v="34864001-34865001"/>
          <s v="34865001-34866001"/>
          <s v="34866001-34867001"/>
          <s v="34867001-34868001"/>
          <s v="34868001-34869001"/>
          <s v="34869001-34870001"/>
          <s v="34870001-34871001"/>
          <s v="34871001-34872001"/>
          <s v="34872001-34873001"/>
          <s v="34873001-34874001"/>
          <s v="34874001-34875001"/>
          <s v="34875001-34876001"/>
          <s v="34876001-34877001"/>
          <s v="34877001-34878001"/>
          <s v="34878001-34879001"/>
          <s v="34879001-34880001"/>
          <s v="34880001-34881001"/>
          <s v="34881001-34882001"/>
          <s v="34882001-34883001"/>
          <s v="34883001-34884001"/>
          <s v="34884001-34885001"/>
          <s v="34885001-34886001"/>
          <s v="34886001-34887001"/>
          <s v="34887001-34888001"/>
          <s v="34888001-34889001"/>
          <s v="34889001-34890001"/>
          <s v="34890001-34891001"/>
          <s v="34891001-34892001"/>
          <s v="34892001-34893001"/>
          <s v="34893001-34894001"/>
          <s v="34894001-34895001"/>
          <s v="34895001-34896001"/>
          <s v="34896001-34897001"/>
          <s v="34897001-34898001"/>
          <s v="34898001-34899001"/>
          <s v="34899001-34900001"/>
          <s v="34900001-34901001"/>
          <s v="34901001-34902001"/>
          <s v="34902001-34903001"/>
          <s v="34903001-34904001"/>
          <s v="34904001-34905001"/>
          <s v="34905001-34906001"/>
          <s v="34906001-34907001"/>
          <s v="34907001-34908001"/>
          <s v="34908001-34909001"/>
          <s v="34909001-34910001"/>
          <s v="34910001-34911001"/>
          <s v="34911001-34912001"/>
          <s v="34912001-34913001"/>
          <s v="34913001-34914001"/>
          <s v="34914001-34915001"/>
          <s v="34915001-34916001"/>
          <s v="34916001-34917001"/>
          <s v="34917001-34918001"/>
          <s v="34918001-34919001"/>
          <s v="34919001-34920001"/>
          <s v="34920001-34921001"/>
          <s v="34921001-34922001"/>
          <s v="34922001-34923001"/>
          <s v="34923001-34924001"/>
          <s v="34924001-34925001"/>
          <s v="34925001-34926001"/>
          <s v="34926001-34927001"/>
          <s v="34927001-34928001"/>
          <s v="34928001-34929001"/>
          <s v="34929001-34930001"/>
          <s v="34930001-34931001"/>
          <s v="34931001-34932001"/>
          <s v="34932001-34933001"/>
          <s v="34933001-34934001"/>
          <s v="34934001-34935001"/>
          <s v="34935001-34936001"/>
          <s v="34936001-34937001"/>
          <s v="34937001-34938001"/>
          <s v="34938001-34939001"/>
          <s v="34939001-34940001"/>
          <s v="34940001-34941001"/>
          <s v="34941001-34942001"/>
          <s v="34942001-34943001"/>
          <s v="34943001-34944001"/>
          <s v="34944001-34945001"/>
          <s v="34945001-34946001"/>
          <s v="34946001-34947001"/>
          <s v="34947001-34948001"/>
          <s v="34948001-34949001"/>
          <s v="34949001-34950001"/>
          <s v="34950001-34951001"/>
          <s v="34951001-34952001"/>
          <s v="34952001-34953001"/>
          <s v="34953001-34954001"/>
          <s v="34954001-34955001"/>
          <s v="34955001-34956001"/>
          <s v="34956001-34957001"/>
          <s v="34957001-34958001"/>
          <s v="34958001-34959001"/>
          <s v="34959001-34960001"/>
          <s v="34960001-34961001"/>
          <s v="34961001-34962001"/>
          <s v="34962001-34963001"/>
          <s v="34963001-34964001"/>
          <s v="34964001-34965001"/>
          <s v="34965001-34966001"/>
          <s v="34966001-34967001"/>
          <s v="34967001-34968001"/>
          <s v="34968001-34969001"/>
          <s v="34969001-34970001"/>
          <s v="34970001-34971001"/>
          <s v="34971001-34972001"/>
          <s v="34972001-34973001"/>
          <s v="34973001-34974001"/>
          <s v="34974001-34975001"/>
          <s v="34975001-34976001"/>
          <s v="34976001-34977001"/>
          <s v="34977001-34978001"/>
          <s v="34978001-34979001"/>
          <s v="34979001-34980001"/>
          <s v="34980001-34981001"/>
          <s v="34981001-34982001"/>
          <s v="34982001-34983001"/>
          <s v="34983001-34984001"/>
          <s v="34984001-34985001"/>
          <s v="34985001-34986001"/>
          <s v="34986001-34987001"/>
          <s v="34987001-34988001"/>
          <s v="34988001-34989001"/>
          <s v="34989001-34990001"/>
          <s v="34990001-34991001"/>
          <s v="34991001-34992001"/>
          <s v="34992001-34993001"/>
          <s v="34993001-34994001"/>
          <s v="34994001-34995001"/>
          <s v="34995001-34996001"/>
          <s v="34996001-34997001"/>
          <s v="34997001-34998001"/>
          <s v="34998001-34999001"/>
          <s v="34999001-35000001"/>
          <s v="35000001-35001001"/>
          <s v="35001001-35002001"/>
          <s v="35002001-35003001"/>
          <s v="35003001-35004001"/>
          <s v="35004001-35005001"/>
          <s v="35005001-35006001"/>
          <s v="35006001-35007001"/>
          <s v="35007001-35008001"/>
          <s v="35008001-35009001"/>
          <s v="35009001-35010001"/>
          <s v="35010001-35011001"/>
          <s v="35011001-35012001"/>
          <s v="35012001-35013001"/>
          <s v="35013001-35014001"/>
          <s v="35014001-35015001"/>
          <s v="35015001-35016001"/>
          <s v="35016001-35017001"/>
          <s v="35017001-35018001"/>
          <s v="35018001-35019001"/>
          <s v="35019001-35020001"/>
          <s v="35020001-35021001"/>
          <s v="35021001-35022001"/>
          <s v="35022001-35023001"/>
          <s v="35023001-35024001"/>
          <s v="35024001-35025001"/>
          <s v="35025001-35026001"/>
          <s v="35026001-35027001"/>
          <s v="35027001-35028001"/>
          <s v="35028001-35029001"/>
          <s v="35029001-35030001"/>
          <s v="35030001-35031001"/>
          <s v="35031001-35032001"/>
          <s v="35032001-35033001"/>
          <s v="35033001-35034001"/>
          <s v="35034001-35035001"/>
          <s v="35035001-35036001"/>
          <s v="35036001-35037001"/>
          <s v="35037001-35038001"/>
          <s v="35038001-35039001"/>
          <s v="35039001-35040001"/>
          <s v="35040001-35041001"/>
          <s v="35041001-35042001"/>
          <s v="35042001-35043001"/>
          <s v="35043001-35044001"/>
          <s v="35044001-35045001"/>
          <s v="35045001-35046001"/>
          <s v="35046001-35047001"/>
          <s v="35047001-35048001"/>
          <s v="35048001-35049001"/>
          <s v="35049001-35050001"/>
          <s v="35050001-35051001"/>
          <s v="35051001-35052001"/>
          <s v="35052001-35053001"/>
          <s v="35053001-35054001"/>
          <s v="35054001-35055001"/>
          <s v="35055001-35056001"/>
          <s v="35056001-35057001"/>
          <s v="35057001-35058001"/>
          <s v="35058001-35059001"/>
          <s v="35059001-35060001"/>
          <s v="35060001-35061001"/>
          <s v="35061001-35062001"/>
          <s v="35062001-35063001"/>
          <s v="35063001-35064001"/>
          <s v="35064001-35065001"/>
          <s v="35065001-35066001"/>
          <s v="35066001-35067001"/>
          <s v="35067001-35068001"/>
          <s v="35068001-35069001"/>
          <s v="35069001-35070001"/>
          <s v="35070001-35071001"/>
          <s v="35071001-35072001"/>
          <s v="35072001-35073001"/>
          <s v="35073001-35074001"/>
          <s v="35074001-35075001"/>
          <s v="35075001-35076001"/>
          <s v="35076001-35077001"/>
          <s v="35077001-35078001"/>
          <s v="35078001-35079001"/>
          <s v="35079001-35080001"/>
          <s v="35080001-35081001"/>
          <s v="35081001-35082001"/>
          <s v="35082001-35083001"/>
          <s v="35083001-35084001"/>
          <s v="35084001-35085001"/>
          <s v="35085001-35086001"/>
          <s v="35086001-35087001"/>
          <s v="35087001-35088001"/>
          <s v="35088001-35089001"/>
          <s v="35089001-35090001"/>
          <s v="35090001-35091001"/>
          <s v="35091001-35092001"/>
          <s v="35092001-35093001"/>
          <s v="35093001-35094001"/>
          <s v="35094001-35095001"/>
          <s v="35095001-35096001"/>
          <s v="35096001-35097001"/>
          <s v="35097001-35098001"/>
          <s v="35098001-35099001"/>
          <s v="35099001-35100001"/>
          <s v="35100001-35101001"/>
          <s v="35101001-35102001"/>
          <s v="35102001-35103001"/>
          <s v="35103001-35104001"/>
          <s v="35104001-35105001"/>
          <s v="35105001-35106001"/>
          <s v="35106001-35107001"/>
          <s v="35107001-35108001"/>
          <s v="35108001-35109001"/>
          <s v="35109001-35110001"/>
          <s v="35110001-35111001"/>
          <s v="35111001-35112001"/>
          <s v="35112001-35113001"/>
          <s v="35113001-35114001"/>
          <s v="35114001-35115001"/>
          <s v="35115001-35116001"/>
          <s v="35116001-35117001"/>
          <s v="35117001-35118001"/>
          <s v="35118001-35119001"/>
          <s v="35119001-35120001"/>
          <s v="35120001-35121001"/>
          <s v="35121001-35122001"/>
          <s v="35122001-35123001"/>
          <s v="35123001-35124001"/>
          <s v="35124001-35125001"/>
          <s v="35125001-35126001"/>
          <s v="35126001-35127001"/>
          <s v="35127001-35128001"/>
          <s v="35128001-35129001"/>
          <s v="35129001-35130001"/>
          <s v="35130001-35131001"/>
          <s v="35131001-35132001"/>
          <s v="35132001-35133001"/>
          <s v="35133001-35134001"/>
          <s v="35134001-35135001"/>
          <s v="35135001-35136001"/>
          <s v="35136001-35137001"/>
          <s v="35137001-35138001"/>
          <s v="35138001-35139001"/>
          <s v="35139001-35140001"/>
          <s v="35140001-35141001"/>
          <s v="35141001-35142001"/>
          <s v="35142001-35143001"/>
          <s v="35143001-35144001"/>
          <s v="35144001-35145001"/>
          <s v="35145001-35146001"/>
          <s v="35146001-35147001"/>
          <s v="35147001-35148001"/>
          <s v="35148001-35149001"/>
          <s v="35149001-35150001"/>
          <s v="35150001-35151001"/>
          <s v="35151001-35152001"/>
          <s v="35152001-35153001"/>
          <s v="35153001-35154001"/>
          <s v="35154001-35155001"/>
          <s v="35155001-35156001"/>
          <s v="35156001-35157001"/>
          <s v="35157001-35158001"/>
          <s v="35158001-35159001"/>
          <s v="35159001-35160001"/>
          <s v="35160001-35161001"/>
          <s v="35161001-35162001"/>
          <s v="35162001-35163001"/>
          <s v="35163001-35164001"/>
          <s v="35164001-35165001"/>
          <s v="35165001-35166001"/>
          <s v="35166001-35167001"/>
          <s v="35167001-35168001"/>
          <s v="35168001-35169001"/>
          <s v="35169001-35170001"/>
          <s v="35170001-35171001"/>
          <s v="35171001-35172001"/>
          <s v="35172001-35173001"/>
          <s v="35173001-35174001"/>
          <s v="35174001-35175001"/>
          <s v="35175001-35176001"/>
          <s v="35176001-35177001"/>
          <s v="35177001-35178001"/>
          <s v="35178001-35179001"/>
          <s v="35179001-35180001"/>
          <s v="35180001-35181001"/>
          <s v="35181001-35182001"/>
          <s v="35182001-35183001"/>
          <s v="35183001-35184001"/>
          <s v="35184001-35185001"/>
          <s v="35185001-35186001"/>
          <s v="35186001-35187001"/>
          <s v="35187001-35188001"/>
          <s v="35188001-35189001"/>
          <s v="35189001-35190001"/>
          <s v="35190001-35191001"/>
          <s v="35191001-35192001"/>
          <s v="35192001-35193001"/>
          <s v="35193001-35194001"/>
          <s v="35194001-35195001"/>
          <s v="35195001-35196001"/>
          <s v="35196001-35197001"/>
          <s v="35197001-35198001"/>
          <s v="35198001-35199001"/>
          <s v="35199001-35200001"/>
          <s v="35200001-35201001"/>
          <s v="35201001-35202001"/>
          <s v="35202001-35203001"/>
          <s v="35203001-35204001"/>
          <s v="35204001-35205001"/>
          <s v="35205001-35206001"/>
          <s v="35206001-35207001"/>
          <s v="35207001-35208001"/>
          <s v="35208001-35209001"/>
          <s v="35209001-35210001"/>
          <s v="35210001-35211001"/>
          <s v="35211001-35212001"/>
          <s v="35212001-35213001"/>
          <s v="35213001-35214001"/>
          <s v="35214001-35215001"/>
          <s v="35215001-35216001"/>
          <s v="35216001-35217001"/>
          <s v="35217001-35218001"/>
          <s v="35218001-35219001"/>
          <s v="35219001-35220001"/>
          <s v="35220001-35221001"/>
          <s v="35221001-35222001"/>
          <s v="35222001-35223001"/>
          <s v="35223001-35224001"/>
          <s v="35224001-35225001"/>
          <s v="35225001-35226001"/>
          <s v="35226001-35227001"/>
          <s v="35227001-35228001"/>
          <s v="35228001-35229001"/>
          <s v="35229001-35230001"/>
          <s v="35230001-35231001"/>
          <s v="35231001-35232001"/>
          <s v="35232001-35233001"/>
          <s v="35233001-35234001"/>
          <s v="35234001-35235001"/>
          <s v="35235001-35236001"/>
          <s v="35236001-35237001"/>
          <s v="35237001-35238001"/>
          <s v="35238001-35239001"/>
          <s v="35239001-35240001"/>
          <s v="35240001-35241001"/>
          <s v="35241001-35242001"/>
          <s v="35242001-35243001"/>
          <s v="35243001-35244001"/>
          <s v="35244001-35245001"/>
          <s v="35245001-35246001"/>
          <s v="35246001-35247001"/>
          <s v="35247001-35248001"/>
          <s v="35248001-35249001"/>
          <s v="35249001-35250001"/>
          <s v="35250001-35251001"/>
          <s v="35251001-35252001"/>
          <s v="35252001-35253001"/>
          <s v="35253001-35254001"/>
          <s v="35254001-35255001"/>
          <s v="35255001-35256001"/>
          <s v="35256001-35257001"/>
          <s v="35257001-35258001"/>
          <s v="35258001-35259001"/>
          <s v="35259001-35260001"/>
          <s v="35260001-35261001"/>
          <s v="35261001-35262001"/>
          <s v="35262001-35263001"/>
          <s v="35263001-35264001"/>
          <s v="35264001-35265001"/>
          <s v="35265001-35266001"/>
          <s v="35266001-35267001"/>
          <s v="35267001-35268001"/>
          <s v="35268001-35269001"/>
          <s v="35269001-35270001"/>
          <s v="35270001-35271001"/>
          <s v="35271001-35272001"/>
          <s v="35272001-35273001"/>
          <s v="35273001-35274001"/>
          <s v="35274001-35275001"/>
          <s v="35275001-35276001"/>
          <s v="35276001-35277001"/>
          <s v="35277001-35278001"/>
          <s v="35278001-35279001"/>
          <s v="35279001-35280001"/>
          <s v="35280001-35281001"/>
          <s v="35281001-35282001"/>
          <s v="35282001-35283001"/>
          <s v="35283001-35284001"/>
          <s v="35284001-35285001"/>
          <s v="35285001-35286001"/>
          <s v="35286001-35287001"/>
          <s v="35287001-35288001"/>
          <s v="35288001-35289001"/>
          <s v="35289001-35290001"/>
          <s v="35290001-35291001"/>
          <s v="35291001-35292001"/>
          <s v="35292001-35293001"/>
          <s v="35293001-35294001"/>
          <s v="35294001-35295001"/>
          <s v="35295001-35296001"/>
          <s v="35296001-35297001"/>
          <s v="35297001-35298001"/>
          <s v="35298001-35299001"/>
          <s v="35299001-35300001"/>
          <s v="35300001-35301001"/>
          <s v="35301001-35302001"/>
          <s v="35302001-35303001"/>
          <s v="35303001-35304001"/>
          <s v="35304001-35305001"/>
          <s v="35305001-35306001"/>
          <s v="35306001-35307001"/>
          <s v="35307001-35308001"/>
          <s v="35308001-35309001"/>
          <s v="35309001-35310001"/>
          <s v="35310001-35311001"/>
          <s v="35311001-35312001"/>
          <s v="35312001-35313001"/>
          <s v="35313001-35314001"/>
          <s v="35314001-35315001"/>
          <s v="35315001-35316001"/>
          <s v="35316001-35317001"/>
          <s v="35317001-35318001"/>
          <s v="35318001-35319001"/>
          <s v="35319001-35320001"/>
          <s v="35320001-35321001"/>
          <s v="35321001-35322001"/>
          <s v="35322001-35323001"/>
          <s v="35323001-35324001"/>
          <s v="35324001-35325001"/>
          <s v="35325001-35326001"/>
          <s v="35326001-35327001"/>
          <s v="35327001-35328001"/>
          <s v="35328001-35329001"/>
          <s v="35329001-35330001"/>
          <s v="35330001-35331001"/>
          <s v="35331001-35332001"/>
          <s v="35332001-35333001"/>
          <s v="35333001-35334001"/>
          <s v="35334001-35335001"/>
          <s v="35335001-35336001"/>
          <s v="35336001-35337001"/>
          <s v="35337001-35338001"/>
          <s v="35338001-35339001"/>
          <s v="35339001-35340001"/>
          <s v="35340001-35341001"/>
          <s v="35341001-35342001"/>
          <s v="35342001-35343001"/>
          <s v="35343001-35344001"/>
          <s v="35344001-35345001"/>
          <s v="35345001-35346001"/>
          <s v="35346001-35347001"/>
          <s v="35347001-35348001"/>
          <s v="35348001-35349001"/>
          <s v="35349001-35350001"/>
          <s v="35350001-35351001"/>
          <s v="35351001-35352001"/>
          <s v="35352001-35353001"/>
          <s v="35353001-35354001"/>
          <s v="35354001-35355001"/>
          <s v="35355001-35356001"/>
          <s v="35356001-35357001"/>
          <s v="35357001-35358001"/>
          <s v="35358001-35359001"/>
          <s v="35359001-35360001"/>
          <s v="35360001-35361001"/>
          <s v="35361001-35362001"/>
          <s v="35362001-35363001"/>
          <s v="35363001-35364001"/>
          <s v="35364001-35365001"/>
          <s v="35365001-35366001"/>
          <s v="35366001-35367001"/>
          <s v="35367001-35368001"/>
          <s v="35368001-35369001"/>
          <s v="35369001-35370001"/>
          <s v="35370001-35371001"/>
          <s v="35371001-35372001"/>
          <s v="35372001-35373001"/>
          <s v="35373001-35374001"/>
          <s v="35374001-35375001"/>
          <s v="35375001-35376001"/>
          <s v="35376001-35377001"/>
          <s v="35377001-35378001"/>
          <s v="35378001-35379001"/>
          <s v="35379001-35380001"/>
          <s v="35380001-35381001"/>
          <s v="35381001-35382001"/>
          <s v="35382001-35383001"/>
          <s v="35383001-35384001"/>
          <s v="35384001-35385001"/>
          <s v="35385001-35386001"/>
          <s v="35386001-35387001"/>
          <s v="35387001-35388001"/>
          <s v="35388001-35389001"/>
          <s v="35389001-35390001"/>
          <s v="35390001-35391001"/>
          <s v="35391001-35392001"/>
          <s v="35392001-35393001"/>
          <s v="35393001-35394001"/>
          <s v="35394001-35395001"/>
          <s v="35395001-35396001"/>
          <s v="35396001-35397001"/>
          <s v="35397001-35398001"/>
          <s v="35398001-35399001"/>
          <s v="35399001-35400001"/>
          <s v="35400001-35401001"/>
          <s v="35401001-35402001"/>
          <s v="35402001-35403001"/>
          <s v="35403001-35404001"/>
          <s v="35404001-35405001"/>
          <s v="35405001-35406001"/>
          <s v="35406001-35407001"/>
          <s v="35407001-35408001"/>
          <s v="35408001-35409001"/>
          <s v="35409001-35410001"/>
          <s v="35410001-35411001"/>
          <s v="35411001-35412001"/>
          <s v="35412001-35413001"/>
          <s v="35413001-35414001"/>
          <s v="35414001-35415001"/>
          <s v="35415001-35416001"/>
          <s v="35416001-35417001"/>
          <s v="35417001-35418001"/>
          <s v="35418001-35419001"/>
          <s v="35419001-35420001"/>
          <s v="35420001-35421001"/>
          <s v="35421001-35422001"/>
          <s v="35422001-35423001"/>
          <s v="35423001-35424001"/>
          <s v="35424001-35425001"/>
          <s v="35425001-35426001"/>
          <s v="35426001-35427001"/>
          <s v="35427001-35428001"/>
          <s v="35428001-35429001"/>
          <s v="35429001-35430001"/>
          <s v="35430001-35431001"/>
          <s v="35431001-35432001"/>
          <s v="35432001-35433001"/>
          <s v="35433001-35434001"/>
          <s v="35434001-35435001"/>
          <s v="35435001-35436001"/>
          <s v="35436001-35437001"/>
          <s v="35437001-35438001"/>
          <s v="35438001-35439001"/>
          <s v="35439001-35440001"/>
          <s v="35440001-35441001"/>
          <s v="35441001-35442001"/>
          <s v="35442001-35443001"/>
          <s v="35443001-35444001"/>
          <s v="35444001-35445001"/>
          <s v="35445001-35446001"/>
          <s v="35446001-35447001"/>
          <s v="35447001-35448001"/>
          <s v="35448001-35449001"/>
          <s v="35449001-35450001"/>
          <s v="35450001-35451001"/>
          <s v="35451001-35452001"/>
          <s v="35452001-35453001"/>
          <s v="35453001-35454001"/>
          <s v="35454001-35455001"/>
          <s v="35455001-35456001"/>
          <s v="35456001-35457001"/>
          <s v="35457001-35458001"/>
          <s v="35458001-35459001"/>
          <s v="35459001-35460001"/>
          <s v="35460001-35461001"/>
          <s v="35461001-35462001"/>
          <s v="35462001-35463001"/>
          <s v="35463001-35464001"/>
          <s v="35464001-35465001"/>
          <s v="35465001-35466001"/>
          <s v="35466001-35467001"/>
          <s v="35467001-35468001"/>
          <s v="35468001-35469001"/>
          <s v="35469001-35470001"/>
          <s v="35470001-35471001"/>
          <s v="35471001-35472001"/>
          <s v="35472001-35473001"/>
          <s v="35473001-35474001"/>
          <s v="35474001-35475001"/>
          <s v="35475001-35476001"/>
          <s v="35476001-35477001"/>
          <s v="35477001-35478001"/>
          <s v="35478001-35479001"/>
          <s v="35479001-35480001"/>
          <s v="35480001-35481001"/>
          <s v="35481001-35482001"/>
          <s v="35482001-35483001"/>
          <s v="35483001-35484001"/>
          <s v="35484001-35485001"/>
          <s v="35485001-35486001"/>
          <s v="35486001-35487001"/>
          <s v="35487001-35488001"/>
          <s v="35488001-35489001"/>
          <s v="35489001-35490001"/>
          <s v="35490001-35491001"/>
          <s v="35491001-35492001"/>
          <s v="35492001-35493001"/>
          <s v="35493001-35494001"/>
          <s v="35494001-35495001"/>
          <s v="35495001-35496001"/>
          <s v="35496001-35497001"/>
          <s v="35497001-35498001"/>
          <s v="35498001-35499001"/>
          <s v="35499001-35500001"/>
          <s v="35500001-35501001"/>
          <s v="35501001-35502001"/>
          <s v="35502001-35503001"/>
          <s v="35503001-35504001"/>
          <s v="35504001-35505001"/>
          <s v="35505001-35506001"/>
          <s v="35506001-35507001"/>
          <s v="35507001-35508001"/>
          <s v="35508001-35509001"/>
          <s v="35509001-35510001"/>
          <s v="35510001-35511001"/>
          <s v="35511001-35512001"/>
          <s v="35512001-35513001"/>
          <s v="35513001-35514001"/>
          <s v="35514001-35515001"/>
          <s v="35515001-35516001"/>
          <s v="35516001-35517001"/>
          <s v="35517001-35518001"/>
          <s v="35518001-35519001"/>
          <s v="35519001-35520001"/>
          <s v="35520001-35521001"/>
          <s v="35521001-35522001"/>
          <s v="35522001-35523001"/>
          <s v="35523001-35524001"/>
          <s v="35524001-35525001"/>
          <s v="35525001-35526001"/>
          <s v="35526001-35527001"/>
          <s v="35527001-35528001"/>
          <s v="35528001-35529001"/>
          <s v="35529001-35530001"/>
          <s v="35530001-35531001"/>
          <s v="35531001-35532001"/>
          <s v="35532001-35533001"/>
          <s v="35533001-35534001"/>
          <s v="35534001-35535001"/>
          <s v="35535001-35536001"/>
          <s v="35536001-35537001"/>
          <s v="35537001-35538001"/>
          <s v="35538001-35539001"/>
          <s v="35539001-35540001"/>
          <s v="35540001-35541001"/>
          <s v="35541001-35542001"/>
          <s v="35542001-35543001"/>
          <s v="35543001-35544001"/>
          <s v="35544001-35545001"/>
          <s v="35545001-35546001"/>
          <s v="35546001-35547001"/>
          <s v="35547001-35548001"/>
          <s v="35548001-35549001"/>
          <s v="35549001-35550001"/>
          <s v="35550001-35551001"/>
          <s v="35551001-35552001"/>
          <s v="35552001-35553001"/>
          <s v="35553001-35554001"/>
          <s v="35554001-35555001"/>
          <s v="35555001-35556001"/>
          <s v="35556001-35557001"/>
          <s v="35557001-35558001"/>
          <s v="35558001-35559001"/>
          <s v="35559001-35560001"/>
          <s v="35560001-35561001"/>
          <s v="35561001-35562001"/>
          <s v="35562001-35563001"/>
          <s v="35563001-35564001"/>
          <s v="35564001-35565001"/>
          <s v="35565001-35566001"/>
          <s v="35566001-35567001"/>
          <s v="35567001-35568001"/>
          <s v="35568001-35569001"/>
          <s v="35569001-35570001"/>
          <s v="35570001-35571001"/>
          <s v="35571001-35572001"/>
          <s v="35572001-35573001"/>
          <s v="35573001-35574001"/>
          <s v="35574001-35575001"/>
          <s v="35575001-35576001"/>
          <s v="35576001-35577001"/>
          <s v="35577001-35578001"/>
          <s v="35578001-35579001"/>
          <s v="35579001-35580001"/>
          <s v="35580001-35581001"/>
          <s v="35581001-35582001"/>
          <s v="35582001-35583001"/>
          <s v="35583001-35584001"/>
          <s v="35584001-35585001"/>
          <s v="35585001-35586001"/>
          <s v="35586001-35587001"/>
          <s v="35587001-35588001"/>
          <s v="35588001-35589001"/>
          <s v="35589001-35590001"/>
          <s v="35590001-35591001"/>
          <s v="35591001-35592001"/>
          <s v="35592001-35593001"/>
          <s v="35593001-35594001"/>
          <s v="35594001-35595001"/>
          <s v="35595001-35596001"/>
          <s v="35596001-35597001"/>
          <s v="35597001-35598001"/>
          <s v="35598001-35599001"/>
          <s v="35599001-35600001"/>
          <s v="35600001-35601001"/>
          <s v="35601001-35602001"/>
          <s v="35602001-35603001"/>
          <s v="35603001-35604001"/>
          <s v="35604001-35605001"/>
          <s v="35605001-35606001"/>
          <s v="35606001-35607001"/>
          <s v="35607001-35608001"/>
          <s v="35608001-35609001"/>
          <s v="35609001-35610001"/>
          <s v="35610001-35611001"/>
          <s v="35611001-35612001"/>
          <s v="35612001-35613001"/>
          <s v="35613001-35614001"/>
          <s v="35614001-35615001"/>
          <s v="35615001-35616001"/>
          <s v="35616001-35617001"/>
          <s v="35617001-35618001"/>
          <s v="35618001-35619001"/>
          <s v="35619001-35620001"/>
          <s v="35620001-35621001"/>
          <s v="35621001-35622001"/>
          <s v="35622001-35623001"/>
          <s v="35623001-35624001"/>
          <s v="35624001-35625001"/>
          <s v="35625001-35626001"/>
          <s v="35626001-35627001"/>
          <s v="35627001-35628001"/>
          <s v="35628001-35629001"/>
          <s v="35629001-35630001"/>
          <s v="35630001-35631001"/>
          <s v="35631001-35632001"/>
          <s v="35632001-35633001"/>
          <s v="35633001-35634001"/>
          <s v="35634001-35635001"/>
          <s v="35635001-35636001"/>
          <s v="35636001-35637001"/>
          <s v="35637001-35638001"/>
          <s v="35638001-35639001"/>
          <s v="35639001-35640001"/>
          <s v="35640001-35641001"/>
          <s v="35641001-35642001"/>
          <s v="35642001-35643001"/>
          <s v="35643001-35644001"/>
          <s v="35644001-35645001"/>
          <s v="35645001-35646001"/>
          <s v="35646001-35647001"/>
          <s v="35647001-35648001"/>
          <s v="35648001-35649001"/>
          <s v="35649001-35650001"/>
          <s v="35650001-35651001"/>
          <s v="35651001-35652001"/>
          <s v="35652001-35653001"/>
          <s v="35653001-35654001"/>
          <s v="35654001-35655001"/>
          <s v="35655001-35656001"/>
          <s v="35656001-35657001"/>
          <s v="35657001-35658001"/>
          <s v="35658001-35659001"/>
          <s v="35659001-35660001"/>
          <s v="35660001-35661001"/>
          <s v="35661001-35662001"/>
          <s v="35662001-35663001"/>
          <s v="35663001-35664001"/>
          <s v="35664001-35665001"/>
          <s v="35665001-35666001"/>
          <s v="35666001-35667001"/>
          <s v="35667001-35668001"/>
          <s v="35668001-35669001"/>
          <s v="35669001-35670001"/>
          <s v="35670001-35671001"/>
          <s v="35671001-35672001"/>
          <s v="35672001-35673001"/>
          <s v="35673001-35674001"/>
          <s v="35674001-35675001"/>
          <s v="35675001-35676001"/>
          <s v="35676001-35677001"/>
          <s v="35677001-35678001"/>
          <s v="35678001-35679001"/>
          <s v="35679001-35680001"/>
          <s v="35680001-35681001"/>
          <s v="35681001-35682001"/>
          <s v="35682001-35683001"/>
          <s v="35683001-35684001"/>
          <s v="35684001-35685001"/>
          <s v="35685001-35686001"/>
          <s v="35686001-35687001"/>
          <s v="35687001-35688001"/>
          <s v="35688001-35689001"/>
          <s v="35689001-35690001"/>
          <s v="35690001-35691001"/>
          <s v="35691001-35692001"/>
          <s v="35692001-35693001"/>
          <s v="35693001-35694001"/>
          <s v="35694001-35695001"/>
          <s v="35695001-35696001"/>
          <s v="35696001-35697001"/>
          <s v="35697001-35698001"/>
          <s v="35698001-35699001"/>
          <s v="35699001-35700001"/>
          <s v="35700001-35701001"/>
          <s v="35701001-35702001"/>
          <s v="35702001-35703001"/>
          <s v="35703001-35704001"/>
          <s v="35704001-35705001"/>
          <s v="35705001-35706001"/>
          <s v="35706001-35707001"/>
          <s v="35707001-35708001"/>
          <s v="35708001-35709001"/>
          <s v="35709001-35710001"/>
          <s v="35710001-35711001"/>
          <s v="35711001-35712001"/>
          <s v="35712001-35713001"/>
          <s v="35713001-35714001"/>
          <s v="35714001-35715001"/>
          <s v="35715001-35716001"/>
          <s v="35716001-35717001"/>
          <s v="35717001-35718001"/>
          <s v="35718001-35719001"/>
          <s v="35719001-35720001"/>
          <s v="35720001-35721001"/>
          <s v="35721001-35722001"/>
          <s v="35722001-35723001"/>
          <s v="35723001-35724001"/>
          <s v="35724001-35725001"/>
          <s v="35725001-35726001"/>
          <s v="35726001-35727001"/>
          <s v="35727001-35728001"/>
          <s v="35728001-35729001"/>
          <s v="35729001-35730001"/>
          <s v="35730001-35731001"/>
          <s v="35731001-35732001"/>
          <s v="35732001-35733001"/>
          <s v="35733001-35734001"/>
          <s v="35734001-35735001"/>
          <s v="35735001-35736001"/>
          <s v="35736001-35737001"/>
          <s v="35737001-35738001"/>
          <s v="35738001-35739001"/>
          <s v="35739001-35740001"/>
          <s v="35740001-35741001"/>
          <s v="35741001-35742001"/>
          <s v="35742001-35743001"/>
          <s v="35743001-35744001"/>
          <s v="35744001-35745001"/>
          <s v="35745001-35746001"/>
          <s v="35746001-35747001"/>
          <s v="35747001-35748001"/>
          <s v="35748001-35749001"/>
          <s v="35749001-35750001"/>
          <s v="35750001-35751001"/>
          <s v="35751001-35752001"/>
          <s v="35752001-35753001"/>
          <s v="35753001-35754001"/>
          <s v="35754001-35755001"/>
          <s v="35755001-35756001"/>
          <s v="35756001-35757001"/>
          <s v="35757001-35758001"/>
          <s v="35758001-35759001"/>
          <s v="35759001-35760001"/>
          <s v="35760001-35761001"/>
          <s v="35761001-35762001"/>
          <s v="35762001-35763001"/>
          <s v="35763001-35764001"/>
          <s v="35764001-35765001"/>
          <s v="35765001-35766001"/>
          <s v="35766001-35767001"/>
          <s v="35767001-35768001"/>
          <s v="35768001-35769001"/>
          <s v="35769001-35770001"/>
          <s v="35770001-35771001"/>
          <s v="35771001-35772001"/>
          <s v="35772001-35773001"/>
          <s v="35773001-35774001"/>
          <s v="35774001-35775001"/>
          <s v="35775001-35776001"/>
          <s v="35776001-35777001"/>
          <s v="35777001-35778001"/>
          <s v="35778001-35779001"/>
          <s v="35779001-35780001"/>
          <s v="35780001-35781001"/>
          <s v="35781001-35782001"/>
          <s v="35782001-35783001"/>
          <s v="35783001-35784001"/>
          <s v="35784001-35785001"/>
          <s v="35785001-35786001"/>
          <s v="35786001-35787001"/>
          <s v="35787001-35788001"/>
          <s v="35788001-35789001"/>
          <s v="35789001-35790001"/>
          <s v="35790001-35791001"/>
          <s v="35791001-35792001"/>
          <s v="35792001-35793001"/>
          <s v="35793001-35794001"/>
          <s v="35794001-35795001"/>
          <s v="35795001-35796001"/>
          <s v="35796001-35797001"/>
          <s v="35797001-35798001"/>
          <s v="35798001-35799001"/>
          <s v="35799001-35800001"/>
          <s v="35800001-35801001"/>
          <s v="35801001-35802001"/>
          <s v="35802001-35803001"/>
          <s v="35803001-35804001"/>
          <s v="35804001-35805001"/>
          <s v="35805001-35806001"/>
          <s v="35806001-35807001"/>
          <s v="35807001-35808001"/>
          <s v="35808001-35809001"/>
          <s v="35809001-35810001"/>
          <s v="35810001-35811001"/>
          <s v="35811001-35812001"/>
          <s v="35812001-35813001"/>
          <s v="35813001-35814001"/>
          <s v="35814001-35815001"/>
          <s v="35815001-35816001"/>
          <s v="35816001-35817001"/>
          <s v="35817001-35818001"/>
          <s v="35818001-35819001"/>
          <s v="35819001-35820001"/>
          <s v="35820001-35821001"/>
          <s v="35821001-35822001"/>
          <s v="35822001-35823001"/>
          <s v="35823001-35824001"/>
          <s v="35824001-35825001"/>
          <s v="35825001-35826001"/>
          <s v="35826001-35827001"/>
          <s v="35827001-35828001"/>
          <s v="35828001-35829001"/>
          <s v="35829001-35830001"/>
          <s v="35830001-35831001"/>
          <s v="35831001-35832001"/>
          <s v="35832001-35833001"/>
          <s v="35833001-35834001"/>
          <s v="35834001-35835001"/>
          <s v="35835001-35836001"/>
          <s v="35836001-35837001"/>
          <s v="35837001-35838001"/>
          <s v="35838001-35839001"/>
          <s v="35839001-35840001"/>
          <s v="35840001-35841001"/>
          <s v="35841001-35842001"/>
          <s v="35842001-35843001"/>
          <s v="35843001-35844001"/>
          <s v="35844001-35845001"/>
          <s v="35845001-35846001"/>
          <s v="35846001-35847001"/>
          <s v="35847001-35848001"/>
          <s v="35848001-35849001"/>
          <s v="35849001-35850001"/>
          <s v="35850001-35851001"/>
          <s v="35851001-35852001"/>
          <s v="35852001-35853001"/>
          <s v="35853001-35854001"/>
          <s v="35854001-35855001"/>
          <s v="35855001-35856001"/>
          <s v="35856001-35857001"/>
          <s v="35857001-35858001"/>
          <s v="35858001-35859001"/>
          <s v="35859001-35860001"/>
          <s v="35860001-35861001"/>
          <s v="35861001-35862001"/>
          <s v="35862001-35863001"/>
          <s v="35863001-35864001"/>
          <s v="35864001-35865001"/>
          <s v="35865001-35866001"/>
          <s v="35866001-35867001"/>
          <s v="35867001-35868001"/>
          <s v="35868001-35869001"/>
          <s v="35869001-35870001"/>
          <s v="35870001-35871001"/>
          <s v="35871001-35872001"/>
          <s v="35872001-35873001"/>
          <s v="35873001-35874001"/>
          <s v="35874001-35875001"/>
          <s v="35875001-35876001"/>
          <s v="35876001-35877001"/>
          <s v="35877001-35878001"/>
          <s v="35878001-35879001"/>
          <s v="35879001-35880001"/>
          <s v="35880001-35881001"/>
          <s v="35881001-35882001"/>
          <s v="35882001-35883001"/>
          <s v="35883001-35884001"/>
          <s v="35884001-35885001"/>
          <s v="35885001-35886001"/>
          <s v="35886001-35887001"/>
          <s v="35887001-35888001"/>
          <s v="35888001-35889001"/>
          <s v="35889001-35890001"/>
          <s v="35890001-35891001"/>
          <s v="35891001-35892001"/>
          <s v="35892001-35893001"/>
          <s v="35893001-35894001"/>
          <s v="35894001-35895001"/>
          <s v="35895001-35896001"/>
          <s v="35896001-35897001"/>
          <s v="35897001-35898001"/>
          <s v="35898001-35899001"/>
          <s v="35899001-35900001"/>
          <s v="35900001-35901001"/>
          <s v="35901001-35902001"/>
          <s v="35902001-35903001"/>
          <s v="35903001-35904001"/>
          <s v="35904001-35905001"/>
          <s v="35905001-35906001"/>
          <s v="35906001-35907001"/>
          <s v="35907001-35908001"/>
          <s v="35908001-35909001"/>
          <s v="35909001-35910001"/>
          <s v="35910001-35911001"/>
          <s v="35911001-35912001"/>
          <s v="35912001-35913001"/>
          <s v="35913001-35914001"/>
          <s v="35914001-35915001"/>
          <s v="35915001-35916001"/>
          <s v="35916001-35917001"/>
          <s v="35917001-35918001"/>
          <s v="35918001-35919001"/>
          <s v="35919001-35920001"/>
          <s v="35920001-35921001"/>
          <s v="35921001-35922001"/>
          <s v="35922001-35923001"/>
          <s v="35923001-35924001"/>
          <s v="35924001-35925001"/>
          <s v="35925001-35926001"/>
          <s v="35926001-35927001"/>
          <s v="35927001-35928001"/>
          <s v="35928001-35929001"/>
          <s v="35929001-35930001"/>
          <s v="35930001-35931001"/>
          <s v="35931001-35932001"/>
          <s v="35932001-35933001"/>
          <s v="35933001-35934001"/>
          <s v="35934001-35935001"/>
          <s v="35935001-35936001"/>
          <s v="35936001-35937001"/>
          <s v="35937001-35938001"/>
          <s v="35938001-35939001"/>
          <s v="35939001-35940001"/>
          <s v="35940001-35941001"/>
          <s v="35941001-35942001"/>
          <s v="35942001-35943001"/>
          <s v="35943001-35944001"/>
          <s v="35944001-35945001"/>
          <s v="35945001-35946001"/>
          <s v="35946001-35947001"/>
          <s v="35947001-35948001"/>
          <s v="35948001-35949001"/>
          <s v="35949001-35950001"/>
          <s v="35950001-35951001"/>
          <s v="35951001-35952001"/>
          <s v="35952001-35953001"/>
          <s v="35953001-35954001"/>
          <s v="35954001-35955001"/>
          <s v="35955001-35956001"/>
          <s v="35956001-35957001"/>
          <s v="35957001-35958001"/>
          <s v="35958001-35959001"/>
          <s v="35959001-35960001"/>
          <s v="35960001-35961001"/>
          <s v="35961001-35962001"/>
          <s v="35962001-35963001"/>
          <s v="35963001-35964001"/>
          <s v="35964001-35965001"/>
          <s v="35965001-35966001"/>
          <s v="35966001-35967001"/>
          <s v="35967001-35968001"/>
          <s v="35968001-35969001"/>
          <s v="35969001-35970001"/>
          <s v="35970001-35971001"/>
          <s v="35971001-35972001"/>
          <s v="35972001-35973001"/>
          <s v="35973001-35974001"/>
          <s v="35974001-35975001"/>
          <s v="35975001-35976001"/>
          <s v="35976001-35977001"/>
          <s v="35977001-35978001"/>
          <s v="35978001-35979001"/>
          <s v="35979001-35980001"/>
          <s v="35980001-35981001"/>
          <s v="35981001-35982001"/>
          <s v="35982001-35983001"/>
          <s v="35983001-35984001"/>
          <s v="35984001-35985001"/>
          <s v="35985001-35986001"/>
          <s v="35986001-35987001"/>
          <s v="35987001-35988001"/>
          <s v="35988001-35989001"/>
          <s v="35989001-35990001"/>
          <s v="35990001-35991001"/>
          <s v="35991001-35992001"/>
          <s v="35992001-35993001"/>
          <s v="35993001-35994001"/>
          <s v="35994001-35995001"/>
          <s v="35995001-35996001"/>
          <s v="35996001-35997001"/>
          <s v="35997001-35998001"/>
          <s v="35998001-35999001"/>
          <s v="35999001-36000001"/>
          <s v="36000001-36001001"/>
          <s v="36001001-36002001"/>
          <s v="36002001-36003001"/>
          <s v="36003001-36004001"/>
          <s v="36004001-36005001"/>
          <s v="36005001-36006001"/>
          <s v="36006001-36007001"/>
          <s v="36007001-36008001"/>
          <s v="36008001-36009001"/>
          <s v="36009001-36010001"/>
          <s v="36010001-36011001"/>
          <s v="36011001-36012001"/>
          <s v="36012001-36013001"/>
          <s v="36013001-36014001"/>
          <s v="36014001-36015001"/>
          <s v="36015001-36016001"/>
          <s v="36016001-36017001"/>
          <s v="36017001-36018001"/>
          <s v="36018001-36019001"/>
          <s v="36019001-36020001"/>
          <s v="36020001-36021001"/>
          <s v="36021001-36022001"/>
          <s v="36022001-36023001"/>
          <s v="36023001-36024001"/>
          <s v="36024001-36025001"/>
          <s v="36025001-36026001"/>
          <s v="36026001-36027001"/>
          <s v="36027001-36028001"/>
          <s v="36028001-36029001"/>
          <s v="36029001-36030001"/>
          <s v="36030001-36031001"/>
          <s v="36031001-36032001"/>
          <s v="36032001-36033001"/>
          <s v="36033001-36034001"/>
          <s v="36034001-36035001"/>
          <s v="36035001-36036001"/>
          <s v="36036001-36037001"/>
          <s v="36037001-36038001"/>
          <s v="36038001-36039001"/>
          <s v="36039001-36040001"/>
          <s v="36040001-36041001"/>
          <s v="36041001-36042001"/>
          <s v="36042001-36043001"/>
          <s v="36043001-36044001"/>
          <s v="36044001-36045001"/>
          <s v="36045001-36046001"/>
          <s v="36046001-36047001"/>
          <s v="36047001-36048001"/>
          <s v="36048001-36049001"/>
          <s v="36049001-36050001"/>
          <s v="36050001-36051001"/>
          <s v="36051001-36052001"/>
          <s v="36052001-36053001"/>
          <s v="36053001-36054001"/>
          <s v="36054001-36055001"/>
          <s v="36055001-36056001"/>
          <s v="36056001-36057001"/>
          <s v="36057001-36058001"/>
          <s v="36058001-36059001"/>
          <s v="36059001-36060001"/>
          <s v="36060001-36061001"/>
          <s v="36061001-36062001"/>
          <s v="36062001-36063001"/>
          <s v="36063001-36064001"/>
          <s v="36064001-36065001"/>
          <s v="36065001-36066001"/>
          <s v="36066001-36067001"/>
          <s v="36067001-36068001"/>
          <s v="36068001-36069001"/>
          <s v="36069001-36070001"/>
          <s v="36070001-36071001"/>
          <s v="36071001-36072001"/>
          <s v="36072001-36073001"/>
          <s v="36073001-36074001"/>
          <s v="36074001-36075001"/>
          <s v="36075001-36076001"/>
          <s v="36076001-36077001"/>
          <s v="36077001-36078001"/>
          <s v="36078001-36079001"/>
          <s v="36079001-36080001"/>
          <s v="36080001-36081001"/>
          <s v="36081001-36082001"/>
          <s v="36082001-36083001"/>
          <s v="36083001-36084001"/>
          <s v="36084001-36085001"/>
          <s v="36085001-36086001"/>
          <s v="36086001-36087001"/>
          <s v="36087001-36088001"/>
          <s v="36088001-36089001"/>
          <s v="36089001-36090001"/>
          <s v="36090001-36091001"/>
          <s v="36091001-36092001"/>
          <s v="36092001-36093001"/>
          <s v="36093001-36094001"/>
          <s v="36094001-36095001"/>
          <s v="36095001-36096001"/>
          <s v="36096001-36097001"/>
          <s v="36097001-36098001"/>
          <s v="36098001-36099001"/>
          <s v="36099001-36100001"/>
          <s v="36100001-36101001"/>
          <s v="36101001-36102001"/>
          <s v="36102001-36103001"/>
          <s v="36103001-36104001"/>
          <s v="36104001-36105001"/>
          <s v="36105001-36106001"/>
          <s v="36106001-36107001"/>
          <s v="36107001-36108001"/>
          <s v="36108001-36109001"/>
          <s v="36109001-36110001"/>
          <s v="36110001-36111001"/>
          <s v="36111001-36112001"/>
          <s v="36112001-36113001"/>
          <s v="36113001-36114001"/>
          <s v="36114001-36115001"/>
          <s v="36115001-36116001"/>
          <s v="36116001-36117001"/>
          <s v="36117001-36118001"/>
          <s v="36118001-36119001"/>
          <s v="36119001-36120001"/>
          <s v="36120001-36121001"/>
          <s v="36121001-36122001"/>
          <s v="36122001-36123001"/>
          <s v="36123001-36124001"/>
          <s v="36124001-36125001"/>
          <s v="36125001-36126001"/>
          <s v="36126001-36127001"/>
          <s v="36127001-36128001"/>
          <s v="36128001-36129001"/>
          <s v="36129001-36130001"/>
          <s v="36130001-36131001"/>
          <s v="36131001-36132001"/>
          <s v="36132001-36133001"/>
          <s v="36133001-36134001"/>
          <s v="36134001-36135001"/>
          <s v="36135001-36136001"/>
          <s v="36136001-36137001"/>
          <s v="36137001-36138001"/>
          <s v="36138001-36139001"/>
          <s v="36139001-36140001"/>
          <s v="36140001-36141001"/>
          <s v="36141001-36142001"/>
          <s v="36142001-36143001"/>
          <s v="36143001-36144001"/>
          <s v="36144001-36145001"/>
          <s v="36145001-36146001"/>
          <s v="36146001-36147001"/>
          <s v="36147001-36148001"/>
          <s v="36148001-36149001"/>
          <s v="36149001-36150001"/>
          <s v="36150001-36151001"/>
          <s v="36151001-36152001"/>
          <s v="36152001-36153001"/>
          <s v="36153001-36154001"/>
          <s v="36154001-36155001"/>
          <s v="36155001-36156001"/>
          <s v="36156001-36157001"/>
          <s v="36157001-36158001"/>
          <s v="36158001-36159001"/>
          <s v="36159001-36160001"/>
          <s v="36160001-36161001"/>
          <s v="36161001-36162001"/>
          <s v="36162001-36163001"/>
          <s v="36163001-36164001"/>
          <s v="36164001-36165001"/>
          <s v="36165001-36166001"/>
          <s v="36166001-36167001"/>
          <s v="36167001-36168001"/>
          <s v="36168001-36169001"/>
          <s v="36169001-36170001"/>
          <s v="36170001-36171001"/>
          <s v="36171001-36172001"/>
          <s v="36172001-36173001"/>
          <s v="36173001-36174001"/>
          <s v="36174001-36175001"/>
          <s v="36175001-36176001"/>
          <s v="36176001-36177001"/>
          <s v="36177001-36178001"/>
          <s v="36178001-36179001"/>
          <s v="36179001-36180001"/>
          <s v="36180001-36181001"/>
          <s v="36181001-36182001"/>
          <s v="36182001-36183001"/>
          <s v="36183001-36184001"/>
          <s v="36184001-36185001"/>
          <s v="36185001-36186001"/>
          <s v="36186001-36187001"/>
          <s v="36187001-36188001"/>
          <s v="36188001-36189001"/>
          <s v="36189001-36190001"/>
          <s v="36190001-36191001"/>
          <s v="36191001-36192001"/>
          <s v="36192001-36193001"/>
          <s v="36193001-36194001"/>
          <s v="36194001-36195001"/>
          <s v="36195001-36196001"/>
          <s v="36196001-36197001"/>
          <s v="36197001-36198001"/>
          <s v="36198001-36199001"/>
          <s v="36199001-36200001"/>
          <s v="36200001-36201001"/>
          <s v="36201001-36202001"/>
          <s v="36202001-36203001"/>
          <s v="36203001-36204001"/>
          <s v="36204001-36205001"/>
          <s v="36205001-36206001"/>
          <s v="36206001-36207001"/>
          <s v="36207001-36208001"/>
          <s v="36208001-36209001"/>
          <s v="36209001-36210001"/>
          <s v="36210001-36211001"/>
          <s v="36211001-36212001"/>
          <s v="36212001-36213001"/>
          <s v="36213001-36214001"/>
          <s v="36214001-36215001"/>
          <s v="36215001-36216001"/>
          <s v="36216001-36217001"/>
          <s v="36217001-36218001"/>
          <s v="36218001-36219001"/>
          <s v="36219001-36220001"/>
          <s v="36220001-36221001"/>
          <s v="36221001-36222001"/>
          <s v="36222001-36223001"/>
          <s v="36223001-36224001"/>
          <s v="36224001-36225001"/>
          <s v="36225001-36226001"/>
          <s v="36226001-36227001"/>
          <s v="36227001-36228001"/>
          <s v="36228001-36229001"/>
          <s v="36229001-36230001"/>
          <s v="36230001-36231001"/>
          <s v="36231001-36232001"/>
          <s v="36232001-36233001"/>
          <s v="36233001-36234001"/>
          <s v="36234001-36235001"/>
          <s v="36235001-36236001"/>
          <s v="36236001-36237001"/>
          <s v="36237001-36238001"/>
          <s v="36238001-36239001"/>
          <s v="36239001-36240001"/>
          <s v="36240001-36241001"/>
          <s v="36241001-36242001"/>
          <s v="36242001-36243001"/>
          <s v="36243001-36244001"/>
          <s v="36244001-36245001"/>
          <s v="36245001-36246001"/>
          <s v="36246001-36247001"/>
          <s v="36247001-36248001"/>
          <s v="36248001-36249001"/>
          <s v="36249001-36250001"/>
          <s v="36250001-36251001"/>
          <s v="36251001-36252001"/>
          <s v="36252001-36253001"/>
          <s v="36253001-36254001"/>
          <s v="36254001-36255001"/>
          <s v="36255001-36256001"/>
          <s v="36256001-36257001"/>
          <s v="36257001-36258001"/>
          <s v="36258001-36259001"/>
          <s v="36259001-36260001"/>
          <s v="36260001-36261001"/>
          <s v="36261001-36262001"/>
          <s v="36262001-36263001"/>
          <s v="36263001-36264001"/>
          <s v="36264001-36265001"/>
          <s v="36265001-36266001"/>
          <s v="36266001-36267001"/>
          <s v="36267001-36268001"/>
          <s v="36268001-36269001"/>
          <s v="36269001-36270001"/>
          <s v="36270001-36271001"/>
          <s v="36271001-36272001"/>
          <s v="36272001-36273001"/>
          <s v="36273001-36274001"/>
          <s v="36274001-36275001"/>
          <s v="36275001-36276001"/>
          <s v="36276001-36277001"/>
          <s v="36277001-36278001"/>
          <s v="36278001-36279001"/>
          <s v="36279001-36280001"/>
          <s v="36280001-36281001"/>
          <s v="36281001-36282001"/>
          <s v="36282001-36283001"/>
          <s v="36283001-36284001"/>
          <s v="36284001-36285001"/>
          <s v="36285001-36286001"/>
          <s v="36286001-36287001"/>
          <s v="36287001-36288001"/>
          <s v="36288001-36289001"/>
          <s v="36289001-36290001"/>
          <s v="36290001-36291001"/>
          <s v="36291001-36292001"/>
          <s v="36292001-36293001"/>
          <s v="36293001-36294001"/>
          <s v="36294001-36295001"/>
          <s v="36295001-36296001"/>
          <s v="36296001-36297001"/>
          <s v="36297001-36298001"/>
          <s v="36298001-36299001"/>
          <s v="36299001-36300001"/>
          <s v="36300001-36301001"/>
          <s v="36301001-36302001"/>
          <s v="36302001-36303001"/>
          <s v="36303001-36304001"/>
          <s v="36304001-36305001"/>
          <s v="36305001-36306001"/>
          <s v="36306001-36307001"/>
          <s v="36307001-36308001"/>
          <s v="36308001-36309001"/>
          <s v="36309001-36310001"/>
          <s v="36310001-36311001"/>
          <s v="36311001-36312001"/>
          <s v="36312001-36313001"/>
          <s v="36313001-36314001"/>
          <s v="36314001-36315001"/>
          <s v="36315001-36316001"/>
          <s v="36316001-36317001"/>
          <s v="36317001-36318001"/>
          <s v="36318001-36319001"/>
          <s v="36319001-36320001"/>
          <s v="36320001-36321001"/>
          <s v="36321001-36322001"/>
          <s v="36322001-36323001"/>
          <s v="36323001-36324001"/>
          <s v="36324001-36325001"/>
          <s v="36325001-36326001"/>
          <s v="36326001-36327001"/>
          <s v="36327001-36328001"/>
          <s v="36328001-36329001"/>
          <s v="36329001-36330001"/>
          <s v="36330001-36331001"/>
          <s v="36331001-36332001"/>
          <s v="36332001-36333001"/>
          <s v="36333001-36334001"/>
          <s v="36334001-36335001"/>
          <s v="36335001-36336001"/>
          <s v="36336001-36337001"/>
          <s v="36337001-36338001"/>
          <s v="36338001-36339001"/>
          <s v="36339001-36340001"/>
          <s v="36340001-36341001"/>
          <s v="36341001-36342001"/>
          <s v="36342001-36343001"/>
          <s v="36343001-36344001"/>
          <s v="36344001-36345001"/>
          <s v="36345001-36346001"/>
          <s v="36346001-36347001"/>
          <s v="36347001-36348001"/>
          <s v="36348001-36349001"/>
          <s v="36349001-36350001"/>
          <s v="36350001-36351001"/>
          <s v="36351001-36352001"/>
          <s v="36352001-36353001"/>
          <s v="36353001-36354001"/>
          <s v="36354001-36355001"/>
          <s v="36355001-36356001"/>
          <s v="36356001-36357001"/>
          <s v="36357001-36358001"/>
          <s v="36358001-36359001"/>
          <s v="36359001-36360001"/>
          <s v="36360001-36361001"/>
          <s v="36361001-36362001"/>
          <s v="36362001-36363001"/>
          <s v="36363001-36364001"/>
          <s v="36364001-36365001"/>
          <s v="36365001-36366001"/>
          <s v="36366001-36367001"/>
          <s v="36367001-36368001"/>
          <s v="36368001-36369001"/>
          <s v="36369001-36370001"/>
          <s v="36370001-36371001"/>
          <s v="36371001-36372001"/>
          <s v="36372001-36373001"/>
          <s v="36373001-36374001"/>
          <s v="36374001-36375001"/>
          <s v="36375001-36376001"/>
          <s v="36376001-36377001"/>
          <s v="36377001-36378001"/>
          <s v="36378001-36379001"/>
          <s v="36379001-36380001"/>
          <s v="36380001-36381001"/>
          <s v="36381001-36382001"/>
          <s v="36382001-36383001"/>
          <s v="36383001-36384001"/>
          <s v="36384001-36385001"/>
          <s v="36385001-36386001"/>
          <s v="36386001-36387001"/>
          <s v="36387001-36388001"/>
          <s v="36388001-36389001"/>
          <s v="36389001-36390001"/>
          <s v="36390001-36391001"/>
          <s v="36391001-36392001"/>
          <s v="36392001-36393001"/>
          <s v="36393001-36394001"/>
          <s v="36394001-36395001"/>
          <s v="36395001-36396001"/>
          <s v="36396001-36397001"/>
          <s v="36397001-36398001"/>
          <s v="36398001-36399001"/>
          <s v="36399001-36400001"/>
          <s v="36400001-36401001"/>
          <s v="36401001-36402001"/>
          <s v="36402001-36403001"/>
          <s v="36403001-36404001"/>
          <s v="36404001-36405001"/>
          <s v="36405001-36406001"/>
          <s v="36406001-36407001"/>
          <s v="36407001-36408001"/>
          <s v="36408001-36409001"/>
          <s v="36409001-36410001"/>
          <s v="36410001-36411001"/>
          <s v="36411001-36412001"/>
          <s v="36412001-36413001"/>
          <s v="36413001-36414001"/>
          <s v="36414001-36415001"/>
          <s v="36415001-36416001"/>
          <s v="36416001-36417001"/>
          <s v="36417001-36418001"/>
          <s v="36418001-36419001"/>
          <s v="36419001-36420001"/>
          <s v="36420001-36421001"/>
          <s v="36421001-36422001"/>
          <s v="36422001-36423001"/>
          <s v="36423001-36424001"/>
          <s v="36424001-36425001"/>
          <s v="36425001-36426001"/>
          <s v="36426001-36427001"/>
          <s v="36427001-36428001"/>
          <s v="36428001-36429001"/>
          <s v="36429001-36430001"/>
          <s v="36430001-36431001"/>
          <s v="36431001-36432001"/>
          <s v="36432001-36433001"/>
          <s v="36433001-36434001"/>
          <s v="36434001-36435001"/>
          <s v="36435001-36436001"/>
          <s v="36436001-36437001"/>
          <s v="36437001-36438001"/>
          <s v="36438001-36439001"/>
          <s v="36439001-36440001"/>
          <s v="36440001-36441001"/>
          <s v="36441001-36442001"/>
          <s v="36442001-36443001"/>
          <s v="36443001-36444001"/>
          <s v="36444001-36445001"/>
          <s v="36445001-36446001"/>
          <s v="36446001-36447001"/>
          <s v="36447001-36448001"/>
          <s v="36448001-36449001"/>
          <s v="36449001-36450001"/>
          <s v="36450001-36451001"/>
          <s v="36451001-36452001"/>
          <s v="36452001-36453001"/>
          <s v="36453001-36454001"/>
          <s v="36454001-36455001"/>
          <s v="36455001-36456001"/>
          <s v="36456001-36457001"/>
          <s v="36457001-36458001"/>
          <s v="36458001-36459001"/>
          <s v="36459001-36460001"/>
          <s v="36460001-36461001"/>
          <s v="36461001-36462001"/>
          <s v="36462001-36463001"/>
          <s v="36463001-36464001"/>
          <s v="36464001-36465001"/>
          <s v="36465001-36466001"/>
          <s v="36466001-36467001"/>
          <s v="36467001-36468001"/>
          <s v="36468001-36469001"/>
          <s v="36469001-36470001"/>
          <s v="36470001-36471001"/>
          <s v="36471001-36472001"/>
          <s v="36472001-36473001"/>
          <s v="36473001-36474001"/>
          <s v="36474001-36475001"/>
          <s v="36475001-36476001"/>
          <s v="36476001-36477001"/>
          <s v="36477001-36478001"/>
          <s v="36478001-36479001"/>
          <s v="36479001-36480001"/>
          <s v="36480001-36481001"/>
          <s v="36481001-36482001"/>
          <s v="36482001-36483001"/>
          <s v="36483001-36484001"/>
          <s v="36484001-36485001"/>
          <s v="36485001-36486001"/>
          <s v="36486001-36487001"/>
          <s v="36487001-36488001"/>
          <s v="36488001-36489001"/>
          <s v="36489001-36490001"/>
          <s v="36490001-36491001"/>
          <s v="36491001-36492001"/>
          <s v="36492001-36493001"/>
          <s v="36493001-36494001"/>
          <s v="36494001-36495001"/>
          <s v="36495001-36496001"/>
          <s v="36496001-36497001"/>
          <s v="36497001-36498001"/>
          <s v="36498001-36499001"/>
          <s v="36499001-36500001"/>
          <s v="36500001-36501001"/>
          <s v="36501001-36502001"/>
          <s v="36502001-36503001"/>
          <s v="36503001-36504001"/>
          <s v="36504001-36505001"/>
          <s v="36505001-36506001"/>
          <s v="36506001-36507001"/>
          <s v="36507001-36508001"/>
          <s v="36508001-36509001"/>
          <s v="36509001-36510001"/>
          <s v="36510001-36511001"/>
          <s v="36511001-36512001"/>
          <s v="36512001-36513001"/>
          <s v="36513001-36514001"/>
          <s v="36514001-36515001"/>
          <s v="36515001-36516001"/>
          <s v="36516001-36517001"/>
          <s v="36517001-36518001"/>
          <s v="36518001-36519001"/>
          <s v="36519001-36520001"/>
          <s v="36520001-36521001"/>
          <s v="36521001-36522001"/>
          <s v="36522001-36523001"/>
          <s v="36523001-36524001"/>
          <s v="36524001-36525001"/>
          <s v="36525001-36526001"/>
          <s v="36526001-36527001"/>
          <s v="36527001-36528001"/>
          <s v="36528001-36529001"/>
          <s v="36529001-36530001"/>
          <s v="36530001-36531001"/>
          <s v="36531001-36532001"/>
          <s v="36532001-36533001"/>
          <s v="36533001-36534001"/>
          <s v="36534001-36535001"/>
          <s v="36535001-36536001"/>
          <s v="36536001-36537001"/>
          <s v="36537001-36538001"/>
          <s v="36538001-36539001"/>
          <s v="36539001-36540001"/>
          <s v="36540001-36541001"/>
          <s v="36541001-36542001"/>
          <s v="36542001-36543001"/>
          <s v="36543001-36544001"/>
          <s v="36544001-36545001"/>
          <s v="36545001-36546001"/>
          <s v="36546001-36547001"/>
          <s v="36547001-36548001"/>
          <s v="36548001-36549001"/>
          <s v="36549001-36550001"/>
          <s v="36550001-36551001"/>
          <s v="36551001-36552001"/>
          <s v="36552001-36553001"/>
          <s v="36553001-36554001"/>
          <s v="36554001-36555001"/>
          <s v="36555001-36556001"/>
          <s v="36556001-36557001"/>
          <s v="36557001-36558001"/>
          <s v="36558001-36559001"/>
          <s v="36559001-36560001"/>
          <s v="36560001-36561001"/>
          <s v="36561001-36562001"/>
          <s v="36562001-36563001"/>
          <s v="36563001-36564001"/>
          <s v="36564001-36565001"/>
          <s v="36565001-36566001"/>
          <s v="36566001-36567001"/>
          <s v="36567001-36568001"/>
          <s v="36568001-36569001"/>
          <s v="36569001-36570001"/>
          <s v="36570001-36571001"/>
          <s v="36571001-36572001"/>
          <s v="36572001-36573001"/>
          <s v="36573001-36574001"/>
          <s v="36574001-36575001"/>
          <s v="36575001-36576001"/>
          <s v="36576001-36577001"/>
          <s v="36577001-36578001"/>
          <s v="36578001-36579001"/>
          <s v="36579001-36580001"/>
          <s v="36580001-36581001"/>
          <s v="36581001-36582001"/>
          <s v="36582001-36583001"/>
          <s v="36583001-36584001"/>
          <s v="36584001-36585001"/>
          <s v="36585001-36586001"/>
          <s v="36586001-36587001"/>
          <s v="36587001-36588001"/>
          <s v="36588001-36589001"/>
          <s v="36589001-36590001"/>
          <s v="36590001-36591001"/>
          <s v="36591001-36592001"/>
          <s v="36592001-36593001"/>
          <s v="36593001-36594001"/>
          <s v="36594001-36595001"/>
          <s v="36595001-36596001"/>
          <s v="36596001-36597001"/>
          <s v="36597001-36598001"/>
          <s v="36598001-36599001"/>
          <s v="36599001-36600001"/>
          <s v="36600001-36601001"/>
          <s v="36601001-36602001"/>
          <s v="36602001-36603001"/>
          <s v="36603001-36604001"/>
          <s v="36604001-36605001"/>
          <s v="36605001-36606001"/>
          <s v="36606001-36607001"/>
          <s v="36607001-36608001"/>
          <s v="36608001-36609001"/>
          <s v="36609001-36610001"/>
          <s v="36610001-36611001"/>
          <s v="36611001-36612001"/>
          <s v="36612001-36613001"/>
          <s v="36613001-36614001"/>
          <s v="36614001-36615001"/>
          <s v="36615001-36616001"/>
          <s v="36616001-36617001"/>
          <s v="36617001-36618001"/>
          <s v="36618001-36619001"/>
          <s v="36619001-36620001"/>
          <s v="36620001-36621001"/>
          <s v="36621001-36622001"/>
          <s v="36622001-36623001"/>
          <s v="36623001-36624001"/>
          <s v="36624001-36625001"/>
          <s v="36625001-36626001"/>
          <s v="36626001-36627001"/>
          <s v="36627001-36628001"/>
          <s v="36628001-36629001"/>
          <s v="36629001-36630001"/>
          <s v="36630001-36631001"/>
          <s v="36631001-36632001"/>
          <s v="36632001-36633001"/>
          <s v="36633001-36634001"/>
          <s v="36634001-36635001"/>
          <s v="36635001-36636001"/>
          <s v="36636001-36637001"/>
          <s v="36637001-36638001"/>
          <s v="36638001-36639001"/>
          <s v="36639001-36640001"/>
          <s v="36640001-36641001"/>
          <s v="36641001-36642001"/>
          <s v="36642001-36643001"/>
          <s v="36643001-36644001"/>
          <s v="36644001-36645001"/>
          <s v="36645001-36646001"/>
          <s v="36646001-36647001"/>
          <s v="36647001-36648001"/>
          <s v="36648001-36649001"/>
          <s v="36649001-36650001"/>
          <s v="36650001-36651001"/>
          <s v="36651001-36652001"/>
          <s v="36652001-36653001"/>
          <s v="36653001-36654001"/>
          <s v="36654001-36655001"/>
          <s v="36655001-36656001"/>
          <s v="36656001-36657001"/>
          <s v="36657001-36658001"/>
          <s v="36658001-36659001"/>
          <s v="36659001-36660001"/>
          <s v="36660001-36661001"/>
          <s v="36661001-36662001"/>
          <s v="36662001-36663001"/>
          <s v="36663001-36664001"/>
          <s v="36664001-36665001"/>
          <s v="36665001-36666001"/>
          <s v="36666001-36667001"/>
          <s v="36667001-36668001"/>
          <s v="36668001-36669001"/>
          <s v="36669001-36670001"/>
          <s v="36670001-36671001"/>
          <s v="36671001-36672001"/>
          <s v="36672001-36673001"/>
          <s v="36673001-36674001"/>
          <s v="36674001-36675001"/>
          <s v="36675001-36676001"/>
          <s v="36676001-36677001"/>
          <s v="36677001-36678001"/>
          <s v="36678001-36679001"/>
          <s v="36679001-36680001"/>
          <s v="36680001-36681001"/>
          <s v="36681001-36682001"/>
          <s v="36682001-36683001"/>
          <s v="36683001-36684001"/>
          <s v="36684001-36685001"/>
          <s v="36685001-36686001"/>
          <s v="36686001-36687001"/>
          <s v="36687001-36688001"/>
          <s v="36688001-36689001"/>
          <s v="36689001-36690001"/>
          <s v="36690001-36691001"/>
          <s v="36691001-36692001"/>
          <s v="36692001-36693001"/>
          <s v="36693001-36694001"/>
          <s v="36694001-36695001"/>
          <s v="36695001-36696001"/>
          <s v="36696001-36697001"/>
          <s v="36697001-36698001"/>
          <s v="36698001-36699001"/>
          <s v="36699001-36700001"/>
          <s v="36700001-36701001"/>
          <s v="36701001-36702001"/>
          <s v="36702001-36703001"/>
          <s v="36703001-36704001"/>
          <s v="36704001-36705001"/>
          <s v="36705001-36706001"/>
          <s v="36706001-36707001"/>
          <s v="36707001-36708001"/>
          <s v="36708001-36709001"/>
          <s v="36709001-36710001"/>
          <s v="36710001-36711001"/>
          <s v="36711001-36712001"/>
          <s v="36712001-36713001"/>
          <s v="36713001-36714001"/>
          <s v="36714001-36715001"/>
          <s v="36715001-36716001"/>
          <s v="36716001-36717001"/>
          <s v="36717001-36718001"/>
          <s v="36718001-36719001"/>
          <s v="36719001-36720001"/>
          <s v="36720001-36721001"/>
          <s v="36721001-36722001"/>
          <s v="36722001-36723001"/>
          <s v="36723001-36724001"/>
          <s v="36724001-36725001"/>
          <s v="36725001-36726001"/>
          <s v="36726001-36727001"/>
          <s v="36727001-36728001"/>
          <s v="36728001-36729001"/>
          <s v="36729001-36730001"/>
          <s v="36730001-36731001"/>
          <s v="36731001-36732001"/>
          <s v="36732001-36733001"/>
          <s v="36733001-36734001"/>
          <s v="36734001-36735001"/>
          <s v="36735001-36736001"/>
          <s v="36736001-36737001"/>
          <s v="36737001-36738001"/>
          <s v="36738001-36739001"/>
          <s v="36739001-36740001"/>
          <s v="36740001-36741001"/>
          <s v="36741001-36742001"/>
          <s v="36742001-36743001"/>
          <s v="36743001-36744001"/>
          <s v="36744001-36745001"/>
          <s v="36745001-36746001"/>
          <s v="36746001-36747001"/>
          <s v="36747001-36748001"/>
          <s v="36748001-36749001"/>
          <s v="36749001-36750001"/>
          <s v="36750001-36751001"/>
          <s v="36751001-36752001"/>
          <s v="36752001-36753001"/>
          <s v="36753001-36754001"/>
          <s v="36754001-36755001"/>
          <s v="36755001-36756001"/>
          <s v="36756001-36757001"/>
          <s v="36757001-36758001"/>
          <s v="36758001-36759001"/>
          <s v="36759001-36760001"/>
          <s v="36760001-36761001"/>
          <s v="36761001-36762001"/>
          <s v="36762001-36763001"/>
          <s v="36763001-36764001"/>
          <s v="36764001-36765001"/>
          <s v="36765001-36766001"/>
          <s v="36766001-36767001"/>
          <s v="36767001-36768001"/>
          <s v="36768001-36769001"/>
          <s v="36769001-36770001"/>
          <s v="36770001-36771001"/>
          <s v="36771001-36772001"/>
          <s v="36772001-36773001"/>
          <s v="36773001-36774001"/>
          <s v="36774001-36775001"/>
          <s v="36775001-36776001"/>
          <s v="36776001-36777001"/>
          <s v="36777001-36778001"/>
          <s v="36778001-36779001"/>
          <s v="36779001-36780001"/>
          <s v="36780001-36781001"/>
          <s v="36781001-36782001"/>
          <s v="36782001-36783001"/>
          <s v="36783001-36784001"/>
          <s v="36784001-36785001"/>
          <s v="36785001-36786001"/>
          <s v="36786001-36787001"/>
          <s v="36787001-36788001"/>
          <s v="36788001-36789001"/>
          <s v="36789001-36790001"/>
          <s v="36790001-36791001"/>
          <s v="36791001-36792001"/>
          <s v="36792001-36793001"/>
          <s v="36793001-36794001"/>
          <s v="36794001-36795001"/>
          <s v="36795001-36796001"/>
          <s v="36796001-36797001"/>
          <s v="36797001-36798001"/>
          <s v="36798001-36799001"/>
          <s v="36799001-36800001"/>
          <s v="36800001-36801001"/>
          <s v="36801001-36802001"/>
          <s v="36802001-36803001"/>
          <s v="36803001-36804001"/>
          <s v="36804001-36805001"/>
          <s v="36805001-36806001"/>
          <s v="36806001-36807001"/>
          <s v="36807001-36808001"/>
          <s v="36808001-36809001"/>
          <s v="36809001-36810001"/>
          <s v="36810001-36811001"/>
          <s v="36811001-36812001"/>
          <s v="36812001-36813001"/>
          <s v="36813001-36814001"/>
          <s v="36814001-36815001"/>
          <s v="36815001-36816001"/>
          <s v="36816001-36817001"/>
          <s v="36817001-36818001"/>
          <s v="36818001-36819001"/>
          <s v="36819001-36820001"/>
          <s v="36820001-36821001"/>
          <s v="36821001-36822001"/>
          <s v="36822001-36823001"/>
          <s v="36823001-36824001"/>
          <s v="36824001-36825001"/>
          <s v="36825001-36826001"/>
          <s v="36826001-36827001"/>
          <s v="36827001-36828001"/>
          <s v="36828001-36829001"/>
          <s v="36829001-36830001"/>
          <s v="36830001-36831001"/>
          <s v="36831001-36832001"/>
          <s v="36832001-36833001"/>
          <s v="36833001-36834001"/>
          <s v="36834001-36835001"/>
          <s v="36835001-36836001"/>
          <s v="36836001-36837001"/>
          <s v="36837001-36838001"/>
          <s v="36838001-36839001"/>
          <s v="36839001-36840001"/>
          <s v="36840001-36841001"/>
          <s v="36841001-36842001"/>
          <s v="36842001-36843001"/>
          <s v="36843001-36844001"/>
          <s v="36844001-36845001"/>
          <s v="36845001-36846001"/>
          <s v="36846001-36847001"/>
          <s v="36847001-36848001"/>
          <s v="36848001-36849001"/>
          <s v="36849001-36850001"/>
          <s v="36850001-36851001"/>
          <s v="36851001-36852001"/>
          <s v="36852001-36853001"/>
          <s v="36853001-36854001"/>
          <s v="36854001-36855001"/>
          <s v="36855001-36856001"/>
          <s v="36856001-36857001"/>
          <s v="36857001-36858001"/>
          <s v="36858001-36859001"/>
          <s v="36859001-36860001"/>
          <s v="36860001-36861001"/>
          <s v="36861001-36862001"/>
          <s v="36862001-36863001"/>
          <s v="36863001-36864001"/>
          <s v="36864001-36865001"/>
          <s v="36865001-36866001"/>
          <s v="36866001-36867001"/>
          <s v="36867001-36868001"/>
          <s v="36868001-36869001"/>
          <s v="36869001-36870001"/>
          <s v="36870001-36871001"/>
          <s v="36871001-36872001"/>
          <s v="36872001-36873001"/>
          <s v="36873001-36874001"/>
          <s v="36874001-36875001"/>
          <s v="36875001-36876001"/>
          <s v="36876001-36877001"/>
          <s v="36877001-36878001"/>
          <s v="36878001-36879001"/>
          <s v="36879001-36880001"/>
          <s v="36880001-36881001"/>
          <s v="36881001-36882001"/>
          <s v="36882001-36883001"/>
          <s v="36883001-36884001"/>
          <s v="36884001-36885001"/>
          <s v="36885001-36886001"/>
          <s v="36886001-36887001"/>
          <s v="36887001-36888001"/>
          <s v="36888001-36889001"/>
          <s v="36889001-36890001"/>
          <s v="36890001-36891001"/>
          <s v="36891001-36892001"/>
          <s v="36892001-36893001"/>
          <s v="36893001-36894001"/>
          <s v="36894001-36895001"/>
          <s v="36895001-36896001"/>
          <s v="36896001-36897001"/>
          <s v="36897001-36898001"/>
          <s v="36898001-36899001"/>
          <s v="36899001-36900001"/>
          <s v="36900001-36901001"/>
          <s v="36901001-36902001"/>
          <s v="36902001-36903001"/>
          <s v="36903001-36904001"/>
          <s v="36904001-36905001"/>
          <s v="36905001-36906001"/>
          <s v="36906001-36907001"/>
          <s v="36907001-36908001"/>
          <s v="36908001-36909001"/>
          <s v="36909001-36910001"/>
          <s v="36910001-36911001"/>
          <s v="36911001-36912001"/>
          <s v="36912001-36913001"/>
          <s v="36913001-36914001"/>
          <s v="36914001-36915001"/>
          <s v="36915001-36916001"/>
          <s v="36916001-36917001"/>
          <s v="36917001-36918001"/>
          <s v="36918001-36919001"/>
          <s v="36919001-36920001"/>
          <s v="36920001-36921001"/>
          <s v="36921001-36922001"/>
          <s v="36922001-36923001"/>
          <s v="36923001-36924001"/>
          <s v="36924001-36925001"/>
          <s v="36925001-36926001"/>
          <s v="36926001-36927001"/>
          <s v="36927001-36928001"/>
          <s v="36928001-36929001"/>
          <s v="36929001-36930001"/>
          <s v="36930001-36931001"/>
          <s v="36931001-36932001"/>
          <s v="36932001-36933001"/>
          <s v="36933001-36934001"/>
          <s v="36934001-36935001"/>
          <s v="36935001-36936001"/>
          <s v="36936001-36937001"/>
          <s v="36937001-36938001"/>
          <s v="36938001-36939001"/>
          <s v="36939001-36940001"/>
          <s v="36940001-36941001"/>
          <s v="36941001-36942001"/>
          <s v="36942001-36943001"/>
          <s v="36943001-36944001"/>
          <s v="36944001-36945001"/>
          <s v="36945001-36946001"/>
          <s v="36946001-36947001"/>
          <s v="36947001-36948001"/>
          <s v="36948001-36949001"/>
          <s v="36949001-36950001"/>
          <s v="36950001-36951001"/>
          <s v="36951001-36952001"/>
          <s v="36952001-36953001"/>
          <s v="36953001-36954001"/>
          <s v="36954001-36955001"/>
          <s v="36955001-36956001"/>
          <s v="36956001-36957001"/>
          <s v="36957001-36958001"/>
          <s v="36958001-36959001"/>
          <s v="36959001-36960001"/>
          <s v="36960001-36961001"/>
          <s v="36961001-36962001"/>
          <s v="36962001-36963001"/>
          <s v="36963001-36964001"/>
          <s v="36964001-36965001"/>
          <s v="36965001-36966001"/>
          <s v="36966001-36967001"/>
          <s v="36967001-36968001"/>
          <s v="36968001-36969001"/>
          <s v="36969001-36970001"/>
          <s v="36970001-36971001"/>
          <s v="36971001-36972001"/>
          <s v="36972001-36973001"/>
          <s v="36973001-36974001"/>
          <s v="36974001-36975001"/>
          <s v="36975001-36976001"/>
          <s v="36976001-36977001"/>
          <s v="36977001-36978001"/>
          <s v="36978001-36979001"/>
          <s v="36979001-36980001"/>
          <s v="36980001-36981001"/>
          <s v="36981001-36982001"/>
          <s v="36982001-36983001"/>
          <s v="36983001-36984001"/>
          <s v="36984001-36985001"/>
          <s v="36985001-36986001"/>
          <s v="36986001-36987001"/>
          <s v="36987001-36988001"/>
          <s v="36988001-36989001"/>
          <s v="36989001-36990001"/>
          <s v="36990001-36991001"/>
          <s v="36991001-36992001"/>
          <s v="36992001-36993001"/>
          <s v="36993001-36994001"/>
          <s v="36994001-36995001"/>
          <s v="36995001-36996001"/>
          <s v="36996001-36997001"/>
          <s v="36997001-36998001"/>
          <s v="36998001-36999001"/>
          <s v="36999001-37000001"/>
          <s v="37000001-37001001"/>
          <s v="37001001-37002001"/>
          <s v="37002001-37003001"/>
          <s v="37003001-37004001"/>
          <s v="37004001-37005001"/>
          <s v="37005001-37006001"/>
          <s v="37006001-37007001"/>
          <s v="37007001-37008001"/>
          <s v="37008001-37009001"/>
          <s v="37009001-37010001"/>
          <s v="37010001-37011001"/>
          <s v="37011001-37012001"/>
          <s v="37012001-37013001"/>
          <s v="37013001-37014001"/>
          <s v="37014001-37015001"/>
          <s v="37015001-37016001"/>
          <s v="37016001-37017001"/>
          <s v="37017001-37018001"/>
          <s v="37018001-37019001"/>
          <s v="37019001-37020001"/>
          <s v="37020001-37021001"/>
          <s v="37021001-37022001"/>
          <s v="37022001-37023001"/>
          <s v="37023001-37024001"/>
          <s v="37024001-37025001"/>
          <s v="37025001-37026001"/>
          <s v="37026001-37027001"/>
          <s v="37027001-37028001"/>
          <s v="37028001-37029001"/>
          <s v="37029001-37030001"/>
          <s v="37030001-37031001"/>
          <s v="37031001-37032001"/>
          <s v="37032001-37033001"/>
          <s v="37033001-37034001"/>
          <s v="37034001-37035001"/>
          <s v="37035001-37036001"/>
          <s v="37036001-37037001"/>
          <s v="37037001-37038001"/>
          <s v="37038001-37039001"/>
          <s v="37039001-37040001"/>
          <s v="37040001-37041001"/>
          <s v="37041001-37042001"/>
          <s v="37042001-37043001"/>
          <s v="37043001-37044001"/>
          <s v="37044001-37045001"/>
          <s v="37045001-37046001"/>
          <s v="37046001-37047001"/>
          <s v="37047001-37048001"/>
          <s v="37048001-37049001"/>
          <s v="37049001-37050001"/>
          <s v="37050001-37051001"/>
          <s v="37051001-37052001"/>
          <s v="37052001-37053001"/>
          <s v="37053001-37054001"/>
          <s v="37054001-37055001"/>
          <s v="37055001-37056001"/>
          <s v="37056001-37057001"/>
          <s v="37057001-37058001"/>
          <s v="37058001-37059001"/>
          <s v="37059001-37060001"/>
          <s v="37060001-37061001"/>
          <s v="37061001-37062001"/>
          <s v="37062001-37063001"/>
          <s v="37063001-37064001"/>
          <s v="37064001-37065001"/>
          <s v="37065001-37066001"/>
          <s v="37066001-37067001"/>
          <s v="37067001-37068001"/>
          <s v="37068001-37069001"/>
          <s v="37069001-37070001"/>
          <s v="37070001-37071001"/>
          <s v="37071001-37072001"/>
          <s v="37072001-37073001"/>
          <s v="37073001-37074001"/>
          <s v="37074001-37075001"/>
          <s v="37075001-37076001"/>
          <s v="37076001-37077001"/>
          <s v="37077001-37078001"/>
          <s v="37078001-37079001"/>
          <s v="37079001-37080001"/>
          <s v="37080001-37081001"/>
          <s v="37081001-37082001"/>
          <s v="37082001-37083001"/>
          <s v="37083001-37084001"/>
          <s v="37084001-37085001"/>
          <s v="37085001-37086001"/>
          <s v="37086001-37087001"/>
          <s v="37087001-37088001"/>
          <s v="37088001-37089001"/>
          <s v="37089001-37090001"/>
          <s v="37090001-37091001"/>
          <s v="37091001-37092001"/>
          <s v="37092001-37093001"/>
          <s v="37093001-37094001"/>
          <s v="37094001-37095001"/>
          <s v="37095001-37096001"/>
          <s v="37096001-37097001"/>
          <s v="37097001-37098001"/>
          <s v="37098001-37099001"/>
          <s v="37099001-37100001"/>
          <s v="37100001-37101001"/>
          <s v="37101001-37102001"/>
          <s v="37102001-37103001"/>
          <s v="37103001-37104001"/>
          <s v="37104001-37105001"/>
          <s v="37105001-37106001"/>
          <s v="37106001-37107001"/>
          <s v="37107001-37108001"/>
          <s v="37108001-37109001"/>
          <s v="37109001-37110001"/>
          <s v="37110001-37111001"/>
          <s v="37111001-37112001"/>
          <s v="37112001-37113001"/>
          <s v="37113001-37114001"/>
          <s v="37114001-37115001"/>
          <s v="37115001-37116001"/>
          <s v="37116001-37117001"/>
          <s v="37117001-37118001"/>
          <s v="37118001-37119001"/>
          <s v="37119001-37120001"/>
          <s v="37120001-37121001"/>
          <s v="37121001-37122001"/>
          <s v="37122001-37123001"/>
          <s v="37123001-37124001"/>
          <s v="37124001-37125001"/>
          <s v="37125001-37126001"/>
          <s v="37126001-37127001"/>
          <s v="37127001-37128001"/>
          <s v="37128001-37129001"/>
          <s v="37129001-37130001"/>
          <s v="37130001-37131001"/>
          <s v="37131001-37132001"/>
          <s v="37132001-37133001"/>
          <s v="37133001-37134001"/>
          <s v="37134001-37135001"/>
          <s v="37135001-37136001"/>
          <s v="37136001-37137001"/>
          <s v="37137001-37138001"/>
          <s v="37138001-37139001"/>
          <s v="37139001-37140001"/>
          <s v="37140001-37141001"/>
          <s v="37141001-37142001"/>
          <s v="37142001-37143001"/>
          <s v="37143001-37144001"/>
          <s v="37144001-37145001"/>
          <s v="37145001-37146001"/>
          <s v="37146001-37147001"/>
          <s v="37147001-37148001"/>
          <s v="37148001-37149001"/>
          <s v="37149001-37150001"/>
          <s v="37150001-37151001"/>
          <s v="37151001-37152001"/>
          <s v="37152001-37153001"/>
          <s v="37153001-37154001"/>
          <s v="37154001-37155001"/>
          <s v="37155001-37156001"/>
          <s v="37156001-37157001"/>
          <s v="37157001-37158001"/>
          <s v="37158001-37159001"/>
          <s v="37159001-37160001"/>
          <s v="37160001-37161001"/>
          <s v="37161001-37162001"/>
          <s v="37162001-37163001"/>
          <s v="37163001-37164001"/>
          <s v="37164001-37165001"/>
          <s v="37165001-37166001"/>
          <s v="37166001-37167001"/>
          <s v="37167001-37168001"/>
          <s v="37168001-37169001"/>
          <s v="37169001-37170001"/>
          <s v="37170001-37171001"/>
          <s v="37171001-37172001"/>
          <s v="37172001-37173001"/>
          <s v="37173001-37174001"/>
          <s v="37174001-37175001"/>
          <s v="37175001-37176001"/>
          <s v="37176001-37177001"/>
          <s v="37177001-37178001"/>
          <s v="37178001-37179001"/>
          <s v="37179001-37180001"/>
          <s v="37180001-37181001"/>
          <s v="37181001-37182001"/>
          <s v="37182001-37183001"/>
          <s v="37183001-37184001"/>
          <s v="37184001-37185001"/>
          <s v="37185001-37186001"/>
          <s v="37186001-37187001"/>
          <s v="37187001-37188001"/>
          <s v="37188001-37189001"/>
          <s v="37189001-37190001"/>
          <s v="37190001-37191001"/>
          <s v="37191001-37192001"/>
          <s v="37192001-37193001"/>
          <s v="37193001-37194001"/>
          <s v="37194001-37195001"/>
          <s v="37195001-37196001"/>
          <s v="37196001-37197001"/>
          <s v="37197001-37198001"/>
          <s v="37198001-37199001"/>
          <s v="37199001-37200001"/>
          <s v="37200001-37201001"/>
          <s v="37201001-37202001"/>
          <s v="37202001-37203001"/>
          <s v="37203001-37204001"/>
          <s v="37204001-37205001"/>
          <s v="37205001-37206001"/>
          <s v="37206001-37207001"/>
          <s v="37207001-37208001"/>
          <s v="37208001-37209001"/>
          <s v="37209001-37210001"/>
          <s v="37210001-37211001"/>
          <s v="37211001-37212001"/>
          <s v="37212001-37213001"/>
          <s v="37213001-37214001"/>
          <s v="37214001-37215001"/>
          <s v="37215001-37216001"/>
          <s v="37216001-37217001"/>
          <s v="37217001-37218001"/>
          <s v="37218001-37219001"/>
          <s v="37219001-37220001"/>
          <s v="37220001-37221001"/>
          <s v="37221001-37222001"/>
          <s v="37222001-37223001"/>
          <s v="37223001-37224001"/>
          <s v="37224001-37225001"/>
          <s v="37225001-37226001"/>
          <s v="37226001-37227001"/>
          <s v="37227001-37228001"/>
          <s v="37228001-37229001"/>
          <s v="37229001-37230001"/>
          <s v="37230001-37231001"/>
          <s v="37231001-37232001"/>
          <s v="37232001-37233001"/>
          <s v="37233001-37234001"/>
          <s v="37234001-37235001"/>
          <s v="37235001-37236001"/>
          <s v="37236001-37237001"/>
          <s v="37237001-37238001"/>
          <s v="37238001-37239001"/>
          <s v="37239001-37240001"/>
          <s v="37240001-37241001"/>
          <s v="37241001-37242001"/>
          <s v="37242001-37243001"/>
          <s v="37243001-37244001"/>
          <s v="37244001-37245001"/>
          <s v="37245001-37246001"/>
          <s v="37246001-37247001"/>
          <s v="37247001-37248001"/>
          <s v="37248001-37249001"/>
          <s v="37249001-37250001"/>
          <s v="37250001-37251001"/>
          <s v="37251001-37252001"/>
          <s v="37252001-37253001"/>
          <s v="37253001-37254001"/>
          <s v="37254001-37255001"/>
          <s v="37255001-37256001"/>
          <s v="37256001-37257001"/>
          <s v="37257001-37258001"/>
          <s v="37258001-37259001"/>
          <s v="37259001-37260001"/>
          <s v="37260001-37261001"/>
          <s v="37261001-37262001"/>
          <s v="37262001-37263001"/>
          <s v="37263001-37264001"/>
          <s v="37264001-37265001"/>
          <s v="37265001-37266001"/>
          <s v="37266001-37267001"/>
          <s v="37267001-37268001"/>
          <s v="37268001-37269001"/>
          <s v="37269001-37270001"/>
          <s v="37270001-37271001"/>
          <s v="37271001-37272001"/>
          <s v="37272001-37273001"/>
          <s v="37273001-37274001"/>
          <s v="37274001-37275001"/>
          <s v="37275001-37276001"/>
          <s v="37276001-37277001"/>
          <s v="37277001-37278001"/>
          <s v="37278001-37279001"/>
          <s v="37279001-37280001"/>
          <s v="37280001-37281001"/>
          <s v="37281001-37282001"/>
          <s v="37282001-37283001"/>
          <s v="37283001-37284001"/>
          <s v="37284001-37285001"/>
          <s v="37285001-37286001"/>
          <s v="37286001-37287001"/>
          <s v="37287001-37288001"/>
          <s v="37288001-37289001"/>
          <s v="37289001-37290001"/>
          <s v="37290001-37291001"/>
          <s v="37291001-37292001"/>
          <s v="37292001-37293001"/>
          <s v="37293001-37294001"/>
          <s v="37294001-37295001"/>
          <s v="37295001-37296001"/>
          <s v="37296001-37297001"/>
          <s v="37297001-37298001"/>
          <s v="37298001-37299001"/>
          <s v="37299001-37300001"/>
          <s v="37300001-37301001"/>
          <s v="37301001-37302001"/>
          <s v="37302001-37303001"/>
          <s v="37303001-37304001"/>
          <s v="37304001-37305001"/>
          <s v="37305001-37306001"/>
          <s v="37306001-37307001"/>
          <s v="37307001-37308001"/>
          <s v="37308001-37309001"/>
          <s v="37309001-37310001"/>
          <s v="37310001-37311001"/>
          <s v="37311001-37312001"/>
          <s v="37312001-37313001"/>
          <s v="37313001-37314001"/>
          <s v="37314001-37315001"/>
          <s v="37315001-37316001"/>
          <s v="37316001-37317001"/>
          <s v="37317001-37318001"/>
          <s v="37318001-37319001"/>
          <s v="37319001-37320001"/>
          <s v="37320001-37321001"/>
          <s v="37321001-37322001"/>
          <s v="37322001-37323001"/>
          <s v="37323001-37324001"/>
          <s v="37324001-37325001"/>
          <s v="37325001-37326001"/>
          <s v="37326001-37327001"/>
          <s v="37327001-37328001"/>
          <s v="37328001-37329001"/>
          <s v="37329001-37330001"/>
          <s v="37330001-37331001"/>
          <s v="37331001-37332001"/>
          <s v="37332001-37333001"/>
          <s v="37333001-37334001"/>
          <s v="37334001-37335001"/>
          <s v="37335001-37336001"/>
          <s v="37336001-37337001"/>
          <s v="37337001-37338001"/>
          <s v="37338001-37339001"/>
          <s v="37339001-37340001"/>
          <s v="37340001-37341001"/>
          <s v="37341001-37342001"/>
          <s v="37342001-37343001"/>
          <s v="37343001-37344001"/>
          <s v="37344001-37345001"/>
          <s v="37345001-37346001"/>
          <s v="37346001-37347001"/>
          <s v="37347001-37348001"/>
          <s v="37348001-37349001"/>
          <s v="37349001-37350001"/>
          <s v="37350001-37351001"/>
          <s v="37351001-37352001"/>
          <s v="37352001-37353001"/>
          <s v="37353001-37354001"/>
          <s v="37354001-37355001"/>
          <s v="37355001-37356001"/>
          <s v="37356001-37357001"/>
          <s v="37357001-37358001"/>
          <s v="37358001-37359001"/>
          <s v="37359001-37360001"/>
          <s v="37360001-37361001"/>
          <s v="37361001-37362001"/>
          <s v="37362001-37363001"/>
          <s v="37363001-37364001"/>
          <s v="37364001-37365001"/>
          <s v="37365001-37366001"/>
          <s v="37366001-37367001"/>
          <s v="37367001-37368001"/>
          <s v="37368001-37369001"/>
          <s v="37369001-37370001"/>
          <s v="37370001-37371001"/>
          <s v="37371001-37372001"/>
          <s v="37372001-37373001"/>
          <s v="37373001-37374001"/>
          <s v="37374001-37375001"/>
          <s v="37375001-37376001"/>
          <s v="37376001-37377001"/>
          <s v="37377001-37378001"/>
          <s v="37378001-37379001"/>
          <s v="37379001-37380001"/>
          <s v="37380001-37381001"/>
          <s v="37381001-37382001"/>
          <s v="37382001-37383001"/>
          <s v="37383001-37384001"/>
          <s v="37384001-37385001"/>
          <s v="37385001-37386001"/>
          <s v="37386001-37387001"/>
          <s v="37387001-37388001"/>
          <s v="37388001-37389001"/>
          <s v="37389001-37390001"/>
          <s v="37390001-37391001"/>
          <s v="37391001-37392001"/>
          <s v="37392001-37393001"/>
          <s v="37393001-37394001"/>
          <s v="37394001-37395001"/>
          <s v="37395001-37396001"/>
          <s v="37396001-37397001"/>
          <s v="37397001-37398001"/>
          <s v="37398001-37399001"/>
          <s v="37399001-37400001"/>
          <s v="37400001-37401001"/>
          <s v="37401001-37402001"/>
          <s v="37402001-37403001"/>
          <s v="37403001-37404001"/>
          <s v="37404001-37405001"/>
          <s v="37405001-37406001"/>
          <s v="37406001-37407001"/>
          <s v="37407001-37408001"/>
          <s v="37408001-37409001"/>
          <s v="37409001-37410001"/>
          <s v="37410001-37411001"/>
          <s v="37411001-37412001"/>
          <s v="37412001-37413001"/>
          <s v="37413001-37414001"/>
          <s v="37414001-37415001"/>
          <s v="37415001-37416001"/>
          <s v="37416001-37417001"/>
          <s v="37417001-37418001"/>
          <s v="37418001-37419001"/>
          <s v="37419001-37420001"/>
          <s v="37420001-37421001"/>
          <s v="37421001-37422001"/>
          <s v="37422001-37423001"/>
          <s v="37423001-37424001"/>
          <s v="37424001-37425001"/>
          <s v="37425001-37426001"/>
          <s v="37426001-37427001"/>
          <s v="37427001-37428001"/>
          <s v="37428001-37429001"/>
          <s v="37429001-37430001"/>
          <s v="37430001-37431001"/>
          <s v="37431001-37432001"/>
          <s v="37432001-37433001"/>
          <s v="37433001-37434001"/>
          <s v="37434001-37435001"/>
          <s v="37435001-37436001"/>
          <s v="37436001-37437001"/>
          <s v="37437001-37438001"/>
          <s v="37438001-37439001"/>
          <s v="37439001-37440001"/>
          <s v="37440001-37441001"/>
          <s v="37441001-37442001"/>
          <s v="37442001-37443001"/>
          <s v="37443001-37444001"/>
          <s v="37444001-37445001"/>
          <s v="37445001-37446001"/>
          <s v="37446001-37447001"/>
          <s v="37447001-37448001"/>
          <s v="37448001-37449001"/>
          <s v="37449001-37450001"/>
          <s v="37450001-37451001"/>
          <s v="37451001-37452001"/>
          <s v="37452001-37453001"/>
          <s v="37453001-37454001"/>
          <s v="37454001-37455001"/>
          <s v="37455001-37456001"/>
          <s v="37456001-37457001"/>
          <s v="37457001-37458001"/>
          <s v="37458001-37459001"/>
          <s v="37459001-37460001"/>
          <s v="37460001-37461001"/>
          <s v="37461001-37462001"/>
          <s v="37462001-37463001"/>
          <s v="37463001-37464001"/>
          <s v="37464001-37465001"/>
          <s v="37465001-37466001"/>
          <s v="37466001-37467001"/>
          <s v="37467001-37468001"/>
          <s v="37468001-37469001"/>
          <s v="37469001-37470001"/>
          <s v="37470001-37471001"/>
          <s v="37471001-37472001"/>
          <s v="37472001-37473001"/>
          <s v="37473001-37474001"/>
          <s v="37474001-37475001"/>
          <s v="37475001-37476001"/>
          <s v="37476001-37477001"/>
          <s v="37477001-37478001"/>
          <s v="37478001-37479001"/>
          <s v="37479001-37480001"/>
          <s v="37480001-37481001"/>
          <s v="37481001-37482001"/>
          <s v="37482001-37483001"/>
          <s v="37483001-37484001"/>
          <s v="37484001-37485001"/>
          <s v="37485001-37486001"/>
          <s v="37486001-37487001"/>
          <s v="37487001-37488001"/>
          <s v="37488001-37489001"/>
          <s v="37489001-37490001"/>
          <s v="37490001-37491001"/>
          <s v="37491001-37492001"/>
          <s v="37492001-37493001"/>
          <s v="37493001-37494001"/>
          <s v="37494001-37495001"/>
          <s v="37495001-37496001"/>
          <s v="37496001-37497001"/>
          <s v="37497001-37498001"/>
          <s v="37498001-37499001"/>
          <s v="37499001-37500001"/>
          <s v="37500001-37501001"/>
          <s v="37501001-37502001"/>
          <s v="37502001-37503001"/>
          <s v="37503001-37504001"/>
          <s v="37504001-37505001"/>
          <s v="37505001-37506001"/>
          <s v="37506001-37507001"/>
          <s v="37507001-37508001"/>
          <s v="37508001-37509001"/>
          <s v="37509001-37510001"/>
          <s v="37510001-37511001"/>
          <s v="37511001-37512001"/>
          <s v="37512001-37513001"/>
          <s v="37513001-37514001"/>
          <s v="37514001-37515001"/>
          <s v="37515001-37516001"/>
          <s v="37516001-37517001"/>
          <s v="37517001-37518001"/>
          <s v="37518001-37519001"/>
          <s v="37519001-37520001"/>
          <s v="37520001-37521001"/>
          <s v="37521001-37522001"/>
          <s v="37522001-37523001"/>
          <s v="37523001-37524001"/>
          <s v="37524001-37525001"/>
          <s v="37525001-37526001"/>
          <s v="37526001-37527001"/>
          <s v="37527001-37528001"/>
          <s v="37528001-37529001"/>
          <s v="37529001-37530001"/>
          <s v="37530001-37531001"/>
          <s v="37531001-37532001"/>
          <s v="37532001-37533001"/>
          <s v="37533001-37534001"/>
          <s v="37534001-37535001"/>
          <s v="37535001-37536001"/>
          <s v="37536001-37537001"/>
          <s v="37537001-37538001"/>
          <s v="37538001-37539001"/>
          <s v="37539001-37540001"/>
          <s v="37540001-37541001"/>
          <s v="37541001-37542001"/>
          <s v="37542001-37543001"/>
          <s v="37543001-37544001"/>
          <s v="37544001-37545001"/>
          <s v="37545001-37546001"/>
          <s v="37546001-37547001"/>
          <s v="37547001-37548001"/>
          <s v="37548001-37549001"/>
          <s v="37549001-37550001"/>
          <s v="37550001-37551001"/>
          <s v="37551001-37552001"/>
          <s v="37552001-37553001"/>
          <s v="37553001-37554001"/>
          <s v="37554001-37555001"/>
          <s v="37555001-37556001"/>
          <s v="37556001-37557001"/>
          <s v="37557001-37558001"/>
          <s v="37558001-37559001"/>
          <s v="37559001-37560001"/>
          <s v="37560001-37561001"/>
          <s v="37561001-37562001"/>
          <s v="37562001-37563001"/>
          <s v="37563001-37564001"/>
          <s v="37564001-37565001"/>
          <s v="37565001-37566001"/>
          <s v="37566001-37567001"/>
          <s v="37567001-37568001"/>
          <s v="37568001-37569001"/>
          <s v="37569001-37570001"/>
          <s v="37570001-37571001"/>
          <s v="37571001-37572001"/>
          <s v="37572001-37573001"/>
          <s v="37573001-37574001"/>
          <s v="37574001-37575001"/>
          <s v="37575001-37576001"/>
          <s v="37576001-37577001"/>
          <s v="37577001-37578001"/>
          <s v="37578001-37579001"/>
          <s v="37579001-37580001"/>
          <s v="37580001-37581001"/>
          <s v="37581001-37582001"/>
          <s v="37582001-37583001"/>
          <s v="37583001-37584001"/>
          <s v="37584001-37585001"/>
          <s v="37585001-37586001"/>
          <s v="37586001-37587001"/>
          <s v="37587001-37588001"/>
          <s v="37588001-37589001"/>
          <s v="37589001-37590001"/>
          <s v="37590001-37591001"/>
          <s v="37591001-37592001"/>
          <s v="37592001-37593001"/>
          <s v="37593001-37594001"/>
          <s v="37594001-37595001"/>
          <s v="37595001-37596001"/>
          <s v="37596001-37597001"/>
          <s v="37597001-37598001"/>
          <s v="37598001-37599001"/>
          <s v="37599001-37600001"/>
          <s v="37600001-37601001"/>
          <s v="37601001-37602001"/>
          <s v="37602001-37603001"/>
          <s v="37603001-37604001"/>
          <s v="37604001-37605001"/>
          <s v="37605001-37606001"/>
          <s v="37606001-37607001"/>
          <s v="37607001-37608001"/>
          <s v="37608001-37609001"/>
          <s v="37609001-37610001"/>
          <s v="37610001-37611001"/>
          <s v="37611001-37612001"/>
          <s v="37612001-37613001"/>
          <s v="37613001-37614001"/>
          <s v="37614001-37615001"/>
          <s v="37615001-37616001"/>
          <s v="37616001-37617001"/>
          <s v="37617001-37618001"/>
          <s v="37618001-37619001"/>
          <s v="37619001-37620001"/>
          <s v="37620001-37621001"/>
          <s v="37621001-37622001"/>
          <s v="37622001-37623001"/>
          <s v="37623001-37624001"/>
          <s v="37624001-37625001"/>
          <s v="37625001-37626001"/>
          <s v="37626001-37627001"/>
          <s v="37627001-37628001"/>
          <s v="37628001-37629001"/>
          <s v="37629001-37630001"/>
          <s v="37630001-37631001"/>
          <s v="37631001-37632001"/>
          <s v="37632001-37633001"/>
          <s v="37633001-37634001"/>
          <s v="37634001-37635001"/>
          <s v="37635001-37636001"/>
          <s v="37636001-37637001"/>
          <s v="37637001-37638001"/>
          <s v="37638001-37639001"/>
          <s v="37639001-37640001"/>
          <s v="37640001-37641001"/>
          <s v="37641001-37642001"/>
          <s v="37642001-37643001"/>
          <s v="37643001-37644001"/>
          <s v="37644001-37645001"/>
          <s v="37645001-37646001"/>
          <s v="37646001-37647001"/>
          <s v="37647001-37648001"/>
          <s v="37648001-37649001"/>
          <s v="37649001-37650001"/>
          <s v="37650001-37651001"/>
          <s v="37651001-37652001"/>
          <s v="37652001-37653001"/>
          <s v="37653001-37654001"/>
          <s v="37654001-37655001"/>
          <s v="37655001-37656001"/>
          <s v="37656001-37657001"/>
          <s v="37657001-37658001"/>
          <s v="37658001-37659001"/>
          <s v="37659001-37660001"/>
          <s v="37660001-37661001"/>
          <s v="37661001-37662001"/>
          <s v="37662001-37663001"/>
          <s v="37663001-37664001"/>
          <s v="37664001-37665001"/>
          <s v="37665001-37666001"/>
          <s v="37666001-37667001"/>
          <s v="37667001-37668001"/>
          <s v="37668001-37669001"/>
          <s v="37669001-37670001"/>
          <s v="37670001-37671001"/>
          <s v="37671001-37672001"/>
          <s v="37672001-37673001"/>
          <s v="37673001-37674001"/>
          <s v="37674001-37675001"/>
          <s v="37675001-37676001"/>
          <s v="37676001-37677001"/>
          <s v="37677001-37678001"/>
          <s v="37678001-37679001"/>
          <s v="37679001-37680001"/>
          <s v="37680001-37681001"/>
          <s v="37681001-37682001"/>
          <s v="37682001-37683001"/>
          <s v="37683001-37684001"/>
          <s v="37684001-37685001"/>
          <s v="37685001-37686001"/>
          <s v="37686001-37687001"/>
          <s v="37687001-37688001"/>
          <s v="37688001-37689001"/>
          <s v="37689001-37690001"/>
          <s v="37690001-37691001"/>
          <s v="37691001-37692001"/>
          <s v="37692001-37693001"/>
          <s v="37693001-37694001"/>
          <s v="37694001-37695001"/>
          <s v="37695001-37696001"/>
          <s v="37696001-37697001"/>
          <s v="37697001-37698001"/>
          <s v="37698001-37699001"/>
          <s v="37699001-37700001"/>
          <s v="37700001-37701001"/>
          <s v="37701001-37702001"/>
          <s v="37702001-37703001"/>
          <s v="37703001-37704001"/>
          <s v="37704001-37705001"/>
          <s v="37705001-37706001"/>
          <s v="37706001-37707001"/>
          <s v="37707001-37708001"/>
          <s v="37708001-37709001"/>
          <s v="37709001-37710001"/>
          <s v="37710001-37711001"/>
          <s v="37711001-37712001"/>
          <s v="37712001-37713001"/>
          <s v="37713001-37714001"/>
          <s v="37714001-37715001"/>
          <s v="37715001-37716001"/>
          <s v="37716001-37717001"/>
          <s v="37717001-37718001"/>
          <s v="37718001-37719001"/>
          <s v="37719001-37720001"/>
          <s v="37720001-37721001"/>
          <s v="37721001-37722001"/>
          <s v="37722001-37723001"/>
          <s v="37723001-37724001"/>
          <s v="37724001-37725001"/>
          <s v="37725001-37726001"/>
          <s v="37726001-37727001"/>
          <s v="37727001-37728001"/>
          <s v="37728001-37729001"/>
          <s v="37729001-37730001"/>
          <s v="37730001-37731001"/>
          <s v="37731001-37732001"/>
          <s v="37732001-37733001"/>
          <s v="37733001-37734001"/>
          <s v="37734001-37735001"/>
          <s v="37735001-37736001"/>
          <s v="37736001-37737001"/>
          <s v="37737001-37738001"/>
          <s v="37738001-37739001"/>
          <s v="37739001-37740001"/>
          <s v="37740001-37741001"/>
          <s v="37741001-37742001"/>
          <s v="37742001-37743001"/>
          <s v="37743001-37744001"/>
          <s v="37744001-37745001"/>
          <s v="37745001-37746001"/>
          <s v="37746001-37747001"/>
          <s v="37747001-37748001"/>
          <s v="37748001-37749001"/>
          <s v="37749001-37750001"/>
          <s v="37750001-37751001"/>
          <s v="37751001-37752001"/>
          <s v="37752001-37753001"/>
          <s v="37753001-37754001"/>
          <s v="37754001-37755001"/>
          <s v="37755001-37756001"/>
          <s v="37756001-37757001"/>
          <s v="37757001-37758001"/>
          <s v="37758001-37759001"/>
          <s v="37759001-37760001"/>
          <s v="37760001-37761001"/>
          <s v="37761001-37762001"/>
          <s v="37762001-37763001"/>
          <s v="37763001-37764001"/>
          <s v="37764001-37765001"/>
          <s v="37765001-37766001"/>
          <s v="37766001-37767001"/>
          <s v="37767001-37768001"/>
          <s v="37768001-37769001"/>
          <s v="37769001-37770001"/>
          <s v="37770001-37771001"/>
          <s v="37771001-37772001"/>
          <s v="37772001-37773001"/>
          <s v="37773001-37774001"/>
          <s v="37774001-37775001"/>
          <s v="37775001-37776001"/>
          <s v="37776001-37777001"/>
          <s v="37777001-37778001"/>
          <s v="37778001-37779001"/>
          <s v="37779001-37780001"/>
          <s v="37780001-37781001"/>
          <s v="37781001-37782001"/>
          <s v="37782001-37783001"/>
          <s v="37783001-37784001"/>
          <s v="37784001-37785001"/>
          <s v="37785001-37786001"/>
          <s v="37786001-37787001"/>
          <s v="37787001-37788001"/>
          <s v="37788001-37789001"/>
          <s v="37789001-37790001"/>
          <s v="37790001-37791001"/>
          <s v="37791001-37792001"/>
          <s v="37792001-37793001"/>
          <s v="37793001-37794001"/>
          <s v="37794001-37795001"/>
          <s v="37795001-37796001"/>
          <s v="37796001-37797001"/>
          <s v="37797001-37798001"/>
          <s v="37798001-37799001"/>
          <s v="37799001-37800001"/>
          <s v="37800001-37801001"/>
          <s v="37801001-37802001"/>
          <s v="37802001-37803001"/>
          <s v="37803001-37804001"/>
          <s v="37804001-37805001"/>
          <s v="37805001-37806001"/>
          <s v="37806001-37807001"/>
          <s v="37807001-37808001"/>
          <s v="37808001-37809001"/>
          <s v="37809001-37810001"/>
          <s v="37810001-37811001"/>
          <s v="37811001-37812001"/>
          <s v="37812001-37813001"/>
          <s v="37813001-37814001"/>
          <s v="37814001-37815001"/>
          <s v="37815001-37816001"/>
          <s v="37816001-37817001"/>
          <s v="37817001-37818001"/>
          <s v="37818001-37819001"/>
          <s v="37819001-37820001"/>
          <s v="37820001-37821001"/>
          <s v="37821001-37822001"/>
          <s v="37822001-37823001"/>
          <s v="37823001-37824001"/>
          <s v="37824001-37825001"/>
          <s v="37825001-37826001"/>
          <s v="37826001-37827001"/>
          <s v="37827001-37828001"/>
          <s v="37828001-37829001"/>
          <s v="37829001-37830001"/>
          <s v="37830001-37831001"/>
          <s v="37831001-37832001"/>
          <s v="37832001-37833001"/>
          <s v="37833001-37834001"/>
          <s v="37834001-37835001"/>
          <s v="37835001-37836001"/>
          <s v="37836001-37837001"/>
          <s v="37837001-37838001"/>
          <s v="37838001-37839001"/>
          <s v="37839001-37840001"/>
          <s v="37840001-37841001"/>
          <s v="37841001-37842001"/>
          <s v="37842001-37843001"/>
          <s v="37843001-37844001"/>
          <s v="37844001-37845001"/>
          <s v="37845001-37846001"/>
          <s v="37846001-37847001"/>
          <s v="37847001-37848001"/>
          <s v="37848001-37849001"/>
          <s v="37849001-37850001"/>
          <s v="37850001-37851001"/>
          <s v="37851001-37852001"/>
          <s v="37852001-37853001"/>
          <s v="37853001-37854001"/>
          <s v="37854001-37855001"/>
          <s v="37855001-37856001"/>
          <s v="37856001-37857001"/>
          <s v="37857001-37858001"/>
          <s v="37858001-37859001"/>
          <s v="37859001-37860001"/>
          <s v="37860001-37861001"/>
          <s v="37861001-37862001"/>
          <s v="37862001-37863001"/>
          <s v="37863001-37864001"/>
          <s v="37864001-37865001"/>
          <s v="37865001-37866001"/>
          <s v="37866001-37867001"/>
          <s v="37867001-37868001"/>
          <s v="37868001-37869001"/>
          <s v="37869001-37870001"/>
          <s v="37870001-37871001"/>
          <s v="37871001-37872001"/>
          <s v="37872001-37873001"/>
          <s v="37873001-37874001"/>
          <s v="37874001-37875001"/>
          <s v="37875001-37876001"/>
          <s v="37876001-37877001"/>
          <s v="37877001-37878001"/>
          <s v="37878001-37879001"/>
          <s v="37879001-37880001"/>
          <s v="37880001-37881001"/>
          <s v="37881001-37882001"/>
          <s v="37882001-37883001"/>
          <s v="37883001-37884001"/>
          <s v="37884001-37885001"/>
          <s v="37885001-37886001"/>
          <s v="37886001-37887001"/>
          <s v="37887001-37888001"/>
          <s v="37888001-37889001"/>
          <s v="37889001-37890001"/>
          <s v="37890001-37891001"/>
          <s v="37891001-37892001"/>
          <s v="37892001-37893001"/>
          <s v="37893001-37894001"/>
          <s v="37894001-37895001"/>
          <s v="37895001-37896001"/>
          <s v="37896001-37897001"/>
          <s v="37897001-37898001"/>
          <s v="37898001-37899001"/>
          <s v="37899001-37900001"/>
          <s v="37900001-37901001"/>
          <s v="37901001-37902001"/>
          <s v="37902001-37903001"/>
          <s v="37903001-37904001"/>
          <s v="37904001-37905001"/>
          <s v="37905001-37906001"/>
          <s v="37906001-37907001"/>
          <s v="37907001-37908001"/>
          <s v="37908001-37909001"/>
          <s v="37909001-37910001"/>
          <s v="37910001-37911001"/>
          <s v="37911001-37912001"/>
          <s v="37912001-37913001"/>
          <s v="37913001-37914001"/>
          <s v="37914001-37915001"/>
          <s v="37915001-37916001"/>
          <s v="37916001-37917001"/>
          <s v="37917001-37918001"/>
          <s v="37918001-37919001"/>
          <s v="37919001-37920001"/>
          <s v="37920001-37921001"/>
          <s v="37921001-37922001"/>
          <s v="37922001-37923001"/>
          <s v="37923001-37924001"/>
          <s v="37924001-37925001"/>
          <s v="37925001-37926001"/>
          <s v="37926001-37927001"/>
          <s v="37927001-37928001"/>
          <s v="37928001-37929001"/>
          <s v="37929001-37930001"/>
          <s v="37930001-37931001"/>
          <s v="37931001-37932001"/>
          <s v="37932001-37933001"/>
          <s v="37933001-37934001"/>
          <s v="37934001-37935001"/>
          <s v="37935001-37936001"/>
          <s v="37936001-37937001"/>
          <s v="37937001-37938001"/>
          <s v="37938001-37939001"/>
          <s v="37939001-37940001"/>
          <s v="37940001-37941001"/>
          <s v="37941001-37942001"/>
          <s v="37942001-37943001"/>
          <s v="37943001-37944001"/>
          <s v="37944001-37945001"/>
          <s v="37945001-37946001"/>
          <s v="37946001-37947001"/>
          <s v="37947001-37948001"/>
          <s v="37948001-37949001"/>
          <s v="37949001-37950001"/>
          <s v="37950001-37951001"/>
          <s v="37951001-37952001"/>
          <s v="37952001-37953001"/>
          <s v="37953001-37954001"/>
          <s v="37954001-37955001"/>
          <s v="37955001-37956001"/>
          <s v="37956001-37957001"/>
          <s v="37957001-37958001"/>
          <s v="37958001-37959001"/>
          <s v="37959001-37960001"/>
          <s v="37960001-37961001"/>
          <s v="37961001-37962001"/>
          <s v="37962001-37963001"/>
          <s v="37963001-37964001"/>
          <s v="37964001-37965001"/>
          <s v="37965001-37966001"/>
          <s v="37966001-37967001"/>
          <s v="37967001-37968001"/>
          <s v="37968001-37969001"/>
          <s v="37969001-37970001"/>
          <s v="37970001-37971001"/>
          <s v="37971001-37972001"/>
          <s v="37972001-37973001"/>
          <s v="37973001-37974001"/>
          <s v="37974001-37975001"/>
          <s v="37975001-37976001"/>
          <s v="37976001-37977001"/>
          <s v="37977001-37978001"/>
          <s v="37978001-37979001"/>
          <s v="37979001-37980001"/>
          <s v="37980001-37981001"/>
          <s v="37981001-37982001"/>
          <s v="37982001-37983001"/>
          <s v="37983001-37984001"/>
          <s v="37984001-37985001"/>
          <s v="37985001-37986001"/>
          <s v="37986001-37987001"/>
          <s v="37987001-37988001"/>
          <s v="37988001-37989001"/>
          <s v="37989001-37990001"/>
          <s v="37990001-37991001"/>
          <s v="37991001-37992001"/>
          <s v="37992001-37993001"/>
          <s v="37993001-37994001"/>
          <s v="37994001-37995001"/>
          <s v="37995001-37996001"/>
          <s v="37996001-37997001"/>
          <s v="37997001-37998001"/>
          <s v="37998001-37999001"/>
          <s v="37999001-38000001"/>
          <s v="38000001-38001001"/>
          <s v="38001001-38002001"/>
          <s v="38002001-38003001"/>
          <s v="38003001-38004001"/>
          <s v="38004001-38005001"/>
          <s v="38005001-38006001"/>
          <s v="38006001-38007001"/>
          <s v="38007001-38008001"/>
          <s v="38008001-38009001"/>
          <s v="38009001-38010001"/>
          <s v="38010001-38011001"/>
          <s v="38011001-38012001"/>
          <s v="38012001-38013001"/>
          <s v="38013001-38014001"/>
          <s v="38014001-38015001"/>
          <s v="38015001-38016001"/>
          <s v="38016001-38017001"/>
          <s v="38017001-38018001"/>
          <s v="38018001-38019001"/>
          <s v="38019001-38020001"/>
          <s v="38020001-38021001"/>
          <s v="38021001-38022001"/>
          <s v="38022001-38023001"/>
          <s v="38023001-38024001"/>
          <s v="38024001-38025001"/>
          <s v="38025001-38026001"/>
          <s v="38026001-38027001"/>
          <s v="38027001-38028001"/>
          <s v="38028001-38029001"/>
          <s v="38029001-38030001"/>
          <s v="38030001-38031001"/>
          <s v="38031001-38032001"/>
          <s v="38032001-38033001"/>
          <s v="38033001-38034001"/>
          <s v="38034001-38035001"/>
          <s v="38035001-38036001"/>
          <s v="38036001-38037001"/>
          <s v="38037001-38038001"/>
          <s v="38038001-38039001"/>
          <s v="38039001-38040001"/>
          <s v="38040001-38041001"/>
          <s v="38041001-38042001"/>
          <s v="38042001-38043001"/>
          <s v="38043001-38044001"/>
          <s v="38044001-38045001"/>
          <s v="38045001-38046001"/>
          <s v="38046001-38047001"/>
          <s v="38047001-38048001"/>
          <s v="38048001-38049001"/>
          <s v="38049001-38050001"/>
          <s v="38050001-38051001"/>
          <s v="38051001-38052001"/>
          <s v="38052001-38053001"/>
          <s v="38053001-38054001"/>
          <s v="38054001-38055001"/>
          <s v="38055001-38056001"/>
          <s v="38056001-38057001"/>
          <s v="38057001-38058001"/>
          <s v="38058001-38059001"/>
          <s v="38059001-38060001"/>
          <s v="38060001-38061001"/>
          <s v="38061001-38062001"/>
          <s v="38062001-38063001"/>
          <s v="38063001-38064001"/>
          <s v="38064001-38065001"/>
          <s v="38065001-38066001"/>
          <s v="38066001-38067001"/>
          <s v="38067001-38068001"/>
          <s v="38068001-38069001"/>
          <s v="38069001-38070001"/>
          <s v="38070001-38071001"/>
          <s v="38071001-38072001"/>
          <s v="38072001-38073001"/>
          <s v="38073001-38074001"/>
          <s v="38074001-38075001"/>
          <s v="38075001-38076001"/>
          <s v="38076001-38077001"/>
          <s v="38077001-38078001"/>
          <s v="38078001-38079001"/>
          <s v="38079001-38080001"/>
          <s v="38080001-38081001"/>
          <s v="38081001-38082001"/>
          <s v="38082001-38083001"/>
          <s v="38083001-38084001"/>
          <s v="38084001-38085001"/>
          <s v="38085001-38086001"/>
          <s v="38086001-38087001"/>
          <s v="38087001-38088001"/>
          <s v="38088001-38089001"/>
          <s v="38089001-38090001"/>
          <s v="38090001-38091001"/>
          <s v="38091001-38092001"/>
          <s v="38092001-38093001"/>
          <s v="38093001-38094001"/>
          <s v="38094001-38095001"/>
          <s v="38095001-38096001"/>
          <s v="38096001-38097001"/>
          <s v="38097001-38098001"/>
          <s v="38098001-38099001"/>
          <s v="38099001-38100001"/>
          <s v="38100001-38101001"/>
          <s v="38101001-38102001"/>
          <s v="38102001-38103001"/>
          <s v="38103001-38104001"/>
          <s v="38104001-38105001"/>
          <s v="38105001-38106001"/>
          <s v="38106001-38107001"/>
          <s v="38107001-38108001"/>
          <s v="38108001-38109001"/>
          <s v="38109001-38110001"/>
          <s v="38110001-38111001"/>
          <s v="38111001-38112001"/>
          <s v="38112001-38113001"/>
          <s v="38113001-38114001"/>
          <s v="38114001-38115001"/>
          <s v="38115001-38116001"/>
          <s v="38116001-38117001"/>
          <s v="38117001-38118001"/>
          <s v="38118001-38119001"/>
          <s v="38119001-38120001"/>
          <s v="38120001-38121001"/>
          <s v="38121001-38122001"/>
          <s v="38122001-38123001"/>
          <s v="38123001-38124001"/>
          <s v="38124001-38125001"/>
          <s v="38125001-38126001"/>
          <s v="38126001-38127001"/>
          <s v="38127001-38128001"/>
          <s v="38128001-38129001"/>
          <s v="38129001-38130001"/>
          <s v="38130001-38131001"/>
          <s v="38131001-38132001"/>
          <s v="38132001-38133001"/>
          <s v="38133001-38134001"/>
          <s v="38134001-38135001"/>
          <s v="38135001-38136001"/>
          <s v="38136001-38137001"/>
          <s v="38137001-38138001"/>
          <s v="38138001-38139001"/>
          <s v="38139001-38140001"/>
          <s v="38140001-38141001"/>
          <s v="38141001-38142001"/>
          <s v="38142001-38143001"/>
          <s v="38143001-38144001"/>
          <s v="38144001-38145001"/>
          <s v="38145001-38146001"/>
          <s v="38146001-38147001"/>
          <s v="38147001-38148001"/>
          <s v="38148001-38149001"/>
          <s v="38149001-38150001"/>
          <s v="38150001-38151001"/>
          <s v="38151001-38152001"/>
          <s v="38152001-38153001"/>
          <s v="38153001-38154001"/>
          <s v="38154001-38155001"/>
          <s v="38155001-38156001"/>
          <s v="38156001-38157001"/>
          <s v="38157001-38158001"/>
          <s v="38158001-38159001"/>
          <s v="38159001-38160001"/>
          <s v="38160001-38161001"/>
          <s v="38161001-38162001"/>
          <s v="38162001-38163001"/>
          <s v="38163001-38164001"/>
          <s v="38164001-38165001"/>
          <s v="38165001-38166001"/>
          <s v="38166001-38167001"/>
          <s v="38167001-38168001"/>
          <s v="38168001-38169001"/>
          <s v="38169001-38170001"/>
          <s v="38170001-38171001"/>
          <s v="38171001-38172001"/>
          <s v="38172001-38173001"/>
          <s v="38173001-38174001"/>
          <s v="38174001-38175001"/>
          <s v="38175001-38176001"/>
          <s v="38176001-38177001"/>
          <s v="38177001-38178001"/>
          <s v="38178001-38179001"/>
          <s v="38179001-38180001"/>
          <s v="38180001-38181001"/>
          <s v="38181001-38182001"/>
          <s v="38182001-38183001"/>
          <s v="38183001-38184001"/>
          <s v="38184001-38185001"/>
          <s v="38185001-38186001"/>
          <s v="38186001-38187001"/>
          <s v="38187001-38188001"/>
          <s v="38188001-38189001"/>
          <s v="38189001-38190001"/>
          <s v="38190001-38191001"/>
          <s v="38191001-38192001"/>
          <s v="38192001-38193001"/>
          <s v="38193001-38194001"/>
          <s v="38194001-38195001"/>
          <s v="38195001-38196001"/>
          <s v="38196001-38197001"/>
          <s v="38197001-38198001"/>
          <s v="38198001-38199001"/>
          <s v="38199001-38200001"/>
          <s v="38200001-38201001"/>
          <s v="38201001-38202001"/>
          <s v="38202001-38203001"/>
          <s v="38203001-38204001"/>
          <s v="38204001-38205001"/>
          <s v="38205001-38206001"/>
          <s v="38206001-38207001"/>
          <s v="38207001-38208001"/>
          <s v="38208001-38209001"/>
          <s v="38209001-38210001"/>
          <s v="38210001-38211001"/>
          <s v="38211001-38212001"/>
          <s v="38212001-38213001"/>
          <s v="38213001-38214001"/>
          <s v="38214001-38215001"/>
          <s v="38215001-38216001"/>
          <s v="38216001-38217001"/>
          <s v="38217001-38218001"/>
          <s v="38218001-38219001"/>
          <s v="38219001-38220001"/>
          <s v="38220001-38221001"/>
          <s v="38221001-38222001"/>
          <s v="38222001-38223001"/>
          <s v="38223001-38224001"/>
          <s v="38224001-38225001"/>
          <s v="38225001-38226001"/>
          <s v="38226001-38227001"/>
          <s v="38227001-38228001"/>
          <s v="38228001-38229001"/>
          <s v="38229001-38230001"/>
          <s v="38230001-38231001"/>
          <s v="38231001-38232001"/>
          <s v="38232001-38233001"/>
          <s v="38233001-38234001"/>
          <s v="38234001-38235001"/>
          <s v="38235001-38236001"/>
          <s v="38236001-38237001"/>
          <s v="38237001-38238001"/>
          <s v="38238001-38239001"/>
          <s v="38239001-38240001"/>
          <s v="38240001-38241001"/>
          <s v="38241001-38242001"/>
          <s v="38242001-38243001"/>
          <s v="38243001-38244001"/>
          <s v="38244001-38245001"/>
          <s v="38245001-38246001"/>
          <s v="38246001-38247001"/>
          <s v="38247001-38248001"/>
          <s v="38248001-38249001"/>
          <s v="38249001-38250001"/>
          <s v="38250001-38251001"/>
          <s v="38251001-38252001"/>
          <s v="38252001-38253001"/>
          <s v="38253001-38254001"/>
          <s v="38254001-38255001"/>
          <s v="38255001-38256001"/>
          <s v="38256001-38257001"/>
          <s v="38257001-38258001"/>
          <s v="38258001-38259001"/>
          <s v="38259001-38260001"/>
          <s v="38260001-38261001"/>
          <s v="38261001-38262001"/>
          <s v="38262001-38263001"/>
          <s v="38263001-38264001"/>
          <s v="38264001-38265001"/>
          <s v="38265001-38266001"/>
          <s v="38266001-38267001"/>
          <s v="38267001-38268001"/>
          <s v="38268001-38269001"/>
          <s v="38269001-38270001"/>
          <s v="38270001-38271001"/>
          <s v="38271001-38272001"/>
          <s v="38272001-38273001"/>
          <s v="38273001-38274001"/>
          <s v="38274001-38275001"/>
          <s v="38275001-38276001"/>
          <s v="38276001-38277001"/>
          <s v="38277001-38278001"/>
          <s v="38278001-38279001"/>
          <s v="38279001-38280001"/>
          <s v="38280001-38281001"/>
          <s v="38281001-38282001"/>
          <s v="38282001-38283001"/>
          <s v="38283001-38284001"/>
          <s v="38284001-38285001"/>
          <s v="38285001-38286001"/>
          <s v="38286001-38287001"/>
          <s v="38287001-38288001"/>
          <s v="38288001-38289001"/>
          <s v="38289001-38290001"/>
          <s v="38290001-38291001"/>
          <s v="38291001-38292001"/>
          <s v="38292001-38293001"/>
          <s v="38293001-38294001"/>
          <s v="38294001-38295001"/>
          <s v="38295001-38296001"/>
          <s v="38296001-38297001"/>
          <s v="38297001-38298001"/>
          <s v="38298001-38299001"/>
          <s v="38299001-38300001"/>
          <s v="38300001-38301001"/>
          <s v="38301001-38302001"/>
          <s v="38302001-38303001"/>
          <s v="38303001-38304001"/>
          <s v="38304001-38305001"/>
          <s v="38305001-38306001"/>
          <s v="38306001-38307001"/>
          <s v="38307001-38308001"/>
          <s v="38308001-38309001"/>
          <s v="38309001-38310001"/>
          <s v="38310001-38311001"/>
          <s v="38311001-38312001"/>
          <s v="38312001-38313001"/>
          <s v="38313001-38314001"/>
          <s v="38314001-38315001"/>
          <s v="38315001-38316001"/>
          <s v="38316001-38317001"/>
          <s v="38317001-38318001"/>
          <s v="38318001-38319001"/>
          <s v="38319001-38320001"/>
          <s v="38320001-38321001"/>
          <s v="38321001-38322001"/>
          <s v="38322001-38323001"/>
          <s v="38323001-38324001"/>
          <s v="38324001-38325001"/>
          <s v="38325001-38326001"/>
          <s v="38326001-38327001"/>
          <s v="38327001-38328001"/>
          <s v="38328001-38329001"/>
          <s v="38329001-38330001"/>
          <s v="38330001-38331001"/>
          <s v="38331001-38332001"/>
          <s v="38332001-38333001"/>
          <s v="38333001-38334001"/>
          <s v="38334001-38335001"/>
          <s v="38335001-38336001"/>
          <s v="38336001-38337001"/>
          <s v="38337001-38338001"/>
          <s v="38338001-38339001"/>
          <s v="38339001-38340001"/>
          <s v="38340001-38341001"/>
          <s v="38341001-38342001"/>
          <s v="38342001-38343001"/>
          <s v="38343001-38344001"/>
          <s v="38344001-38345001"/>
          <s v="38345001-38346001"/>
          <s v="38346001-38347001"/>
          <s v="38347001-38348001"/>
          <s v="38348001-38349001"/>
          <s v="38349001-38350001"/>
          <s v="38350001-38351001"/>
          <s v="38351001-38352001"/>
          <s v="38352001-38353001"/>
          <s v="38353001-38354001"/>
          <s v="38354001-38355001"/>
          <s v="38355001-38356001"/>
          <s v="38356001-38357001"/>
          <s v="38357001-38358001"/>
          <s v="38358001-38359001"/>
          <s v="38359001-38360001"/>
          <s v="38360001-38361001"/>
          <s v="38361001-38362001"/>
          <s v="38362001-38363001"/>
          <s v="38363001-38364001"/>
          <s v="38364001-38365001"/>
          <s v="38365001-38366001"/>
          <s v="38366001-38367001"/>
          <s v="38367001-38368001"/>
          <s v="38368001-38369001"/>
          <s v="38369001-38370001"/>
          <s v="38370001-38371001"/>
          <s v="38371001-38372001"/>
          <s v="38372001-38373001"/>
          <s v="38373001-38374001"/>
          <s v="38374001-38375001"/>
          <s v="38375001-38376001"/>
          <s v="38376001-38377001"/>
          <s v="38377001-38378001"/>
          <s v="38378001-38379001"/>
          <s v="38379001-38380001"/>
          <s v="38380001-38381001"/>
          <s v="38381001-38382001"/>
          <s v="38382001-38383001"/>
          <s v="38383001-38384001"/>
          <s v="38384001-38385001"/>
          <s v="38385001-38386001"/>
          <s v="38386001-38387001"/>
          <s v="38387001-38388001"/>
          <s v="38388001-38389001"/>
          <s v="38389001-38390001"/>
          <s v="38390001-38391001"/>
          <s v="38391001-38392001"/>
          <s v="38392001-38393001"/>
          <s v="38393001-38394001"/>
          <s v="38394001-38395001"/>
          <s v="38395001-38396001"/>
          <s v="38396001-38397001"/>
          <s v="38397001-38398001"/>
          <s v="38398001-38399001"/>
          <s v="38399001-38400001"/>
          <s v="38400001-38401001"/>
          <s v="38401001-38402001"/>
          <s v="38402001-38403001"/>
          <s v="38403001-38404001"/>
          <s v="38404001-38405001"/>
          <s v="38405001-38406001"/>
          <s v="38406001-38407001"/>
          <s v="38407001-38408001"/>
          <s v="38408001-38409001"/>
          <s v="38409001-38410001"/>
          <s v="38410001-38411001"/>
          <s v="38411001-38412001"/>
          <s v="38412001-38413001"/>
          <s v="38413001-38414001"/>
          <s v="38414001-38415001"/>
          <s v="38415001-38416001"/>
          <s v="38416001-38417001"/>
          <s v="38417001-38418001"/>
          <s v="38418001-38419001"/>
          <s v="38419001-38420001"/>
          <s v="38420001-38421001"/>
          <s v="38421001-38422001"/>
          <s v="38422001-38423001"/>
          <s v="38423001-38424001"/>
          <s v="38424001-38425001"/>
          <s v="38425001-38426001"/>
          <s v="38426001-38427001"/>
          <s v="38427001-38428001"/>
          <s v="38428001-38429001"/>
          <s v="38429001-38430001"/>
          <s v="38430001-38431001"/>
          <s v="38431001-38432001"/>
          <s v="38432001-38433001"/>
          <s v="38433001-38434001"/>
          <s v="38434001-38435001"/>
          <s v="38435001-38436001"/>
          <s v="38436001-38437001"/>
          <s v="38437001-38438001"/>
          <s v="38438001-38439001"/>
          <s v="38439001-38440001"/>
          <s v="38440001-38441001"/>
          <s v="38441001-38442001"/>
          <s v="38442001-38443001"/>
          <s v="38443001-38444001"/>
          <s v="38444001-38445001"/>
          <s v="38445001-38446001"/>
          <s v="38446001-38447001"/>
          <s v="38447001-38448001"/>
          <s v="38448001-38449001"/>
          <s v="38449001-38450001"/>
          <s v="38450001-38451001"/>
          <s v="38451001-38452001"/>
          <s v="38452001-38453001"/>
          <s v="38453001-38454001"/>
          <s v="38454001-38455001"/>
          <s v="38455001-38456001"/>
          <s v="38456001-38457001"/>
          <s v="38457001-38458001"/>
          <s v="38458001-38459001"/>
          <s v="38459001-38460001"/>
          <s v="38460001-38461001"/>
          <s v="38461001-38462001"/>
          <s v="38462001-38463001"/>
          <s v="38463001-38464001"/>
          <s v="38464001-38465001"/>
          <s v="38465001-38466001"/>
          <s v="38466001-38467001"/>
          <s v="38467001-38468001"/>
          <s v="38468001-38469001"/>
          <s v="38469001-38470001"/>
          <s v="38470001-38471001"/>
          <s v="38471001-38472001"/>
          <s v="38472001-38473001"/>
          <s v="38473001-38474001"/>
          <s v="38474001-38475001"/>
          <s v="38475001-38476001"/>
          <s v="38476001-38477001"/>
          <s v="38477001-38478001"/>
          <s v="38478001-38479001"/>
          <s v="38479001-38480001"/>
          <s v="38480001-38481001"/>
          <s v="38481001-38482001"/>
          <s v="38482001-38483001"/>
          <s v="38483001-38484001"/>
          <s v="38484001-38485001"/>
          <s v="38485001-38486001"/>
          <s v="38486001-38487001"/>
          <s v="38487001-38488001"/>
          <s v="38488001-38489001"/>
          <s v="38489001-38490001"/>
          <s v="38490001-38491001"/>
          <s v="38491001-38492001"/>
          <s v="38492001-38493001"/>
          <s v="38493001-38494001"/>
          <s v="38494001-38495001"/>
          <s v="38495001-38496001"/>
          <s v="38496001-38497001"/>
          <s v="38497001-38498001"/>
          <s v="38498001-38499001"/>
          <s v="38499001-38500001"/>
          <s v="38500001-38501001"/>
          <s v="38501001-38502001"/>
          <s v="38502001-38503001"/>
          <s v="38503001-38504001"/>
          <s v="38504001-38505001"/>
          <s v="38505001-38506001"/>
          <s v="38506001-38507001"/>
          <s v="38507001-38508001"/>
          <s v="38508001-38509001"/>
          <s v="38509001-38510001"/>
          <s v="38510001-38511001"/>
          <s v="38511001-38512001"/>
          <s v="38512001-38513001"/>
          <s v="38513001-38514001"/>
          <s v="38514001-38515001"/>
          <s v="38515001-38516001"/>
          <s v="38516001-38517001"/>
          <s v="38517001-38518001"/>
          <s v="38518001-38519001"/>
          <s v="38519001-38520001"/>
          <s v="38520001-38521001"/>
          <s v="38521001-38522001"/>
          <s v="38522001-38523001"/>
          <s v="38523001-38524001"/>
          <s v="38524001-38525001"/>
          <s v="38525001-38526001"/>
          <s v="38526001-38527001"/>
          <s v="38527001-38528001"/>
          <s v="38528001-38529001"/>
          <s v="38529001-38530001"/>
          <s v="38530001-38531001"/>
          <s v="38531001-38532001"/>
          <s v="38532001-38533001"/>
          <s v="38533001-38534001"/>
          <s v="38534001-38535001"/>
          <s v="38535001-38536001"/>
          <s v="38536001-38537001"/>
          <s v="38537001-38538001"/>
          <s v="38538001-38539001"/>
          <s v="38539001-38540001"/>
          <s v="38540001-38541001"/>
          <s v="38541001-38542001"/>
          <s v="38542001-38543001"/>
          <s v="38543001-38544001"/>
          <s v="38544001-38545001"/>
          <s v="38545001-38546001"/>
          <s v="38546001-38547001"/>
          <s v="38547001-38548001"/>
          <s v="38548001-38549001"/>
          <s v="38549001-38550001"/>
          <s v="38550001-38551001"/>
          <s v="38551001-38552001"/>
          <s v="38552001-38553001"/>
          <s v="38553001-38554001"/>
          <s v="38554001-38555001"/>
          <s v="38555001-38556001"/>
          <s v="38556001-38557001"/>
          <s v="38557001-38558001"/>
          <s v="38558001-38559001"/>
          <s v="38559001-38560001"/>
          <s v="38560001-38561001"/>
          <s v="38561001-38562001"/>
          <s v="38562001-38563001"/>
          <s v="38563001-38564001"/>
          <s v="38564001-38565001"/>
          <s v="38565001-38566001"/>
          <s v="38566001-38567001"/>
          <s v="38567001-38568001"/>
          <s v="38568001-38569001"/>
          <s v="38569001-38570001"/>
          <s v="38570001-38571001"/>
          <s v="38571001-38572001"/>
          <s v="38572001-38573001"/>
          <s v="38573001-38574001"/>
          <s v="38574001-38575001"/>
          <s v="38575001-38576001"/>
          <s v="38576001-38577001"/>
          <s v="38577001-38578001"/>
          <s v="38578001-38579001"/>
          <s v="38579001-38580001"/>
          <s v="38580001-38581001"/>
          <s v="38581001-38582001"/>
          <s v="38582001-38583001"/>
          <s v="38583001-38584001"/>
          <s v="38584001-38585001"/>
          <s v="38585001-38586001"/>
          <s v="38586001-38587001"/>
          <s v="38587001-38588001"/>
          <s v="38588001-38589001"/>
          <s v="38589001-38590001"/>
          <s v="38590001-38591001"/>
          <s v="38591001-38592001"/>
          <s v="38592001-38593001"/>
          <s v="38593001-38594001"/>
          <s v="38594001-38595001"/>
          <s v="38595001-38596001"/>
          <s v="38596001-38597001"/>
          <s v="38597001-38598001"/>
          <s v="38598001-38599001"/>
          <s v="38599001-38600001"/>
          <s v="38600001-38601001"/>
          <s v="38601001-38602001"/>
          <s v="38602001-38603001"/>
          <s v="38603001-38604001"/>
          <s v="38604001-38605001"/>
          <s v="38605001-38606001"/>
          <s v="38606001-38607001"/>
          <s v="38607001-38608001"/>
          <s v="38608001-38609001"/>
          <s v="38609001-38610001"/>
          <s v="38610001-38611001"/>
          <s v="38611001-38612001"/>
          <s v="38612001-38613001"/>
          <s v="38613001-38614001"/>
          <s v="38614001-38615001"/>
          <s v="38615001-38616001"/>
          <s v="38616001-38617001"/>
          <s v="38617001-38618001"/>
          <s v="38618001-38619001"/>
          <s v="38619001-38620001"/>
          <s v="38620001-38621001"/>
          <s v="38621001-38622001"/>
          <s v="38622001-38623001"/>
          <s v="38623001-38624001"/>
          <s v="38624001-38625001"/>
          <s v="38625001-38626001"/>
          <s v="38626001-38627001"/>
          <s v="38627001-38628001"/>
          <s v="38628001-38629001"/>
          <s v="38629001-38630001"/>
          <s v="38630001-38631001"/>
          <s v="38631001-38632001"/>
          <s v="38632001-38633001"/>
          <s v="38633001-38634001"/>
          <s v="38634001-38635001"/>
          <s v="38635001-38636001"/>
          <s v="38636001-38637001"/>
          <s v="38637001-38638001"/>
          <s v="38638001-38639001"/>
          <s v="38639001-38640001"/>
          <s v="38640001-38641001"/>
          <s v="38641001-38642001"/>
          <s v="38642001-38643001"/>
          <s v="38643001-38644001"/>
          <s v="38644001-38645001"/>
          <s v="38645001-38646001"/>
          <s v="38646001-38647001"/>
          <s v="38647001-38648001"/>
          <s v="38648001-38649001"/>
          <s v="38649001-38650001"/>
          <s v="38650001-38651001"/>
          <s v="38651001-38652001"/>
          <s v="38652001-38653001"/>
          <s v="38653001-38654001"/>
          <s v="38654001-38655001"/>
          <s v="38655001-38656001"/>
          <s v="38656001-38657001"/>
          <s v="38657001-38658001"/>
          <s v="38658001-38659001"/>
          <s v="38659001-38660001"/>
          <s v="38660001-38661001"/>
          <s v="38661001-38662001"/>
          <s v="38662001-38663001"/>
          <s v="38663001-38664001"/>
          <s v="38664001-38665001"/>
          <s v="38665001-38666001"/>
          <s v="38666001-38667001"/>
          <s v="38667001-38668001"/>
          <s v="38668001-38669001"/>
          <s v="38669001-38670001"/>
          <s v="38670001-38671001"/>
          <s v="38671001-38672001"/>
          <s v="38672001-38673001"/>
          <s v="38673001-38674001"/>
          <s v="38674001-38675001"/>
          <s v="38675001-38676001"/>
          <s v="38676001-38677001"/>
          <s v="38677001-38678001"/>
          <s v="38678001-38679001"/>
          <s v="38679001-38680001"/>
          <s v="38680001-38681001"/>
          <s v="38681001-38682001"/>
          <s v="38682001-38683001"/>
          <s v="38683001-38684001"/>
          <s v="38684001-38685001"/>
          <s v="38685001-38686001"/>
          <s v="38686001-38687001"/>
          <s v="38687001-38688001"/>
          <s v="38688001-38689001"/>
          <s v="38689001-38690001"/>
          <s v="38690001-38691001"/>
          <s v="38691001-38692001"/>
          <s v="38692001-38693001"/>
          <s v="38693001-38694001"/>
          <s v="38694001-38695001"/>
          <s v="38695001-38696001"/>
          <s v="38696001-38697001"/>
          <s v="38697001-38698001"/>
          <s v="38698001-38699001"/>
          <s v="38699001-38700001"/>
          <s v="38700001-38701001"/>
          <s v="38701001-38702001"/>
          <s v="38702001-38703001"/>
          <s v="38703001-38704001"/>
          <s v="38704001-38705001"/>
          <s v="38705001-38706001"/>
          <s v="38706001-38707001"/>
          <s v="38707001-38708001"/>
          <s v="38708001-38709001"/>
          <s v="38709001-38710001"/>
          <s v="38710001-38711001"/>
          <s v="38711001-38712001"/>
          <s v="38712001-38713001"/>
          <s v="38713001-38714001"/>
          <s v="38714001-38715001"/>
          <s v="38715001-38716001"/>
          <s v="38716001-38717001"/>
          <s v="38717001-38718001"/>
          <s v="38718001-38719001"/>
          <s v="38719001-38720001"/>
          <s v="38720001-38721001"/>
          <s v="38721001-38722001"/>
          <s v="38722001-38723001"/>
          <s v="38723001-38724001"/>
          <s v="38724001-38725001"/>
          <s v="38725001-38726001"/>
          <s v="38726001-38727001"/>
          <s v="38727001-38728001"/>
          <s v="38728001-38729001"/>
          <s v="38729001-38730001"/>
          <s v="38730001-38731001"/>
          <s v="38731001-38732001"/>
          <s v="38732001-38733001"/>
          <s v="38733001-38734001"/>
          <s v="38734001-38735001"/>
          <s v="38735001-38736001"/>
          <s v="38736001-38737001"/>
          <s v="38737001-38738001"/>
          <s v="38738001-38739001"/>
          <s v="38739001-38740001"/>
          <s v="38740001-38741001"/>
          <s v="38741001-38742001"/>
          <s v="38742001-38743001"/>
          <s v="38743001-38744001"/>
          <s v="38744001-38745001"/>
          <s v="38745001-38746001"/>
          <s v="38746001-38747001"/>
          <s v="38747001-38748001"/>
          <s v="38748001-38749001"/>
          <s v="38749001-38750001"/>
          <s v="38750001-38751001"/>
          <s v="38751001-38752001"/>
          <s v="38752001-38753001"/>
          <s v="38753001-38754001"/>
          <s v="38754001-38755001"/>
          <s v="38755001-38756001"/>
          <s v="38756001-38757001"/>
          <s v="38757001-38758001"/>
          <s v="38758001-38759001"/>
          <s v="38759001-38760001"/>
          <s v="38760001-38761001"/>
          <s v="38761001-38762001"/>
          <s v="38762001-38763001"/>
          <s v="38763001-38764001"/>
          <s v="38764001-38765001"/>
          <s v="38765001-38766001"/>
          <s v="38766001-38767001"/>
          <s v="38767001-38768001"/>
          <s v="38768001-38769001"/>
          <s v="38769001-38770001"/>
          <s v="38770001-38771001"/>
          <s v="38771001-38772001"/>
          <s v="38772001-38773001"/>
          <s v="38773001-38774001"/>
          <s v="38774001-38775001"/>
          <s v="38775001-38776001"/>
          <s v="38776001-38777001"/>
          <s v="38777001-38778001"/>
          <s v="38778001-38779001"/>
          <s v="38779001-38780001"/>
          <s v="38780001-38781001"/>
          <s v="38781001-38782001"/>
          <s v="38782001-38783001"/>
          <s v="38783001-38784001"/>
          <s v="38784001-38785001"/>
          <s v="38785001-38786001"/>
          <s v="38786001-38787001"/>
          <s v="38787001-38788001"/>
          <s v="38788001-38789001"/>
          <s v="38789001-38790001"/>
          <s v="38790001-38791001"/>
          <s v="38791001-38792001"/>
          <s v="38792001-38793001"/>
          <s v="38793001-38794001"/>
          <s v="38794001-38795001"/>
          <s v="38795001-38796001"/>
          <s v="38796001-38797001"/>
          <s v="38797001-38798001"/>
          <s v="38798001-38799001"/>
          <s v="38799001-38800001"/>
          <s v="38800001-38801001"/>
          <s v="38801001-38802001"/>
          <s v="38802001-38803001"/>
          <s v="38803001-38804001"/>
          <s v="38804001-38805001"/>
          <s v="38805001-38806001"/>
          <s v="38806001-38807001"/>
          <s v="38807001-38808001"/>
          <s v="38808001-38809001"/>
          <s v="38809001-38810001"/>
          <s v="38810001-38811001"/>
          <s v="38811001-38812001"/>
          <s v="38812001-38813001"/>
          <s v="38813001-38814001"/>
          <s v="38814001-38815001"/>
          <s v="38815001-38816001"/>
          <s v="38816001-38817001"/>
          <s v="38817001-38818001"/>
          <s v="38818001-38819001"/>
          <s v="38819001-38820001"/>
          <s v="38820001-38821001"/>
          <s v="38821001-38822001"/>
          <s v="38822001-38823001"/>
          <s v="38823001-38824001"/>
          <s v="38824001-38825001"/>
          <s v="38825001-38826001"/>
          <s v="38826001-38827001"/>
          <s v="38827001-38828001"/>
          <s v="38828001-38829001"/>
          <s v="38829001-38830001"/>
          <s v="38830001-38831001"/>
          <s v="38831001-38832001"/>
          <s v="38832001-38833001"/>
          <s v="38833001-38834001"/>
          <s v="38834001-38835001"/>
          <s v="38835001-38836001"/>
          <s v="38836001-38837001"/>
          <s v="38837001-38838001"/>
          <s v="38838001-38839001"/>
          <s v="38839001-38840001"/>
          <s v="38840001-38841001"/>
          <s v="38841001-38842001"/>
          <s v="38842001-38843001"/>
          <s v="38843001-38844001"/>
          <s v="38844001-38845001"/>
          <s v="38845001-38846001"/>
          <s v="38846001-38847001"/>
          <s v="38847001-38848001"/>
          <s v="38848001-38849001"/>
          <s v="38849001-38850001"/>
          <s v="38850001-38851001"/>
          <s v="38851001-38852001"/>
          <s v="38852001-38853001"/>
          <s v="38853001-38854001"/>
          <s v="38854001-38855001"/>
          <s v="38855001-38856001"/>
          <s v="38856001-38857001"/>
          <s v="38857001-38858001"/>
          <s v="38858001-38859001"/>
          <s v="38859001-38860001"/>
          <s v="38860001-38861001"/>
          <s v="38861001-38862001"/>
          <s v="38862001-38863001"/>
          <s v="38863001-38864001"/>
          <s v="38864001-38865001"/>
          <s v="38865001-38866001"/>
          <s v="38866001-38867001"/>
          <s v="38867001-38868001"/>
          <s v="38868001-38869001"/>
          <s v="38869001-38870001"/>
          <s v="38870001-38871001"/>
          <s v="38871001-38872001"/>
          <s v="38872001-38873001"/>
          <s v="38873001-38874001"/>
          <s v="38874001-38875001"/>
          <s v="38875001-38876001"/>
          <s v="38876001-38877001"/>
          <s v="38877001-38878001"/>
          <s v="38878001-38879001"/>
          <s v="38879001-38880001"/>
          <s v="38880001-38881001"/>
          <s v="38881001-38882001"/>
          <s v="38882001-38883001"/>
          <s v="38883001-38884001"/>
          <s v="38884001-38885001"/>
          <s v="38885001-38886001"/>
          <s v="38886001-38887001"/>
          <s v="38887001-38888001"/>
          <s v="38888001-38889001"/>
          <s v="38889001-38890001"/>
          <s v="38890001-38891001"/>
          <s v="38891001-38892001"/>
          <s v="38892001-38893001"/>
          <s v="38893001-38894001"/>
          <s v="38894001-38895001"/>
          <s v="38895001-38896001"/>
          <s v="38896001-38897001"/>
          <s v="38897001-38898001"/>
          <s v="38898001-38899001"/>
          <s v="38899001-38900001"/>
          <s v="38900001-38901001"/>
          <s v="38901001-38902001"/>
          <s v="38902001-38903001"/>
          <s v="38903001-38904001"/>
          <s v="38904001-38905001"/>
          <s v="38905001-38906001"/>
          <s v="38906001-38907001"/>
          <s v="38907001-38908001"/>
          <s v="38908001-38909001"/>
          <s v="38909001-38910001"/>
          <s v="38910001-38911001"/>
          <s v="38911001-38912001"/>
          <s v="38912001-38913001"/>
          <s v="38913001-38914001"/>
          <s v="38914001-38915001"/>
          <s v="38915001-38916001"/>
          <s v="38916001-38917001"/>
          <s v="38917001-38918001"/>
          <s v="38918001-38919001"/>
          <s v="38919001-38920001"/>
          <s v="38920001-38921001"/>
          <s v="38921001-38922001"/>
          <s v="38922001-38923001"/>
          <s v="38923001-38924001"/>
          <s v="38924001-38925001"/>
          <s v="38925001-38926001"/>
          <s v="38926001-38927001"/>
          <s v="38927001-38928001"/>
          <s v="38928001-38929001"/>
          <s v="38929001-38930001"/>
          <s v="38930001-38931001"/>
          <s v="38931001-38932001"/>
          <s v="38932001-38933001"/>
          <s v="38933001-38934001"/>
          <s v="38934001-38935001"/>
          <s v="38935001-38936001"/>
          <s v="38936001-38937001"/>
          <s v="38937001-38938001"/>
          <s v="38938001-38939001"/>
          <s v="38939001-38940001"/>
          <s v="38940001-38941001"/>
          <s v="38941001-38942001"/>
          <s v="38942001-38943001"/>
          <s v="38943001-38944001"/>
          <s v="38944001-38945001"/>
          <s v="38945001-38946001"/>
          <s v="38946001-38947001"/>
          <s v="38947001-38948001"/>
          <s v="38948001-38949001"/>
          <s v="38949001-38950001"/>
          <s v="38950001-38951001"/>
          <s v="38951001-38952001"/>
          <s v="38952001-38953001"/>
          <s v="38953001-38954001"/>
          <s v="38954001-38955001"/>
          <s v="38955001-38956001"/>
          <s v="38956001-38957001"/>
          <s v="38957001-38958001"/>
          <s v="38958001-38959001"/>
          <s v="38959001-38960001"/>
          <s v="38960001-38961001"/>
          <s v="38961001-38962001"/>
          <s v="38962001-38963001"/>
          <s v="38963001-38964001"/>
          <s v="38964001-38965001"/>
          <s v="38965001-38966001"/>
          <s v="38966001-38967001"/>
          <s v="38967001-38968001"/>
          <s v="38968001-38969001"/>
          <s v="38969001-38970001"/>
          <s v="38970001-38971001"/>
          <s v="38971001-38972001"/>
          <s v="38972001-38973001"/>
          <s v="38973001-38974001"/>
          <s v="38974001-38975001"/>
          <s v="38975001-38976001"/>
          <s v="38976001-38977001"/>
          <s v="38977001-38978001"/>
          <s v="38978001-38979001"/>
          <s v="38979001-38980001"/>
          <s v="38980001-38981001"/>
          <s v="38981001-38982001"/>
          <s v="38982001-38983001"/>
          <s v="38983001-38984001"/>
          <s v="38984001-38985001"/>
          <s v="38985001-38986001"/>
          <s v="38986001-38987001"/>
          <s v="38987001-38988001"/>
          <s v="38988001-38989001"/>
          <s v="38989001-38990001"/>
          <s v="38990001-38991001"/>
          <s v="38991001-38992001"/>
          <s v="38992001-38993001"/>
          <s v="38993001-38994001"/>
          <s v="38994001-38995001"/>
          <s v="38995001-38996001"/>
          <s v="38996001-38997001"/>
          <s v="38997001-38998001"/>
          <s v="38998001-38999001"/>
          <s v="38999001-39000001"/>
          <s v="39000001-39001001"/>
          <s v="39001001-39002001"/>
          <s v="39002001-39003001"/>
          <s v="39003001-39004001"/>
          <s v="39004001-39005001"/>
          <s v="39005001-39006001"/>
          <s v="39006001-39007001"/>
          <s v="39007001-39008001"/>
          <s v="39008001-39009001"/>
          <s v="39009001-39010001"/>
          <s v="39010001-39011001"/>
          <s v="39011001-39012001"/>
          <s v="39012001-39013001"/>
          <s v="39013001-39014001"/>
          <s v="39014001-39015001"/>
          <s v="39015001-39016001"/>
          <s v="39016001-39017001"/>
          <s v="39017001-39018001"/>
          <s v="39018001-39019001"/>
          <s v="39019001-39020001"/>
          <s v="39020001-39021001"/>
          <s v="39021001-39022001"/>
          <s v="39022001-39023001"/>
          <s v="39023001-39024001"/>
          <s v="39024001-39025001"/>
          <s v="39025001-39026001"/>
          <s v="39026001-39027001"/>
          <s v="39027001-39028001"/>
          <s v="39028001-39029001"/>
          <s v="39029001-39030001"/>
          <s v="39030001-39031001"/>
          <s v="39031001-39032001"/>
          <s v="39032001-39033001"/>
          <s v="39033001-39034001"/>
          <s v="39034001-39035001"/>
          <s v="39035001-39036001"/>
          <s v="39036001-39037001"/>
          <s v="39037001-39038001"/>
          <s v="39038001-39039001"/>
          <s v="39039001-39040001"/>
          <s v="39040001-39041001"/>
          <s v="39041001-39042001"/>
          <s v="39042001-39043001"/>
          <s v="39043001-39044001"/>
          <s v="39044001-39045001"/>
          <s v="39045001-39046001"/>
          <s v="39046001-39047001"/>
          <s v="39047001-39048001"/>
          <s v="39048001-39049001"/>
          <s v="39049001-39050001"/>
          <s v="39050001-39051001"/>
          <s v="39051001-39052001"/>
          <s v="39052001-39053001"/>
          <s v="39053001-39054001"/>
          <s v="39054001-39055001"/>
          <s v="39055001-39056001"/>
          <s v="39056001-39057001"/>
          <s v="39057001-39058001"/>
          <s v="39058001-39059001"/>
          <s v="39059001-39060001"/>
          <s v="39060001-39061001"/>
          <s v="39061001-39062001"/>
          <s v="39062001-39063001"/>
          <s v="39063001-39064001"/>
          <s v="39064001-39065001"/>
          <s v="39065001-39066001"/>
          <s v="39066001-39067001"/>
          <s v="39067001-39068001"/>
          <s v="39068001-39069001"/>
          <s v="39069001-39070001"/>
          <s v="39070001-39071001"/>
          <s v="39071001-39072001"/>
          <s v="39072001-39073001"/>
          <s v="39073001-39074001"/>
          <s v="39074001-39075001"/>
          <s v="39075001-39076001"/>
          <s v="39076001-39077001"/>
          <s v="39077001-39078001"/>
          <s v="39078001-39079001"/>
          <s v="39079001-39080001"/>
          <s v="39080001-39081001"/>
          <s v="39081001-39082001"/>
          <s v="39082001-39083001"/>
          <s v="39083001-39084001"/>
          <s v="39084001-39085001"/>
          <s v="39085001-39086001"/>
          <s v="39086001-39087001"/>
          <s v="39087001-39088001"/>
          <s v="39088001-39089001"/>
          <s v="39089001-39090001"/>
          <s v="39090001-39091001"/>
          <s v="39091001-39092001"/>
          <s v="39092001-39093001"/>
          <s v="39093001-39094001"/>
          <s v="39094001-39095001"/>
          <s v="39095001-39096001"/>
          <s v="39096001-39097001"/>
          <s v="39097001-39098001"/>
          <s v="39098001-39099001"/>
          <s v="39099001-39100001"/>
          <s v="39100001-39101001"/>
          <s v="39101001-39102001"/>
          <s v="39102001-39103001"/>
          <s v="39103001-39104001"/>
          <s v="39104001-39105001"/>
          <s v="39105001-39106001"/>
          <s v="39106001-39107001"/>
          <s v="39107001-39108001"/>
          <s v="39108001-39109001"/>
          <s v="39109001-39110001"/>
          <s v="39110001-39111001"/>
          <s v="39111001-39112001"/>
          <s v="39112001-39113001"/>
          <s v="39113001-39114001"/>
          <s v="39114001-39115001"/>
          <s v="39115001-39116001"/>
          <s v="39116001-39117001"/>
          <s v="39117001-39118001"/>
          <s v="39118001-39119001"/>
          <s v="39119001-39120001"/>
          <s v="39120001-39121001"/>
          <s v="39121001-39122001"/>
          <s v="39122001-39123001"/>
          <s v="39123001-39124001"/>
          <s v="39124001-39125001"/>
          <s v="39125001-39126001"/>
          <s v="39126001-39127001"/>
          <s v="39127001-39128001"/>
          <s v="39128001-39129001"/>
          <s v="39129001-39130001"/>
          <s v="39130001-39131001"/>
          <s v="39131001-39132001"/>
          <s v="39132001-39133001"/>
          <s v="39133001-39134001"/>
          <s v="39134001-39135001"/>
          <s v="39135001-39136001"/>
          <s v="39136001-39137001"/>
          <s v="39137001-39138001"/>
          <s v="39138001-39139001"/>
          <s v="39139001-39140001"/>
          <s v="39140001-39141001"/>
          <s v="39141001-39142001"/>
          <s v="39142001-39143001"/>
          <s v="39143001-39144001"/>
          <s v="39144001-39145001"/>
          <s v="39145001-39146001"/>
          <s v="39146001-39147001"/>
          <s v="39147001-39148001"/>
          <s v="39148001-39149001"/>
          <s v="39149001-39150001"/>
          <s v="39150001-39151001"/>
          <s v="39151001-39152001"/>
          <s v="39152001-39153001"/>
          <s v="39153001-39154001"/>
          <s v="39154001-39155001"/>
          <s v="39155001-39156001"/>
          <s v="39156001-39157001"/>
          <s v="39157001-39158001"/>
          <s v="39158001-39159001"/>
          <s v="39159001-39160001"/>
          <s v="39160001-39161001"/>
          <s v="39161001-39162001"/>
          <s v="39162001-39163001"/>
          <s v="39163001-39164001"/>
          <s v="39164001-39165001"/>
          <s v="39165001-39166001"/>
          <s v="39166001-39167001"/>
          <s v="39167001-39168001"/>
          <s v="39168001-39169001"/>
          <s v="39169001-39170001"/>
          <s v="39170001-39171001"/>
          <s v="39171001-39172001"/>
          <s v="39172001-39173001"/>
          <s v="39173001-39174001"/>
          <s v="39174001-39175001"/>
          <s v="39175001-39176001"/>
          <s v="39176001-39177001"/>
          <s v="39177001-39178001"/>
          <s v="39178001-39179001"/>
          <s v="39179001-39180001"/>
          <s v="39180001-39181001"/>
          <s v="39181001-39182001"/>
          <s v="39182001-39183001"/>
          <s v="39183001-39184001"/>
          <s v="39184001-39185001"/>
          <s v="39185001-39186001"/>
          <s v="39186001-39187001"/>
          <s v="39187001-39188001"/>
          <s v="39188001-39189001"/>
          <s v="39189001-39190001"/>
          <s v="39190001-39191001"/>
          <s v="39191001-39192001"/>
          <s v="39192001-39193001"/>
          <s v="39193001-39194001"/>
          <s v="39194001-39195001"/>
          <s v="39195001-39196001"/>
          <s v="39196001-39197001"/>
          <s v="39197001-39198001"/>
          <s v="39198001-39199001"/>
          <s v="39199001-39200001"/>
          <s v="39200001-39201001"/>
          <s v="39201001-39202001"/>
          <s v="39202001-39203001"/>
          <s v="39203001-39204001"/>
          <s v="39204001-39205001"/>
          <s v="39205001-39206001"/>
          <s v="39206001-39207001"/>
          <s v="39207001-39208001"/>
          <s v="39208001-39209001"/>
          <s v="39209001-39210001"/>
          <s v="39210001-39211001"/>
          <s v="39211001-39212001"/>
          <s v="39212001-39213001"/>
          <s v="39213001-39214001"/>
          <s v="39214001-39215001"/>
          <s v="39215001-39216001"/>
          <s v="39216001-39217001"/>
          <s v="39217001-39218001"/>
          <s v="39218001-39219001"/>
          <s v="39219001-39220001"/>
          <s v="39220001-39221001"/>
          <s v="39221001-39222001"/>
          <s v="39222001-39223001"/>
          <s v="39223001-39224001"/>
          <s v="39224001-39225001"/>
          <s v="39225001-39226001"/>
          <s v="39226001-39227001"/>
          <s v="39227001-39228001"/>
          <s v="39228001-39229001"/>
          <s v="39229001-39230001"/>
          <s v="39230001-39231001"/>
          <s v="39231001-39232001"/>
          <s v="39232001-39233001"/>
          <s v="39233001-39234001"/>
          <s v="39234001-39235001"/>
          <s v="39235001-39236001"/>
          <s v="39236001-39237001"/>
          <s v="39237001-39238001"/>
          <s v="39238001-39239001"/>
          <s v="39239001-39240001"/>
          <s v="39240001-39241001"/>
          <s v="39241001-39242001"/>
          <s v="39242001-39243001"/>
          <s v="39243001-39244001"/>
          <s v="39244001-39245001"/>
          <s v="39245001-39246001"/>
          <s v="39246001-39247001"/>
          <s v="39247001-39248001"/>
          <s v="39248001-39249001"/>
          <s v="39249001-39250001"/>
          <s v="39250001-39251001"/>
          <s v="39251001-39252001"/>
          <s v="39252001-39253001"/>
          <s v="39253001-39254001"/>
          <s v="39254001-39255001"/>
          <s v="39255001-39256001"/>
          <s v="39256001-39257001"/>
          <s v="39257001-39258001"/>
          <s v="39258001-39259001"/>
          <s v="39259001-39260001"/>
          <s v="39260001-39261001"/>
          <s v="39261001-39262001"/>
          <s v="39262001-39263001"/>
          <s v="39263001-39264001"/>
          <s v="39264001-39265001"/>
          <s v="39265001-39266001"/>
          <s v="39266001-39267001"/>
          <s v="39267001-39268001"/>
          <s v="39268001-39269001"/>
          <s v="39269001-39270001"/>
          <s v="39270001-39271001"/>
          <s v="39271001-39272001"/>
          <s v="39272001-39273001"/>
          <s v="39273001-39274001"/>
          <s v="39274001-39275001"/>
          <s v="39275001-39276001"/>
          <s v="39276001-39277001"/>
          <s v="39277001-39278001"/>
          <s v="39278001-39279001"/>
          <s v="39279001-39280001"/>
          <s v="39280001-39281001"/>
          <s v="39281001-39282001"/>
          <s v="39282001-39283001"/>
          <s v="39283001-39284001"/>
          <s v="39284001-39285001"/>
          <s v="39285001-39286001"/>
          <s v="39286001-39287001"/>
          <s v="39287001-39288001"/>
          <s v="39288001-39289001"/>
          <s v="39289001-39290001"/>
          <s v="39290001-39291001"/>
          <s v="39291001-39292001"/>
          <s v="39292001-39293001"/>
          <s v="39293001-39294001"/>
          <s v="39294001-39295001"/>
          <s v="39295001-39296001"/>
          <s v="39296001-39297001"/>
          <s v="39297001-39298001"/>
          <s v="39298001-39299001"/>
          <s v="39299001-39300001"/>
          <s v="39300001-39301001"/>
          <s v="39301001-39302001"/>
          <s v="39302001-39303001"/>
          <s v="39303001-39304001"/>
          <s v="39304001-39305001"/>
          <s v="39305001-39306001"/>
          <s v="39306001-39307001"/>
          <s v="39307001-39308001"/>
          <s v="39308001-39309001"/>
          <s v="39309001-39310001"/>
          <s v="39310001-39311001"/>
          <s v="39311001-39312001"/>
          <s v="39312001-39313001"/>
          <s v="39313001-39314001"/>
          <s v="39314001-39315001"/>
          <s v="39315001-39316001"/>
          <s v="39316001-39317001"/>
          <s v="39317001-39318001"/>
          <s v="39318001-39319001"/>
          <s v="39319001-39320001"/>
          <s v="39320001-39321001"/>
          <s v="39321001-39322001"/>
          <s v="39322001-39323001"/>
          <s v="39323001-39324001"/>
          <s v="39324001-39325001"/>
          <s v="39325001-39326001"/>
          <s v="39326001-39327001"/>
          <s v="39327001-39328001"/>
          <s v="39328001-39329001"/>
          <s v="39329001-39330001"/>
          <s v="39330001-39331001"/>
          <s v="39331001-39332001"/>
          <s v="39332001-39333001"/>
          <s v="39333001-39334001"/>
          <s v="39334001-39335001"/>
          <s v="39335001-39336001"/>
          <s v="39336001-39337001"/>
          <s v="39337001-39338001"/>
          <s v="39338001-39339001"/>
          <s v="39339001-39340001"/>
          <s v="39340001-39341001"/>
          <s v="39341001-39342001"/>
          <s v="39342001-39343001"/>
          <s v="39343001-39344001"/>
          <s v="39344001-39345001"/>
          <s v="39345001-39346001"/>
          <s v="39346001-39347001"/>
          <s v="39347001-39348001"/>
          <s v="39348001-39349001"/>
          <s v="39349001-39350001"/>
          <s v="39350001-39351001"/>
          <s v="39351001-39352001"/>
          <s v="39352001-39353001"/>
          <s v="39353001-39354001"/>
          <s v="39354001-39355001"/>
          <s v="39355001-39356001"/>
          <s v="39356001-39357001"/>
          <s v="39357001-39358001"/>
          <s v="39358001-39359001"/>
          <s v="39359001-39360001"/>
          <s v="39360001-39361001"/>
          <s v="39361001-39362001"/>
          <s v="39362001-39363001"/>
          <s v="39363001-39364001"/>
          <s v="39364001-39365001"/>
          <s v="39365001-39366001"/>
          <s v="39366001-39367001"/>
          <s v="39367001-39368001"/>
          <s v="39368001-39369001"/>
          <s v="39369001-39370001"/>
          <s v="39370001-39371001"/>
          <s v="39371001-39372001"/>
          <s v="39372001-39373001"/>
          <s v="39373001-39374001"/>
          <s v="39374001-39375001"/>
          <s v="39375001-39376001"/>
          <s v="39376001-39377001"/>
          <s v="39377001-39378001"/>
          <s v="39378001-39379001"/>
          <s v="39379001-39380001"/>
          <s v="39380001-39381001"/>
          <s v="39381001-39382001"/>
          <s v="39382001-39383001"/>
          <s v="39383001-39384001"/>
          <s v="39384001-39385001"/>
          <s v="39385001-39386001"/>
          <s v="39386001-39387001"/>
          <s v="39387001-39388001"/>
          <s v="39388001-39389001"/>
          <s v="39389001-39390001"/>
          <s v="39390001-39391001"/>
          <s v="39391001-39392001"/>
          <s v="39392001-39393001"/>
          <s v="39393001-39394001"/>
          <s v="39394001-39395001"/>
          <s v="39395001-39396001"/>
          <s v="39396001-39397001"/>
          <s v="39397001-39398001"/>
          <s v="39398001-39399001"/>
          <s v="39399001-39400001"/>
          <s v="39400001-39401001"/>
          <s v="39401001-39402001"/>
          <s v="39402001-39403001"/>
          <s v="39403001-39404001"/>
          <s v="39404001-39405001"/>
          <s v="39405001-39406001"/>
          <s v="39406001-39407001"/>
          <s v="39407001-39408001"/>
          <s v="39408001-39409001"/>
          <s v="39409001-39410001"/>
          <s v="39410001-39411001"/>
          <s v="39411001-39412001"/>
          <s v="39412001-39413001"/>
          <s v="39413001-39414001"/>
          <s v="39414001-39415001"/>
          <s v="39415001-39416001"/>
          <s v="39416001-39417001"/>
          <s v="39417001-39418001"/>
          <s v="39418001-39419001"/>
          <s v="39419001-39420001"/>
          <s v="39420001-39421001"/>
          <s v="39421001-39422001"/>
          <s v="39422001-39423001"/>
          <s v="39423001-39424001"/>
          <s v="39424001-39425001"/>
          <s v="39425001-39426001"/>
          <s v="39426001-39427001"/>
          <s v="39427001-39428001"/>
          <s v="39428001-39429001"/>
          <s v="39429001-39430001"/>
          <s v="39430001-39431001"/>
          <s v="39431001-39432001"/>
          <s v="39432001-39433001"/>
          <s v="39433001-39434001"/>
          <s v="39434001-39435001"/>
          <s v="39435001-39436001"/>
          <s v="39436001-39437001"/>
          <s v="39437001-39438001"/>
          <s v="39438001-39439001"/>
          <s v="39439001-39440001"/>
          <s v="39440001-39441001"/>
          <s v="39441001-39442001"/>
          <s v="39442001-39443001"/>
          <s v="39443001-39444001"/>
          <s v="39444001-39445001"/>
          <s v="39445001-39446001"/>
          <s v="39446001-39447001"/>
          <s v="39447001-39448001"/>
          <s v="39448001-39449001"/>
          <s v="39449001-39450001"/>
          <s v="39450001-39451001"/>
          <s v="39451001-39452001"/>
          <s v="39452001-39453001"/>
          <s v="39453001-39454001"/>
          <s v="39454001-39455001"/>
          <s v="39455001-39456001"/>
          <s v="39456001-39457001"/>
          <s v="39457001-39458001"/>
          <s v="39458001-39459001"/>
          <s v="39459001-39460001"/>
          <s v="39460001-39461001"/>
          <s v="39461001-39462001"/>
          <s v="39462001-39463001"/>
          <s v="39463001-39464001"/>
          <s v="39464001-39465001"/>
          <s v="39465001-39466001"/>
          <s v="39466001-39467001"/>
          <s v="39467001-39468001"/>
          <s v="39468001-39469001"/>
          <s v="39469001-39470001"/>
          <s v="39470001-39471001"/>
          <s v="39471001-39472001"/>
          <s v="39472001-39473001"/>
          <s v="39473001-39474001"/>
          <s v="39474001-39475001"/>
          <s v="39475001-39476001"/>
          <s v="39476001-39477001"/>
          <s v="39477001-39478001"/>
          <s v="39478001-39479001"/>
          <s v="39479001-39480001"/>
          <s v="39480001-39481001"/>
          <s v="39481001-39482001"/>
          <s v="39482001-39483001"/>
          <s v="39483001-39484001"/>
          <s v="39484001-39485001"/>
          <s v="39485001-39486001"/>
          <s v="39486001-39487001"/>
          <s v="39487001-39488001"/>
          <s v="39488001-39489001"/>
          <s v="39489001-39490001"/>
          <s v="39490001-39491001"/>
          <s v="39491001-39492001"/>
          <s v="39492001-39493001"/>
          <s v="39493001-39494001"/>
          <s v="39494001-39495001"/>
          <s v="39495001-39496001"/>
          <s v="39496001-39497001"/>
          <s v="39497001-39498001"/>
          <s v="39498001-39499001"/>
          <s v="39499001-39500001"/>
          <s v="39500001-39501001"/>
          <s v="39501001-39502001"/>
          <s v="39502001-39503001"/>
          <s v="39503001-39504001"/>
          <s v="39504001-39505001"/>
          <s v="39505001-39506001"/>
          <s v="39506001-39507001"/>
          <s v="39507001-39508001"/>
          <s v="39508001-39509001"/>
          <s v="39509001-39510001"/>
          <s v="39510001-39511001"/>
          <s v="39511001-39512001"/>
          <s v="39512001-39513001"/>
          <s v="39513001-39514001"/>
          <s v="39514001-39515001"/>
          <s v="39515001-39516001"/>
          <s v="39516001-39517001"/>
          <s v="39517001-39518001"/>
          <s v="39518001-39519001"/>
          <s v="39519001-39520001"/>
          <s v="39520001-39521001"/>
          <s v="39521001-39522001"/>
          <s v="39522001-39523001"/>
          <s v="39523001-39524001"/>
          <s v="39524001-39525001"/>
          <s v="39525001-39526001"/>
          <s v="39526001-39527001"/>
          <s v="39527001-39528001"/>
          <s v="39528001-39529001"/>
          <s v="39529001-39530001"/>
          <s v="39530001-39531001"/>
          <s v="39531001-39532001"/>
          <s v="39532001-39533001"/>
          <s v="39533001-39534001"/>
          <s v="39534001-39535001"/>
          <s v="39535001-39536001"/>
          <s v="39536001-39537001"/>
          <s v="39537001-39538001"/>
          <s v="39538001-39539001"/>
          <s v="39539001-39540001"/>
          <s v="39540001-39541001"/>
          <s v="39541001-39542001"/>
          <s v="39542001-39543001"/>
          <s v="39543001-39544001"/>
          <s v="39544001-39545001"/>
          <s v="39545001-39546001"/>
          <s v="39546001-39547001"/>
          <s v="39547001-39548001"/>
          <s v="39548001-39549001"/>
          <s v="39549001-39550001"/>
          <s v="39550001-39551001"/>
          <s v="39551001-39552001"/>
          <s v="39552001-39553001"/>
          <s v="39553001-39554001"/>
          <s v="39554001-39555001"/>
          <s v="39555001-39556001"/>
          <s v="39556001-39557001"/>
          <s v="39557001-39558001"/>
          <s v="39558001-39559001"/>
          <s v="39559001-39560001"/>
          <s v="39560001-39561001"/>
          <s v="39561001-39562001"/>
          <s v="39562001-39563001"/>
          <s v="39563001-39564001"/>
          <s v="39564001-39565001"/>
          <s v="39565001-39566001"/>
          <s v="39566001-39567001"/>
          <s v="39567001-39568001"/>
          <s v="39568001-39569001"/>
          <s v="39569001-39570001"/>
          <s v="39570001-39571001"/>
          <s v="39571001-39572001"/>
          <s v="39572001-39573001"/>
          <s v="39573001-39574001"/>
          <s v="39574001-39575001"/>
          <s v="39575001-39576001"/>
          <s v="39576001-39577001"/>
          <s v="39577001-39578001"/>
          <s v="39578001-39579001"/>
          <s v="39579001-39580001"/>
          <s v="39580001-39581001"/>
          <s v="39581001-39582001"/>
          <s v="39582001-39583001"/>
          <s v="39583001-39584001"/>
          <s v="39584001-39585001"/>
          <s v="39585001-39586001"/>
          <s v="39586001-39587001"/>
          <s v="39587001-39588001"/>
          <s v="39588001-39589001"/>
          <s v="39589001-39590001"/>
          <s v="39590001-39591001"/>
          <s v="39591001-39592001"/>
          <s v="39592001-39593001"/>
          <s v="39593001-39594001"/>
          <s v="39594001-39595001"/>
          <s v="39595001-39596001"/>
          <s v="39596001-39597001"/>
          <s v="39597001-39598001"/>
          <s v="39598001-39599001"/>
          <s v="39599001-39600001"/>
          <s v="39600001-39601001"/>
          <s v="39601001-39602001"/>
          <s v="39602001-39603001"/>
          <s v="39603001-39604001"/>
          <s v="39604001-39605001"/>
          <s v="39605001-39606001"/>
          <s v="39606001-39607001"/>
          <s v="39607001-39608001"/>
          <s v="39608001-39609001"/>
          <s v="39609001-39610001"/>
          <s v="39610001-39611001"/>
          <s v="39611001-39612001"/>
          <s v="39612001-39613001"/>
          <s v="39613001-39614001"/>
          <s v="39614001-39615001"/>
          <s v="39615001-39616001"/>
          <s v="39616001-39617001"/>
          <s v="39617001-39618001"/>
          <s v="39618001-39619001"/>
          <s v="39619001-39620001"/>
          <s v="39620001-39621001"/>
          <s v="39621001-39622001"/>
          <s v="39622001-39623001"/>
          <s v="39623001-39624001"/>
          <s v="39624001-39625001"/>
          <s v="39625001-39626001"/>
          <s v="39626001-39627001"/>
          <s v="39627001-39628001"/>
          <s v="39628001-39629001"/>
          <s v="39629001-39630001"/>
          <s v="39630001-39631001"/>
          <s v="39631001-39632001"/>
          <s v="39632001-39633001"/>
          <s v="39633001-39634001"/>
          <s v="39634001-39635001"/>
          <s v="39635001-39636001"/>
          <s v="39636001-39637001"/>
          <s v="39637001-39638001"/>
          <s v="39638001-39639001"/>
          <s v="39639001-39640001"/>
          <s v="39640001-39641001"/>
          <s v="39641001-39642001"/>
          <s v="39642001-39643001"/>
          <s v="39643001-39644001"/>
          <s v="39644001-39645001"/>
          <s v="39645001-39646001"/>
          <s v="39646001-39647001"/>
          <s v="39647001-39648001"/>
          <s v="39648001-39649001"/>
          <s v="39649001-39650001"/>
          <s v="39650001-39651001"/>
          <s v="39651001-39652001"/>
          <s v="39652001-39653001"/>
          <s v="39653001-39654001"/>
          <s v="39654001-39655001"/>
          <s v="39655001-39656001"/>
          <s v="39656001-39657001"/>
          <s v="39657001-39658001"/>
          <s v="39658001-39659001"/>
          <s v="39659001-39660001"/>
          <s v="39660001-39661001"/>
          <s v="39661001-39662001"/>
          <s v="39662001-39663001"/>
          <s v="39663001-39664001"/>
          <s v="39664001-39665001"/>
          <s v="39665001-39666001"/>
          <s v="39666001-39667001"/>
          <s v="39667001-39668001"/>
          <s v="39668001-39669001"/>
          <s v="39669001-39670001"/>
          <s v="39670001-39671001"/>
          <s v="39671001-39672001"/>
          <s v="39672001-39673001"/>
          <s v="39673001-39674001"/>
          <s v="39674001-39675001"/>
          <s v="39675001-39676001"/>
          <s v="39676001-39677001"/>
          <s v="39677001-39678001"/>
          <s v="39678001-39679001"/>
          <s v="39679001-39680001"/>
          <s v="39680001-39681001"/>
          <s v="39681001-39682001"/>
          <s v="39682001-39683001"/>
          <s v="39683001-39684001"/>
          <s v="39684001-39685001"/>
          <s v="39685001-39686001"/>
          <s v="39686001-39687001"/>
          <s v="39687001-39688001"/>
          <s v="39688001-39689001"/>
          <s v="39689001-39690001"/>
          <s v="39690001-39691001"/>
          <s v="39691001-39692001"/>
          <s v="39692001-39693001"/>
          <s v="39693001-39694001"/>
          <s v="39694001-39695001"/>
          <s v="39695001-39696001"/>
          <s v="39696001-39697001"/>
          <s v="39697001-39698001"/>
          <s v="39698001-39699001"/>
          <s v="39699001-39700001"/>
          <s v="39700001-39701001"/>
          <s v="39701001-39702001"/>
          <s v="39702001-39703001"/>
          <s v="39703001-39704001"/>
          <s v="39704001-39705001"/>
          <s v="39705001-39706001"/>
          <s v="39706001-39707001"/>
          <s v="39707001-39708001"/>
          <s v="39708001-39709001"/>
          <s v="39709001-39710001"/>
          <s v="39710001-39711001"/>
          <s v="39711001-39712001"/>
          <s v="39712001-39713001"/>
          <s v="39713001-39714001"/>
          <s v="39714001-39715001"/>
          <s v="39715001-39716001"/>
          <s v="39716001-39717001"/>
          <s v="39717001-39718001"/>
          <s v="39718001-39719001"/>
          <s v="39719001-39720001"/>
          <s v="39720001-39721001"/>
          <s v="39721001-39722001"/>
          <s v="39722001-39723001"/>
          <s v="39723001-39724001"/>
          <s v="39724001-39725001"/>
          <s v="39725001-39726001"/>
          <s v="39726001-39727001"/>
          <s v="39727001-39728001"/>
          <s v="39728001-39729001"/>
          <s v="39729001-39730001"/>
          <s v="39730001-39731001"/>
          <s v="39731001-39732001"/>
          <s v="39732001-39733001"/>
          <s v="39733001-39734001"/>
          <s v="39734001-39735001"/>
          <s v="39735001-39736001"/>
          <s v="39736001-39737001"/>
          <s v="39737001-39738001"/>
          <s v="39738001-39739001"/>
          <s v="39739001-39740001"/>
          <s v="39740001-39741001"/>
          <s v="39741001-39742001"/>
          <s v="39742001-39743001"/>
          <s v="39743001-39744001"/>
          <s v="39744001-39745001"/>
          <s v="39745001-39746001"/>
          <s v="39746001-39747001"/>
          <s v="39747001-39748001"/>
          <s v="39748001-39749001"/>
          <s v="39749001-39750001"/>
          <s v="39750001-39751001"/>
          <s v="39751001-39752001"/>
          <s v="39752001-39753001"/>
          <s v="39753001-39754001"/>
          <s v="39754001-39755001"/>
          <s v="39755001-39756001"/>
          <s v="39756001-39757001"/>
          <s v="39757001-39758001"/>
          <s v="39758001-39759001"/>
          <s v="39759001-39760001"/>
          <s v="39760001-39761001"/>
          <s v="39761001-39762001"/>
          <s v="39762001-39763001"/>
          <s v="39763001-39764001"/>
          <s v="39764001-39765001"/>
          <s v="39765001-39766001"/>
          <s v="39766001-39767001"/>
          <s v="39767001-39768001"/>
          <s v="39768001-39769001"/>
          <s v="39769001-39770001"/>
          <s v="39770001-39771001"/>
          <s v="39771001-39772001"/>
          <s v="39772001-39773001"/>
          <s v="39773001-39774001"/>
          <s v="39774001-39775001"/>
          <s v="39775001-39776001"/>
          <s v="39776001-39777001"/>
          <s v="39777001-39778001"/>
          <s v="39778001-39779001"/>
          <s v="39779001-39780001"/>
          <s v="39780001-39781001"/>
          <s v="39781001-39782001"/>
          <s v="39782001-39783001"/>
          <s v="39783001-39784001"/>
          <s v="39784001-39785001"/>
          <s v="39785001-39786001"/>
          <s v="39786001-39787001"/>
          <s v="39787001-39788001"/>
          <s v="39788001-39789001"/>
          <s v="39789001-39790001"/>
          <s v="39790001-39791001"/>
          <s v="39791001-39792001"/>
          <s v="39792001-39793001"/>
          <s v="39793001-39794001"/>
          <s v="39794001-39795001"/>
          <s v="39795001-39796001"/>
          <s v="39796001-39797001"/>
          <s v="39797001-39798001"/>
          <s v="39798001-39799001"/>
          <s v="39799001-39800001"/>
          <s v="39800001-39801001"/>
          <s v="39801001-39802001"/>
          <s v="39802001-39803001"/>
          <s v="39803001-39804001"/>
          <s v="39804001-39805001"/>
          <s v="39805001-39806001"/>
          <s v="39806001-39807001"/>
          <s v="39807001-39808001"/>
          <s v="39808001-39809001"/>
          <s v="39809001-39810001"/>
          <s v="39810001-39811001"/>
          <s v="39811001-39812001"/>
          <s v="39812001-39813001"/>
          <s v="39813001-39814001"/>
          <s v="39814001-39815001"/>
          <s v="39815001-39816001"/>
          <s v="39816001-39817001"/>
          <s v="39817001-39818001"/>
          <s v="39818001-39819001"/>
          <s v="39819001-39820001"/>
          <s v="39820001-39821001"/>
          <s v="39821001-39822001"/>
          <s v="39822001-39823001"/>
          <s v="39823001-39824001"/>
          <s v="39824001-39825001"/>
          <s v="39825001-39826001"/>
          <s v="39826001-39827001"/>
          <s v="39827001-39828001"/>
          <s v="39828001-39829001"/>
          <s v="39829001-39830001"/>
          <s v="39830001-39831001"/>
          <s v="39831001-39832001"/>
          <s v="39832001-39833001"/>
          <s v="39833001-39834001"/>
          <s v="39834001-39835001"/>
          <s v="39835001-39836001"/>
          <s v="39836001-39837001"/>
          <s v="39837001-39838001"/>
          <s v="39838001-39839001"/>
          <s v="39839001-39840001"/>
          <s v="39840001-39841001"/>
          <s v="39841001-39842001"/>
          <s v="39842001-39843001"/>
          <s v="39843001-39844001"/>
          <s v="39844001-39845001"/>
          <s v="39845001-39846001"/>
          <s v="39846001-39847001"/>
          <s v="39847001-39848001"/>
          <s v="39848001-39849001"/>
          <s v="39849001-39850001"/>
          <s v="39850001-39851001"/>
          <s v="39851001-39852001"/>
          <s v="39852001-39853001"/>
          <s v="39853001-39854001"/>
          <s v="39854001-39855001"/>
          <s v="39855001-39856001"/>
          <s v="39856001-39857001"/>
          <s v="39857001-39858001"/>
          <s v="39858001-39859001"/>
          <s v="39859001-39860001"/>
          <s v="39860001-39861001"/>
          <s v="39861001-39862001"/>
          <s v="39862001-39863001"/>
          <s v="39863001-39864001"/>
          <s v="39864001-39865001"/>
          <s v="39865001-39866001"/>
          <s v="39866001-39867001"/>
          <s v="39867001-39868001"/>
          <s v="39868001-39869001"/>
          <s v="39869001-39870001"/>
          <s v="39870001-39871001"/>
          <s v="39871001-39872001"/>
          <s v="39872001-39873001"/>
          <s v="39873001-39874001"/>
          <s v="39874001-39875001"/>
          <s v="39875001-39876001"/>
          <s v="39876001-39877001"/>
          <s v="39877001-39878001"/>
          <s v="39878001-39879001"/>
          <s v="39879001-39880001"/>
          <s v="39880001-39881001"/>
          <s v="39881001-39882001"/>
          <s v="39882001-39883001"/>
          <s v="39883001-39884001"/>
          <s v="39884001-39885001"/>
          <s v="39885001-39886001"/>
          <s v="39886001-39887001"/>
          <s v="39887001-39888001"/>
          <s v="39888001-39889001"/>
          <s v="39889001-39890001"/>
          <s v="39890001-39891001"/>
          <s v="39891001-39892001"/>
          <s v="39892001-39893001"/>
          <s v="39893001-39894001"/>
          <s v="39894001-39895001"/>
          <s v="39895001-39896001"/>
          <s v="39896001-39897001"/>
          <s v="39897001-39898001"/>
          <s v="39898001-39899001"/>
          <s v="39899001-39900001"/>
          <s v="39900001-39901001"/>
          <s v="39901001-39902001"/>
          <s v="39902001-39903001"/>
          <s v="39903001-39904001"/>
          <s v="39904001-39905001"/>
          <s v="39905001-39906001"/>
          <s v="39906001-39907001"/>
          <s v="39907001-39908001"/>
          <s v="39908001-39909001"/>
          <s v="39909001-39910001"/>
          <s v="39910001-39911001"/>
          <s v="39911001-39912001"/>
          <s v="39912001-39913001"/>
          <s v="39913001-39914001"/>
          <s v="39914001-39915001"/>
          <s v="39915001-39916001"/>
          <s v="39916001-39917001"/>
          <s v="39917001-39918001"/>
          <s v="39918001-39919001"/>
          <s v="39919001-39920001"/>
          <s v="39920001-39921001"/>
          <s v="39921001-39922001"/>
          <s v="39922001-39923001"/>
          <s v="39923001-39924001"/>
          <s v="39924001-39925001"/>
          <s v="39925001-39926001"/>
          <s v="39926001-39927001"/>
          <s v="39927001-39928001"/>
          <s v="39928001-39929001"/>
          <s v="39929001-39930001"/>
          <s v="39930001-39931001"/>
          <s v="39931001-39932001"/>
          <s v="39932001-39933001"/>
          <s v="39933001-39934001"/>
          <s v="39934001-39935001"/>
          <s v="39935001-39936001"/>
          <s v="39936001-39937001"/>
          <s v="39937001-39938001"/>
          <s v="39938001-39939001"/>
          <s v="39939001-39940001"/>
          <s v="39940001-39941001"/>
          <s v="39941001-39942001"/>
          <s v="39942001-39943001"/>
          <s v="39943001-39944001"/>
          <s v="39944001-39945001"/>
          <s v="39945001-39946001"/>
          <s v="39946001-39947001"/>
          <s v="39947001-39948001"/>
          <s v="39948001-39949001"/>
          <s v="39949001-39950001"/>
          <s v="39950001-39951001"/>
          <s v="39951001-39952001"/>
          <s v="39952001-39953001"/>
          <s v="39953001-39954001"/>
          <s v="39954001-39955001"/>
          <s v="39955001-39956001"/>
          <s v="39956001-39957001"/>
          <s v="39957001-39958001"/>
          <s v="39958001-39959001"/>
          <s v="39959001-39960001"/>
          <s v="39960001-39961001"/>
          <s v="39961001-39962001"/>
          <s v="39962001-39963001"/>
          <s v="39963001-39964001"/>
          <s v="39964001-39965001"/>
          <s v="39965001-39966001"/>
          <s v="39966001-39967001"/>
          <s v="39967001-39968001"/>
          <s v="39968001-39969001"/>
          <s v="39969001-39970001"/>
          <s v="39970001-39971001"/>
          <s v="39971001-39972001"/>
          <s v="39972001-39973001"/>
          <s v="39973001-39974001"/>
          <s v="39974001-39975001"/>
          <s v="39975001-39976001"/>
          <s v="39976001-39977001"/>
          <s v="39977001-39978001"/>
          <s v="39978001-39979001"/>
          <s v="39979001-39980001"/>
          <s v="39980001-39981001"/>
          <s v="39981001-39982001"/>
          <s v="39982001-39983001"/>
          <s v="39983001-39984001"/>
          <s v="39984001-39985001"/>
          <s v="39985001-39986001"/>
          <s v="39986001-39987001"/>
          <s v="39987001-39988001"/>
          <s v="39988001-39989001"/>
          <s v="39989001-39990001"/>
          <s v="39990001-39991001"/>
          <s v="39991001-39992001"/>
          <s v="39992001-39993001"/>
          <s v="39993001-39994001"/>
          <s v="39994001-39995001"/>
          <s v="39995001-39996001"/>
          <s v="39996001-39997001"/>
          <s v="39997001-39998001"/>
          <s v="39998001-39999001"/>
          <s v="39999001-40000001"/>
          <s v="40000001-40001001"/>
          <s v="40001001-40002001"/>
          <s v="40002001-40003001"/>
          <s v="40003001-40004001"/>
          <s v="40004001-40005001"/>
          <s v="40005001-40006001"/>
          <s v="40006001-40007001"/>
          <s v="40007001-40008001"/>
          <s v="40008001-40009001"/>
          <s v="40009001-40010001"/>
          <s v="40010001-40011001"/>
          <s v="40011001-40012001"/>
          <s v="40012001-40013001"/>
          <s v="40013001-40014001"/>
          <s v="40014001-40015001"/>
          <s v="40015001-40016001"/>
          <s v="40016001-40017001"/>
          <s v="40017001-40018001"/>
          <s v="40018001-40019001"/>
          <s v="40019001-40020001"/>
          <s v="40020001-40021001"/>
          <s v="40021001-40022001"/>
          <s v="40022001-40023001"/>
          <s v="40023001-40024001"/>
          <s v="40024001-40025001"/>
          <s v="40025001-40026001"/>
          <s v="40026001-40027001"/>
          <s v="40027001-40028001"/>
          <s v="40028001-40029001"/>
          <s v="40029001-40030001"/>
          <s v="40030001-40031001"/>
          <s v="40031001-40032001"/>
          <s v="40032001-40033001"/>
          <s v="40033001-40034001"/>
          <s v="40034001-40035001"/>
          <s v="40035001-40036001"/>
          <s v="40036001-40037001"/>
          <s v="40037001-40038001"/>
          <s v="40038001-40039001"/>
          <s v="40039001-40040001"/>
          <s v="40040001-40041001"/>
          <s v="40041001-40042001"/>
          <s v="40042001-40043001"/>
          <s v="40043001-40044001"/>
          <s v="40044001-40045001"/>
          <s v="40045001-40046001"/>
          <s v="40046001-40047001"/>
          <s v="40047001-40048001"/>
          <s v="40048001-40049001"/>
          <s v="40049001-40050001"/>
          <s v="40050001-40051001"/>
          <s v="40051001-40052001"/>
          <s v="40052001-40053001"/>
          <s v="40053001-40054001"/>
          <s v="40054001-40055001"/>
          <s v="40055001-40056001"/>
          <s v="40056001-40057001"/>
          <s v="40057001-40058001"/>
          <s v="40058001-40059001"/>
          <s v="40059001-40060001"/>
          <s v="40060001-40061001"/>
          <s v="40061001-40062001"/>
          <s v="40062001-40063001"/>
          <s v="40063001-40064001"/>
          <s v="40064001-40065001"/>
          <s v="40065001-40066001"/>
          <s v="40066001-40067001"/>
          <s v="40067001-40068001"/>
          <s v="40068001-40069001"/>
          <s v="40069001-40070001"/>
          <s v="40070001-40071001"/>
          <s v="40071001-40072001"/>
          <s v="40072001-40073001"/>
          <s v="40073001-40074001"/>
          <s v="40074001-40075001"/>
          <s v="40075001-40076001"/>
          <s v="40076001-40077001"/>
          <s v="40077001-40078001"/>
          <s v="40078001-40079001"/>
          <s v="40079001-40080001"/>
          <s v="40080001-40081001"/>
          <s v="40081001-40082001"/>
          <s v="40082001-40083001"/>
          <s v="40083001-40084001"/>
          <s v="40084001-40085001"/>
          <s v="40085001-40086001"/>
          <s v="40086001-40087001"/>
          <s v="40087001-40088001"/>
          <s v="40088001-40089001"/>
          <s v="40089001-40090001"/>
          <s v="40090001-40091001"/>
          <s v="40091001-40092001"/>
          <s v="40092001-40093001"/>
          <s v="40093001-40094001"/>
          <s v="40094001-40095001"/>
          <s v="40095001-40096001"/>
          <s v="40096001-40097001"/>
          <s v="40097001-40098001"/>
          <s v="40098001-40099001"/>
          <s v="40099001-40100001"/>
          <s v="40100001-40101001"/>
          <s v="40101001-40102001"/>
          <s v="40102001-40103001"/>
          <s v="40103001-40104001"/>
          <s v="40104001-40105001"/>
          <s v="40105001-40106001"/>
          <s v="40106001-40107001"/>
          <s v="40107001-40108001"/>
          <s v="40108001-40109001"/>
          <s v="40109001-40110001"/>
          <s v="40110001-40111001"/>
          <s v="40111001-40112001"/>
          <s v="40112001-40113001"/>
          <s v="40113001-40114001"/>
          <s v="40114001-40115001"/>
          <s v="40115001-40116001"/>
          <s v="40116001-40117001"/>
          <s v="40117001-40118001"/>
          <s v="40118001-40119001"/>
          <s v="40119001-40120001"/>
          <s v="40120001-40121001"/>
          <s v="40121001-40122001"/>
          <s v="40122001-40123001"/>
          <s v="40123001-40124001"/>
          <s v="40124001-40125001"/>
          <s v="40125001-40126001"/>
          <s v="40126001-40127001"/>
          <s v="40127001-40128001"/>
          <s v="40128001-40129001"/>
          <s v="40129001-40130001"/>
          <s v="40130001-40131001"/>
          <s v="40131001-40132001"/>
          <s v="40132001-40133001"/>
          <s v="40133001-40134001"/>
          <s v="40134001-40135001"/>
          <s v="40135001-40136001"/>
          <s v="40136001-40137001"/>
          <s v="40137001-40138001"/>
          <s v="40138001-40139001"/>
          <s v="40139001-40140001"/>
          <s v="40140001-40141001"/>
          <s v="40141001-40142001"/>
          <s v="40142001-40143001"/>
          <s v="40143001-40144001"/>
          <s v="40144001-40145001"/>
          <s v="40145001-40146001"/>
          <s v="40146001-40147001"/>
          <s v="40147001-40148001"/>
          <s v="40148001-40149001"/>
          <s v="40149001-40150001"/>
          <s v="40150001-40151001"/>
          <s v="40151001-40152001"/>
          <s v="40152001-40153001"/>
          <s v="40153001-40154001"/>
          <s v="40154001-40155001"/>
          <s v="40155001-40156001"/>
          <s v="40156001-40157001"/>
          <s v="40157001-40158001"/>
          <s v="40158001-40159001"/>
          <s v="40159001-40160001"/>
          <s v="40160001-40161001"/>
          <s v="40161001-40162001"/>
          <s v="40162001-40163001"/>
          <s v="40163001-40164001"/>
          <s v="40164001-40165001"/>
          <s v="40165001-40166001"/>
          <s v="40166001-40167001"/>
          <s v="40167001-40168001"/>
          <s v="40168001-40169001"/>
          <s v="40169001-40170001"/>
          <s v="40170001-40171001"/>
          <s v="40171001-40172001"/>
          <s v="40172001-40173001"/>
          <s v="40173001-40174001"/>
          <s v="40174001-40175001"/>
          <s v="40175001-40176001"/>
          <s v="40176001-40177001"/>
          <s v="40177001-40178001"/>
          <s v="40178001-40179001"/>
          <s v="40179001-40180001"/>
          <s v="40180001-40181001"/>
          <s v="40181001-40182001"/>
          <s v="40182001-40183001"/>
          <s v="40183001-40184001"/>
          <s v="40184001-40185001"/>
          <s v="40185001-40186001"/>
          <s v="40186001-40187001"/>
          <s v="40187001-40188001"/>
          <s v="40188001-40189001"/>
          <s v="40189001-40190001"/>
          <s v="40190001-40191001"/>
          <s v="40191001-40192001"/>
          <s v="40192001-40193001"/>
          <s v="40193001-40194001"/>
          <s v="40194001-40195001"/>
          <s v="40195001-40196001"/>
          <s v="40196001-40197001"/>
          <s v="40197001-40198001"/>
          <s v="40198001-40199001"/>
          <s v="40199001-40200001"/>
          <s v="40200001-40201001"/>
          <s v="40201001-40202001"/>
          <s v="40202001-40203001"/>
          <s v="40203001-40204001"/>
          <s v="40204001-40205001"/>
          <s v="40205001-40206001"/>
          <s v="40206001-40207001"/>
          <s v="40207001-40208001"/>
          <s v="40208001-40209001"/>
          <s v="40209001-40210001"/>
          <s v="40210001-40211001"/>
          <s v="40211001-40212001"/>
          <s v="40212001-40213001"/>
          <s v="40213001-40214001"/>
          <s v="40214001-40215001"/>
          <s v="40215001-40216001"/>
          <s v="40216001-40217001"/>
          <s v="40217001-40218001"/>
          <s v="40218001-40219001"/>
          <s v="40219001-40220001"/>
          <s v="40220001-40221001"/>
          <s v="40221001-40222001"/>
          <s v="40222001-40223001"/>
          <s v="40223001-40224001"/>
          <s v="40224001-40225001"/>
          <s v="40225001-40226001"/>
          <s v="40226001-40227001"/>
          <s v="40227001-40228001"/>
          <s v="40228001-40229001"/>
          <s v="40229001-40230001"/>
          <s v="40230001-40231001"/>
          <s v="40231001-40232001"/>
          <s v="40232001-40233001"/>
          <s v="40233001-40234001"/>
          <s v="40234001-40235001"/>
          <s v="40235001-40236001"/>
          <s v="40236001-40237001"/>
          <s v="40237001-40238001"/>
          <s v="40238001-40239001"/>
          <s v="40239001-40240001"/>
          <s v="40240001-40241001"/>
          <s v="40241001-40242001"/>
          <s v="40242001-40243001"/>
          <s v="40243001-40244001"/>
          <s v="40244001-40245001"/>
          <s v="40245001-40246001"/>
          <s v="40246001-40247001"/>
          <s v="40247001-40248001"/>
          <s v="40248001-40249001"/>
          <s v="40249001-40250001"/>
          <s v="40250001-40251001"/>
          <s v="40251001-40252001"/>
          <s v="40252001-40253001"/>
          <s v="40253001-40254001"/>
          <s v="40254001-40255001"/>
          <s v="40255001-40256001"/>
          <s v="40256001-40257001"/>
          <s v="40257001-40258001"/>
          <s v="40258001-40259001"/>
          <s v="40259001-40260001"/>
          <s v="40260001-40261001"/>
          <s v="40261001-40262001"/>
          <s v="40262001-40263001"/>
          <s v="40263001-40264001"/>
          <s v="40264001-40265001"/>
          <s v="40265001-40266001"/>
          <s v="40266001-40267001"/>
          <s v="40267001-40268001"/>
          <s v="40268001-40269001"/>
          <s v="40269001-40270001"/>
          <s v="40270001-40271001"/>
          <s v="40271001-40272001"/>
          <s v="40272001-40273001"/>
          <s v="40273001-40274001"/>
          <s v="40274001-40275001"/>
          <s v="40275001-40276001"/>
          <s v="40276001-40277001"/>
          <s v="40277001-40278001"/>
          <s v="40278001-40279001"/>
          <s v="40279001-40280001"/>
          <s v="40280001-40281001"/>
          <s v="40281001-40282001"/>
          <s v="40282001-40283001"/>
          <s v="40283001-40284001"/>
          <s v="40284001-40285001"/>
          <s v="40285001-40286001"/>
          <s v="40286001-40287001"/>
          <s v="40287001-40288001"/>
          <s v="40288001-40289001"/>
          <s v="40289001-40290001"/>
          <s v="40290001-40291001"/>
          <s v="40291001-40292001"/>
          <s v="40292001-40293001"/>
          <s v="40293001-40294001"/>
          <s v="40294001-40295001"/>
          <s v="40295001-40296001"/>
          <s v="40296001-40297001"/>
          <s v="40297001-40298001"/>
          <s v="40298001-40299001"/>
          <s v="40299001-40300001"/>
          <s v="40300001-40301001"/>
          <s v="40301001-40302001"/>
          <s v="40302001-40303001"/>
          <s v="40303001-40304001"/>
          <s v="40304001-40305001"/>
          <s v="40305001-40306001"/>
          <s v="40306001-40307001"/>
          <s v="40307001-40308001"/>
          <s v="40308001-40309001"/>
          <s v="40309001-40310001"/>
          <s v="40310001-40311001"/>
          <s v="40311001-40312001"/>
          <s v="40312001-40313001"/>
          <s v="40313001-40314001"/>
          <s v="40314001-40315001"/>
          <s v="40315001-40316001"/>
          <s v="40316001-40317001"/>
          <s v="40317001-40318001"/>
          <s v="40318001-40319001"/>
          <s v="40319001-40320001"/>
          <s v="40320001-40321001"/>
          <s v="40321001-40322001"/>
          <s v="40322001-40323001"/>
          <s v="40323001-40324001"/>
          <s v="40324001-40325001"/>
          <s v="40325001-40326001"/>
          <s v="40326001-40327001"/>
          <s v="40327001-40328001"/>
          <s v="40328001-40329001"/>
          <s v="40329001-40330001"/>
          <s v="40330001-40331001"/>
          <s v="40331001-40332001"/>
          <s v="40332001-40333001"/>
          <s v="40333001-40334001"/>
          <s v="40334001-40335001"/>
          <s v="40335001-40336001"/>
          <s v="40336001-40337001"/>
          <s v="40337001-40338001"/>
          <s v="40338001-40339001"/>
          <s v="40339001-40340001"/>
          <s v="40340001-40341001"/>
          <s v="40341001-40342001"/>
          <s v="40342001-40343001"/>
          <s v="40343001-40344001"/>
          <s v="40344001-40345001"/>
          <s v="40345001-40346001"/>
          <s v="40346001-40347001"/>
          <s v="40347001-40348001"/>
          <s v="40348001-40349001"/>
          <s v="40349001-40350001"/>
          <s v="40350001-40351001"/>
          <s v="40351001-40352001"/>
          <s v="40352001-40353001"/>
          <s v="40353001-40354001"/>
          <s v="40354001-40355001"/>
          <s v="40355001-40356001"/>
          <s v="40356001-40357001"/>
          <s v="40357001-40358001"/>
          <s v="40358001-40359001"/>
          <s v="40359001-40360001"/>
          <s v="40360001-40361001"/>
          <s v="40361001-40362001"/>
          <s v="40362001-40363001"/>
          <s v="40363001-40364001"/>
          <s v="40364001-40365001"/>
          <s v="40365001-40366001"/>
          <s v="40366001-40367001"/>
          <s v="40367001-40368001"/>
          <s v="40368001-40369001"/>
          <s v="40369001-40370001"/>
          <s v="40370001-40371001"/>
          <s v="40371001-40372001"/>
          <s v="40372001-40373001"/>
          <s v="40373001-40374001"/>
          <s v="40374001-40375001"/>
          <s v="40375001-40376001"/>
          <s v="40376001-40377001"/>
          <s v="40377001-40378001"/>
          <s v="40378001-40379001"/>
          <s v="40379001-40380001"/>
          <s v="40380001-40381001"/>
          <s v="40381001-40382001"/>
          <s v="40382001-40383001"/>
          <s v="40383001-40384001"/>
          <s v="40384001-40385001"/>
          <s v="40385001-40386001"/>
          <s v="40386001-40387001"/>
          <s v="40387001-40388001"/>
          <s v="40388001-40389001"/>
          <s v="40389001-40390001"/>
          <s v="40390001-40391001"/>
          <s v="40391001-40392001"/>
          <s v="40392001-40393001"/>
          <s v="40393001-40394001"/>
          <s v="40394001-40395001"/>
          <s v="40395001-40396001"/>
          <s v="40396001-40397001"/>
          <s v="40397001-40398001"/>
          <s v="40398001-40399001"/>
          <s v="40399001-40400001"/>
          <s v="40400001-40401001"/>
          <s v="40401001-40402001"/>
          <s v="40402001-40403001"/>
          <s v="40403001-40404001"/>
          <s v="40404001-40405001"/>
          <s v="40405001-40406001"/>
          <s v="40406001-40407001"/>
          <s v="40407001-40408001"/>
          <s v="40408001-40409001"/>
          <s v="40409001-40410001"/>
          <s v="40410001-40411001"/>
          <s v="40411001-40412001"/>
          <s v="40412001-40413001"/>
          <s v="40413001-40414001"/>
          <s v="40414001-40415001"/>
          <s v="40415001-40416001"/>
          <s v="40416001-40417001"/>
          <s v="40417001-40418001"/>
          <s v="40418001-40419001"/>
          <s v="40419001-40420001"/>
          <s v="40420001-40421001"/>
          <s v="40421001-40422001"/>
          <s v="40422001-40423001"/>
          <s v="40423001-40424001"/>
          <s v="40424001-40425001"/>
          <s v="40425001-40426001"/>
          <s v="40426001-40427001"/>
          <s v="40427001-40428001"/>
          <s v="40428001-40429001"/>
          <s v="40429001-40430001"/>
          <s v="40430001-40431001"/>
          <s v="40431001-40432001"/>
          <s v="40432001-40433001"/>
          <s v="40433001-40434001"/>
          <s v="40434001-40435001"/>
          <s v="40435001-40436001"/>
          <s v="40436001-40437001"/>
          <s v="40437001-40438001"/>
          <s v="40438001-40439001"/>
          <s v="40439001-40440001"/>
          <s v="40440001-40441001"/>
          <s v="40441001-40442001"/>
          <s v="40442001-40443001"/>
          <s v="40443001-40444001"/>
          <s v="40444001-40445001"/>
          <s v="40445001-40446001"/>
          <s v="40446001-40447001"/>
          <s v="40447001-40448001"/>
          <s v="40448001-40449001"/>
          <s v="40449001-40450001"/>
          <s v="40450001-40451001"/>
          <s v="40451001-40452001"/>
          <s v="40452001-40453001"/>
          <s v="40453001-40454001"/>
          <s v="40454001-40455001"/>
          <s v="40455001-40456001"/>
          <s v="40456001-40457001"/>
          <s v="40457001-40458001"/>
          <s v="40458001-40459001"/>
          <s v="40459001-40460001"/>
          <s v="40460001-40461001"/>
          <s v="40461001-40462001"/>
          <s v="40462001-40463001"/>
          <s v="40463001-40464001"/>
          <s v="40464001-40465001"/>
          <s v="40465001-40466001"/>
          <s v="40466001-40467001"/>
          <s v="40467001-40468001"/>
          <s v="40468001-40469001"/>
          <s v="40469001-40470001"/>
          <s v="40470001-40471001"/>
          <s v="40471001-40472001"/>
          <s v="40472001-40473001"/>
          <s v="40473001-40474001"/>
          <s v="40474001-40475001"/>
          <s v="40475001-40476001"/>
          <s v="40476001-40477001"/>
          <s v="40477001-40478001"/>
          <s v="40478001-40479001"/>
          <s v="40479001-40480001"/>
          <s v="40480001-40481001"/>
          <s v="40481001-40482001"/>
          <s v="40482001-40483001"/>
          <s v="40483001-40484001"/>
          <s v="40484001-40485001"/>
          <s v="40485001-40486001"/>
          <s v="40486001-40487001"/>
          <s v="40487001-40488001"/>
          <s v="40488001-40489001"/>
          <s v="40489001-40490001"/>
          <s v="40490001-40491001"/>
          <s v="40491001-40492001"/>
          <s v="40492001-40493001"/>
          <s v="40493001-40494001"/>
          <s v="40494001-40495001"/>
          <s v="40495001-40496001"/>
          <s v="40496001-40497001"/>
          <s v="40497001-40498001"/>
          <s v="40498001-40499001"/>
          <s v="40499001-40500001"/>
          <s v="40500001-40501001"/>
          <s v="40501001-40502001"/>
          <s v="40502001-40503001"/>
          <s v="40503001-40504001"/>
          <s v="40504001-40505001"/>
          <s v="40505001-40506001"/>
          <s v="40506001-40507001"/>
          <s v="40507001-40508001"/>
          <s v="40508001-40509001"/>
          <s v="40509001-40510001"/>
          <s v="40510001-40511001"/>
          <s v="40511001-40512001"/>
          <s v="40512001-40513001"/>
          <s v="40513001-40514001"/>
          <s v="40514001-40515001"/>
          <s v="40515001-40516001"/>
          <s v="40516001-40517001"/>
          <s v="40517001-40518001"/>
          <s v="40518001-40519001"/>
          <s v="40519001-40520001"/>
          <s v="40520001-40521001"/>
          <s v="40521001-40522001"/>
          <s v="40522001-40523001"/>
          <s v="40523001-40524001"/>
          <s v="40524001-40525001"/>
          <s v="40525001-40526001"/>
          <s v="40526001-40527001"/>
          <s v="40527001-40528001"/>
          <s v="40528001-40529001"/>
          <s v="40529001-40530001"/>
          <s v="40530001-40531001"/>
          <s v="40531001-40532001"/>
          <s v="40532001-40533001"/>
          <s v="40533001-40534001"/>
          <s v="40534001-40535001"/>
          <s v="40535001-40536001"/>
          <s v="40536001-40537001"/>
          <s v="40537001-40538001"/>
          <s v="40538001-40539001"/>
          <s v="40539001-40540001"/>
          <s v="40540001-40541001"/>
          <s v="40541001-40542001"/>
          <s v="40542001-40543001"/>
          <s v="40543001-40544001"/>
          <s v="40544001-40545001"/>
          <s v="40545001-40546001"/>
          <s v="40546001-40547001"/>
          <s v="40547001-40548001"/>
          <s v="40548001-40549001"/>
          <s v="40549001-40550001"/>
          <s v="40550001-40551001"/>
          <s v="40551001-40552001"/>
          <s v="40552001-40553001"/>
          <s v="40553001-40554001"/>
          <s v="40554001-40555001"/>
          <s v="40555001-40556001"/>
          <s v="40556001-40557001"/>
          <s v="40557001-40558001"/>
          <s v="40558001-40559001"/>
          <s v="40559001-40560001"/>
          <s v="40560001-40561001"/>
          <s v="40561001-40562001"/>
          <s v="40562001-40563001"/>
          <s v="40563001-40564001"/>
          <s v="40564001-40565001"/>
          <s v="40565001-40566001"/>
          <s v="40566001-40567001"/>
          <s v="40567001-40568001"/>
          <s v="40568001-40569001"/>
          <s v="40569001-40570001"/>
          <s v="40570001-40571001"/>
          <s v="40571001-40572001"/>
          <s v="40572001-40573001"/>
          <s v="40573001-40574001"/>
          <s v="40574001-40575001"/>
          <s v="40575001-40576001"/>
          <s v="40576001-40577001"/>
          <s v="40577001-40578001"/>
          <s v="40578001-40579001"/>
          <s v="40579001-40580001"/>
          <s v="40580001-40581001"/>
          <s v="40581001-40582001"/>
          <s v="40582001-40583001"/>
          <s v="40583001-40584001"/>
          <s v="40584001-40585001"/>
          <s v="40585001-40586001"/>
          <s v="40586001-40587001"/>
          <s v="40587001-40588001"/>
          <s v="40588001-40589001"/>
          <s v="40589001-40590001"/>
          <s v="40590001-40591001"/>
          <s v="40591001-40592001"/>
          <s v="40592001-40593001"/>
          <s v="40593001-40594001"/>
          <s v="40594001-40595001"/>
          <s v="40595001-40596001"/>
          <s v="40596001-40597001"/>
          <s v="40597001-40598001"/>
          <s v="40598001-40599001"/>
          <s v="40599001-40600001"/>
          <s v="40600001-40601001"/>
          <s v="40601001-40602001"/>
          <s v="40602001-40603001"/>
          <s v="40603001-40604001"/>
          <s v="40604001-40605001"/>
          <s v="40605001-40606001"/>
          <s v="40606001-40607001"/>
          <s v="40607001-40608001"/>
          <s v="40608001-40609001"/>
          <s v="40609001-40610001"/>
          <s v="40610001-40611001"/>
          <s v="40611001-40612001"/>
          <s v="40612001-40613001"/>
          <s v="40613001-40614001"/>
          <s v="40614001-40615001"/>
          <s v="40615001-40616001"/>
          <s v="40616001-40617001"/>
          <s v="40617001-40618001"/>
          <s v="40618001-40619001"/>
          <s v="40619001-40620001"/>
          <s v="40620001-40621001"/>
          <s v="40621001-40622001"/>
          <s v="40622001-40623001"/>
          <s v="40623001-40624001"/>
          <s v="40624001-40625001"/>
          <s v="40625001-40626001"/>
          <s v="40626001-40627001"/>
          <s v="40627001-40628001"/>
          <s v="40628001-40629001"/>
          <s v="40629001-40630001"/>
          <s v="40630001-40631001"/>
          <s v="40631001-40632001"/>
          <s v="40632001-40633001"/>
          <s v="40633001-40634001"/>
          <s v="40634001-40635001"/>
          <s v="40635001-40636001"/>
          <s v="40636001-40637001"/>
          <s v="40637001-40638001"/>
          <s v="40638001-40639001"/>
          <s v="40639001-40640001"/>
          <s v="40640001-40641001"/>
          <s v="40641001-40642001"/>
          <s v="40642001-40643001"/>
          <s v="40643001-40644001"/>
          <s v="40644001-40645001"/>
          <s v="40645001-40646001"/>
          <s v="40646001-40647001"/>
          <s v="40647001-40648001"/>
          <s v="40648001-40649001"/>
          <s v="40649001-40650001"/>
          <s v="40650001-40651001"/>
          <s v="40651001-40652001"/>
          <s v="40652001-40653001"/>
          <s v="40653001-40654001"/>
          <s v="40654001-40655001"/>
          <s v="40655001-40656001"/>
          <s v="40656001-40657001"/>
          <s v="40657001-40658001"/>
          <s v="40658001-40659001"/>
          <s v="40659001-40660001"/>
          <s v="40660001-40661001"/>
          <s v="40661001-40662001"/>
          <s v="40662001-40663001"/>
          <s v="40663001-40664001"/>
          <s v="40664001-40665001"/>
          <s v="40665001-40666001"/>
          <s v="40666001-40667001"/>
          <s v="40667001-40668001"/>
          <s v="40668001-40669001"/>
          <s v="40669001-40670001"/>
          <s v="40670001-40671001"/>
          <s v="40671001-40672001"/>
          <s v="40672001-40673001"/>
          <s v="40673001-40674001"/>
          <s v="40674001-40675001"/>
          <s v="40675001-40676001"/>
          <s v="40676001-40677001"/>
          <s v="40677001-40678001"/>
          <s v="40678001-40679001"/>
          <s v="40679001-40680001"/>
          <s v="40680001-40681001"/>
          <s v="40681001-40682001"/>
          <s v="40682001-40683001"/>
          <s v="40683001-40684001"/>
          <s v="40684001-40685001"/>
          <s v="40685001-40686001"/>
          <s v="40686001-40687001"/>
          <s v="40687001-40688001"/>
          <s v="40688001-40689001"/>
          <s v="40689001-40690001"/>
          <s v="40690001-40691001"/>
          <s v="40691001-40692001"/>
          <s v="40692001-40693001"/>
          <s v="40693001-40694001"/>
          <s v="40694001-40695001"/>
          <s v="40695001-40696001"/>
          <s v="40696001-40697001"/>
          <s v="40697001-40698001"/>
          <s v="40698001-40699001"/>
          <s v="40699001-40700001"/>
          <s v="40700001-40701001"/>
          <s v="40701001-40702001"/>
          <s v="40702001-40703001"/>
          <s v="40703001-40704001"/>
          <s v="40704001-40705001"/>
          <s v="40705001-40706001"/>
          <s v="40706001-40707001"/>
          <s v="40707001-40708001"/>
          <s v="40708001-40709001"/>
          <s v="40709001-40710001"/>
          <s v="40710001-40711001"/>
          <s v="40711001-40712001"/>
          <s v="40712001-40713001"/>
          <s v="40713001-40714001"/>
          <s v="40714001-40715001"/>
          <s v="40715001-40716001"/>
          <s v="40716001-40717001"/>
          <s v="40717001-40718001"/>
          <s v="40718001-40719001"/>
          <s v="40719001-40720001"/>
          <s v="40720001-40721001"/>
          <s v="40721001-40722001"/>
          <s v="40722001-40723001"/>
          <s v="40723001-40724001"/>
          <s v="40724001-40725001"/>
          <s v="40725001-40726001"/>
          <s v="40726001-40727001"/>
          <s v="40727001-40728001"/>
          <s v="40728001-40729001"/>
          <s v="40729001-40730001"/>
          <s v="40730001-40731001"/>
          <s v="40731001-40732001"/>
          <s v="40732001-40733001"/>
          <s v="40733001-40734001"/>
          <s v="40734001-40735001"/>
          <s v="40735001-40736001"/>
          <s v="40736001-40737001"/>
          <s v="40737001-40738001"/>
          <s v="40738001-40739001"/>
          <s v="40739001-40740001"/>
          <s v="40740001-40741001"/>
          <s v="40741001-40742001"/>
          <s v="40742001-40743001"/>
          <s v="40743001-40744001"/>
          <s v="40744001-40745001"/>
          <s v="40745001-40746001"/>
          <s v="40746001-40747001"/>
          <s v="40747001-40748001"/>
          <s v="40748001-40749001"/>
          <s v="40749001-40750001"/>
          <s v="40750001-40751001"/>
          <s v="40751001-40752001"/>
          <s v="40752001-40753001"/>
          <s v="40753001-40754001"/>
          <s v="40754001-40755001"/>
          <s v="40755001-40756001"/>
          <s v="40756001-40757001"/>
          <s v="40757001-40758001"/>
          <s v="40758001-40759001"/>
          <s v="40759001-40760001"/>
          <s v="40760001-40761001"/>
          <s v="40761001-40762001"/>
          <s v="40762001-40763001"/>
          <s v="40763001-40764001"/>
          <s v="40764001-40765001"/>
          <s v="40765001-40766001"/>
          <s v="40766001-40767001"/>
          <s v="40767001-40768001"/>
          <s v="40768001-40769001"/>
          <s v="40769001-40770001"/>
          <s v="40770001-40771001"/>
          <s v="40771001-40772001"/>
          <s v="40772001-40773001"/>
          <s v="40773001-40774001"/>
          <s v="40774001-40775001"/>
          <s v="40775001-40776001"/>
          <s v="40776001-40777001"/>
          <s v="40777001-40778001"/>
          <s v="40778001-40779001"/>
          <s v="40779001-40780001"/>
          <s v="40780001-40781001"/>
          <s v="40781001-40782001"/>
          <s v="40782001-40783001"/>
          <s v="40783001-40784001"/>
          <s v="40784001-40785001"/>
          <s v="40785001-40786001"/>
          <s v="40786001-40787001"/>
          <s v="40787001-40788001"/>
          <s v="40788001-40789001"/>
          <s v="40789001-40790001"/>
          <s v="40790001-40791001"/>
          <s v="40791001-40792001"/>
          <s v="40792001-40793001"/>
          <s v="40793001-40794001"/>
          <s v="40794001-40795001"/>
          <s v="40795001-40796001"/>
          <s v="40796001-40797001"/>
          <s v="40797001-40798001"/>
          <s v="40798001-40799001"/>
          <s v="40799001-40800001"/>
          <s v="40800001-40801001"/>
          <s v="40801001-40802001"/>
          <s v="40802001-40803001"/>
          <s v="40803001-40804001"/>
          <s v="40804001-40805001"/>
          <s v="40805001-40806001"/>
          <s v="40806001-40807001"/>
          <s v="40807001-40808001"/>
          <s v="40808001-40809001"/>
          <s v="40809001-40810001"/>
          <s v="40810001-40811001"/>
          <s v="40811001-40812001"/>
          <s v="40812001-40813001"/>
          <s v="40813001-40814001"/>
          <s v="40814001-40815001"/>
          <s v="40815001-40816001"/>
          <s v="40816001-40817001"/>
          <s v="40817001-40818001"/>
          <s v="40818001-40819001"/>
          <s v="40819001-40820001"/>
          <s v="40820001-40821001"/>
          <s v="40821001-40822001"/>
          <s v="40822001-40823001"/>
          <s v="40823001-40824001"/>
          <s v="40824001-40825001"/>
          <s v="40825001-40826001"/>
          <s v="40826001-40827001"/>
          <s v="40827001-40828001"/>
          <s v="40828001-40829001"/>
          <s v="40829001-40830001"/>
          <s v="40830001-40831001"/>
          <s v="40831001-40832001"/>
          <s v="40832001-40833001"/>
          <s v="40833001-40834001"/>
          <s v="40834001-40835001"/>
          <s v="40835001-40836001"/>
          <s v="40836001-40837001"/>
          <s v="40837001-40838001"/>
          <s v="40838001-40839001"/>
          <s v="40839001-40840001"/>
          <s v="40840001-40841001"/>
          <s v="40841001-40842001"/>
          <s v="40842001-40843001"/>
          <s v="40843001-40844001"/>
          <s v="40844001-40845001"/>
          <s v="40845001-40846001"/>
          <s v="40846001-40847001"/>
          <s v="40847001-40848001"/>
          <s v="40848001-40849001"/>
          <s v="40849001-40850001"/>
          <s v="40850001-40851001"/>
          <s v="40851001-40852001"/>
          <s v="40852001-40853001"/>
          <s v="40853001-40854001"/>
          <s v="40854001-40855001"/>
          <s v="40855001-40856001"/>
          <s v="40856001-40857001"/>
          <s v="40857001-40858001"/>
          <s v="40858001-40859001"/>
          <s v="40859001-40860001"/>
          <s v="40860001-40861001"/>
          <s v="40861001-40862001"/>
          <s v="40862001-40863001"/>
          <s v="40863001-40864001"/>
          <s v="40864001-40865001"/>
          <s v="40865001-40866001"/>
          <s v="40866001-40867001"/>
          <s v="40867001-40868001"/>
          <s v="40868001-40869001"/>
          <s v="40869001-40870001"/>
          <s v="40870001-40871001"/>
          <s v="40871001-40872001"/>
          <s v="40872001-40873001"/>
          <s v="40873001-40874001"/>
          <s v="40874001-40875001"/>
          <s v="40875001-40876001"/>
          <s v="40876001-40877001"/>
          <s v="40877001-40878001"/>
          <s v="40878001-40879001"/>
          <s v="40879001-40880001"/>
          <s v="40880001-40881001"/>
          <s v="40881001-40882001"/>
          <s v="40882001-40883001"/>
          <s v="40883001-40884001"/>
          <s v="40884001-40885001"/>
          <s v="40885001-40886001"/>
          <s v="40886001-40887001"/>
          <s v="40887001-40888001"/>
          <s v="40888001-40889001"/>
          <s v="40889001-40890001"/>
          <s v="40890001-40891001"/>
          <s v="40891001-40892001"/>
          <s v="40892001-40893001"/>
          <s v="40893001-40894001"/>
          <s v="40894001-40895001"/>
          <s v="40895001-40896001"/>
          <s v="40896001-40897001"/>
          <s v="40897001-40898001"/>
          <s v="40898001-40899001"/>
          <s v="40899001-40900001"/>
          <s v="40900001-40901001"/>
          <s v="40901001-40902001"/>
          <s v="40902001-40903001"/>
          <s v="40903001-40904001"/>
          <s v="40904001-40905001"/>
          <s v="40905001-40906001"/>
          <s v="40906001-40907001"/>
          <s v="40907001-40908001"/>
          <s v="40908001-40909001"/>
          <s v="40909001-40910001"/>
          <s v="40910001-40911001"/>
          <s v="40911001-40912001"/>
          <s v="40912001-40913001"/>
          <s v="40913001-40914001"/>
          <s v="40914001-40915001"/>
          <s v="40915001-40916001"/>
          <s v="40916001-40917001"/>
          <s v="40917001-40918001"/>
          <s v="40918001-40919001"/>
          <s v="40919001-40920001"/>
          <s v="40920001-40921001"/>
          <s v="40921001-40922001"/>
          <s v="40922001-40923001"/>
          <s v="40923001-40924001"/>
          <s v="40924001-40925001"/>
          <s v="40925001-40926001"/>
          <s v="40926001-40927001"/>
          <s v="40927001-40928001"/>
          <s v="40928001-40929001"/>
          <s v="40929001-40930001"/>
          <s v="40930001-40931001"/>
          <s v="40931001-40932001"/>
          <s v="40932001-40933001"/>
          <s v="40933001-40934001"/>
          <s v="40934001-40935001"/>
          <s v="40935001-40936001"/>
          <s v="40936001-40937001"/>
          <s v="40937001-40938001"/>
          <s v="40938001-40939001"/>
          <s v="40939001-40940001"/>
          <s v="40940001-40941001"/>
          <s v="40941001-40942001"/>
          <s v="40942001-40943001"/>
          <s v="40943001-40944001"/>
          <s v="40944001-40945001"/>
          <s v="40945001-40946001"/>
          <s v="40946001-40947001"/>
          <s v="40947001-40948001"/>
          <s v="40948001-40949001"/>
          <s v="40949001-40950001"/>
          <s v="40950001-40951001"/>
          <s v="40951001-40952001"/>
          <s v="40952001-40953001"/>
          <s v="40953001-40954001"/>
          <s v="40954001-40955001"/>
          <s v="40955001-40956001"/>
          <s v="40956001-40957001"/>
          <s v="40957001-40958001"/>
          <s v="40958001-40959001"/>
          <s v="40959001-40960001"/>
          <s v="40960001-40961001"/>
          <s v="40961001-40962001"/>
          <s v="40962001-40963001"/>
          <s v="40963001-40964001"/>
          <s v="40964001-40965001"/>
          <s v="40965001-40966001"/>
          <s v="40966001-40967001"/>
          <s v="40967001-40968001"/>
          <s v="40968001-40969001"/>
          <s v="40969001-40970001"/>
          <s v="40970001-40971001"/>
          <s v="40971001-40972001"/>
          <s v="40972001-40973001"/>
          <s v="40973001-40974001"/>
          <s v="40974001-40975001"/>
          <s v="40975001-40976001"/>
          <s v="40976001-40977001"/>
          <s v="40977001-40978001"/>
          <s v="40978001-40979001"/>
          <s v="40979001-40980001"/>
          <s v="40980001-40981001"/>
          <s v="40981001-40982001"/>
          <s v="40982001-40983001"/>
          <s v="40983001-40984001"/>
          <s v="40984001-40985001"/>
          <s v="40985001-40986001"/>
          <s v="40986001-40987001"/>
          <s v="40987001-40988001"/>
          <s v="40988001-40989001"/>
          <s v="40989001-40990001"/>
          <s v="40990001-40991001"/>
          <s v="40991001-40992001"/>
          <s v="40992001-40993001"/>
          <s v="40993001-40994001"/>
          <s v="40994001-40995001"/>
          <s v="40995001-40996001"/>
          <s v="40996001-40997001"/>
          <s v="40997001-40998001"/>
          <s v="40998001-40999001"/>
          <s v="40999001-41000001"/>
          <s v="41000001-41001001"/>
          <s v="41001001-41002001"/>
          <s v="41002001-41003001"/>
          <s v="41003001-41004001"/>
          <s v="41004001-41005001"/>
          <s v="41005001-41006001"/>
          <s v="41006001-41007001"/>
          <s v="41007001-41008001"/>
          <s v="41008001-41009001"/>
          <s v="41009001-41010001"/>
          <s v="41010001-41011001"/>
          <s v="41011001-41012001"/>
          <s v="41012001-41013001"/>
          <s v="41013001-41014001"/>
          <s v="41014001-41015001"/>
          <s v="41015001-41016001"/>
          <s v="41016001-41017001"/>
          <s v="41017001-41018001"/>
          <s v="41018001-41019001"/>
          <s v="41019001-41020001"/>
          <s v="41020001-41021001"/>
          <s v="41021001-41022001"/>
          <s v="41022001-41023001"/>
          <s v="41023001-41024001"/>
          <s v="41024001-41025001"/>
          <s v="41025001-41026001"/>
          <s v="41026001-41027001"/>
          <s v="41027001-41028001"/>
          <s v="41028001-41029001"/>
          <s v="41029001-41030001"/>
          <s v="41030001-41031001"/>
          <s v="41031001-41032001"/>
          <s v="41032001-41033001"/>
          <s v="41033001-41034001"/>
          <s v="41034001-41035001"/>
          <s v="41035001-41036001"/>
          <s v="41036001-41037001"/>
          <s v="41037001-41038001"/>
          <s v="41038001-41039001"/>
          <s v="41039001-41040001"/>
          <s v="41040001-41041001"/>
          <s v="41041001-41042001"/>
          <s v="41042001-41043001"/>
          <s v="41043001-41044001"/>
          <s v="41044001-41045001"/>
          <s v="41045001-41046001"/>
          <s v="41046001-41047001"/>
          <s v="41047001-41048001"/>
          <s v="41048001-41049001"/>
          <s v="41049001-41050001"/>
          <s v="41050001-41051001"/>
          <s v="41051001-41052001"/>
          <s v="41052001-41053001"/>
          <s v="41053001-41054001"/>
          <s v="41054001-41055001"/>
          <s v="41055001-41056001"/>
          <s v="41056001-41057001"/>
          <s v="41057001-41058001"/>
          <s v="41058001-41059001"/>
          <s v="41059001-41060001"/>
          <s v="41060001-41061001"/>
          <s v="41061001-41062001"/>
          <s v="41062001-41063001"/>
          <s v="41063001-41064001"/>
          <s v="41064001-41065001"/>
          <s v="41065001-41066001"/>
          <s v="41066001-41067001"/>
          <s v="41067001-41068001"/>
          <s v="41068001-41069001"/>
          <s v="41069001-41070001"/>
          <s v="41070001-41071001"/>
          <s v="41071001-41072001"/>
          <s v="41072001-41073001"/>
          <s v="41073001-41074001"/>
          <s v="41074001-41075001"/>
          <s v="41075001-41076001"/>
          <s v="41076001-41077001"/>
          <s v="41077001-41078001"/>
          <s v="41078001-41079001"/>
          <s v="41079001-41080001"/>
          <s v="41080001-41081001"/>
          <s v="41081001-41082001"/>
          <s v="41082001-41083001"/>
          <s v="41083001-41084001"/>
          <s v="41084001-41085001"/>
          <s v="41085001-41086001"/>
          <s v="41086001-41087001"/>
          <s v="41087001-41088001"/>
          <s v="41088001-41089001"/>
          <s v="41089001-41090001"/>
          <s v="41090001-41091001"/>
          <s v="41091001-41092001"/>
          <s v="41092001-41093001"/>
          <s v="41093001-41094001"/>
          <s v="41094001-41095001"/>
          <s v="41095001-41096001"/>
          <s v="41096001-41097001"/>
          <s v="41097001-41098001"/>
          <s v="41098001-41099001"/>
          <s v="41099001-41100001"/>
          <s v="41100001-41101001"/>
          <s v="41101001-41102001"/>
          <s v="41102001-41103001"/>
          <s v="41103001-41104001"/>
          <s v="41104001-41105001"/>
          <s v="41105001-41106001"/>
          <s v="41106001-41107001"/>
          <s v="41107001-41108001"/>
          <s v="41108001-41109001"/>
          <s v="41109001-41110001"/>
          <s v="41110001-41111001"/>
          <s v="41111001-41112001"/>
          <s v="41112001-41113001"/>
          <s v="41113001-41114001"/>
          <s v="41114001-41115001"/>
          <s v="41115001-41116001"/>
          <s v="41116001-41117001"/>
          <s v="41117001-41118001"/>
          <s v="41118001-41119001"/>
          <s v="41119001-41120001"/>
          <s v="41120001-41121001"/>
          <s v="41121001-41122001"/>
          <s v="41122001-41123001"/>
          <s v="41123001-41124001"/>
          <s v="41124001-41125001"/>
          <s v="41125001-41126001"/>
          <s v="41126001-41127001"/>
          <s v="41127001-41128001"/>
          <s v="41128001-41129001"/>
          <s v="41129001-41130001"/>
          <s v="41130001-41131001"/>
          <s v="41131001-41132001"/>
          <s v="41132001-41133001"/>
          <s v="41133001-41134001"/>
          <s v="41134001-41135001"/>
          <s v="41135001-41136001"/>
          <s v="41136001-41137001"/>
          <s v="41137001-41138001"/>
          <s v="41138001-41139001"/>
          <s v="41139001-41140001"/>
          <s v="41140001-41141001"/>
          <s v="41141001-41142001"/>
          <s v="41142001-41143001"/>
          <s v="41143001-41144001"/>
          <s v="41144001-41145001"/>
          <s v="41145001-41146001"/>
          <s v="41146001-41147001"/>
          <s v="41147001-41148001"/>
          <s v="41148001-41149001"/>
          <s v="41149001-41150001"/>
          <s v="41150001-41151001"/>
          <s v="41151001-41152001"/>
          <s v="41152001-41153001"/>
          <s v="41153001-41154001"/>
          <s v="41154001-41155001"/>
          <s v="41155001-41156001"/>
          <s v="41156001-41157001"/>
          <s v="41157001-41158001"/>
          <s v="41158001-41159001"/>
          <s v="41159001-41160001"/>
          <s v="41160001-41161001"/>
          <s v="41161001-41162001"/>
          <s v="41162001-41163001"/>
          <s v="41163001-41164001"/>
          <s v="41164001-41165001"/>
          <s v="41165001-41166001"/>
          <s v="41166001-41167001"/>
          <s v="41167001-41168001"/>
          <s v="41168001-41169001"/>
          <s v="41169001-41170001"/>
          <s v="41170001-41171001"/>
          <s v="41171001-41172001"/>
          <s v="41172001-41173001"/>
          <s v="41173001-41174001"/>
          <s v="41174001-41175001"/>
          <s v="41175001-41176001"/>
          <s v="41176001-41177001"/>
          <s v="41177001-41178001"/>
          <s v="41178001-41179001"/>
          <s v="41179001-41180001"/>
          <s v="41180001-41181001"/>
          <s v="41181001-41182001"/>
          <s v="41182001-41183001"/>
          <s v="41183001-41184001"/>
          <s v="41184001-41185001"/>
          <s v="41185001-41186001"/>
          <s v="41186001-41187001"/>
          <s v="41187001-41188001"/>
          <s v="41188001-41189001"/>
          <s v="41189001-41190001"/>
          <s v="41190001-41191001"/>
          <s v="41191001-41192001"/>
          <s v="41192001-41193001"/>
          <s v="41193001-41194001"/>
          <s v="41194001-41195001"/>
          <s v="41195001-41196001"/>
          <s v="41196001-41197001"/>
          <s v="41197001-41198001"/>
          <s v="41198001-41199001"/>
          <s v="41199001-41200001"/>
          <s v="41200001-41201001"/>
          <s v="41201001-41202001"/>
          <s v="41202001-41203001"/>
          <s v="41203001-41204001"/>
          <s v="41204001-41205001"/>
          <s v="41205001-41206001"/>
          <s v="41206001-41207001"/>
          <s v="41207001-41208001"/>
          <s v="41208001-41209001"/>
          <s v="41209001-41210001"/>
          <s v="41210001-41211001"/>
          <s v="41211001-41212001"/>
          <s v="41212001-41213001"/>
          <s v="41213001-41214001"/>
          <s v="41214001-41215001"/>
          <s v="41215001-41216001"/>
          <s v="41216001-41217001"/>
          <s v="41217001-41218001"/>
          <s v="41218001-41219001"/>
          <s v="41219001-41220001"/>
          <s v="41220001-41221001"/>
          <s v="41221001-41222001"/>
          <s v="41222001-41223001"/>
          <s v="41223001-41224001"/>
          <s v="41224001-41225001"/>
          <s v="41225001-41226001"/>
          <s v="41226001-41227001"/>
          <s v="41227001-41228001"/>
          <s v="41228001-41229001"/>
          <s v="41229001-41230001"/>
          <s v="41230001-41231001"/>
          <s v="41231001-41232001"/>
          <s v="41232001-41233001"/>
          <s v="41233001-41234001"/>
          <s v="41234001-41235001"/>
          <s v="41235001-41236001"/>
          <s v="41236001-41237001"/>
          <s v="41237001-41238001"/>
          <s v="41238001-41239001"/>
          <s v="41239001-41240001"/>
          <s v="41240001-41241001"/>
          <s v="41241001-41242001"/>
          <s v="41242001-41243001"/>
          <s v="41243001-41244001"/>
          <s v="41244001-41245001"/>
          <s v="41245001-41246001"/>
          <s v="41246001-41247001"/>
          <s v="41247001-41248001"/>
          <s v="41248001-41249001"/>
          <s v="41249001-41250001"/>
          <s v="41250001-41251001"/>
          <s v="41251001-41252001"/>
          <s v="41252001-41253001"/>
          <s v="41253001-41254001"/>
          <s v="41254001-41255001"/>
          <s v="41255001-41256001"/>
          <s v="41256001-41257001"/>
          <s v="41257001-41258001"/>
          <s v="41258001-41259001"/>
          <s v="41259001-41260001"/>
          <s v="41260001-41261001"/>
          <s v="41261001-41262001"/>
          <s v="41262001-41263001"/>
          <s v="41263001-41264001"/>
          <s v="41264001-41265001"/>
          <s v="41265001-41266001"/>
          <s v="41266001-41267001"/>
          <s v="41267001-41268001"/>
          <s v="41268001-41269001"/>
          <s v="41269001-41270001"/>
          <s v="41270001-41271001"/>
          <s v="41271001-41272001"/>
          <s v="41272001-41273001"/>
          <s v="41273001-41274001"/>
          <s v="41274001-41275001"/>
          <s v="41275001-41276001"/>
          <s v="41276001-41277001"/>
          <s v="41277001-41278001"/>
          <s v="41278001-41279001"/>
          <s v="41279001-41280001"/>
          <s v="41280001-41281001"/>
          <s v="41281001-41282001"/>
          <s v="41282001-41283001"/>
          <s v="41283001-41284001"/>
          <s v="41284001-41285001"/>
          <s v="41285001-41286001"/>
          <s v="41286001-41287001"/>
          <s v="41287001-41288001"/>
          <s v="41288001-41289001"/>
          <s v="41289001-41290001"/>
          <s v="41290001-41291001"/>
          <s v="41291001-41292001"/>
          <s v="41292001-41293001"/>
          <s v="41293001-41294001"/>
          <s v="41294001-41295001"/>
          <s v="41295001-41296001"/>
          <s v="41296001-41297001"/>
          <s v="41297001-41298001"/>
          <s v="41298001-41299001"/>
          <s v="41299001-41300001"/>
          <s v="41300001-41301001"/>
          <s v="41301001-41302001"/>
          <s v="41302001-41303001"/>
          <s v="41303001-41304001"/>
          <s v="41304001-41305001"/>
          <s v="41305001-41306001"/>
          <s v="41306001-41307001"/>
          <s v="41307001-41308001"/>
          <s v="41308001-41309001"/>
          <s v="41309001-41310001"/>
          <s v="41310001-41311001"/>
          <s v="41311001-41312001"/>
          <s v="41312001-41313001"/>
          <s v="41313001-41314001"/>
          <s v="41314001-41315001"/>
          <s v="41315001-41316001"/>
          <s v="41316001-41317001"/>
          <s v="41317001-41318001"/>
          <s v="41318001-41319001"/>
          <s v="41319001-41320001"/>
          <s v="41320001-41321001"/>
          <s v="41321001-41322001"/>
          <s v="41322001-41323001"/>
          <s v="41323001-41324001"/>
          <s v="41324001-41325001"/>
          <s v="41325001-41326001"/>
          <s v="41326001-41327001"/>
          <s v="41327001-41328001"/>
          <s v="41328001-41329001"/>
          <s v="41329001-41330001"/>
          <s v="41330001-41331001"/>
          <s v="41331001-41332001"/>
          <s v="41332001-41333001"/>
          <s v="41333001-41334001"/>
          <s v="41334001-41335001"/>
          <s v="41335001-41336001"/>
          <s v="41336001-41337001"/>
          <s v="41337001-41338001"/>
          <s v="41338001-41339001"/>
          <s v="41339001-41340001"/>
          <s v="41340001-41341001"/>
          <s v="41341001-41342001"/>
          <s v="41342001-41343001"/>
          <s v="41343001-41344001"/>
          <s v="41344001-41345001"/>
          <s v="41345001-41346001"/>
          <s v="41346001-41347001"/>
          <s v="41347001-41348001"/>
          <s v="41348001-41349001"/>
          <s v="41349001-41350001"/>
          <s v="41350001-41351001"/>
          <s v="41351001-41352001"/>
          <s v="41352001-41353001"/>
          <s v="41353001-41354001"/>
          <s v="41354001-41355001"/>
          <s v="41355001-41356001"/>
          <s v="41356001-41357001"/>
          <s v="41357001-41358001"/>
          <s v="41358001-41359001"/>
          <s v="41359001-41360001"/>
          <s v="41360001-41361001"/>
          <s v="41361001-41362001"/>
          <s v="41362001-41363001"/>
          <s v="41363001-41364001"/>
          <s v="41364001-41365001"/>
          <s v="41365001-41366001"/>
          <s v="41366001-41367001"/>
          <s v="41367001-41368001"/>
          <s v="41368001-41369001"/>
          <s v="41369001-41370001"/>
          <s v="41370001-41371001"/>
          <s v="41371001-41372001"/>
          <s v="41372001-41373001"/>
          <s v="41373001-41374001"/>
          <s v="41374001-41375001"/>
          <s v="41375001-41376001"/>
          <s v="41376001-41377001"/>
          <s v="41377001-41378001"/>
          <s v="41378001-41379001"/>
          <s v="41379001-41380001"/>
          <s v="41380001-41381001"/>
          <s v="41381001-41382001"/>
          <s v="41382001-41383001"/>
          <s v="41383001-41384001"/>
          <s v="41384001-41385001"/>
          <s v="41385001-41386001"/>
          <s v="41386001-41387001"/>
          <s v="41387001-41388001"/>
          <s v="41388001-41389001"/>
          <s v="41389001-41390001"/>
          <s v="41390001-41391001"/>
          <s v="41391001-41392001"/>
          <s v="41392001-41393001"/>
          <s v="41393001-41394001"/>
          <s v="41394001-41395001"/>
          <s v="41395001-41396001"/>
          <s v="41396001-41397001"/>
          <s v="41397001-41398001"/>
          <s v="41398001-41399001"/>
          <s v="41399001-41400001"/>
          <s v="41400001-41401001"/>
          <s v="41401001-41402001"/>
          <s v="41402001-41403001"/>
          <s v="41403001-41404001"/>
          <s v="41404001-41405001"/>
          <s v="41405001-41406001"/>
          <s v="41406001-41407001"/>
          <s v="41407001-41408001"/>
          <s v="41408001-41409001"/>
          <s v="41409001-41410001"/>
          <s v="41410001-41411001"/>
          <s v="41411001-41412001"/>
          <s v="41412001-41413001"/>
          <s v="41413001-41414001"/>
          <s v="41414001-41415001"/>
          <s v="41415001-41416001"/>
          <s v="41416001-41417001"/>
          <s v="41417001-41418001"/>
          <s v="41418001-41419001"/>
          <s v="41419001-41420001"/>
          <s v="41420001-41421001"/>
          <s v="41421001-41422001"/>
          <s v="41422001-41423001"/>
          <s v="41423001-41424001"/>
          <s v="41424001-41425001"/>
          <s v="41425001-41426001"/>
          <s v="41426001-41427001"/>
          <s v="41427001-41428001"/>
          <s v="41428001-41429001"/>
          <s v="41429001-41430001"/>
          <s v="41430001-41431001"/>
          <s v="41431001-41432001"/>
          <s v="41432001-41433001"/>
          <s v="41433001-41434001"/>
          <s v="41434001-41435001"/>
          <s v="41435001-41436001"/>
          <s v="41436001-41437001"/>
          <s v="41437001-41438001"/>
          <s v="41438001-41439001"/>
          <s v="41439001-41440001"/>
          <s v="41440001-41441001"/>
          <s v="41441001-41442001"/>
          <s v="41442001-41443001"/>
          <s v="41443001-41444001"/>
          <s v="41444001-41445001"/>
          <s v="41445001-41446001"/>
          <s v="41446001-41447001"/>
          <s v="41447001-41448001"/>
          <s v="41448001-41449001"/>
          <s v="41449001-41450001"/>
          <s v="41450001-41451001"/>
          <s v="41451001-41452001"/>
          <s v="41452001-41453001"/>
          <s v="41453001-41454001"/>
          <s v="41454001-41455001"/>
          <s v="41455001-41456001"/>
          <s v="41456001-41457001"/>
          <s v="41457001-41458001"/>
          <s v="41458001-41459001"/>
          <s v="41459001-41460001"/>
          <s v="41460001-41461001"/>
          <s v="41461001-41462001"/>
          <s v="41462001-41463001"/>
          <s v="41463001-41464001"/>
          <s v="41464001-41465001"/>
          <s v="41465001-41466001"/>
          <s v="41466001-41467001"/>
          <s v="41467001-41468001"/>
          <s v="41468001-41469001"/>
          <s v="41469001-41470001"/>
          <s v="41470001-41471001"/>
          <s v="41471001-41472001"/>
          <s v="41472001-41473001"/>
          <s v="41473001-41474001"/>
          <s v="41474001-41475001"/>
          <s v="41475001-41476001"/>
          <s v="41476001-41477001"/>
          <s v="41477001-41478001"/>
          <s v="41478001-41479001"/>
          <s v="41479001-41480001"/>
          <s v="41480001-41481001"/>
          <s v="41481001-41482001"/>
          <s v="41482001-41483001"/>
          <s v="41483001-41484001"/>
          <s v="41484001-41485001"/>
          <s v="41485001-41486001"/>
          <s v="41486001-41487001"/>
          <s v="41487001-41488001"/>
          <s v="41488001-41489001"/>
          <s v="41489001-41490001"/>
          <s v="41490001-41491001"/>
          <s v="41491001-41492001"/>
          <s v="41492001-41493001"/>
          <s v="41493001-41494001"/>
          <s v="41494001-41495001"/>
          <s v="41495001-41496001"/>
          <s v="41496001-41497001"/>
          <s v="41497001-41498001"/>
          <s v="41498001-41499001"/>
          <s v="41499001-41500001"/>
          <s v="41500001-41501001"/>
          <s v="41501001-41502001"/>
          <s v="41502001-41503001"/>
          <s v="41503001-41504001"/>
          <s v="41504001-41505001"/>
          <s v="41505001-41506001"/>
          <s v="41506001-41507001"/>
          <s v="41507001-41508001"/>
          <s v="41508001-41509001"/>
          <s v="41509001-41510001"/>
          <s v="41510001-41511001"/>
          <s v="41511001-41512001"/>
          <s v="41512001-41513001"/>
          <s v="41513001-41514001"/>
          <s v="41514001-41515001"/>
          <s v="41515001-41516001"/>
          <s v="41516001-41517001"/>
          <s v="41517001-41518001"/>
          <s v="41518001-41519001"/>
          <s v="41519001-41520001"/>
          <s v="41520001-41521001"/>
          <s v="41521001-41522001"/>
          <s v="41522001-41523001"/>
          <s v="41523001-41524001"/>
          <s v="41524001-41525001"/>
          <s v="41525001-41526001"/>
          <s v="41526001-41527001"/>
          <s v="41527001-41528001"/>
          <s v="41528001-41529001"/>
          <s v="41529001-41530001"/>
          <s v="41530001-41531001"/>
          <s v="41531001-41532001"/>
          <s v="41532001-41533001"/>
          <s v="41533001-41534001"/>
          <s v="41534001-41535001"/>
          <s v="41535001-41536001"/>
          <s v="41536001-41537001"/>
          <s v="41537001-41538001"/>
          <s v="41538001-41539001"/>
          <s v="41539001-41540001"/>
          <s v="41540001-41541001"/>
          <s v="41541001-41542001"/>
          <s v="41542001-41543001"/>
          <s v="41543001-41544001"/>
          <s v="41544001-41545001"/>
          <s v="41545001-41546001"/>
          <s v="41546001-41547001"/>
          <s v="41547001-41548001"/>
          <s v="41548001-41549001"/>
          <s v="41549001-41550001"/>
          <s v="41550001-41551001"/>
          <s v="41551001-41552001"/>
          <s v="41552001-41553001"/>
          <s v="41553001-41554001"/>
          <s v="41554001-41555001"/>
          <s v="41555001-41556001"/>
          <s v="41556001-41557001"/>
          <s v="41557001-41558001"/>
          <s v="41558001-41559001"/>
          <s v="41559001-41560001"/>
          <s v="41560001-41561001"/>
          <s v="41561001-41562001"/>
          <s v="41562001-41563001"/>
          <s v="41563001-41564001"/>
          <s v="41564001-41565001"/>
          <s v="41565001-41566001"/>
          <s v="41566001-41567001"/>
          <s v="41567001-41568001"/>
          <s v="41568001-41569001"/>
          <s v="41569001-41570001"/>
          <s v="41570001-41571001"/>
          <s v="41571001-41572001"/>
          <s v="41572001-41573001"/>
          <s v="41573001-41574001"/>
          <s v="41574001-41575001"/>
          <s v="41575001-41576001"/>
          <s v="41576001-41577001"/>
          <s v="41577001-41578001"/>
          <s v="41578001-41579001"/>
          <s v="41579001-41580001"/>
          <s v="41580001-41581001"/>
          <s v="41581001-41582001"/>
          <s v="41582001-41583001"/>
          <s v="41583001-41584001"/>
          <s v="41584001-41585001"/>
          <s v="41585001-41586001"/>
          <s v="41586001-41587001"/>
          <s v="41587001-41588001"/>
          <s v="41588001-41589001"/>
          <s v="41589001-41590001"/>
          <s v="41590001-41591001"/>
          <s v="41591001-41592001"/>
          <s v="41592001-41593001"/>
          <s v="41593001-41594001"/>
          <s v="41594001-41595001"/>
          <s v="41595001-41596001"/>
          <s v="41596001-41597001"/>
          <s v="41597001-41598001"/>
          <s v="41598001-41599001"/>
          <s v="41599001-41600001"/>
          <s v="41600001-41601001"/>
          <s v="41601001-41602001"/>
          <s v="41602001-41603001"/>
          <s v="41603001-41604001"/>
          <s v="41604001-41605001"/>
          <s v="41605001-41606001"/>
          <s v="41606001-41607001"/>
          <s v="41607001-41608001"/>
          <s v="41608001-41609001"/>
          <s v="41609001-41610001"/>
          <s v="41610001-41611001"/>
          <s v="41611001-41612001"/>
          <s v="41612001-41613001"/>
          <s v="41613001-41614001"/>
          <s v="41614001-41615001"/>
          <s v="41615001-41616001"/>
          <s v="41616001-41617001"/>
          <s v="41617001-41618001"/>
          <s v="41618001-41619001"/>
          <s v="41619001-41620001"/>
          <s v="41620001-41621001"/>
          <s v="41621001-41622001"/>
          <s v="41622001-41623001"/>
          <s v="41623001-41624001"/>
          <s v="41624001-41625001"/>
          <s v="41625001-41626001"/>
          <s v="41626001-41627001"/>
          <s v="41627001-41628001"/>
          <s v="41628001-41629001"/>
          <s v="41629001-41630001"/>
          <s v="41630001-41631001"/>
          <s v="41631001-41632001"/>
          <s v="41632001-41633001"/>
          <s v="41633001-41634001"/>
          <s v="41634001-41635001"/>
          <s v="41635001-41636001"/>
          <s v="41636001-41637001"/>
          <s v="41637001-41638001"/>
          <s v="41638001-41639001"/>
          <s v="41639001-41640001"/>
          <s v="41640001-41641001"/>
          <s v="41641001-41642001"/>
          <s v="41642001-41643001"/>
          <s v="41643001-41644001"/>
          <s v="41644001-41645001"/>
          <s v="41645001-41646001"/>
          <s v="41646001-41647001"/>
          <s v="41647001-41648001"/>
          <s v="41648001-41649001"/>
          <s v="41649001-41650001"/>
          <s v="41650001-41651001"/>
          <s v="41651001-41652001"/>
          <s v="41652001-41653001"/>
          <s v="41653001-41654001"/>
          <s v="41654001-41655001"/>
          <s v="41655001-41656001"/>
          <s v="41656001-41657001"/>
          <s v="41657001-41658001"/>
          <s v="41658001-41659001"/>
          <s v="41659001-41660001"/>
          <s v="41660001-41661001"/>
          <s v="41661001-41662001"/>
          <s v="41662001-41663001"/>
          <s v="41663001-41664001"/>
          <s v="41664001-41665001"/>
          <s v="41665001-41666001"/>
          <s v="41666001-41667001"/>
          <s v="41667001-41668001"/>
          <s v="41668001-41669001"/>
          <s v="41669001-41670001"/>
          <s v="41670001-41671001"/>
          <s v="41671001-41672001"/>
          <s v="41672001-41673001"/>
          <s v="41673001-41674001"/>
          <s v="41674001-41675001"/>
          <s v="41675001-41676001"/>
          <s v="41676001-41677001"/>
          <s v="41677001-41678001"/>
          <s v="41678001-41679001"/>
          <s v="41679001-41680001"/>
          <s v="41680001-41681001"/>
          <s v="41681001-41682001"/>
          <s v="41682001-41683001"/>
          <s v="41683001-41684001"/>
          <s v="41684001-41685001"/>
          <s v="41685001-41686001"/>
          <s v="41686001-41687001"/>
          <s v="41687001-41688001"/>
          <s v="41688001-41689001"/>
          <s v="41689001-41690001"/>
          <s v="41690001-41691001"/>
          <s v="41691001-41692001"/>
          <s v="41692001-41693001"/>
          <s v="41693001-41694001"/>
          <s v="41694001-41695001"/>
          <s v="41695001-41696001"/>
          <s v="41696001-41697001"/>
          <s v="41697001-41698001"/>
          <s v="41698001-41699001"/>
          <s v="41699001-41700001"/>
          <s v="41700001-41701001"/>
          <s v="41701001-41702001"/>
          <s v="41702001-41703001"/>
          <s v="41703001-41704001"/>
          <s v="41704001-41705001"/>
          <s v="41705001-41706001"/>
          <s v="41706001-41707001"/>
          <s v="41707001-41708001"/>
          <s v="41708001-41709001"/>
          <s v="41709001-41710001"/>
          <s v="41710001-41711001"/>
          <s v="41711001-41712001"/>
          <s v="41712001-41713001"/>
          <s v="41713001-41714001"/>
          <s v="41714001-41715001"/>
          <s v="41715001-41716001"/>
          <s v="41716001-41717001"/>
          <s v="41717001-41718001"/>
          <s v="41718001-41719001"/>
          <s v="41719001-41720001"/>
          <s v="41720001-41721001"/>
          <s v="41721001-41722001"/>
          <s v="41722001-41723001"/>
          <s v="41723001-41724001"/>
          <s v="41724001-41725001"/>
          <s v="41725001-41726001"/>
          <s v="41726001-41727001"/>
          <s v="41727001-41728001"/>
          <s v="41728001-41729001"/>
          <s v="41729001-41730001"/>
          <s v="41730001-41731001"/>
          <s v="41731001-41732001"/>
          <s v="41732001-41733001"/>
          <s v="41733001-41734001"/>
          <s v="41734001-41735001"/>
          <s v="41735001-41736001"/>
          <s v="41736001-41737001"/>
          <s v="41737001-41738001"/>
          <s v="41738001-41739001"/>
          <s v="41739001-41740001"/>
          <s v="41740001-41741001"/>
          <s v="41741001-41742001"/>
          <s v="41742001-41743001"/>
          <s v="41743001-41744001"/>
          <s v="41744001-41745001"/>
          <s v="41745001-41746001"/>
          <s v="41746001-41747001"/>
          <s v="41747001-41748001"/>
          <s v="41748001-41749001"/>
          <s v="41749001-41750001"/>
          <s v="41750001-41751001"/>
          <s v="41751001-41752001"/>
          <s v="41752001-41753001"/>
          <s v="41753001-41754001"/>
          <s v="41754001-41755001"/>
          <s v="41755001-41756001"/>
          <s v="41756001-41757001"/>
          <s v="41757001-41758001"/>
          <s v="41758001-41759001"/>
          <s v="41759001-41760001"/>
          <s v="41760001-41761001"/>
          <s v="41761001-41762001"/>
          <s v="41762001-41763001"/>
          <s v="41763001-41764001"/>
          <s v="41764001-41765001"/>
          <s v="41765001-41766001"/>
          <s v="41766001-41767001"/>
          <s v="41767001-41768001"/>
          <s v="41768001-41769001"/>
          <s v="41769001-41770001"/>
          <s v="41770001-41771001"/>
          <s v="41771001-41772001"/>
          <s v="41772001-41773001"/>
          <s v="41773001-41774001"/>
          <s v="41774001-41775001"/>
          <s v="41775001-41776001"/>
          <s v="41776001-41777001"/>
          <s v="41777001-41778001"/>
          <s v="41778001-41779001"/>
          <s v="41779001-41780001"/>
          <s v="41780001-41781001"/>
          <s v="41781001-41782001"/>
          <s v="41782001-41783001"/>
          <s v="41783001-41784001"/>
          <s v="41784001-41785001"/>
          <s v="41785001-41786001"/>
          <s v="41786001-41787001"/>
          <s v="41787001-41788001"/>
          <s v="41788001-41789001"/>
          <s v="41789001-41790001"/>
          <s v="41790001-41791001"/>
          <s v="41791001-41792001"/>
          <s v="41792001-41793001"/>
          <s v="41793001-41794001"/>
          <s v="41794001-41795001"/>
          <s v="41795001-41796001"/>
          <s v="41796001-41797001"/>
          <s v="41797001-41798001"/>
          <s v="41798001-41799001"/>
          <s v="41799001-41800001"/>
          <s v="41800001-41801001"/>
          <s v="41801001-41802001"/>
          <s v="41802001-41803001"/>
          <s v="41803001-41804001"/>
          <s v="41804001-41805001"/>
          <s v="41805001-41806001"/>
          <s v="41806001-41807001"/>
          <s v="41807001-41808001"/>
          <s v="41808001-41809001"/>
          <s v="41809001-41810001"/>
          <s v="41810001-41811001"/>
          <s v="41811001-41812001"/>
          <s v="41812001-41813001"/>
          <s v="41813001-41814001"/>
          <s v="41814001-41815001"/>
          <s v="41815001-41816001"/>
          <s v="41816001-41817001"/>
          <s v="41817001-41818001"/>
          <s v="41818001-41819001"/>
          <s v="41819001-41820001"/>
          <s v="41820001-41821001"/>
          <s v="41821001-41822001"/>
          <s v="41822001-41823001"/>
          <s v="41823001-41824001"/>
          <s v="41824001-41825001"/>
          <s v="41825001-41826001"/>
          <s v="41826001-41827001"/>
          <s v="41827001-41828001"/>
          <s v="41828001-41829001"/>
          <s v="41829001-41830001"/>
          <s v="41830001-41831001"/>
          <s v="41831001-41832001"/>
          <s v="41832001-41833001"/>
          <s v="41833001-41834001"/>
          <s v="41834001-41835001"/>
          <s v="41835001-41836001"/>
          <s v="41836001-41837001"/>
          <s v="41837001-41838001"/>
          <s v="41838001-41839001"/>
          <s v="41839001-41840001"/>
          <s v="41840001-41841001"/>
          <s v="41841001-41842001"/>
          <s v="41842001-41843001"/>
          <s v="41843001-41844001"/>
          <s v="41844001-41845001"/>
          <s v="41845001-41846001"/>
          <s v="41846001-41847001"/>
          <s v="41847001-41848001"/>
          <s v="41848001-41849001"/>
          <s v="41849001-41850001"/>
          <s v="41850001-41851001"/>
          <s v="41851001-41852001"/>
          <s v="41852001-41853001"/>
          <s v="41853001-41854001"/>
          <s v="41854001-41855001"/>
          <s v="41855001-41856001"/>
          <s v="41856001-41857001"/>
          <s v="41857001-41858001"/>
          <s v="41858001-41859001"/>
          <s v="41859001-41860001"/>
          <s v="41860001-41861001"/>
          <s v="41861001-41862001"/>
          <s v="41862001-41863001"/>
          <s v="41863001-41864001"/>
          <s v="41864001-41865001"/>
          <s v="41865001-41866001"/>
          <s v="41866001-41867001"/>
          <s v="41867001-41868001"/>
          <s v="41868001-41869001"/>
          <s v="41869001-41870001"/>
          <s v="41870001-41871001"/>
          <s v="41871001-41872001"/>
          <s v="41872001-41873001"/>
          <s v="41873001-41874001"/>
          <s v="41874001-41875001"/>
          <s v="41875001-41876001"/>
          <s v="41876001-41877001"/>
          <s v="41877001-41878001"/>
          <s v="41878001-41879001"/>
          <s v="41879001-41880001"/>
          <s v="41880001-41881001"/>
          <s v="41881001-41882001"/>
          <s v="41882001-41883001"/>
          <s v="41883001-41884001"/>
          <s v="41884001-41885001"/>
          <s v="41885001-41886001"/>
          <s v="41886001-41887001"/>
          <s v="41887001-41888001"/>
          <s v="41888001-41889001"/>
          <s v="41889001-41890001"/>
          <s v="41890001-41891001"/>
          <s v="41891001-41892001"/>
          <s v="41892001-41893001"/>
          <s v="41893001-41894001"/>
          <s v="41894001-41895001"/>
          <s v="41895001-41896001"/>
          <s v="41896001-41897001"/>
          <s v="41897001-41898001"/>
          <s v="41898001-41899001"/>
          <s v="41899001-41900001"/>
          <s v="41900001-41901001"/>
          <s v="41901001-41902001"/>
          <s v="41902001-41903001"/>
          <s v="41903001-41904001"/>
          <s v="41904001-41905001"/>
          <s v="41905001-41906001"/>
          <s v="41906001-41907001"/>
          <s v="41907001-41908001"/>
          <s v="41908001-41909001"/>
          <s v="41909001-41910001"/>
          <s v="41910001-41911001"/>
          <s v="41911001-41912001"/>
          <s v="41912001-41913001"/>
          <s v="41913001-41914001"/>
          <s v="41914001-41915001"/>
          <s v="41915001-41916001"/>
          <s v="41916001-41917001"/>
          <s v="41917001-41918001"/>
          <s v="41918001-41919001"/>
          <s v="41919001-41920001"/>
          <s v="41920001-41921001"/>
          <s v="41921001-41922001"/>
          <s v="41922001-41923001"/>
          <s v="41923001-41924001"/>
          <s v="41924001-41925001"/>
          <s v="41925001-41926001"/>
          <s v="41926001-41927001"/>
          <s v="41927001-41928001"/>
          <s v="41928001-41929001"/>
          <s v="41929001-41930001"/>
          <s v="41930001-41931001"/>
          <s v="41931001-41932001"/>
          <s v="41932001-41933001"/>
          <s v="41933001-41934001"/>
          <s v="41934001-41935001"/>
          <s v="41935001-41936001"/>
          <s v="41936001-41937001"/>
          <s v="41937001-41938001"/>
          <s v="41938001-41939001"/>
          <s v="41939001-41940001"/>
          <s v="41940001-41941001"/>
          <s v="41941001-41942001"/>
          <s v="41942001-41943001"/>
          <s v="41943001-41944001"/>
          <s v="41944001-41945001"/>
          <s v="41945001-41946001"/>
          <s v="41946001-41947001"/>
          <s v="41947001-41948001"/>
          <s v="41948001-41949001"/>
          <s v="41949001-41950001"/>
          <s v="41950001-41951001"/>
          <s v="41951001-41952001"/>
          <s v="41952001-41953001"/>
          <s v="41953001-41954001"/>
          <s v="41954001-41955001"/>
          <s v="41955001-41956001"/>
          <s v="41956001-41957001"/>
          <s v="41957001-41958001"/>
          <s v="41958001-41959001"/>
          <s v="41959001-41960001"/>
          <s v="41960001-41961001"/>
          <s v="41961001-41962001"/>
          <s v="41962001-41963001"/>
          <s v="41963001-41964001"/>
          <s v="41964001-41965001"/>
          <s v="41965001-41966001"/>
          <s v="41966001-41967001"/>
          <s v="41967001-41968001"/>
          <s v="41968001-41969001"/>
          <s v="41969001-41970001"/>
          <s v="41970001-41971001"/>
          <s v="41971001-41972001"/>
          <s v="41972001-41973001"/>
          <s v="41973001-41974001"/>
          <s v="41974001-41975001"/>
          <s v="41975001-41976001"/>
          <s v="41976001-41977001"/>
          <s v="41977001-41978001"/>
          <s v="41978001-41979001"/>
          <s v="41979001-41980001"/>
          <s v="41980001-41981001"/>
          <s v="41981001-41982001"/>
          <s v="41982001-41983001"/>
          <s v="41983001-41984001"/>
          <s v="41984001-41985001"/>
          <s v="41985001-41986001"/>
          <s v="41986001-41987001"/>
          <s v="41987001-41988001"/>
          <s v="41988001-41989001"/>
          <s v="41989001-41990001"/>
          <s v="41990001-41991001"/>
          <s v="41991001-41992001"/>
          <s v="41992001-41993001"/>
          <s v="41993001-41994001"/>
          <s v="41994001-41995001"/>
          <s v="41995001-41996001"/>
          <s v="41996001-41997001"/>
          <s v="41997001-41998001"/>
          <s v="41998001-41999001"/>
          <s v="41999001-42000001"/>
          <s v="42000001-42001001"/>
          <s v="42001001-42002001"/>
          <s v="42002001-42003001"/>
          <s v="42003001-42004001"/>
          <s v="42004001-42005001"/>
          <s v="42005001-42006001"/>
          <s v="42006001-42007001"/>
          <s v="42007001-42008001"/>
          <s v="42008001-42009001"/>
          <s v="42009001-42010001"/>
          <s v="42010001-42011001"/>
          <s v="42011001-42012001"/>
          <s v="42012001-42013001"/>
          <s v="42013001-42014001"/>
          <s v="42014001-42015001"/>
          <s v="42015001-42016001"/>
          <s v="42016001-42017001"/>
          <s v="42017001-42018001"/>
          <s v="42018001-42019001"/>
          <s v="42019001-42020001"/>
          <s v="42020001-42021001"/>
          <s v="42021001-42022001"/>
          <s v="42022001-42023001"/>
          <s v="42023001-42024001"/>
          <s v="42024001-42025001"/>
          <s v="42025001-42026001"/>
          <s v="42026001-42027001"/>
          <s v="42027001-42028001"/>
          <s v="42028001-42029001"/>
          <s v="42029001-42030001"/>
          <s v="42030001-42031001"/>
          <s v="42031001-42032001"/>
          <s v="42032001-42033001"/>
          <s v="42033001-42034001"/>
          <s v="42034001-42035001"/>
          <s v="42035001-42036001"/>
          <s v="42036001-42037001"/>
          <s v="42037001-42038001"/>
          <s v="42038001-42039001"/>
          <s v="42039001-42040001"/>
          <s v="42040001-42041001"/>
          <s v="42041001-42042001"/>
          <s v="42042001-42043001"/>
          <s v="42043001-42044001"/>
          <s v="42044001-42045001"/>
          <s v="42045001-42046001"/>
          <s v="42046001-42047001"/>
          <s v="42047001-42048001"/>
          <s v="42048001-42049001"/>
          <s v="42049001-42050001"/>
          <s v="42050001-42051001"/>
          <s v="42051001-42052001"/>
          <s v="42052001-42053001"/>
          <s v="42053001-42054001"/>
          <s v="42054001-42055001"/>
          <s v="42055001-42056001"/>
          <s v="42056001-42057001"/>
          <s v="42057001-42058001"/>
          <s v="42058001-42059001"/>
          <s v="42059001-42060001"/>
          <s v="42060001-42061001"/>
          <s v="42061001-42062001"/>
          <s v="42062001-42063001"/>
          <s v="42063001-42064001"/>
          <s v="42064001-42065001"/>
          <s v="42065001-42066001"/>
          <s v="42066001-42067001"/>
          <s v="42067001-42068001"/>
          <s v="42068001-42069001"/>
          <s v="42069001-42070001"/>
          <s v="42070001-42071001"/>
          <s v="42071001-42072001"/>
          <s v="42072001-42073001"/>
          <s v="42073001-42074001"/>
          <s v="42074001-42075001"/>
          <s v="42075001-42076001"/>
          <s v="42076001-42077001"/>
          <s v="42077001-42078001"/>
          <s v="42078001-42079001"/>
          <s v="42079001-42080001"/>
          <s v="42080001-42081001"/>
          <s v="42081001-42082001"/>
          <s v="42082001-42083001"/>
          <s v="42083001-42084001"/>
          <s v="42084001-42085001"/>
          <s v="42085001-42086001"/>
          <s v="42086001-42087001"/>
          <s v="42087001-42088001"/>
          <s v="42088001-42089001"/>
          <s v="42089001-42090001"/>
          <s v="42090001-42091001"/>
          <s v="42091001-42092001"/>
          <s v="42092001-42093001"/>
          <s v="42093001-42094001"/>
          <s v="42094001-42095001"/>
          <s v="42095001-42096001"/>
          <s v="42096001-42097001"/>
          <s v="42097001-42098001"/>
          <s v="42098001-42099001"/>
          <s v="42099001-42100001"/>
          <s v="42100001-42101001"/>
          <s v="42101001-42102001"/>
          <s v="42102001-42103001"/>
          <s v="42103001-42104001"/>
          <s v="42104001-42105001"/>
          <s v="42105001-42106001"/>
          <s v="42106001-42107001"/>
          <s v="42107001-42108001"/>
          <s v="42108001-42109001"/>
          <s v="42109001-42110001"/>
          <s v="42110001-42111001"/>
          <s v="42111001-42112001"/>
          <s v="42112001-42113001"/>
          <s v="42113001-42114001"/>
          <s v="42114001-42115001"/>
          <s v="42115001-42116001"/>
          <s v="42116001-42117001"/>
          <s v="42117001-42118001"/>
          <s v="42118001-42119001"/>
          <s v="42119001-42120001"/>
          <s v="42120001-42121001"/>
          <s v="42121001-42122001"/>
          <s v="42122001-42123001"/>
          <s v="42123001-42124001"/>
          <s v="42124001-42125001"/>
          <s v="42125001-42126001"/>
          <s v="42126001-42127001"/>
          <s v="42127001-42128001"/>
          <s v="42128001-42129001"/>
          <s v="42129001-42130001"/>
          <s v="42130001-42131001"/>
          <s v="42131001-42132001"/>
          <s v="42132001-42133001"/>
          <s v="42133001-42134001"/>
          <s v="42134001-42135001"/>
          <s v="42135001-42136001"/>
          <s v="42136001-42137001"/>
          <s v="42137001-42138001"/>
          <s v="42138001-42139001"/>
          <s v="42139001-42140001"/>
          <s v="42140001-42141001"/>
          <s v="42141001-42142001"/>
          <s v="42142001-42143001"/>
          <s v="42143001-42144001"/>
          <s v="42144001-42145001"/>
          <s v="42145001-42146001"/>
          <s v="42146001-42147001"/>
          <s v="42147001-42148001"/>
          <s v="42148001-42149001"/>
          <s v="42149001-42150001"/>
          <s v="42150001-42151001"/>
          <s v="42151001-42152001"/>
          <s v="42152001-42153001"/>
          <s v="42153001-42154001"/>
          <s v="42154001-42155001"/>
          <s v="42155001-42156001"/>
          <s v="42156001-42157001"/>
          <s v="42157001-42158001"/>
          <s v="42158001-42159001"/>
          <s v="42159001-42160001"/>
          <s v="42160001-42161001"/>
          <s v="42161001-42162001"/>
          <s v="42162001-42163001"/>
          <s v="42163001-42164001"/>
          <s v="42164001-42165001"/>
          <s v="42165001-42166001"/>
          <s v="42166001-42167001"/>
          <s v="42167001-42168001"/>
          <s v="42168001-42169001"/>
          <s v="42169001-42170001"/>
          <s v="42170001-42171001"/>
          <s v="42171001-42172001"/>
          <s v="42172001-42173001"/>
          <s v="42173001-42174001"/>
          <s v="42174001-42175001"/>
          <s v="42175001-42176001"/>
          <s v="42176001-42177001"/>
          <s v="42177001-42178001"/>
          <s v="42178001-42179001"/>
          <s v="42179001-42180001"/>
          <s v="42180001-42181001"/>
          <s v="42181001-42182001"/>
          <s v="42182001-42183001"/>
          <s v="42183001-42184001"/>
          <s v="42184001-42185001"/>
          <s v="42185001-42186001"/>
          <s v="42186001-42187001"/>
          <s v="42187001-42188001"/>
          <s v="42188001-42189001"/>
          <s v="42189001-42190001"/>
          <s v="42190001-42191001"/>
          <s v="42191001-42192001"/>
          <s v="42192001-42193001"/>
          <s v="42193001-42194001"/>
          <s v="42194001-42195001"/>
          <s v="42195001-42196001"/>
          <s v="42196001-42197001"/>
          <s v="42197001-42198001"/>
          <s v="42198001-42199001"/>
          <s v="42199001-42200001"/>
          <s v="42200001-42201001"/>
          <s v="42201001-42202001"/>
          <s v="42202001-42203001"/>
          <s v="42203001-42204001"/>
          <s v="42204001-42205001"/>
          <s v="42205001-42206001"/>
          <s v="42206001-42207001"/>
          <s v="42207001-42208001"/>
          <s v="42208001-42209001"/>
          <s v="42209001-42210001"/>
          <s v="42210001-42211001"/>
          <s v="42211001-42212001"/>
          <s v="42212001-42213001"/>
          <s v="42213001-42214001"/>
          <s v="42214001-42215001"/>
          <s v="42215001-42216001"/>
          <s v="42216001-42217001"/>
          <s v="42217001-42218001"/>
          <s v="42218001-42219001"/>
          <s v="42219001-42220001"/>
          <s v="42220001-42221001"/>
          <s v="42221001-42222001"/>
          <s v="42222001-42223001"/>
          <s v="42223001-42224001"/>
          <s v="42224001-42225001"/>
          <s v="42225001-42226001"/>
          <s v="42226001-42227001"/>
          <s v="42227001-42228001"/>
          <s v="42228001-42229001"/>
          <s v="42229001-42230001"/>
          <s v="42230001-42231001"/>
          <s v="42231001-42232001"/>
          <s v="42232001-42233001"/>
          <s v="42233001-42234001"/>
          <s v="42234001-42235001"/>
          <s v="42235001-42236001"/>
          <s v="42236001-42237001"/>
          <s v="42237001-42238001"/>
          <s v="42238001-42239001"/>
          <s v="42239001-42240001"/>
          <s v="42240001-42241001"/>
          <s v="42241001-42242001"/>
          <s v="42242001-42243001"/>
          <s v="42243001-42244001"/>
          <s v="42244001-42245001"/>
          <s v="42245001-42246001"/>
          <s v="42246001-42247001"/>
          <s v="42247001-42248001"/>
          <s v="42248001-42249001"/>
          <s v="42249001-42250001"/>
          <s v="42250001-42251001"/>
          <s v="42251001-42252001"/>
          <s v="42252001-42253001"/>
          <s v="42253001-42254001"/>
          <s v="42254001-42255001"/>
          <s v="42255001-42256001"/>
          <s v="42256001-42257001"/>
          <s v="42257001-42258001"/>
          <s v="42258001-42259001"/>
          <s v="42259001-42260001"/>
          <s v="42260001-42261001"/>
          <s v="42261001-42262001"/>
          <s v="42262001-42263001"/>
          <s v="42263001-42264001"/>
          <s v="42264001-42265001"/>
          <s v="42265001-42266001"/>
          <s v="42266001-42267001"/>
          <s v="42267001-42268001"/>
          <s v="42268001-42269001"/>
          <s v="42269001-42270001"/>
          <s v="42270001-42271001"/>
          <s v="42271001-42272001"/>
          <s v="42272001-42273001"/>
          <s v="42273001-42274001"/>
          <s v="42274001-42275001"/>
          <s v="42275001-42276001"/>
          <s v="42276001-42277001"/>
          <s v="42277001-42278001"/>
          <s v="42278001-42279001"/>
          <s v="42279001-42280001"/>
          <s v="42280001-42281001"/>
          <s v="42281001-42282001"/>
          <s v="42282001-42283001"/>
          <s v="42283001-42284001"/>
          <s v="42284001-42285001"/>
          <s v="42285001-42286001"/>
          <s v="42286001-42287001"/>
          <s v="42287001-42288001"/>
          <s v="42288001-42289001"/>
          <s v="42289001-42290001"/>
          <s v="42290001-42291001"/>
          <s v="42291001-42292001"/>
          <s v="42292001-42293001"/>
          <s v="42293001-42294001"/>
          <s v="42294001-42295001"/>
          <s v="42295001-42296001"/>
          <s v="42296001-42297001"/>
          <s v="42297001-42298001"/>
          <s v="42298001-42299001"/>
          <s v="42299001-42300001"/>
          <s v="42300001-42301001"/>
          <s v="42301001-42302001"/>
          <s v="42302001-42303001"/>
          <s v="42303001-42304001"/>
          <s v="42304001-42305001"/>
          <s v="42305001-42306001"/>
          <s v="42306001-42307001"/>
          <s v="42307001-42308001"/>
          <s v="42308001-42309001"/>
          <s v="42309001-42310001"/>
          <s v="42310001-42311001"/>
          <s v="42311001-42312001"/>
          <s v="42312001-42313001"/>
          <s v="42313001-42314001"/>
          <s v="42314001-42315001"/>
          <s v="42315001-42316001"/>
          <s v="42316001-42317001"/>
          <s v="42317001-42318001"/>
          <s v="42318001-42319001"/>
          <s v="42319001-42320001"/>
          <s v="42320001-42321001"/>
          <s v="42321001-42322001"/>
          <s v="42322001-42323001"/>
          <s v="42323001-42324001"/>
          <s v="42324001-42325001"/>
          <s v="42325001-42326001"/>
          <s v="42326001-42327001"/>
          <s v="42327001-42328001"/>
          <s v="42328001-42329001"/>
          <s v="42329001-42330001"/>
          <s v="42330001-42331001"/>
          <s v="42331001-42332001"/>
          <s v="42332001-42333001"/>
          <s v="42333001-42334001"/>
          <s v="42334001-42335001"/>
          <s v="42335001-42336001"/>
          <s v="42336001-42337001"/>
          <s v="42337001-42338001"/>
          <s v="42338001-42339001"/>
          <s v="42339001-42340001"/>
          <s v="42340001-42341001"/>
          <s v="42341001-42342001"/>
          <s v="42342001-42343001"/>
          <s v="42343001-42344001"/>
          <s v="42344001-42345001"/>
          <s v="42345001-42346001"/>
          <s v="42346001-42347001"/>
          <s v="42347001-42348001"/>
          <s v="42348001-42349001"/>
          <s v="42349001-42350001"/>
          <s v="42350001-42351001"/>
          <s v="42351001-42352001"/>
          <s v="42352001-42353001"/>
          <s v="42353001-42354001"/>
          <s v="42354001-42355001"/>
          <s v="42355001-42356001"/>
          <s v="42356001-42357001"/>
          <s v="42357001-42358001"/>
          <s v="42358001-42359001"/>
          <s v="42359001-42360001"/>
          <s v="42360001-42361001"/>
          <s v="42361001-42362001"/>
          <s v="42362001-42363001"/>
          <s v="42363001-42364001"/>
          <s v="42364001-42365001"/>
          <s v="42365001-42366001"/>
          <s v="42366001-42367001"/>
          <s v="42367001-42368001"/>
          <s v="42368001-42369001"/>
          <s v="42369001-42370001"/>
          <s v="42370001-42371001"/>
          <s v="42371001-42372001"/>
          <s v="42372001-42373001"/>
          <s v="42373001-42374001"/>
          <s v="42374001-42375001"/>
          <s v="42375001-42376001"/>
          <s v="42376001-42377001"/>
          <s v="42377001-42378001"/>
          <s v="42378001-42379001"/>
          <s v="42379001-42380001"/>
          <s v="42380001-42381001"/>
          <s v="42381001-42382001"/>
          <s v="42382001-42383001"/>
          <s v="42383001-42384001"/>
          <s v="42384001-42385001"/>
          <s v="42385001-42386001"/>
          <s v="42386001-42387001"/>
          <s v="42387001-42388001"/>
          <s v="42388001-42389001"/>
          <s v="42389001-42390001"/>
          <s v="42390001-42391001"/>
          <s v="42391001-42392001"/>
          <s v="42392001-42393001"/>
          <s v="42393001-42394001"/>
          <s v="42394001-42395001"/>
          <s v="42395001-42396001"/>
          <s v="42396001-42397001"/>
          <s v="42397001-42398001"/>
          <s v="42398001-42399001"/>
          <s v="42399001-42400001"/>
          <s v="42400001-42401001"/>
          <s v="42401001-42402001"/>
          <s v="42402001-42403001"/>
          <s v="42403001-42404001"/>
          <s v="42404001-42405001"/>
          <s v="42405001-42406001"/>
          <s v="42406001-42407001"/>
          <s v="42407001-42408001"/>
          <s v="42408001-42409001"/>
          <s v="42409001-42410001"/>
          <s v="42410001-42411001"/>
          <s v="42411001-42412001"/>
          <s v="42412001-42413001"/>
          <s v="42413001-42414001"/>
          <s v="42414001-42415001"/>
          <s v="42415001-42416001"/>
          <s v="42416001-42417001"/>
          <s v="42417001-42418001"/>
          <s v="42418001-42419001"/>
          <s v="42419001-42420001"/>
          <s v="42420001-42421001"/>
          <s v="42421001-42422001"/>
          <s v="42422001-42423001"/>
          <s v="42423001-42424001"/>
          <s v="42424001-42425001"/>
          <s v="42425001-42426001"/>
          <s v="42426001-42427001"/>
          <s v="42427001-42428001"/>
          <s v="42428001-42429001"/>
          <s v="42429001-42430001"/>
          <s v="42430001-42431001"/>
          <s v="42431001-42432001"/>
          <s v="42432001-42433001"/>
          <s v="42433001-42434001"/>
          <s v="42434001-42435001"/>
          <s v="42435001-42436001"/>
          <s v="42436001-42437001"/>
          <s v="42437001-42438001"/>
          <s v="42438001-42439001"/>
          <s v="42439001-42440001"/>
          <s v="42440001-42441001"/>
          <s v="42441001-42442001"/>
          <s v="42442001-42443001"/>
          <s v="42443001-42444001"/>
          <s v="42444001-42445001"/>
          <s v="42445001-42446001"/>
          <s v="42446001-42447001"/>
          <s v="42447001-42448001"/>
          <s v="42448001-42449001"/>
          <s v="42449001-42450001"/>
          <s v="42450001-42451001"/>
          <s v="42451001-42452001"/>
          <s v="42452001-42453001"/>
          <s v="42453001-42454001"/>
          <s v="42454001-42455001"/>
          <s v="42455001-42456001"/>
          <s v="42456001-42457001"/>
          <s v="42457001-42458001"/>
          <s v="42458001-42459001"/>
          <s v="42459001-42460001"/>
          <s v="42460001-42461001"/>
          <s v="42461001-42462001"/>
          <s v="42462001-42463001"/>
          <s v="42463001-42464001"/>
          <s v="42464001-42465001"/>
          <s v="42465001-42466001"/>
          <s v="42466001-42467001"/>
          <s v="42467001-42468001"/>
          <s v="42468001-42469001"/>
          <s v="42469001-42470001"/>
          <s v="42470001-42471001"/>
          <s v="42471001-42472001"/>
          <s v="42472001-42473001"/>
          <s v="42473001-42474001"/>
          <s v="42474001-42475001"/>
          <s v="42475001-42476001"/>
          <s v="42476001-42477001"/>
          <s v="42477001-42478001"/>
          <s v="42478001-42479001"/>
          <s v="42479001-42480001"/>
          <s v="42480001-42481001"/>
          <s v="42481001-42482001"/>
          <s v="42482001-42483001"/>
          <s v="42483001-42484001"/>
          <s v="42484001-42485001"/>
          <s v="42485001-42486001"/>
          <s v="42486001-42487001"/>
          <s v="42487001-42488001"/>
          <s v="42488001-42489001"/>
          <s v="42489001-42490001"/>
          <s v="42490001-42491001"/>
          <s v="42491001-42492001"/>
          <s v="42492001-42493001"/>
          <s v="42493001-42494001"/>
          <s v="42494001-42495001"/>
          <s v="42495001-42496001"/>
          <s v="42496001-42497001"/>
          <s v="42497001-42498001"/>
          <s v="42498001-42499001"/>
          <s v="42499001-42500001"/>
          <s v="42500001-42501001"/>
          <s v="42501001-42502001"/>
          <s v="42502001-42503001"/>
          <s v="42503001-42504001"/>
          <s v="42504001-42505001"/>
          <s v="42505001-42506001"/>
          <s v="42506001-42507001"/>
          <s v="42507001-42508001"/>
          <s v="42508001-42509001"/>
          <s v="42509001-42510001"/>
          <s v="42510001-42511001"/>
          <s v="42511001-42512001"/>
          <s v="42512001-42513001"/>
          <s v="42513001-42514001"/>
          <s v="42514001-42515001"/>
          <s v="42515001-42516001"/>
          <s v="42516001-42517001"/>
          <s v="42517001-42518001"/>
          <s v="42518001-42519001"/>
          <s v="42519001-42520001"/>
          <s v="42520001-42521001"/>
          <s v="42521001-42522001"/>
          <s v="42522001-42523001"/>
          <s v="42523001-42524001"/>
          <s v="42524001-42525001"/>
          <s v="42525001-42526001"/>
          <s v="42526001-42527001"/>
          <s v="42527001-42528001"/>
          <s v="42528001-42529001"/>
          <s v="42529001-42530001"/>
          <s v="42530001-42531001"/>
          <s v="42531001-42532001"/>
          <s v="42532001-42533001"/>
          <s v="42533001-42534001"/>
          <s v="42534001-42535001"/>
          <s v="42535001-42536001"/>
          <s v="42536001-42537001"/>
          <s v="42537001-42538001"/>
          <s v="42538001-42539001"/>
          <s v="42539001-42540001"/>
          <s v="42540001-42541001"/>
          <s v="42541001-42542001"/>
          <s v="42542001-42543001"/>
          <s v="42543001-42544001"/>
          <s v="42544001-42545001"/>
          <s v="42545001-42546001"/>
          <s v="42546001-42547001"/>
          <s v="42547001-42548001"/>
          <s v="42548001-42549001"/>
          <s v="42549001-42550001"/>
          <s v="42550001-42551001"/>
          <s v="42551001-42552001"/>
          <s v="42552001-42553001"/>
          <s v="42553001-42554001"/>
          <s v="42554001-42555001"/>
          <s v="42555001-42556001"/>
          <s v="42556001-42557001"/>
          <s v="42557001-42558001"/>
          <s v="42558001-42559001"/>
          <s v="42559001-42560001"/>
          <s v="42560001-42561001"/>
          <s v="42561001-42562001"/>
          <s v="42562001-42563001"/>
          <s v="42563001-42564001"/>
          <s v="42564001-42565001"/>
          <s v="42565001-42566001"/>
          <s v="42566001-42567001"/>
          <s v="42567001-42568001"/>
          <s v="42568001-42569001"/>
          <s v="42569001-42570001"/>
          <s v="42570001-42571001"/>
          <s v="42571001-42572001"/>
          <s v="42572001-42573001"/>
          <s v="42573001-42574001"/>
          <s v="42574001-42575001"/>
          <s v="42575001-42576001"/>
          <s v="42576001-42577001"/>
          <s v="42577001-42578001"/>
          <s v="42578001-42579001"/>
          <s v="42579001-42580001"/>
          <s v="42580001-42581001"/>
          <s v="42581001-42582001"/>
          <s v="42582001-42583001"/>
          <s v="42583001-42584001"/>
          <s v="42584001-42585001"/>
          <s v="42585001-42586001"/>
          <s v="42586001-42587001"/>
          <s v="42587001-42588001"/>
          <s v="42588001-42589001"/>
          <s v="42589001-42590001"/>
          <s v="42590001-42591001"/>
          <s v="42591001-42592001"/>
          <s v="42592001-42593001"/>
          <s v="42593001-42594001"/>
          <s v="42594001-42595001"/>
          <s v="42595001-42596001"/>
          <s v="42596001-42597001"/>
          <s v="42597001-42598001"/>
          <s v="42598001-42599001"/>
          <s v="42599001-42600001"/>
          <s v="42600001-42601001"/>
          <s v="42601001-42602001"/>
          <s v="42602001-42603001"/>
          <s v="42603001-42604001"/>
          <s v="42604001-42605001"/>
          <s v="42605001-42606001"/>
          <s v="42606001-42607001"/>
          <s v="42607001-42608001"/>
          <s v="42608001-42609001"/>
          <s v="42609001-42610001"/>
          <s v="42610001-42611001"/>
          <s v="42611001-42612001"/>
          <s v="42612001-42613001"/>
          <s v="42613001-42614001"/>
          <s v="42614001-42615001"/>
          <s v="42615001-42616001"/>
          <s v="42616001-42617001"/>
          <s v="42617001-42618001"/>
          <s v="42618001-42619001"/>
          <s v="42619001-42620001"/>
          <s v="42620001-42621001"/>
          <s v="42621001-42622001"/>
          <s v="42622001-42623001"/>
          <s v="42623001-42624001"/>
          <s v="42624001-42625001"/>
          <s v="42625001-42626001"/>
          <s v="42626001-42627001"/>
          <s v="42627001-42628001"/>
          <s v="42628001-42629001"/>
          <s v="42629001-42630001"/>
          <s v="42630001-42631001"/>
          <s v="42631001-42632001"/>
          <s v="42632001-42633001"/>
          <s v="42633001-42634001"/>
          <s v="42634001-42635001"/>
          <s v="42635001-42636001"/>
          <s v="42636001-42637001"/>
          <s v="42637001-42638001"/>
          <s v="42638001-42639001"/>
          <s v="42639001-42640001"/>
          <s v="42640001-42641001"/>
          <s v="42641001-42642001"/>
          <s v="42642001-42643001"/>
          <s v="42643001-42644001"/>
          <s v="42644001-42645001"/>
          <s v="42645001-42646001"/>
          <s v="42646001-42647001"/>
          <s v="42647001-42648001"/>
          <s v="42648001-42649001"/>
          <s v="42649001-42650001"/>
          <s v="42650001-42651001"/>
          <s v="42651001-42652001"/>
          <s v="42652001-42653001"/>
          <s v="42653001-42654001"/>
          <s v="42654001-42655001"/>
          <s v="42655001-42656001"/>
          <s v="42656001-42657001"/>
          <s v="42657001-42658001"/>
          <s v="42658001-42659001"/>
          <s v="42659001-42660001"/>
          <s v="42660001-42661001"/>
          <s v="42661001-42662001"/>
          <s v="42662001-42663001"/>
          <s v="42663001-42664001"/>
          <s v="42664001-42665001"/>
          <s v="42665001-42666001"/>
          <s v="42666001-42667001"/>
          <s v="42667001-42668001"/>
          <s v="42668001-42669001"/>
          <s v="42669001-42670001"/>
          <s v="42670001-42671001"/>
          <s v="42671001-42672001"/>
          <s v="42672001-42673001"/>
          <s v="42673001-42674001"/>
          <s v="42674001-42675001"/>
          <s v="42675001-42676001"/>
          <s v="42676001-42677001"/>
          <s v="42677001-42678001"/>
          <s v="42678001-42679001"/>
          <s v="42679001-42680001"/>
          <s v="42680001-42681001"/>
          <s v="42681001-42682001"/>
          <s v="42682001-42683001"/>
          <s v="42683001-42684001"/>
          <s v="42684001-42685001"/>
          <s v="42685001-42686001"/>
          <s v="42686001-42687001"/>
          <s v="42687001-42688001"/>
          <s v="42688001-42689001"/>
          <s v="42689001-42690001"/>
          <s v="42690001-42691001"/>
          <s v="42691001-42692001"/>
          <s v="42692001-42693001"/>
          <s v="42693001-42694001"/>
          <s v="42694001-42695001"/>
          <s v="42695001-42696001"/>
          <s v="42696001-42697001"/>
          <s v="42697001-42698001"/>
          <s v="42698001-42699001"/>
          <s v="42699001-42700001"/>
          <s v="42700001-42701001"/>
          <s v="42701001-42702001"/>
          <s v="42702001-42703001"/>
          <s v="42703001-42704001"/>
          <s v="42704001-42705001"/>
          <s v="42705001-42706001"/>
          <s v="42706001-42707001"/>
          <s v="42707001-42708001"/>
          <s v="42708001-42709001"/>
          <s v="42709001-42710001"/>
          <s v="42710001-42711001"/>
          <s v="42711001-42712001"/>
          <s v="42712001-42713001"/>
          <s v="42713001-42714001"/>
          <s v="42714001-42715001"/>
          <s v="42715001-42716001"/>
          <s v="42716001-42717001"/>
          <s v="42717001-42718001"/>
          <s v="42718001-42719001"/>
          <s v="42719001-42720001"/>
          <s v="42720001-42721001"/>
          <s v="42721001-42722001"/>
          <s v="42722001-42723001"/>
          <s v="42723001-42724001"/>
          <s v="42724001-42725001"/>
          <s v="42725001-42726001"/>
          <s v="42726001-42727001"/>
          <s v="42727001-42728001"/>
          <s v="42728001-42729001"/>
          <s v="42729001-42730001"/>
          <s v="42730001-42731001"/>
          <s v="42731001-42732001"/>
          <s v="42732001-42733001"/>
          <s v="42733001-42734001"/>
          <s v="42734001-42735001"/>
          <s v="42735001-42736001"/>
          <s v="42736001-42737001"/>
          <s v="42737001-42738001"/>
          <s v="42738001-42739001"/>
          <s v="42739001-42740001"/>
          <s v="42740001-42741001"/>
          <s v="42741001-42742001"/>
          <s v="42742001-42743001"/>
          <s v="42743001-42744001"/>
          <s v="42744001-42745001"/>
          <s v="42745001-42746001"/>
          <s v="42746001-42747001"/>
          <s v="42747001-42748001"/>
          <s v="42748001-42749001"/>
          <s v="42749001-42750001"/>
          <s v="42750001-42751001"/>
          <s v="42751001-42752001"/>
          <s v="42752001-42753001"/>
          <s v="42753001-42754001"/>
          <s v="42754001-42755001"/>
          <s v="42755001-42756001"/>
          <s v="42756001-42757001"/>
          <s v="42757001-42758001"/>
          <s v="42758001-42759001"/>
          <s v="42759001-42760001"/>
          <s v="42760001-42761001"/>
          <s v="42761001-42762001"/>
          <s v="42762001-42763001"/>
          <s v="42763001-42764001"/>
          <s v="42764001-42765001"/>
          <s v="42765001-42766001"/>
          <s v="42766001-42767001"/>
          <s v="42767001-42768001"/>
          <s v="42768001-42769001"/>
          <s v="42769001-42770001"/>
          <s v="42770001-42771001"/>
          <s v="42771001-42772001"/>
          <s v="42772001-42773001"/>
          <s v="42773001-42774001"/>
          <s v="42774001-42775001"/>
          <s v="42775001-42776001"/>
          <s v="42776001-42777001"/>
          <s v="42777001-42778001"/>
          <s v="42778001-42779001"/>
          <s v="42779001-42780001"/>
          <s v="42780001-42781001"/>
          <s v="42781001-42782001"/>
          <s v="42782001-42783001"/>
          <s v="42783001-42784001"/>
          <s v="42784001-42785001"/>
          <s v="42785001-42786001"/>
          <s v="42786001-42787001"/>
          <s v="42787001-42788001"/>
          <s v="42788001-42789001"/>
          <s v="42789001-42790001"/>
          <s v="42790001-42791001"/>
          <s v="42791001-42792001"/>
          <s v="42792001-42793001"/>
          <s v="42793001-42794001"/>
          <s v="42794001-42795001"/>
          <s v="42795001-42796001"/>
          <s v="42796001-42797001"/>
          <s v="42797001-42798001"/>
          <s v="42798001-42799001"/>
          <s v="42799001-42800001"/>
          <s v="42800001-42801001"/>
          <s v="42801001-42802001"/>
          <s v="42802001-42803001"/>
          <s v="42803001-42804001"/>
          <s v="42804001-42805001"/>
          <s v="42805001-42806001"/>
          <s v="42806001-42807001"/>
          <s v="42807001-42808001"/>
          <s v="42808001-42809001"/>
          <s v="42809001-42810001"/>
          <s v="42810001-42811001"/>
          <s v="42811001-42812001"/>
          <s v="42812001-42813001"/>
          <s v="42813001-42814001"/>
          <s v="42814001-42815001"/>
          <s v="42815001-42816001"/>
          <s v="42816001-42817001"/>
          <s v="42817001-42818001"/>
          <s v="42818001-42819001"/>
          <s v="42819001-42820001"/>
          <s v="42820001-42821001"/>
          <s v="42821001-42822001"/>
          <s v="42822001-42823001"/>
          <s v="42823001-42824001"/>
          <s v="42824001-42825001"/>
          <s v="42825001-42826001"/>
          <s v="42826001-42827001"/>
          <s v="42827001-42828001"/>
          <s v="42828001-42829001"/>
          <s v="42829001-42830001"/>
          <s v="42830001-42831001"/>
          <s v="42831001-42832001"/>
          <s v="42832001-42833001"/>
          <s v="42833001-42834001"/>
          <s v="42834001-42835001"/>
          <s v="42835001-42836001"/>
          <s v="42836001-42837001"/>
          <s v="42837001-42838001"/>
          <s v="42838001-42839001"/>
          <s v="42839001-42840001"/>
          <s v="42840001-42841001"/>
          <s v="42841001-42842001"/>
          <s v="42842001-42843001"/>
          <s v="42843001-42844001"/>
          <s v="42844001-42845001"/>
          <s v="42845001-42846001"/>
          <s v="42846001-42847001"/>
          <s v="42847001-42848001"/>
          <s v="42848001-42849001"/>
          <s v="42849001-42850001"/>
          <s v="42850001-42851001"/>
          <s v="42851001-42852001"/>
          <s v="42852001-42853001"/>
          <s v="42853001-42854001"/>
          <s v="42854001-42855001"/>
          <s v="42855001-42856001"/>
          <s v="42856001-42857001"/>
          <s v="42857001-42858001"/>
          <s v="42858001-42859001"/>
          <s v="42859001-42860001"/>
          <s v="42860001-42861001"/>
          <s v="42861001-42862001"/>
          <s v="42862001-42863001"/>
          <s v="42863001-42864001"/>
          <s v="42864001-42865001"/>
          <s v="42865001-42866001"/>
          <s v="42866001-42867001"/>
          <s v="42867001-42868001"/>
          <s v="42868001-42869001"/>
          <s v="42869001-42870001"/>
          <s v="42870001-42871001"/>
          <s v="42871001-42872001"/>
          <s v="42872001-42873001"/>
          <s v="42873001-42874001"/>
          <s v="42874001-42875001"/>
          <s v="42875001-42876001"/>
          <s v="42876001-42877001"/>
          <s v="42877001-42878001"/>
          <s v="42878001-42879001"/>
          <s v="42879001-42880001"/>
          <s v="42880001-42881001"/>
          <s v="42881001-42882001"/>
          <s v="42882001-42883001"/>
          <s v="42883001-42884001"/>
          <s v="42884001-42885001"/>
          <s v="42885001-42886001"/>
          <s v="42886001-42887001"/>
          <s v="42887001-42888001"/>
          <s v="42888001-42889001"/>
          <s v="42889001-42890001"/>
          <s v="42890001-42891001"/>
          <s v="42891001-42892001"/>
          <s v="42892001-42893001"/>
          <s v="42893001-42894001"/>
          <s v="42894001-42895001"/>
          <s v="42895001-42896001"/>
          <s v="42896001-42897001"/>
          <s v="42897001-42898001"/>
          <s v="42898001-42899001"/>
          <s v="42899001-42900001"/>
          <s v="42900001-42901001"/>
          <s v="42901001-42902001"/>
          <s v="42902001-42903001"/>
          <s v="42903001-42904001"/>
          <s v="42904001-42905001"/>
          <s v="42905001-42906001"/>
          <s v="42906001-42907001"/>
          <s v="42907001-42908001"/>
          <s v="42908001-42909001"/>
          <s v="42909001-42910001"/>
          <s v="42910001-42911001"/>
          <s v="42911001-42912001"/>
          <s v="42912001-42913001"/>
          <s v="42913001-42914001"/>
          <s v="42914001-42915001"/>
          <s v="42915001-42916001"/>
          <s v="42916001-42917001"/>
          <s v="42917001-42918001"/>
          <s v="42918001-42919001"/>
          <s v="42919001-42920001"/>
          <s v="42920001-42921001"/>
          <s v="42921001-42922001"/>
          <s v="42922001-42923001"/>
          <s v="42923001-42924001"/>
          <s v="42924001-42925001"/>
          <s v="42925001-42926001"/>
          <s v="42926001-42927001"/>
          <s v="42927001-42928001"/>
          <s v="42928001-42929001"/>
          <s v="42929001-42930001"/>
          <s v="42930001-42931001"/>
          <s v="42931001-42932001"/>
          <s v="42932001-42933001"/>
          <s v="42933001-42934001"/>
          <s v="42934001-42935001"/>
          <s v="42935001-42936001"/>
          <s v="42936001-42937001"/>
          <s v="42937001-42938001"/>
          <s v="42938001-42939001"/>
          <s v="42939001-42940001"/>
          <s v="42940001-42941001"/>
          <s v="42941001-42942001"/>
          <s v="42942001-42943001"/>
          <s v="42943001-42944001"/>
          <s v="42944001-42945001"/>
          <s v="42945001-42946001"/>
          <s v="42946001-42947001"/>
          <s v="42947001-42948001"/>
          <s v="42948001-42949001"/>
          <s v="42949001-42950001"/>
          <s v="42950001-42951001"/>
          <s v="42951001-42952001"/>
          <s v="42952001-42953001"/>
          <s v="42953001-42954001"/>
          <s v="42954001-42955001"/>
          <s v="42955001-42956001"/>
          <s v="42956001-42957001"/>
          <s v="42957001-42958001"/>
          <s v="42958001-42959001"/>
          <s v="42959001-42960001"/>
          <s v="42960001-42961001"/>
          <s v="42961001-42962001"/>
          <s v="42962001-42963001"/>
          <s v="42963001-42964001"/>
          <s v="42964001-42965001"/>
          <s v="42965001-42966001"/>
          <s v="42966001-42967001"/>
          <s v="42967001-42968001"/>
          <s v="42968001-42969001"/>
          <s v="42969001-42970001"/>
          <s v="42970001-42971001"/>
          <s v="42971001-42972001"/>
          <s v="42972001-42973001"/>
          <s v="42973001-42974001"/>
          <s v="42974001-42975001"/>
          <s v="42975001-42976001"/>
          <s v="42976001-42977001"/>
          <s v="42977001-42978001"/>
          <s v="42978001-42979001"/>
          <s v="42979001-42980001"/>
          <s v="42980001-42981001"/>
          <s v="42981001-42982001"/>
          <s v="42982001-42983001"/>
          <s v="42983001-42984001"/>
          <s v="42984001-42985001"/>
          <s v="42985001-42986001"/>
          <s v="42986001-42987001"/>
          <s v="42987001-42988001"/>
          <s v="42988001-42989001"/>
          <s v="42989001-42990001"/>
          <s v="42990001-42991001"/>
          <s v="42991001-42992001"/>
          <s v="42992001-42993001"/>
          <s v="42993001-42994001"/>
          <s v="42994001-42995001"/>
          <s v="42995001-42996001"/>
          <s v="42996001-42997001"/>
          <s v="42997001-42998001"/>
          <s v="42998001-42999001"/>
          <s v="42999001-43000001"/>
          <s v="43000001-43001001"/>
          <s v="43001001-43002001"/>
          <s v="43002001-43003001"/>
          <s v="43003001-43004001"/>
          <s v="43004001-43005001"/>
          <s v="43005001-43006001"/>
          <s v="43006001-43007001"/>
          <s v="43007001-43008001"/>
          <s v="43008001-43009001"/>
          <s v="43009001-43010001"/>
          <s v="43010001-43011001"/>
          <s v="43011001-43012001"/>
          <s v="43012001-43013001"/>
          <s v="43013001-43014001"/>
          <s v="43014001-43015001"/>
          <s v="43015001-43016001"/>
          <s v="43016001-43017001"/>
          <s v="43017001-43018001"/>
          <s v="43018001-43019001"/>
          <s v="43019001-43020001"/>
          <s v="43020001-43021001"/>
          <s v="43021001-43022001"/>
          <s v="43022001-43023001"/>
          <s v="43023001-43024001"/>
          <s v="43024001-43025001"/>
          <s v="43025001-43026001"/>
          <s v="43026001-43027001"/>
          <s v="43027001-43028001"/>
          <s v="43028001-43029001"/>
          <s v="43029001-43030001"/>
          <s v="43030001-43031001"/>
          <s v="43031001-43032001"/>
          <s v="43032001-43033001"/>
          <s v="43033001-43034001"/>
          <s v="43034001-43035001"/>
          <s v="43035001-43036001"/>
          <s v="43036001-43037001"/>
          <s v="43037001-43038001"/>
          <s v="43038001-43039001"/>
          <s v="43039001-43040001"/>
          <s v="43040001-43041001"/>
          <s v="43041001-43042001"/>
          <s v="43042001-43043001"/>
          <s v="43043001-43044001"/>
          <s v="43044001-43045001"/>
          <s v="43045001-43046001"/>
          <s v="43046001-43047001"/>
          <s v="43047001-43048001"/>
          <s v="43048001-43049001"/>
          <s v="43049001-43050001"/>
          <s v="43050001-43051001"/>
          <s v="43051001-43052001"/>
          <s v="43052001-43053001"/>
          <s v="43053001-43054001"/>
          <s v="43054001-43055001"/>
          <s v="43055001-43056001"/>
          <s v="43056001-43057001"/>
          <s v="43057001-43058001"/>
          <s v="43058001-43059001"/>
          <s v="43059001-43060001"/>
          <s v="43060001-43061001"/>
          <s v="43061001-43062001"/>
          <s v="43062001-43063001"/>
          <s v="43063001-43064001"/>
          <s v="43064001-43065001"/>
          <s v="43065001-43066001"/>
          <s v="43066001-43067001"/>
          <s v="43067001-43068001"/>
          <s v="43068001-43069001"/>
          <s v="43069001-43070001"/>
          <s v="43070001-43071001"/>
          <s v="43071001-43072001"/>
          <s v="43072001-43073001"/>
          <s v="43073001-43074001"/>
          <s v="43074001-43075001"/>
          <s v="43075001-43076001"/>
          <s v="43076001-43077001"/>
          <s v="43077001-43078001"/>
          <s v="43078001-43079001"/>
          <s v="43079001-43080001"/>
          <s v="43080001-43081001"/>
          <s v="43081001-43082001"/>
          <s v="43082001-43083001"/>
          <s v="43083001-43084001"/>
          <s v="43084001-43085001"/>
          <s v="43085001-43086001"/>
          <s v="43086001-43087001"/>
          <s v="43087001-43088001"/>
          <s v="43088001-43089001"/>
          <s v="43089001-43090001"/>
          <s v="43090001-43091001"/>
          <s v="43091001-43092001"/>
          <s v="43092001-43093001"/>
          <s v="43093001-43094001"/>
          <s v="43094001-43095001"/>
          <s v="43095001-43096001"/>
          <s v="43096001-43097001"/>
          <s v="43097001-43098001"/>
          <s v="43098001-43099001"/>
          <s v="43099001-43100001"/>
          <s v="43100001-43101001"/>
          <s v="43101001-43102001"/>
          <s v="43102001-43103001"/>
          <s v="43103001-43104001"/>
          <s v="43104001-43105001"/>
          <s v="43105001-43106001"/>
          <s v="43106001-43107001"/>
          <s v="43107001-43108001"/>
          <s v="43108001-43109001"/>
          <s v="43109001-43110001"/>
          <s v="43110001-43111001"/>
          <s v="43111001-43112001"/>
          <s v="43112001-43113001"/>
          <s v="43113001-43114001"/>
          <s v="43114001-43115001"/>
          <s v="43115001-43116001"/>
          <s v="43116001-43117001"/>
          <s v="43117001-43118001"/>
          <s v="43118001-43119001"/>
          <s v="43119001-43120001"/>
          <s v="43120001-43121001"/>
          <s v="43121001-43122001"/>
          <s v="43122001-43123001"/>
          <s v="43123001-43124001"/>
          <s v="43124001-43125001"/>
          <s v="43125001-43126001"/>
          <s v="43126001-43127001"/>
          <s v="43127001-43128001"/>
          <s v="43128001-43129001"/>
          <s v="43129001-43130001"/>
          <s v="43130001-43131001"/>
          <s v="43131001-43132001"/>
          <s v="43132001-43133001"/>
          <s v="43133001-43134001"/>
          <s v="43134001-43135001"/>
          <s v="43135001-43136001"/>
          <s v="43136001-43137001"/>
          <s v="43137001-43138001"/>
          <s v="43138001-43139001"/>
          <s v="43139001-43140001"/>
          <s v="43140001-43141001"/>
          <s v="43141001-43142001"/>
          <s v="43142001-43143001"/>
          <s v="43143001-43144001"/>
          <s v="43144001-43145001"/>
          <s v="43145001-43146001"/>
          <s v="43146001-43147001"/>
          <s v="43147001-43148001"/>
          <s v="43148001-43149001"/>
          <s v="43149001-43150001"/>
          <s v="43150001-43151001"/>
          <s v="43151001-43152001"/>
          <s v="43152001-43153001"/>
          <s v="43153001-43154001"/>
          <s v="43154001-43155001"/>
          <s v="43155001-43156001"/>
          <s v="43156001-43157001"/>
          <s v="43157001-43158001"/>
          <s v="43158001-43159001"/>
          <s v="43159001-43160001"/>
          <s v="43160001-43161001"/>
          <s v="43161001-43162001"/>
          <s v="43162001-43163001"/>
          <s v="43163001-43164001"/>
          <s v="43164001-43165001"/>
          <s v="43165001-43166001"/>
          <s v="43166001-43167001"/>
          <s v="43167001-43168001"/>
          <s v="43168001-43169001"/>
          <s v="43169001-43170001"/>
          <s v="43170001-43171001"/>
          <s v="43171001-43172001"/>
          <s v="43172001-43173001"/>
          <s v="43173001-43174001"/>
          <s v="43174001-43175001"/>
          <s v="43175001-43176001"/>
          <s v="43176001-43177001"/>
          <s v="43177001-43178001"/>
          <s v="43178001-43179001"/>
          <s v="43179001-43180001"/>
          <s v="43180001-43181001"/>
          <s v="43181001-43182001"/>
          <s v="43182001-43183001"/>
          <s v="43183001-43184001"/>
          <s v="43184001-43185001"/>
          <s v="43185001-43186001"/>
          <s v="43186001-43187001"/>
          <s v="43187001-43188001"/>
          <s v="43188001-43189001"/>
          <s v="43189001-43190001"/>
          <s v="43190001-43191001"/>
          <s v="43191001-43192001"/>
          <s v="43192001-43193001"/>
          <s v="43193001-43194001"/>
          <s v="43194001-43195001"/>
          <s v="43195001-43196001"/>
          <s v="43196001-43197001"/>
          <s v="43197001-43198001"/>
          <s v="43198001-43199001"/>
          <s v="43199001-43200001"/>
          <s v="43200001-43201001"/>
          <s v="43201001-43202001"/>
          <s v="43202001-43203001"/>
          <s v="43203001-43204001"/>
          <s v="43204001-43205001"/>
          <s v="43205001-43206001"/>
          <s v="43206001-43207001"/>
          <s v="43207001-43208001"/>
          <s v="43208001-43209001"/>
          <s v="43209001-43210001"/>
          <s v="43210001-43211001"/>
          <s v="43211001-43212001"/>
          <s v="43212001-43213001"/>
          <s v="43213001-43214001"/>
          <s v="43214001-43215001"/>
          <s v="43215001-43216001"/>
          <s v="43216001-43217001"/>
          <s v="43217001-43218001"/>
          <s v="43218001-43219001"/>
          <s v="43219001-43220001"/>
          <s v="43220001-43221001"/>
          <s v="43221001-43222001"/>
          <s v="43222001-43223001"/>
          <s v="43223001-43224001"/>
          <s v="43224001-43225001"/>
          <s v="43225001-43226001"/>
          <s v="43226001-43227001"/>
          <s v="43227001-43228001"/>
          <s v="43228001-43229001"/>
          <s v="43229001-43230001"/>
          <s v="43230001-43231001"/>
          <s v="43231001-43232001"/>
          <s v="43232001-43233001"/>
          <s v="43233001-43234001"/>
          <s v="43234001-43235001"/>
          <s v="43235001-43236001"/>
          <s v="43236001-43237001"/>
          <s v="43237001-43238001"/>
          <s v="43238001-43239001"/>
          <s v="43239001-43240001"/>
          <s v="43240001-43241001"/>
          <s v="43241001-43242001"/>
          <s v="43242001-43243001"/>
          <s v="43243001-43244001"/>
          <s v="43244001-43245001"/>
          <s v="43245001-43246001"/>
          <s v="43246001-43247001"/>
          <s v="43247001-43248001"/>
          <s v="43248001-43249001"/>
          <s v="43249001-43250001"/>
          <s v="43250001-43251001"/>
          <s v="43251001-43252001"/>
          <s v="43252001-43253001"/>
          <s v="43253001-43254001"/>
          <s v="43254001-43255001"/>
          <s v="43255001-43256001"/>
          <s v="43256001-43257001"/>
          <s v="43257001-43258001"/>
          <s v="43258001-43259001"/>
          <s v="43259001-43260001"/>
          <s v="43260001-43261001"/>
          <s v="43261001-43262001"/>
          <s v="43262001-43263001"/>
          <s v="43263001-43264001"/>
          <s v="43264001-43265001"/>
          <s v="43265001-43266001"/>
          <s v="43266001-43267001"/>
          <s v="43267001-43268001"/>
          <s v="43268001-43269001"/>
          <s v="43269001-43270001"/>
          <s v="43270001-43271001"/>
          <s v="43271001-43272001"/>
          <s v="43272001-43273001"/>
          <s v="43273001-43274001"/>
          <s v="43274001-43275001"/>
          <s v="43275001-43276001"/>
          <s v="43276001-43277001"/>
          <s v="43277001-43278001"/>
          <s v="43278001-43279001"/>
          <s v="43279001-43280001"/>
          <s v="43280001-43281001"/>
          <s v="43281001-43282001"/>
          <s v="43282001-43283001"/>
          <s v="43283001-43284001"/>
          <s v="43284001-43285001"/>
          <s v="43285001-43286001"/>
          <s v="43286001-43287001"/>
          <s v="43287001-43288001"/>
          <s v="43288001-43289001"/>
          <s v="43289001-43290001"/>
          <s v="43290001-43291001"/>
          <s v="43291001-43292001"/>
          <s v="43292001-43293001"/>
          <s v="43293001-43294001"/>
          <s v="43294001-43295001"/>
          <s v="43295001-43296001"/>
          <s v="43296001-43297001"/>
          <s v="43297001-43298001"/>
          <s v="43298001-43299001"/>
          <s v="43299001-43300001"/>
          <s v="43300001-43301001"/>
          <s v="43301001-43302001"/>
          <s v="43302001-43303001"/>
          <s v="43303001-43304001"/>
          <s v="43304001-43305001"/>
          <s v="43305001-43306001"/>
          <s v="43306001-43307001"/>
          <s v="43307001-43308001"/>
          <s v="43308001-43309001"/>
          <s v="43309001-43310001"/>
          <s v="43310001-43311001"/>
          <s v="43311001-43312001"/>
          <s v="43312001-43313001"/>
          <s v="43313001-43314001"/>
          <s v="43314001-43315001"/>
          <s v="43315001-43316001"/>
          <s v="43316001-43317001"/>
          <s v="43317001-43318001"/>
          <s v="43318001-43319001"/>
          <s v="43319001-43320001"/>
          <s v="43320001-43321001"/>
          <s v="43321001-43322001"/>
          <s v="43322001-43323001"/>
          <s v="43323001-43324001"/>
          <s v="43324001-43325001"/>
          <s v="43325001-43326001"/>
          <s v="43326001-43327001"/>
          <s v="43327001-43328001"/>
          <s v="43328001-43329001"/>
          <s v="43329001-43330001"/>
          <s v="43330001-43331001"/>
          <s v="43331001-43332001"/>
          <s v="43332001-43333001"/>
          <s v="43333001-43334001"/>
          <s v="43334001-43335001"/>
          <s v="43335001-43336001"/>
          <s v="43336001-43337001"/>
          <s v="43337001-43338001"/>
          <s v="43338001-43339001"/>
          <s v="43339001-43340001"/>
          <s v="43340001-43341001"/>
          <s v="43341001-43342001"/>
          <s v="43342001-43343001"/>
          <s v="43343001-43344001"/>
          <s v="43344001-43345001"/>
          <s v="43345001-43346001"/>
          <s v="43346001-43347001"/>
          <s v="43347001-43348001"/>
          <s v="43348001-43349001"/>
          <s v="43349001-43350001"/>
          <s v="43350001-43351001"/>
          <s v="43351001-43352001"/>
          <s v="43352001-43353001"/>
          <s v="43353001-43354001"/>
          <s v="43354001-43355001"/>
          <s v="43355001-43356001"/>
          <s v="43356001-43357001"/>
          <s v="43357001-43358001"/>
          <s v="43358001-43359001"/>
          <s v="43359001-43360001"/>
          <s v="43360001-43361001"/>
          <s v="43361001-43362001"/>
          <s v="43362001-43363001"/>
          <s v="43363001-43364001"/>
          <s v="43364001-43365001"/>
          <s v="43365001-43366001"/>
          <s v="43366001-43367001"/>
          <s v="43367001-43368001"/>
          <s v="43368001-43369001"/>
          <s v="43369001-43370001"/>
          <s v="43370001-43371001"/>
          <s v="43371001-43372001"/>
          <s v="43372001-43373001"/>
          <s v="43373001-43374001"/>
          <s v="43374001-43375001"/>
          <s v="43375001-43376001"/>
          <s v="43376001-43377001"/>
          <s v="43377001-43378001"/>
          <s v="43378001-43379001"/>
          <s v="43379001-43380001"/>
          <s v="43380001-43381001"/>
          <s v="43381001-43382001"/>
          <s v="43382001-43383001"/>
          <s v="43383001-43384001"/>
          <s v="43384001-43385001"/>
          <s v="43385001-43386001"/>
          <s v="43386001-43387001"/>
          <s v="43387001-43388001"/>
          <s v="43388001-43389001"/>
          <s v="43389001-43390001"/>
          <s v="43390001-43391001"/>
          <s v="43391001-43392001"/>
          <s v="43392001-43393001"/>
          <s v="43393001-43394001"/>
          <s v="43394001-43395001"/>
          <s v="43395001-43396001"/>
          <s v="43396001-43397001"/>
          <s v="43397001-43398001"/>
          <s v="43398001-43399001"/>
          <s v="43399001-43400001"/>
          <s v="43400001-43401001"/>
          <s v="43401001-43402001"/>
          <s v="43402001-43403001"/>
          <s v="43403001-43404001"/>
          <s v="43404001-43405001"/>
          <s v="43405001-43406001"/>
          <s v="43406001-43407001"/>
          <s v="43407001-43408001"/>
          <s v="43408001-43409001"/>
          <s v="43409001-43410001"/>
          <s v="43410001-43411001"/>
          <s v="43411001-43412001"/>
          <s v="43412001-43413001"/>
          <s v="43413001-43414001"/>
          <s v="43414001-43415001"/>
          <s v="43415001-43416001"/>
          <s v="43416001-43417001"/>
          <s v="43417001-43418001"/>
          <s v="43418001-43419001"/>
          <s v="43419001-43420001"/>
          <s v="43420001-43421001"/>
          <s v="43421001-43422001"/>
          <s v="43422001-43423001"/>
          <s v="43423001-43424001"/>
          <s v="43424001-43425001"/>
          <s v="43425001-43426001"/>
          <s v="43426001-43427001"/>
          <s v="43427001-43428001"/>
          <s v="43428001-43429001"/>
          <s v="43429001-43430001"/>
          <s v="43430001-43431001"/>
          <s v="43431001-43432001"/>
          <s v="43432001-43433001"/>
          <s v="43433001-43434001"/>
          <s v="43434001-43435001"/>
          <s v="43435001-43436001"/>
          <s v="43436001-43437001"/>
          <s v="43437001-43438001"/>
          <s v="43438001-43439001"/>
          <s v="43439001-43440001"/>
          <s v="43440001-43441001"/>
          <s v="43441001-43442001"/>
          <s v="43442001-43443001"/>
          <s v="43443001-43444001"/>
          <s v="43444001-43445001"/>
          <s v="43445001-43446001"/>
          <s v="43446001-43447001"/>
          <s v="43447001-43448001"/>
          <s v="43448001-43449001"/>
          <s v="43449001-43450001"/>
          <s v="43450001-43451001"/>
          <s v="43451001-43452001"/>
          <s v="43452001-43453001"/>
          <s v="43453001-43454001"/>
          <s v="43454001-43455001"/>
          <s v="43455001-43456001"/>
          <s v="43456001-43457001"/>
          <s v="43457001-43458001"/>
          <s v="43458001-43459001"/>
          <s v="43459001-43460001"/>
          <s v="43460001-43461001"/>
          <s v="43461001-43462001"/>
          <s v="43462001-43463001"/>
          <s v="43463001-43464001"/>
          <s v="43464001-43465001"/>
          <s v="43465001-43466001"/>
          <s v="43466001-43467001"/>
          <s v="43467001-43468001"/>
          <s v="43468001-43469001"/>
          <s v="43469001-43470001"/>
          <s v="43470001-43471001"/>
          <s v="43471001-43472001"/>
          <s v="43472001-43473001"/>
          <s v="43473001-43474001"/>
          <s v="43474001-43475001"/>
          <s v="43475001-43476001"/>
          <s v="43476001-43477001"/>
          <s v="43477001-43478001"/>
          <s v="43478001-43479001"/>
          <s v="43479001-43480001"/>
          <s v="43480001-43481001"/>
          <s v="43481001-43482001"/>
          <s v="43482001-43483001"/>
          <s v="43483001-43484001"/>
          <s v="43484001-43485001"/>
          <s v="43485001-43486001"/>
          <s v="43486001-43487001"/>
          <s v="43487001-43488001"/>
          <s v="43488001-43489001"/>
          <s v="43489001-43490001"/>
          <s v="43490001-43491001"/>
          <s v="43491001-43492001"/>
          <s v="43492001-43493001"/>
          <s v="43493001-43494001"/>
          <s v="43494001-43495001"/>
          <s v="43495001-43496001"/>
          <s v="43496001-43497001"/>
          <s v="43497001-43498001"/>
          <s v="43498001-43499001"/>
          <s v="43499001-43500001"/>
          <s v="43500001-43501001"/>
          <s v="43501001-43502001"/>
          <s v="43502001-43503001"/>
          <s v="43503001-43504001"/>
          <s v="43504001-43505001"/>
          <s v="43505001-43506001"/>
          <s v="43506001-43507001"/>
          <s v="43507001-43508001"/>
          <s v="43508001-43509001"/>
          <s v="43509001-43510001"/>
          <s v="43510001-43511001"/>
          <s v="43511001-43512001"/>
          <s v="43512001-43513001"/>
          <s v="43513001-43514001"/>
          <s v="43514001-43515001"/>
          <s v="43515001-43516001"/>
          <s v="43516001-43517001"/>
          <s v="43517001-43518001"/>
          <s v="43518001-43519001"/>
          <s v="43519001-43520001"/>
          <s v="43520001-43521001"/>
          <s v="43521001-43522001"/>
          <s v="43522001-43523001"/>
          <s v="43523001-43524001"/>
          <s v="43524001-43525001"/>
          <s v="43525001-43526001"/>
          <s v="43526001-43527001"/>
          <s v="43527001-43528001"/>
          <s v="43528001-43529001"/>
          <s v="43529001-43530001"/>
          <s v="43530001-43531001"/>
          <s v="43531001-43532001"/>
          <s v="43532001-43533001"/>
          <s v="43533001-43534001"/>
          <s v="43534001-43535001"/>
          <s v="43535001-43536001"/>
          <s v="43536001-43537001"/>
          <s v="43537001-43538001"/>
          <s v="43538001-43539001"/>
          <s v="43539001-43540001"/>
          <s v="43540001-43541001"/>
          <s v="43541001-43542001"/>
          <s v="43542001-43543001"/>
          <s v="43543001-43544001"/>
          <s v="43544001-43545001"/>
          <s v="43545001-43546001"/>
          <s v="43546001-43547001"/>
          <s v="43547001-43548001"/>
          <s v="43548001-43549001"/>
          <s v="43549001-43550001"/>
          <s v="43550001-43551001"/>
          <s v="43551001-43552001"/>
          <s v="43552001-43553001"/>
          <s v="43553001-43554001"/>
          <s v="43554001-43555001"/>
          <s v="43555001-43556001"/>
          <s v="43556001-43557001"/>
          <s v="43557001-43558001"/>
          <s v="43558001-43559001"/>
          <s v="43559001-43560001"/>
          <s v="43560001-43561001"/>
          <s v="43561001-43562001"/>
          <s v="43562001-43563001"/>
          <s v="43563001-43564001"/>
          <s v="43564001-43565001"/>
          <s v="43565001-43566001"/>
          <s v="43566001-43567001"/>
          <s v="43567001-43568001"/>
          <s v="43568001-43569001"/>
          <s v="43569001-43570001"/>
          <s v="43570001-43571001"/>
          <s v="43571001-43572001"/>
          <s v="43572001-43573001"/>
          <s v="43573001-43574001"/>
          <s v="43574001-43575001"/>
          <s v="43575001-43576001"/>
          <s v="43576001-43577001"/>
          <s v="43577001-43578001"/>
          <s v="43578001-43579001"/>
          <s v="43579001-43580001"/>
          <s v="43580001-43581001"/>
          <s v="43581001-43582001"/>
          <s v="43582001-43583001"/>
          <s v="43583001-43584001"/>
          <s v="43584001-43585001"/>
          <s v="43585001-43586001"/>
          <s v="43586001-43587001"/>
          <s v="43587001-43588001"/>
          <s v="43588001-43589001"/>
          <s v="43589001-43590001"/>
          <s v="43590001-43591001"/>
          <s v="43591001-43592001"/>
          <s v="43592001-43593001"/>
          <s v="43593001-43594001"/>
          <s v="43594001-43595001"/>
          <s v="43595001-43596001"/>
          <s v="43596001-43597001"/>
          <s v="43597001-43598001"/>
          <s v="43598001-43599001"/>
          <s v="43599001-43600001"/>
          <s v="43600001-43601001"/>
          <s v="43601001-43602001"/>
          <s v="43602001-43603001"/>
          <s v="43603001-43604001"/>
          <s v="43604001-43605001"/>
          <s v="43605001-43606001"/>
          <s v="43606001-43607001"/>
          <s v="43607001-43608001"/>
          <s v="43608001-43609001"/>
          <s v="43609001-43610001"/>
          <s v="43610001-43611001"/>
          <s v="43611001-43612001"/>
          <s v="43612001-43613001"/>
          <s v="43613001-43614001"/>
          <s v="43614001-43615001"/>
          <s v="43615001-43616001"/>
          <s v="43616001-43617001"/>
          <s v="43617001-43618001"/>
          <s v="43618001-43619001"/>
          <s v="43619001-43620001"/>
          <s v="43620001-43621001"/>
          <s v="43621001-43622001"/>
          <s v="43622001-43623001"/>
          <s v="43623001-43624001"/>
          <s v="43624001-43625001"/>
          <s v="43625001-43626001"/>
          <s v="43626001-43627001"/>
          <s v="43627001-43628001"/>
          <s v="43628001-43629001"/>
          <s v="43629001-43630001"/>
          <s v="43630001-43631001"/>
          <s v="43631001-43632001"/>
          <s v="43632001-43633001"/>
          <s v="43633001-43634001"/>
          <s v="43634001-43635001"/>
          <s v="43635001-43636001"/>
          <s v="43636001-43637001"/>
          <s v="43637001-43638001"/>
          <s v="43638001-43639001"/>
          <s v="43639001-43640001"/>
          <s v="43640001-43641001"/>
          <s v="43641001-43642001"/>
          <s v="43642001-43643001"/>
          <s v="43643001-43644001"/>
          <s v="43644001-43645001"/>
          <s v="43645001-43646001"/>
          <s v="43646001-43647001"/>
          <s v="43647001-43648001"/>
          <s v="43648001-43649001"/>
          <s v="43649001-43650001"/>
          <s v="43650001-43651001"/>
          <s v="43651001-43652001"/>
          <s v="43652001-43653001"/>
          <s v="43653001-43654001"/>
          <s v="43654001-43655001"/>
          <s v="43655001-43656001"/>
          <s v="43656001-43657001"/>
          <s v="43657001-43658001"/>
          <s v="43658001-43659001"/>
          <s v="43659001-43660001"/>
          <s v="43660001-43661001"/>
          <s v="43661001-43662001"/>
          <s v="43662001-43663001"/>
          <s v="43663001-43664001"/>
          <s v="43664001-43665001"/>
          <s v="43665001-43666001"/>
          <s v="43666001-43667001"/>
          <s v="43667001-43668001"/>
          <s v="43668001-43669001"/>
          <s v="43669001-43670001"/>
          <s v="43670001-43671001"/>
          <s v="43671001-43672001"/>
          <s v="43672001-43673001"/>
          <s v="43673001-43674001"/>
          <s v="43674001-43675001"/>
          <s v="43675001-43676001"/>
          <s v="43676001-43677001"/>
          <s v="43677001-43678001"/>
          <s v="43678001-43679001"/>
          <s v="43679001-43680001"/>
          <s v="43680001-43681001"/>
          <s v="43681001-43682001"/>
          <s v="43682001-43683001"/>
          <s v="43683001-43684001"/>
          <s v="43684001-43685001"/>
          <s v="43685001-43686001"/>
          <s v="43686001-43687001"/>
          <s v="43687001-43688001"/>
          <s v="43688001-43689001"/>
          <s v="43689001-43690001"/>
          <s v="43690001-43691001"/>
          <s v="43691001-43692001"/>
          <s v="43692001-43693001"/>
          <s v="43693001-43694001"/>
          <s v="43694001-43695001"/>
          <s v="43695001-43696001"/>
          <s v="43696001-43697001"/>
          <s v="43697001-43698001"/>
          <s v="43698001-43699001"/>
          <s v="43699001-43700001"/>
          <s v="43700001-43701001"/>
          <s v="43701001-43702001"/>
          <s v="43702001-43703001"/>
          <s v="43703001-43704001"/>
          <s v="43704001-43705001"/>
          <s v="43705001-43706001"/>
          <s v="43706001-43707001"/>
          <s v="43707001-43708001"/>
          <s v="43708001-43709001"/>
          <s v="43709001-43710001"/>
          <s v="43710001-43711001"/>
          <s v="43711001-43712001"/>
          <s v="43712001-43713001"/>
          <s v="43713001-43714001"/>
          <s v="43714001-43715001"/>
          <s v="43715001-43716001"/>
          <s v="43716001-43717001"/>
          <s v="43717001-43718001"/>
          <s v="43718001-43719001"/>
          <s v="43719001-43720001"/>
          <s v="43720001-43721001"/>
          <s v="43721001-43722001"/>
          <s v="43722001-43723001"/>
          <s v="43723001-43724001"/>
          <s v="43724001-43725001"/>
          <s v="43725001-43726001"/>
          <s v="43726001-43727001"/>
          <s v="43727001-43728001"/>
          <s v="43728001-43729001"/>
          <s v="43729001-43730001"/>
          <s v="43730001-43731001"/>
          <s v="43731001-43732001"/>
          <s v="43732001-43733001"/>
          <s v="43733001-43734001"/>
          <s v="43734001-43735001"/>
          <s v="43735001-43736001"/>
          <s v="43736001-43737001"/>
          <s v="43737001-43738001"/>
          <s v="43738001-43739001"/>
          <s v="43739001-43740001"/>
          <s v="43740001-43741001"/>
          <s v="43741001-43742001"/>
          <s v="43742001-43743001"/>
          <s v="43743001-43744001"/>
          <s v="43744001-43745001"/>
          <s v="43745001-43746001"/>
          <s v="43746001-43747001"/>
          <s v="43747001-43748001"/>
          <s v="43748001-43749001"/>
          <s v="43749001-43750001"/>
          <s v="43750001-43751001"/>
          <s v="43751001-43752001"/>
          <s v="43752001-43753001"/>
          <s v="43753001-43754001"/>
          <s v="43754001-43755001"/>
          <s v="43755001-43756001"/>
          <s v="43756001-43757001"/>
          <s v="43757001-43758001"/>
          <s v="43758001-43759001"/>
          <s v="43759001-43760001"/>
          <s v="43760001-43761001"/>
          <s v="43761001-43762001"/>
          <s v="43762001-43763001"/>
          <s v="43763001-43764001"/>
          <s v="43764001-43765001"/>
          <s v="43765001-43766001"/>
          <s v="43766001-43767001"/>
          <s v="43767001-43768001"/>
          <s v="43768001-43769001"/>
          <s v="43769001-43770001"/>
          <s v="43770001-43771001"/>
          <s v="43771001-43772001"/>
          <s v="43772001-43773001"/>
          <s v="43773001-43774001"/>
          <s v="43774001-43775001"/>
          <s v="43775001-43776001"/>
          <s v="43776001-43777001"/>
          <s v="43777001-43778001"/>
          <s v="43778001-43779001"/>
          <s v="43779001-43780001"/>
          <s v="43780001-43781001"/>
          <s v="43781001-43782001"/>
          <s v="43782001-43783001"/>
          <s v="43783001-43784001"/>
          <s v="43784001-43785001"/>
          <s v="43785001-43786001"/>
          <s v="43786001-43787001"/>
          <s v="43787001-43788001"/>
          <s v="43788001-43789001"/>
          <s v="43789001-43790001"/>
          <s v="43790001-43791001"/>
          <s v="43791001-43792001"/>
          <s v="43792001-43793001"/>
          <s v="43793001-43794001"/>
          <s v="43794001-43795001"/>
          <s v="43795001-43796001"/>
          <s v="43796001-43797001"/>
          <s v="43797001-43798001"/>
          <s v="43798001-43799001"/>
          <s v="43799001-43800001"/>
          <s v="43800001-43801001"/>
          <s v="43801001-43802001"/>
          <s v="43802001-43803001"/>
          <s v="43803001-43804001"/>
          <s v="43804001-43805001"/>
          <s v="43805001-43806001"/>
          <s v="43806001-43807001"/>
          <s v="43807001-43808001"/>
          <s v="43808001-43809001"/>
          <s v="43809001-43810001"/>
          <s v="43810001-43811001"/>
          <s v="43811001-43812001"/>
          <s v="43812001-43813001"/>
          <s v="43813001-43814001"/>
          <s v="43814001-43815001"/>
          <s v="43815001-43816001"/>
          <s v="43816001-43817001"/>
          <s v="43817001-43818001"/>
          <s v="43818001-43819001"/>
          <s v="43819001-43820001"/>
          <s v="43820001-43821001"/>
          <s v="43821001-43822001"/>
          <s v="43822001-43823001"/>
          <s v="43823001-43824001"/>
          <s v="43824001-43825001"/>
          <s v="43825001-43826001"/>
          <s v="43826001-43827001"/>
          <s v="43827001-43828001"/>
          <s v="43828001-43829001"/>
          <s v="43829001-43830001"/>
          <s v="43830001-43831001"/>
          <s v="43831001-43832001"/>
          <s v="43832001-43833001"/>
          <s v="43833001-43834001"/>
          <s v="43834001-43835001"/>
          <s v="43835001-43836001"/>
          <s v="43836001-43837001"/>
          <s v="43837001-43838001"/>
          <s v="43838001-43839001"/>
          <s v="43839001-43840001"/>
          <s v="43840001-43841001"/>
          <s v="43841001-43842001"/>
          <s v="43842001-43843001"/>
          <s v="43843001-43844001"/>
          <s v="43844001-43845001"/>
          <s v="43845001-43846001"/>
          <s v="43846001-43847001"/>
          <s v="43847001-43848001"/>
          <s v="43848001-43849001"/>
          <s v="43849001-43850001"/>
          <s v="43850001-43851001"/>
          <s v="43851001-43852001"/>
          <s v="43852001-43853001"/>
          <s v="43853001-43854001"/>
          <s v="43854001-43855001"/>
          <s v="43855001-43856001"/>
          <s v="43856001-43857001"/>
          <s v="43857001-43858001"/>
          <s v="43858001-43859001"/>
          <s v="43859001-43860001"/>
          <s v="43860001-43861001"/>
          <s v="43861001-43862001"/>
          <s v="43862001-43863001"/>
          <s v="43863001-43864001"/>
          <s v="43864001-43865001"/>
          <s v="43865001-43866001"/>
          <s v="43866001-43867001"/>
          <s v="43867001-43868001"/>
          <s v="43868001-43869001"/>
          <s v="43869001-43870001"/>
          <s v="43870001-43871001"/>
          <s v="43871001-43872001"/>
          <s v="43872001-43873001"/>
          <s v="43873001-43874001"/>
          <s v="43874001-43875001"/>
          <s v="43875001-43876001"/>
          <s v="43876001-43877001"/>
          <s v="43877001-43878001"/>
          <s v="43878001-43879001"/>
          <s v="43879001-43880001"/>
          <s v="43880001-43881001"/>
          <s v="43881001-43882001"/>
          <s v="43882001-43883001"/>
          <s v="43883001-43884001"/>
          <s v="43884001-43885001"/>
          <s v="43885001-43886001"/>
          <s v="43886001-43887001"/>
          <s v="43887001-43888001"/>
          <s v="43888001-43889001"/>
          <s v="43889001-43890001"/>
          <s v="43890001-43891001"/>
          <s v="43891001-43892001"/>
          <s v="43892001-43893001"/>
          <s v="43893001-43894001"/>
          <s v="43894001-43895001"/>
          <s v="43895001-43896001"/>
          <s v="43896001-43897001"/>
          <s v="43897001-43898001"/>
          <s v="43898001-43899001"/>
          <s v="43899001-43900001"/>
          <s v="43900001-43901001"/>
          <s v="43901001-43902001"/>
          <s v="43902001-43903001"/>
          <s v="43903001-43904001"/>
          <s v="43904001-43905001"/>
          <s v="43905001-43906001"/>
          <s v="43906001-43907001"/>
          <s v="43907001-43908001"/>
          <s v="43908001-43909001"/>
          <s v="43909001-43910001"/>
          <s v="43910001-43911001"/>
          <s v="43911001-43912001"/>
          <s v="43912001-43913001"/>
          <s v="43913001-43914001"/>
          <s v="43914001-43915001"/>
          <s v="43915001-43916001"/>
          <s v="43916001-43917001"/>
          <s v="43917001-43918001"/>
          <s v="43918001-43919001"/>
          <s v="43919001-43920001"/>
          <s v="43920001-43921001"/>
          <s v="43921001-43922001"/>
          <s v="43922001-43923001"/>
          <s v="43923001-43924001"/>
          <s v="43924001-43925001"/>
          <s v="43925001-43926001"/>
          <s v="43926001-43927001"/>
          <s v="43927001-43928001"/>
          <s v="43928001-43929001"/>
          <s v="43929001-43930001"/>
          <s v="43930001-43931001"/>
          <s v="43931001-43932001"/>
          <s v="43932001-43933001"/>
          <s v="43933001-43934001"/>
          <s v="43934001-43935001"/>
          <s v="43935001-43936001"/>
          <s v="43936001-43937001"/>
          <s v="43937001-43938001"/>
          <s v="43938001-43939001"/>
          <s v="43939001-43940001"/>
          <s v="43940001-43941001"/>
          <s v="43941001-43942001"/>
          <s v="43942001-43943001"/>
          <s v="43943001-43944001"/>
          <s v="43944001-43945001"/>
          <s v="43945001-43946001"/>
          <s v="43946001-43947001"/>
          <s v="43947001-43948001"/>
          <s v="43948001-43949001"/>
          <s v="43949001-43950001"/>
          <s v="43950001-43951001"/>
          <s v="43951001-43952001"/>
          <s v="43952001-43953001"/>
          <s v="43953001-43954001"/>
          <s v="43954001-43955001"/>
          <s v="43955001-43956001"/>
          <s v="43956001-43957001"/>
          <s v="43957001-43958001"/>
          <s v="43958001-43959001"/>
          <s v="43959001-43960001"/>
          <s v="43960001-43961001"/>
          <s v="43961001-43962001"/>
          <s v="43962001-43963001"/>
          <s v="43963001-43964001"/>
          <s v="43964001-43965001"/>
          <s v="43965001-43966001"/>
          <s v="43966001-43967001"/>
          <s v="43967001-43968001"/>
          <s v="43968001-43969001"/>
          <s v="43969001-43970001"/>
          <s v="43970001-43971001"/>
          <s v="43971001-43972001"/>
          <s v="43972001-43973001"/>
          <s v="43973001-43974001"/>
          <s v="43974001-43975001"/>
          <s v="43975001-43976001"/>
          <s v="43976001-43977001"/>
          <s v="43977001-43978001"/>
          <s v="43978001-43979001"/>
          <s v="43979001-43980001"/>
          <s v="43980001-43981001"/>
          <s v="43981001-43982001"/>
          <s v="43982001-43983001"/>
          <s v="43983001-43984001"/>
          <s v="43984001-43985001"/>
          <s v="43985001-43986001"/>
          <s v="43986001-43987001"/>
          <s v="43987001-43988001"/>
          <s v="43988001-43989001"/>
          <s v="43989001-43990001"/>
          <s v="43990001-43991001"/>
          <s v="43991001-43992001"/>
          <s v="43992001-43993001"/>
          <s v="43993001-43994001"/>
          <s v="43994001-43995001"/>
          <s v="43995001-43996001"/>
          <s v="43996001-43997001"/>
          <s v="43997001-43998001"/>
          <s v="43998001-43999001"/>
          <s v="43999001-44000001"/>
          <s v="44000001-44001001"/>
          <s v="44001001-44002001"/>
          <s v="44002001-44003001"/>
          <s v="44003001-44004001"/>
          <s v="44004001-44005001"/>
          <s v="44005001-44006001"/>
          <s v="44006001-44007001"/>
          <s v="44007001-44008001"/>
          <s v="44008001-44009001"/>
          <s v="44009001-44010001"/>
          <s v="44010001-44011001"/>
          <s v="44011001-44012001"/>
          <s v="44012001-44013001"/>
          <s v="44013001-44014001"/>
          <s v="44014001-44015001"/>
          <s v="44015001-44016001"/>
          <s v="44016001-44017001"/>
          <s v="44017001-44018001"/>
          <s v="44018001-44019001"/>
          <s v="44019001-44020001"/>
          <s v="44020001-44021001"/>
          <s v="44021001-44022001"/>
          <s v="44022001-44023001"/>
          <s v="44023001-44024001"/>
          <s v="44024001-44025001"/>
          <s v="44025001-44026001"/>
          <s v="44026001-44027001"/>
          <s v="44027001-44028001"/>
          <s v="44028001-44029001"/>
          <s v="44029001-44030001"/>
          <s v="44030001-44031001"/>
          <s v="44031001-44032001"/>
          <s v="44032001-44033001"/>
          <s v="44033001-44034001"/>
          <s v="44034001-44035001"/>
          <s v="44035001-44036001"/>
          <s v="44036001-44037001"/>
          <s v="44037001-44038001"/>
          <s v="44038001-44039001"/>
          <s v="44039001-44040001"/>
          <s v="44040001-44041001"/>
          <s v="44041001-44042001"/>
          <s v="44042001-44043001"/>
          <s v="44043001-44044001"/>
          <s v="44044001-44045001"/>
          <s v="44045001-44046001"/>
          <s v="44046001-44047001"/>
          <s v="44047001-44048001"/>
          <s v="44048001-44049001"/>
          <s v="44049001-44050001"/>
          <s v="44050001-44051001"/>
          <s v="44051001-44052001"/>
          <s v="44052001-44053001"/>
          <s v="44053001-44054001"/>
          <s v="44054001-44055001"/>
          <s v="44055001-44056001"/>
          <s v="44056001-44057001"/>
          <s v="44057001-44058001"/>
          <s v="44058001-44059001"/>
          <s v="44059001-44060001"/>
          <s v="44060001-44061001"/>
          <s v="44061001-44062001"/>
          <s v="44062001-44063001"/>
          <s v="44063001-44064001"/>
          <s v="44064001-44065001"/>
          <s v="44065001-44066001"/>
          <s v="44066001-44067001"/>
          <s v="44067001-44068001"/>
          <s v="44068001-44069001"/>
          <s v="44069001-44070001"/>
          <s v="44070001-44071001"/>
          <s v="44071001-44072001"/>
          <s v="44072001-44073001"/>
          <s v="44073001-44074001"/>
          <s v="44074001-44075001"/>
          <s v="44075001-44076001"/>
          <s v="44076001-44077001"/>
          <s v="44077001-44078001"/>
          <s v="44078001-44079001"/>
          <s v="44079001-44080001"/>
          <s v="44080001-44081001"/>
          <s v="44081001-44082001"/>
          <s v="44082001-44083001"/>
          <s v="44083001-44084001"/>
          <s v="44084001-44085001"/>
          <s v="44085001-44086001"/>
          <s v="44086001-44087001"/>
          <s v="44087001-44088001"/>
          <s v="44088001-44089001"/>
          <s v="44089001-44090001"/>
          <s v="44090001-44091001"/>
          <s v="44091001-44092001"/>
          <s v="44092001-44093001"/>
          <s v="44093001-44094001"/>
          <s v="44094001-44095001"/>
          <s v="44095001-44096001"/>
          <s v="44096001-44097001"/>
          <s v="44097001-44098001"/>
          <s v="44098001-44099001"/>
          <s v="44099001-44100001"/>
          <s v="44100001-44101001"/>
          <s v="44101001-44102001"/>
          <s v="44102001-44103001"/>
          <s v="44103001-44104001"/>
          <s v="44104001-44105001"/>
          <s v="44105001-44106001"/>
          <s v="44106001-44107001"/>
          <s v="44107001-44108001"/>
          <s v="44108001-44109001"/>
          <s v="44109001-44110001"/>
          <s v="44110001-44111001"/>
          <s v="44111001-44112001"/>
          <s v="44112001-44113001"/>
          <s v="44113001-44114001"/>
          <s v="44114001-44115001"/>
          <s v="44115001-44116001"/>
          <s v="44116001-44117001"/>
          <s v="44117001-44118001"/>
          <s v="44118001-44119001"/>
          <s v="44119001-44120001"/>
          <s v="44120001-44121001"/>
          <s v="44121001-44122001"/>
          <s v="44122001-44123001"/>
          <s v="44123001-44124001"/>
          <s v="44124001-44125001"/>
          <s v="44125001-44126001"/>
          <s v="44126001-44127001"/>
          <s v="44127001-44128001"/>
          <s v="44128001-44129001"/>
          <s v="44129001-44130001"/>
          <s v="44130001-44131001"/>
          <s v="44131001-44132001"/>
          <s v="44132001-44133001"/>
          <s v="44133001-44134001"/>
          <s v="44134001-44135001"/>
          <s v="44135001-44136001"/>
          <s v="44136001-44137001"/>
          <s v="44137001-44138001"/>
          <s v="44138001-44139001"/>
          <s v="44139001-44140001"/>
          <s v="44140001-44141001"/>
          <s v="44141001-44142001"/>
          <s v="44142001-44143001"/>
          <s v="44143001-44144001"/>
          <s v="44144001-44145001"/>
          <s v="44145001-44146001"/>
          <s v="44146001-44147001"/>
          <s v="44147001-44148001"/>
          <s v="44148001-44149001"/>
          <s v="44149001-44150001"/>
          <s v="44150001-44151001"/>
          <s v="44151001-44152001"/>
          <s v="44152001-44153001"/>
          <s v="44153001-44154001"/>
          <s v="44154001-44155001"/>
          <s v="44155001-44156001"/>
          <s v="44156001-44157001"/>
          <s v="44157001-44158001"/>
          <s v="44158001-44159001"/>
          <s v="44159001-44160001"/>
          <s v="44160001-44161001"/>
          <s v="44161001-44162001"/>
          <s v="44162001-44163001"/>
          <s v="44163001-44164001"/>
          <s v="44164001-44165001"/>
          <s v="44165001-44166001"/>
          <s v="44166001-44167001"/>
          <s v="44167001-44168001"/>
          <s v="44168001-44169001"/>
          <s v="44169001-44170001"/>
          <s v="44170001-44171001"/>
          <s v="44171001-44172001"/>
          <s v="44172001-44173001"/>
          <s v="44173001-44174001"/>
          <s v="44174001-44175001"/>
          <s v="44175001-44176001"/>
          <s v="44176001-44177001"/>
          <s v="44177001-44178001"/>
          <s v="44178001-44179001"/>
          <s v="44179001-44180001"/>
          <s v="44180001-44181001"/>
          <s v="44181001-44182001"/>
          <s v="44182001-44183001"/>
          <s v="44183001-44184001"/>
          <s v="44184001-44185001"/>
          <s v="44185001-44186001"/>
          <s v="44186001-44187001"/>
          <s v="44187001-44188001"/>
          <s v="44188001-44189001"/>
          <s v="44189001-44190001"/>
          <s v="44190001-44191001"/>
          <s v="44191001-44192001"/>
          <s v="44192001-44193001"/>
          <s v="44193001-44194001"/>
          <s v="44194001-44195001"/>
          <s v="44195001-44196001"/>
          <s v="44196001-44197001"/>
          <s v="44197001-44198001"/>
          <s v="44198001-44199001"/>
          <s v="44199001-44200001"/>
          <s v="44200001-44201001"/>
          <s v="44201001-44202001"/>
          <s v="44202001-44203001"/>
          <s v="44203001-44204001"/>
          <s v="44204001-44205001"/>
          <s v="44205001-44206001"/>
          <s v="44206001-44207001"/>
          <s v="44207001-44208001"/>
          <s v="44208001-44209001"/>
          <s v="44209001-44210001"/>
          <s v="44210001-44211001"/>
          <s v="44211001-44212001"/>
          <s v="44212001-44213001"/>
          <s v="44213001-44214001"/>
          <s v="44214001-44215001"/>
          <s v="44215001-44216001"/>
          <s v="44216001-44217001"/>
          <s v="44217001-44218001"/>
          <s v="44218001-44219001"/>
          <s v="44219001-44220001"/>
          <s v="44220001-44221001"/>
          <s v="44221001-44222001"/>
          <s v="44222001-44223001"/>
          <s v="44223001-44224001"/>
          <s v="44224001-44225001"/>
          <s v="44225001-44226001"/>
          <s v="44226001-44227001"/>
          <s v="44227001-44228001"/>
          <s v="44228001-44229001"/>
          <s v="44229001-44230001"/>
          <s v="44230001-44231001"/>
          <s v="44231001-44232001"/>
          <s v="44232001-44233001"/>
          <s v="44233001-44234001"/>
          <s v="44234001-44235001"/>
          <s v="44235001-44236001"/>
          <s v="44236001-44237001"/>
          <s v="44237001-44238001"/>
          <s v="44238001-44239001"/>
          <s v="44239001-44240001"/>
          <s v="44240001-44241001"/>
          <s v="44241001-44242001"/>
          <s v="44242001-44243001"/>
          <s v="44243001-44244001"/>
          <s v="44244001-44245001"/>
          <s v="44245001-44246001"/>
          <s v="44246001-44247001"/>
          <s v="44247001-44248001"/>
          <s v="44248001-44249001"/>
          <s v="44249001-44250001"/>
          <s v="44250001-44251001"/>
          <s v="44251001-44252001"/>
          <s v="44252001-44253001"/>
          <s v="44253001-44254001"/>
          <s v="44254001-44255001"/>
          <s v="44255001-44256001"/>
          <s v="44256001-44257001"/>
          <s v="44257001-44258001"/>
          <s v="44258001-44259001"/>
          <s v="44259001-44260001"/>
          <s v="44260001-44261001"/>
          <s v="44261001-44262001"/>
          <s v="44262001-44263001"/>
          <s v="44263001-44264001"/>
          <s v="44264001-44265001"/>
          <s v="44265001-44266001"/>
          <s v="44266001-44267001"/>
          <s v="44267001-44268001"/>
          <s v="44268001-44269001"/>
          <s v="44269001-44270001"/>
          <s v="44270001-44271001"/>
          <s v="44271001-44272001"/>
          <s v="44272001-44273001"/>
          <s v="44273001-44274001"/>
          <s v="44274001-44275001"/>
          <s v="44275001-44276001"/>
          <s v="44276001-44277001"/>
          <s v="44277001-44278001"/>
          <s v="44278001-44279001"/>
          <s v="44279001-44280001"/>
          <s v="44280001-44281001"/>
          <s v="44281001-44282001"/>
          <s v="44282001-44283001"/>
          <s v="44283001-44284001"/>
          <s v="44284001-44285001"/>
          <s v="44285001-44286001"/>
          <s v="44286001-44287001"/>
          <s v="44287001-44288001"/>
          <s v="44288001-44289001"/>
          <s v="44289001-44290001"/>
          <s v="44290001-44291001"/>
          <s v="44291001-44292001"/>
          <s v="44292001-44293001"/>
          <s v="44293001-44294001"/>
          <s v="44294001-44295001"/>
          <s v="44295001-44296001"/>
          <s v="44296001-44297001"/>
          <s v="44297001-44298001"/>
          <s v="44298001-44299001"/>
          <s v="44299001-44300001"/>
          <s v="44300001-44301001"/>
          <s v="44301001-44302001"/>
          <s v="44302001-44303001"/>
          <s v="44303001-44304001"/>
          <s v="44304001-44305001"/>
          <s v="44305001-44306001"/>
          <s v="44306001-44307001"/>
          <s v="44307001-44308001"/>
          <s v="44308001-44309001"/>
          <s v="44309001-44310001"/>
          <s v="44310001-44311001"/>
          <s v="44311001-44312001"/>
          <s v="44312001-44313001"/>
          <s v="44313001-44314001"/>
          <s v="44314001-44315001"/>
          <s v="44315001-44316001"/>
          <s v="44316001-44317001"/>
          <s v="44317001-44318001"/>
          <s v="44318001-44319001"/>
          <s v="44319001-44320001"/>
          <s v="44320001-44321001"/>
          <s v="44321001-44322001"/>
          <s v="44322001-44323001"/>
          <s v="44323001-44324001"/>
          <s v="44324001-44325001"/>
          <s v="44325001-44326001"/>
          <s v="44326001-44327001"/>
          <s v="44327001-44328001"/>
          <s v="44328001-44329001"/>
          <s v="44329001-44330001"/>
          <s v="44330001-44331001"/>
          <s v="44331001-44332001"/>
          <s v="44332001-44333001"/>
          <s v="44333001-44334001"/>
          <s v="44334001-44335001"/>
          <s v="44335001-44336001"/>
          <s v="44336001-44337001"/>
          <s v="44337001-44338001"/>
          <s v="44338001-44339001"/>
          <s v="44339001-44340001"/>
          <s v="44340001-44341001"/>
          <s v="44341001-44342001"/>
          <s v="44342001-44343001"/>
          <s v="44343001-44344001"/>
          <s v="44344001-44345001"/>
          <s v="44345001-44346001"/>
          <s v="44346001-44347001"/>
          <s v="44347001-44348001"/>
          <s v="44348001-44349001"/>
          <s v="44349001-44350001"/>
          <s v="44350001-44351001"/>
          <s v="44351001-44352001"/>
          <s v="44352001-44353001"/>
          <s v="44353001-44354001"/>
          <s v="44354001-44355001"/>
          <s v="44355001-44356001"/>
          <s v="44356001-44357001"/>
          <s v="44357001-44358001"/>
          <s v="44358001-44359001"/>
          <s v="44359001-44360001"/>
          <s v="44360001-44361001"/>
          <s v="44361001-44362001"/>
          <s v="44362001-44363001"/>
          <s v="44363001-44364001"/>
          <s v="44364001-44365001"/>
          <s v="44365001-44366001"/>
          <s v="44366001-44367001"/>
          <s v="44367001-44368001"/>
          <s v="44368001-44369001"/>
          <s v="44369001-44370001"/>
          <s v="44370001-44371001"/>
          <s v="44371001-44372001"/>
          <s v="44372001-44373001"/>
          <s v="44373001-44374001"/>
          <s v="44374001-44375001"/>
          <s v="44375001-44376001"/>
          <s v="44376001-44377001"/>
          <s v="44377001-44378001"/>
          <s v="44378001-44379001"/>
          <s v="44379001-44380001"/>
          <s v="44380001-44381001"/>
          <s v="44381001-44382001"/>
          <s v="44382001-44383001"/>
          <s v="44383001-44384001"/>
          <s v="44384001-44385001"/>
          <s v="44385001-44386001"/>
          <s v="44386001-44387001"/>
          <s v="44387001-44388001"/>
          <s v="44388001-44389001"/>
          <s v="44389001-44390001"/>
          <s v="44390001-44391001"/>
          <s v="44391001-44392001"/>
          <s v="44392001-44393001"/>
          <s v="44393001-44394001"/>
          <s v="44394001-44395001"/>
          <s v="44395001-44396001"/>
          <s v="44396001-44397001"/>
          <s v="44397001-44398001"/>
          <s v="44398001-44399001"/>
          <s v="44399001-44400001"/>
          <s v="44400001-44401001"/>
          <s v="44401001-44402001"/>
          <s v="44402001-44403001"/>
          <s v="44403001-44404001"/>
          <s v="44404001-44405001"/>
          <s v="44405001-44406001"/>
          <s v="44406001-44407001"/>
          <s v="44407001-44408001"/>
          <s v="44408001-44409001"/>
          <s v="44409001-44410001"/>
          <s v="44410001-44411001"/>
          <s v="44411001-44412001"/>
          <s v="44412001-44413001"/>
          <s v="44413001-44414001"/>
          <s v="44414001-44415001"/>
          <s v="44415001-44416001"/>
          <s v="44416001-44417001"/>
          <s v="44417001-44418001"/>
          <s v="44418001-44419001"/>
          <s v="44419001-44420001"/>
          <s v="44420001-44421001"/>
          <s v="44421001-44422001"/>
          <s v="44422001-44423001"/>
          <s v="44423001-44424001"/>
          <s v="44424001-44425001"/>
          <s v="44425001-44426001"/>
          <s v="44426001-44427001"/>
          <s v="44427001-44428001"/>
          <s v="44428001-44429001"/>
          <s v="44429001-44430001"/>
          <s v="44430001-44431001"/>
          <s v="44431001-44432001"/>
          <s v="44432001-44433001"/>
          <s v="44433001-44434001"/>
          <s v="44434001-44435001"/>
          <s v="44435001-44436001"/>
          <s v="44436001-44437001"/>
          <s v="44437001-44438001"/>
          <s v="44438001-44439001"/>
          <s v="44439001-44440001"/>
          <s v="44440001-44441001"/>
          <s v="44441001-44442001"/>
          <s v="44442001-44443001"/>
          <s v="44443001-44444001"/>
          <s v="44444001-44445001"/>
          <s v="44445001-44446001"/>
          <s v="44446001-44447001"/>
          <s v="44447001-44448001"/>
          <s v="44448001-44449001"/>
          <s v="44449001-44450001"/>
          <s v="44450001-44451001"/>
          <s v="44451001-44452001"/>
          <s v="44452001-44453001"/>
          <s v="44453001-44454001"/>
          <s v="44454001-44455001"/>
          <s v="44455001-44456001"/>
          <s v="44456001-44457001"/>
          <s v="44457001-44458001"/>
          <s v="44458001-44459001"/>
          <s v="44459001-44460001"/>
          <s v="44460001-44461001"/>
          <s v="44461001-44462001"/>
          <s v="44462001-44463001"/>
          <s v="44463001-44464001"/>
          <s v="44464001-44465001"/>
          <s v="44465001-44466001"/>
          <s v="44466001-44467001"/>
          <s v="44467001-44468001"/>
          <s v="44468001-44469001"/>
          <s v="44469001-44470001"/>
          <s v="44470001-44471001"/>
          <s v="44471001-44472001"/>
          <s v="44472001-44473001"/>
          <s v="44473001-44474001"/>
          <s v="44474001-44475001"/>
          <s v="44475001-44476001"/>
          <s v="44476001-44477001"/>
          <s v="44477001-44478001"/>
          <s v="44478001-44479001"/>
          <s v="44479001-44480001"/>
          <s v="44480001-44481001"/>
          <s v="44481001-44482001"/>
          <s v="44482001-44483001"/>
          <s v="44483001-44484001"/>
          <s v="44484001-44485001"/>
          <s v="44485001-44486001"/>
          <s v="44486001-44487001"/>
          <s v="44487001-44488001"/>
          <s v="44488001-44489001"/>
          <s v="44489001-44490001"/>
          <s v="44490001-44491001"/>
          <s v="44491001-44492001"/>
          <s v="44492001-44493001"/>
          <s v="44493001-44494001"/>
          <s v="44494001-44495001"/>
          <s v="44495001-44496001"/>
          <s v="44496001-44497001"/>
          <s v="44497001-44498001"/>
          <s v="44498001-44499001"/>
          <s v="44499001-44500001"/>
          <s v="44500001-44501001"/>
          <s v="44501001-44502001"/>
          <s v="44502001-44503001"/>
          <s v="44503001-44504001"/>
          <s v="44504001-44505001"/>
          <s v="44505001-44506001"/>
          <s v="44506001-44507001"/>
          <s v="44507001-44508001"/>
          <s v="44508001-44509001"/>
          <s v="44509001-44510001"/>
          <s v="44510001-44511001"/>
          <s v="44511001-44512001"/>
          <s v="44512001-44513001"/>
          <s v="44513001-44514001"/>
          <s v="44514001-44515001"/>
          <s v="44515001-44516001"/>
          <s v="44516001-44517001"/>
          <s v="44517001-44518001"/>
          <s v="44518001-44519001"/>
          <s v="44519001-44520001"/>
          <s v="44520001-44521001"/>
          <s v="44521001-44522001"/>
          <s v="44522001-44523001"/>
          <s v="44523001-44524001"/>
          <s v="44524001-44525001"/>
          <s v="44525001-44526001"/>
          <s v="44526001-44527001"/>
          <s v="44527001-44528001"/>
          <s v="44528001-44529001"/>
          <s v="44529001-44530001"/>
          <s v="44530001-44531001"/>
          <s v="44531001-44532001"/>
          <s v="44532001-44533001"/>
          <s v="44533001-44534001"/>
          <s v="44534001-44535001"/>
          <s v="44535001-44536001"/>
          <s v="44536001-44537001"/>
          <s v="44537001-44538001"/>
          <s v="44538001-44539001"/>
          <s v="44539001-44540001"/>
          <s v="44540001-44541001"/>
          <s v="44541001-44542001"/>
          <s v="44542001-44543001"/>
          <s v="44543001-44544001"/>
          <s v="44544001-44545001"/>
          <s v="44545001-44546001"/>
          <s v="44546001-44547001"/>
          <s v="44547001-44548001"/>
          <s v="44548001-44549001"/>
          <s v="44549001-44550001"/>
          <s v="44550001-44551001"/>
          <s v="44551001-44552001"/>
          <s v="44552001-44553001"/>
          <s v="44553001-44554001"/>
          <s v="44554001-44555001"/>
          <s v="44555001-44556001"/>
          <s v="44556001-44557001"/>
          <s v="44557001-44558001"/>
          <s v="44558001-44559001"/>
          <s v="44559001-44560001"/>
          <s v="44560001-44561001"/>
          <s v="44561001-44562001"/>
          <s v="44562001-44563001"/>
          <s v="44563001-44564001"/>
          <s v="44564001-44565001"/>
          <s v="44565001-44566001"/>
          <s v="44566001-44567001"/>
          <s v="44567001-44568001"/>
          <s v="44568001-44569001"/>
          <s v="44569001-44570001"/>
          <s v="44570001-44571001"/>
          <s v="44571001-44572001"/>
          <s v="44572001-44573001"/>
          <s v="44573001-44574001"/>
          <s v="44574001-44575001"/>
          <s v="44575001-44576001"/>
          <s v="44576001-44577001"/>
          <s v="44577001-44578001"/>
          <s v="44578001-44579001"/>
          <s v="44579001-44580001"/>
          <s v="44580001-44581001"/>
          <s v="44581001-44582001"/>
          <s v="44582001-44583001"/>
          <s v="44583001-44584001"/>
          <s v="44584001-44585001"/>
          <s v="44585001-44586001"/>
          <s v="44586001-44587001"/>
          <s v="44587001-44588001"/>
          <s v="44588001-44589001"/>
          <s v="44589001-44590001"/>
          <s v="44590001-44591001"/>
          <s v="44591001-44592001"/>
          <s v="44592001-44593001"/>
          <s v="44593001-44594001"/>
          <s v="44594001-44595001"/>
          <s v="44595001-44596001"/>
          <s v="44596001-44597001"/>
          <s v="44597001-44598001"/>
          <s v="44598001-44599001"/>
          <s v="44599001-44600001"/>
          <s v="44600001-44601001"/>
          <s v="44601001-44602001"/>
          <s v="44602001-44603001"/>
          <s v="44603001-44604001"/>
          <s v="44604001-44605001"/>
          <s v="44605001-44606001"/>
          <s v="44606001-44607001"/>
          <s v="44607001-44608001"/>
          <s v="44608001-44609001"/>
          <s v="44609001-44610001"/>
          <s v="44610001-44611001"/>
          <s v="44611001-44612001"/>
          <s v="44612001-44613001"/>
          <s v="44613001-44614001"/>
          <s v="44614001-44615001"/>
          <s v="44615001-44616001"/>
          <s v="44616001-44617001"/>
          <s v="44617001-44618001"/>
          <s v="44618001-44619001"/>
          <s v="44619001-44620001"/>
          <s v="44620001-44621001"/>
          <s v="44621001-44622001"/>
          <s v="44622001-44623001"/>
          <s v="44623001-44624001"/>
          <s v="44624001-44625001"/>
          <s v="44625001-44626001"/>
          <s v="44626001-44627001"/>
          <s v="44627001-44628001"/>
          <s v="44628001-44629001"/>
          <s v="44629001-44630001"/>
          <s v="44630001-44631001"/>
          <s v="44631001-44632001"/>
          <s v="44632001-44633001"/>
          <s v="44633001-44634001"/>
          <s v="44634001-44635001"/>
          <s v="44635001-44636001"/>
          <s v="44636001-44637001"/>
          <s v="44637001-44638001"/>
          <s v="44638001-44639001"/>
          <s v="44639001-44640001"/>
          <s v="44640001-44641001"/>
          <s v="44641001-44642001"/>
          <s v="44642001-44643001"/>
          <s v="44643001-44644001"/>
          <s v="44644001-44645001"/>
          <s v="44645001-44646001"/>
          <s v="44646001-44647001"/>
          <s v="44647001-44648001"/>
          <s v="44648001-44649001"/>
          <s v="44649001-44650001"/>
          <s v="44650001-44651001"/>
          <s v="44651001-44652001"/>
          <s v="44652001-44653001"/>
          <s v="44653001-44654001"/>
          <s v="44654001-44655001"/>
          <s v="44655001-44656001"/>
          <s v="44656001-44657001"/>
          <s v="44657001-44658001"/>
          <s v="44658001-44659001"/>
          <s v="44659001-44660001"/>
          <s v="44660001-44661001"/>
          <s v="44661001-44662001"/>
          <s v="44662001-44663001"/>
          <s v="44663001-44664001"/>
          <s v="44664001-44665001"/>
          <s v="44665001-44666001"/>
          <s v="44666001-44667001"/>
          <s v="44667001-44668001"/>
          <s v="44668001-44669001"/>
          <s v="44669001-44670001"/>
          <s v="44670001-44671001"/>
          <s v="44671001-44672001"/>
          <s v="44672001-44673001"/>
          <s v="44673001-44674001"/>
          <s v="44674001-44675001"/>
          <s v="44675001-44676001"/>
          <s v="44676001-44677001"/>
          <s v="44677001-44678001"/>
          <s v="44678001-44679001"/>
          <s v="44679001-44680001"/>
          <s v="44680001-44681001"/>
          <s v="44681001-44682001"/>
          <s v="44682001-44683001"/>
          <s v="44683001-44684001"/>
          <s v="44684001-44685001"/>
          <s v="44685001-44686001"/>
          <s v="44686001-44687001"/>
          <s v="44687001-44688001"/>
          <s v="44688001-44689001"/>
          <s v="44689001-44690001"/>
          <s v="44690001-44691001"/>
          <s v="44691001-44692001"/>
          <s v="44692001-44693001"/>
          <s v="44693001-44694001"/>
          <s v="44694001-44695001"/>
          <s v="44695001-44696001"/>
          <s v="44696001-44697001"/>
          <s v="44697001-44698001"/>
          <s v="44698001-44699001"/>
          <s v="44699001-44700001"/>
          <s v="44700001-44701001"/>
          <s v="44701001-44702001"/>
          <s v="44702001-44703001"/>
          <s v="44703001-44704001"/>
          <s v="44704001-44705001"/>
          <s v="44705001-44706001"/>
          <s v="44706001-44707001"/>
          <s v="44707001-44708001"/>
          <s v="44708001-44709001"/>
          <s v="44709001-44710001"/>
          <s v="44710001-44711001"/>
          <s v="44711001-44712001"/>
          <s v="44712001-44713001"/>
          <s v="44713001-44714001"/>
          <s v="44714001-44715001"/>
          <s v="44715001-44716001"/>
          <s v="44716001-44717001"/>
          <s v="44717001-44718001"/>
          <s v="44718001-44719001"/>
          <s v="44719001-44720001"/>
          <s v="44720001-44721001"/>
          <s v="44721001-44722001"/>
          <s v="44722001-44723001"/>
          <s v="44723001-44724001"/>
          <s v="44724001-44725001"/>
          <s v="44725001-44726001"/>
          <s v="44726001-44727001"/>
          <s v="44727001-44728001"/>
          <s v="44728001-44729001"/>
          <s v="44729001-44730001"/>
          <s v="44730001-44731001"/>
          <s v="44731001-44732001"/>
          <s v="44732001-44733001"/>
          <s v="44733001-44734001"/>
          <s v="44734001-44735001"/>
          <s v="44735001-44736001"/>
          <s v="44736001-44737001"/>
          <s v="44737001-44738001"/>
          <s v="44738001-44739001"/>
          <s v="44739001-44740001"/>
          <s v="44740001-44741001"/>
          <s v="44741001-44742001"/>
          <s v="44742001-44743001"/>
          <s v="44743001-44744001"/>
          <s v="44744001-44745001"/>
          <s v="44745001-44746001"/>
          <s v="44746001-44747001"/>
          <s v="44747001-44748001"/>
          <s v="44748001-44749001"/>
          <s v="44749001-44750001"/>
          <s v="44750001-44751001"/>
          <s v="44751001-44752001"/>
          <s v="44752001-44753001"/>
          <s v="44753001-44754001"/>
          <s v="44754001-44755001"/>
          <s v="44755001-44756001"/>
          <s v="44756001-44757001"/>
          <s v="44757001-44758001"/>
          <s v="44758001-44759001"/>
          <s v="44759001-44760001"/>
          <s v="44760001-44761001"/>
          <s v="44761001-44762001"/>
          <s v="44762001-44763001"/>
          <s v="44763001-44764001"/>
          <s v="44764001-44765001"/>
          <s v="44765001-44766001"/>
          <s v="44766001-44767001"/>
          <s v="44767001-44768001"/>
          <s v="44768001-44769001"/>
          <s v="44769001-44770001"/>
          <s v="44770001-44771001"/>
          <s v="44771001-44772001"/>
          <s v="44772001-44773001"/>
          <s v="44773001-44774001"/>
          <s v="44774001-44775001"/>
          <s v="44775001-44776001"/>
          <s v="44776001-44777001"/>
          <s v="44777001-44778001"/>
          <s v="44778001-44779001"/>
          <s v="44779001-44780001"/>
          <s v="44780001-44781001"/>
          <s v="44781001-44782001"/>
          <s v="44782001-44783001"/>
          <s v="44783001-44784001"/>
          <s v="44784001-44785001"/>
          <s v="44785001-44786001"/>
          <s v="44786001-44787001"/>
          <s v="44787001-44788001"/>
          <s v="44788001-44789001"/>
          <s v="44789001-44790001"/>
          <s v="44790001-44791001"/>
          <s v="44791001-44792001"/>
          <s v="44792001-44793001"/>
          <s v="44793001-44794001"/>
          <s v="44794001-44795001"/>
          <s v="44795001-44796001"/>
          <s v="44796001-44797001"/>
          <s v="44797001-44798001"/>
          <s v="44798001-44799001"/>
          <s v="44799001-44800001"/>
          <s v="44800001-44801001"/>
          <s v="44801001-44802001"/>
          <s v="44802001-44803001"/>
          <s v="44803001-44804001"/>
          <s v="44804001-44805001"/>
          <s v="44805001-44806001"/>
          <s v="44806001-44807001"/>
          <s v="44807001-44808001"/>
          <s v="44808001-44809001"/>
          <s v="44809001-44810001"/>
          <s v="44810001-44811001"/>
          <s v="44811001-44812001"/>
          <s v="44812001-44813001"/>
          <s v="44813001-44814001"/>
          <s v="44814001-44815001"/>
          <s v="44815001-44816001"/>
          <s v="44816001-44817001"/>
          <s v="44817001-44818001"/>
          <s v="44818001-44819001"/>
          <s v="44819001-44820001"/>
          <s v="44820001-44821001"/>
          <s v="44821001-44822001"/>
          <s v="44822001-44823001"/>
          <s v="44823001-44824001"/>
          <s v="44824001-44825001"/>
          <s v="44825001-44826001"/>
          <s v="44826001-44827001"/>
          <s v="44827001-44828001"/>
          <s v="44828001-44829001"/>
          <s v="44829001-44830001"/>
          <s v="44830001-44831001"/>
          <s v="44831001-44832001"/>
          <s v="44832001-44833001"/>
          <s v="44833001-44834001"/>
          <s v="44834001-44835001"/>
          <s v="44835001-44836001"/>
          <s v="44836001-44837001"/>
          <s v="44837001-44838001"/>
          <s v="44838001-44839001"/>
          <s v="44839001-44840001"/>
          <s v="44840001-44841001"/>
          <s v="44841001-44842001"/>
          <s v="44842001-44843001"/>
          <s v="44843001-44844001"/>
          <s v="44844001-44845001"/>
          <s v="44845001-44846001"/>
          <s v="44846001-44847001"/>
          <s v="44847001-44848001"/>
          <s v="44848001-44849001"/>
          <s v="44849001-44850001"/>
          <s v="44850001-44851001"/>
          <s v="44851001-44852001"/>
          <s v="44852001-44853001"/>
          <s v="44853001-44854001"/>
          <s v="44854001-44855001"/>
          <s v="44855001-44856001"/>
          <s v="44856001-44857001"/>
          <s v="44857001-44858001"/>
          <s v="44858001-44859001"/>
          <s v="44859001-44860001"/>
          <s v="44860001-44861001"/>
          <s v="44861001-44862001"/>
          <s v="44862001-44863001"/>
          <s v="44863001-44864001"/>
          <s v="44864001-44865001"/>
          <s v="44865001-44866001"/>
          <s v="44866001-44867001"/>
          <s v="44867001-44868001"/>
          <s v="44868001-44869001"/>
          <s v="44869001-44870001"/>
          <s v="44870001-44871001"/>
          <s v="44871001-44872001"/>
          <s v="44872001-44873001"/>
          <s v="44873001-44874001"/>
          <s v="44874001-44875001"/>
          <s v="44875001-44876001"/>
          <s v="44876001-44877001"/>
          <s v="44877001-44878001"/>
          <s v="44878001-44879001"/>
          <s v="44879001-44880001"/>
          <s v="44880001-44881001"/>
          <s v="44881001-44882001"/>
          <s v="44882001-44883001"/>
          <s v="44883001-44884001"/>
          <s v="44884001-44885001"/>
          <s v="44885001-44886001"/>
          <s v="44886001-44887001"/>
          <s v="44887001-44888001"/>
          <s v="44888001-44889001"/>
          <s v="44889001-44890001"/>
          <s v="44890001-44891001"/>
          <s v="44891001-44892001"/>
          <s v="44892001-44893001"/>
          <s v="44893001-44894001"/>
          <s v="44894001-44895001"/>
          <s v="44895001-44896001"/>
          <s v="44896001-44897001"/>
          <s v="44897001-44898001"/>
          <s v="44898001-44899001"/>
          <s v="44899001-44900001"/>
          <s v="44900001-44901001"/>
          <s v="44901001-44902001"/>
          <s v="44902001-44903001"/>
          <s v="44903001-44904001"/>
          <s v="44904001-44905001"/>
          <s v="44905001-44906001"/>
          <s v="44906001-44907001"/>
          <s v="44907001-44908001"/>
          <s v="44908001-44909001"/>
          <s v="44909001-44910001"/>
          <s v="44910001-44911001"/>
          <s v="44911001-44912001"/>
          <s v="44912001-44913001"/>
          <s v="44913001-44914001"/>
          <s v="44914001-44915001"/>
          <s v="44915001-44916001"/>
          <s v="44916001-44917001"/>
          <s v="44917001-44918001"/>
          <s v="44918001-44919001"/>
          <s v="44919001-44920001"/>
          <s v="44920001-44921001"/>
          <s v="44921001-44922001"/>
          <s v="44922001-44923001"/>
          <s v="44923001-44924001"/>
          <s v="44924001-44925001"/>
          <s v="44925001-44926001"/>
          <s v="44926001-44927001"/>
          <s v="44927001-44928001"/>
          <s v="44928001-44929001"/>
          <s v="44929001-44930001"/>
          <s v="44930001-44931001"/>
          <s v="44931001-44932001"/>
          <s v="44932001-44933001"/>
          <s v="44933001-44934001"/>
          <s v="44934001-44935001"/>
          <s v="44935001-44936001"/>
          <s v="44936001-44937001"/>
          <s v="44937001-44938001"/>
          <s v="44938001-44939001"/>
          <s v="44939001-44940001"/>
          <s v="44940001-44941001"/>
          <s v="44941001-44942001"/>
          <s v="44942001-44943001"/>
          <s v="44943001-44944001"/>
          <s v="44944001-44945001"/>
          <s v="44945001-44946001"/>
          <s v="44946001-44947001"/>
          <s v="44947001-44948001"/>
          <s v="44948001-44949001"/>
          <s v="44949001-44950001"/>
          <s v="44950001-44951001"/>
          <s v="44951001-44952001"/>
          <s v="44952001-44953001"/>
          <s v="44953001-44954001"/>
          <s v="44954001-44955001"/>
          <s v="44955001-44956001"/>
          <s v="44956001-44957001"/>
          <s v="44957001-44958001"/>
          <s v="44958001-44959001"/>
          <s v="44959001-44960001"/>
          <s v="44960001-44961001"/>
          <s v="44961001-44962001"/>
          <s v="44962001-44963001"/>
          <s v="44963001-44964001"/>
          <s v="44964001-44965001"/>
          <s v="44965001-44966001"/>
          <s v="44966001-44967001"/>
          <s v="44967001-44968001"/>
          <s v="44968001-44969001"/>
          <s v="44969001-44970001"/>
          <s v="44970001-44971001"/>
          <s v="44971001-44972001"/>
          <s v="44972001-44973001"/>
          <s v="44973001-44974001"/>
          <s v="44974001-44975001"/>
          <s v="44975001-44976001"/>
          <s v="44976001-44977001"/>
          <s v="44977001-44978001"/>
          <s v="44978001-44979001"/>
          <s v="44979001-44980001"/>
          <s v="44980001-44981001"/>
          <s v="44981001-44982001"/>
          <s v="44982001-44983001"/>
          <s v="44983001-44984001"/>
          <s v="44984001-44985001"/>
          <s v="44985001-44986001"/>
          <s v="44986001-44987001"/>
          <s v="44987001-44988001"/>
          <s v="44988001-44989001"/>
          <s v="44989001-44990001"/>
          <s v="44990001-44991001"/>
          <s v="44991001-44992001"/>
          <s v="44992001-44993001"/>
          <s v="44993001-44994001"/>
          <s v="44994001-44995001"/>
          <s v="44995001-44996001"/>
          <s v="44996001-44997001"/>
          <s v="44997001-44998001"/>
          <s v="44998001-44999001"/>
          <s v="44999001-45000001"/>
          <s v="45000001-45001001"/>
          <s v="45001001-45002001"/>
          <s v="45002001-45003001"/>
          <s v="45003001-45004001"/>
          <s v="45004001-45005001"/>
          <s v="45005001-45006001"/>
          <s v="45006001-45007001"/>
          <s v="45007001-45008001"/>
          <s v="45008001-45009001"/>
          <s v="45009001-45010001"/>
          <s v="45010001-45011001"/>
          <s v="45011001-45012001"/>
          <s v="45012001-45013001"/>
          <s v="45013001-45014001"/>
          <s v="45014001-45015001"/>
          <s v="45015001-45016001"/>
          <s v="45016001-45017001"/>
          <s v="45017001-45018001"/>
          <s v="45018001-45019001"/>
          <s v="45019001-45020001"/>
          <s v="45020001-45021001"/>
          <s v="45021001-45022001"/>
          <s v="45022001-45023001"/>
          <s v="45023001-45024001"/>
          <s v="45024001-45025001"/>
          <s v="45025001-45026001"/>
          <s v="45026001-45027001"/>
          <s v="45027001-45028001"/>
          <s v="45028001-45029001"/>
          <s v="45029001-45030001"/>
          <s v="45030001-45031001"/>
          <s v="45031001-45032001"/>
          <s v="45032001-45033001"/>
          <s v="45033001-45034001"/>
          <s v="45034001-45035001"/>
          <s v="45035001-45036001"/>
          <s v="45036001-45037001"/>
          <s v="45037001-45038001"/>
          <s v="45038001-45039001"/>
          <s v="45039001-45040001"/>
          <s v="45040001-45041001"/>
          <s v="45041001-45042001"/>
          <s v="45042001-45043001"/>
          <s v="45043001-45044001"/>
          <s v="45044001-45045001"/>
          <s v="45045001-45046001"/>
          <s v="45046001-45047001"/>
          <s v="45047001-45048001"/>
          <s v="45048001-45049001"/>
          <s v="45049001-45050001"/>
          <s v="45050001-45051001"/>
          <s v="45051001-45052001"/>
          <s v="45052001-45053001"/>
          <s v="45053001-45054001"/>
          <s v="45054001-45055001"/>
          <s v="45055001-45056001"/>
          <s v="45056001-45057001"/>
          <s v="45057001-45058001"/>
          <s v="45058001-45059001"/>
          <s v="45059001-45060001"/>
          <s v="45060001-45061001"/>
          <s v="45061001-45062001"/>
          <s v="45062001-45063001"/>
          <s v="45063001-45064001"/>
          <s v="45064001-45065001"/>
          <s v="45065001-45066001"/>
          <s v="45066001-45067001"/>
          <s v="45067001-45068001"/>
          <s v="45068001-45069001"/>
          <s v="45069001-45070001"/>
          <s v="45070001-45071001"/>
          <s v="45071001-45072001"/>
          <s v="45072001-45073001"/>
          <s v="45073001-45074001"/>
          <s v="45074001-45075001"/>
          <s v="45075001-45076001"/>
          <s v="45076001-45077001"/>
          <s v="45077001-45078001"/>
          <s v="45078001-45079001"/>
          <s v="45079001-45080001"/>
          <s v="45080001-45081001"/>
          <s v="45081001-45082001"/>
          <s v="45082001-45083001"/>
          <s v="45083001-45084001"/>
          <s v="45084001-45085001"/>
          <s v="45085001-45086001"/>
          <s v="45086001-45087001"/>
          <s v="45087001-45088001"/>
          <s v="45088001-45089001"/>
          <s v="45089001-45090001"/>
          <s v="45090001-45091001"/>
          <s v="45091001-45092001"/>
          <s v="45092001-45093001"/>
          <s v="45093001-45094001"/>
          <s v="45094001-45095001"/>
          <s v="45095001-45096001"/>
          <s v="45096001-45097001"/>
          <s v="45097001-45098001"/>
          <s v="45098001-45099001"/>
          <s v="45099001-45100001"/>
          <s v="45100001-45101001"/>
          <s v="45101001-45102001"/>
          <s v="45102001-45103001"/>
          <s v="45103001-45104001"/>
          <s v="45104001-45105001"/>
          <s v="45105001-45106001"/>
          <s v="45106001-45107001"/>
          <s v="45107001-45108001"/>
          <s v="45108001-45109001"/>
          <s v="45109001-45110001"/>
          <s v="45110001-45111001"/>
          <s v="45111001-45112001"/>
          <s v="45112001-45113001"/>
          <s v="45113001-45114001"/>
          <s v="45114001-45115001"/>
          <s v="45115001-45116001"/>
          <s v="45116001-45117001"/>
          <s v="45117001-45118001"/>
          <s v="45118001-45119001"/>
          <s v="45119001-45120001"/>
          <s v="45120001-45121001"/>
          <s v="45121001-45122001"/>
          <s v="45122001-45123001"/>
          <s v="45123001-45124001"/>
          <s v="45124001-45125001"/>
          <s v="45125001-45126001"/>
          <s v="45126001-45127001"/>
          <s v="45127001-45128001"/>
          <s v="45128001-45129001"/>
          <s v="45129001-45130001"/>
          <s v="45130001-45131001"/>
          <s v="45131001-45132001"/>
          <s v="45132001-45133001"/>
          <s v="45133001-45134001"/>
          <s v="45134001-45135001"/>
          <s v="45135001-45136001"/>
          <s v="45136001-45137001"/>
          <s v="45137001-45138001"/>
          <s v="45138001-45139001"/>
          <s v="45139001-45140001"/>
          <s v="45140001-45141001"/>
          <s v="45141001-45142001"/>
          <s v="45142001-45143001"/>
          <s v="45143001-45144001"/>
          <s v="45144001-45145001"/>
          <s v="45145001-45146001"/>
          <s v="45146001-45147001"/>
          <s v="45147001-45148001"/>
          <s v="45148001-45149001"/>
          <s v="45149001-45150001"/>
          <s v="45150001-45151001"/>
          <s v="45151001-45152001"/>
          <s v="45152001-45153001"/>
          <s v="45153001-45154001"/>
          <s v="45154001-45155001"/>
          <s v="45155001-45156001"/>
          <s v="45156001-45157001"/>
          <s v="45157001-45158001"/>
          <s v="45158001-45159001"/>
          <s v="45159001-45160001"/>
          <s v="45160001-45161001"/>
          <s v="45161001-45162001"/>
          <s v="45162001-45163001"/>
          <s v="45163001-45164001"/>
          <s v="45164001-45165001"/>
          <s v="45165001-45166001"/>
          <s v="45166001-45167001"/>
          <s v="45167001-45168001"/>
          <s v="45168001-45169001"/>
          <s v="45169001-45170001"/>
          <s v="45170001-45171001"/>
          <s v="45171001-45172001"/>
          <s v="45172001-45173001"/>
          <s v="45173001-45174001"/>
          <s v="45174001-45175001"/>
          <s v="45175001-45176001"/>
          <s v="45176001-45177001"/>
          <s v="45177001-45178001"/>
          <s v="45178001-45179001"/>
          <s v="45179001-45180001"/>
          <s v="45180001-45181001"/>
          <s v="45181001-45182001"/>
          <s v="45182001-45183001"/>
          <s v="45183001-45184001"/>
          <s v="45184001-45185001"/>
          <s v="45185001-45186001"/>
          <s v="45186001-45187001"/>
          <s v="45187001-45188001"/>
          <s v="45188001-45189001"/>
          <s v="45189001-45190001"/>
          <s v="45190001-45191001"/>
          <s v="45191001-45192001"/>
          <s v="45192001-45193001"/>
          <s v="45193001-45194001"/>
          <s v="45194001-45195001"/>
          <s v="45195001-45196001"/>
          <s v="45196001-45197001"/>
          <s v="45197001-45198001"/>
          <s v="45198001-45199001"/>
          <s v="45199001-45200001"/>
          <s v="45200001-45201001"/>
          <s v="45201001-45202001"/>
          <s v="45202001-45203001"/>
          <s v="45203001-45204001"/>
          <s v="45204001-45205001"/>
          <s v="45205001-45206001"/>
          <s v="45206001-45207001"/>
          <s v="45207001-45208001"/>
          <s v="45208001-45209001"/>
          <s v="45209001-45210001"/>
          <s v="45210001-45211001"/>
          <s v="45211001-45212001"/>
          <s v="45212001-45213001"/>
          <s v="45213001-45214001"/>
          <s v="45214001-45215001"/>
          <s v="45215001-45216001"/>
          <s v="45216001-45217001"/>
          <s v="45217001-45218001"/>
          <s v="45218001-45219001"/>
          <s v="45219001-45220001"/>
          <s v="45220001-45221001"/>
          <s v="45221001-45222001"/>
          <s v="45222001-45223001"/>
          <s v="45223001-45224001"/>
          <s v="45224001-45225001"/>
          <s v="45225001-45226001"/>
          <s v="45226001-45227001"/>
          <s v="45227001-45228001"/>
          <s v="45228001-45229001"/>
          <s v="45229001-45230001"/>
          <s v="45230001-45231001"/>
          <s v="45231001-45232001"/>
          <s v="45232001-45233001"/>
          <s v="45233001-45234001"/>
          <s v="45234001-45235001"/>
          <s v="45235001-45236001"/>
          <s v="45236001-45237001"/>
          <s v="45237001-45238001"/>
          <s v="45238001-45239001"/>
          <s v="45239001-45240001"/>
          <s v="45240001-45241001"/>
          <s v="45241001-45242001"/>
          <s v="45242001-45243001"/>
          <s v="45243001-45244001"/>
          <s v="45244001-45245001"/>
          <s v="45245001-45246001"/>
          <s v="45246001-45247001"/>
          <s v="45247001-45248001"/>
          <s v="45248001-45249001"/>
          <s v="45249001-45250001"/>
          <s v="45250001-45251001"/>
          <s v="45251001-45252001"/>
          <s v="45252001-45253001"/>
          <s v="45253001-45254001"/>
          <s v="45254001-45255001"/>
          <s v="45255001-45256001"/>
          <s v="45256001-45257001"/>
          <s v="45257001-45258001"/>
          <s v="45258001-45259001"/>
          <s v="45259001-45260001"/>
          <s v="45260001-45261001"/>
          <s v="45261001-45262001"/>
          <s v="45262001-45263001"/>
          <s v="45263001-45264001"/>
          <s v="45264001-45265001"/>
          <s v="45265001-45266001"/>
          <s v="45266001-45267001"/>
          <s v="45267001-45268001"/>
          <s v="45268001-45269001"/>
          <s v="45269001-45270001"/>
          <s v="45270001-45271001"/>
          <s v="45271001-45272001"/>
          <s v="45272001-45273001"/>
          <s v="45273001-45274001"/>
          <s v="45274001-45275001"/>
          <s v="45275001-45276001"/>
          <s v="45276001-45277001"/>
          <s v="45277001-45278001"/>
          <s v="45278001-45279001"/>
          <s v="45279001-45280001"/>
          <s v="45280001-45281001"/>
          <s v="45281001-45282001"/>
          <s v="45282001-45283001"/>
          <s v="45283001-45284001"/>
          <s v="45284001-45285001"/>
          <s v="45285001-45286001"/>
          <s v="45286001-45287001"/>
          <s v="45287001-45288001"/>
          <s v="45288001-45289001"/>
          <s v="45289001-45290001"/>
          <s v="45290001-45291001"/>
          <s v="45291001-45292001"/>
          <s v="45292001-45293001"/>
          <s v="45293001-45294001"/>
          <s v="45294001-45295001"/>
          <s v="45295001-45296001"/>
          <s v="45296001-45297001"/>
          <s v="45297001-45298001"/>
          <s v="45298001-45299001"/>
          <s v="45299001-45300001"/>
          <s v="45300001-45301001"/>
          <s v="45301001-45302001"/>
          <s v="45302001-45303001"/>
          <s v="45303001-45304001"/>
          <s v="45304001-45305001"/>
          <s v="45305001-45306001"/>
          <s v="45306001-45307001"/>
          <s v="45307001-45308001"/>
          <s v="45308001-45309001"/>
          <s v="45309001-45310001"/>
          <s v="45310001-45311001"/>
          <s v="45311001-45312001"/>
          <s v="45312001-45313001"/>
          <s v="45313001-45314001"/>
          <s v="45314001-45315001"/>
          <s v="45315001-45316001"/>
          <s v="45316001-45317001"/>
          <s v="45317001-45318001"/>
          <s v="45318001-45319001"/>
          <s v="45319001-45320001"/>
          <s v="45320001-45321001"/>
          <s v="45321001-45322001"/>
          <s v="45322001-45323001"/>
          <s v="45323001-45324001"/>
          <s v="45324001-45325001"/>
          <s v="45325001-45326001"/>
          <s v="45326001-45327001"/>
          <s v="45327001-45328001"/>
          <s v="45328001-45329001"/>
          <s v="45329001-45330001"/>
          <s v="45330001-45331001"/>
          <s v="45331001-45332001"/>
          <s v="45332001-45333001"/>
          <s v="45333001-45334001"/>
          <s v="45334001-45335001"/>
          <s v="45335001-45336001"/>
          <s v="45336001-45337001"/>
          <s v="45337001-45338001"/>
          <s v="45338001-45339001"/>
          <s v="45339001-45340001"/>
          <s v="45340001-45341001"/>
          <s v="45341001-45342001"/>
          <s v="45342001-45343001"/>
          <s v="45343001-45344001"/>
          <s v="45344001-45345001"/>
          <s v="45345001-45346001"/>
          <s v="45346001-45347001"/>
          <s v="45347001-45348001"/>
          <s v="45348001-45349001"/>
          <s v="45349001-45350001"/>
          <s v="45350001-45351001"/>
          <s v="45351001-45352001"/>
          <s v="45352001-45353001"/>
          <s v="45353001-45354001"/>
          <s v="45354001-45355001"/>
          <s v="45355001-45356001"/>
          <s v="45356001-45357001"/>
          <s v="45357001-45358001"/>
          <s v="45358001-45359001"/>
          <s v="45359001-45360001"/>
          <s v="45360001-45361001"/>
          <s v="45361001-45362001"/>
          <s v="45362001-45363001"/>
          <s v="45363001-45364001"/>
          <s v="45364001-45365001"/>
          <s v="45365001-45366001"/>
          <s v="45366001-45367001"/>
          <s v="45367001-45368001"/>
          <s v="45368001-45369001"/>
          <s v="45369001-45370001"/>
          <s v="45370001-45371001"/>
          <s v="45371001-45372001"/>
          <s v="45372001-45373001"/>
          <s v="45373001-45374001"/>
          <s v="45374001-45375001"/>
          <s v="45375001-45376001"/>
          <s v="45376001-45377001"/>
          <s v="45377001-45378001"/>
          <s v="45378001-45379001"/>
          <s v="45379001-45380001"/>
          <s v="45380001-45381001"/>
          <s v="45381001-45382001"/>
          <s v="45382001-45383001"/>
          <s v="45383001-45384001"/>
          <s v="45384001-45385001"/>
          <s v="45385001-45386001"/>
          <s v="45386001-45387001"/>
          <s v="45387001-45388001"/>
          <s v="45388001-45389001"/>
          <s v="45389001-45390001"/>
          <s v="45390001-45391001"/>
          <s v="45391001-45392001"/>
          <s v="45392001-45393001"/>
          <s v="45393001-45394001"/>
          <s v="45394001-45395001"/>
          <s v="45395001-45396001"/>
          <s v="45396001-45397001"/>
          <s v="45397001-45398001"/>
          <s v="45398001-45399001"/>
          <s v="45399001-45400001"/>
          <s v="45400001-45401001"/>
          <s v="45401001-45402001"/>
          <s v="45402001-45403001"/>
          <s v="45403001-45404001"/>
          <s v="45404001-45405001"/>
          <s v="45405001-45406001"/>
          <s v="45406001-45407001"/>
          <s v="45407001-45408001"/>
          <s v="45408001-45409001"/>
          <s v="45409001-45410001"/>
          <s v="45410001-45411001"/>
          <s v="45411001-45412001"/>
          <s v="45412001-45413001"/>
          <s v="45413001-45414001"/>
          <s v="45414001-45415001"/>
          <s v="45415001-45416001"/>
          <s v="45416001-45417001"/>
          <s v="45417001-45418001"/>
          <s v="45418001-45419001"/>
          <s v="45419001-45420001"/>
          <s v="45420001-45421001"/>
          <s v="45421001-45422001"/>
          <s v="45422001-45423001"/>
          <s v="45423001-45424001"/>
          <s v="45424001-45425001"/>
          <s v="45425001-45426001"/>
          <s v="45426001-45427001"/>
          <s v="45427001-45428001"/>
          <s v="45428001-45429001"/>
          <s v="45429001-45430001"/>
          <s v="45430001-45431001"/>
          <s v="45431001-45432001"/>
          <s v="45432001-45433001"/>
          <s v="45433001-45434001"/>
          <s v="45434001-45435001"/>
          <s v="45435001-45436001"/>
          <s v="45436001-45437001"/>
          <s v="45437001-45438001"/>
          <s v="45438001-45439001"/>
          <s v="45439001-45440001"/>
          <s v="45440001-45441001"/>
          <s v="45441001-45442001"/>
          <s v="45442001-45443001"/>
          <s v="45443001-45444001"/>
          <s v="45444001-45445001"/>
          <s v="45445001-45446001"/>
          <s v="45446001-45447001"/>
          <s v="45447001-45448001"/>
          <s v="45448001-45449001"/>
          <s v="45449001-45450001"/>
          <s v="45450001-45451001"/>
          <s v="45451001-45452001"/>
          <s v="45452001-45453001"/>
          <s v="45453001-45454001"/>
          <s v="45454001-45455001"/>
          <s v="45455001-45456001"/>
          <s v="45456001-45457001"/>
          <s v="45457001-45458001"/>
          <s v="45458001-45459001"/>
          <s v="45459001-45460001"/>
          <s v="45460001-45461001"/>
          <s v="45461001-45462001"/>
          <s v="45462001-45463001"/>
          <s v="45463001-45464001"/>
          <s v="45464001-45465001"/>
          <s v="45465001-45466001"/>
          <s v="45466001-45467001"/>
          <s v="45467001-45468001"/>
          <s v="45468001-45469001"/>
          <s v="45469001-45470001"/>
          <s v="45470001-45471001"/>
          <s v="45471001-45472001"/>
          <s v="45472001-45473001"/>
          <s v="45473001-45474001"/>
          <s v="45474001-45475001"/>
          <s v="45475001-45476001"/>
          <s v="45476001-45477001"/>
          <s v="45477001-45478001"/>
          <s v="45478001-45479001"/>
          <s v="45479001-45480001"/>
          <s v="45480001-45481001"/>
          <s v="45481001-45482001"/>
          <s v="45482001-45483001"/>
          <s v="45483001-45484001"/>
          <s v="45484001-45485001"/>
          <s v="45485001-45486001"/>
          <s v="45486001-45487001"/>
          <s v="45487001-45488001"/>
          <s v="45488001-45489001"/>
          <s v="45489001-45490001"/>
          <s v="45490001-45491001"/>
          <s v="45491001-45492001"/>
          <s v="45492001-45493001"/>
          <s v="45493001-45494001"/>
          <s v="45494001-45495001"/>
          <s v="45495001-45496001"/>
          <s v="45496001-45497001"/>
          <s v="45497001-45498001"/>
          <s v="45498001-45499001"/>
          <s v="45499001-45500001"/>
          <s v="45500001-45501001"/>
          <s v="45501001-45502001"/>
          <s v="45502001-45503001"/>
          <s v="45503001-45504001"/>
          <s v="45504001-45505001"/>
          <s v="45505001-45506001"/>
          <s v="45506001-45507001"/>
          <s v="45507001-45508001"/>
          <s v="45508001-45509001"/>
          <s v="45509001-45510001"/>
          <s v="45510001-45511001"/>
          <s v="45511001-45512001"/>
          <s v="45512001-45513001"/>
          <s v="45513001-45514001"/>
          <s v="45514001-45515001"/>
          <s v="45515001-45516001"/>
          <s v="45516001-45517001"/>
          <s v="45517001-45518001"/>
          <s v="45518001-45519001"/>
          <s v="45519001-45520001"/>
          <s v="45520001-45521001"/>
          <s v="45521001-45522001"/>
          <s v="45522001-45523001"/>
          <s v="45523001-45524001"/>
          <s v="45524001-45525001"/>
          <s v="45525001-45526001"/>
          <s v="45526001-45527001"/>
          <s v="45527001-45528001"/>
          <s v="45528001-45529001"/>
          <s v="45529001-45530001"/>
          <s v="45530001-45531001"/>
          <s v="45531001-45532001"/>
          <s v="45532001-45533001"/>
          <s v="45533001-45534001"/>
          <s v="45534001-45535001"/>
          <s v="45535001-45536001"/>
          <s v="45536001-45537001"/>
          <s v="45537001-45538001"/>
          <s v="45538001-45539001"/>
          <s v="45539001-45540001"/>
          <s v="45540001-45541001"/>
          <s v="45541001-45542001"/>
          <s v="45542001-45543001"/>
          <s v="45543001-45544001"/>
          <s v="45544001-45545001"/>
          <s v="45545001-45546001"/>
          <s v="45546001-45547001"/>
          <s v="45547001-45548001"/>
          <s v="45548001-45549001"/>
          <s v="45549001-45550001"/>
          <s v="45550001-45551001"/>
          <s v="45551001-45552001"/>
          <s v="45552001-45553001"/>
          <s v="45553001-45554001"/>
          <s v="45554001-45555001"/>
          <s v="45555001-45556001"/>
          <s v="45556001-45557001"/>
          <s v="45557001-45558001"/>
          <s v="45558001-45559001"/>
          <s v="45559001-45560001"/>
          <s v="45560001-45561001"/>
          <s v="45561001-45562001"/>
          <s v="45562001-45563001"/>
          <s v="45563001-45564001"/>
          <s v="45564001-45565001"/>
          <s v="45565001-45566001"/>
          <s v="45566001-45567001"/>
          <s v="45567001-45568001"/>
          <s v="45568001-45569001"/>
          <s v="45569001-45570001"/>
          <s v="45570001-45571001"/>
          <s v="45571001-45572001"/>
          <s v="45572001-45573001"/>
          <s v="45573001-45574001"/>
          <s v="45574001-45575001"/>
          <s v="45575001-45576001"/>
          <s v="45576001-45577001"/>
          <s v="45577001-45578001"/>
          <s v="45578001-45579001"/>
          <s v="45579001-45580001"/>
          <s v="45580001-45581001"/>
          <s v="45581001-45582001"/>
          <s v="45582001-45583001"/>
          <s v="45583001-45584001"/>
          <s v="45584001-45585001"/>
          <s v="45585001-45586001"/>
          <s v="45586001-45587001"/>
          <s v="45587001-45588001"/>
          <s v="45588001-45589001"/>
          <s v="45589001-45590001"/>
          <s v="45590001-45591001"/>
          <s v="45591001-45592001"/>
          <s v="45592001-45593001"/>
          <s v="45593001-45594001"/>
          <s v="45594001-45595001"/>
          <s v="45595001-45596001"/>
          <s v="45596001-45597001"/>
          <s v="45597001-45598001"/>
          <s v="45598001-45599001"/>
          <s v="45599001-45600001"/>
          <s v="45600001-45601001"/>
          <s v="45601001-45602001"/>
          <s v="45602001-45603001"/>
          <s v="45603001-45604001"/>
          <s v="45604001-45605001"/>
          <s v="45605001-45606001"/>
          <s v="45606001-45607001"/>
          <s v="45607001-45608001"/>
          <s v="45608001-45609001"/>
          <s v="45609001-45610001"/>
          <s v="45610001-45611001"/>
          <s v="45611001-45612001"/>
          <s v="45612001-45613001"/>
          <s v="45613001-45614001"/>
          <s v="45614001-45615001"/>
          <s v="45615001-45616001"/>
          <s v="45616001-45617001"/>
          <s v="45617001-45618001"/>
          <s v="45618001-45619001"/>
          <s v="45619001-45620001"/>
          <s v="45620001-45621001"/>
          <s v="45621001-45622001"/>
          <s v="45622001-45623001"/>
          <s v="45623001-45624001"/>
          <s v="45624001-45625001"/>
          <s v="45625001-45626001"/>
          <s v="45626001-45627001"/>
          <s v="45627001-45628001"/>
          <s v="45628001-45629001"/>
          <s v="45629001-45630001"/>
          <s v="45630001-45631001"/>
          <s v="45631001-45632001"/>
          <s v="45632001-45633001"/>
          <s v="45633001-45634001"/>
          <s v="45634001-45635001"/>
          <s v="45635001-45636001"/>
          <s v="45636001-45637001"/>
          <s v="45637001-45638001"/>
          <s v="45638001-45639001"/>
          <s v="45639001-45640001"/>
          <s v="45640001-45641001"/>
          <s v="45641001-45642001"/>
          <s v="45642001-45643001"/>
          <s v="45643001-45644001"/>
          <s v="45644001-45645001"/>
          <s v="45645001-45646001"/>
          <s v="45646001-45647001"/>
          <s v="45647001-45648001"/>
          <s v="45648001-45649001"/>
          <s v="45649001-45650001"/>
          <s v="45650001-45651001"/>
          <s v="45651001-45652001"/>
          <s v="45652001-45653001"/>
          <s v="45653001-45654001"/>
          <s v="45654001-45655001"/>
          <s v="45655001-45656001"/>
          <s v="45656001-45657001"/>
          <s v="45657001-45658001"/>
          <s v="45658001-45659001"/>
          <s v="45659001-45660001"/>
          <s v="45660001-45661001"/>
          <s v="45661001-45662001"/>
          <s v="45662001-45663001"/>
          <s v="45663001-45664001"/>
          <s v="45664001-45665001"/>
          <s v="45665001-45666001"/>
          <s v="45666001-45667001"/>
          <s v="45667001-45668001"/>
          <s v="45668001-45669001"/>
          <s v="45669001-45670001"/>
          <s v="45670001-45671001"/>
          <s v="45671001-45672001"/>
          <s v="45672001-45673001"/>
          <s v="45673001-45674001"/>
          <s v="45674001-45675001"/>
          <s v="45675001-45676001"/>
          <s v="45676001-45677001"/>
          <s v="45677001-45678001"/>
          <s v="45678001-45679001"/>
          <s v="45679001-45680001"/>
          <s v="45680001-45681001"/>
          <s v="45681001-45682001"/>
          <s v="45682001-45683001"/>
          <s v="45683001-45684001"/>
          <s v="45684001-45685001"/>
          <s v="45685001-45686001"/>
          <s v="45686001-45687001"/>
          <s v="45687001-45688001"/>
          <s v="45688001-45689001"/>
          <s v="45689001-45690001"/>
          <s v="45690001-45691001"/>
          <s v="45691001-45692001"/>
          <s v="45692001-45693001"/>
          <s v="45693001-45694001"/>
          <s v="45694001-45695001"/>
          <s v="45695001-45696001"/>
          <s v="45696001-45697001"/>
          <s v="45697001-45698001"/>
          <s v="45698001-45699001"/>
          <s v="45699001-45700001"/>
          <s v="45700001-45701001"/>
          <s v="45701001-45702001"/>
          <s v="45702001-45703001"/>
          <s v="45703001-45704001"/>
          <s v="45704001-45705001"/>
          <s v="45705001-45706001"/>
          <s v="45706001-45707001"/>
          <s v="45707001-45708001"/>
          <s v="45708001-45709001"/>
          <s v="45709001-45710001"/>
          <s v="45710001-45711001"/>
          <s v="45711001-45712001"/>
          <s v="45712001-45713001"/>
          <s v="45713001-45714001"/>
          <s v="45714001-45715001"/>
          <s v="45715001-45716001"/>
          <s v="45716001-45717001"/>
          <s v="45717001-45718001"/>
          <s v="45718001-45719001"/>
          <s v="45719001-45720001"/>
          <s v="45720001-45721001"/>
          <s v="45721001-45722001"/>
          <s v="45722001-45723001"/>
          <s v="45723001-45724001"/>
          <s v="45724001-45725001"/>
          <s v="45725001-45726001"/>
          <s v="45726001-45727001"/>
          <s v="45727001-45728001"/>
          <s v="45728001-45729001"/>
          <s v="45729001-45730001"/>
          <s v="45730001-45731001"/>
          <s v="45731001-45732001"/>
          <s v="45732001-45733001"/>
          <s v="45733001-45734001"/>
          <s v="45734001-45735001"/>
          <s v="45735001-45736001"/>
          <s v="45736001-45737001"/>
          <s v="45737001-45738001"/>
          <s v="45738001-45739001"/>
          <s v="45739001-45740001"/>
          <s v="45740001-45741001"/>
          <s v="45741001-45742001"/>
          <s v="45742001-45743001"/>
          <s v="45743001-45744001"/>
          <s v="45744001-45745001"/>
          <s v="45745001-45746001"/>
          <s v="45746001-45747001"/>
          <s v="45747001-45748001"/>
          <s v="45748001-45749001"/>
          <s v="45749001-45750001"/>
          <s v="45750001-45751001"/>
          <s v="45751001-45752001"/>
          <s v="45752001-45753001"/>
          <s v="45753001-45754001"/>
          <s v="45754001-45755001"/>
          <s v="45755001-45756001"/>
          <s v="45756001-45757001"/>
          <s v="45757001-45758001"/>
          <s v="45758001-45759001"/>
          <s v="45759001-45760001"/>
          <s v="45760001-45761001"/>
          <s v="45761001-45762001"/>
          <s v="45762001-45763001"/>
          <s v="45763001-45764001"/>
          <s v="45764001-45765001"/>
          <s v="45765001-45766001"/>
          <s v="45766001-45767001"/>
          <s v="45767001-45768001"/>
          <s v="45768001-45769001"/>
          <s v="45769001-45770001"/>
          <s v="45770001-45771001"/>
          <s v="45771001-45772001"/>
          <s v="45772001-45773001"/>
          <s v="45773001-45774001"/>
          <s v="45774001-45775001"/>
          <s v="45775001-45776001"/>
          <s v="45776001-45777001"/>
          <s v="45777001-45778001"/>
          <s v="45778001-45779001"/>
          <s v="45779001-45780001"/>
          <s v="45780001-45781001"/>
          <s v="45781001-45782001"/>
          <s v="45782001-45783001"/>
          <s v="45783001-45784001"/>
          <s v="45784001-45785001"/>
          <s v="45785001-45786001"/>
          <s v="45786001-45787001"/>
          <s v="45787001-45788001"/>
          <s v="45788001-45789001"/>
          <s v="45789001-45790001"/>
          <s v="45790001-45791001"/>
          <s v="45791001-45792001"/>
          <s v="45792001-45793001"/>
          <s v="45793001-45794001"/>
          <s v="45794001-45795001"/>
          <s v="45795001-45796001"/>
          <s v="45796001-45797001"/>
          <s v="45797001-45798001"/>
          <s v="45798001-45799001"/>
          <s v="45799001-45800001"/>
          <s v="45800001-45801001"/>
          <s v="45801001-45802001"/>
          <s v="45802001-45803001"/>
          <s v="45803001-45804001"/>
          <s v="45804001-45805001"/>
          <s v="45805001-45806001"/>
          <s v="45806001-45807001"/>
          <s v="45807001-45808001"/>
          <s v="45808001-45809001"/>
          <s v="45809001-45810001"/>
          <s v="45810001-45811001"/>
          <s v="45811001-45812001"/>
          <s v="45812001-45813001"/>
          <s v="45813001-45814001"/>
          <s v="45814001-45815001"/>
          <s v="45815001-45816001"/>
          <s v="45816001-45817001"/>
          <s v="45817001-45818001"/>
          <s v="45818001-45819001"/>
          <s v="45819001-45820001"/>
          <s v="45820001-45821001"/>
          <s v="45821001-45822001"/>
          <s v="45822001-45823001"/>
          <s v="45823001-45824001"/>
          <s v="45824001-45825001"/>
          <s v="45825001-45826001"/>
          <s v="45826001-45827001"/>
          <s v="45827001-45828001"/>
          <s v="45828001-45829001"/>
          <s v="45829001-45830001"/>
          <s v="45830001-45831001"/>
          <s v="45831001-45832001"/>
          <s v="45832001-45833001"/>
          <s v="45833001-45834001"/>
          <s v="45834001-45835001"/>
          <s v="45835001-45836001"/>
          <s v="45836001-45837001"/>
          <s v="45837001-45838001"/>
          <s v="45838001-45839001"/>
          <s v="45839001-45840001"/>
          <s v="45840001-45841001"/>
          <s v="45841001-45842001"/>
          <s v="45842001-45843001"/>
          <s v="45843001-45844001"/>
          <s v="45844001-45845001"/>
          <s v="45845001-45846001"/>
          <s v="45846001-45847001"/>
          <s v="45847001-45848001"/>
          <s v="45848001-45849001"/>
          <s v="45849001-45850001"/>
          <s v="45850001-45851001"/>
          <s v="45851001-45852001"/>
          <s v="45852001-45853001"/>
          <s v="45853001-45854001"/>
          <s v="45854001-45855001"/>
          <s v="45855001-45856001"/>
          <s v="45856001-45857001"/>
          <s v="45857001-45858001"/>
          <s v="45858001-45859001"/>
          <s v="45859001-45860001"/>
          <s v="45860001-45861001"/>
          <s v="45861001-45862001"/>
          <s v="45862001-45863001"/>
          <s v="45863001-45864001"/>
          <s v="45864001-45865001"/>
          <s v="45865001-45866001"/>
          <s v="45866001-45867001"/>
          <s v="45867001-45868001"/>
          <s v="45868001-45869001"/>
          <s v="45869001-45870001"/>
          <s v="45870001-45871001"/>
          <s v="45871001-45872001"/>
          <s v="45872001-45873001"/>
          <s v="45873001-45874001"/>
          <s v="45874001-45875001"/>
          <s v="45875001-45876001"/>
          <s v="45876001-45877001"/>
          <s v="45877001-45878001"/>
          <s v="45878001-45879001"/>
          <s v="45879001-45880001"/>
          <s v="45880001-45881001"/>
          <s v="45881001-45882001"/>
          <s v="45882001-45883001"/>
          <s v="45883001-45884001"/>
          <s v="45884001-45885001"/>
          <s v="45885001-45886001"/>
          <s v="45886001-45887001"/>
          <s v="45887001-45888001"/>
          <s v="45888001-45889001"/>
          <s v="45889001-45890001"/>
          <s v="45890001-45891001"/>
          <s v="45891001-45892001"/>
          <s v="45892001-45893001"/>
          <s v="45893001-45894001"/>
          <s v="45894001-45895001"/>
          <s v="45895001-45896001"/>
          <s v="45896001-45897001"/>
          <s v="45897001-45898001"/>
          <s v="45898001-45899001"/>
          <s v="45899001-45900001"/>
          <s v="45900001-45901001"/>
          <s v="45901001-45902001"/>
          <s v="45902001-45903001"/>
          <s v="45903001-45904001"/>
          <s v="45904001-45905001"/>
          <s v="45905001-45906001"/>
          <s v="45906001-45907001"/>
          <s v="45907001-45908001"/>
          <s v="45908001-45909001"/>
          <s v="45909001-45910001"/>
          <s v="45910001-45911001"/>
          <s v="45911001-45912001"/>
          <s v="45912001-45913001"/>
          <s v="45913001-45914001"/>
          <s v="45914001-45915001"/>
          <s v="45915001-45916001"/>
          <s v="45916001-45917001"/>
          <s v="45917001-45918001"/>
          <s v="45918001-45919001"/>
          <s v="45919001-45920001"/>
          <s v="45920001-45921001"/>
          <s v="45921001-45922001"/>
          <s v="45922001-45923001"/>
          <s v="45923001-45924001"/>
          <s v="45924001-45925001"/>
          <s v="45925001-45926001"/>
          <s v="45926001-45927001"/>
          <s v="45927001-45928001"/>
          <s v="45928001-45929001"/>
          <s v="45929001-45930001"/>
          <s v="45930001-45931001"/>
          <s v="45931001-45932001"/>
          <s v="45932001-45933001"/>
          <s v="45933001-45934001"/>
          <s v="45934001-45935001"/>
          <s v="45935001-45936001"/>
          <s v="45936001-45937001"/>
          <s v="45937001-45938001"/>
          <s v="45938001-45939001"/>
          <s v="45939001-45940001"/>
          <s v="45940001-45941001"/>
          <s v="45941001-45942001"/>
          <s v="45942001-45943001"/>
          <s v="45943001-45944001"/>
          <s v="45944001-45945001"/>
          <s v="45945001-45946001"/>
          <s v="45946001-45947001"/>
          <s v="45947001-45948001"/>
          <s v="45948001-45949001"/>
          <s v="45949001-45950001"/>
          <s v="45950001-45951001"/>
          <s v="45951001-45952001"/>
          <s v="45952001-45953001"/>
          <s v="45953001-45954001"/>
          <s v="45954001-45955001"/>
          <s v="45955001-45956001"/>
          <s v="45956001-45957001"/>
          <s v="45957001-45958001"/>
          <s v="45958001-45959001"/>
          <s v="45959001-45960001"/>
          <s v="45960001-45961001"/>
          <s v="45961001-45962001"/>
          <s v="45962001-45963001"/>
          <s v="45963001-45964001"/>
          <s v="45964001-45965001"/>
          <s v="45965001-45966001"/>
          <s v="45966001-45967001"/>
          <s v="45967001-45968001"/>
          <s v="45968001-45969001"/>
          <s v="45969001-45970001"/>
          <s v="45970001-45971001"/>
          <s v="45971001-45972001"/>
          <s v="45972001-45973001"/>
          <s v="45973001-45974001"/>
          <s v="45974001-45975001"/>
          <s v="45975001-45976001"/>
          <s v="45976001-45977001"/>
          <s v="45977001-45978001"/>
          <s v="45978001-45979001"/>
          <s v="45979001-45980001"/>
          <s v="45980001-45981001"/>
          <s v="45981001-45982001"/>
          <s v="45982001-45983001"/>
          <s v="45983001-45984001"/>
          <s v="45984001-45985001"/>
          <s v="45985001-45986001"/>
          <s v="45986001-45987001"/>
          <s v="45987001-45988001"/>
          <s v="45988001-45989001"/>
          <s v="45989001-45990001"/>
          <s v="45990001-45991001"/>
          <s v="45991001-45992001"/>
          <s v="45992001-45993001"/>
          <s v="45993001-45994001"/>
          <s v="45994001-45995001"/>
          <s v="45995001-45996001"/>
          <s v="45996001-45997001"/>
          <s v="45997001-45998001"/>
          <s v="45998001-45999001"/>
          <s v="45999001-46000001"/>
          <s v="46000001-46001001"/>
          <s v="46001001-46002001"/>
          <s v="46002001-46003001"/>
          <s v="46003001-46004001"/>
          <s v="46004001-46005001"/>
          <s v="46005001-46006001"/>
          <s v="46006001-46007001"/>
          <s v="46007001-46008001"/>
          <s v="46008001-46009001"/>
          <s v="46009001-46010001"/>
          <s v="46010001-46011001"/>
          <s v="46011001-46012001"/>
          <s v="46012001-46013001"/>
          <s v="46013001-46014001"/>
          <s v="46014001-46015001"/>
          <s v="46015001-46016001"/>
          <s v="46016001-46017001"/>
          <s v="46017001-46018001"/>
          <s v="46018001-46019001"/>
          <s v="46019001-46020001"/>
          <s v="46020001-46021001"/>
          <s v="46021001-46022001"/>
          <s v="46022001-46023001"/>
          <s v="46023001-46024001"/>
          <s v="46024001-46025001"/>
          <s v="46025001-46026001"/>
          <s v="46026001-46027001"/>
          <s v="46027001-46028001"/>
          <s v="46028001-46029001"/>
          <s v="46029001-46030001"/>
          <s v="46030001-46031001"/>
          <s v="46031001-46032001"/>
          <s v="46032001-46033001"/>
          <s v="46033001-46034001"/>
          <s v="46034001-46035001"/>
          <s v="46035001-46036001"/>
          <s v="46036001-46037001"/>
          <s v="46037001-46038001"/>
          <s v="46038001-46039001"/>
          <s v="46039001-46040001"/>
          <s v="46040001-46041001"/>
          <s v="46041001-46042001"/>
          <s v="46042001-46043001"/>
          <s v="46043001-46044001"/>
          <s v="46044001-46045001"/>
          <s v="46045001-46046001"/>
          <s v="46046001-46047001"/>
          <s v="46047001-46048001"/>
          <s v="46048001-46049001"/>
          <s v="46049001-46050001"/>
          <s v="46050001-46051001"/>
          <s v="46051001-46052001"/>
          <s v="46052001-46053001"/>
          <s v="46053001-46054001"/>
          <s v="46054001-46055001"/>
          <s v="46055001-46056001"/>
          <s v="46056001-46057001"/>
          <s v="46057001-46058001"/>
          <s v="46058001-46059001"/>
          <s v="46059001-46060001"/>
          <s v="46060001-46061001"/>
          <s v="46061001-46062001"/>
          <s v="46062001-46063001"/>
          <s v="46063001-46064001"/>
          <s v="46064001-46065001"/>
          <s v="46065001-46066001"/>
          <s v="46066001-46067001"/>
          <s v="46067001-46068001"/>
          <s v="46068001-46069001"/>
          <s v="46069001-46070001"/>
          <s v="46070001-46071001"/>
          <s v="46071001-46072001"/>
          <s v="46072001-46073001"/>
          <s v="46073001-46074001"/>
          <s v="46074001-46075001"/>
          <s v="46075001-46076001"/>
          <s v="46076001-46077001"/>
          <s v="46077001-46078001"/>
          <s v="46078001-46079001"/>
          <s v="46079001-46080001"/>
          <s v="46080001-46081001"/>
          <s v="46081001-46082001"/>
          <s v="46082001-46083001"/>
          <s v="46083001-46084001"/>
          <s v="46084001-46085001"/>
          <s v="46085001-46086001"/>
          <s v="46086001-46087001"/>
          <s v="46087001-46088001"/>
          <s v="46088001-46089001"/>
          <s v="46089001-46090001"/>
          <s v="46090001-46091001"/>
          <s v="46091001-46092001"/>
          <s v="46092001-46093001"/>
          <s v="46093001-46094001"/>
          <s v="46094001-46095001"/>
          <s v="46095001-46096001"/>
          <s v="46096001-46097001"/>
          <s v="46097001-46098001"/>
          <s v="46098001-46099001"/>
          <s v="46099001-46100001"/>
          <s v="46100001-46101001"/>
          <s v="46101001-46102001"/>
          <s v="46102001-46103001"/>
          <s v="46103001-46104001"/>
          <s v="46104001-46105001"/>
          <s v="46105001-46106001"/>
          <s v="46106001-46107001"/>
          <s v="46107001-46108001"/>
          <s v="46108001-46109001"/>
          <s v="46109001-46110001"/>
          <s v="46110001-46111001"/>
          <s v="46111001-46112001"/>
          <s v="46112001-46113001"/>
          <s v="46113001-46114001"/>
          <s v="46114001-46115001"/>
          <s v="46115001-46116001"/>
          <s v="46116001-46117001"/>
          <s v="46117001-46118001"/>
          <s v="46118001-46119001"/>
          <s v="46119001-46120001"/>
          <s v="46120001-46121001"/>
          <s v="46121001-46122001"/>
          <s v="46122001-46123001"/>
          <s v="46123001-46124001"/>
          <s v="46124001-46125001"/>
          <s v="46125001-46126001"/>
          <s v="46126001-46127001"/>
          <s v="46127001-46128001"/>
          <s v="46128001-46129001"/>
          <s v="46129001-46130001"/>
          <s v="46130001-46131001"/>
          <s v="46131001-46132001"/>
          <s v="46132001-46133001"/>
          <s v="46133001-46134001"/>
          <s v="46134001-46135001"/>
          <s v="46135001-46136001"/>
          <s v="46136001-46137001"/>
          <s v="46137001-46138001"/>
          <s v="46138001-46139001"/>
          <s v="46139001-46140001"/>
          <s v="46140001-46141001"/>
          <s v="46141001-46142001"/>
          <s v="46142001-46143001"/>
          <s v="46143001-46144001"/>
          <s v="46144001-46145001"/>
          <s v="46145001-46146001"/>
          <s v="46146001-46147001"/>
          <s v="46147001-46148001"/>
          <s v="46148001-46149001"/>
          <s v="46149001-46150001"/>
          <s v="46150001-46151001"/>
          <s v="46151001-46152001"/>
          <s v="46152001-46153001"/>
          <s v="46153001-46154001"/>
          <s v="46154001-46155001"/>
          <s v="46155001-46156001"/>
          <s v="46156001-46157001"/>
          <s v="46157001-46158001"/>
          <s v="46158001-46159001"/>
          <s v="46159001-46160001"/>
          <s v="46160001-46161001"/>
          <s v="46161001-46162001"/>
          <s v="46162001-46163001"/>
          <s v="46163001-46164001"/>
          <s v="46164001-46165001"/>
          <s v="46165001-46166001"/>
          <s v="46166001-46167001"/>
          <s v="46167001-46168001"/>
          <s v="46168001-46169001"/>
          <s v="46169001-46170001"/>
          <s v="46170001-46171001"/>
          <s v="46171001-46172001"/>
          <s v="46172001-46173001"/>
          <s v="46173001-46174001"/>
          <s v="46174001-46175001"/>
          <s v="46175001-46176001"/>
          <s v="46176001-46177001"/>
          <s v="46177001-46178001"/>
          <s v="46178001-46179001"/>
          <s v="46179001-46180001"/>
          <s v="46180001-46181001"/>
          <s v="46181001-46182001"/>
          <s v="46182001-46183001"/>
          <s v="46183001-46184001"/>
          <s v="46184001-46185001"/>
          <s v="46185001-46186001"/>
          <s v="46186001-46187001"/>
          <s v="46187001-46188001"/>
          <s v="46188001-46189001"/>
          <s v="46189001-46190001"/>
          <s v="46190001-46191001"/>
          <s v="46191001-46192001"/>
          <s v="46192001-46193001"/>
          <s v="46193001-46194001"/>
          <s v="46194001-46195001"/>
          <s v="46195001-46196001"/>
          <s v="46196001-46197001"/>
          <s v="46197001-46198001"/>
          <s v="46198001-46199001"/>
          <s v="46199001-46200001"/>
          <s v="46200001-46201001"/>
          <s v="46201001-46202001"/>
          <s v="46202001-46203001"/>
          <s v="46203001-46204001"/>
          <s v="46204001-46205001"/>
          <s v="46205001-46206001"/>
          <s v="46206001-46207001"/>
          <s v="46207001-46208001"/>
          <s v="46208001-46209001"/>
          <s v="46209001-46210001"/>
          <s v="46210001-46211001"/>
          <s v="46211001-46212001"/>
          <s v="46212001-46213001"/>
          <s v="46213001-46214001"/>
          <s v="46214001-46215001"/>
          <s v="46215001-46216001"/>
          <s v="46216001-46217001"/>
          <s v="46217001-46218001"/>
          <s v="46218001-46219001"/>
          <s v="46219001-46220001"/>
          <s v="46220001-46221001"/>
          <s v="46221001-46222001"/>
          <s v="46222001-46223001"/>
          <s v="46223001-46224001"/>
          <s v="46224001-46225001"/>
          <s v="46225001-46226001"/>
          <s v="46226001-46227001"/>
          <s v="46227001-46228001"/>
          <s v="46228001-46229001"/>
          <s v="46229001-46230001"/>
          <s v="46230001-46231001"/>
          <s v="46231001-46232001"/>
          <s v="46232001-46233001"/>
          <s v="46233001-46234001"/>
          <s v="46234001-46235001"/>
          <s v="46235001-46236001"/>
          <s v="46236001-46237001"/>
          <s v="46237001-46238001"/>
          <s v="46238001-46239001"/>
          <s v="46239001-46240001"/>
          <s v="46240001-46241001"/>
          <s v="46241001-46242001"/>
          <s v="46242001-46243001"/>
          <s v="46243001-46244001"/>
          <s v="46244001-46245001"/>
          <s v="46245001-46246001"/>
          <s v="46246001-46247001"/>
          <s v="46247001-46248001"/>
          <s v="46248001-46249001"/>
          <s v="46249001-46250001"/>
          <s v="46250001-46251001"/>
          <s v="46251001-46252001"/>
          <s v="46252001-46253001"/>
          <s v="46253001-46254001"/>
          <s v="46254001-46255001"/>
          <s v="46255001-46256001"/>
          <s v="46256001-46257001"/>
          <s v="46257001-46258001"/>
          <s v="46258001-46259001"/>
          <s v="46259001-46260001"/>
          <s v="46260001-46261001"/>
          <s v="46261001-46262001"/>
          <s v="46262001-46263001"/>
          <s v="46263001-46264001"/>
          <s v="46264001-46265001"/>
          <s v="46265001-46266001"/>
          <s v="46266001-46267001"/>
          <s v="46267001-46268001"/>
          <s v="46268001-46269001"/>
          <s v="46269001-46270001"/>
          <s v="46270001-46271001"/>
          <s v="46271001-46272001"/>
          <s v="46272001-46273001"/>
          <s v="46273001-46274001"/>
          <s v="46274001-46275001"/>
          <s v="46275001-46276001"/>
          <s v="46276001-46277001"/>
          <s v="46277001-46278001"/>
          <s v="46278001-46279001"/>
          <s v="46279001-46280001"/>
          <s v="46280001-46281001"/>
          <s v="46281001-46282001"/>
          <s v="46282001-46283001"/>
          <s v="46283001-46284001"/>
          <s v="46284001-46285001"/>
          <s v="46285001-46286001"/>
          <s v="46286001-46287001"/>
          <s v="46287001-46288001"/>
          <s v="46288001-46289001"/>
          <s v="46289001-46290001"/>
          <s v="46290001-46291001"/>
          <s v="46291001-46292001"/>
          <s v="46292001-46293001"/>
          <s v="46293001-46294001"/>
          <s v="46294001-46295001"/>
          <s v="46295001-46296001"/>
          <s v="46296001-46297001"/>
          <s v="46297001-46298001"/>
          <s v="46298001-46299001"/>
          <s v="46299001-46300001"/>
          <s v="46300001-46301001"/>
          <s v="46301001-46302001"/>
          <s v="46302001-46303001"/>
          <s v="46303001-46304001"/>
          <s v="46304001-46305001"/>
          <s v="46305001-46306001"/>
          <s v="46306001-46307001"/>
          <s v="46307001-46308001"/>
          <s v="46308001-46309001"/>
          <s v="46309001-46310001"/>
          <s v="46310001-46311001"/>
          <s v="46311001-46312001"/>
          <s v="46312001-46313001"/>
          <s v="46313001-46314001"/>
          <s v="46314001-46315001"/>
          <s v="46315001-46316001"/>
          <s v="46316001-46317001"/>
          <s v="46317001-46318001"/>
          <s v="46318001-46319001"/>
          <s v="46319001-46320001"/>
          <s v="46320001-46321001"/>
          <s v="46321001-46322001"/>
          <s v="46322001-46323001"/>
          <s v="46323001-46324001"/>
          <s v="46324001-46325001"/>
          <s v="46325001-46326001"/>
          <s v="46326001-46327001"/>
          <s v="46327001-46328001"/>
          <s v="46328001-46329001"/>
          <s v="46329001-46330001"/>
          <s v="46330001-46331001"/>
          <s v="46331001-46332001"/>
          <s v="46332001-46333001"/>
          <s v="46333001-46334001"/>
          <s v="46334001-46335001"/>
          <s v="46335001-46336001"/>
          <s v="46336001-46337001"/>
          <s v="46337001-46338001"/>
          <s v="46338001-46339001"/>
          <s v="46339001-46340001"/>
          <s v="46340001-46341001"/>
          <s v="46341001-46342001"/>
          <s v="46342001-46343001"/>
          <s v="46343001-46344001"/>
          <s v="46344001-46345001"/>
          <s v="46345001-46346001"/>
          <s v="46346001-46347001"/>
          <s v="46347001-46348001"/>
          <s v="46348001-46349001"/>
          <s v="46349001-46350001"/>
          <s v="46350001-46351001"/>
          <s v="46351001-46352001"/>
          <s v="46352001-46353001"/>
          <s v="46353001-46354001"/>
          <s v="46354001-46355001"/>
          <s v="46355001-46356001"/>
          <s v="46356001-46357001"/>
          <s v="46357001-46358001"/>
          <s v="46358001-46359001"/>
          <s v="46359001-46360001"/>
          <s v="46360001-46361001"/>
          <s v="46361001-46362001"/>
          <s v="46362001-46363001"/>
          <s v="46363001-46364001"/>
          <s v="46364001-46365001"/>
          <s v="46365001-46366001"/>
          <s v="46366001-46367001"/>
          <s v="46367001-46368001"/>
          <s v="46368001-46369001"/>
          <s v="46369001-46370001"/>
          <s v="46370001-46371001"/>
          <s v="46371001-46372001"/>
          <s v="46372001-46373001"/>
          <s v="46373001-46374001"/>
          <s v="46374001-46375001"/>
          <s v="46375001-46376001"/>
          <s v="46376001-46377001"/>
          <s v="46377001-46378001"/>
          <s v="46378001-46379001"/>
          <s v="46379001-46380001"/>
          <s v="46380001-46381001"/>
          <s v="46381001-46382001"/>
          <s v="46382001-46383001"/>
          <s v="46383001-46384001"/>
          <s v="46384001-46385001"/>
          <s v="46385001-46386001"/>
          <s v="46386001-46387001"/>
          <s v="46387001-46388001"/>
          <s v="46388001-46389001"/>
          <s v="46389001-46390001"/>
          <s v="46390001-46391001"/>
          <s v="46391001-46392001"/>
          <s v="46392001-46393001"/>
          <s v="46393001-46394001"/>
          <s v="46394001-46395001"/>
          <s v="46395001-46396001"/>
          <s v="46396001-46397001"/>
          <s v="46397001-46398001"/>
          <s v="46398001-46399001"/>
          <s v="46399001-46400001"/>
          <s v="46400001-46401001"/>
          <s v="46401001-46402001"/>
          <s v="46402001-46403001"/>
          <s v="46403001-46404001"/>
          <s v="46404001-46405001"/>
          <s v="46405001-46406001"/>
          <s v="46406001-46407001"/>
          <s v="46407001-46408001"/>
          <s v="46408001-46409001"/>
          <s v="46409001-46410001"/>
          <s v="46410001-46411001"/>
          <s v="46411001-46412001"/>
          <s v="46412001-46413001"/>
          <s v="46413001-46414001"/>
          <s v="46414001-46415001"/>
          <s v="46415001-46416001"/>
          <s v="46416001-46417001"/>
          <s v="46417001-46418001"/>
          <s v="46418001-46419001"/>
          <s v="46419001-46420001"/>
          <s v="46420001-46421001"/>
          <s v="46421001-46422001"/>
          <s v="46422001-46423001"/>
          <s v="46423001-46424001"/>
          <s v="46424001-46425001"/>
          <s v="46425001-46426001"/>
          <s v="46426001-46427001"/>
          <s v="46427001-46428001"/>
          <s v="46428001-46429001"/>
          <s v="46429001-46430001"/>
          <s v="46430001-46431001"/>
          <s v="46431001-46432001"/>
          <s v="46432001-46433001"/>
          <s v="46433001-46434001"/>
          <s v="46434001-46435001"/>
          <s v="46435001-46436001"/>
          <s v="46436001-46437001"/>
          <s v="46437001-46438001"/>
          <s v="46438001-46439001"/>
          <s v="46439001-46440001"/>
          <s v="46440001-46441001"/>
          <s v="46441001-46442001"/>
          <s v="46442001-46443001"/>
          <s v="46443001-46444001"/>
          <s v="46444001-46445001"/>
          <s v="46445001-46446001"/>
          <s v="46446001-46447001"/>
          <s v="46447001-46448001"/>
          <s v="46448001-46449001"/>
          <s v="46449001-46450001"/>
          <s v="46450001-46451001"/>
          <s v="46451001-46452001"/>
          <s v="46452001-46453001"/>
          <s v="46453001-46454001"/>
          <s v="46454001-46455001"/>
          <s v="46455001-46456001"/>
          <s v="46456001-46457001"/>
          <s v="46457001-46458001"/>
          <s v="46458001-46459001"/>
          <s v="46459001-46460001"/>
          <s v="46460001-46461001"/>
          <s v="46461001-46462001"/>
          <s v="46462001-46463001"/>
          <s v="46463001-46464001"/>
          <s v="46464001-46465001"/>
          <s v="46465001-46466001"/>
          <s v="46466001-46467001"/>
          <s v="46467001-46468001"/>
          <s v="46468001-46469001"/>
          <s v="46469001-46470001"/>
          <s v="46470001-46471001"/>
          <s v="46471001-46472001"/>
          <s v="46472001-46473001"/>
          <s v="46473001-46474001"/>
          <s v="46474001-46475001"/>
          <s v="46475001-46476001"/>
          <s v="46476001-46477001"/>
          <s v="46477001-46478001"/>
          <s v="46478001-46479001"/>
          <s v="46479001-46480001"/>
          <s v="46480001-46481001"/>
          <s v="46481001-46482001"/>
          <s v="46482001-46483001"/>
          <s v="46483001-46484001"/>
          <s v="46484001-46485001"/>
          <s v="46485001-46486001"/>
          <s v="46486001-46487001"/>
          <s v="46487001-46488001"/>
          <s v="46488001-46489001"/>
          <s v="46489001-46490001"/>
          <s v="46490001-46491001"/>
          <s v="46491001-46492001"/>
          <s v="46492001-46493001"/>
          <s v="46493001-46494001"/>
          <s v="46494001-46495001"/>
          <s v="46495001-46496001"/>
          <s v="46496001-46497001"/>
          <s v="46497001-46498001"/>
          <s v="46498001-46499001"/>
          <s v="46499001-46500001"/>
          <s v="46500001-46501001"/>
          <s v="46501001-46502001"/>
          <s v="46502001-46503001"/>
          <s v="46503001-46504001"/>
          <s v="46504001-46505001"/>
          <s v="46505001-46506001"/>
          <s v="46506001-46507001"/>
          <s v="46507001-46508001"/>
          <s v="46508001-46509001"/>
          <s v="46509001-46510001"/>
          <s v="46510001-46511001"/>
          <s v="46511001-46512001"/>
          <s v="46512001-46513001"/>
          <s v="46513001-46514001"/>
          <s v="46514001-46515001"/>
          <s v="46515001-46516001"/>
          <s v="46516001-46517001"/>
          <s v="46517001-46518001"/>
          <s v="46518001-46519001"/>
          <s v="46519001-46520001"/>
          <s v="46520001-46521001"/>
          <s v="46521001-46522001"/>
          <s v="46522001-46523001"/>
          <s v="46523001-46524001"/>
          <s v="46524001-46525001"/>
          <s v="46525001-46526001"/>
          <s v="46526001-46527001"/>
          <s v="46527001-46528001"/>
          <s v="46528001-46529001"/>
          <s v="46529001-46530001"/>
          <s v="46530001-46531001"/>
          <s v="46531001-46532001"/>
          <s v="46532001-46533001"/>
          <s v="46533001-46534001"/>
          <s v="46534001-46535001"/>
          <s v="46535001-46536001"/>
          <s v="46536001-46537001"/>
          <s v="46537001-46538001"/>
          <s v="46538001-46539001"/>
          <s v="46539001-46540001"/>
          <s v="46540001-46541001"/>
          <s v="46541001-46542001"/>
          <s v="46542001-46543001"/>
          <s v="46543001-46544001"/>
          <s v="46544001-46545001"/>
          <s v="46545001-46546001"/>
          <s v="46546001-46547001"/>
          <s v="46547001-46548001"/>
          <s v="46548001-46549001"/>
          <s v="46549001-46550001"/>
          <s v="46550001-46551001"/>
          <s v="46551001-46552001"/>
          <s v="46552001-46553001"/>
          <s v="46553001-46554001"/>
          <s v="46554001-46555001"/>
          <s v="46555001-46556001"/>
          <s v="46556001-46557001"/>
          <s v="46557001-46558001"/>
          <s v="46558001-46559001"/>
          <s v="46559001-46560001"/>
          <s v="46560001-46561001"/>
          <s v="46561001-46562001"/>
          <s v="46562001-46563001"/>
          <s v="46563001-46564001"/>
          <s v="46564001-46565001"/>
          <s v="46565001-46566001"/>
          <s v="46566001-46567001"/>
          <s v="46567001-46568001"/>
          <s v="46568001-46569001"/>
          <s v="46569001-46570001"/>
          <s v="46570001-46571001"/>
          <s v="46571001-46572001"/>
          <s v="46572001-46573001"/>
          <s v="46573001-46574001"/>
          <s v="46574001-46575001"/>
          <s v="46575001-46576001"/>
          <s v="46576001-46577001"/>
          <s v="46577001-46578001"/>
          <s v="46578001-46579001"/>
          <s v="46579001-46580001"/>
          <s v="46580001-46581001"/>
          <s v="46581001-46582001"/>
          <s v="46582001-46583001"/>
          <s v="46583001-46584001"/>
          <s v="46584001-46585001"/>
          <s v="46585001-46586001"/>
          <s v="46586001-46587001"/>
          <s v="46587001-46588001"/>
          <s v="46588001-46589001"/>
          <s v="46589001-46590001"/>
          <s v="46590001-46591001"/>
          <s v="46591001-46592001"/>
          <s v="46592001-46593001"/>
          <s v="46593001-46594001"/>
          <s v="46594001-46595001"/>
          <s v="46595001-46596001"/>
          <s v="46596001-46597001"/>
          <s v="46597001-46598001"/>
          <s v="46598001-46599001"/>
          <s v="46599001-46600001"/>
          <s v="46600001-46601001"/>
          <s v="46601001-46602001"/>
          <s v="46602001-46603001"/>
          <s v="46603001-46604001"/>
          <s v="46604001-46605001"/>
          <s v="46605001-46606001"/>
          <s v="46606001-46607001"/>
          <s v="46607001-46608001"/>
          <s v="46608001-46609001"/>
          <s v="46609001-46610001"/>
          <s v="46610001-46611001"/>
          <s v="46611001-46612001"/>
          <s v="46612001-46613001"/>
          <s v="46613001-46614001"/>
          <s v="46614001-46615001"/>
          <s v="46615001-46616001"/>
          <s v="46616001-46617001"/>
          <s v="46617001-46618001"/>
          <s v="46618001-46619001"/>
          <s v="46619001-46620001"/>
          <s v="46620001-46621001"/>
          <s v="46621001-46622001"/>
          <s v="46622001-46623001"/>
          <s v="46623001-46624001"/>
          <s v="46624001-46625001"/>
          <s v="46625001-46626001"/>
          <s v="46626001-46627001"/>
          <s v="46627001-46628001"/>
          <s v="46628001-46629001"/>
          <s v="46629001-46630001"/>
          <s v="46630001-46631001"/>
          <s v="46631001-46632001"/>
          <s v="46632001-46633001"/>
          <s v="46633001-46634001"/>
          <s v="46634001-46635001"/>
          <s v="46635001-46636001"/>
          <s v="46636001-46637001"/>
          <s v="46637001-46638001"/>
          <s v="46638001-46639001"/>
          <s v="46639001-46640001"/>
          <s v="46640001-46641001"/>
          <s v="46641001-46642001"/>
          <s v="46642001-46643001"/>
          <s v="46643001-46644001"/>
          <s v="46644001-46645001"/>
          <s v="46645001-46646001"/>
          <s v="46646001-46647001"/>
          <s v="46647001-46648001"/>
          <s v="46648001-46649001"/>
          <s v="46649001-46650001"/>
          <s v="46650001-46651001"/>
          <s v="46651001-46652001"/>
          <s v="46652001-46653001"/>
          <s v="46653001-46654001"/>
          <s v="46654001-46655001"/>
          <s v="46655001-46656001"/>
          <s v="46656001-46657001"/>
          <s v="46657001-46658001"/>
          <s v="46658001-46659001"/>
          <s v="46659001-46660001"/>
          <s v="46660001-46661001"/>
          <s v="46661001-46662001"/>
          <s v="46662001-46663001"/>
          <s v="46663001-46664001"/>
          <s v="46664001-46665001"/>
          <s v="46665001-46666001"/>
          <s v="46666001-46667001"/>
          <s v="46667001-46668001"/>
          <s v="46668001-46669001"/>
          <s v="46669001-46670001"/>
          <s v="46670001-46671001"/>
          <s v="46671001-46672001"/>
          <s v="46672001-46673001"/>
          <s v="46673001-46674001"/>
          <s v="46674001-46675001"/>
          <s v="46675001-46676001"/>
          <s v="46676001-46677001"/>
          <s v="46677001-46678001"/>
          <s v="46678001-46679001"/>
          <s v="46679001-46680001"/>
          <s v="46680001-46681001"/>
          <s v="46681001-46682001"/>
          <s v="46682001-46683001"/>
          <s v="46683001-46684001"/>
          <s v="46684001-46685001"/>
          <s v="46685001-46686001"/>
          <s v="46686001-46687001"/>
          <s v="46687001-46688001"/>
          <s v="46688001-46689001"/>
          <s v="46689001-46690001"/>
          <s v="46690001-46691001"/>
          <s v="46691001-46692001"/>
          <s v="46692001-46693001"/>
          <s v="46693001-46694001"/>
          <s v="46694001-46695001"/>
          <s v="46695001-46696001"/>
          <s v="46696001-46697001"/>
          <s v="46697001-46698001"/>
          <s v="46698001-46699001"/>
          <s v="46699001-46700001"/>
          <s v="46700001-46701001"/>
          <s v="46701001-46702001"/>
          <s v="46702001-46703001"/>
          <s v="46703001-46704001"/>
          <s v="46704001-46705001"/>
          <s v="46705001-46706001"/>
          <s v="46706001-46707001"/>
          <s v="46707001-46708001"/>
          <s v="46708001-46709001"/>
          <s v="46709001-46710001"/>
          <s v="46710001-46711001"/>
          <s v="46711001-46712001"/>
          <s v="46712001-46713001"/>
          <s v="46713001-46714001"/>
          <s v="46714001-46715001"/>
          <s v="46715001-46716001"/>
          <s v="46716001-46717001"/>
          <s v="46717001-46718001"/>
          <s v="46718001-46719001"/>
          <s v="46719001-46720001"/>
          <s v="46720001-46721001"/>
          <s v="46721001-46722001"/>
          <s v="46722001-46723001"/>
          <s v="46723001-46724001"/>
          <s v="46724001-46725001"/>
          <s v="46725001-46726001"/>
          <s v="46726001-46727001"/>
          <s v="46727001-46728001"/>
          <s v="46728001-46729001"/>
          <s v="46729001-46730001"/>
          <s v="46730001-46731001"/>
          <s v="46731001-46732001"/>
          <s v="46732001-46733001"/>
          <s v="46733001-46734001"/>
          <s v="46734001-46735001"/>
          <s v="46735001-46736001"/>
          <s v="46736001-46737001"/>
          <s v="46737001-46738001"/>
          <s v="46738001-46739001"/>
          <s v="46739001-46740001"/>
          <s v="46740001-46741001"/>
          <s v="46741001-46742001"/>
          <s v="46742001-46743001"/>
          <s v="46743001-46744001"/>
          <s v="46744001-46745001"/>
          <s v="46745001-46746001"/>
          <s v="46746001-46747001"/>
          <s v="46747001-46748001"/>
          <s v="46748001-46749001"/>
          <s v="46749001-46750001"/>
          <s v="46750001-46751001"/>
          <s v="46751001-46752001"/>
          <s v="46752001-46753001"/>
          <s v="46753001-46754001"/>
          <s v="46754001-46755001"/>
          <s v="46755001-46756001"/>
          <s v="46756001-46757001"/>
          <s v="46757001-46758001"/>
          <s v="46758001-46759001"/>
          <s v="46759001-46760001"/>
          <s v="46760001-46761001"/>
          <s v="46761001-46762001"/>
          <s v="46762001-46763001"/>
          <s v="46763001-46764001"/>
          <s v="46764001-46765001"/>
          <s v="46765001-46766001"/>
          <s v="46766001-46767001"/>
          <s v="46767001-46768001"/>
          <s v="46768001-46769001"/>
          <s v="46769001-46770001"/>
          <s v="46770001-46771001"/>
          <s v="46771001-46772001"/>
          <s v="46772001-46773001"/>
          <s v="46773001-46774001"/>
          <s v="46774001-46775001"/>
          <s v="46775001-46776001"/>
          <s v="46776001-46777001"/>
          <s v="46777001-46778001"/>
          <s v="46778001-46779001"/>
          <s v="46779001-46780001"/>
          <s v="46780001-46781001"/>
          <s v="46781001-46782001"/>
          <s v="46782001-46783001"/>
          <s v="46783001-46784001"/>
          <s v="46784001-46785001"/>
          <s v="46785001-46786001"/>
          <s v="46786001-46787001"/>
          <s v="46787001-46788001"/>
          <s v="46788001-46789001"/>
          <s v="46789001-46790001"/>
          <s v="46790001-46791001"/>
          <s v="46791001-46792001"/>
          <s v="46792001-46793001"/>
          <s v="46793001-46794001"/>
          <s v="46794001-46795001"/>
          <s v="46795001-46796001"/>
          <s v="46796001-46797001"/>
          <s v="46797001-46798001"/>
          <s v="46798001-46799001"/>
          <s v="46799001-46800001"/>
          <s v="46800001-46801001"/>
          <s v="46801001-46802001"/>
          <s v="46802001-46803001"/>
          <s v="46803001-46804001"/>
          <s v="46804001-46805001"/>
          <s v="46805001-46806001"/>
          <s v="46806001-46807001"/>
          <s v="46807001-46808001"/>
          <s v="46808001-46809001"/>
          <s v="46809001-46810001"/>
          <s v="46810001-46811001"/>
          <s v="46811001-46812001"/>
          <s v="46812001-46813001"/>
          <s v="46813001-46814001"/>
          <s v="46814001-46815001"/>
          <s v="46815001-46816001"/>
          <s v="46816001-46817001"/>
          <s v="46817001-46818001"/>
          <s v="46818001-46819001"/>
          <s v="46819001-46820001"/>
          <s v="46820001-46821001"/>
          <s v="46821001-46822001"/>
          <s v="46822001-46823001"/>
          <s v="46823001-46824001"/>
          <s v="46824001-46825001"/>
          <s v="46825001-46826001"/>
          <s v="46826001-46827001"/>
          <s v="46827001-46828001"/>
          <s v="46828001-46829001"/>
          <s v="46829001-46830001"/>
          <s v="46830001-46831001"/>
          <s v="46831001-46832001"/>
          <s v="46832001-46833001"/>
          <s v="46833001-46834001"/>
          <s v="46834001-46835001"/>
          <s v="46835001-46836001"/>
          <s v="46836001-46837001"/>
          <s v="46837001-46838001"/>
          <s v="46838001-46839001"/>
          <s v="46839001-46840001"/>
          <s v="46840001-46841001"/>
          <s v="46841001-46842001"/>
          <s v="46842001-46843001"/>
          <s v="46843001-46844001"/>
          <s v="46844001-46845001"/>
          <s v="46845001-46846001"/>
          <s v="46846001-46847001"/>
          <s v="46847001-46848001"/>
          <s v="46848001-46849001"/>
          <s v="46849001-46850001"/>
          <s v="46850001-46851001"/>
          <s v="46851001-46852001"/>
          <s v="46852001-46853001"/>
          <s v="46853001-46854001"/>
          <s v="46854001-46855001"/>
          <s v="46855001-46856001"/>
          <s v="46856001-46857001"/>
          <s v="46857001-46858001"/>
          <s v="46858001-46859001"/>
          <s v="46859001-46860001"/>
          <s v="46860001-46861001"/>
          <s v="46861001-46862001"/>
          <s v="46862001-46863001"/>
          <s v="46863001-46864001"/>
          <s v="46864001-46865001"/>
          <s v="46865001-46866001"/>
          <s v="46866001-46867001"/>
          <s v="46867001-46868001"/>
          <s v="46868001-46869001"/>
          <s v="46869001-46870001"/>
          <s v="46870001-46871001"/>
          <s v="46871001-46872001"/>
          <s v="46872001-46873001"/>
          <s v="46873001-46874001"/>
          <s v="46874001-46875001"/>
          <s v="46875001-46876001"/>
          <s v="46876001-46877001"/>
          <s v="46877001-46878001"/>
          <s v="46878001-46879001"/>
          <s v="46879001-46880001"/>
          <s v="46880001-46881001"/>
          <s v="46881001-46882001"/>
          <s v="46882001-46883001"/>
          <s v="46883001-46884001"/>
          <s v="46884001-46885001"/>
          <s v="46885001-46886001"/>
          <s v="46886001-46887001"/>
          <s v="46887001-46888001"/>
          <s v="46888001-46889001"/>
          <s v="46889001-46890001"/>
          <s v="46890001-46891001"/>
          <s v="46891001-46892001"/>
          <s v="46892001-46893001"/>
          <s v="46893001-46894001"/>
          <s v="46894001-46895001"/>
          <s v="46895001-46896001"/>
          <s v="46896001-46897001"/>
          <s v="46897001-46898001"/>
          <s v="46898001-46899001"/>
          <s v="46899001-46900001"/>
          <s v="46900001-46901001"/>
          <s v="46901001-46902001"/>
          <s v="46902001-46903001"/>
          <s v="46903001-46904001"/>
          <s v="46904001-46905001"/>
          <s v="46905001-46906001"/>
          <s v="46906001-46907001"/>
          <s v="46907001-46908001"/>
          <s v="46908001-46909001"/>
          <s v="46909001-46910001"/>
          <s v="46910001-46911001"/>
          <s v="46911001-46912001"/>
          <s v="46912001-46913001"/>
          <s v="46913001-46914001"/>
          <s v="46914001-46915001"/>
          <s v="46915001-46916001"/>
          <s v="46916001-46917001"/>
          <s v="46917001-46918001"/>
          <s v="46918001-46919001"/>
          <s v="46919001-46920001"/>
          <s v="46920001-46921001"/>
          <s v="46921001-46922001"/>
          <s v="46922001-46923001"/>
          <s v="46923001-46924001"/>
          <s v="46924001-46925001"/>
          <s v="46925001-46926001"/>
          <s v="46926001-46927001"/>
          <s v="46927001-46928001"/>
          <s v="46928001-46929001"/>
          <s v="46929001-46930001"/>
          <s v="46930001-46931001"/>
          <s v="46931001-46932001"/>
          <s v="46932001-46933001"/>
          <s v="46933001-46934001"/>
          <s v="46934001-46935001"/>
          <s v="46935001-46936001"/>
          <s v="46936001-46937001"/>
          <s v="46937001-46938001"/>
          <s v="46938001-46939001"/>
          <s v="46939001-46940001"/>
          <s v="46940001-46941001"/>
          <s v="46941001-46942001"/>
          <s v="46942001-46943001"/>
          <s v="46943001-46944001"/>
          <s v="46944001-46945001"/>
          <s v="46945001-46946001"/>
          <s v="46946001-46947001"/>
          <s v="46947001-46948001"/>
          <s v="46948001-46949001"/>
          <s v="46949001-46950001"/>
          <s v="46950001-46951001"/>
          <s v="46951001-46952001"/>
          <s v="46952001-46953001"/>
          <s v="46953001-46954001"/>
          <s v="46954001-46955001"/>
          <s v="46955001-46956001"/>
          <s v="46956001-46957001"/>
          <s v="46957001-46958001"/>
          <s v="46958001-46959001"/>
          <s v="46959001-46960001"/>
          <s v="46960001-46961001"/>
          <s v="46961001-46962001"/>
          <s v="46962001-46963001"/>
          <s v="46963001-46964001"/>
          <s v="46964001-46965001"/>
          <s v="46965001-46966001"/>
          <s v="46966001-46967001"/>
          <s v="46967001-46968001"/>
          <s v="46968001-46969001"/>
          <s v="46969001-46970001"/>
          <s v="46970001-46971001"/>
          <s v="46971001-46972001"/>
          <s v="46972001-46973001"/>
          <s v="46973001-46974001"/>
          <s v="46974001-46975001"/>
          <s v="46975001-46976001"/>
          <s v="46976001-46977001"/>
          <s v="46977001-46978001"/>
          <s v="46978001-46979001"/>
          <s v="46979001-46980001"/>
          <s v="46980001-46981001"/>
          <s v="46981001-46982001"/>
          <s v="46982001-46983001"/>
          <s v="46983001-46984001"/>
          <s v="46984001-46985001"/>
          <s v="46985001-46986001"/>
          <s v="46986001-46987001"/>
          <s v="46987001-46988001"/>
          <s v="46988001-46989001"/>
          <s v="46989001-46990001"/>
          <s v="46990001-46991001"/>
          <s v="46991001-46992001"/>
          <s v="46992001-46993001"/>
          <s v="46993001-46994001"/>
          <s v="46994001-46995001"/>
          <s v="46995001-46996001"/>
          <s v="46996001-46997001"/>
          <s v="46997001-46998001"/>
          <s v="46998001-46999001"/>
          <s v="46999001-47000001"/>
          <s v="47000001-47001001"/>
          <s v="47001001-47002001"/>
          <s v="47002001-47003001"/>
          <s v="47003001-47004001"/>
          <s v="47004001-47005001"/>
          <s v="47005001-47006001"/>
          <s v="47006001-47007001"/>
          <s v="47007001-47008001"/>
          <s v="47008001-47009001"/>
          <s v="47009001-47010001"/>
          <s v="47010001-47011001"/>
          <s v="47011001-47012001"/>
          <s v="47012001-47013001"/>
          <s v="47013001-47014001"/>
          <s v="47014001-47015001"/>
          <s v="47015001-47016001"/>
          <s v="47016001-47017001"/>
          <s v="47017001-47018001"/>
          <s v="47018001-47019001"/>
          <s v="47019001-47020001"/>
          <s v="47020001-47021001"/>
          <s v="47021001-47022001"/>
          <s v="47022001-47023001"/>
          <s v="47023001-47024001"/>
          <s v="47024001-47025001"/>
          <s v="47025001-47026001"/>
          <s v="47026001-47027001"/>
          <s v="47027001-47028001"/>
          <s v="47028001-47029001"/>
          <s v="47029001-47030001"/>
          <s v="47030001-47031001"/>
          <s v="47031001-47032001"/>
          <s v="47032001-47033001"/>
          <s v="47033001-47034001"/>
          <s v="47034001-47035001"/>
          <s v="47035001-47036001"/>
          <s v="47036001-47037001"/>
          <s v="47037001-47038001"/>
          <s v="47038001-47039001"/>
          <s v="47039001-47040001"/>
          <s v="47040001-47041001"/>
          <s v="47041001-47042001"/>
          <s v="47042001-47043001"/>
          <s v="47043001-47044001"/>
          <s v="47044001-47045001"/>
          <s v="47045001-47046001"/>
          <s v="47046001-47047001"/>
          <s v="47047001-47048001"/>
          <s v="47048001-47049001"/>
          <s v="47049001-47050001"/>
          <s v="47050001-47051001"/>
          <s v="47051001-47052001"/>
          <s v="47052001-47053001"/>
          <s v="47053001-47054001"/>
          <s v="47054001-47055001"/>
          <s v="47055001-47056001"/>
          <s v="47056001-47057001"/>
          <s v="47057001-47058001"/>
          <s v="47058001-47059001"/>
          <s v="47059001-47060001"/>
          <s v="47060001-47061001"/>
          <s v="47061001-47062001"/>
          <s v="47062001-47063001"/>
          <s v="47063001-47064001"/>
          <s v="47064001-47065001"/>
          <s v="47065001-47066001"/>
          <s v="47066001-47067001"/>
          <s v="47067001-47068001"/>
          <s v="47068001-47069001"/>
          <s v="47069001-47070001"/>
          <s v="47070001-47071001"/>
          <s v="47071001-47072001"/>
          <s v="47072001-47073001"/>
          <s v="47073001-47074001"/>
          <s v="47074001-47075001"/>
          <s v="47075001-47076001"/>
          <s v="47076001-47077001"/>
          <s v="47077001-47078001"/>
          <s v="47078001-47079001"/>
          <s v="47079001-47080001"/>
          <s v="47080001-47081001"/>
          <s v="47081001-47082001"/>
          <s v="47082001-47083001"/>
          <s v="47083001-47084001"/>
          <s v="47084001-47085001"/>
          <s v="47085001-47086001"/>
          <s v="47086001-47087001"/>
          <s v="47087001-47088001"/>
          <s v="47088001-47089001"/>
          <s v="47089001-47090001"/>
          <s v="47090001-47091001"/>
          <s v="47091001-47092001"/>
          <s v="47092001-47093001"/>
          <s v="47093001-47094001"/>
          <s v="47094001-47095001"/>
          <s v="47095001-47096001"/>
          <s v="47096001-47097001"/>
          <s v="47097001-47098001"/>
          <s v="47098001-47099001"/>
          <s v="47099001-47100001"/>
          <s v="47100001-47101001"/>
          <s v="47101001-47102001"/>
          <s v="47102001-47103001"/>
          <s v="47103001-47104001"/>
          <s v="47104001-47105001"/>
          <s v="47105001-47106001"/>
          <s v="47106001-47107001"/>
          <s v="47107001-47108001"/>
          <s v="47108001-47109001"/>
          <s v="47109001-47110001"/>
          <s v="47110001-47111001"/>
          <s v="47111001-47112001"/>
          <s v="47112001-47113001"/>
          <s v="47113001-47114001"/>
          <s v="47114001-47115001"/>
          <s v="47115001-47116001"/>
          <s v="47116001-47117001"/>
          <s v="47117001-47118001"/>
          <s v="47118001-47119001"/>
          <s v="47119001-47120001"/>
          <s v="47120001-47121001"/>
          <s v="47121001-47122001"/>
          <s v="47122001-47123001"/>
          <s v="47123001-47124001"/>
          <s v="47124001-47125001"/>
          <s v="47125001-47126001"/>
          <s v="47126001-47127001"/>
          <s v="47127001-47128001"/>
          <s v="47128001-47129001"/>
          <s v="47129001-47130001"/>
          <s v="47130001-47131001"/>
          <s v="47131001-47132001"/>
          <s v="47132001-47133001"/>
          <s v="47133001-47134001"/>
          <s v="47134001-47135001"/>
          <s v="47135001-47136001"/>
          <s v="47136001-47137001"/>
          <s v="47137001-47138001"/>
          <s v="47138001-47139001"/>
          <s v="47139001-47140001"/>
          <s v="47140001-47141001"/>
          <s v="47141001-47142001"/>
          <s v="47142001-47143001"/>
          <s v="47143001-47144001"/>
          <s v="47144001-47145001"/>
          <s v="47145001-47146001"/>
          <s v="47146001-47147001"/>
          <s v="47147001-47148001"/>
          <s v="47148001-47149001"/>
          <s v="47149001-47150001"/>
          <s v="47150001-47151001"/>
          <s v="47151001-47152001"/>
          <s v="47152001-47153001"/>
          <s v="47153001-47154001"/>
          <s v="47154001-47155001"/>
          <s v="47155001-47156001"/>
          <s v="47156001-47157001"/>
          <s v="47157001-47158001"/>
          <s v="47158001-47159001"/>
          <s v="47159001-47160001"/>
          <s v="47160001-47161001"/>
          <s v="47161001-47162001"/>
          <s v="47162001-47163001"/>
          <s v="47163001-47164001"/>
          <s v="47164001-47165001"/>
          <s v="47165001-47166001"/>
          <s v="47166001-47167001"/>
          <s v="47167001-47168001"/>
          <s v="47168001-47169001"/>
          <s v="47169001-47170001"/>
          <s v="47170001-47171001"/>
          <s v="47171001-47172001"/>
          <s v="47172001-47173001"/>
          <s v="47173001-47174001"/>
          <s v="47174001-47175001"/>
          <s v="47175001-47176001"/>
          <s v="47176001-47177001"/>
          <s v="47177001-47178001"/>
          <s v="47178001-47179001"/>
          <s v="47179001-47180001"/>
          <s v="47180001-47181001"/>
          <s v="47181001-47182001"/>
          <s v="47182001-47183001"/>
          <s v="47183001-47184001"/>
          <s v="47184001-47185001"/>
          <s v="47185001-47186001"/>
          <s v="47186001-47187001"/>
          <s v="47187001-47188001"/>
          <s v="47188001-47189001"/>
          <s v="47189001-47190001"/>
          <s v="47190001-47191001"/>
          <s v="47191001-47192001"/>
          <s v="47192001-47193001"/>
          <s v="47193001-47194001"/>
          <s v="47194001-47195001"/>
          <s v="47195001-47196001"/>
          <s v="47196001-47197001"/>
          <s v="47197001-47198001"/>
          <s v="47198001-47199001"/>
          <s v="47199001-47200001"/>
          <s v="47200001-47201001"/>
          <s v="47201001-47202001"/>
          <s v="47202001-47203001"/>
          <s v="47203001-47204001"/>
          <s v="47204001-47205001"/>
          <s v="47205001-47206001"/>
          <s v="47206001-47207001"/>
          <s v="47207001-47208001"/>
          <s v="47208001-47209001"/>
          <s v="47209001-47210001"/>
          <s v="47210001-47211001"/>
          <s v="47211001-47212001"/>
          <s v="47212001-47213001"/>
          <s v="47213001-47214001"/>
          <s v="47214001-47215001"/>
          <s v="47215001-47216001"/>
          <s v="47216001-47217001"/>
          <s v="47217001-47218001"/>
          <s v="47218001-47219001"/>
          <s v="47219001-47220001"/>
          <s v="47220001-47221001"/>
          <s v="47221001-47222001"/>
          <s v="47222001-47223001"/>
          <s v="47223001-47224001"/>
          <s v="47224001-47225001"/>
          <s v="47225001-47226001"/>
          <s v="47226001-47227001"/>
          <s v="47227001-47228001"/>
          <s v="47228001-47229001"/>
          <s v="47229001-47230001"/>
          <s v="47230001-47231001"/>
          <s v="47231001-47232001"/>
          <s v="47232001-47233001"/>
          <s v="47233001-47234001"/>
          <s v="47234001-47235001"/>
          <s v="47235001-47236001"/>
          <s v="47236001-47237001"/>
          <s v="47237001-47238001"/>
          <s v="47238001-47239001"/>
          <s v="47239001-47240001"/>
          <s v="47240001-47241001"/>
          <s v="47241001-47242001"/>
          <s v="47242001-47243001"/>
          <s v="47243001-47244001"/>
          <s v="47244001-47245001"/>
          <s v="47245001-47246001"/>
          <s v="47246001-47247001"/>
          <s v="47247001-47248001"/>
          <s v="47248001-47249001"/>
          <s v="47249001-47250001"/>
          <s v="47250001-47251001"/>
          <s v="47251001-47252001"/>
          <s v="47252001-47253001"/>
          <s v="47253001-47254001"/>
          <s v="47254001-47255001"/>
          <s v="47255001-47256001"/>
          <s v="47256001-47257001"/>
          <s v="47257001-47258001"/>
          <s v="47258001-47259001"/>
          <s v="47259001-47260001"/>
          <s v="47260001-47261001"/>
          <s v="47261001-47262001"/>
          <s v="47262001-47263001"/>
          <s v="47263001-47264001"/>
          <s v="47264001-47265001"/>
          <s v="47265001-47266001"/>
          <s v="47266001-47267001"/>
          <s v="47267001-47268001"/>
          <s v="47268001-47269001"/>
          <s v="47269001-47270001"/>
          <s v="47270001-47271001"/>
          <s v="47271001-47272001"/>
          <s v="47272001-47273001"/>
          <s v="47273001-47274001"/>
          <s v="47274001-47275001"/>
          <s v="47275001-47276001"/>
          <s v="47276001-47277001"/>
          <s v="47277001-47278001"/>
          <s v="47278001-47279001"/>
          <s v="47279001-47280001"/>
          <s v="47280001-47281001"/>
          <s v="47281001-47282001"/>
          <s v="47282001-47283001"/>
          <s v="47283001-47284001"/>
          <s v="47284001-47285001"/>
          <s v="47285001-47286001"/>
          <s v="47286001-47287001"/>
          <s v="47287001-47288001"/>
          <s v="47288001-47289001"/>
          <s v="47289001-47290001"/>
          <s v="47290001-47291001"/>
          <s v="47291001-47292001"/>
          <s v="47292001-47293001"/>
          <s v="47293001-47294001"/>
          <s v="47294001-47295001"/>
          <s v="47295001-47296001"/>
          <s v="47296001-47297001"/>
          <s v="47297001-47298001"/>
          <s v="47298001-47299001"/>
          <s v="47299001-47300001"/>
          <s v="47300001-47301001"/>
          <s v="47301001-47302001"/>
          <s v="47302001-47303001"/>
          <s v="47303001-47304001"/>
          <s v="47304001-47305001"/>
          <s v="47305001-47306001"/>
          <s v="47306001-47307001"/>
          <s v="47307001-47308001"/>
          <s v="47308001-47309001"/>
          <s v="47309001-47310001"/>
          <s v="47310001-47311001"/>
          <s v="47311001-47312001"/>
          <s v="47312001-47313001"/>
          <s v="47313001-47314001"/>
          <s v="47314001-47315001"/>
          <s v="47315001-47316001"/>
          <s v="47316001-47317001"/>
          <s v="47317001-47318001"/>
          <s v="47318001-47319001"/>
          <s v="47319001-47320001"/>
          <s v="47320001-47321001"/>
          <s v="47321001-47322001"/>
          <s v="47322001-47323001"/>
          <s v="47323001-47324001"/>
          <s v="47324001-47325001"/>
          <s v="47325001-47326001"/>
          <s v="47326001-47327001"/>
          <s v="47327001-47328001"/>
          <s v="47328001-47329001"/>
          <s v="47329001-47330001"/>
          <s v="47330001-47331001"/>
          <s v="47331001-47332001"/>
          <s v="47332001-47333001"/>
          <s v="47333001-47334001"/>
          <s v="47334001-47335001"/>
          <s v="47335001-47336001"/>
          <s v="47336001-47337001"/>
          <s v="47337001-47338001"/>
          <s v="47338001-47339001"/>
          <s v="47339001-47340001"/>
          <s v="47340001-47341001"/>
          <s v="47341001-47342001"/>
          <s v="47342001-47343001"/>
          <s v="47343001-47344001"/>
          <s v="47344001-47345001"/>
          <s v="47345001-47346001"/>
          <s v="47346001-47347001"/>
          <s v="47347001-47348001"/>
          <s v="47348001-47349001"/>
          <s v="47349001-47350001"/>
          <s v="47350001-47351001"/>
          <s v="47351001-47352001"/>
          <s v="47352001-47353001"/>
          <s v="47353001-47354001"/>
          <s v="47354001-47355001"/>
          <s v="47355001-47356001"/>
          <s v="47356001-47357001"/>
          <s v="47357001-47358001"/>
          <s v="47358001-47359001"/>
          <s v="47359001-47360001"/>
          <s v="47360001-47361001"/>
          <s v="47361001-47362001"/>
          <s v="47362001-47363001"/>
          <s v="47363001-47364001"/>
          <s v="47364001-47365001"/>
          <s v="47365001-47366001"/>
          <s v="47366001-47367001"/>
          <s v="47367001-47368001"/>
          <s v="47368001-47369001"/>
          <s v="47369001-47370001"/>
          <s v="47370001-47371001"/>
          <s v="47371001-47372001"/>
          <s v="47372001-47373001"/>
          <s v="47373001-47374001"/>
          <s v="47374001-47375001"/>
          <s v="47375001-47376001"/>
          <s v="47376001-47377001"/>
          <s v="47377001-47378001"/>
          <s v="47378001-47379001"/>
          <s v="47379001-47380001"/>
          <s v="47380001-47381001"/>
          <s v="47381001-47382001"/>
          <s v="47382001-47383001"/>
          <s v="47383001-47384001"/>
          <s v="47384001-47385001"/>
          <s v="47385001-47386001"/>
          <s v="47386001-47387001"/>
          <s v="47387001-47388001"/>
          <s v="47388001-47389001"/>
          <s v="47389001-47390001"/>
          <s v="47390001-47391001"/>
          <s v="47391001-47392001"/>
          <s v="47392001-47393001"/>
          <s v="47393001-47394001"/>
          <s v="47394001-47395001"/>
          <s v="47395001-47396001"/>
          <s v="47396001-47397001"/>
          <s v="47397001-47398001"/>
          <s v="47398001-47399001"/>
          <s v="47399001-47400001"/>
          <s v="47400001-47401001"/>
          <s v="47401001-47402001"/>
          <s v="47402001-47403001"/>
          <s v="47403001-47404001"/>
          <s v="47404001-47405001"/>
          <s v="47405001-47406001"/>
          <s v="47406001-47407001"/>
          <s v="47407001-47408001"/>
          <s v="47408001-47409001"/>
          <s v="47409001-47410001"/>
          <s v="47410001-47411001"/>
          <s v="47411001-47412001"/>
          <s v="47412001-47413001"/>
          <s v="47413001-47414001"/>
          <s v="47414001-47415001"/>
          <s v="47415001-47416001"/>
          <s v="47416001-47417001"/>
          <s v="47417001-47418001"/>
          <s v="47418001-47419001"/>
          <s v="47419001-47420001"/>
          <s v="47420001-47421001"/>
          <s v="47421001-47422001"/>
          <s v="47422001-47423001"/>
          <s v="47423001-47424001"/>
          <s v="47424001-47425001"/>
          <s v="47425001-47426001"/>
          <s v="47426001-47427001"/>
          <s v="47427001-47428001"/>
          <s v="47428001-47429001"/>
          <s v="47429001-47430001"/>
          <s v="47430001-47431001"/>
          <s v="47431001-47432001"/>
          <s v="47432001-47433001"/>
          <s v="47433001-47434001"/>
          <s v="47434001-47435001"/>
          <s v="47435001-47436001"/>
          <s v="47436001-47437001"/>
          <s v="47437001-47438001"/>
          <s v="47438001-47439001"/>
          <s v="47439001-47440001"/>
          <s v="47440001-47441001"/>
          <s v="47441001-47442001"/>
          <s v="47442001-47443001"/>
          <s v="47443001-47444001"/>
          <s v="47444001-47445001"/>
          <s v="47445001-47446001"/>
          <s v="47446001-47447001"/>
          <s v="47447001-47448001"/>
          <s v="47448001-47449001"/>
          <s v="47449001-47450001"/>
          <s v="47450001-47451001"/>
          <s v="47451001-47452001"/>
          <s v="47452001-47453001"/>
          <s v="47453001-47454001"/>
          <s v="47454001-47455001"/>
          <s v="47455001-47456001"/>
          <s v="47456001-47457001"/>
          <s v="47457001-47458001"/>
          <s v="47458001-47459001"/>
          <s v="47459001-47460001"/>
          <s v="47460001-47461001"/>
          <s v="47461001-47462001"/>
          <s v="47462001-47463001"/>
          <s v="47463001-47464001"/>
          <s v="47464001-47465001"/>
          <s v="47465001-47466001"/>
          <s v="47466001-47467001"/>
          <s v="47467001-47468001"/>
          <s v="47468001-47469001"/>
          <s v="47469001-47470001"/>
          <s v="47470001-47471001"/>
          <s v="47471001-47472001"/>
          <s v="47472001-47473001"/>
          <s v="47473001-47474001"/>
          <s v="47474001-47475001"/>
          <s v="47475001-47476001"/>
          <s v="47476001-47477001"/>
          <s v="47477001-47478001"/>
          <s v="47478001-47479001"/>
          <s v="47479001-47480001"/>
          <s v="47480001-47481001"/>
          <s v="47481001-47482001"/>
          <s v="47482001-47483001"/>
          <s v="47483001-47484001"/>
          <s v="47484001-47485001"/>
          <s v="47485001-47486001"/>
          <s v="47486001-47487001"/>
          <s v="47487001-47488001"/>
          <s v="47488001-47489001"/>
          <s v="47489001-47490001"/>
          <s v="47490001-47491001"/>
          <s v="47491001-47492001"/>
          <s v="47492001-47493001"/>
          <s v="47493001-47494001"/>
          <s v="47494001-47495001"/>
          <s v="47495001-47496001"/>
          <s v="47496001-47497001"/>
          <s v="47497001-47498001"/>
          <s v="47498001-47499001"/>
          <s v="47499001-47500001"/>
          <s v="47500001-47501001"/>
          <s v="47501001-47502001"/>
          <s v="47502001-47503001"/>
          <s v="47503001-47504001"/>
          <s v="47504001-47505001"/>
          <s v="47505001-47506001"/>
          <s v="47506001-47507001"/>
          <s v="47507001-47508001"/>
          <s v="47508001-47509001"/>
          <s v="47509001-47510001"/>
          <s v="47510001-47511001"/>
          <s v="47511001-47512001"/>
          <s v="47512001-47513001"/>
          <s v="47513001-47514001"/>
          <s v="47514001-47515001"/>
          <s v="47515001-47516001"/>
          <s v="47516001-47517001"/>
          <s v="47517001-47518001"/>
          <s v="47518001-47519001"/>
          <s v="47519001-47520001"/>
          <s v="47520001-47521001"/>
          <s v="47521001-47522001"/>
          <s v="47522001-47523001"/>
          <s v="47523001-47524001"/>
          <s v="47524001-47525001"/>
          <s v="47525001-47526001"/>
          <s v="47526001-47527001"/>
          <s v="47527001-47528001"/>
          <s v="47528001-47529001"/>
          <s v="47529001-47530001"/>
          <s v="47530001-47531001"/>
          <s v="47531001-47532001"/>
          <s v="47532001-47533001"/>
          <s v="47533001-47534001"/>
          <s v="47534001-47535001"/>
          <s v="47535001-47536001"/>
          <s v="47536001-47537001"/>
          <s v="47537001-47538001"/>
          <s v="47538001-47539001"/>
          <s v="47539001-47540001"/>
          <s v="47540001-47541001"/>
          <s v="47541001-47542001"/>
          <s v="47542001-47543001"/>
          <s v="47543001-47544001"/>
          <s v="47544001-47545001"/>
          <s v="47545001-47546001"/>
          <s v="47546001-47547001"/>
          <s v="47547001-47548001"/>
          <s v="47548001-47549001"/>
          <s v="47549001-47550001"/>
          <s v="47550001-47551001"/>
          <s v="47551001-47552001"/>
          <s v="47552001-47553001"/>
          <s v="47553001-47554001"/>
          <s v="47554001-47555001"/>
          <s v="47555001-47556001"/>
          <s v="47556001-47557001"/>
          <s v="47557001-47558001"/>
          <s v="47558001-47559001"/>
          <s v="47559001-47560001"/>
          <s v="47560001-47561001"/>
          <s v="47561001-47562001"/>
          <s v="47562001-47563001"/>
          <s v="47563001-47564001"/>
          <s v="47564001-47565001"/>
          <s v="47565001-47566001"/>
          <s v="47566001-47567001"/>
          <s v="47567001-47568001"/>
          <s v="47568001-47569001"/>
          <s v="47569001-47570001"/>
          <s v="47570001-47571001"/>
          <s v="47571001-47572001"/>
          <s v="47572001-47573001"/>
          <s v="47573001-47574001"/>
          <s v="47574001-47575001"/>
          <s v="47575001-47576001"/>
          <s v="47576001-47577001"/>
          <s v="47577001-47578001"/>
          <s v="47578001-47579001"/>
          <s v="47579001-47580001"/>
          <s v="47580001-47581001"/>
          <s v="47581001-47582001"/>
          <s v="47582001-47583001"/>
          <s v="47583001-47584001"/>
          <s v="47584001-47585001"/>
          <s v="47585001-47586001"/>
          <s v="47586001-47587001"/>
          <s v="47587001-47588001"/>
          <s v="47588001-47589001"/>
          <s v="47589001-47590001"/>
          <s v="47590001-47591001"/>
          <s v="47591001-47592001"/>
          <s v="47592001-47593001"/>
          <s v="47593001-47594001"/>
          <s v="47594001-47595001"/>
          <s v="47595001-47596001"/>
          <s v="47596001-47597001"/>
          <s v="47597001-47598001"/>
          <s v="47598001-47599001"/>
          <s v="47599001-47600001"/>
          <s v="47600001-47601001"/>
          <s v="47601001-47602001"/>
          <s v="47602001-47603001"/>
          <s v="47603001-47604001"/>
          <s v="47604001-47605001"/>
          <s v="47605001-47606001"/>
          <s v="47606001-47607001"/>
          <s v="47607001-47608001"/>
          <s v="47608001-47609001"/>
          <s v="47609001-47610001"/>
          <s v="47610001-47611001"/>
          <s v="47611001-47612001"/>
          <s v="47612001-47613001"/>
          <s v="47613001-47614001"/>
          <s v="47614001-47615001"/>
          <s v="47615001-47616001"/>
          <s v="47616001-47617001"/>
          <s v="47617001-47618001"/>
          <s v="47618001-47619001"/>
          <s v="47619001-47620001"/>
          <s v="47620001-47621001"/>
          <s v="47621001-47622001"/>
          <s v="47622001-47623001"/>
          <s v="47623001-47624001"/>
          <s v="47624001-47625001"/>
          <s v="47625001-47626001"/>
          <s v="47626001-47627001"/>
          <s v="47627001-47628001"/>
          <s v="47628001-47629001"/>
          <s v="47629001-47630001"/>
          <s v="47630001-47631001"/>
          <s v="47631001-47632001"/>
          <s v="47632001-47633001"/>
          <s v="47633001-47634001"/>
          <s v="47634001-47635001"/>
          <s v="47635001-47636001"/>
          <s v="47636001-47637001"/>
          <s v="47637001-47638001"/>
          <s v="47638001-47639001"/>
          <s v="47639001-47640001"/>
          <s v="47640001-47641001"/>
          <s v="47641001-47642001"/>
          <s v="47642001-47643001"/>
          <s v="47643001-47644001"/>
          <s v="47644001-47645001"/>
          <s v="47645001-47646001"/>
          <s v="47646001-47647001"/>
          <s v="47647001-47648001"/>
          <s v="47648001-47649001"/>
          <s v="47649001-47650001"/>
          <s v="47650001-47651001"/>
          <s v="47651001-47652001"/>
          <s v="47652001-47653001"/>
          <s v="47653001-47654001"/>
          <s v="47654001-47655001"/>
          <s v="47655001-47656001"/>
          <s v="47656001-47657001"/>
          <s v="47657001-47658001"/>
          <s v="47658001-47659001"/>
          <s v="47659001-47660001"/>
          <s v="47660001-47661001"/>
          <s v="47661001-47662001"/>
          <s v="47662001-47663001"/>
          <s v="47663001-47664001"/>
          <s v="47664001-47665001"/>
          <s v="47665001-47666001"/>
          <s v="47666001-47667001"/>
          <s v="47667001-47668001"/>
          <s v="47668001-47669001"/>
          <s v="47669001-47670001"/>
          <s v="47670001-47671001"/>
          <s v="47671001-47672001"/>
          <s v="47672001-47673001"/>
          <s v="47673001-47674001"/>
          <s v="47674001-47675001"/>
          <s v="47675001-47676001"/>
          <s v="47676001-47677001"/>
          <s v="47677001-47678001"/>
          <s v="47678001-47679001"/>
          <s v="47679001-47680001"/>
          <s v="47680001-47681001"/>
          <s v="47681001-47682001"/>
          <s v="47682001-47683001"/>
          <s v="47683001-47684001"/>
          <s v="47684001-47685001"/>
          <s v="47685001-47686001"/>
          <s v="47686001-47687001"/>
          <s v="47687001-47688001"/>
          <s v="47688001-47689001"/>
          <s v="47689001-47690001"/>
          <s v="47690001-47691001"/>
          <s v="47691001-47692001"/>
          <s v="47692001-47693001"/>
          <s v="47693001-47694001"/>
          <s v="47694001-47695001"/>
          <s v="47695001-47696001"/>
          <s v="47696001-47697001"/>
          <s v="47697001-47698001"/>
          <s v="47698001-47699001"/>
          <s v="47699001-47700001"/>
          <s v="47700001-47701001"/>
          <s v="47701001-47702001"/>
          <s v="47702001-47703001"/>
          <s v="47703001-47704001"/>
          <s v="47704001-47705001"/>
          <s v="47705001-47706001"/>
          <s v="47706001-47707001"/>
          <s v="47707001-47708001"/>
          <s v="47708001-47709001"/>
          <s v="47709001-47710001"/>
          <s v="47710001-47711001"/>
          <s v="47711001-47712001"/>
          <s v="47712001-47713001"/>
          <s v="47713001-47714001"/>
          <s v="47714001-47715001"/>
          <s v="47715001-47716001"/>
          <s v="47716001-47717001"/>
          <s v="47717001-47718001"/>
          <s v="47718001-47719001"/>
          <s v="47719001-47720001"/>
          <s v="47720001-47721001"/>
          <s v="47721001-47722001"/>
          <s v="47722001-47723001"/>
          <s v="47723001-47724001"/>
          <s v="47724001-47725001"/>
          <s v="47725001-47726001"/>
          <s v="47726001-47727001"/>
          <s v="47727001-47728001"/>
          <s v="47728001-47729001"/>
          <s v="47729001-47730001"/>
          <s v="47730001-47731001"/>
          <s v="47731001-47732001"/>
          <s v="47732001-47733001"/>
          <s v="47733001-47734001"/>
          <s v="47734001-47735001"/>
          <s v="47735001-47736001"/>
          <s v="47736001-47737001"/>
          <s v="47737001-47738001"/>
          <s v="47738001-47739001"/>
          <s v="47739001-47740001"/>
          <s v="47740001-47741001"/>
          <s v="47741001-47742001"/>
          <s v="47742001-47743001"/>
          <s v="47743001-47744001"/>
          <s v="47744001-47745001"/>
          <s v="47745001-47746001"/>
          <s v="47746001-47747001"/>
          <s v="47747001-47748001"/>
          <s v="47748001-47749001"/>
          <s v="47749001-47750001"/>
          <s v="47750001-47751001"/>
          <s v="47751001-47752001"/>
          <s v="47752001-47753001"/>
          <s v="47753001-47754001"/>
          <s v="47754001-47755001"/>
          <s v="47755001-47756001"/>
          <s v="47756001-47757001"/>
          <s v="47757001-47758001"/>
          <s v="47758001-47759001"/>
          <s v="47759001-47760001"/>
          <s v="47760001-47761001"/>
          <s v="47761001-47762001"/>
          <s v="47762001-47763001"/>
          <s v="47763001-47764001"/>
          <s v="47764001-47765001"/>
          <s v="47765001-47766001"/>
          <s v="47766001-47767001"/>
          <s v="47767001-47768001"/>
          <s v="47768001-47769001"/>
          <s v="47769001-47770001"/>
          <s v="47770001-47771001"/>
          <s v="47771001-47772001"/>
          <s v="47772001-47773001"/>
          <s v="47773001-47774001"/>
          <s v="47774001-47775001"/>
          <s v="47775001-47776001"/>
          <s v="47776001-47777001"/>
          <s v="47777001-47778001"/>
          <s v="47778001-47779001"/>
          <s v="47779001-47780001"/>
          <s v="47780001-47781001"/>
          <s v="47781001-47782001"/>
          <s v="47782001-47783001"/>
          <s v="47783001-47784001"/>
          <s v="47784001-47785001"/>
          <s v="47785001-47786001"/>
          <s v="47786001-47787001"/>
          <s v="47787001-47788001"/>
          <s v="47788001-47789001"/>
          <s v="47789001-47790001"/>
          <s v="47790001-47791001"/>
          <s v="47791001-47792001"/>
          <s v="47792001-47793001"/>
          <s v="47793001-47794001"/>
          <s v="47794001-47795001"/>
          <s v="47795001-47796001"/>
          <s v="47796001-47797001"/>
          <s v="47797001-47798001"/>
          <s v="47798001-47799001"/>
          <s v="47799001-47800001"/>
          <s v="47800001-47801001"/>
          <s v="47801001-47802001"/>
          <s v="47802001-47803001"/>
          <s v="47803001-47804001"/>
          <s v="47804001-47805001"/>
          <s v="47805001-47806001"/>
          <s v="47806001-47807001"/>
          <s v="47807001-47808001"/>
          <s v="47808001-47809001"/>
          <s v="47809001-47810001"/>
          <s v="47810001-47811001"/>
          <s v="47811001-47812001"/>
          <s v="47812001-47813001"/>
          <s v="47813001-47814001"/>
          <s v="47814001-47815001"/>
          <s v="47815001-47816001"/>
          <s v="47816001-47817001"/>
          <s v="47817001-47818001"/>
          <s v="47818001-47819001"/>
          <s v="47819001-47820001"/>
          <s v="47820001-47821001"/>
          <s v="47821001-47822001"/>
          <s v="47822001-47823001"/>
          <s v="47823001-47824001"/>
          <s v="47824001-47825001"/>
          <s v="47825001-47826001"/>
          <s v="47826001-47827001"/>
          <s v="47827001-47828001"/>
          <s v="47828001-47829001"/>
          <s v="47829001-47830001"/>
          <s v="47830001-47831001"/>
          <s v="47831001-47832001"/>
          <s v="47832001-47833001"/>
          <s v="47833001-47834001"/>
          <s v="47834001-47835001"/>
          <s v="47835001-47836001"/>
          <s v="47836001-47837001"/>
          <s v="47837001-47838001"/>
          <s v="47838001-47839001"/>
          <s v="47839001-47840001"/>
          <s v="47840001-47841001"/>
          <s v="47841001-47842001"/>
          <s v="47842001-47843001"/>
          <s v="47843001-47844001"/>
          <s v="47844001-47845001"/>
          <s v="47845001-47846001"/>
          <s v="47846001-47847001"/>
          <s v="47847001-47848001"/>
          <s v="47848001-47849001"/>
          <s v="47849001-47850001"/>
          <s v="47850001-47851001"/>
          <s v="47851001-47852001"/>
          <s v="47852001-47853001"/>
          <s v="47853001-47854001"/>
          <s v="47854001-47855001"/>
          <s v="47855001-47856001"/>
          <s v="47856001-47857001"/>
          <s v="47857001-47858001"/>
          <s v="47858001-47859001"/>
          <s v="47859001-47860001"/>
          <s v="47860001-47861001"/>
          <s v="47861001-47862001"/>
          <s v="47862001-47863001"/>
          <s v="47863001-47864001"/>
          <s v="47864001-47865001"/>
          <s v="47865001-47866001"/>
          <s v="47866001-47867001"/>
          <s v="47867001-47868001"/>
          <s v="47868001-47869001"/>
          <s v="47869001-47870001"/>
          <s v="47870001-47871001"/>
          <s v="47871001-47872001"/>
          <s v="47872001-47873001"/>
          <s v="47873001-47874001"/>
          <s v="47874001-47875001"/>
          <s v="47875001-47876001"/>
          <s v="47876001-47877001"/>
          <s v="47877001-47878001"/>
          <s v="47878001-47879001"/>
          <s v="47879001-47880001"/>
          <s v="47880001-47881001"/>
          <s v="47881001-47882001"/>
          <s v="47882001-47883001"/>
          <s v="47883001-47884001"/>
          <s v="47884001-47885001"/>
          <s v="47885001-47886001"/>
          <s v="47886001-47887001"/>
          <s v="47887001-47888001"/>
          <s v="47888001-47889001"/>
          <s v="47889001-47890001"/>
          <s v="47890001-47891001"/>
          <s v="47891001-47892001"/>
          <s v="47892001-47893001"/>
          <s v="47893001-47894001"/>
          <s v="47894001-47895001"/>
          <s v="47895001-47896001"/>
          <s v="47896001-47897001"/>
          <s v="47897001-47898001"/>
          <s v="47898001-47899001"/>
          <s v="47899001-47900001"/>
          <s v="47900001-47901001"/>
          <s v="47901001-47902001"/>
          <s v="47902001-47903001"/>
          <s v="47903001-47904001"/>
          <s v="47904001-47905001"/>
          <s v="47905001-47906001"/>
          <s v="47906001-47907001"/>
          <s v="47907001-47908001"/>
          <s v="47908001-47909001"/>
          <s v="47909001-47910001"/>
          <s v="47910001-47911001"/>
          <s v="47911001-47912001"/>
          <s v="47912001-47913001"/>
          <s v="47913001-47914001"/>
          <s v="47914001-47915001"/>
          <s v="47915001-47916001"/>
          <s v="47916001-47917001"/>
          <s v="47917001-47918001"/>
          <s v="47918001-47919001"/>
          <s v="47919001-47920001"/>
          <s v="47920001-47921001"/>
          <s v="47921001-47922001"/>
          <s v="47922001-47923001"/>
          <s v="47923001-47924001"/>
          <s v="47924001-47925001"/>
          <s v="47925001-47926001"/>
          <s v="47926001-47927001"/>
          <s v="47927001-47928001"/>
          <s v="47928001-47929001"/>
          <s v="47929001-47930001"/>
          <s v="47930001-47931001"/>
          <s v="47931001-47932001"/>
          <s v="47932001-47933001"/>
          <s v="47933001-47934001"/>
          <s v="47934001-47935001"/>
          <s v="47935001-47936001"/>
          <s v="47936001-47937001"/>
          <s v="47937001-47938001"/>
          <s v="47938001-47939001"/>
          <s v="47939001-47940001"/>
          <s v="47940001-47941001"/>
          <s v="47941001-47942001"/>
          <s v="47942001-47943001"/>
          <s v="47943001-47944001"/>
          <s v="47944001-47945001"/>
          <s v="47945001-47946001"/>
          <s v="47946001-47947001"/>
          <s v="47947001-47948001"/>
          <s v="47948001-47949001"/>
          <s v="47949001-47950001"/>
          <s v="47950001-47951001"/>
          <s v="47951001-47952001"/>
          <s v="47952001-47953001"/>
          <s v="47953001-47954001"/>
          <s v="47954001-47955001"/>
          <s v="47955001-47956001"/>
          <s v="47956001-47957001"/>
          <s v="47957001-47958001"/>
          <s v="47958001-47959001"/>
          <s v="47959001-47960001"/>
          <s v="47960001-47961001"/>
          <s v="47961001-47962001"/>
          <s v="47962001-47963001"/>
          <s v="47963001-47964001"/>
          <s v="47964001-47965001"/>
          <s v="47965001-47966001"/>
          <s v="47966001-47967001"/>
          <s v="47967001-47968001"/>
          <s v="47968001-47969001"/>
          <s v="47969001-47970001"/>
          <s v="47970001-47971001"/>
          <s v="47971001-47972001"/>
          <s v="47972001-47973001"/>
          <s v="47973001-47974001"/>
          <s v="47974001-47975001"/>
          <s v="47975001-47976001"/>
          <s v="47976001-47977001"/>
          <s v="47977001-47978001"/>
          <s v="47978001-47979001"/>
          <s v="47979001-47980001"/>
          <s v="47980001-47981001"/>
          <s v="47981001-47982001"/>
          <s v="47982001-47983001"/>
          <s v="47983001-47984001"/>
          <s v="47984001-47985001"/>
          <s v="47985001-47986001"/>
          <s v="47986001-47987001"/>
          <s v="47987001-47988001"/>
          <s v="47988001-47989001"/>
          <s v="47989001-47990001"/>
          <s v="47990001-47991001"/>
          <s v="47991001-47992001"/>
          <s v="47992001-47993001"/>
          <s v="47993001-47994001"/>
          <s v="47994001-47995001"/>
          <s v="47995001-47996001"/>
          <s v="47996001-47997001"/>
          <s v="47997001-47998001"/>
          <s v="47998001-47999001"/>
          <s v="47999001-48000001"/>
          <s v="48000001-48001001"/>
          <s v="48001001-48002001"/>
          <s v="48002001-48003001"/>
          <s v="48003001-48004001"/>
          <s v="48004001-48005001"/>
          <s v="48005001-48006001"/>
          <s v="48006001-48007001"/>
          <s v="48007001-48008001"/>
          <s v="48008001-48009001"/>
          <s v="48009001-48010001"/>
          <s v="48010001-48011001"/>
          <s v="48011001-48012001"/>
          <s v="48012001-48013001"/>
          <s v="48013001-48014001"/>
          <s v="48014001-48015001"/>
          <s v="48015001-48016001"/>
          <s v="48016001-48017001"/>
          <s v="48017001-48018001"/>
          <s v="48018001-48019001"/>
          <s v="48019001-48020001"/>
          <s v="48020001-48021001"/>
          <s v="48021001-48022001"/>
          <s v="48022001-48023001"/>
          <s v="48023001-48024001"/>
          <s v="48024001-48025001"/>
          <s v="48025001-48026001"/>
          <s v="48026001-48027001"/>
          <s v="48027001-48028001"/>
          <s v="48028001-48029001"/>
          <s v="48029001-48030001"/>
          <s v="48030001-48031001"/>
          <s v="48031001-48032001"/>
          <s v="48032001-48033001"/>
          <s v="48033001-48034001"/>
          <s v="48034001-48035001"/>
          <s v="48035001-48036001"/>
          <s v="48036001-48037001"/>
          <s v="48037001-48038001"/>
          <s v="48038001-48039001"/>
          <s v="48039001-48040001"/>
          <s v="48040001-48041001"/>
          <s v="48041001-48042001"/>
          <s v="48042001-48043001"/>
          <s v="48043001-48044001"/>
          <s v="48044001-48045001"/>
          <s v="48045001-48046001"/>
          <s v="48046001-48047001"/>
          <s v="48047001-48048001"/>
          <s v="48048001-48049001"/>
          <s v="48049001-48050001"/>
          <s v="48050001-48051001"/>
          <s v="48051001-48052001"/>
          <s v="48052001-48053001"/>
          <s v="48053001-48054001"/>
          <s v="48054001-48055001"/>
          <s v="48055001-48056001"/>
          <s v="48056001-48057001"/>
          <s v="48057001-48058001"/>
          <s v="48058001-48059001"/>
          <s v="48059001-48060001"/>
          <s v="48060001-48061001"/>
          <s v="48061001-48062001"/>
          <s v="48062001-48063001"/>
          <s v="48063001-48064001"/>
          <s v="48064001-48065001"/>
          <s v="48065001-48066001"/>
          <s v="48066001-48067001"/>
          <s v="48067001-48068001"/>
          <s v="48068001-48069001"/>
          <s v="48069001-48070001"/>
          <s v="48070001-48071001"/>
          <s v="48071001-48072001"/>
          <s v="48072001-48073001"/>
          <s v="48073001-48074001"/>
          <s v="48074001-48075001"/>
          <s v="48075001-48076001"/>
          <s v="48076001-48077001"/>
          <s v="48077001-48078001"/>
          <s v="48078001-48079001"/>
          <s v="48079001-48080001"/>
          <s v="48080001-48081001"/>
          <s v="48081001-48082001"/>
          <s v="48082001-48083001"/>
          <s v="48083001-48084001"/>
          <s v="48084001-48085001"/>
          <s v="48085001-48086001"/>
          <s v="48086001-48087001"/>
          <s v="48087001-48088001"/>
          <s v="48088001-48089001"/>
          <s v="48089001-48090001"/>
          <s v="48090001-48091001"/>
          <s v="48091001-48092001"/>
          <s v="48092001-48093001"/>
          <s v="48093001-48094001"/>
          <s v="48094001-48095001"/>
          <s v="48095001-48096001"/>
          <s v="48096001-48097001"/>
          <s v="48097001-48098001"/>
          <s v="48098001-48099001"/>
          <s v="48099001-48100001"/>
          <s v="48100001-48101001"/>
          <s v="48101001-48102001"/>
          <s v="48102001-48103001"/>
          <s v="48103001-48104001"/>
          <s v="48104001-48105001"/>
          <s v="48105001-48106001"/>
          <s v="48106001-48107001"/>
          <s v="48107001-48108001"/>
          <s v="48108001-48109001"/>
          <s v="48109001-48110001"/>
          <s v="48110001-48111001"/>
          <s v="48111001-48112001"/>
          <s v="48112001-48113001"/>
          <s v="48113001-48114001"/>
          <s v="48114001-48115001"/>
          <s v="48115001-48116001"/>
          <s v="48116001-48117001"/>
          <s v="48117001-48118001"/>
          <s v="48118001-48119001"/>
          <s v="48119001-48120001"/>
          <s v="48120001-48121001"/>
          <s v="48121001-48122001"/>
          <s v="48122001-48123001"/>
          <s v="48123001-48124001"/>
          <s v="48124001-48125001"/>
          <s v="48125001-48126001"/>
          <s v="48126001-48127001"/>
          <s v="48127001-48128001"/>
          <s v="48128001-48129001"/>
          <s v="48129001-48130001"/>
          <s v="48130001-48131001"/>
          <s v="48131001-48132001"/>
          <s v="48132001-48133001"/>
          <s v="48133001-48134001"/>
          <s v="48134001-48135001"/>
          <s v="48135001-48136001"/>
          <s v="48136001-48137001"/>
          <s v="48137001-48138001"/>
          <s v="48138001-48139001"/>
          <s v="48139001-48140001"/>
          <s v="48140001-48141001"/>
          <s v="48141001-48142001"/>
          <s v="48142001-48143001"/>
          <s v="48143001-48144001"/>
          <s v="48144001-48145001"/>
          <s v="48145001-48146001"/>
          <s v="48146001-48147001"/>
          <s v="48147001-48148001"/>
          <s v="48148001-48149001"/>
          <s v="48149001-48150001"/>
          <s v="48150001-48151001"/>
          <s v="48151001-48152001"/>
          <s v="48152001-48153001"/>
          <s v="48153001-48154001"/>
          <s v="48154001-48155001"/>
          <s v="48155001-48156001"/>
          <s v="48156001-48157001"/>
          <s v="48157001-48158001"/>
          <s v="48158001-48159001"/>
          <s v="48159001-48160001"/>
          <s v="48160001-48161001"/>
          <s v="48161001-48162001"/>
          <s v="48162001-48163001"/>
          <s v="48163001-48164001"/>
          <s v="48164001-48165001"/>
          <s v="48165001-48166001"/>
          <s v="48166001-48167001"/>
          <s v="48167001-48168001"/>
          <s v="48168001-48169001"/>
          <s v="48169001-48170001"/>
          <s v="48170001-48171001"/>
          <s v="48171001-48172001"/>
          <s v="48172001-48173001"/>
          <s v="48173001-48174001"/>
          <s v="48174001-48175001"/>
          <s v="48175001-48176001"/>
          <s v="48176001-48177001"/>
          <s v="48177001-48178001"/>
          <s v="48178001-48179001"/>
          <s v="48179001-48180001"/>
          <s v="48180001-48181001"/>
          <s v="48181001-48182001"/>
          <s v="48182001-48183001"/>
          <s v="48183001-48184001"/>
          <s v="48184001-48185001"/>
          <s v="48185001-48186001"/>
          <s v="48186001-48187001"/>
          <s v="48187001-48188001"/>
          <s v="48188001-48189001"/>
          <s v="48189001-48190001"/>
          <s v="48190001-48191001"/>
          <s v="48191001-48192001"/>
          <s v="48192001-48193001"/>
          <s v="48193001-48194001"/>
          <s v="48194001-48195001"/>
          <s v="48195001-48196001"/>
          <s v="48196001-48197001"/>
          <s v="48197001-48198001"/>
          <s v="48198001-48199001"/>
          <s v="48199001-48200001"/>
          <s v="48200001-48201001"/>
          <s v="48201001-48202001"/>
          <s v="48202001-48203001"/>
          <s v="48203001-48204001"/>
          <s v="48204001-48205001"/>
          <s v="48205001-48206001"/>
          <s v="48206001-48207001"/>
          <s v="48207001-48208001"/>
          <s v="48208001-48209001"/>
          <s v="48209001-48210001"/>
          <s v="48210001-48211001"/>
          <s v="48211001-48212001"/>
          <s v="48212001-48213001"/>
          <s v="48213001-48214001"/>
          <s v="48214001-48215001"/>
          <s v="48215001-48216001"/>
          <s v="48216001-48217001"/>
          <s v="48217001-48218001"/>
          <s v="48218001-48219001"/>
          <s v="48219001-48220001"/>
          <s v="48220001-48221001"/>
          <s v="48221001-48222001"/>
          <s v="48222001-48223001"/>
          <s v="48223001-48224001"/>
          <s v="48224001-48225001"/>
          <s v="48225001-48226001"/>
          <s v="48226001-48227001"/>
          <s v="48227001-48228001"/>
          <s v="48228001-48229001"/>
          <s v="48229001-48230001"/>
          <s v="48230001-48231001"/>
          <s v="48231001-48232001"/>
          <s v="48232001-48233001"/>
          <s v="48233001-48234001"/>
          <s v="48234001-48235001"/>
          <s v="48235001-48236001"/>
          <s v="48236001-48237001"/>
          <s v="48237001-48238001"/>
          <s v="48238001-48239001"/>
          <s v="48239001-48240001"/>
          <s v="48240001-48241001"/>
          <s v="48241001-48242001"/>
          <s v="48242001-48243001"/>
          <s v="48243001-48244001"/>
          <s v="48244001-48245001"/>
          <s v="48245001-48246001"/>
          <s v="48246001-48247001"/>
          <s v="48247001-48248001"/>
          <s v="48248001-48249001"/>
          <s v="48249001-48250001"/>
          <s v="48250001-48251001"/>
          <s v="48251001-48252001"/>
          <s v="48252001-48253001"/>
          <s v="48253001-48254001"/>
          <s v="48254001-48255001"/>
          <s v="48255001-48256001"/>
          <s v="48256001-48257001"/>
          <s v="48257001-48258001"/>
          <s v="48258001-48259001"/>
          <s v="48259001-48260001"/>
          <s v="48260001-48261001"/>
          <s v="48261001-48262001"/>
          <s v="48262001-48263001"/>
          <s v="48263001-48264001"/>
          <s v="48264001-48265001"/>
          <s v="48265001-48266001"/>
          <s v="48266001-48267001"/>
          <s v="48267001-48268001"/>
          <s v="48268001-48269001"/>
          <s v="48269001-48270001"/>
          <s v="48270001-48271001"/>
          <s v="48271001-48272001"/>
          <s v="48272001-48273001"/>
          <s v="48273001-48274001"/>
          <s v="48274001-48275001"/>
          <s v="48275001-48276001"/>
          <s v="48276001-48277001"/>
          <s v="48277001-48278001"/>
          <s v="48278001-48279001"/>
          <s v="48279001-48280001"/>
          <s v="48280001-48281001"/>
          <s v="48281001-48282001"/>
          <s v="48282001-48283001"/>
          <s v="48283001-48284001"/>
          <s v="48284001-48285001"/>
          <s v="48285001-48286001"/>
          <s v="48286001-48287001"/>
          <s v="48287001-48288001"/>
          <s v="48288001-48289001"/>
          <s v="48289001-48290001"/>
          <s v="48290001-48291001"/>
          <s v="48291001-48292001"/>
          <s v="48292001-48293001"/>
          <s v="48293001-48294001"/>
          <s v="48294001-48295001"/>
          <s v="48295001-48296001"/>
          <s v="48296001-48297001"/>
          <s v="48297001-48298001"/>
          <s v="48298001-48299001"/>
          <s v="48299001-48300001"/>
          <s v="48300001-48301001"/>
          <s v="48301001-48302001"/>
          <s v="48302001-48303001"/>
          <s v="48303001-48304001"/>
          <s v="48304001-48305001"/>
          <s v="48305001-48306001"/>
          <s v="48306001-48307001"/>
          <s v="48307001-48308001"/>
          <s v="48308001-48309001"/>
          <s v="48309001-48310001"/>
          <s v="48310001-48311001"/>
          <s v="48311001-48312001"/>
          <s v="48312001-48313001"/>
          <s v="48313001-48314001"/>
          <s v="48314001-48315001"/>
          <s v="48315001-48316001"/>
          <s v="48316001-48317001"/>
          <s v="48317001-48318001"/>
          <s v="48318001-48319001"/>
          <s v="48319001-48320001"/>
          <s v="48320001-48321001"/>
          <s v="48321001-48322001"/>
          <s v="48322001-48323001"/>
          <s v="48323001-48324001"/>
          <s v="48324001-48325001"/>
          <s v="48325001-48326001"/>
          <s v="48326001-48327001"/>
          <s v="48327001-48328001"/>
          <s v="48328001-48329001"/>
          <s v="48329001-48330001"/>
          <s v="48330001-48331001"/>
          <s v="48331001-48332001"/>
          <s v="48332001-48333001"/>
          <s v="48333001-48334001"/>
          <s v="48334001-48335001"/>
          <s v="48335001-48336001"/>
          <s v="48336001-48337001"/>
          <s v="48337001-48338001"/>
          <s v="48338001-48339001"/>
          <s v="48339001-48340001"/>
          <s v="48340001-48341001"/>
          <s v="48341001-48342001"/>
          <s v="48342001-48343001"/>
          <s v="48343001-48344001"/>
          <s v="48344001-48345001"/>
          <s v="48345001-48346001"/>
          <s v="48346001-48347001"/>
          <s v="48347001-48348001"/>
          <s v="48348001-48349001"/>
          <s v="48349001-48350001"/>
          <s v="48350001-48351001"/>
          <s v="48351001-48352001"/>
          <s v="48352001-48353001"/>
          <s v="48353001-48354001"/>
          <s v="48354001-48355001"/>
          <s v="48355001-48356001"/>
          <s v="48356001-48357001"/>
          <s v="48357001-48358001"/>
          <s v="48358001-48359001"/>
          <s v="48359001-48360001"/>
          <s v="48360001-48361001"/>
          <s v="48361001-48362001"/>
          <s v="48362001-48363001"/>
          <s v="48363001-48364001"/>
          <s v="48364001-48365001"/>
          <s v="48365001-48366001"/>
          <s v="48366001-48367001"/>
          <s v="48367001-48368001"/>
          <s v="48368001-48369001"/>
          <s v="48369001-48370001"/>
          <s v="48370001-48371001"/>
          <s v="48371001-48372001"/>
          <s v="48372001-48373001"/>
          <s v="48373001-48374001"/>
          <s v="48374001-48375001"/>
          <s v="48375001-48376001"/>
          <s v="48376001-48377001"/>
          <s v="48377001-48378001"/>
          <s v="48378001-48379001"/>
          <s v="48379001-48380001"/>
          <s v="48380001-48381001"/>
          <s v="48381001-48382001"/>
          <s v="48382001-48383001"/>
          <s v="48383001-48384001"/>
          <s v="48384001-48385001"/>
          <s v="48385001-48386001"/>
          <s v="48386001-48387001"/>
          <s v="48387001-48388001"/>
          <s v="48388001-48389001"/>
          <s v="48389001-48390001"/>
          <s v="48390001-48391001"/>
          <s v="48391001-48392001"/>
          <s v="48392001-48393001"/>
          <s v="48393001-48394001"/>
          <s v="48394001-48395001"/>
          <s v="48395001-48396001"/>
          <s v="48396001-48397001"/>
          <s v="48397001-48398001"/>
          <s v="48398001-48399001"/>
          <s v="48399001-48400001"/>
          <s v="48400001-48401001"/>
          <s v="48401001-48402001"/>
          <s v="48402001-48403001"/>
          <s v="48403001-48404001"/>
          <s v="48404001-48405001"/>
          <s v="48405001-48406001"/>
          <s v="48406001-48407001"/>
          <s v="48407001-48408001"/>
          <s v="48408001-48409001"/>
          <s v="48409001-48410001"/>
          <s v="48410001-48411001"/>
          <s v="48411001-48412001"/>
          <s v="48412001-48413001"/>
          <s v="48413001-48414001"/>
          <s v="48414001-48415001"/>
          <s v="48415001-48416001"/>
          <s v="48416001-48417001"/>
          <s v="48417001-48418001"/>
          <s v="48418001-48419001"/>
          <s v="48419001-48420001"/>
          <s v="48420001-48421001"/>
          <s v="48421001-48422001"/>
          <s v="48422001-48423001"/>
          <s v="48423001-48424001"/>
          <s v="48424001-48425001"/>
          <s v="48425001-48426001"/>
          <s v="48426001-48427001"/>
          <s v="48427001-48428001"/>
          <s v="48428001-48429001"/>
          <s v="48429001-48430001"/>
          <s v="48430001-48431001"/>
          <s v="48431001-48432001"/>
          <s v="48432001-48433001"/>
          <s v="48433001-48434001"/>
          <s v="48434001-48435001"/>
          <s v="48435001-48436001"/>
          <s v="48436001-48437001"/>
          <s v="48437001-48438001"/>
          <s v="48438001-48439001"/>
          <s v="48439001-48440001"/>
          <s v="48440001-48441001"/>
          <s v="48441001-48442001"/>
          <s v="48442001-48443001"/>
          <s v="48443001-48444001"/>
          <s v="48444001-48445001"/>
          <s v="48445001-48446001"/>
          <s v="48446001-48447001"/>
          <s v="48447001-48448001"/>
          <s v="48448001-48449001"/>
          <s v="48449001-48450001"/>
          <s v="48450001-48451001"/>
          <s v="48451001-48452001"/>
          <s v="48452001-48453001"/>
          <s v="48453001-48454001"/>
          <s v="48454001-48455001"/>
          <s v="48455001-48456001"/>
          <s v="48456001-48457001"/>
          <s v="48457001-48458001"/>
          <s v="48458001-48459001"/>
          <s v="48459001-48460001"/>
          <s v="48460001-48461001"/>
          <s v="48461001-48462001"/>
          <s v="48462001-48463001"/>
          <s v="48463001-48464001"/>
          <s v="48464001-48465001"/>
          <s v="48465001-48466001"/>
          <s v="48466001-48467001"/>
          <s v="48467001-48468001"/>
          <s v="48468001-48469001"/>
          <s v="48469001-48470001"/>
          <s v="48470001-48471001"/>
          <s v="48471001-48472001"/>
          <s v="48472001-48473001"/>
          <s v="48473001-48474001"/>
          <s v="48474001-48475001"/>
          <s v="48475001-48476001"/>
          <s v="48476001-48477001"/>
          <s v="48477001-48478001"/>
          <s v="48478001-48479001"/>
          <s v="48479001-48480001"/>
          <s v="48480001-48481001"/>
          <s v="48481001-48482001"/>
          <s v="48482001-48483001"/>
          <s v="48483001-48484001"/>
          <s v="48484001-48485001"/>
          <s v="48485001-48486001"/>
          <s v="48486001-48487001"/>
          <s v="48487001-48488001"/>
          <s v="48488001-48489001"/>
          <s v="48489001-48490001"/>
          <s v="48490001-48491001"/>
          <s v="48491001-48492001"/>
          <s v="48492001-48493001"/>
          <s v="48493001-48494001"/>
          <s v="48494001-48495001"/>
          <s v="48495001-48496001"/>
          <s v="48496001-48497001"/>
          <s v="48497001-48498001"/>
          <s v="48498001-48499001"/>
          <s v="48499001-48500001"/>
          <s v="48500001-48501001"/>
          <s v="48501001-48502001"/>
          <s v="48502001-48503001"/>
          <s v="48503001-48504001"/>
          <s v="48504001-48505001"/>
          <s v="48505001-48506001"/>
          <s v="48506001-48507001"/>
          <s v="48507001-48508001"/>
          <s v="48508001-48509001"/>
          <s v="48509001-48510001"/>
          <s v="48510001-48511001"/>
          <s v="48511001-48512001"/>
          <s v="48512001-48513001"/>
          <s v="48513001-48514001"/>
          <s v="48514001-48515001"/>
          <s v="48515001-48516001"/>
          <s v="48516001-48517001"/>
          <s v="48517001-48518001"/>
          <s v="48518001-48519001"/>
          <s v="48519001-48520001"/>
          <s v="48520001-48521001"/>
          <s v="48521001-48522001"/>
          <s v="48522001-48523001"/>
          <s v="48523001-48524001"/>
          <s v="48524001-48525001"/>
          <s v="48525001-48526001"/>
          <s v="48526001-48527001"/>
          <s v="48527001-48528001"/>
          <s v="48528001-48529001"/>
          <s v="48529001-48530001"/>
          <s v="48530001-48531001"/>
          <s v="48531001-48532001"/>
          <s v="48532001-48533001"/>
          <s v="48533001-48534001"/>
          <s v="48534001-48535001"/>
          <s v="48535001-48536001"/>
          <s v="48536001-48537001"/>
          <s v="48537001-48538001"/>
          <s v="48538001-48539001"/>
          <s v="48539001-48540001"/>
          <s v="48540001-48541001"/>
          <s v="48541001-48542001"/>
          <s v="48542001-48543001"/>
          <s v="48543001-48544001"/>
          <s v="48544001-48545001"/>
          <s v="48545001-48546001"/>
          <s v="48546001-48547001"/>
          <s v="48547001-48548001"/>
          <s v="48548001-48549001"/>
          <s v="48549001-48550001"/>
          <s v="48550001-48551001"/>
          <s v="48551001-48552001"/>
          <s v="48552001-48553001"/>
          <s v="48553001-48554001"/>
          <s v="48554001-48555001"/>
          <s v="48555001-48556001"/>
          <s v="48556001-48557001"/>
          <s v="48557001-48558001"/>
          <s v="48558001-48559001"/>
          <s v="48559001-48560001"/>
          <s v="48560001-48561001"/>
          <s v="48561001-48562001"/>
          <s v="48562001-48563001"/>
          <s v="48563001-48564001"/>
          <s v="48564001-48565001"/>
          <s v="48565001-48566001"/>
          <s v="48566001-48567001"/>
          <s v="48567001-48568001"/>
          <s v="48568001-48569001"/>
          <s v="48569001-48570001"/>
          <s v="48570001-48571001"/>
          <s v="48571001-48572001"/>
          <s v="48572001-48573001"/>
          <s v="48573001-48574001"/>
          <s v="48574001-48575001"/>
          <s v="48575001-48576001"/>
          <s v="48576001-48577001"/>
          <s v="48577001-48578001"/>
          <s v="48578001-48579001"/>
          <s v="48579001-48580001"/>
          <s v="48580001-48581001"/>
          <s v="48581001-48582001"/>
          <s v="48582001-48583001"/>
          <s v="48583001-48584001"/>
          <s v="48584001-48585001"/>
          <s v="48585001-48586001"/>
          <s v="48586001-48587001"/>
          <s v="48587001-48588001"/>
          <s v="48588001-48589001"/>
          <s v="48589001-48590001"/>
          <s v="48590001-48591001"/>
          <s v="48591001-48592001"/>
          <s v="48592001-48593001"/>
          <s v="48593001-48594001"/>
          <s v="48594001-48595001"/>
          <s v="48595001-48596001"/>
          <s v="48596001-48597001"/>
          <s v="48597001-48598001"/>
          <s v="48598001-48599001"/>
          <s v="48599001-48600001"/>
          <s v="48600001-48601001"/>
          <s v="48601001-48602001"/>
          <s v="48602001-48603001"/>
          <s v="48603001-48604001"/>
          <s v="48604001-48605001"/>
          <s v="48605001-48606001"/>
          <s v="48606001-48607001"/>
          <s v="48607001-48608001"/>
          <s v="48608001-48609001"/>
          <s v="48609001-48610001"/>
          <s v="48610001-48611001"/>
          <s v="48611001-48612001"/>
          <s v="48612001-48613001"/>
          <s v="48613001-48614001"/>
          <s v="48614001-48615001"/>
          <s v="48615001-48616001"/>
          <s v="48616001-48617001"/>
          <s v="48617001-48618001"/>
          <s v="48618001-48619001"/>
          <s v="48619001-48620001"/>
          <s v="48620001-48621001"/>
          <s v="48621001-48622001"/>
          <s v="48622001-48623001"/>
          <s v="48623001-48624001"/>
          <s v="48624001-48625001"/>
          <s v="48625001-48626001"/>
          <s v="48626001-48627001"/>
          <s v="48627001-48628001"/>
          <s v="48628001-48629001"/>
          <s v="48629001-48630001"/>
          <s v="48630001-48631001"/>
          <s v="48631001-48632001"/>
          <s v="48632001-48633001"/>
          <s v="48633001-48634001"/>
          <s v="48634001-48635001"/>
          <s v="48635001-48636001"/>
          <s v="48636001-48637001"/>
          <s v="48637001-48638001"/>
          <s v="48638001-48639001"/>
          <s v="48639001-48640001"/>
          <s v="48640001-48641001"/>
          <s v="48641001-48642001"/>
          <s v="48642001-48643001"/>
          <s v="48643001-48644001"/>
          <s v="48644001-48645001"/>
          <s v="48645001-48646001"/>
          <s v="48646001-48647001"/>
          <s v="48647001-48648001"/>
          <s v="48648001-48649001"/>
          <s v="48649001-48650001"/>
          <s v="48650001-48651001"/>
          <s v="48651001-48652001"/>
          <s v="48652001-48653001"/>
          <s v="48653001-48654001"/>
          <s v="48654001-48655001"/>
          <s v="48655001-48656001"/>
          <s v="48656001-48657001"/>
          <s v="48657001-48658001"/>
          <s v="48658001-48659001"/>
          <s v="48659001-48660001"/>
          <s v="48660001-48661001"/>
          <s v="48661001-48662001"/>
          <s v="48662001-48663001"/>
          <s v="48663001-48664001"/>
          <s v="48664001-48665001"/>
          <s v="48665001-48666001"/>
          <s v="48666001-48667001"/>
          <s v="48667001-48668001"/>
          <s v="48668001-48669001"/>
          <s v="48669001-48670001"/>
          <s v="48670001-48671001"/>
          <s v="48671001-48672001"/>
          <s v="48672001-48673001"/>
          <s v="48673001-48674001"/>
          <s v="48674001-48675001"/>
          <s v="48675001-48676001"/>
          <s v="48676001-48677001"/>
          <s v="48677001-48678001"/>
          <s v="48678001-48679001"/>
          <s v="48679001-48680001"/>
          <s v="48680001-48681001"/>
          <s v="48681001-48682001"/>
          <s v="48682001-48683001"/>
          <s v="48683001-48684001"/>
          <s v="48684001-48685001"/>
          <s v="48685001-48686001"/>
          <s v="48686001-48687001"/>
          <s v="48687001-48688001"/>
          <s v="48688001-48689001"/>
          <s v="48689001-48690001"/>
          <s v="48690001-48691001"/>
          <s v="48691001-48692001"/>
          <s v="48692001-48693001"/>
          <s v="48693001-48694001"/>
          <s v="48694001-48695001"/>
          <s v="48695001-48696001"/>
          <s v="48696001-48697001"/>
          <s v="48697001-48698001"/>
          <s v="48698001-48699001"/>
          <s v="48699001-48700001"/>
          <s v="48700001-48701001"/>
          <s v="48701001-48702001"/>
          <s v="48702001-48703001"/>
          <s v="48703001-48704001"/>
          <s v="48704001-48705001"/>
          <s v="48705001-48706001"/>
          <s v="48706001-48707001"/>
          <s v="48707001-48708001"/>
          <s v="48708001-48709001"/>
          <s v="48709001-48710001"/>
          <s v="48710001-48711001"/>
          <s v="48711001-48712001"/>
          <s v="48712001-48713001"/>
          <s v="48713001-48714001"/>
          <s v="48714001-48715001"/>
          <s v="48715001-48716001"/>
          <s v="48716001-48717001"/>
          <s v="48717001-48718001"/>
          <s v="48718001-48719001"/>
          <s v="48719001-48720001"/>
          <s v="48720001-48721001"/>
          <s v="48721001-48722001"/>
          <s v="48722001-48723001"/>
          <s v="48723001-48724001"/>
          <s v="48724001-48725001"/>
          <s v="48725001-48726001"/>
          <s v="48726001-48727001"/>
          <s v="48727001-48728001"/>
          <s v="48728001-48729001"/>
          <s v="48729001-48730001"/>
          <s v="48730001-48731001"/>
          <s v="48731001-48732001"/>
          <s v="48732001-48733001"/>
          <s v="48733001-48734001"/>
          <s v="48734001-48735001"/>
          <s v="48735001-48736001"/>
          <s v="48736001-48737001"/>
          <s v="48737001-48738001"/>
          <s v="48738001-48739001"/>
          <s v="48739001-48740001"/>
          <s v="48740001-48741001"/>
          <s v="48741001-48742001"/>
          <s v="48742001-48743001"/>
          <s v="48743001-48744001"/>
          <s v="48744001-48745001"/>
          <s v="48745001-48746001"/>
          <s v="48746001-48747001"/>
          <s v="48747001-48748001"/>
          <s v="48748001-48749001"/>
          <s v="48749001-48750001"/>
          <s v="48750001-48751001"/>
          <s v="48751001-48752001"/>
          <s v="48752001-48753001"/>
          <s v="48753001-48754001"/>
          <s v="48754001-48755001"/>
          <s v="48755001-48756001"/>
          <s v="48756001-48757001"/>
          <s v="48757001-48758001"/>
          <s v="48758001-48759001"/>
          <s v="48759001-48760001"/>
          <s v="48760001-48761001"/>
          <s v="48761001-48762001"/>
          <s v="48762001-48763001"/>
          <s v="48763001-48764001"/>
          <s v="48764001-48765001"/>
          <s v="48765001-48766001"/>
          <s v="48766001-48767001"/>
          <s v="48767001-48768001"/>
          <s v="48768001-48769001"/>
          <s v="48769001-48770001"/>
          <s v="48770001-48771001"/>
          <s v="48771001-48772001"/>
          <s v="48772001-48773001"/>
          <s v="48773001-48774001"/>
          <s v="48774001-48775001"/>
          <s v="48775001-48776001"/>
          <s v="48776001-48777001"/>
          <s v="48777001-48778001"/>
          <s v="48778001-48779001"/>
          <s v="48779001-48780001"/>
          <s v="48780001-48781001"/>
          <s v="48781001-48782001"/>
          <s v="48782001-48783001"/>
          <s v="48783001-48784001"/>
          <s v="48784001-48785001"/>
          <s v="48785001-48786001"/>
          <s v="48786001-48787001"/>
          <s v="48787001-48788001"/>
          <s v="48788001-48789001"/>
          <s v="48789001-48790001"/>
          <s v="48790001-48791001"/>
          <s v="48791001-48792001"/>
          <s v="48792001-48793001"/>
          <s v="48793001-48794001"/>
          <s v="48794001-48795001"/>
          <s v="48795001-48796001"/>
          <s v="48796001-48797001"/>
          <s v="48797001-48798001"/>
          <s v="48798001-48799001"/>
          <s v="48799001-48800001"/>
          <s v="48800001-48801001"/>
          <s v="48801001-48802001"/>
          <s v="48802001-48803001"/>
          <s v="48803001-48804001"/>
          <s v="48804001-48805001"/>
          <s v="48805001-48806001"/>
          <s v="48806001-48807001"/>
          <s v="48807001-48808001"/>
          <s v="48808001-48809001"/>
          <s v="48809001-48810001"/>
          <s v="48810001-48811001"/>
          <s v="48811001-48812001"/>
          <s v="48812001-48813001"/>
          <s v="48813001-48814001"/>
          <s v="48814001-48815001"/>
          <s v="48815001-48816001"/>
          <s v="48816001-48817001"/>
          <s v="48817001-48818001"/>
          <s v="48818001-48819001"/>
          <s v="48819001-48820001"/>
          <s v="48820001-48821001"/>
          <s v="48821001-48822001"/>
          <s v="48822001-48823001"/>
          <s v="48823001-48824001"/>
          <s v="48824001-48825001"/>
          <s v="48825001-48826001"/>
          <s v="48826001-48827001"/>
          <s v="48827001-48828001"/>
          <s v="48828001-48829001"/>
          <s v="48829001-48830001"/>
          <s v="48830001-48831001"/>
          <s v="48831001-48832001"/>
          <s v="48832001-48833001"/>
          <s v="48833001-48834001"/>
          <s v="48834001-48835001"/>
          <s v="48835001-48836001"/>
          <s v="48836001-48837001"/>
          <s v="48837001-48838001"/>
          <s v="48838001-48839001"/>
          <s v="48839001-48840001"/>
          <s v="48840001-48841001"/>
          <s v="48841001-48842001"/>
          <s v="48842001-48843001"/>
          <s v="48843001-48844001"/>
          <s v="48844001-48845001"/>
          <s v="48845001-48846001"/>
          <s v="48846001-48847001"/>
          <s v="48847001-48848001"/>
          <s v="48848001-48849001"/>
          <s v="48849001-48850001"/>
          <s v="48850001-48851001"/>
          <s v="48851001-48852001"/>
          <s v="48852001-48853001"/>
          <s v="48853001-48854001"/>
          <s v="48854001-48855001"/>
          <s v="48855001-48856001"/>
          <s v="48856001-48857001"/>
          <s v="48857001-48858001"/>
          <s v="48858001-48859001"/>
          <s v="48859001-48860001"/>
          <s v="48860001-48861001"/>
          <s v="48861001-48862001"/>
          <s v="48862001-48863001"/>
          <s v="48863001-48864001"/>
          <s v="48864001-48865001"/>
          <s v="48865001-48866001"/>
          <s v="48866001-48867001"/>
          <s v="48867001-48868001"/>
          <s v="48868001-48869001"/>
          <s v="48869001-48870001"/>
          <s v="48870001-48871001"/>
          <s v="48871001-48872001"/>
          <s v="48872001-48873001"/>
          <s v="48873001-48874001"/>
          <s v="48874001-48875001"/>
          <s v="48875001-48876001"/>
          <s v="48876001-48877001"/>
          <s v="48877001-48878001"/>
          <s v="48878001-48879001"/>
          <s v="48879001-48880001"/>
          <s v="48880001-48881001"/>
          <s v="48881001-48882001"/>
          <s v="48882001-48883001"/>
          <s v="48883001-48884001"/>
          <s v="48884001-48885001"/>
          <s v="48885001-48886001"/>
          <s v="48886001-48887001"/>
          <s v="48887001-48888001"/>
          <s v="48888001-48889001"/>
          <s v="48889001-48890001"/>
          <s v="48890001-48891001"/>
          <s v="48891001-48892001"/>
          <s v="48892001-48893001"/>
          <s v="48893001-48894001"/>
          <s v="48894001-48895001"/>
          <s v="48895001-48896001"/>
          <s v="48896001-48897001"/>
          <s v="48897001-48898001"/>
          <s v="48898001-48899001"/>
          <s v="48899001-48900001"/>
          <s v="48900001-48901001"/>
          <s v="48901001-48902001"/>
          <s v="48902001-48903001"/>
          <s v="48903001-48904001"/>
          <s v="48904001-48905001"/>
          <s v="48905001-48906001"/>
          <s v="48906001-48907001"/>
          <s v="48907001-48908001"/>
          <s v="48908001-48909001"/>
          <s v="48909001-48910001"/>
          <s v="48910001-48911001"/>
          <s v="48911001-48912001"/>
          <s v="48912001-48913001"/>
          <s v="48913001-48914001"/>
          <s v="48914001-48915001"/>
          <s v="48915001-48916001"/>
          <s v="48916001-48917001"/>
          <s v="48917001-48918001"/>
          <s v="48918001-48919001"/>
          <s v="48919001-48920001"/>
          <s v="48920001-48921001"/>
          <s v="48921001-48922001"/>
          <s v="48922001-48923001"/>
          <s v="48923001-48924001"/>
          <s v="48924001-48925001"/>
          <s v="48925001-48926001"/>
          <s v="48926001-48927001"/>
          <s v="48927001-48928001"/>
          <s v="48928001-48929001"/>
          <s v="48929001-48930001"/>
          <s v="48930001-48931001"/>
          <s v="48931001-48932001"/>
          <s v="48932001-48933001"/>
          <s v="48933001-48934001"/>
          <s v="48934001-48935001"/>
          <s v="48935001-48936001"/>
          <s v="48936001-48937001"/>
          <s v="48937001-48938001"/>
          <s v="48938001-48939001"/>
          <s v="48939001-48940001"/>
          <s v="48940001-48941001"/>
          <s v="48941001-48942001"/>
          <s v="48942001-48943001"/>
          <s v="48943001-48944001"/>
          <s v="48944001-48945001"/>
          <s v="48945001-48946001"/>
          <s v="48946001-48947001"/>
          <s v="48947001-48948001"/>
          <s v="48948001-48949001"/>
          <s v="48949001-48950001"/>
          <s v="48950001-48951001"/>
          <s v="48951001-48952001"/>
          <s v="48952001-48953001"/>
          <s v="48953001-48954001"/>
          <s v="48954001-48955001"/>
          <s v="48955001-48956001"/>
          <s v="48956001-48957001"/>
          <s v="48957001-48958001"/>
          <s v="48958001-48959001"/>
          <s v="48959001-48960001"/>
          <s v="48960001-48961001"/>
          <s v="48961001-48962001"/>
          <s v="48962001-48963001"/>
          <s v="48963001-48964001"/>
          <s v="48964001-48965001"/>
          <s v="48965001-48966001"/>
          <s v="48966001-48967001"/>
          <s v="48967001-48968001"/>
          <s v="48968001-48969001"/>
          <s v="48969001-48970001"/>
          <s v="48970001-48971001"/>
          <s v="48971001-48972001"/>
          <s v="48972001-48973001"/>
          <s v="48973001-48974001"/>
          <s v="48974001-48975001"/>
          <s v="48975001-48976001"/>
          <s v="48976001-48977001"/>
          <s v="48977001-48978001"/>
          <s v="48978001-48979001"/>
          <s v="48979001-48980001"/>
          <s v="48980001-48981001"/>
          <s v="48981001-48982001"/>
          <s v="48982001-48983001"/>
          <s v="48983001-48984001"/>
          <s v="48984001-48985001"/>
          <s v="48985001-48986001"/>
          <s v="48986001-48987001"/>
          <s v="48987001-48988001"/>
          <s v="48988001-48989001"/>
          <s v="48989001-48990001"/>
          <s v="48990001-48991001"/>
          <s v="48991001-48992001"/>
          <s v="48992001-48993001"/>
          <s v="48993001-48994001"/>
          <s v="48994001-48995001"/>
          <s v="48995001-48996001"/>
          <s v="48996001-48997001"/>
          <s v="48997001-48998001"/>
          <s v="48998001-48999001"/>
          <s v="48999001-49000001"/>
          <s v="49000001-49001001"/>
          <s v="49001001-49002001"/>
          <s v="49002001-49003001"/>
          <s v="49003001-49004001"/>
          <s v="49004001-49005001"/>
          <s v="49005001-49006001"/>
          <s v="49006001-49007001"/>
          <s v="49007001-49008001"/>
          <s v="49008001-49009001"/>
          <s v="49009001-49010001"/>
          <s v="49010001-49011001"/>
          <s v="49011001-49012001"/>
          <s v="49012001-49013001"/>
          <s v="49013001-49014001"/>
          <s v="49014001-49015001"/>
          <s v="49015001-49016001"/>
          <s v="49016001-49017001"/>
          <s v="49017001-49018001"/>
          <s v="49018001-49019001"/>
          <s v="49019001-49020001"/>
          <s v="49020001-49021001"/>
          <s v="49021001-49022001"/>
          <s v="49022001-49023001"/>
          <s v="49023001-49024001"/>
          <s v="49024001-49025001"/>
          <s v="49025001-49026001"/>
          <s v="49026001-49027001"/>
          <s v="49027001-49028001"/>
          <s v="49028001-49029001"/>
          <s v="49029001-49030001"/>
          <s v="49030001-49031001"/>
          <s v="49031001-49032001"/>
          <s v="49032001-49033001"/>
          <s v="49033001-49034001"/>
          <s v="49034001-49035001"/>
          <s v="49035001-49036001"/>
          <s v="49036001-49037001"/>
          <s v="49037001-49038001"/>
          <s v="49038001-49039001"/>
          <s v="49039001-49040001"/>
          <s v="49040001-49041001"/>
          <s v="49041001-49042001"/>
          <s v="49042001-49043001"/>
          <s v="49043001-49044001"/>
          <s v="49044001-49045001"/>
          <s v="49045001-49046001"/>
          <s v="49046001-49047001"/>
          <s v="49047001-49048001"/>
          <s v="49048001-49049001"/>
          <s v="49049001-49050001"/>
          <s v="49050001-49051001"/>
          <s v="49051001-49052001"/>
          <s v="49052001-49053001"/>
          <s v="49053001-49054001"/>
          <s v="49054001-49055001"/>
          <s v="49055001-49056001"/>
          <s v="49056001-49057001"/>
          <s v="49057001-49058001"/>
          <s v="49058001-49059001"/>
          <s v="49059001-49060001"/>
          <s v="49060001-49061001"/>
          <s v="49061001-49062001"/>
          <s v="49062001-49063001"/>
          <s v="49063001-49064001"/>
          <s v="49064001-49065001"/>
          <s v="49065001-49066001"/>
          <s v="49066001-49067001"/>
          <s v="49067001-49068001"/>
          <s v="49068001-49069001"/>
          <s v="49069001-49070001"/>
          <s v="49070001-49071001"/>
          <s v="49071001-49072001"/>
          <s v="49072001-49073001"/>
          <s v="49073001-49074001"/>
          <s v="49074001-49075001"/>
          <s v="49075001-49076001"/>
          <s v="49076001-49077001"/>
          <s v="49077001-49078001"/>
          <s v="49078001-49079001"/>
          <s v="49079001-49080001"/>
          <s v="49080001-49081001"/>
          <s v="49081001-49082001"/>
          <s v="49082001-49083001"/>
          <s v="49083001-49084001"/>
          <s v="49084001-49085001"/>
          <s v="49085001-49086001"/>
          <s v="49086001-49087001"/>
          <s v="49087001-49088001"/>
          <s v="49088001-49089001"/>
          <s v="49089001-49090001"/>
          <s v="49090001-49091001"/>
          <s v="49091001-49092001"/>
          <s v="49092001-49093001"/>
          <s v="49093001-49094001"/>
          <s v="49094001-49095001"/>
          <s v="49095001-49096001"/>
          <s v="49096001-49097001"/>
          <s v="49097001-49098001"/>
          <s v="49098001-49099001"/>
          <s v="49099001-49100001"/>
          <s v="49100001-49101001"/>
          <s v="49101001-49102001"/>
          <s v="49102001-49103001"/>
          <s v="49103001-49104001"/>
          <s v="49104001-49105001"/>
          <s v="49105001-49106001"/>
          <s v="49106001-49107001"/>
          <s v="49107001-49108001"/>
          <s v="49108001-49109001"/>
          <s v="49109001-49110001"/>
          <s v="49110001-49111001"/>
          <s v="49111001-49112001"/>
          <s v="49112001-49113001"/>
          <s v="49113001-49114001"/>
          <s v="49114001-49115001"/>
          <s v="49115001-49116001"/>
          <s v="49116001-49117001"/>
          <s v="49117001-49118001"/>
          <s v="49118001-49119001"/>
          <s v="49119001-49120001"/>
          <s v="49120001-49121001"/>
          <s v="49121001-49122001"/>
          <s v="49122001-49123001"/>
          <s v="49123001-49124001"/>
          <s v="49124001-49125001"/>
          <s v="49125001-49126001"/>
          <s v="49126001-49127001"/>
          <s v="49127001-49128001"/>
          <s v="49128001-49129001"/>
          <s v="49129001-49130001"/>
          <s v="49130001-49131001"/>
          <s v="49131001-49132001"/>
          <s v="49132001-49133001"/>
          <s v="49133001-49134001"/>
          <s v="49134001-49135001"/>
          <s v="49135001-49136001"/>
          <s v="49136001-49137001"/>
          <s v="49137001-49138001"/>
          <s v="49138001-49139001"/>
          <s v="49139001-49140001"/>
          <s v="49140001-49141001"/>
          <s v="49141001-49142001"/>
          <s v="49142001-49143001"/>
          <s v="49143001-49144001"/>
          <s v="49144001-49145001"/>
          <s v="49145001-49146001"/>
          <s v="49146001-49147001"/>
          <s v="49147001-49148001"/>
          <s v="49148001-49149001"/>
          <s v="49149001-49150001"/>
          <s v="49150001-49151001"/>
          <s v="49151001-49152001"/>
          <s v="49152001-49153001"/>
          <s v="49153001-49154001"/>
          <s v="49154001-49155001"/>
          <s v="49155001-49156001"/>
          <s v="49156001-49157001"/>
          <s v="49157001-49158001"/>
          <s v="49158001-49159001"/>
          <s v="49159001-49160001"/>
          <s v="49160001-49161001"/>
          <s v="49161001-49162001"/>
          <s v="49162001-49163001"/>
          <s v="49163001-49164001"/>
          <s v="49164001-49165001"/>
          <s v="49165001-49166001"/>
          <s v="49166001-49167001"/>
          <s v="49167001-49168001"/>
          <s v="49168001-49169001"/>
          <s v="49169001-49170001"/>
          <s v="49170001-49171001"/>
          <s v="49171001-49172001"/>
          <s v="49172001-49173001"/>
          <s v="49173001-49174001"/>
          <s v="49174001-49175001"/>
          <s v="49175001-49176001"/>
          <s v="49176001-49177001"/>
          <s v="49177001-49178001"/>
          <s v="49178001-49179001"/>
          <s v="49179001-49180001"/>
          <s v="49180001-49181001"/>
          <s v="49181001-49182001"/>
          <s v="49182001-49183001"/>
          <s v="49183001-49184001"/>
          <s v="49184001-49185001"/>
          <s v="49185001-49186001"/>
          <s v="49186001-49187001"/>
          <s v="49187001-49188001"/>
          <s v="49188001-49189001"/>
          <s v="49189001-49190001"/>
          <s v="49190001-49191001"/>
          <s v="49191001-49192001"/>
          <s v="49192001-49193001"/>
          <s v="49193001-49194001"/>
          <s v="49194001-49195001"/>
          <s v="49195001-49196001"/>
          <s v="49196001-49197001"/>
          <s v="49197001-49198001"/>
          <s v="49198001-49199001"/>
          <s v="49199001-49200001"/>
          <s v="49200001-49201001"/>
          <s v="49201001-49202001"/>
          <s v="49202001-49203001"/>
          <s v="49203001-49204001"/>
          <s v="49204001-49205001"/>
          <s v="49205001-49206001"/>
          <s v="49206001-49207001"/>
          <s v="49207001-49208001"/>
          <s v="49208001-49209001"/>
          <s v="49209001-49210001"/>
          <s v="49210001-49211001"/>
          <s v="49211001-49212001"/>
          <s v="49212001-49213001"/>
          <s v="49213001-49214001"/>
          <s v="49214001-49215001"/>
          <s v="49215001-49216001"/>
          <s v="49216001-49217001"/>
          <s v="49217001-49218001"/>
          <s v="49218001-49219001"/>
          <s v="49219001-49220001"/>
          <s v="49220001-49221001"/>
          <s v="49221001-49222001"/>
          <s v="49222001-49223001"/>
          <s v="49223001-49224001"/>
          <s v="49224001-49225001"/>
          <s v="49225001-49226001"/>
          <s v="49226001-49227001"/>
          <s v="49227001-49228001"/>
          <s v="49228001-49229001"/>
          <s v="49229001-49230001"/>
          <s v="49230001-49231001"/>
          <s v="49231001-49232001"/>
          <s v="49232001-49233001"/>
          <s v="49233001-49234001"/>
          <s v="49234001-49235001"/>
          <s v="49235001-49236001"/>
          <s v="49236001-49237001"/>
          <s v="49237001-49238001"/>
          <s v="49238001-49239001"/>
          <s v="49239001-49240001"/>
          <s v="49240001-49241001"/>
          <s v="49241001-49242001"/>
          <s v="49242001-49243001"/>
          <s v="49243001-49244001"/>
          <s v="49244001-49245001"/>
          <s v="49245001-49246001"/>
          <s v="49246001-49247001"/>
          <s v="49247001-49248001"/>
          <s v="49248001-49249001"/>
          <s v="49249001-49250001"/>
          <s v="49250001-49251001"/>
          <s v="49251001-49252001"/>
          <s v="49252001-49253001"/>
          <s v="49253001-49254001"/>
          <s v="49254001-49255001"/>
          <s v="49255001-49256001"/>
          <s v="49256001-49257001"/>
          <s v="49257001-49258001"/>
          <s v="49258001-49259001"/>
          <s v="49259001-49260001"/>
          <s v="49260001-49261001"/>
          <s v="49261001-49262001"/>
          <s v="49262001-49263001"/>
          <s v="49263001-49264001"/>
          <s v="49264001-49265001"/>
          <s v="49265001-49266001"/>
          <s v="49266001-49267001"/>
          <s v="49267001-49268001"/>
          <s v="49268001-49269001"/>
          <s v="49269001-49270001"/>
          <s v="49270001-49271001"/>
          <s v="49271001-49272001"/>
          <s v="49272001-49273001"/>
          <s v="49273001-49274001"/>
          <s v="49274001-49275001"/>
          <s v="49275001-49276001"/>
          <s v="49276001-49277001"/>
          <s v="49277001-49278001"/>
          <s v="49278001-49279001"/>
          <s v="49279001-49280001"/>
          <s v="49280001-49281001"/>
          <s v="49281001-49282001"/>
          <s v="49282001-49283001"/>
          <s v="49283001-49284001"/>
          <s v="49284001-49285001"/>
          <s v="49285001-49286001"/>
          <s v="49286001-49287001"/>
          <s v="49287001-49288001"/>
          <s v="49288001-49289001"/>
          <s v="49289001-49290001"/>
          <s v="49290001-49291001"/>
          <s v="49291001-49292001"/>
          <s v="49292001-49293001"/>
          <s v="49293001-49294001"/>
          <s v="49294001-49295001"/>
          <s v="49295001-49296001"/>
          <s v="49296001-49297001"/>
          <s v="49297001-49298001"/>
          <s v="49298001-49299001"/>
          <s v="49299001-49300001"/>
          <s v="49300001-49301001"/>
          <s v="49301001-49302001"/>
          <s v="49302001-49303001"/>
          <s v="49303001-49304001"/>
          <s v="49304001-49305001"/>
          <s v="49305001-49306001"/>
          <s v="49306001-49307001"/>
          <s v="49307001-49308001"/>
          <s v="49308001-49309001"/>
          <s v="49309001-49310001"/>
          <s v="49310001-49311001"/>
          <s v="49311001-49312001"/>
          <s v="49312001-49313001"/>
          <s v="49313001-49314001"/>
          <s v="49314001-49315001"/>
          <s v="49315001-49316001"/>
          <s v="49316001-49317001"/>
          <s v="49317001-49318001"/>
          <s v="49318001-49319001"/>
          <s v="49319001-49320001"/>
          <s v="49320001-49321001"/>
          <s v="49321001-49322001"/>
          <s v="49322001-49323001"/>
          <s v="49323001-49324001"/>
          <s v="49324001-49325001"/>
          <s v="49325001-49326001"/>
          <s v="49326001-49327001"/>
          <s v="49327001-49328001"/>
          <s v="49328001-49329001"/>
          <s v="49329001-49330001"/>
          <s v="49330001-49331001"/>
          <s v="49331001-49332001"/>
          <s v="49332001-49333001"/>
          <s v="49333001-49334001"/>
          <s v="49334001-49335001"/>
          <s v="49335001-49336001"/>
          <s v="49336001-49337001"/>
          <s v="49337001-49338001"/>
          <s v="49338001-49339001"/>
          <s v="49339001-49340001"/>
          <s v="49340001-49341001"/>
          <s v="49341001-49342001"/>
          <s v="49342001-49343001"/>
          <s v="49343001-49344001"/>
          <s v="49344001-49345001"/>
          <s v="49345001-49346001"/>
          <s v="49346001-49347001"/>
          <s v="49347001-49348001"/>
          <s v="49348001-49349001"/>
          <s v="49349001-49350001"/>
          <s v="49350001-49351001"/>
          <s v="49351001-49352001"/>
          <s v="49352001-49353001"/>
          <s v="49353001-49354001"/>
          <s v="49354001-49355001"/>
          <s v="49355001-49356001"/>
          <s v="49356001-49357001"/>
          <s v="49357001-49358001"/>
          <s v="49358001-49359001"/>
          <s v="49359001-49360001"/>
          <s v="49360001-49361001"/>
          <s v="49361001-49362001"/>
          <s v="49362001-49363001"/>
          <s v="49363001-49364001"/>
          <s v="49364001-49365001"/>
          <s v="49365001-49366001"/>
          <s v="49366001-49367001"/>
          <s v="49367001-49368001"/>
          <s v="49368001-49369001"/>
          <s v="49369001-49370001"/>
          <s v="49370001-49371001"/>
          <s v="49371001-49372001"/>
          <s v="49372001-49373001"/>
          <s v="49373001-49374001"/>
          <s v="49374001-49375001"/>
          <s v="49375001-49376001"/>
          <s v="49376001-49377001"/>
          <s v="49377001-49378001"/>
          <s v="49378001-49379001"/>
          <s v="49379001-49380001"/>
          <s v="49380001-49381001"/>
          <s v="49381001-49382001"/>
          <s v="49382001-49383001"/>
          <s v="49383001-49384001"/>
          <s v="49384001-49385001"/>
          <s v="49385001-49386001"/>
          <s v="49386001-49387001"/>
          <s v="49387001-49388001"/>
          <s v="49388001-49389001"/>
          <s v="49389001-49390001"/>
          <s v="49390001-49391001"/>
          <s v="49391001-49392001"/>
          <s v="49392001-49393001"/>
          <s v="49393001-49394001"/>
          <s v="49394001-49395001"/>
          <s v="49395001-49396001"/>
          <s v="49396001-49397001"/>
          <s v="49397001-49398001"/>
          <s v="49398001-49399001"/>
          <s v="49399001-49400001"/>
          <s v="49400001-49401001"/>
          <s v="49401001-49402001"/>
          <s v="49402001-49403001"/>
          <s v="49403001-49404001"/>
          <s v="49404001-49405001"/>
          <s v="49405001-49406001"/>
          <s v="49406001-49407001"/>
          <s v="49407001-49408001"/>
          <s v="49408001-49409001"/>
          <s v="49409001-49410001"/>
          <s v="49410001-49411001"/>
          <s v="49411001-49412001"/>
          <s v="49412001-49413001"/>
          <s v="49413001-49414001"/>
          <s v="49414001-49415001"/>
          <s v="49415001-49416001"/>
          <s v="49416001-49417001"/>
          <s v="49417001-49418001"/>
          <s v="49418001-49419001"/>
          <s v="49419001-49420001"/>
          <s v="49420001-49421001"/>
          <s v="49421001-49422001"/>
          <s v="49422001-49423001"/>
          <s v="49423001-49424001"/>
          <s v="49424001-49425001"/>
          <s v="49425001-49426001"/>
          <s v="49426001-49427001"/>
          <s v="49427001-49428001"/>
          <s v="49428001-49429001"/>
          <s v="49429001-49430001"/>
          <s v="49430001-49431001"/>
          <s v="49431001-49432001"/>
          <s v="49432001-49433001"/>
          <s v="49433001-49434001"/>
          <s v="49434001-49435001"/>
          <s v="49435001-49436001"/>
          <s v="49436001-49437001"/>
          <s v="49437001-49438001"/>
          <s v="49438001-49439001"/>
          <s v="49439001-49440001"/>
          <s v="49440001-49441001"/>
          <s v="49441001-49442001"/>
          <s v="49442001-49443001"/>
          <s v="49443001-49444001"/>
          <s v="49444001-49445001"/>
          <s v="49445001-49446001"/>
          <s v="49446001-49447001"/>
          <s v="49447001-49448001"/>
          <s v="49448001-49449001"/>
          <s v="49449001-49450001"/>
          <s v="49450001-49451001"/>
          <s v="49451001-49452001"/>
          <s v="49452001-49453001"/>
          <s v="49453001-49454001"/>
          <s v="49454001-49455001"/>
          <s v="49455001-49456001"/>
          <s v="49456001-49457001"/>
          <s v="49457001-49458001"/>
          <s v="49458001-49459001"/>
          <s v="49459001-49460001"/>
          <s v="49460001-49461001"/>
          <s v="49461001-49462001"/>
          <s v="49462001-49463001"/>
          <s v="49463001-49464001"/>
          <s v="49464001-49465001"/>
          <s v="49465001-49466001"/>
          <s v="49466001-49467001"/>
          <s v="49467001-49468001"/>
          <s v="49468001-49469001"/>
          <s v="49469001-49470001"/>
          <s v="49470001-49471001"/>
          <s v="49471001-49472001"/>
          <s v="49472001-49473001"/>
          <s v="49473001-49474001"/>
          <s v="49474001-49475001"/>
          <s v="49475001-49476001"/>
          <s v="49476001-49477001"/>
          <s v="49477001-49478001"/>
          <s v="49478001-49479001"/>
          <s v="49479001-49480001"/>
          <s v="49480001-49481001"/>
          <s v="49481001-49482001"/>
          <s v="49482001-49483001"/>
          <s v="49483001-49484001"/>
          <s v="49484001-49485001"/>
          <s v="49485001-49486001"/>
          <s v="49486001-49487001"/>
          <s v="49487001-49488001"/>
          <s v="49488001-49489001"/>
          <s v="49489001-49490001"/>
          <s v="49490001-49491001"/>
          <s v="49491001-49492001"/>
          <s v="49492001-49493001"/>
          <s v="49493001-49494001"/>
          <s v="49494001-49495001"/>
          <s v="49495001-49496001"/>
          <s v="49496001-49497001"/>
          <s v="49497001-49498001"/>
          <s v="49498001-49499001"/>
          <s v="49499001-49500001"/>
          <s v="49500001-49501001"/>
          <s v="49501001-49502001"/>
          <s v="49502001-49503001"/>
          <s v="49503001-49504001"/>
          <s v="49504001-49505001"/>
          <s v="49505001-49506001"/>
          <s v="49506001-49507001"/>
          <s v="49507001-49508001"/>
          <s v="49508001-49509001"/>
          <s v="49509001-49510001"/>
          <s v="49510001-49511001"/>
          <s v="49511001-49512001"/>
          <s v="49512001-49513001"/>
          <s v="49513001-49514001"/>
          <s v="49514001-49515001"/>
          <s v="49515001-49516001"/>
          <s v="49516001-49517001"/>
          <s v="49517001-49518001"/>
          <s v="49518001-49519001"/>
          <s v="49519001-49520001"/>
          <s v="49520001-49521001"/>
          <s v="49521001-49522001"/>
          <s v="49522001-49523001"/>
          <s v="49523001-49524001"/>
          <s v="49524001-49525001"/>
          <s v="49525001-49526001"/>
          <s v="49526001-49527001"/>
          <s v="49527001-49528001"/>
          <s v="49528001-49529001"/>
          <s v="49529001-49530001"/>
          <s v="49530001-49531001"/>
          <s v="49531001-49532001"/>
          <s v="49532001-49533001"/>
          <s v="49533001-49534001"/>
          <s v="49534001-49535001"/>
          <s v="49535001-49536001"/>
          <s v="49536001-49537001"/>
          <s v="49537001-49538001"/>
          <s v="49538001-49539001"/>
          <s v="49539001-49540001"/>
          <s v="49540001-49541001"/>
          <s v="49541001-49542001"/>
          <s v="49542001-49543001"/>
          <s v="49543001-49544001"/>
          <s v="49544001-49545001"/>
          <s v="49545001-49546001"/>
          <s v="49546001-49547001"/>
          <s v="49547001-49548001"/>
          <s v="49548001-49549001"/>
          <s v="49549001-49550001"/>
          <s v="49550001-49551001"/>
          <s v="49551001-49552001"/>
          <s v="49552001-49553001"/>
          <s v="49553001-49554001"/>
          <s v="49554001-49555001"/>
          <s v="49555001-49556001"/>
          <s v="49556001-49557001"/>
          <s v="49557001-49558001"/>
          <s v="49558001-49559001"/>
          <s v="49559001-49560001"/>
          <s v="49560001-49561001"/>
          <s v="49561001-49562001"/>
          <s v="49562001-49563001"/>
          <s v="49563001-49564001"/>
          <s v="49564001-49565001"/>
          <s v="49565001-49566001"/>
          <s v="49566001-49567001"/>
          <s v="49567001-49568001"/>
          <s v="49568001-49569001"/>
          <s v="49569001-49570001"/>
          <s v="49570001-49571001"/>
          <s v="49571001-49572001"/>
          <s v="49572001-49573001"/>
          <s v="49573001-49574001"/>
          <s v="49574001-49575001"/>
          <s v="49575001-49576001"/>
          <s v="49576001-49577001"/>
          <s v="49577001-49578001"/>
          <s v="49578001-49579001"/>
          <s v="49579001-49580001"/>
          <s v="49580001-49581001"/>
          <s v="49581001-49582001"/>
          <s v="49582001-49583001"/>
          <s v="49583001-49584001"/>
          <s v="49584001-49585001"/>
          <s v="49585001-49586001"/>
          <s v="49586001-49587001"/>
          <s v="49587001-49588001"/>
          <s v="49588001-49589001"/>
          <s v="49589001-49590001"/>
          <s v="49590001-49591001"/>
          <s v="49591001-49592001"/>
          <s v="49592001-49593001"/>
          <s v="49593001-49594001"/>
          <s v="49594001-49595001"/>
          <s v="49595001-49596001"/>
          <s v="49596001-49597001"/>
          <s v="49597001-49598001"/>
          <s v="49598001-49599001"/>
          <s v="49599001-49600001"/>
          <s v="49600001-49601001"/>
          <s v="49601001-49602001"/>
          <s v="49602001-49603001"/>
          <s v="49603001-49604001"/>
          <s v="49604001-49605001"/>
          <s v="49605001-49606001"/>
          <s v="49606001-49607001"/>
          <s v="49607001-49608001"/>
          <s v="49608001-49609001"/>
          <s v="49609001-49610001"/>
          <s v="49610001-49611001"/>
          <s v="49611001-49612001"/>
          <s v="49612001-49613001"/>
          <s v="49613001-49614001"/>
          <s v="49614001-49615001"/>
          <s v="49615001-49616001"/>
          <s v="49616001-49617001"/>
          <s v="49617001-49618001"/>
          <s v="49618001-49619001"/>
          <s v="49619001-49620001"/>
          <s v="49620001-49621001"/>
          <s v="49621001-49622001"/>
          <s v="49622001-49623001"/>
          <s v="49623001-49624001"/>
          <s v="49624001-49625001"/>
          <s v="49625001-49626001"/>
          <s v="49626001-49627001"/>
          <s v="49627001-49628001"/>
          <s v="49628001-49629001"/>
          <s v="49629001-49630001"/>
          <s v="49630001-49631001"/>
          <s v="49631001-49632001"/>
          <s v="49632001-49633001"/>
          <s v="49633001-49634001"/>
          <s v="49634001-49635001"/>
          <s v="49635001-49636001"/>
          <s v="49636001-49637001"/>
          <s v="49637001-49638001"/>
          <s v="49638001-49639001"/>
          <s v="49639001-49640001"/>
          <s v="49640001-49641001"/>
          <s v="49641001-49642001"/>
          <s v="49642001-49643001"/>
          <s v="49643001-49644001"/>
          <s v="49644001-49645001"/>
          <s v="49645001-49646001"/>
          <s v="49646001-49647001"/>
          <s v="49647001-49648001"/>
          <s v="49648001-49649001"/>
          <s v="49649001-49650001"/>
          <s v="49650001-49651001"/>
          <s v="49651001-49652001"/>
          <s v="49652001-49653001"/>
          <s v="49653001-49654001"/>
          <s v="49654001-49655001"/>
          <s v="49655001-49656001"/>
          <s v="49656001-49657001"/>
          <s v="49657001-49658001"/>
          <s v="49658001-49659001"/>
          <s v="49659001-49660001"/>
          <s v="49660001-49661001"/>
          <s v="49661001-49662001"/>
          <s v="49662001-49663001"/>
          <s v="49663001-49664001"/>
          <s v="49664001-49665001"/>
          <s v="49665001-49666001"/>
          <s v="49666001-49667001"/>
          <s v="49667001-49668001"/>
          <s v="49668001-49669001"/>
          <s v="49669001-49670001"/>
          <s v="49670001-49671001"/>
          <s v="49671001-49672001"/>
          <s v="49672001-49673001"/>
          <s v="49673001-49674001"/>
          <s v="49674001-49675001"/>
          <s v="49675001-49676001"/>
          <s v="49676001-49677001"/>
          <s v="49677001-49678001"/>
          <s v="49678001-49679001"/>
          <s v="49679001-49680001"/>
          <s v="49680001-49681001"/>
          <s v="49681001-49682001"/>
          <s v="49682001-49683001"/>
          <s v="49683001-49684001"/>
          <s v="49684001-49685001"/>
          <s v="49685001-49686001"/>
          <s v="49686001-49687001"/>
          <s v="49687001-49688001"/>
          <s v="49688001-49689001"/>
          <s v="49689001-49690001"/>
          <s v="49690001-49691001"/>
          <s v="49691001-49692001"/>
          <s v="49692001-49693001"/>
          <s v="49693001-49694001"/>
          <s v="49694001-49695001"/>
          <s v="49695001-49696001"/>
          <s v="49696001-49697001"/>
          <s v="49697001-49698001"/>
          <s v="49698001-49699001"/>
          <s v="49699001-49700001"/>
          <s v="49700001-49701001"/>
          <s v="49701001-49702001"/>
          <s v="49702001-49703001"/>
          <s v="49703001-49704001"/>
          <s v="49704001-49705001"/>
          <s v="49705001-49706001"/>
          <s v="49706001-49707001"/>
          <s v="49707001-49708001"/>
          <s v="49708001-49709001"/>
          <s v="49709001-49710001"/>
          <s v="49710001-49711001"/>
          <s v="49711001-49712001"/>
          <s v="49712001-49713001"/>
          <s v="49713001-49714001"/>
          <s v="49714001-49715001"/>
          <s v="49715001-49716001"/>
          <s v="49716001-49717001"/>
          <s v="49717001-49718001"/>
          <s v="49718001-49719001"/>
          <s v="49719001-49720001"/>
          <s v="49720001-49721001"/>
          <s v="49721001-49722001"/>
          <s v="49722001-49723001"/>
          <s v="49723001-49724001"/>
          <s v="49724001-49725001"/>
          <s v="49725001-49726001"/>
          <s v="49726001-49727001"/>
          <s v="49727001-49728001"/>
          <s v="49728001-49729001"/>
          <s v="49729001-49730001"/>
          <s v="49730001-49731001"/>
          <s v="49731001-49732001"/>
          <s v="49732001-49733001"/>
          <s v="49733001-49734001"/>
          <s v="49734001-49735001"/>
          <s v="49735001-49736001"/>
          <s v="49736001-49737001"/>
          <s v="49737001-49738001"/>
          <s v="49738001-49739001"/>
          <s v="49739001-49740001"/>
          <s v="49740001-49741001"/>
          <s v="49741001-49742001"/>
          <s v="49742001-49743001"/>
          <s v="49743001-49744001"/>
          <s v="49744001-49745001"/>
          <s v="49745001-49746001"/>
          <s v="49746001-49747001"/>
          <s v="49747001-49748001"/>
          <s v="49748001-49749001"/>
          <s v="49749001-49750001"/>
          <s v="49750001-49751001"/>
          <s v="49751001-49752001"/>
          <s v="49752001-49753001"/>
          <s v="49753001-49754001"/>
          <s v="49754001-49755001"/>
          <s v="49755001-49756001"/>
          <s v="49756001-49757001"/>
          <s v="49757001-49758001"/>
          <s v="49758001-49759001"/>
          <s v="49759001-49760001"/>
          <s v="49760001-49761001"/>
          <s v="49761001-49762001"/>
          <s v="49762001-49763001"/>
          <s v="49763001-49764001"/>
          <s v="49764001-49765001"/>
          <s v="49765001-49766001"/>
          <s v="49766001-49767001"/>
          <s v="49767001-49768001"/>
          <s v="49768001-49769001"/>
          <s v="49769001-49770001"/>
          <s v="49770001-49771001"/>
          <s v="49771001-49772001"/>
          <s v="49772001-49773001"/>
          <s v="49773001-49774001"/>
          <s v="49774001-49775001"/>
          <s v="49775001-49776001"/>
          <s v="49776001-49777001"/>
          <s v="49777001-49778001"/>
          <s v="49778001-49779001"/>
          <s v="49779001-49780001"/>
          <s v="49780001-49781001"/>
          <s v="49781001-49782001"/>
          <s v="49782001-49783001"/>
          <s v="49783001-49784001"/>
          <s v="49784001-49785001"/>
          <s v="49785001-49786001"/>
          <s v="49786001-49787001"/>
          <s v="49787001-49788001"/>
          <s v="49788001-49789001"/>
          <s v="49789001-49790001"/>
          <s v="49790001-49791001"/>
          <s v="49791001-49792001"/>
          <s v="49792001-49793001"/>
          <s v="49793001-49794001"/>
          <s v="49794001-49795001"/>
          <s v="49795001-49796001"/>
          <s v="49796001-49797001"/>
          <s v="49797001-49798001"/>
          <s v="49798001-49799001"/>
          <s v="49799001-49800001"/>
          <s v="49800001-49801001"/>
          <s v="49801001-49802001"/>
          <s v="49802001-49803001"/>
          <s v="49803001-49804001"/>
          <s v="49804001-49805001"/>
          <s v="49805001-49806001"/>
          <s v="49806001-49807001"/>
          <s v="49807001-49808001"/>
          <s v="49808001-49809001"/>
          <s v="49809001-49810001"/>
          <s v="49810001-49811001"/>
          <s v="49811001-49812001"/>
          <s v="49812001-49813001"/>
          <s v="49813001-49814001"/>
          <s v="49814001-49815001"/>
          <s v="49815001-49816001"/>
          <s v="49816001-49817001"/>
          <s v="49817001-49818001"/>
          <s v="49818001-49819001"/>
          <s v="49819001-49820001"/>
          <s v="49820001-49821001"/>
          <s v="49821001-49822001"/>
          <s v="49822001-49823001"/>
          <s v="49823001-49824001"/>
          <s v="49824001-49825001"/>
          <s v="49825001-49826001"/>
          <s v="49826001-49827001"/>
          <s v="49827001-49828001"/>
          <s v="49828001-49829001"/>
          <s v="49829001-49830001"/>
          <s v="49830001-49831001"/>
          <s v="49831001-49832001"/>
          <s v="49832001-49833001"/>
          <s v="49833001-49834001"/>
          <s v="49834001-49835001"/>
          <s v="49835001-49836001"/>
          <s v="49836001-49837001"/>
          <s v="49837001-49838001"/>
          <s v="49838001-49839001"/>
          <s v="49839001-49840001"/>
          <s v="49840001-49841001"/>
          <s v="49841001-49842001"/>
          <s v="49842001-49843001"/>
          <s v="49843001-49844001"/>
          <s v="49844001-49845001"/>
          <s v="49845001-49846001"/>
          <s v="49846001-49847001"/>
          <s v="49847001-49848001"/>
          <s v="49848001-49849001"/>
          <s v="49849001-49850001"/>
          <s v="49850001-49851001"/>
          <s v="49851001-49852001"/>
          <s v="49852001-49853001"/>
          <s v="49853001-49854001"/>
          <s v="49854001-49855001"/>
          <s v="49855001-49856001"/>
          <s v="49856001-49857001"/>
          <s v="49857001-49858001"/>
          <s v="49858001-49859001"/>
          <s v="49859001-49860001"/>
          <s v="49860001-49861001"/>
          <s v="49861001-49862001"/>
          <s v="49862001-49863001"/>
          <s v="49863001-49864001"/>
          <s v="49864001-49865001"/>
          <s v="49865001-49866001"/>
          <s v="49866001-49867001"/>
          <s v="49867001-49868001"/>
          <s v="49868001-49869001"/>
          <s v="49869001-49870001"/>
          <s v="49870001-49871001"/>
          <s v="49871001-49872001"/>
          <s v="49872001-49873001"/>
          <s v="49873001-49874001"/>
          <s v="49874001-49875001"/>
          <s v="49875001-49876001"/>
          <s v="49876001-49877001"/>
          <s v="49877001-49878001"/>
          <s v="49878001-49879001"/>
          <s v="49879001-49880001"/>
          <s v="49880001-49881001"/>
          <s v="49881001-49882001"/>
          <s v="49882001-49883001"/>
          <s v="49883001-49884001"/>
          <s v="49884001-49885001"/>
          <s v="49885001-49886001"/>
          <s v="49886001-49887001"/>
          <s v="49887001-49888001"/>
          <s v="49888001-49889001"/>
          <s v="49889001-49890001"/>
          <s v="49890001-49891001"/>
          <s v="49891001-49892001"/>
          <s v="49892001-49893001"/>
          <s v="49893001-49894001"/>
          <s v="49894001-49895001"/>
          <s v="49895001-49896001"/>
          <s v="49896001-49897001"/>
          <s v="49897001-49898001"/>
          <s v="49898001-49899001"/>
          <s v="49899001-49900001"/>
          <s v="49900001-49901001"/>
          <s v="49901001-49902001"/>
          <s v="49902001-49903001"/>
          <s v="49903001-49904001"/>
          <s v="49904001-49905001"/>
          <s v="49905001-49906001"/>
          <s v="49906001-49907001"/>
          <s v="49907001-49908001"/>
          <s v="49908001-49909001"/>
          <s v="49909001-49910001"/>
          <s v="49910001-49911001"/>
          <s v="49911001-49912001"/>
          <s v="49912001-49913001"/>
          <s v="49913001-49914001"/>
          <s v="49914001-49915001"/>
          <s v="49915001-49916001"/>
          <s v="49916001-49917001"/>
          <s v="49917001-49918001"/>
          <s v="49918001-49919001"/>
          <s v="49919001-49920001"/>
          <s v="49920001-49921001"/>
          <s v="49921001-49922001"/>
          <s v="49922001-49923001"/>
          <s v="49923001-49924001"/>
          <s v="49924001-49925001"/>
          <s v="49925001-49926001"/>
          <s v="49926001-49927001"/>
          <s v="49927001-49928001"/>
          <s v="49928001-49929001"/>
          <s v="49929001-49930001"/>
          <s v="49930001-49931001"/>
          <s v="49931001-49932001"/>
          <s v="49932001-49933001"/>
          <s v="49933001-49934001"/>
          <s v="49934001-49935001"/>
          <s v="49935001-49936001"/>
          <s v="49936001-49937001"/>
          <s v="49937001-49938001"/>
          <s v="49938001-49939001"/>
          <s v="49939001-49940001"/>
          <s v="49940001-49941001"/>
          <s v="49941001-49942001"/>
          <s v="49942001-49943001"/>
          <s v="49943001-49944001"/>
          <s v="49944001-49945001"/>
          <s v="49945001-49946001"/>
          <s v="49946001-49947001"/>
          <s v="49947001-49948001"/>
          <s v="49948001-49949001"/>
          <s v="49949001-49950001"/>
          <s v="49950001-49951001"/>
          <s v="49951001-49952001"/>
          <s v="49952001-49953001"/>
          <s v="49953001-49954001"/>
          <s v="49954001-49955001"/>
          <s v="49955001-49956001"/>
          <s v="49956001-49957001"/>
          <s v="49957001-49958001"/>
          <s v="49958001-49959001"/>
          <s v="49959001-49960001"/>
          <s v="49960001-49961001"/>
          <s v="49961001-49962001"/>
          <s v="49962001-49963001"/>
          <s v="49963001-49964001"/>
          <s v="49964001-49965001"/>
          <s v="49965001-49966001"/>
          <s v="49966001-49967001"/>
          <s v="49967001-49968001"/>
          <s v="49968001-49969001"/>
          <s v="49969001-49970001"/>
          <s v="49970001-49971001"/>
          <s v="49971001-49972001"/>
          <s v="49972001-49973001"/>
          <s v="49973001-49974001"/>
          <s v="49974001-49975001"/>
          <s v="49975001-49976001"/>
          <s v="49976001-49977001"/>
          <s v="49977001-49978001"/>
          <s v="49978001-49979001"/>
          <s v="49979001-49980001"/>
          <s v="49980001-49981001"/>
          <s v="49981001-49982001"/>
          <s v="49982001-49983001"/>
          <s v="49983001-49984001"/>
          <s v="49984001-49985001"/>
          <s v="49985001-49986001"/>
          <s v="49986001-49987001"/>
          <s v="49987001-49988001"/>
          <s v="49988001-49989001"/>
          <s v="49989001-49990001"/>
          <s v="49990001-49991001"/>
          <s v="49991001-49992001"/>
          <s v="49992001-49993001"/>
          <s v="49993001-49994001"/>
          <s v="49994001-49995001"/>
          <s v="49995001-49996001"/>
          <s v="49996001-49997001"/>
          <s v="49997001-49998001"/>
          <s v="49998001-49999001"/>
          <s v="49999001-50000001"/>
          <s v="50000001-50001001"/>
          <s v="50001001-50002001"/>
          <s v="50002001-50003001"/>
          <s v="50003001-50004001"/>
          <s v="50004001-50005001"/>
          <s v="50005001-50006001"/>
          <s v="50006001-50007001"/>
          <s v="50007001-50008001"/>
          <s v="50008001-50009001"/>
          <s v="50009001-50010001"/>
          <s v="50010001-50011001"/>
          <s v="50011001-50012001"/>
          <s v="50012001-50013001"/>
          <s v="50013001-50014001"/>
          <s v="50014001-50015001"/>
          <s v="50015001-50016001"/>
          <s v="50016001-50017001"/>
          <s v="50017001-50018001"/>
          <s v="50018001-50019001"/>
          <s v="50019001-50020001"/>
          <s v="50020001-50021001"/>
          <s v="50021001-50022001"/>
          <s v="50022001-50023001"/>
          <s v="50023001-50024001"/>
          <s v="50024001-50025001"/>
          <s v="50025001-50026001"/>
          <s v="50026001-50027001"/>
          <s v="50027001-50028001"/>
          <s v="50028001-50029001"/>
          <s v="50029001-50030001"/>
          <s v="50030001-50031001"/>
          <s v="50031001-50032001"/>
          <s v="50032001-50033001"/>
          <s v="50033001-50034001"/>
          <s v="50034001-50035001"/>
          <s v="50035001-50036001"/>
          <s v="50036001-50037001"/>
          <s v="50037001-50038001"/>
          <s v="50038001-50039001"/>
          <s v="50039001-50040001"/>
          <s v="50040001-50041001"/>
          <s v="50041001-50042001"/>
          <s v="50042001-50043001"/>
          <s v="50043001-50044001"/>
          <s v="50044001-50045001"/>
          <s v="50045001-50046001"/>
          <s v="50046001-50047001"/>
          <s v="50047001-50048001"/>
          <s v="50048001-50049001"/>
          <s v="50049001-50050001"/>
          <s v="50050001-50051001"/>
          <s v="50051001-50052001"/>
          <s v="50052001-50053001"/>
          <s v="50053001-50054001"/>
          <s v="50054001-50055001"/>
          <s v="50055001-50056001"/>
          <s v="50056001-50057001"/>
          <s v="50057001-50058001"/>
          <s v="50058001-50059001"/>
          <s v="50059001-50060001"/>
          <s v="50060001-50061001"/>
          <s v="50061001-50062001"/>
          <s v="50062001-50063001"/>
          <s v="50063001-50064001"/>
          <s v="50064001-50065001"/>
          <s v="50065001-50066001"/>
          <s v="50066001-50067001"/>
          <s v="50067001-50068001"/>
          <s v="50068001-50069001"/>
          <s v="50069001-50070001"/>
          <s v="50070001-50071001"/>
          <s v="50071001-50072001"/>
          <s v="50072001-50073001"/>
          <s v="50073001-50074001"/>
          <s v="50074001-50075001"/>
          <s v="50075001-50076001"/>
          <s v="50076001-50077001"/>
          <s v="50077001-50078001"/>
          <s v="50078001-50079001"/>
          <s v="50079001-50080001"/>
          <s v="50080001-50081001"/>
          <s v="50081001-50082001"/>
          <s v="50082001-50083001"/>
          <s v="50083001-50084001"/>
          <s v="50084001-50085001"/>
          <s v="50085001-50086001"/>
          <s v="50086001-50087001"/>
          <s v="50087001-50088001"/>
          <s v="50088001-50089001"/>
          <s v="50089001-50090001"/>
          <s v="50090001-50091001"/>
          <s v="50091001-50092001"/>
          <s v="50092001-50093001"/>
          <s v="50093001-50094001"/>
          <s v="50094001-50095001"/>
          <s v="50095001-50096001"/>
          <s v="50096001-50097001"/>
          <s v="50097001-50098001"/>
          <s v="50098001-50099001"/>
          <s v="50099001-50100001"/>
          <s v="50100001-50101001"/>
          <s v="50101001-50102001"/>
          <s v="50102001-50103001"/>
          <s v="50103001-50104001"/>
          <s v="50104001-50105001"/>
          <s v="50105001-50106001"/>
          <s v="50106001-50107001"/>
          <s v="50107001-50108001"/>
          <s v="50108001-50109001"/>
          <s v="50109001-50110001"/>
          <s v="50110001-50111001"/>
          <s v="50111001-50112001"/>
          <s v="50112001-50113001"/>
          <s v="50113001-50114001"/>
          <s v="50114001-50115001"/>
          <s v="50115001-50116001"/>
          <s v="50116001-50117001"/>
          <s v="50117001-50118001"/>
          <s v="50118001-50119001"/>
          <s v="50119001-50120001"/>
          <s v="50120001-50121001"/>
          <s v="50121001-50122001"/>
          <s v="50122001-50123001"/>
          <s v="50123001-50124001"/>
          <s v="50124001-50125001"/>
          <s v="50125001-50126001"/>
          <s v="50126001-50127001"/>
          <s v="50127001-50128001"/>
          <s v="50128001-50129001"/>
          <s v="50129001-50130001"/>
          <s v="50130001-50131001"/>
          <s v="50131001-50132001"/>
          <s v="50132001-50133001"/>
          <s v="50133001-50134001"/>
          <s v="50134001-50135001"/>
          <s v="50135001-50136001"/>
          <s v="50136001-50137001"/>
          <s v="50137001-50138001"/>
          <s v="50138001-50139001"/>
          <s v="50139001-50140001"/>
          <s v="50140001-50141001"/>
          <s v="50141001-50142001"/>
          <s v="50142001-50143001"/>
          <s v="50143001-50144001"/>
          <s v="50144001-50145001"/>
          <s v="50145001-50146001"/>
          <s v="50146001-50147001"/>
          <s v="50147001-50148001"/>
          <s v="50148001-50149001"/>
          <s v="50149001-50150001"/>
          <s v="50150001-50151001"/>
          <s v="50151001-50152001"/>
          <s v="50152001-50153001"/>
          <s v="50153001-50154001"/>
          <s v="50154001-50155001"/>
          <s v="50155001-50156001"/>
          <s v="50156001-50157001"/>
          <s v="50157001-50158001"/>
          <s v="50158001-50159001"/>
          <s v="50159001-50160001"/>
          <s v="50160001-50161001"/>
          <s v="50161001-50162001"/>
          <s v="50162001-50163001"/>
          <s v="50163001-50164001"/>
          <s v="50164001-50165001"/>
          <s v="50165001-50166001"/>
          <s v="50166001-50167001"/>
          <s v="50167001-50168001"/>
          <s v="50168001-50169001"/>
          <s v="50169001-50170001"/>
          <s v="50170001-50171001"/>
          <s v="50171001-50172001"/>
          <s v="50172001-50173001"/>
          <s v="50173001-50174001"/>
          <s v="50174001-50175001"/>
          <s v="50175001-50176001"/>
          <s v="50176001-50177001"/>
          <s v="50177001-50178001"/>
          <s v="50178001-50179001"/>
          <s v="50179001-50180001"/>
          <s v="50180001-50181001"/>
          <s v="50181001-50182001"/>
          <s v="50182001-50183001"/>
          <s v="50183001-50184001"/>
          <s v="50184001-50185001"/>
          <s v="50185001-50186001"/>
          <s v="50186001-50187001"/>
          <s v="50187001-50188001"/>
          <s v="50188001-50189001"/>
          <s v="50189001-50190001"/>
          <s v="50190001-50191001"/>
          <s v="50191001-50192001"/>
          <s v="50192001-50193001"/>
          <s v="50193001-50194001"/>
          <s v="50194001-50195001"/>
          <s v="50195001-50196001"/>
          <s v="50196001-50197001"/>
          <s v="50197001-50198001"/>
          <s v="50198001-50199001"/>
          <s v="50199001-50200001"/>
          <s v="50200001-50201001"/>
          <s v="50201001-50202001"/>
          <s v="50202001-50203001"/>
          <s v="50203001-50204001"/>
          <s v="50204001-50205001"/>
          <s v="50205001-50206001"/>
          <s v="50206001-50207001"/>
          <s v="50207001-50208001"/>
          <s v="50208001-50209001"/>
          <s v="50209001-50210001"/>
          <s v="50210001-50211001"/>
          <s v="50211001-50212001"/>
          <s v="50212001-50213001"/>
          <s v="50213001-50214001"/>
          <s v="50214001-50215001"/>
          <s v="50215001-50216001"/>
          <s v="50216001-50217001"/>
          <s v="50217001-50218001"/>
          <s v="50218001-50219001"/>
          <s v="50219001-50220001"/>
          <s v="50220001-50221001"/>
          <s v="50221001-50222001"/>
          <s v="50222001-50223001"/>
          <s v="50223001-50224001"/>
          <s v="50224001-50225001"/>
          <s v="50225001-50226001"/>
          <s v="50226001-50227001"/>
          <s v="50227001-50228001"/>
          <s v="50228001-50229001"/>
          <s v="50229001-50230001"/>
          <s v="50230001-50231001"/>
          <s v="50231001-50232001"/>
          <s v="50232001-50233001"/>
          <s v="50233001-50234001"/>
          <s v="50234001-50235001"/>
          <s v="50235001-50236001"/>
          <s v="50236001-50237001"/>
          <s v="50237001-50238001"/>
          <s v="50238001-50239001"/>
          <s v="50239001-50240001"/>
          <s v="50240001-50241001"/>
          <s v="50241001-50242001"/>
          <s v="50242001-50243001"/>
          <s v="50243001-50244001"/>
          <s v="50244001-50245001"/>
          <s v="50245001-50246001"/>
          <s v="50246001-50247001"/>
          <s v="50247001-50248001"/>
          <s v="50248001-50249001"/>
          <s v="50249001-50250001"/>
          <s v="50250001-50251001"/>
          <s v="50251001-50252001"/>
          <s v="50252001-50253001"/>
          <s v="50253001-50254001"/>
          <s v="50254001-50255001"/>
          <s v="50255001-50256001"/>
          <s v="50256001-50257001"/>
          <s v="50257001-50258001"/>
          <s v="50258001-50259001"/>
          <s v="50259001-50260001"/>
          <s v="50260001-50261001"/>
          <s v="50261001-50262001"/>
          <s v="50262001-50263001"/>
          <s v="50263001-50264001"/>
          <s v="50264001-50265001"/>
          <s v="50265001-50266001"/>
          <s v="50266001-50267001"/>
          <s v="50267001-50268001"/>
          <s v="50268001-50269001"/>
          <s v="50269001-50270001"/>
          <s v="50270001-50271001"/>
          <s v="50271001-50272001"/>
          <s v="50272001-50273001"/>
          <s v="50273001-50274001"/>
          <s v="50274001-50275001"/>
          <s v="50275001-50276001"/>
          <s v="50276001-50277001"/>
          <s v="50277001-50278001"/>
          <s v="50278001-50279001"/>
          <s v="50279001-50280001"/>
          <s v="50280001-50281001"/>
          <s v="50281001-50282001"/>
          <s v="50282001-50283001"/>
          <s v="50283001-50284001"/>
          <s v="50284001-50285001"/>
          <s v="50285001-50286001"/>
          <s v="50286001-50287001"/>
          <s v="50287001-50288001"/>
          <s v="50288001-50289001"/>
          <s v="50289001-50290001"/>
          <s v="50290001-50291001"/>
          <s v="50291001-50292001"/>
          <s v="50292001-50293001"/>
          <s v="50293001-50294001"/>
          <s v="50294001-50295001"/>
          <s v="50295001-50296001"/>
          <s v="50296001-50297001"/>
          <s v="50297001-50298001"/>
          <s v="50298001-50299001"/>
          <s v="50299001-50300001"/>
          <s v="50300001-50301001"/>
          <s v="50301001-50302001"/>
          <s v="50302001-50303001"/>
          <s v="50303001-50304001"/>
          <s v="50304001-50305001"/>
          <s v="50305001-50306001"/>
          <s v="50306001-50307001"/>
          <s v="50307001-50308001"/>
          <s v="50308001-50309001"/>
          <s v="50309001-50310001"/>
          <s v="50310001-50311001"/>
          <s v="50311001-50312001"/>
          <s v="50312001-50313001"/>
          <s v="50313001-50314001"/>
          <s v="50314001-50315001"/>
          <s v="50315001-50316001"/>
          <s v="50316001-50317001"/>
          <s v="50317001-50318001"/>
          <s v="50318001-50319001"/>
          <s v="50319001-50320001"/>
          <s v="50320001-50321001"/>
          <s v="50321001-50322001"/>
          <s v="50322001-50323001"/>
          <s v="50323001-50324001"/>
          <s v="50324001-50325001"/>
          <s v="50325001-50326001"/>
          <s v="50326001-50327001"/>
          <s v="50327001-50328001"/>
          <s v="50328001-50329001"/>
          <s v="50329001-50330001"/>
          <s v="50330001-50331001"/>
          <s v="50331001-50332001"/>
          <s v="50332001-50333001"/>
          <s v="50333001-50334001"/>
          <s v="50334001-50335001"/>
          <s v="50335001-50336001"/>
          <s v="50336001-50337001"/>
          <s v="50337001-50338001"/>
          <s v="50338001-50339001"/>
          <s v="50339001-50340001"/>
          <s v="50340001-50341001"/>
          <s v="50341001-50342001"/>
          <s v="50342001-50343001"/>
          <s v="50343001-50344001"/>
          <s v="50344001-50345001"/>
          <s v="50345001-50346001"/>
          <s v="50346001-50347001"/>
          <s v="50347001-50348001"/>
          <s v="50348001-50349001"/>
          <s v="50349001-50350001"/>
          <s v="50350001-50351001"/>
          <s v="50351001-50352001"/>
          <s v="50352001-50353001"/>
          <s v="50353001-50354001"/>
          <s v="50354001-50355001"/>
          <s v="50355001-50356001"/>
          <s v="50356001-50357001"/>
          <s v="50357001-50358001"/>
          <s v="50358001-50359001"/>
          <s v="50359001-50360001"/>
          <s v="50360001-50361001"/>
          <s v="50361001-50362001"/>
          <s v="50362001-50363001"/>
          <s v="50363001-50364001"/>
          <s v="50364001-50365001"/>
          <s v="50365001-50366001"/>
          <s v="50366001-50367001"/>
          <s v="50367001-50368001"/>
          <s v="50368001-50369001"/>
          <s v="50369001-50370001"/>
          <s v="50370001-50371001"/>
          <s v="50371001-50372001"/>
          <s v="50372001-50373001"/>
          <s v="50373001-50374001"/>
          <s v="50374001-50375001"/>
          <s v="50375001-50376001"/>
          <s v="50376001-50377001"/>
          <s v="50377001-50378001"/>
          <s v="50378001-50379001"/>
          <s v="50379001-50380001"/>
          <s v="50380001-50381001"/>
          <s v="50381001-50382001"/>
          <s v="50382001-50383001"/>
          <s v="50383001-50384001"/>
          <s v="50384001-50385001"/>
          <s v="50385001-50386001"/>
          <s v="50386001-50387001"/>
          <s v="50387001-50388001"/>
          <s v="50388001-50389001"/>
          <s v="50389001-50390001"/>
          <s v="50390001-50391001"/>
          <s v="50391001-50392001"/>
          <s v="50392001-50393001"/>
          <s v="50393001-50394001"/>
          <s v="50394001-50395001"/>
          <s v="50395001-50396001"/>
          <s v="50396001-50397001"/>
          <s v="50397001-50398001"/>
          <s v="50398001-50399001"/>
          <s v="50399001-50400001"/>
          <s v="50400001-50401001"/>
          <s v="50401001-50402001"/>
          <s v="50402001-50403001"/>
          <s v="50403001-50404001"/>
          <s v="50404001-50405001"/>
          <s v="50405001-50406001"/>
          <s v="50406001-50407001"/>
          <s v="50407001-50408001"/>
          <s v="50408001-50409001"/>
          <s v="50409001-50410001"/>
          <s v="50410001-50411001"/>
          <s v="50411001-50412001"/>
          <s v="50412001-50413001"/>
          <s v="50413001-50414001"/>
          <s v="50414001-50415001"/>
          <s v="50415001-50416001"/>
          <s v="50416001-50417001"/>
          <s v="50417001-50418001"/>
          <s v="50418001-50419001"/>
          <s v="50419001-50420001"/>
          <s v="50420001-50421001"/>
          <s v="50421001-50422001"/>
          <s v="50422001-50423001"/>
          <s v="50423001-50424001"/>
          <s v="50424001-50425001"/>
          <s v="50425001-50426001"/>
          <s v="50426001-50427001"/>
          <s v="50427001-50428001"/>
          <s v="50428001-50429001"/>
          <s v="50429001-50430001"/>
          <s v="50430001-50431001"/>
          <s v="50431001-50432001"/>
          <s v="50432001-50433001"/>
          <s v="50433001-50434001"/>
          <s v="50434001-50435001"/>
          <s v="50435001-50436001"/>
          <s v="50436001-50437001"/>
          <s v="50437001-50438001"/>
          <s v="50438001-50439001"/>
          <s v="50439001-50440001"/>
          <s v="50440001-50441001"/>
          <s v="50441001-50442001"/>
          <s v="50442001-50443001"/>
          <s v="50443001-50444001"/>
          <s v="50444001-50445001"/>
          <s v="50445001-50446001"/>
          <s v="50446001-50447001"/>
          <s v="50447001-50448001"/>
          <s v="50448001-50449001"/>
          <s v="50449001-50450001"/>
          <s v="50450001-50451001"/>
          <s v="50451001-50452001"/>
          <s v="50452001-50453001"/>
          <s v="50453001-50454001"/>
          <s v="50454001-50455001"/>
          <s v="50455001-50456001"/>
          <s v="50456001-50457001"/>
          <s v="50457001-50458001"/>
          <s v="50458001-50459001"/>
          <s v="50459001-50460001"/>
          <s v="50460001-50461001"/>
          <s v="50461001-50462001"/>
          <s v="50462001-50463001"/>
          <s v="50463001-50464001"/>
          <s v="50464001-50465001"/>
          <s v="50465001-50466001"/>
          <s v="50466001-50467001"/>
          <s v="50467001-50468001"/>
          <s v="50468001-50469001"/>
          <s v="50469001-50470001"/>
          <s v="50470001-50471001"/>
          <s v="50471001-50472001"/>
          <s v="50472001-50473001"/>
          <s v="50473001-50474001"/>
          <s v="50474001-50475001"/>
          <s v="50475001-50476001"/>
          <s v="50476001-50477001"/>
          <s v="50477001-50478001"/>
          <s v="50478001-50479001"/>
          <s v="50479001-50480001"/>
          <s v="50480001-50481001"/>
          <s v="50481001-50482001"/>
          <s v="50482001-50483001"/>
          <s v="50483001-50484001"/>
          <s v="50484001-50485001"/>
          <s v="50485001-50486001"/>
          <s v="50486001-50487001"/>
          <s v="50487001-50488001"/>
          <s v="50488001-50489001"/>
          <s v="50489001-50490001"/>
          <s v="50490001-50491001"/>
          <s v="50491001-50492001"/>
          <s v="50492001-50493001"/>
          <s v="50493001-50494001"/>
          <s v="50494001-50495001"/>
          <s v="50495001-50496001"/>
          <s v="50496001-50497001"/>
          <s v="50497001-50498001"/>
          <s v="50498001-50499001"/>
          <s v="50499001-50500001"/>
          <s v="50500001-50501001"/>
          <s v="50501001-50502001"/>
          <s v="50502001-50503001"/>
          <s v="50503001-50504001"/>
          <s v="50504001-50505001"/>
          <s v="50505001-50506001"/>
          <s v="50506001-50507001"/>
          <s v="50507001-50508001"/>
          <s v="50508001-50509001"/>
          <s v="50509001-50510001"/>
          <s v="50510001-50511001"/>
          <s v="50511001-50512001"/>
          <s v="50512001-50513001"/>
          <s v="50513001-50514001"/>
          <s v="50514001-50515001"/>
          <s v="50515001-50516001"/>
          <s v="50516001-50517001"/>
          <s v="50517001-50518001"/>
          <s v="50518001-50519001"/>
          <s v="50519001-50520001"/>
          <s v="50520001-50521001"/>
          <s v="50521001-50522001"/>
          <s v="50522001-50523001"/>
          <s v="50523001-50524001"/>
          <s v="50524001-50525001"/>
          <s v="50525001-50526001"/>
          <s v="50526001-50527001"/>
          <s v="50527001-50528001"/>
          <s v="50528001-50529001"/>
          <s v="50529001-50530001"/>
          <s v="50530001-50531001"/>
          <s v="50531001-50532001"/>
          <s v="50532001-50533001"/>
          <s v="50533001-50534001"/>
          <s v="50534001-50535001"/>
          <s v="50535001-50536001"/>
          <s v="50536001-50537001"/>
          <s v="50537001-50538001"/>
          <s v="50538001-50539001"/>
          <s v="50539001-50540001"/>
          <s v="50540001-50541001"/>
          <s v="50541001-50542001"/>
          <s v="50542001-50543001"/>
          <s v="50543001-50544001"/>
          <s v="50544001-50545001"/>
          <s v="50545001-50546001"/>
          <s v="50546001-50547001"/>
          <s v="50547001-50548001"/>
          <s v="50548001-50549001"/>
          <s v="50549001-50550001"/>
          <s v="50550001-50551001"/>
          <s v="50551001-50552001"/>
          <s v="50552001-50553001"/>
          <s v="50553001-50554001"/>
          <s v="50554001-50555001"/>
          <s v="50555001-50556001"/>
          <s v="50556001-50557001"/>
          <s v="50557001-50558001"/>
          <s v="50558001-50559001"/>
          <s v="50559001-50560001"/>
          <s v="50560001-50561001"/>
          <s v="50561001-50562001"/>
          <s v="50562001-50563001"/>
          <s v="50563001-50564001"/>
          <s v="50564001-50565001"/>
          <s v="50565001-50566001"/>
          <s v="50566001-50567001"/>
          <s v="50567001-50568001"/>
          <s v="50568001-50569001"/>
          <s v="50569001-50570001"/>
          <s v="50570001-50571001"/>
          <s v="50571001-50572001"/>
          <s v="50572001-50573001"/>
          <s v="50573001-50574001"/>
          <s v="50574001-50575001"/>
          <s v="50575001-50576001"/>
          <s v="50576001-50577001"/>
          <s v="50577001-50578001"/>
          <s v="50578001-50579001"/>
          <s v="50579001-50580001"/>
          <s v="50580001-50581001"/>
          <s v="50581001-50582001"/>
          <s v="50582001-50583001"/>
          <s v="50583001-50584001"/>
          <s v="50584001-50585001"/>
          <s v="50585001-50586001"/>
          <s v="50586001-50587001"/>
          <s v="50587001-50588001"/>
          <s v="50588001-50589001"/>
          <s v="50589001-50590001"/>
          <s v="50590001-50591001"/>
          <s v="50591001-50592001"/>
          <s v="50592001-50593001"/>
          <s v="50593001-50594001"/>
          <s v="50594001-50595001"/>
          <s v="50595001-50596001"/>
          <s v="50596001-50597001"/>
          <s v="50597001-50598001"/>
          <s v="50598001-50599001"/>
          <s v="50599001-50600001"/>
          <s v="50600001-50601001"/>
          <s v="50601001-50602001"/>
          <s v="50602001-50603001"/>
          <s v="50603001-50604001"/>
          <s v="50604001-50605001"/>
          <s v="50605001-50606001"/>
          <s v="50606001-50607001"/>
          <s v="50607001-50608001"/>
          <s v="50608001-50609001"/>
          <s v="50609001-50610001"/>
          <s v="50610001-50611001"/>
          <s v="50611001-50612001"/>
          <s v="50612001-50613001"/>
          <s v="50613001-50614001"/>
          <s v="50614001-50615001"/>
          <s v="50615001-50616001"/>
          <s v="50616001-50617001"/>
          <s v="50617001-50618001"/>
          <s v="50618001-50619001"/>
          <s v="50619001-50620001"/>
          <s v="50620001-50621001"/>
          <s v="50621001-50622001"/>
          <s v="50622001-50623001"/>
          <s v="50623001-50624001"/>
          <s v="50624001-50625001"/>
          <s v="50625001-50626001"/>
          <s v="50626001-50627001"/>
          <s v="50627001-50628001"/>
          <s v="50628001-50629001"/>
          <s v="50629001-50630001"/>
          <s v="50630001-50631001"/>
          <s v="50631001-50632001"/>
          <s v="50632001-50633001"/>
          <s v="50633001-50634001"/>
          <s v="50634001-50635001"/>
          <s v="50635001-50636001"/>
          <s v="50636001-50637001"/>
          <s v="50637001-50638001"/>
          <s v="50638001-50639001"/>
          <s v="50639001-50640001"/>
          <s v="50640001-50641001"/>
          <s v="50641001-50642001"/>
          <s v="50642001-50643001"/>
          <s v="50643001-50644001"/>
          <s v="50644001-50645001"/>
          <s v="50645001-50646001"/>
          <s v="50646001-50647001"/>
          <s v="50647001-50648001"/>
          <s v="50648001-50649001"/>
          <s v="50649001-50650001"/>
          <s v="50650001-50651001"/>
          <s v="50651001-50652001"/>
          <s v="50652001-50653001"/>
          <s v="50653001-50654001"/>
          <s v="50654001-50655001"/>
          <s v="50655001-50656001"/>
          <s v="50656001-50657001"/>
          <s v="50657001-50658001"/>
          <s v="50658001-50659001"/>
          <s v="50659001-50660001"/>
          <s v="50660001-50661001"/>
          <s v="50661001-50662001"/>
          <s v="50662001-50663001"/>
          <s v="50663001-50664001"/>
          <s v="50664001-50665001"/>
          <s v="50665001-50666001"/>
          <s v="50666001-50667001"/>
          <s v="50667001-50668001"/>
          <s v="50668001-50669001"/>
          <s v="50669001-50670001"/>
          <s v="50670001-50671001"/>
          <s v="50671001-50672001"/>
          <s v="50672001-50673001"/>
          <s v="50673001-50674001"/>
          <s v="50674001-50675001"/>
          <s v="50675001-50676001"/>
          <s v="50676001-50677001"/>
          <s v="50677001-50678001"/>
          <s v="50678001-50679001"/>
          <s v="50679001-50680001"/>
          <s v="50680001-50681001"/>
          <s v="50681001-50682001"/>
          <s v="50682001-50683001"/>
          <s v="50683001-50684001"/>
          <s v="50684001-50685001"/>
          <s v="50685001-50686001"/>
          <s v="50686001-50687001"/>
          <s v="50687001-50688001"/>
          <s v="50688001-50689001"/>
          <s v="50689001-50690001"/>
          <s v="50690001-50691001"/>
          <s v="50691001-50692001"/>
          <s v="50692001-50693001"/>
          <s v="50693001-50694001"/>
          <s v="50694001-50695001"/>
          <s v="50695001-50696001"/>
          <s v="50696001-50697001"/>
          <s v="50697001-50698001"/>
          <s v="50698001-50699001"/>
          <s v="50699001-50700001"/>
          <s v="50700001-50701001"/>
          <s v="50701001-50702001"/>
          <s v="50702001-50703001"/>
          <s v="50703001-50704001"/>
          <s v="50704001-50705001"/>
          <s v="50705001-50706001"/>
          <s v="50706001-50707001"/>
          <s v="50707001-50708001"/>
          <s v="50708001-50709001"/>
          <s v="50709001-50710001"/>
          <s v="50710001-50711001"/>
          <s v="50711001-50712001"/>
          <s v="50712001-50713001"/>
          <s v="50713001-50714001"/>
          <s v="50714001-50715001"/>
          <s v="50715001-50716001"/>
          <s v="50716001-50717001"/>
          <s v="50717001-50718001"/>
          <s v="50718001-50719001"/>
          <s v="50719001-50720001"/>
          <s v="50720001-50721001"/>
          <s v="50721001-50722001"/>
          <s v="50722001-50723001"/>
          <s v="50723001-50724001"/>
          <s v="50724001-50725001"/>
          <s v="50725001-50726001"/>
          <s v="50726001-50727001"/>
          <s v="50727001-50728001"/>
          <s v="50728001-50729001"/>
          <s v="50729001-50730001"/>
          <s v="50730001-50731001"/>
          <s v="50731001-50732001"/>
          <s v="50732001-50733001"/>
          <s v="50733001-50734001"/>
          <s v="50734001-50735001"/>
          <s v="50735001-50736001"/>
          <s v="50736001-50737001"/>
          <s v="50737001-50738001"/>
          <s v="50738001-50739001"/>
          <s v="50739001-50740001"/>
          <s v="50740001-50741001"/>
          <s v="50741001-50742001"/>
          <s v="50742001-50743001"/>
          <s v="50743001-50744001"/>
          <s v="50744001-50745001"/>
          <s v="50745001-50746001"/>
          <s v="50746001-50747001"/>
          <s v="50747001-50748001"/>
          <s v="50748001-50749001"/>
          <s v="50749001-50750001"/>
          <s v="50750001-50751001"/>
          <s v="50751001-50752001"/>
          <s v="50752001-50753001"/>
          <s v="50753001-50754001"/>
          <s v="50754001-50755001"/>
          <s v="50755001-50756001"/>
          <s v="50756001-50757001"/>
          <s v="50757001-50758001"/>
          <s v="50758001-50759001"/>
          <s v="50759001-50760001"/>
          <s v="50760001-50761001"/>
          <s v="50761001-50762001"/>
          <s v="50762001-50763001"/>
          <s v="50763001-50764001"/>
          <s v="50764001-50765001"/>
          <s v="50765001-50766001"/>
          <s v="50766001-50767001"/>
          <s v="50767001-50768001"/>
          <s v="50768001-50769001"/>
          <s v="50769001-50770001"/>
          <s v="50770001-50771001"/>
          <s v="50771001-50772001"/>
          <s v="50772001-50773001"/>
          <s v="50773001-50774001"/>
          <s v="50774001-50775001"/>
          <s v="50775001-50776001"/>
          <s v="50776001-50777001"/>
          <s v="50777001-50778001"/>
          <s v="50778001-50779001"/>
          <s v="50779001-50780001"/>
          <s v="50780001-50781001"/>
          <s v="50781001-50782001"/>
          <s v="50782001-50783001"/>
          <s v="50783001-50784001"/>
          <s v="50784001-50785001"/>
          <s v="50785001-50786001"/>
          <s v="50786001-50787001"/>
          <s v="50787001-50788001"/>
          <s v="50788001-50789001"/>
          <s v="50789001-50790001"/>
          <s v="50790001-50791001"/>
          <s v="50791001-50792001"/>
          <s v="50792001-50793001"/>
          <s v="50793001-50794001"/>
          <s v="50794001-50795001"/>
          <s v="50795001-50796001"/>
          <s v="50796001-50797001"/>
          <s v="50797001-50798001"/>
          <s v="50798001-50799001"/>
          <s v="50799001-50800001"/>
          <s v="50800001-50801001"/>
          <s v="50801001-50802001"/>
          <s v="50802001-50803001"/>
          <s v="50803001-50804001"/>
          <s v="50804001-50805001"/>
          <s v="50805001-50806001"/>
          <s v="50806001-50807001"/>
          <s v="50807001-50808001"/>
          <s v="50808001-50809001"/>
          <s v="50809001-50810001"/>
          <s v="50810001-50811001"/>
          <s v="50811001-50812001"/>
          <s v="50812001-50813001"/>
          <s v="50813001-50814001"/>
          <s v="50814001-50815001"/>
          <s v="50815001-50816001"/>
          <s v="50816001-50817001"/>
          <s v="50817001-50818001"/>
          <s v="50818001-50819001"/>
          <s v="50819001-50820001"/>
          <s v="50820001-50821001"/>
          <s v="50821001-50822001"/>
          <s v="50822001-50823001"/>
          <s v="50823001-50824001"/>
          <s v="50824001-50825001"/>
          <s v="50825001-50826001"/>
          <s v="50826001-50827001"/>
          <s v="50827001-50828001"/>
          <s v="50828001-50829001"/>
          <s v="50829001-50830001"/>
          <s v="50830001-50831001"/>
          <s v="50831001-50832001"/>
          <s v="50832001-50833001"/>
          <s v="50833001-50834001"/>
          <s v="50834001-50835001"/>
          <s v="50835001-50836001"/>
          <s v="50836001-50837001"/>
          <s v="50837001-50838001"/>
          <s v="50838001-50839001"/>
          <s v="50839001-50840001"/>
          <s v="50840001-50841001"/>
          <s v="50841001-50842001"/>
          <s v="50842001-50843001"/>
          <s v="50843001-50844001"/>
          <s v="50844001-50845001"/>
          <s v="50845001-50846001"/>
          <s v="50846001-50847001"/>
          <s v="50847001-50848001"/>
          <s v="50848001-50849001"/>
          <s v="50849001-50850001"/>
          <s v="50850001-50851001"/>
          <s v="50851001-50852001"/>
          <s v="50852001-50853001"/>
          <s v="50853001-50854001"/>
          <s v="50854001-50855001"/>
          <s v="50855001-50856001"/>
          <s v="50856001-50857001"/>
          <s v="50857001-50858001"/>
          <s v="50858001-50859001"/>
          <s v="50859001-50860001"/>
          <s v="50860001-50861001"/>
          <s v="50861001-50862001"/>
          <s v="50862001-50863001"/>
          <s v="50863001-50864001"/>
          <s v="50864001-50865001"/>
          <s v="50865001-50866001"/>
          <s v="50866001-50867001"/>
          <s v="50867001-50868001"/>
          <s v="50868001-50869001"/>
          <s v="50869001-50870001"/>
          <s v="50870001-50871001"/>
          <s v="50871001-50872001"/>
          <s v="50872001-50873001"/>
          <s v="50873001-50874001"/>
          <s v="50874001-50875001"/>
          <s v="50875001-50876001"/>
          <s v="50876001-50877001"/>
          <s v="50877001-50878001"/>
          <s v="50878001-50879001"/>
          <s v="50879001-50880001"/>
          <s v="50880001-50881001"/>
          <s v="50881001-50882001"/>
          <s v="50882001-50883001"/>
          <s v="50883001-50884001"/>
          <s v="50884001-50885001"/>
          <s v="50885001-50886001"/>
          <s v="50886001-50887001"/>
          <s v="50887001-50888001"/>
          <s v="50888001-50889001"/>
          <s v="50889001-50890001"/>
          <s v="50890001-50891001"/>
          <s v="50891001-50892001"/>
          <s v="50892001-50893001"/>
          <s v="50893001-50894001"/>
          <s v="50894001-50895001"/>
          <s v="50895001-50896001"/>
          <s v="50896001-50897001"/>
          <s v="50897001-50898001"/>
          <s v="50898001-50899001"/>
          <s v="50899001-50900001"/>
          <s v="50900001-50901001"/>
          <s v="50901001-50902001"/>
          <s v="50902001-50903001"/>
          <s v="50903001-50904001"/>
          <s v="50904001-50905001"/>
          <s v="50905001-50906001"/>
          <s v="50906001-50907001"/>
          <s v="50907001-50908001"/>
          <s v="50908001-50909001"/>
          <s v="50909001-50910001"/>
          <s v="50910001-50911001"/>
          <s v="50911001-50912001"/>
          <s v="50912001-50913001"/>
          <s v="50913001-50914001"/>
          <s v="50914001-50915001"/>
          <s v="50915001-50916001"/>
          <s v="50916001-50917001"/>
          <s v="50917001-50918001"/>
          <s v="50918001-50919001"/>
          <s v="50919001-50920001"/>
          <s v="50920001-50921001"/>
          <s v="50921001-50922001"/>
          <s v="50922001-50923001"/>
          <s v="50923001-50924001"/>
          <s v="50924001-50925001"/>
          <s v="50925001-50926001"/>
          <s v="50926001-50927001"/>
          <s v="50927001-50928001"/>
          <s v="50928001-50929001"/>
          <s v="50929001-50930001"/>
          <s v="50930001-50931001"/>
          <s v="50931001-50932001"/>
          <s v="50932001-50933001"/>
          <s v="50933001-50934001"/>
          <s v="50934001-50935001"/>
          <s v="50935001-50936001"/>
          <s v="50936001-50937001"/>
          <s v="50937001-50938001"/>
          <s v="50938001-50939001"/>
          <s v="50939001-50940001"/>
          <s v="50940001-50941001"/>
          <s v="50941001-50942001"/>
          <s v="50942001-50943001"/>
          <s v="50943001-50944001"/>
          <s v="50944001-50945001"/>
          <s v="50945001-50946001"/>
          <s v="50946001-50947001"/>
          <s v="50947001-50948001"/>
          <s v="50948001-50949001"/>
          <s v="50949001-50950001"/>
          <s v="50950001-50951001"/>
          <s v="50951001-50952001"/>
          <s v="50952001-50953001"/>
          <s v="50953001-50954001"/>
          <s v="50954001-50955001"/>
          <s v="50955001-50956001"/>
          <s v="50956001-50957001"/>
          <s v="50957001-50958001"/>
          <s v="50958001-50959001"/>
          <s v="50959001-50960001"/>
          <s v="50960001-50961001"/>
          <s v="50961001-50962001"/>
          <s v="50962001-50963001"/>
          <s v="50963001-50964001"/>
          <s v="50964001-50965001"/>
          <s v="50965001-50966001"/>
          <s v="50966001-50967001"/>
          <s v="50967001-50968001"/>
          <s v="50968001-50969001"/>
          <s v="50969001-50970001"/>
          <s v="50970001-50971001"/>
          <s v="50971001-50972001"/>
          <s v="50972001-50973001"/>
          <s v="50973001-50974001"/>
          <s v="50974001-50975001"/>
          <s v="50975001-50976001"/>
          <s v="50976001-50977001"/>
          <s v="50977001-50978001"/>
          <s v="50978001-50979001"/>
          <s v="50979001-50980001"/>
          <s v="50980001-50981001"/>
          <s v="50981001-50982001"/>
          <s v="50982001-50983001"/>
          <s v="50983001-50984001"/>
          <s v="50984001-50985001"/>
          <s v="50985001-50986001"/>
          <s v="50986001-50987001"/>
          <s v="50987001-50988001"/>
          <s v="50988001-50989001"/>
          <s v="50989001-50990001"/>
          <s v="50990001-50991001"/>
          <s v="50991001-50992001"/>
          <s v="50992001-50993001"/>
          <s v="50993001-50994001"/>
          <s v="50994001-50995001"/>
          <s v="50995001-50996001"/>
          <s v="50996001-50997001"/>
          <s v="50997001-50998001"/>
          <s v="50998001-50999001"/>
          <s v="50999001-51000001"/>
          <s v="51000001-51001001"/>
          <s v="51001001-51002001"/>
          <s v="51002001-51003001"/>
          <s v="51003001-51004001"/>
          <s v="51004001-51005001"/>
          <s v="51005001-51006001"/>
          <s v="51006001-51007001"/>
          <s v="51007001-51008001"/>
          <s v="51008001-51009001"/>
          <s v="51009001-51010001"/>
          <s v="51010001-51011001"/>
          <s v="51011001-51012001"/>
          <s v="51012001-51013001"/>
          <s v="51013001-51014001"/>
          <s v="51014001-51015001"/>
          <s v="51015001-51016001"/>
          <s v="51016001-51017001"/>
          <s v="51017001-51018001"/>
          <s v="51018001-51019001"/>
          <s v="51019001-51020001"/>
          <s v="51020001-51021001"/>
          <s v="51021001-51022001"/>
          <s v="51022001-51023001"/>
          <s v="51023001-51024001"/>
          <s v="51024001-51025001"/>
          <s v="51025001-51026001"/>
          <s v="51026001-51027001"/>
          <s v="51027001-51028001"/>
          <s v="51028001-51029001"/>
          <s v="51029001-51030001"/>
          <s v="51030001-51031001"/>
          <s v="51031001-51032001"/>
          <s v="51032001-51033001"/>
          <s v="51033001-51034001"/>
          <s v="51034001-51035001"/>
          <s v="51035001-51036001"/>
          <s v="51036001-51037001"/>
          <s v="51037001-51038001"/>
          <s v="51038001-51039001"/>
          <s v="51039001-51040001"/>
          <s v="51040001-51041001"/>
          <s v="51041001-51042001"/>
          <s v="51042001-51043001"/>
          <s v="51043001-51044001"/>
          <s v="51044001-51045001"/>
          <s v="51045001-51046001"/>
          <s v="51046001-51047001"/>
          <s v="51047001-51048001"/>
          <s v="51048001-51049001"/>
          <s v="51049001-51050001"/>
          <s v="51050001-51051001"/>
          <s v="51051001-51052001"/>
          <s v="51052001-51053001"/>
          <s v="51053001-51054001"/>
          <s v="51054001-51055001"/>
          <s v="51055001-51056001"/>
          <s v="51056001-51057001"/>
          <s v="51057001-51058001"/>
          <s v="51058001-51059001"/>
          <s v="51059001-51060001"/>
          <s v="51060001-51061001"/>
          <s v="51061001-51062001"/>
          <s v="51062001-51063001"/>
          <s v="51063001-51064001"/>
          <s v="51064001-51065001"/>
          <s v="51065001-51066001"/>
          <s v="51066001-51067001"/>
          <s v="51067001-51068001"/>
          <s v="51068001-51069001"/>
          <s v="51069001-51070001"/>
          <s v="51070001-51071001"/>
          <s v="51071001-51072001"/>
          <s v="51072001-51073001"/>
          <s v="51073001-51074001"/>
          <s v="51074001-51075001"/>
          <s v="51075001-51076001"/>
          <s v="51076001-51077001"/>
          <s v="51077001-51078001"/>
          <s v="51078001-51079001"/>
          <s v="51079001-51080001"/>
          <s v="51080001-51081001"/>
          <s v="51081001-51082001"/>
          <s v="51082001-51083001"/>
          <s v="51083001-51084001"/>
          <s v="51084001-51085001"/>
          <s v="51085001-51086001"/>
          <s v="51086001-51087001"/>
          <s v="51087001-51088001"/>
          <s v="51088001-51089001"/>
          <s v="51089001-51090001"/>
          <s v="51090001-51091001"/>
          <s v="51091001-51092001"/>
          <s v="51092001-51093001"/>
          <s v="51093001-51094001"/>
          <s v="51094001-51095001"/>
          <s v="51095001-51096001"/>
          <s v="51096001-51097001"/>
          <s v="51097001-51098001"/>
          <s v="51098001-51099001"/>
          <s v="51099001-51100001"/>
          <s v="51100001-51101001"/>
          <s v="51101001-51102001"/>
          <s v="51102001-51103001"/>
          <s v="51103001-51104001"/>
          <s v="51104001-51105001"/>
          <s v="51105001-51106001"/>
          <s v="51106001-51107001"/>
          <s v="51107001-51108001"/>
          <s v="51108001-51109001"/>
          <s v="51109001-51110001"/>
          <s v="51110001-51111001"/>
          <s v="51111001-51112001"/>
          <s v="51112001-51113001"/>
          <s v="51113001-51114001"/>
          <s v="51114001-51115001"/>
          <s v="51115001-51116001"/>
          <s v="51116001-51117001"/>
          <s v="51117001-51118001"/>
          <s v="51118001-51119001"/>
          <s v="51119001-51120001"/>
          <s v="51120001-51121001"/>
          <s v="51121001-51122001"/>
          <s v="51122001-51123001"/>
          <s v="51123001-51124001"/>
          <s v="51124001-51125001"/>
          <s v="51125001-51126001"/>
          <s v="51126001-51127001"/>
          <s v="51127001-51128001"/>
          <s v="51128001-51129001"/>
          <s v="51129001-51130001"/>
          <s v="51130001-51131001"/>
          <s v="51131001-51132001"/>
          <s v="51132001-51133001"/>
          <s v="51133001-51134001"/>
          <s v="51134001-51135001"/>
          <s v="51135001-51136001"/>
          <s v="51136001-51137001"/>
          <s v="51137001-51138001"/>
          <s v="51138001-51139001"/>
          <s v="51139001-51140001"/>
          <s v="51140001-51141001"/>
          <s v="51141001-51142001"/>
          <s v="51142001-51143001"/>
          <s v="51143001-51144001"/>
          <s v="51144001-51145001"/>
          <s v="51145001-51146001"/>
          <s v="51146001-51147001"/>
          <s v="51147001-51148001"/>
          <s v="51148001-51149001"/>
          <s v="51149001-51150001"/>
          <s v="51150001-51151001"/>
          <s v="51151001-51152001"/>
          <s v="51152001-51153001"/>
          <s v="51153001-51154001"/>
          <s v="51154001-51155001"/>
          <s v="51155001-51156001"/>
          <s v="51156001-51157001"/>
          <s v="51157001-51158001"/>
          <s v="51158001-51159001"/>
          <s v="51159001-51160001"/>
          <s v="51160001-51161001"/>
          <s v="51161001-51162001"/>
          <s v="51162001-51163001"/>
          <s v="51163001-51164001"/>
          <s v="51164001-51165001"/>
          <s v="51165001-51166001"/>
          <s v="51166001-51167001"/>
          <s v="51167001-51168001"/>
          <s v="51168001-51169001"/>
          <s v="51169001-51170001"/>
          <s v="51170001-51171001"/>
          <s v="51171001-51172001"/>
          <s v="51172001-51173001"/>
          <s v="51173001-51174001"/>
          <s v="51174001-51175001"/>
          <s v="51175001-51176001"/>
          <s v="51176001-51177001"/>
          <s v="51177001-51178001"/>
          <s v="51178001-51179001"/>
          <s v="51179001-51180001"/>
          <s v="51180001-51181001"/>
          <s v="51181001-51182001"/>
          <s v="51182001-51183001"/>
          <s v="51183001-51184001"/>
          <s v="51184001-51185001"/>
          <s v="51185001-51186001"/>
          <s v="51186001-51187001"/>
          <s v="51187001-51188001"/>
          <s v="51188001-51189001"/>
          <s v="51189001-51190001"/>
          <s v="51190001-51191001"/>
          <s v="51191001-51192001"/>
          <s v="51192001-51193001"/>
          <s v="51193001-51194001"/>
          <s v="51194001-51195001"/>
          <s v="51195001-51196001"/>
          <s v="51196001-51197001"/>
          <s v="51197001-51198001"/>
          <s v="51198001-51199001"/>
          <s v="51199001-51200001"/>
          <s v="51200001-51201001"/>
          <s v="51201001-51202001"/>
          <s v="51202001-51203001"/>
          <s v="51203001-51204001"/>
          <s v="51204001-51205001"/>
          <s v="51205001-51206001"/>
          <s v="51206001-51207001"/>
          <s v="51207001-51208001"/>
          <s v="51208001-51209001"/>
          <s v="51209001-51210001"/>
          <s v="51210001-51211001"/>
          <s v="51211001-51212001"/>
          <s v="51212001-51213001"/>
          <s v="51213001-51214001"/>
          <s v="51214001-51215001"/>
          <s v="51215001-51216001"/>
          <s v="51216001-51217001"/>
          <s v="51217001-51218001"/>
          <s v="51218001-51219001"/>
          <s v="51219001-51220001"/>
          <s v="51220001-51221001"/>
          <s v="51221001-51222001"/>
          <s v="51222001-51223001"/>
          <s v="51223001-51224001"/>
          <s v="51224001-51225001"/>
          <s v="51225001-51226001"/>
          <s v="51226001-51227001"/>
          <s v="51227001-51228001"/>
          <s v="51228001-51229001"/>
          <s v="51229001-51230001"/>
          <s v="51230001-51231001"/>
          <s v="51231001-51232001"/>
          <s v="51232001-51233001"/>
          <s v="51233001-51234001"/>
          <s v="51234001-51235001"/>
          <s v="51235001-51236001"/>
          <s v="51236001-51237001"/>
          <s v="51237001-51238001"/>
          <s v="51238001-51239001"/>
          <s v="51239001-51240001"/>
          <s v="51240001-51241001"/>
          <s v="51241001-51242001"/>
          <s v="51242001-51243001"/>
          <s v="51243001-51244001"/>
          <s v="51244001-51245001"/>
          <s v="51245001-51246001"/>
          <s v="51246001-51247001"/>
          <s v="51247001-51248001"/>
          <s v="51248001-51249001"/>
          <s v="51249001-51250001"/>
          <s v="51250001-51251001"/>
          <s v="51251001-51252001"/>
          <s v="51252001-51253001"/>
          <s v="51253001-51254001"/>
          <s v="51254001-51255001"/>
          <s v="51255001-51256001"/>
          <s v="51256001-51257001"/>
          <s v="51257001-51258001"/>
          <s v="51258001-51259001"/>
          <s v="51259001-51260001"/>
          <s v="51260001-51261001"/>
          <s v="51261001-51262001"/>
          <s v="51262001-51263001"/>
          <s v="51263001-51264001"/>
          <s v="51264001-51265001"/>
          <s v="51265001-51266001"/>
          <s v="51266001-51267001"/>
          <s v="51267001-51268001"/>
          <s v="51268001-51269001"/>
          <s v="51269001-51270001"/>
          <s v="51270001-51271001"/>
          <s v="51271001-51272001"/>
          <s v="51272001-51273001"/>
          <s v="51273001-51274001"/>
          <s v="51274001-51275001"/>
          <s v="51275001-51276001"/>
          <s v="51276001-51277001"/>
          <s v="51277001-51278001"/>
          <s v="51278001-51279001"/>
          <s v="51279001-51280001"/>
          <s v="51280001-51281001"/>
          <s v="51281001-51282001"/>
          <s v="51282001-51283001"/>
          <s v="51283001-51284001"/>
          <s v="51284001-51285001"/>
          <s v="51285001-51286001"/>
          <s v="51286001-51287001"/>
          <s v="51287001-51288001"/>
          <s v="51288001-51289001"/>
          <s v="51289001-51290001"/>
          <s v="51290001-51291001"/>
          <s v="51291001-51292001"/>
          <s v="51292001-51293001"/>
          <s v="51293001-51294001"/>
          <s v="51294001-51295001"/>
          <s v="51295001-51296001"/>
          <s v="51296001-51297001"/>
          <s v="51297001-51298001"/>
          <s v="51298001-51299001"/>
          <s v="51299001-51300001"/>
          <s v="51300001-51301001"/>
          <s v="51301001-51302001"/>
          <s v="51302001-51303001"/>
          <s v="51303001-51304001"/>
          <s v="51304001-51305001"/>
          <s v="51305001-51306001"/>
          <s v="51306001-51307001"/>
          <s v="51307001-51308001"/>
          <s v="51308001-51309001"/>
          <s v="51309001-51310001"/>
          <s v="51310001-51311001"/>
          <s v="51311001-51312001"/>
          <s v="51312001-51313001"/>
          <s v="51313001-51314001"/>
          <s v="51314001-51315001"/>
          <s v="51315001-51316001"/>
          <s v="51316001-51317001"/>
          <s v="51317001-51318001"/>
          <s v="51318001-51319001"/>
          <s v="51319001-51320001"/>
          <s v="51320001-51321001"/>
          <s v="51321001-51322001"/>
          <s v="51322001-51323001"/>
          <s v="51323001-51324001"/>
          <s v="51324001-51325001"/>
          <s v="51325001-51326001"/>
          <s v="51326001-51327001"/>
          <s v="51327001-51328001"/>
          <s v="51328001-51329001"/>
          <s v="51329001-51330001"/>
          <s v="51330001-51331001"/>
          <s v="51331001-51332001"/>
          <s v="51332001-51333001"/>
          <s v="51333001-51334001"/>
          <s v="51334001-51335001"/>
          <s v="51335001-51336001"/>
          <s v="51336001-51337001"/>
          <s v="51337001-51338001"/>
          <s v="51338001-51339001"/>
          <s v="51339001-51340001"/>
          <s v="51340001-51341001"/>
          <s v="51341001-51342001"/>
          <s v="51342001-51343001"/>
          <s v="51343001-51344001"/>
          <s v="51344001-51345001"/>
          <s v="51345001-51346001"/>
          <s v="51346001-51347001"/>
          <s v="51347001-51348001"/>
          <s v="51348001-51349001"/>
          <s v="51349001-51350001"/>
          <s v="51350001-51351001"/>
          <s v="51351001-51352001"/>
          <s v="51352001-51353001"/>
          <s v="51353001-51354001"/>
          <s v="51354001-51355001"/>
          <s v="51355001-51356001"/>
          <s v="51356001-51357001"/>
          <s v="51357001-51358001"/>
          <s v="51358001-51359001"/>
          <s v="51359001-51360001"/>
          <s v="51360001-51361001"/>
          <s v="51361001-51362001"/>
          <s v="51362001-51363001"/>
          <s v="51363001-51364001"/>
          <s v="51364001-51365001"/>
          <s v="51365001-51366001"/>
          <s v="51366001-51367001"/>
          <s v="51367001-51368001"/>
          <s v="51368001-51369001"/>
          <s v="51369001-51370001"/>
          <s v="51370001-51371001"/>
          <s v="51371001-51372001"/>
          <s v="51372001-51373001"/>
          <s v="51373001-51374001"/>
          <s v="51374001-51375001"/>
          <s v="51375001-51376001"/>
          <s v="51376001-51377001"/>
          <s v="51377001-51378001"/>
          <s v="51378001-51379001"/>
          <s v="51379001-51380001"/>
          <s v="51380001-51381001"/>
          <s v="51381001-51382001"/>
          <s v="51382001-51383001"/>
          <s v="51383001-51384001"/>
          <s v="51384001-51385001"/>
          <s v="51385001-51386001"/>
          <s v="51386001-51387001"/>
          <s v="51387001-51388001"/>
          <s v="51388001-51389001"/>
          <s v="51389001-51390001"/>
          <s v="51390001-51391001"/>
          <s v="51391001-51392001"/>
          <s v="51392001-51393001"/>
          <s v="51393001-51394001"/>
          <s v="51394001-51395001"/>
          <s v="51395001-51396001"/>
          <s v="51396001-51397001"/>
          <s v="51397001-51398001"/>
          <s v="51398001-51399001"/>
          <s v="51399001-51400001"/>
          <s v="51400001-51401001"/>
          <s v="51401001-51402001"/>
          <s v="51402001-51403001"/>
          <s v="51403001-51404001"/>
          <s v="51404001-51405001"/>
          <s v="51405001-51406001"/>
          <s v="51406001-51407001"/>
          <s v="51407001-51408001"/>
          <s v="51408001-51409001"/>
          <s v="51409001-51410001"/>
          <s v="51410001-51411001"/>
          <s v="51411001-51412001"/>
          <s v="51412001-51413001"/>
          <s v="51413001-51414001"/>
          <s v="51414001-51415001"/>
          <s v="51415001-51416001"/>
          <s v="51416001-51417001"/>
          <s v="51417001-51418001"/>
          <s v="51418001-51419001"/>
          <s v="51419001-51420001"/>
          <s v="51420001-51421001"/>
          <s v="51421001-51422001"/>
          <s v="51422001-51423001"/>
          <s v="51423001-51424001"/>
          <s v="51424001-51425001"/>
          <s v="51425001-51426001"/>
          <s v="51426001-51427001"/>
          <s v="51427001-51428001"/>
          <s v="51428001-51429001"/>
          <s v="51429001-51430001"/>
          <s v="51430001-51431001"/>
          <s v="51431001-51432001"/>
          <s v="51432001-51433001"/>
          <s v="51433001-51434001"/>
          <s v="51434001-51435001"/>
          <s v="51435001-51436001"/>
          <s v="51436001-51437001"/>
          <s v="51437001-51438001"/>
          <s v="51438001-51439001"/>
          <s v="51439001-51440001"/>
          <s v="51440001-51441001"/>
          <s v="51441001-51442001"/>
          <s v="51442001-51443001"/>
          <s v="51443001-51444001"/>
          <s v="51444001-51445001"/>
          <s v="51445001-51446001"/>
          <s v="51446001-51447001"/>
          <s v="51447001-51448001"/>
          <s v="51448001-51449001"/>
          <s v="51449001-51450001"/>
          <s v="51450001-51451001"/>
          <s v="51451001-51452001"/>
          <s v="51452001-51453001"/>
          <s v="51453001-51454001"/>
          <s v="51454001-51455001"/>
          <s v="51455001-51456001"/>
          <s v="51456001-51457001"/>
          <s v="51457001-51458001"/>
          <s v="51458001-51459001"/>
          <s v="51459001-51460001"/>
          <s v="51460001-51461001"/>
          <s v="51461001-51462001"/>
          <s v="51462001-51463001"/>
          <s v="51463001-51464001"/>
          <s v="51464001-51465001"/>
          <s v="51465001-51466001"/>
          <s v="51466001-51467001"/>
          <s v="51467001-51468001"/>
          <s v="51468001-51469001"/>
          <s v="51469001-51470001"/>
          <s v="51470001-51471001"/>
          <s v="51471001-51472001"/>
          <s v="51472001-51473001"/>
          <s v="51473001-51474001"/>
          <s v="51474001-51475001"/>
          <s v="51475001-51476001"/>
          <s v="51476001-51477001"/>
          <s v="51477001-51478001"/>
          <s v="51478001-51479001"/>
          <s v="51479001-51480001"/>
          <s v="51480001-51481001"/>
          <s v="51481001-51482001"/>
          <s v="51482001-51483001"/>
          <s v="51483001-51484001"/>
          <s v="51484001-51485001"/>
          <s v="51485001-51486001"/>
          <s v="51486001-51487001"/>
          <s v="51487001-51488001"/>
          <s v="51488001-51489001"/>
          <s v="51489001-51490001"/>
          <s v="51490001-51491001"/>
          <s v="51491001-51492001"/>
          <s v="51492001-51493001"/>
          <s v="51493001-51494001"/>
          <s v="51494001-51495001"/>
          <s v="51495001-51496001"/>
          <s v="51496001-51497001"/>
          <s v="51497001-51498001"/>
          <s v="51498001-51499001"/>
          <s v="51499001-51500001"/>
          <s v="51500001-51501001"/>
          <s v="51501001-51502001"/>
          <s v="51502001-51503001"/>
          <s v="51503001-51504001"/>
          <s v="51504001-51505001"/>
          <s v="51505001-51506001"/>
          <s v="51506001-51507001"/>
          <s v="51507001-51508001"/>
          <s v="51508001-51509001"/>
          <s v="51509001-51510001"/>
          <s v="51510001-51511001"/>
          <s v="51511001-51512001"/>
          <s v="51512001-51513001"/>
          <s v="51513001-51514001"/>
          <s v="51514001-51515001"/>
          <s v="51515001-51516001"/>
          <s v="51516001-51517001"/>
          <s v="51517001-51518001"/>
          <s v="51518001-51519001"/>
          <s v="51519001-51520001"/>
          <s v="51520001-51521001"/>
          <s v="51521001-51522001"/>
          <s v="51522001-51523001"/>
          <s v="51523001-51524001"/>
          <s v="51524001-51525001"/>
          <s v="51525001-51526001"/>
          <s v="51526001-51527001"/>
          <s v="51527001-51528001"/>
          <s v="51528001-51529001"/>
          <s v="51529001-51530001"/>
          <s v="51530001-51531001"/>
          <s v="51531001-51532001"/>
          <s v="51532001-51533001"/>
          <s v="51533001-51534001"/>
          <s v="51534001-51535001"/>
          <s v="51535001-51536001"/>
          <s v="51536001-51537001"/>
          <s v="51537001-51538001"/>
          <s v="51538001-51539001"/>
          <s v="51539001-51540001"/>
          <s v="51540001-51541001"/>
          <s v="51541001-51542001"/>
          <s v="51542001-51543001"/>
          <s v="51543001-51544001"/>
          <s v="51544001-51545001"/>
          <s v="51545001-51546001"/>
          <s v="51546001-51547001"/>
          <s v="51547001-51548001"/>
          <s v="51548001-51549001"/>
          <s v="51549001-51550001"/>
          <s v="51550001-51551001"/>
          <s v="51551001-51552001"/>
          <s v="51552001-51553001"/>
          <s v="51553001-51554001"/>
          <s v="51554001-51555001"/>
          <s v="51555001-51556001"/>
          <s v="51556001-51557001"/>
          <s v="51557001-51558001"/>
          <s v="51558001-51559001"/>
          <s v="51559001-51560001"/>
          <s v="51560001-51561001"/>
          <s v="51561001-51562001"/>
          <s v="51562001-51563001"/>
          <s v="51563001-51564001"/>
          <s v="51564001-51565001"/>
          <s v="51565001-51566001"/>
          <s v="51566001-51567001"/>
          <s v="51567001-51568001"/>
          <s v="51568001-51569001"/>
          <s v="51569001-51570001"/>
          <s v="51570001-51571001"/>
          <s v="51571001-51572001"/>
          <s v="51572001-51573001"/>
          <s v="51573001-51574001"/>
          <s v="51574001-51575001"/>
          <s v="51575001-51576001"/>
          <s v="51576001-51577001"/>
          <s v="51577001-51578001"/>
          <s v="51578001-51579001"/>
          <s v="51579001-51580001"/>
          <s v="51580001-51581001"/>
          <s v="51581001-51582001"/>
          <s v="51582001-51583001"/>
          <s v="51583001-51584001"/>
          <s v="51584001-51585001"/>
          <s v="51585001-51586001"/>
          <s v="51586001-51587001"/>
          <s v="51587001-51588001"/>
          <s v="51588001-51589001"/>
          <s v="51589001-51590001"/>
          <s v="51590001-51591001"/>
          <s v="51591001-51592001"/>
          <s v="51592001-51593001"/>
          <s v="51593001-51594001"/>
          <s v="51594001-51595001"/>
          <s v="51595001-51596001"/>
          <s v="51596001-51597001"/>
          <s v="51597001-51598001"/>
          <s v="51598001-51599001"/>
          <s v="51599001-51600001"/>
          <s v="51600001-51601001"/>
          <s v="51601001-51602001"/>
          <s v="51602001-51603001"/>
          <s v="51603001-51604001"/>
          <s v="51604001-51605001"/>
          <s v="51605001-51606001"/>
          <s v="51606001-51607001"/>
          <s v="51607001-51608001"/>
          <s v="51608001-51609001"/>
          <s v="51609001-51610001"/>
          <s v="51610001-51611001"/>
          <s v="51611001-51612001"/>
          <s v="51612001-51613001"/>
          <s v="51613001-51614001"/>
          <s v="51614001-51615001"/>
          <s v="51615001-51616001"/>
          <s v="51616001-51617001"/>
          <s v="51617001-51618001"/>
          <s v="51618001-51619001"/>
          <s v="51619001-51620001"/>
          <s v="51620001-51621001"/>
          <s v="51621001-51622001"/>
          <s v="51622001-51623001"/>
          <s v="51623001-51624001"/>
          <s v="51624001-51625001"/>
          <s v="51625001-51626001"/>
          <s v="51626001-51627001"/>
          <s v="51627001-51628001"/>
          <s v="51628001-51629001"/>
          <s v="51629001-51630001"/>
          <s v="51630001-51631001"/>
          <s v="51631001-51632001"/>
          <s v="51632001-51633001"/>
          <s v="51633001-51634001"/>
          <s v="51634001-51635001"/>
          <s v="51635001-51636001"/>
          <s v="51636001-51637001"/>
          <s v="51637001-51638001"/>
          <s v="51638001-51639001"/>
          <s v="51639001-51640001"/>
          <s v="51640001-51641001"/>
          <s v="51641001-51642001"/>
          <s v="51642001-51643001"/>
          <s v="51643001-51644001"/>
          <s v="51644001-51645001"/>
          <s v="51645001-51646001"/>
          <s v="51646001-51647001"/>
          <s v="51647001-51648001"/>
          <s v="51648001-51649001"/>
          <s v="51649001-51650001"/>
          <s v="51650001-51651001"/>
          <s v="51651001-51652001"/>
          <s v="51652001-51653001"/>
          <s v="51653001-51654001"/>
          <s v="51654001-51655001"/>
          <s v="51655001-51656001"/>
          <s v="51656001-51657001"/>
          <s v="51657001-51658001"/>
          <s v="51658001-51659001"/>
          <s v="51659001-51660001"/>
          <s v="51660001-51661001"/>
          <s v="51661001-51662001"/>
          <s v="51662001-51663001"/>
          <s v="51663001-51664001"/>
          <s v="51664001-51665001"/>
          <s v="51665001-51666001"/>
          <s v="51666001-51667001"/>
          <s v="51667001-51668001"/>
          <s v="51668001-51669001"/>
          <s v="51669001-51670001"/>
          <s v="51670001-51671001"/>
          <s v="51671001-51672001"/>
          <s v="51672001-51673001"/>
          <s v="51673001-51674001"/>
          <s v="51674001-51675001"/>
          <s v="51675001-51676001"/>
          <s v="51676001-51677001"/>
          <s v="51677001-51678001"/>
          <s v="51678001-51679001"/>
          <s v="51679001-51680001"/>
          <s v="51680001-51681001"/>
          <s v="51681001-51682001"/>
          <s v="51682001-51683001"/>
          <s v="51683001-51684001"/>
          <s v="51684001-51685001"/>
          <s v="51685001-51686001"/>
          <s v="51686001-51687001"/>
          <s v="51687001-51688001"/>
          <s v="51688001-51689001"/>
          <s v="51689001-51690001"/>
          <s v="51690001-51691001"/>
          <s v="51691001-51692001"/>
          <s v="51692001-51693001"/>
          <s v="51693001-51694001"/>
          <s v="51694001-51695001"/>
          <s v="51695001-51696001"/>
          <s v="51696001-51697001"/>
          <s v="51697001-51698001"/>
          <s v="51698001-51699001"/>
          <s v="51699001-51700001"/>
          <s v="51700001-51701001"/>
          <s v="51701001-51702001"/>
          <s v="51702001-51703001"/>
          <s v="51703001-51704001"/>
          <s v="51704001-51705001"/>
          <s v="51705001-51706001"/>
          <s v="51706001-51707001"/>
          <s v="51707001-51708001"/>
          <s v="51708001-51709001"/>
          <s v="51709001-51710001"/>
          <s v="51710001-51711001"/>
          <s v="51711001-51712001"/>
          <s v="51712001-51713001"/>
          <s v="51713001-51714001"/>
          <s v="51714001-51715001"/>
          <s v="51715001-51716001"/>
          <s v="51716001-51717001"/>
          <s v="51717001-51718001"/>
          <s v="51718001-51719001"/>
          <s v="51719001-51720001"/>
          <s v="51720001-51721001"/>
          <s v="51721001-51722001"/>
          <s v="51722001-51723001"/>
          <s v="51723001-51724001"/>
          <s v="51724001-51725001"/>
          <s v="51725001-51726001"/>
          <s v="51726001-51727001"/>
          <s v="51727001-51728001"/>
          <s v="51728001-51729001"/>
          <s v="51729001-51730001"/>
          <s v="51730001-51731001"/>
          <s v="51731001-51732001"/>
          <s v="51732001-51733001"/>
          <s v="51733001-51734001"/>
          <s v="51734001-51735001"/>
          <s v="51735001-51736001"/>
          <s v="51736001-51737001"/>
          <s v="51737001-51738001"/>
          <s v="51738001-51739001"/>
          <s v="51739001-51740001"/>
          <s v="51740001-51741001"/>
          <s v="51741001-51742001"/>
          <s v="51742001-51743001"/>
          <s v="51743001-51744001"/>
          <s v="51744001-51745001"/>
          <s v="51745001-51746001"/>
          <s v="51746001-51747001"/>
          <s v="51747001-51748001"/>
          <s v="51748001-51749001"/>
          <s v="51749001-51750001"/>
          <s v="51750001-51751001"/>
          <s v="51751001-51752001"/>
          <s v="51752001-51753001"/>
          <s v="51753001-51754001"/>
          <s v="51754001-51755001"/>
          <s v="51755001-51756001"/>
          <s v="51756001-51757001"/>
          <s v="51757001-51758001"/>
          <s v="51758001-51759001"/>
          <s v="51759001-51760001"/>
          <s v="51760001-51761001"/>
          <s v="51761001-51762001"/>
          <s v="51762001-51763001"/>
          <s v="51763001-51764001"/>
          <s v="51764001-51765001"/>
          <s v="51765001-51766001"/>
          <s v="51766001-51767001"/>
          <s v="51767001-51768001"/>
          <s v="51768001-51769001"/>
          <s v="51769001-51770001"/>
          <s v="51770001-51771001"/>
          <s v="51771001-51772001"/>
          <s v="51772001-51773001"/>
          <s v="51773001-51774001"/>
          <s v="51774001-51775001"/>
          <s v="51775001-51776001"/>
          <s v="51776001-51777001"/>
          <s v="51777001-51778001"/>
          <s v="51778001-51779001"/>
          <s v="51779001-51780001"/>
          <s v="51780001-51781001"/>
          <s v="51781001-51782001"/>
          <s v="51782001-51783001"/>
          <s v="51783001-51784001"/>
          <s v="51784001-51785001"/>
          <s v="51785001-51786001"/>
          <s v="51786001-51787001"/>
          <s v="51787001-51788001"/>
          <s v="51788001-51789001"/>
          <s v="51789001-51790001"/>
          <s v="51790001-51791001"/>
          <s v="51791001-51792001"/>
          <s v="51792001-51793001"/>
          <s v="51793001-51794001"/>
          <s v="51794001-51795001"/>
          <s v="51795001-51796001"/>
          <s v="51796001-51797001"/>
          <s v="51797001-51798001"/>
          <s v="51798001-51799001"/>
          <s v="51799001-51800001"/>
          <s v="51800001-51801001"/>
          <s v="51801001-51802001"/>
          <s v="51802001-51803001"/>
          <s v="51803001-51804001"/>
          <s v="51804001-51805001"/>
          <s v="51805001-51806001"/>
          <s v="51806001-51807001"/>
          <s v="51807001-51808001"/>
          <s v="51808001-51809001"/>
          <s v="51809001-51810001"/>
          <s v="51810001-51811001"/>
          <s v="51811001-51812001"/>
          <s v="51812001-51813001"/>
          <s v="51813001-51814001"/>
          <s v="51814001-51815001"/>
          <s v="51815001-51816001"/>
          <s v="51816001-51817001"/>
          <s v="51817001-51818001"/>
          <s v="51818001-51819001"/>
          <s v="51819001-51820001"/>
          <s v="51820001-51821001"/>
          <s v="51821001-51822001"/>
          <s v="51822001-51823001"/>
          <s v="51823001-51824001"/>
          <s v="51824001-51825001"/>
          <s v="51825001-51826001"/>
          <s v="51826001-51827001"/>
          <s v="51827001-51828001"/>
          <s v="51828001-51829001"/>
          <s v="51829001-51830001"/>
          <s v="51830001-51831001"/>
          <s v="51831001-51832001"/>
          <s v="51832001-51833001"/>
          <s v="51833001-51834001"/>
          <s v="51834001-51835001"/>
          <s v="51835001-51836001"/>
          <s v="51836001-51837001"/>
          <s v="51837001-51838001"/>
          <s v="51838001-51839001"/>
          <s v="51839001-51840001"/>
          <s v="51840001-51841001"/>
          <s v="51841001-51842001"/>
          <s v="51842001-51843001"/>
          <s v="51843001-51844001"/>
          <s v="51844001-51845001"/>
          <s v="51845001-51846001"/>
          <s v="51846001-51847001"/>
          <s v="51847001-51848001"/>
          <s v="51848001-51849001"/>
          <s v="51849001-51850001"/>
          <s v="51850001-51851001"/>
          <s v="51851001-51852001"/>
          <s v="51852001-51853001"/>
          <s v="51853001-51854001"/>
          <s v="51854001-51855001"/>
          <s v="51855001-51856001"/>
          <s v="51856001-51857001"/>
          <s v="51857001-51858001"/>
          <s v="51858001-51859001"/>
          <s v="51859001-51860001"/>
          <s v="51860001-51861001"/>
          <s v="51861001-51862001"/>
          <s v="51862001-51863001"/>
          <s v="51863001-51864001"/>
          <s v="51864001-51865001"/>
          <s v="51865001-51866001"/>
          <s v="51866001-51867001"/>
          <s v="51867001-51868001"/>
          <s v="51868001-51869001"/>
          <s v="51869001-51870001"/>
          <s v="51870001-51871001"/>
          <s v="51871001-51872001"/>
          <s v="51872001-51873001"/>
          <s v="51873001-51874001"/>
          <s v="51874001-51875001"/>
          <s v="51875001-51876001"/>
          <s v="51876001-51877001"/>
          <s v="51877001-51878001"/>
          <s v="51878001-51879001"/>
          <s v="51879001-51880001"/>
          <s v="51880001-51881001"/>
          <s v="51881001-51882001"/>
          <s v="51882001-51883001"/>
          <s v="51883001-51884001"/>
          <s v="51884001-51885001"/>
          <s v="51885001-51886001"/>
          <s v="51886001-51887001"/>
          <s v="51887001-51888001"/>
          <s v="51888001-51889001"/>
          <s v="51889001-51890001"/>
          <s v="51890001-51891001"/>
          <s v="51891001-51892001"/>
          <s v="51892001-51893001"/>
          <s v="51893001-51894001"/>
          <s v="51894001-51895001"/>
          <s v="51895001-51896001"/>
          <s v="51896001-51897001"/>
          <s v="51897001-51898001"/>
          <s v="51898001-51899001"/>
          <s v="51899001-51900001"/>
          <s v="51900001-51901001"/>
          <s v="51901001-51902001"/>
          <s v="51902001-51903001"/>
          <s v="51903001-51904001"/>
          <s v="51904001-51905001"/>
          <s v="51905001-51906001"/>
          <s v="51906001-51907001"/>
          <s v="51907001-51908001"/>
          <s v="51908001-51909001"/>
          <s v="51909001-51910001"/>
          <s v="51910001-51911001"/>
          <s v="51911001-51912001"/>
          <s v="51912001-51913001"/>
          <s v="51913001-51914001"/>
          <s v="51914001-51915001"/>
          <s v="51915001-51916001"/>
          <s v="51916001-51917001"/>
          <s v="51917001-51918001"/>
          <s v="51918001-51919001"/>
          <s v="51919001-51920001"/>
          <s v="51920001-51921001"/>
          <s v="51921001-51922001"/>
          <s v="51922001-51923001"/>
          <s v="51923001-51924001"/>
          <s v="51924001-51925001"/>
          <s v="51925001-51926001"/>
          <s v="51926001-51927001"/>
          <s v="51927001-51928001"/>
          <s v="51928001-51929001"/>
          <s v="51929001-51930001"/>
          <s v="51930001-51931001"/>
          <s v="51931001-51932001"/>
          <s v="51932001-51933001"/>
          <s v="51933001-51934001"/>
          <s v="51934001-51935001"/>
          <s v="51935001-51936001"/>
          <s v="51936001-51937001"/>
          <s v="51937001-51938001"/>
          <s v="51938001-51939001"/>
          <s v="51939001-51940001"/>
          <s v="51940001-51941001"/>
          <s v="51941001-51942001"/>
          <s v="51942001-51943001"/>
          <s v="51943001-51944001"/>
          <s v="51944001-51945001"/>
          <s v="51945001-51946001"/>
          <s v="51946001-51947001"/>
          <s v="51947001-51948001"/>
          <s v="51948001-51949001"/>
          <s v="51949001-51950001"/>
          <s v="51950001-51951001"/>
          <s v="51951001-51952001"/>
          <s v="51952001-51953001"/>
          <s v="51953001-51954001"/>
          <s v="51954001-51955001"/>
          <s v="51955001-51956001"/>
          <s v="51956001-51957001"/>
          <s v="51957001-51958001"/>
          <s v="51958001-51959001"/>
          <s v="51959001-51960001"/>
          <s v="51960001-51961001"/>
          <s v="51961001-51962001"/>
          <s v="51962001-51963001"/>
          <s v="51963001-51964001"/>
          <s v="51964001-51965001"/>
          <s v="51965001-51966001"/>
          <s v="51966001-51967001"/>
          <s v="51967001-51968001"/>
          <s v="51968001-51969001"/>
          <s v="51969001-51970001"/>
          <s v="51970001-51971001"/>
          <s v="51971001-51972001"/>
          <s v="51972001-51973001"/>
          <s v="51973001-51974001"/>
          <s v="51974001-51975001"/>
          <s v="51975001-51976001"/>
          <s v="51976001-51977001"/>
          <s v="51977001-51978001"/>
          <s v="51978001-51979001"/>
          <s v="51979001-51980001"/>
          <s v="51980001-51981001"/>
          <s v="51981001-51982001"/>
          <s v="51982001-51983001"/>
          <s v="51983001-51984001"/>
          <s v="51984001-51985001"/>
          <s v="51985001-51986001"/>
          <s v="51986001-51987001"/>
          <s v="51987001-51988001"/>
          <s v="51988001-51989001"/>
          <s v="51989001-51990001"/>
          <s v="51990001-51991001"/>
          <s v="51991001-51992001"/>
          <s v="51992001-51993001"/>
          <s v="51993001-51994001"/>
          <s v="51994001-51995001"/>
          <s v="51995001-51996001"/>
          <s v="51996001-51997001"/>
          <s v="51997001-51998001"/>
          <s v="51998001-51999001"/>
          <s v="51999001-52000001"/>
          <s v="52000001-52001001"/>
          <s v="52001001-52002001"/>
          <s v="52002001-52003001"/>
          <s v="52003001-52004001"/>
          <s v="52004001-52005001"/>
          <s v="52005001-52006001"/>
          <s v="52006001-52007001"/>
          <s v="52007001-52008001"/>
          <s v="52008001-52009001"/>
          <s v="52009001-52010001"/>
          <s v="52010001-52011001"/>
          <s v="52011001-52012001"/>
          <s v="52012001-52013001"/>
          <s v="52013001-52014001"/>
          <s v="52014001-52015001"/>
          <s v="52015001-52016001"/>
          <s v="52016001-52017001"/>
          <s v="52017001-52018001"/>
          <s v="52018001-52019001"/>
          <s v="52019001-52020001"/>
          <s v="52020001-52021001"/>
          <s v="52021001-52022001"/>
          <s v="52022001-52023001"/>
          <s v="52023001-52024001"/>
          <s v="52024001-52025001"/>
          <s v="52025001-52026001"/>
          <s v="52026001-52027001"/>
          <s v="52027001-52028001"/>
          <s v="52028001-52029001"/>
          <s v="52029001-52030001"/>
          <s v="52030001-52031001"/>
          <s v="52031001-52032001"/>
          <s v="52032001-52033001"/>
          <s v="52033001-52034001"/>
          <s v="52034001-52035001"/>
          <s v="52035001-52036001"/>
          <s v="52036001-52037001"/>
          <s v="52037001-52038001"/>
          <s v="52038001-52039001"/>
          <s v="52039001-52040001"/>
          <s v="52040001-52041001"/>
          <s v="52041001-52042001"/>
          <s v="52042001-52043001"/>
          <s v="52043001-52044001"/>
          <s v="52044001-52045001"/>
          <s v="52045001-52046001"/>
          <s v="52046001-52047001"/>
          <s v="52047001-52048001"/>
          <s v="52048001-52049001"/>
          <s v="52049001-52050001"/>
          <s v="52050001-52051001"/>
          <s v="52051001-52052001"/>
          <s v="52052001-52053001"/>
          <s v="52053001-52054001"/>
          <s v="52054001-52055001"/>
          <s v="52055001-52056001"/>
          <s v="52056001-52057001"/>
          <s v="52057001-52058001"/>
          <s v="52058001-52059001"/>
          <s v="52059001-52060001"/>
          <s v="52060001-52061001"/>
          <s v="52061001-52062001"/>
          <s v="52062001-52063001"/>
          <s v="52063001-52064001"/>
          <s v="52064001-52065001"/>
          <s v="52065001-52066001"/>
          <s v="52066001-52067001"/>
          <s v="52067001-52068001"/>
          <s v="52068001-52069001"/>
          <s v="52069001-52070001"/>
          <s v="52070001-52071001"/>
          <s v="52071001-52072001"/>
          <s v="52072001-52073001"/>
          <s v="52073001-52074001"/>
          <s v="52074001-52075001"/>
          <s v="52075001-52076001"/>
          <s v="52076001-52077001"/>
          <s v="52077001-52078001"/>
          <s v="52078001-52079001"/>
          <s v="52079001-52080001"/>
          <s v="52080001-52081001"/>
          <s v="52081001-52082001"/>
          <s v="52082001-52083001"/>
          <s v="52083001-52084001"/>
          <s v="52084001-52085001"/>
          <s v="52085001-52086001"/>
          <s v="52086001-52087001"/>
          <s v="52087001-52088001"/>
          <s v="52088001-52089001"/>
          <s v="52089001-52090001"/>
          <s v="52090001-52091001"/>
          <s v="52091001-52092001"/>
          <s v="52092001-52093001"/>
          <s v="52093001-52094001"/>
          <s v="52094001-52095001"/>
          <s v="52095001-52096001"/>
          <s v="52096001-52097001"/>
          <s v="52097001-52098001"/>
          <s v="52098001-52099001"/>
          <s v="52099001-52100001"/>
          <s v="52100001-52101001"/>
          <s v="52101001-52102001"/>
          <s v="52102001-52103001"/>
          <s v="52103001-52104001"/>
          <s v="52104001-52105001"/>
          <s v="52105001-52106001"/>
          <s v="52106001-52107001"/>
          <s v="52107001-52108001"/>
          <s v="52108001-52109001"/>
          <s v="52109001-52110001"/>
          <s v="52110001-52111001"/>
          <s v="52111001-52112001"/>
          <s v="52112001-52113001"/>
          <s v="52113001-52114001"/>
          <s v="52114001-52115001"/>
          <s v="52115001-52116001"/>
          <s v="52116001-52117001"/>
          <s v="52117001-52118001"/>
          <s v="52118001-52119001"/>
          <s v="52119001-52120001"/>
          <s v="52120001-52121001"/>
          <s v="52121001-52122001"/>
          <s v="52122001-52123001"/>
          <s v="52123001-52124001"/>
          <s v="52124001-52125001"/>
          <s v="52125001-52126001"/>
          <s v="52126001-52127001"/>
          <s v="52127001-52128001"/>
          <s v="52128001-52129001"/>
          <s v="52129001-52130001"/>
          <s v="52130001-52131001"/>
          <s v="52131001-52132001"/>
          <s v="52132001-52133001"/>
          <s v="52133001-52134001"/>
          <s v="52134001-52135001"/>
          <s v="52135001-52136001"/>
          <s v="52136001-52137001"/>
          <s v="52137001-52138001"/>
          <s v="52138001-52139001"/>
          <s v="52139001-52140001"/>
          <s v="52140001-52141001"/>
          <s v="52141001-52142001"/>
          <s v="52142001-52143001"/>
          <s v="52143001-52144001"/>
          <s v="52144001-52145001"/>
          <s v="52145001-52146001"/>
          <s v="52146001-52147001"/>
          <s v="52147001-52148001"/>
          <s v="52148001-52149001"/>
          <s v="52149001-52150001"/>
          <s v="52150001-52151001"/>
          <s v="52151001-52152001"/>
          <s v="52152001-52153001"/>
          <s v="52153001-52154001"/>
          <s v="52154001-52155001"/>
          <s v="52155001-52156001"/>
          <s v="52156001-52157001"/>
          <s v="52157001-52158001"/>
          <s v="52158001-52159001"/>
          <s v="52159001-52160001"/>
          <s v="52160001-52161001"/>
          <s v="52161001-52162001"/>
          <s v="52162001-52163001"/>
          <s v="52163001-52164001"/>
          <s v="52164001-52165001"/>
          <s v="52165001-52166001"/>
          <s v="52166001-52167001"/>
          <s v="52167001-52168001"/>
          <s v="52168001-52169001"/>
          <s v="52169001-52170001"/>
          <s v="52170001-52171001"/>
          <s v="52171001-52172001"/>
          <s v="52172001-52173001"/>
          <s v="52173001-52174001"/>
          <s v="52174001-52175001"/>
          <s v="52175001-52176001"/>
          <s v="52176001-52177001"/>
          <s v="52177001-52178001"/>
          <s v="52178001-52179001"/>
          <s v="52179001-52180001"/>
          <s v="52180001-52181001"/>
          <s v="52181001-52182001"/>
          <s v="52182001-52183001"/>
          <s v="52183001-52184001"/>
          <s v="52184001-52185001"/>
          <s v="52185001-52186001"/>
          <s v="52186001-52187001"/>
          <s v="52187001-52188001"/>
          <s v="52188001-52189001"/>
          <s v="52189001-52190001"/>
          <s v="52190001-52191001"/>
          <s v="52191001-52192001"/>
          <s v="52192001-52193001"/>
          <s v="52193001-52194001"/>
          <s v="52194001-52195001"/>
          <s v="52195001-52196001"/>
          <s v="52196001-52197001"/>
          <s v="52197001-52198001"/>
          <s v="52198001-52199001"/>
          <s v="52199001-52200001"/>
          <s v="52200001-52201001"/>
          <s v="52201001-52202001"/>
          <s v="52202001-52203001"/>
          <s v="52203001-52204001"/>
          <s v="52204001-52205001"/>
          <s v="52205001-52206001"/>
          <s v="52206001-52207001"/>
          <s v="52207001-52208001"/>
          <s v="52208001-52209001"/>
          <s v="52209001-52210001"/>
          <s v="52210001-52211001"/>
          <s v="52211001-52212001"/>
          <s v="52212001-52213001"/>
          <s v="52213001-52214001"/>
          <s v="52214001-52215001"/>
          <s v="52215001-52216001"/>
          <s v="52216001-52217001"/>
          <s v="52217001-52218001"/>
          <s v="52218001-52219001"/>
          <s v="52219001-52220001"/>
          <s v="52220001-52221001"/>
          <s v="52221001-52222001"/>
          <s v="52222001-52223001"/>
          <s v="52223001-52224001"/>
          <s v="52224001-52225001"/>
          <s v="52225001-52226001"/>
          <s v="52226001-52227001"/>
          <s v="52227001-52228001"/>
          <s v="52228001-52229001"/>
          <s v="52229001-52230001"/>
          <s v="52230001-52231001"/>
          <s v="52231001-52232001"/>
          <s v="52232001-52233001"/>
          <s v="52233001-52234001"/>
          <s v="52234001-52235001"/>
          <s v="52235001-52236001"/>
          <s v="52236001-52237001"/>
          <s v="52237001-52238001"/>
          <s v="52238001-52239001"/>
          <s v="52239001-52240001"/>
          <s v="52240001-52241001"/>
          <s v="52241001-52242001"/>
          <s v="52242001-52243001"/>
          <s v="52243001-52244001"/>
          <s v="52244001-52245001"/>
          <s v="52245001-52246001"/>
          <s v="52246001-52247001"/>
          <s v="52247001-52248001"/>
          <s v="52248001-52249001"/>
          <s v="52249001-52250001"/>
          <s v="52250001-52251001"/>
          <s v="52251001-52252001"/>
          <s v="52252001-52253001"/>
          <s v="52253001-52254001"/>
          <s v="52254001-52255001"/>
          <s v="52255001-52256001"/>
          <s v="52256001-52257001"/>
          <s v="52257001-52258001"/>
          <s v="52258001-52259001"/>
          <s v="52259001-52260001"/>
          <s v="52260001-52261001"/>
          <s v="52261001-52262001"/>
          <s v="52262001-52263001"/>
          <s v="52263001-52264001"/>
          <s v="52264001-52265001"/>
          <s v="52265001-52266001"/>
          <s v="52266001-52267001"/>
          <s v="52267001-52268001"/>
          <s v="52268001-52269001"/>
          <s v="52269001-52270001"/>
          <s v="52270001-52271001"/>
          <s v="52271001-52272001"/>
          <s v="52272001-52273001"/>
          <s v="52273001-52274001"/>
          <s v="52274001-52275001"/>
          <s v="52275001-52276001"/>
          <s v="52276001-52277001"/>
          <s v="52277001-52278001"/>
          <s v="52278001-52279001"/>
          <s v="52279001-52280001"/>
          <s v="52280001-52281001"/>
          <s v="52281001-52282001"/>
          <s v="52282001-52283001"/>
          <s v="52283001-52284001"/>
          <s v="52284001-52285001"/>
          <s v="52285001-52286001"/>
          <s v="52286001-52287001"/>
          <s v="52287001-52288001"/>
          <s v="52288001-52289001"/>
          <s v="52289001-52290001"/>
          <s v="52290001-52291001"/>
          <s v="52291001-52292001"/>
          <s v="52292001-52293001"/>
          <s v="52293001-52294001"/>
          <s v="52294001-52295001"/>
          <s v="52295001-52296001"/>
          <s v="52296001-52297001"/>
          <s v="52297001-52298001"/>
          <s v="52298001-52299001"/>
          <s v="52299001-52300001"/>
          <s v="52300001-52301001"/>
          <s v="52301001-52302001"/>
          <s v="52302001-52303001"/>
          <s v="52303001-52304001"/>
          <s v="52304001-52305001"/>
          <s v="52305001-52306001"/>
          <s v="52306001-52307001"/>
          <s v="52307001-52308001"/>
          <s v="52308001-52309001"/>
          <s v="52309001-52310001"/>
          <s v="52310001-52311001"/>
          <s v="52311001-52312001"/>
          <s v="52312001-52313001"/>
          <s v="52313001-52314001"/>
          <s v="52314001-52315001"/>
          <s v="52315001-52316001"/>
          <s v="52316001-52317001"/>
          <s v="52317001-52318001"/>
          <s v="52318001-52319001"/>
          <s v="52319001-52320001"/>
          <s v="52320001-52321001"/>
          <s v="52321001-52322001"/>
          <s v="52322001-52323001"/>
          <s v="52323001-52324001"/>
          <s v="52324001-52325001"/>
          <s v="52325001-52326001"/>
          <s v="52326001-52327001"/>
          <s v="52327001-52328001"/>
          <s v="52328001-52329001"/>
          <s v="52329001-52330001"/>
          <s v="52330001-52331001"/>
          <s v="52331001-52332001"/>
          <s v="52332001-52333001"/>
          <s v="52333001-52334001"/>
          <s v="52334001-52335001"/>
          <s v="52335001-52336001"/>
          <s v="52336001-52337001"/>
          <s v="52337001-52338001"/>
          <s v="52338001-52339001"/>
          <s v="52339001-52340001"/>
          <s v="52340001-52341001"/>
          <s v="52341001-52342001"/>
          <s v="52342001-52343001"/>
          <s v="52343001-52344001"/>
          <s v="52344001-52345001"/>
          <s v="52345001-52346001"/>
          <s v="52346001-52347001"/>
          <s v="52347001-52348001"/>
          <s v="52348001-52349001"/>
          <s v="52349001-52350001"/>
          <s v="52350001-52351001"/>
          <s v="52351001-52352001"/>
          <s v="52352001-52353001"/>
          <s v="52353001-52354001"/>
          <s v="52354001-52355001"/>
          <s v="52355001-52356001"/>
          <s v="52356001-52357001"/>
          <s v="52357001-52358001"/>
          <s v="52358001-52359001"/>
          <s v="52359001-52360001"/>
          <s v="52360001-52361001"/>
          <s v="52361001-52362001"/>
          <s v="52362001-52363001"/>
          <s v="52363001-52364001"/>
          <s v="52364001-52365001"/>
          <s v="52365001-52366001"/>
          <s v="52366001-52367001"/>
          <s v="52367001-52368001"/>
          <s v="52368001-52369001"/>
          <s v="52369001-52370001"/>
          <s v="52370001-52371001"/>
          <s v="52371001-52372001"/>
          <s v="52372001-52373001"/>
          <s v="52373001-52374001"/>
          <s v="52374001-52375001"/>
          <s v="52375001-52376001"/>
          <s v="52376001-52377001"/>
          <s v="52377001-52378001"/>
          <s v="52378001-52379001"/>
          <s v="52379001-52380001"/>
          <s v="52380001-52381001"/>
          <s v="52381001-52382001"/>
          <s v="52382001-52383001"/>
          <s v="52383001-52384001"/>
          <s v="52384001-52385001"/>
          <s v="52385001-52386001"/>
          <s v="52386001-52387001"/>
          <s v="52387001-52388001"/>
          <s v="52388001-52389001"/>
          <s v="52389001-52390001"/>
          <s v="52390001-52391001"/>
          <s v="52391001-52392001"/>
          <s v="52392001-52393001"/>
          <s v="52393001-52394001"/>
          <s v="52394001-52395001"/>
          <s v="52395001-52396001"/>
          <s v="52396001-52397001"/>
          <s v="52397001-52398001"/>
          <s v="52398001-52399001"/>
          <s v="52399001-52400001"/>
          <s v="52400001-52401001"/>
          <s v="52401001-52402001"/>
          <s v="52402001-52403001"/>
          <s v="52403001-52404001"/>
          <s v="52404001-52405001"/>
          <s v="52405001-52406001"/>
          <s v="52406001-52407001"/>
          <s v="52407001-52408001"/>
          <s v="52408001-52409001"/>
          <s v="52409001-52410001"/>
          <s v="52410001-52411001"/>
          <s v="52411001-52412001"/>
          <s v="52412001-52413001"/>
          <s v="52413001-52414001"/>
          <s v="52414001-52415001"/>
          <s v="52415001-52416001"/>
          <s v="52416001-52417001"/>
          <s v="52417001-52418001"/>
          <s v="52418001-52419001"/>
          <s v="52419001-52420001"/>
          <s v="52420001-52421001"/>
          <s v="52421001-52422001"/>
          <s v="52422001-52423001"/>
          <s v="52423001-52424001"/>
          <s v="52424001-52425001"/>
          <s v="52425001-52426001"/>
          <s v="52426001-52427001"/>
          <s v="52427001-52428001"/>
          <s v="52428001-52429001"/>
          <s v="52429001-52430001"/>
          <s v="52430001-52431001"/>
          <s v="52431001-52432001"/>
          <s v="52432001-52433001"/>
          <s v="52433001-52434001"/>
          <s v="52434001-52435001"/>
          <s v="52435001-52436001"/>
          <s v="52436001-52437001"/>
          <s v="52437001-52438001"/>
          <s v="52438001-52439001"/>
          <s v="52439001-52440001"/>
          <s v="52440001-52441001"/>
          <s v="52441001-52442001"/>
          <s v="52442001-52443001"/>
          <s v="52443001-52444001"/>
          <s v="52444001-52445001"/>
          <s v="52445001-52446001"/>
          <s v="52446001-52447001"/>
          <s v="52447001-52448001"/>
          <s v="52448001-52449001"/>
          <s v="52449001-52450001"/>
          <s v="52450001-52451001"/>
          <s v="52451001-52452001"/>
          <s v="52452001-52453001"/>
          <s v="52453001-52454001"/>
          <s v="52454001-52455001"/>
          <s v="52455001-52456001"/>
          <s v="52456001-52457001"/>
          <s v="52457001-52458001"/>
          <s v="52458001-52459001"/>
          <s v="52459001-52460001"/>
          <s v="52460001-52461001"/>
          <s v="52461001-52462001"/>
          <s v="52462001-52463001"/>
          <s v="52463001-52464001"/>
          <s v="52464001-52465001"/>
          <s v="52465001-52466001"/>
          <s v="52466001-52467001"/>
          <s v="52467001-52468001"/>
          <s v="52468001-52469001"/>
          <s v="52469001-52470001"/>
          <s v="52470001-52471001"/>
          <s v="52471001-52472001"/>
          <s v="52472001-52473001"/>
          <s v="52473001-52474001"/>
          <s v="52474001-52475001"/>
          <s v="52475001-52476001"/>
          <s v="52476001-52477001"/>
          <s v="52477001-52478001"/>
          <s v="52478001-52479001"/>
          <s v="52479001-52480001"/>
          <s v="52480001-52481001"/>
          <s v="52481001-52482001"/>
          <s v="52482001-52483001"/>
          <s v="52483001-52484001"/>
          <s v="52484001-52485001"/>
          <s v="52485001-52486001"/>
          <s v="52486001-52487001"/>
          <s v="52487001-52488001"/>
          <s v="52488001-52489001"/>
          <s v="52489001-52490001"/>
          <s v="52490001-52491001"/>
          <s v="52491001-52492001"/>
          <s v="52492001-52493001"/>
          <s v="52493001-52494001"/>
          <s v="52494001-52495001"/>
          <s v="52495001-52496001"/>
          <s v="52496001-52497001"/>
          <s v="52497001-52498001"/>
          <s v="52498001-52499001"/>
          <s v="52499001-52500001"/>
          <s v="52500001-52501001"/>
          <s v="52501001-52502001"/>
          <s v="52502001-52503001"/>
          <s v="52503001-52504001"/>
          <s v="52504001-52505001"/>
          <s v="52505001-52506001"/>
          <s v="52506001-52507001"/>
          <s v="52507001-52508001"/>
          <s v="52508001-52509001"/>
          <s v="52509001-52510001"/>
          <s v="52510001-52511001"/>
          <s v="52511001-52512001"/>
          <s v="52512001-52513001"/>
          <s v="52513001-52514001"/>
          <s v="52514001-52515001"/>
          <s v="52515001-52516001"/>
          <s v="52516001-52517001"/>
          <s v="52517001-52518001"/>
          <s v="52518001-52519001"/>
          <s v="52519001-52520001"/>
          <s v="52520001-52521001"/>
          <s v="52521001-52522001"/>
          <s v="52522001-52523001"/>
          <s v="52523001-52524001"/>
          <s v="52524001-52525001"/>
          <s v="52525001-52526001"/>
          <s v="52526001-52527001"/>
          <s v="52527001-52528001"/>
          <s v="52528001-52529001"/>
          <s v="52529001-52530001"/>
          <s v="52530001-52531001"/>
          <s v="52531001-52532001"/>
          <s v="52532001-52533001"/>
          <s v="52533001-52534001"/>
          <s v="52534001-52535001"/>
          <s v="52535001-52536001"/>
          <s v="52536001-52537001"/>
          <s v="52537001-52538001"/>
          <s v="52538001-52539001"/>
          <s v="52539001-52540001"/>
          <s v="52540001-52541001"/>
          <s v="52541001-52542001"/>
          <s v="52542001-52543001"/>
          <s v="52543001-52544001"/>
          <s v="52544001-52545001"/>
          <s v="52545001-52546001"/>
          <s v="52546001-52547001"/>
          <s v="52547001-52548001"/>
          <s v="52548001-52549001"/>
          <s v="52549001-52550001"/>
          <s v="52550001-52551001"/>
          <s v="52551001-52552001"/>
          <s v="52552001-52553001"/>
          <s v="52553001-52554001"/>
          <s v="52554001-52555001"/>
          <s v="52555001-52556001"/>
          <s v="52556001-52557001"/>
          <s v="52557001-52558001"/>
          <s v="52558001-52559001"/>
          <s v="52559001-52560001"/>
          <s v="52560001-52561001"/>
          <s v="52561001-52562001"/>
          <s v="52562001-52563001"/>
          <s v="52563001-52564001"/>
          <s v="52564001-52565001"/>
          <s v="52565001-52566001"/>
          <s v="52566001-52567001"/>
          <s v="52567001-52568001"/>
          <s v="52568001-52569001"/>
          <s v="52569001-52570001"/>
          <s v="52570001-52571001"/>
          <s v="52571001-52572001"/>
          <s v="52572001-52573001"/>
          <s v="52573001-52574001"/>
          <s v="52574001-52575001"/>
          <s v="52575001-52576001"/>
          <s v="52576001-52577001"/>
          <s v="52577001-52578001"/>
          <s v="52578001-52579001"/>
          <s v="52579001-52580001"/>
          <s v="52580001-52581001"/>
          <s v="52581001-52582001"/>
          <s v="52582001-52583001"/>
          <s v="52583001-52584001"/>
          <s v="52584001-52585001"/>
          <s v="52585001-52586001"/>
          <s v="52586001-52587001"/>
          <s v="52587001-52588001"/>
          <s v="52588001-52589001"/>
          <s v="52589001-52590001"/>
          <s v="52590001-52591001"/>
          <s v="52591001-52592001"/>
          <s v="52592001-52593001"/>
          <s v="52593001-52594001"/>
          <s v="52594001-52595001"/>
          <s v="52595001-52596001"/>
          <s v="52596001-52597001"/>
          <s v="52597001-52598001"/>
          <s v="52598001-52599001"/>
          <s v="52599001-52600001"/>
          <s v="52600001-52601001"/>
          <s v="52601001-52602001"/>
          <s v="52602001-52603001"/>
          <s v="52603001-52604001"/>
          <s v="52604001-52605001"/>
          <s v="52605001-52606001"/>
          <s v="52606001-52607001"/>
          <s v="52607001-52608001"/>
          <s v="52608001-52609001"/>
          <s v="52609001-52610001"/>
          <s v="52610001-52611001"/>
          <s v="52611001-52612001"/>
          <s v="52612001-52613001"/>
          <s v="52613001-52614001"/>
          <s v="52614001-52615001"/>
          <s v="52615001-52616001"/>
          <s v="52616001-52617001"/>
          <s v="52617001-52618001"/>
          <s v="52618001-52619001"/>
          <s v="52619001-52620001"/>
          <s v="52620001-52621001"/>
          <s v="52621001-52622001"/>
          <s v="52622001-52623001"/>
          <s v="52623001-52624001"/>
          <s v="52624001-52625001"/>
          <s v="52625001-52626001"/>
          <s v="52626001-52627001"/>
          <s v="52627001-52628001"/>
          <s v="52628001-52629001"/>
          <s v="52629001-52630001"/>
          <s v="52630001-52631001"/>
          <s v="52631001-52632001"/>
          <s v="52632001-52633001"/>
          <s v="52633001-52634001"/>
          <s v="52634001-52635001"/>
          <s v="52635001-52636001"/>
          <s v="52636001-52637001"/>
          <s v="52637001-52638001"/>
          <s v="52638001-52639001"/>
          <s v="52639001-52640001"/>
          <s v="52640001-52641001"/>
          <s v="52641001-52642001"/>
          <s v="52642001-52643001"/>
          <s v="52643001-52644001"/>
          <s v="52644001-52645001"/>
          <s v="52645001-52646001"/>
          <s v="52646001-52647001"/>
          <s v="52647001-52648001"/>
          <s v="52648001-52649001"/>
          <s v="52649001-52650001"/>
          <s v="52650001-52651001"/>
          <s v="52651001-52652001"/>
          <s v="52652001-52653001"/>
          <s v="52653001-52654001"/>
          <s v="52654001-52655001"/>
          <s v="52655001-52656001"/>
          <s v="52656001-52657001"/>
          <s v="52657001-52658001"/>
          <s v="52658001-52659001"/>
          <s v="52659001-52660001"/>
          <s v="52660001-52661001"/>
          <s v="52661001-52662001"/>
          <s v="52662001-52663001"/>
          <s v="52663001-52664001"/>
          <s v="52664001-52665001"/>
          <s v="52665001-52666001"/>
          <s v="52666001-52667001"/>
          <s v="52667001-52668001"/>
          <s v="52668001-52669001"/>
          <s v="52669001-52670001"/>
          <s v="52670001-52671001"/>
          <s v="52671001-52672001"/>
          <s v="52672001-52673001"/>
          <s v="52673001-52674001"/>
          <s v="52674001-52675001"/>
          <s v="52675001-52676001"/>
          <s v="52676001-52677001"/>
          <s v="52677001-52678001"/>
          <s v="52678001-52679001"/>
          <s v="52679001-52680001"/>
          <s v="52680001-52681001"/>
          <s v="52681001-52682001"/>
          <s v="52682001-52683001"/>
          <s v="52683001-52684001"/>
          <s v="52684001-52685001"/>
          <s v="52685001-52686001"/>
          <s v="52686001-52687001"/>
          <s v="52687001-52688001"/>
          <s v="52688001-52689001"/>
          <s v="52689001-52690001"/>
          <s v="52690001-52691001"/>
          <s v="52691001-52692001"/>
          <s v="52692001-52693001"/>
          <s v="52693001-52694001"/>
          <s v="52694001-52695001"/>
          <s v="52695001-52696001"/>
          <s v="52696001-52697001"/>
          <s v="52697001-52698001"/>
          <s v="52698001-52699001"/>
          <s v="52699001-52700001"/>
          <s v="52700001-52701001"/>
          <s v="52701001-52702001"/>
          <s v="52702001-52703001"/>
          <s v="52703001-52704001"/>
          <s v="52704001-52705001"/>
          <s v="52705001-52706001"/>
          <s v="52706001-52707001"/>
          <s v="52707001-52708001"/>
          <s v="52708001-52709001"/>
          <s v="52709001-52710001"/>
          <s v="52710001-52711001"/>
          <s v="52711001-52712001"/>
          <s v="52712001-52713001"/>
          <s v="52713001-52714001"/>
          <s v="52714001-52715001"/>
          <s v="52715001-52716001"/>
          <s v="52716001-52717001"/>
          <s v="52717001-52718001"/>
          <s v="52718001-52719001"/>
          <s v="52719001-52720001"/>
          <s v="52720001-52721001"/>
          <s v="52721001-52722001"/>
          <s v="52722001-52723001"/>
          <s v="52723001-52724001"/>
          <s v="52724001-52725001"/>
          <s v="52725001-52726001"/>
          <s v="52726001-52727001"/>
          <s v="52727001-52728001"/>
          <s v="52728001-52729001"/>
          <s v="52729001-52730001"/>
          <s v="52730001-52731001"/>
          <s v="52731001-52732001"/>
          <s v="52732001-52733001"/>
          <s v="52733001-52734001"/>
          <s v="52734001-52735001"/>
          <s v="52735001-52736001"/>
          <s v="52736001-52737001"/>
          <s v="52737001-52738001"/>
          <s v="52738001-52739001"/>
          <s v="52739001-52740001"/>
          <s v="52740001-52741001"/>
          <s v="52741001-52742001"/>
          <s v="52742001-52743001"/>
          <s v="52743001-52744001"/>
          <s v="52744001-52745001"/>
          <s v="52745001-52746001"/>
          <s v="52746001-52747001"/>
          <s v="52747001-52748001"/>
          <s v="52748001-52749001"/>
          <s v="52749001-52750001"/>
          <s v="52750001-52751001"/>
          <s v="52751001-52752001"/>
          <s v="52752001-52753001"/>
          <s v="52753001-52754001"/>
          <s v="52754001-52755001"/>
          <s v="52755001-52756001"/>
          <s v="52756001-52757001"/>
          <s v="52757001-52758001"/>
          <s v="52758001-52759001"/>
          <s v="52759001-52760001"/>
          <s v="52760001-52761001"/>
          <s v="52761001-52762001"/>
          <s v="52762001-52763001"/>
          <s v="52763001-52764001"/>
          <s v="52764001-52765001"/>
          <s v="52765001-52766001"/>
          <s v="52766001-52767001"/>
          <s v="52767001-52768001"/>
          <s v="52768001-52769001"/>
          <s v="52769001-52770001"/>
          <s v="52770001-52771001"/>
          <s v="52771001-52772001"/>
          <s v="52772001-52773001"/>
          <s v="52773001-52774001"/>
          <s v="52774001-52775001"/>
          <s v="52775001-52776001"/>
          <s v="52776001-52777001"/>
          <s v="52777001-52778001"/>
          <s v="52778001-52779001"/>
          <s v="52779001-52780001"/>
          <s v="52780001-52781001"/>
          <s v="52781001-52782001"/>
          <s v="52782001-52783001"/>
          <s v="52783001-52784001"/>
          <s v="52784001-52785001"/>
          <s v="52785001-52786001"/>
          <s v="52786001-52787001"/>
          <s v="52787001-52788001"/>
          <s v="52788001-52789001"/>
          <s v="52789001-52790001"/>
          <s v="52790001-52791001"/>
          <s v="52791001-52792001"/>
          <s v="52792001-52793001"/>
          <s v="52793001-52794001"/>
          <s v="52794001-52795001"/>
          <s v="52795001-52796001"/>
          <s v="52796001-52797001"/>
          <s v="52797001-52798001"/>
          <s v="52798001-52799001"/>
          <s v="52799001-52800001"/>
          <s v="52800001-52801001"/>
          <s v="52801001-52802001"/>
          <s v="52802001-52803001"/>
          <s v="52803001-52804001"/>
          <s v="52804001-52805001"/>
          <s v="52805001-52806001"/>
          <s v="52806001-52807001"/>
          <s v="52807001-52808001"/>
          <s v="52808001-52809001"/>
          <s v="52809001-52810001"/>
          <s v="52810001-52811001"/>
          <s v="52811001-52812001"/>
          <s v="52812001-52813001"/>
          <s v="52813001-52814001"/>
          <s v="52814001-52815001"/>
          <s v="52815001-52816001"/>
          <s v="52816001-52817001"/>
          <s v="52817001-52818001"/>
          <s v="52818001-52819001"/>
          <s v="52819001-52820001"/>
          <s v="52820001-52821001"/>
          <s v="52821001-52822001"/>
          <s v="52822001-52823001"/>
          <s v="52823001-52824001"/>
          <s v="52824001-52825001"/>
          <s v="52825001-52826001"/>
          <s v="52826001-52827001"/>
          <s v="52827001-52828001"/>
          <s v="52828001-52829001"/>
          <s v="52829001-52830001"/>
          <s v="52830001-52831001"/>
          <s v="52831001-52832001"/>
          <s v="52832001-52833001"/>
          <s v="52833001-52834001"/>
          <s v="52834001-52835001"/>
          <s v="52835001-52836001"/>
          <s v="52836001-52837001"/>
          <s v="52837001-52838001"/>
          <s v="52838001-52839001"/>
          <s v="52839001-52840001"/>
          <s v="52840001-52841001"/>
          <s v="52841001-52842001"/>
          <s v="52842001-52843001"/>
          <s v="52843001-52844001"/>
          <s v="52844001-52845001"/>
          <s v="52845001-52846001"/>
          <s v="52846001-52847001"/>
          <s v="52847001-52848001"/>
          <s v="52848001-52849001"/>
          <s v="52849001-52850001"/>
          <s v="52850001-52851001"/>
          <s v="52851001-52852001"/>
          <s v="52852001-52853001"/>
          <s v="52853001-52854001"/>
          <s v="52854001-52855001"/>
          <s v="52855001-52856001"/>
          <s v="52856001-52857001"/>
          <s v="52857001-52858001"/>
          <s v="52858001-52859001"/>
          <s v="52859001-52860001"/>
          <s v="52860001-52861001"/>
          <s v="52861001-52862001"/>
          <s v="52862001-52863001"/>
          <s v="52863001-52864001"/>
          <s v="52864001-52865001"/>
          <s v="52865001-52866001"/>
          <s v="52866001-52867001"/>
          <s v="52867001-52868001"/>
          <s v="52868001-52869001"/>
          <s v="52869001-52870001"/>
          <s v="52870001-52871001"/>
          <s v="52871001-52872001"/>
          <s v="52872001-52873001"/>
          <s v="52873001-52874001"/>
          <s v="52874001-52875001"/>
          <s v="52875001-52876001"/>
          <s v="52876001-52877001"/>
          <s v="52877001-52878001"/>
          <s v="52878001-52879001"/>
          <s v="52879001-52880001"/>
          <s v="52880001-52881001"/>
          <s v="52881001-52882001"/>
          <s v="52882001-52883001"/>
          <s v="52883001-52884001"/>
          <s v="52884001-52885001"/>
          <s v="52885001-52886001"/>
          <s v="52886001-52887001"/>
          <s v="52887001-52888001"/>
          <s v="52888001-52889001"/>
          <s v="52889001-52890001"/>
          <s v="52890001-52891001"/>
          <s v="52891001-52892001"/>
          <s v="52892001-52893001"/>
          <s v="52893001-52894001"/>
          <s v="52894001-52895001"/>
          <s v="52895001-52896001"/>
          <s v="52896001-52897001"/>
          <s v="52897001-52898001"/>
          <s v="52898001-52899001"/>
          <s v="52899001-52900001"/>
          <s v="52900001-52901001"/>
          <s v="52901001-52902001"/>
          <s v="52902001-52903001"/>
          <s v="52903001-52904001"/>
          <s v="52904001-52905001"/>
          <s v="52905001-52906001"/>
          <s v="52906001-52907001"/>
          <s v="52907001-52908001"/>
          <s v="52908001-52909001"/>
          <s v="52909001-52910001"/>
          <s v="52910001-52911001"/>
          <s v="52911001-52912001"/>
          <s v="52912001-52913001"/>
          <s v="52913001-52914001"/>
          <s v="52914001-52915001"/>
          <s v="52915001-52916001"/>
          <s v="52916001-52917001"/>
          <s v="52917001-52918001"/>
          <s v="52918001-52919001"/>
          <s v="52919001-52920001"/>
          <s v="52920001-52921001"/>
          <s v="52921001-52922001"/>
          <s v="52922001-52923001"/>
          <s v="52923001-52924001"/>
          <s v="52924001-52925001"/>
          <s v="52925001-52926001"/>
          <s v="52926001-52927001"/>
          <s v="52927001-52928001"/>
          <s v="52928001-52929001"/>
          <s v="52929001-52930001"/>
          <s v="52930001-52931001"/>
          <s v="52931001-52932001"/>
          <s v="52932001-52933001"/>
          <s v="52933001-52934001"/>
          <s v="52934001-52935001"/>
          <s v="52935001-52936001"/>
          <s v="52936001-52937001"/>
          <s v="52937001-52938001"/>
          <s v="52938001-52939001"/>
          <s v="52939001-52940001"/>
          <s v="52940001-52941001"/>
          <s v="52941001-52942001"/>
          <s v="52942001-52943001"/>
          <s v="52943001-52944001"/>
          <s v="52944001-52945001"/>
          <s v="52945001-52946001"/>
          <s v="52946001-52947001"/>
          <s v="52947001-52948001"/>
          <s v="52948001-52949001"/>
          <s v="52949001-52950001"/>
          <s v="52950001-52951001"/>
          <s v="52951001-52952001"/>
          <s v="52952001-52953001"/>
          <s v="52953001-52954001"/>
          <s v="52954001-52955001"/>
          <s v="52955001-52956001"/>
          <s v="52956001-52957001"/>
          <s v="52957001-52958001"/>
          <s v="52958001-52959001"/>
          <s v="52959001-52960001"/>
          <s v="52960001-52961001"/>
          <s v="52961001-52962001"/>
          <s v="52962001-52963001"/>
          <s v="52963001-52964001"/>
          <s v="52964001-52965001"/>
          <s v="52965001-52966001"/>
          <s v="52966001-52967001"/>
          <s v="52967001-52968001"/>
          <s v="52968001-52969001"/>
          <s v="52969001-52970001"/>
          <s v="52970001-52971001"/>
          <s v="52971001-52972001"/>
          <s v="52972001-52973001"/>
          <s v="52973001-52974001"/>
          <s v="52974001-52975001"/>
          <s v="52975001-52976001"/>
          <s v="52976001-52977001"/>
          <s v="52977001-52978001"/>
          <s v="52978001-52979001"/>
          <s v="52979001-52980001"/>
          <s v="52980001-52981001"/>
          <s v="52981001-52982001"/>
          <s v="52982001-52983001"/>
          <s v="52983001-52984001"/>
          <s v="52984001-52985001"/>
          <s v="52985001-52986001"/>
          <s v="52986001-52987001"/>
          <s v="52987001-52988001"/>
          <s v="52988001-52989001"/>
          <s v="52989001-52990001"/>
          <s v="52990001-52991001"/>
          <s v="52991001-52992001"/>
          <s v="52992001-52993001"/>
          <s v="52993001-52994001"/>
          <s v="52994001-52995001"/>
          <s v="52995001-52996001"/>
          <s v="52996001-52997001"/>
          <s v="52997001-52998001"/>
          <s v="52998001-52999001"/>
          <s v="52999001-53000001"/>
          <s v="53000001-53001001"/>
          <s v="53001001-53002001"/>
          <s v="53002001-53003001"/>
          <s v="53003001-53004001"/>
          <s v="53004001-53005001"/>
          <s v="53005001-53006001"/>
          <s v="53006001-53007001"/>
          <s v="53007001-53008001"/>
          <s v="53008001-53009001"/>
          <s v="53009001-53010001"/>
          <s v="53010001-53011001"/>
          <s v="53011001-53012001"/>
          <s v="53012001-53013001"/>
          <s v="53013001-53014001"/>
          <s v="53014001-53015001"/>
          <s v="53015001-53016001"/>
          <s v="53016001-53017001"/>
          <s v="53017001-53018001"/>
          <s v="53018001-53019001"/>
          <s v="53019001-53020001"/>
          <s v="53020001-53021001"/>
          <s v="53021001-53022001"/>
          <s v="53022001-53023001"/>
          <s v="53023001-53024001"/>
          <s v="53024001-53025001"/>
          <s v="53025001-53026001"/>
          <s v="53026001-53027001"/>
          <s v="53027001-53028001"/>
          <s v="53028001-53029001"/>
          <s v="53029001-53030001"/>
          <s v="53030001-53031001"/>
          <s v="53031001-53032001"/>
          <s v="53032001-53033001"/>
          <s v="53033001-53034001"/>
          <s v="53034001-53035001"/>
          <s v="53035001-53036001"/>
          <s v="53036001-53037001"/>
          <s v="53037001-53038001"/>
          <s v="53038001-53039001"/>
          <s v="53039001-53040001"/>
          <s v="53040001-53041001"/>
          <s v="53041001-53042001"/>
          <s v="53042001-53043001"/>
          <s v="53043001-53044001"/>
          <s v="53044001-53045001"/>
          <s v="53045001-53046001"/>
          <s v="53046001-53047001"/>
          <s v="53047001-53048001"/>
          <s v="53048001-53049001"/>
          <s v="53049001-53050001"/>
          <s v="53050001-53051001"/>
          <s v="53051001-53052001"/>
          <s v="53052001-53053001"/>
          <s v="53053001-53054001"/>
          <s v="53054001-53055001"/>
          <s v="53055001-53056001"/>
          <s v="53056001-53057001"/>
          <s v="53057001-53058001"/>
          <s v="53058001-53059001"/>
          <s v="53059001-53060001"/>
          <s v="53060001-53061001"/>
          <s v="53061001-53062001"/>
          <s v="53062001-53063001"/>
          <s v="53063001-53064001"/>
          <s v="53064001-53065001"/>
          <s v="53065001-53066001"/>
          <s v="53066001-53067001"/>
          <s v="53067001-53068001"/>
          <s v="53068001-53069001"/>
          <s v="53069001-53070001"/>
          <s v="53070001-53071001"/>
          <s v="53071001-53072001"/>
          <s v="53072001-53073001"/>
          <s v="53073001-53074001"/>
          <s v="53074001-53075001"/>
          <s v="53075001-53076001"/>
          <s v="53076001-53077001"/>
          <s v="53077001-53078001"/>
          <s v="53078001-53079001"/>
          <s v="53079001-53080001"/>
          <s v="53080001-53081001"/>
          <s v="53081001-53082001"/>
          <s v="53082001-53083001"/>
          <s v="53083001-53084001"/>
          <s v="53084001-53085001"/>
          <s v="53085001-53086001"/>
          <s v="53086001-53087001"/>
          <s v="53087001-53088001"/>
          <s v="53088001-53089001"/>
          <s v="53089001-53090001"/>
          <s v="53090001-53091001"/>
          <s v="53091001-53092001"/>
          <s v="53092001-53093001"/>
          <s v="53093001-53094001"/>
          <s v="53094001-53095001"/>
          <s v="53095001-53096001"/>
          <s v="53096001-53097001"/>
          <s v="53097001-53098001"/>
          <s v="53098001-53099001"/>
          <s v="53099001-53100001"/>
          <s v="53100001-53101001"/>
          <s v="53101001-53102001"/>
          <s v="53102001-53103001"/>
          <s v="53103001-53104001"/>
          <s v="53104001-53105001"/>
          <s v="53105001-53106001"/>
          <s v="53106001-53107001"/>
          <s v="53107001-53108001"/>
          <s v="53108001-53109001"/>
          <s v="53109001-53110001"/>
          <s v="53110001-53111001"/>
          <s v="53111001-53112001"/>
          <s v="53112001-53113001"/>
          <s v="53113001-53114001"/>
          <s v="53114001-53115001"/>
          <s v="53115001-53116001"/>
          <s v="53116001-53117001"/>
          <s v="53117001-53118001"/>
          <s v="53118001-53119001"/>
          <s v="53119001-53120001"/>
          <s v="53120001-53121001"/>
          <s v="53121001-53122001"/>
          <s v="53122001-53123001"/>
          <s v="53123001-53124001"/>
          <s v="53124001-53125001"/>
          <s v="53125001-53126001"/>
          <s v="53126001-53127001"/>
          <s v="53127001-53128001"/>
          <s v="53128001-53129001"/>
          <s v="53129001-53130001"/>
          <s v="53130001-53131001"/>
          <s v="53131001-53132001"/>
          <s v="53132001-53133001"/>
          <s v="53133001-53134001"/>
          <s v="53134001-53135001"/>
          <s v="53135001-53136001"/>
          <s v="53136001-53137001"/>
          <s v="53137001-53138001"/>
          <s v="53138001-53139001"/>
          <s v="53139001-53140001"/>
          <s v="53140001-53141001"/>
          <s v="53141001-53142001"/>
          <s v="53142001-53143001"/>
          <s v="53143001-53144001"/>
          <s v="53144001-53145001"/>
          <s v="53145001-53146001"/>
          <s v="53146001-53147001"/>
          <s v="53147001-53148001"/>
          <s v="53148001-53149001"/>
          <s v="53149001-53150001"/>
          <s v="53150001-53151001"/>
          <s v="53151001-53152001"/>
          <s v="53152001-53153001"/>
          <s v="53153001-53154001"/>
          <s v="53154001-53155001"/>
          <s v="53155001-53156001"/>
          <s v="53156001-53157001"/>
          <s v="53157001-53158001"/>
          <s v="53158001-53159001"/>
          <s v="53159001-53160001"/>
          <s v="53160001-53161001"/>
          <s v="53161001-53162001"/>
          <s v="53162001-53163001"/>
          <s v="53163001-53164001"/>
          <s v="53164001-53165001"/>
          <s v="53165001-53166001"/>
          <s v="53166001-53167001"/>
          <s v="53167001-53168001"/>
          <s v="53168001-53169001"/>
          <s v="53169001-53170001"/>
          <s v="53170001-53171001"/>
          <s v="53171001-53172001"/>
          <s v="53172001-53173001"/>
          <s v="53173001-53174001"/>
          <s v="53174001-53175001"/>
          <s v="53175001-53176001"/>
          <s v="53176001-53177001"/>
          <s v="53177001-53178001"/>
          <s v="53178001-53179001"/>
          <s v="53179001-53180001"/>
          <s v="53180001-53181001"/>
          <s v="53181001-53182001"/>
          <s v="53182001-53183001"/>
          <s v="53183001-53184001"/>
          <s v="53184001-53185001"/>
          <s v="53185001-53186001"/>
          <s v="53186001-53187001"/>
          <s v="53187001-53188001"/>
          <s v="53188001-53189001"/>
          <s v="53189001-53190001"/>
          <s v="53190001-53191001"/>
          <s v="53191001-53192001"/>
          <s v="53192001-53193001"/>
          <s v="53193001-53194001"/>
          <s v="53194001-53195001"/>
          <s v="53195001-53196001"/>
          <s v="53196001-53197001"/>
          <s v="53197001-53198001"/>
          <s v="53198001-53199001"/>
          <s v="53199001-53200001"/>
          <s v="53200001-53201001"/>
          <s v="53201001-53202001"/>
          <s v="53202001-53203001"/>
          <s v="53203001-53204001"/>
          <s v="53204001-53205001"/>
          <s v="53205001-53206001"/>
          <s v="53206001-53207001"/>
          <s v="53207001-53208001"/>
          <s v="53208001-53209001"/>
          <s v="53209001-53210001"/>
          <s v="53210001-53211001"/>
          <s v="53211001-53212001"/>
          <s v="53212001-53213001"/>
          <s v="53213001-53214001"/>
          <s v="53214001-53215001"/>
          <s v="53215001-53216001"/>
          <s v="53216001-53217001"/>
          <s v="53217001-53218001"/>
          <s v="53218001-53219001"/>
          <s v="53219001-53220001"/>
          <s v="53220001-53221001"/>
          <s v="53221001-53222001"/>
          <s v="53222001-53223001"/>
          <s v="53223001-53224001"/>
          <s v="53224001-53225001"/>
          <s v="53225001-53226001"/>
          <s v="53226001-53227001"/>
          <s v="53227001-53228001"/>
          <s v="53228001-53229001"/>
          <s v="53229001-53230001"/>
          <s v="53230001-53231001"/>
          <s v="53231001-53232001"/>
          <s v="53232001-53233001"/>
          <s v="53233001-53234001"/>
          <s v="53234001-53235001"/>
          <s v="53235001-53236001"/>
          <s v="53236001-53237001"/>
          <s v="53237001-53238001"/>
          <s v="53238001-53239001"/>
          <s v="53239001-53240001"/>
          <s v="53240001-53241001"/>
          <s v="53241001-53242001"/>
          <s v="53242001-53243001"/>
          <s v="53243001-53244001"/>
          <s v="53244001-53245001"/>
          <s v="53245001-53246001"/>
          <s v="53246001-53247001"/>
          <s v="53247001-53248001"/>
          <s v="53248001-53249001"/>
          <s v="53249001-53250001"/>
          <s v="53250001-53251001"/>
          <s v="53251001-53252001"/>
          <s v="53252001-53253001"/>
          <s v="53253001-53254001"/>
          <s v="53254001-53255001"/>
          <s v="53255001-53256001"/>
          <s v="53256001-53257001"/>
          <s v="53257001-53258001"/>
          <s v="53258001-53259001"/>
          <s v="53259001-53260001"/>
          <s v="53260001-53261001"/>
          <s v="53261001-53262001"/>
          <s v="53262001-53263001"/>
          <s v="53263001-53264001"/>
          <s v="53264001-53265001"/>
          <s v="53265001-53266001"/>
          <s v="53266001-53267001"/>
          <s v="53267001-53268001"/>
          <s v="53268001-53269001"/>
          <s v="53269001-53270001"/>
          <s v="53270001-53271001"/>
          <s v="53271001-53272001"/>
          <s v="53272001-53273001"/>
          <s v="53273001-53274001"/>
          <s v="53274001-53275001"/>
          <s v="53275001-53276001"/>
          <s v="53276001-53277001"/>
          <s v="53277001-53278001"/>
          <s v="53278001-53279001"/>
          <s v="53279001-53280001"/>
          <s v="53280001-53281001"/>
          <s v="53281001-53282001"/>
          <s v="53282001-53283001"/>
          <s v="53283001-53284001"/>
          <s v="53284001-53285001"/>
          <s v="53285001-53286001"/>
          <s v="53286001-53287001"/>
          <s v="53287001-53288001"/>
          <s v="53288001-53289001"/>
          <s v="53289001-53290001"/>
          <s v="53290001-53291001"/>
          <s v="53291001-53292001"/>
          <s v="53292001-53293001"/>
          <s v="53293001-53294001"/>
          <s v="53294001-53295001"/>
          <s v="53295001-53296001"/>
          <s v="53296001-53297001"/>
          <s v="53297001-53298001"/>
          <s v="53298001-53299001"/>
          <s v="53299001-53300001"/>
          <s v="53300001-53301001"/>
          <s v="53301001-53302001"/>
          <s v="53302001-53303001"/>
          <s v="53303001-53304001"/>
          <s v="53304001-53305001"/>
          <s v="53305001-53306001"/>
          <s v="53306001-53307001"/>
          <s v="53307001-53308001"/>
          <s v="53308001-53309001"/>
          <s v="53309001-53310001"/>
          <s v="53310001-53311001"/>
          <s v="53311001-53312001"/>
          <s v="53312001-53313001"/>
          <s v="53313001-53314001"/>
          <s v="53314001-53315001"/>
          <s v="53315001-53316001"/>
          <s v="53316001-53317001"/>
          <s v="53317001-53318001"/>
          <s v="53318001-53319001"/>
          <s v="53319001-53320001"/>
          <s v="53320001-53321001"/>
          <s v="53321001-53322001"/>
          <s v="53322001-53323001"/>
          <s v="53323001-53324001"/>
          <s v="53324001-53325001"/>
          <s v="53325001-53326001"/>
          <s v="53326001-53327001"/>
          <s v="53327001-53328001"/>
          <s v="53328001-53329001"/>
          <s v="53329001-53330001"/>
          <s v="53330001-53331001"/>
          <s v="53331001-53332001"/>
          <s v="53332001-53333001"/>
          <s v="53333001-53334001"/>
          <s v="53334001-53335001"/>
          <s v="53335001-53336001"/>
          <s v="53336001-53337001"/>
          <s v="53337001-53338001"/>
          <s v="53338001-53339001"/>
          <s v="53339001-53340001"/>
          <s v="53340001-53341001"/>
          <s v="53341001-53342001"/>
          <s v="53342001-53343001"/>
          <s v="53343001-53344001"/>
          <s v="53344001-53345001"/>
          <s v="53345001-53346001"/>
          <s v="53346001-53347001"/>
          <s v="53347001-53348001"/>
          <s v="53348001-53349001"/>
          <s v="53349001-53350001"/>
          <s v="53350001-53351001"/>
          <s v="53351001-53352001"/>
          <s v="53352001-53353001"/>
          <s v="53353001-53354001"/>
          <s v="53354001-53355001"/>
          <s v="53355001-53356001"/>
          <s v="53356001-53357001"/>
          <s v="53357001-53358001"/>
          <s v="53358001-53359001"/>
          <s v="53359001-53360001"/>
          <s v="53360001-53361001"/>
          <s v="53361001-53362001"/>
          <s v="53362001-53363001"/>
          <s v="53363001-53364001"/>
          <s v="53364001-53365001"/>
          <s v="53365001-53366001"/>
          <s v="53366001-53367001"/>
          <s v="53367001-53368001"/>
          <s v="53368001-53369001"/>
          <s v="53369001-53370001"/>
          <s v="53370001-53371001"/>
          <s v="53371001-53372001"/>
          <s v="53372001-53373001"/>
          <s v="53373001-53374001"/>
          <s v="53374001-53375001"/>
          <s v="53375001-53376001"/>
          <s v="53376001-53377001"/>
          <s v="53377001-53378001"/>
          <s v="53378001-53379001"/>
          <s v="53379001-53380001"/>
          <s v="53380001-53381001"/>
          <s v="53381001-53382001"/>
          <s v="53382001-53383001"/>
          <s v="53383001-53384001"/>
          <s v="53384001-53385001"/>
          <s v="53385001-53386001"/>
          <s v="53386001-53387001"/>
          <s v="53387001-53388001"/>
          <s v="53388001-53389001"/>
          <s v="53389001-53390001"/>
          <s v="53390001-53391001"/>
          <s v="53391001-53392001"/>
          <s v="53392001-53393001"/>
          <s v="53393001-53394001"/>
          <s v="53394001-53395001"/>
          <s v="53395001-53396001"/>
          <s v="53396001-53397001"/>
          <s v="53397001-53398001"/>
          <s v="53398001-53399001"/>
          <s v="53399001-53400001"/>
          <s v="53400001-53401001"/>
          <s v="53401001-53402001"/>
          <s v="53402001-53403001"/>
          <s v="53403001-53404001"/>
          <s v="53404001-53405001"/>
          <s v="53405001-53406001"/>
          <s v="53406001-53407001"/>
          <s v="53407001-53408001"/>
          <s v="53408001-53409001"/>
          <s v="53409001-53410001"/>
          <s v="53410001-53411001"/>
          <s v="53411001-53412001"/>
          <s v="53412001-53413001"/>
          <s v="53413001-53414001"/>
          <s v="53414001-53415001"/>
          <s v="53415001-53416001"/>
          <s v="53416001-53417001"/>
          <s v="53417001-53418001"/>
          <s v="53418001-53419001"/>
          <s v="53419001-53420001"/>
          <s v="53420001-53421001"/>
          <s v="53421001-53422001"/>
          <s v="53422001-53423001"/>
          <s v="53423001-53424001"/>
          <s v="53424001-53425001"/>
          <s v="53425001-53426001"/>
          <s v="53426001-53427001"/>
          <s v="53427001-53428001"/>
          <s v="53428001-53429001"/>
          <s v="53429001-53430001"/>
          <s v="53430001-53431001"/>
          <s v="53431001-53432001"/>
          <s v="53432001-53433001"/>
          <s v="53433001-53434001"/>
          <s v="53434001-53435001"/>
          <s v="53435001-53436001"/>
          <s v="53436001-53437001"/>
          <s v="53437001-53438001"/>
          <s v="53438001-53439001"/>
          <s v="53439001-53440001"/>
          <s v="53440001-53441001"/>
          <s v="53441001-53442001"/>
          <s v="53442001-53443001"/>
          <s v="53443001-53444001"/>
          <s v="53444001-53445001"/>
          <s v="53445001-53446001"/>
          <s v="53446001-53447001"/>
          <s v="53447001-53448001"/>
          <s v="53448001-53449001"/>
          <s v="53449001-53450001"/>
          <s v="53450001-53451001"/>
          <s v="53451001-53452001"/>
          <s v="53452001-53453001"/>
          <s v="53453001-53454001"/>
          <s v="53454001-53455001"/>
          <s v="53455001-53456001"/>
          <s v="53456001-53457001"/>
          <s v="53457001-53458001"/>
          <s v="53458001-53459001"/>
          <s v="53459001-53460001"/>
          <s v="53460001-53461001"/>
          <s v="53461001-53462001"/>
          <s v="53462001-53463001"/>
          <s v="53463001-53464001"/>
          <s v="53464001-53465001"/>
          <s v="53465001-53466001"/>
          <s v="53466001-53467001"/>
          <s v="53467001-53468001"/>
          <s v="53468001-53469001"/>
          <s v="53469001-53470001"/>
          <s v="53470001-53471001"/>
          <s v="53471001-53472001"/>
          <s v="53472001-53473001"/>
          <s v="53473001-53474001"/>
          <s v="53474001-53475001"/>
          <s v="53475001-53476001"/>
          <s v="53476001-53477001"/>
          <s v="53477001-53478001"/>
          <s v="53478001-53479001"/>
          <s v="53479001-53480001"/>
          <s v="53480001-53481001"/>
          <s v="53481001-53482001"/>
          <s v="53482001-53483001"/>
          <s v="53483001-53484001"/>
          <s v="53484001-53485001"/>
          <s v="53485001-53486001"/>
          <s v="53486001-53487001"/>
          <s v="53487001-53488001"/>
          <s v="53488001-53489001"/>
          <s v="53489001-53490001"/>
          <s v="53490001-53491001"/>
          <s v="53491001-53492001"/>
          <s v="53492001-53493001"/>
          <s v="53493001-53494001"/>
          <s v="53494001-53495001"/>
          <s v="53495001-53496001"/>
          <s v="53496001-53497001"/>
          <s v="53497001-53498001"/>
          <s v="53498001-53499001"/>
          <s v="53499001-53500001"/>
          <s v="53500001-53501001"/>
          <s v="53501001-53502001"/>
          <s v="53502001-53503001"/>
          <s v="53503001-53504001"/>
          <s v="53504001-53505001"/>
          <s v="53505001-53506001"/>
          <s v="53506001-53507001"/>
          <s v="53507001-53508001"/>
          <s v="53508001-53509001"/>
          <s v="53509001-53510001"/>
          <s v="53510001-53511001"/>
          <s v="53511001-53512001"/>
          <s v="53512001-53513001"/>
          <s v="53513001-53514001"/>
          <s v="53514001-53515001"/>
          <s v="53515001-53516001"/>
          <s v="53516001-53517001"/>
          <s v="53517001-53518001"/>
          <s v="53518001-53519001"/>
          <s v="53519001-53520001"/>
          <s v="53520001-53521001"/>
          <s v="53521001-53522001"/>
          <s v="53522001-53523001"/>
          <s v="53523001-53524001"/>
          <s v="53524001-53525001"/>
          <s v="53525001-53526001"/>
          <s v="53526001-53527001"/>
          <s v="53527001-53528001"/>
          <s v="53528001-53529001"/>
          <s v="53529001-53530001"/>
          <s v="53530001-53531001"/>
          <s v="53531001-53532001"/>
          <s v="53532001-53533001"/>
          <s v="53533001-53534001"/>
          <s v="53534001-53535001"/>
          <s v="53535001-53536001"/>
          <s v="53536001-53537001"/>
          <s v="53537001-53538001"/>
          <s v="53538001-53539001"/>
          <s v="53539001-53540001"/>
          <s v="53540001-53541001"/>
          <s v="53541001-53542001"/>
          <s v="53542001-53543001"/>
          <s v="53543001-53544001"/>
          <s v="53544001-53545001"/>
          <s v="53545001-53546001"/>
          <s v="53546001-53547001"/>
          <s v="53547001-53548001"/>
          <s v="53548001-53549001"/>
          <s v="53549001-53550001"/>
          <s v="53550001-53551001"/>
          <s v="53551001-53552001"/>
          <s v="53552001-53553001"/>
          <s v="53553001-53554001"/>
          <s v="53554001-53555001"/>
          <s v="53555001-53556001"/>
          <s v="53556001-53557001"/>
          <s v="53557001-53558001"/>
          <s v="53558001-53559001"/>
          <s v="53559001-53560001"/>
          <s v="53560001-53561001"/>
          <s v="53561001-53562001"/>
          <s v="53562001-53563001"/>
          <s v="53563001-53564001"/>
          <s v="53564001-53565001"/>
          <s v="53565001-53566001"/>
          <s v="53566001-53567001"/>
          <s v="53567001-53568001"/>
          <s v="53568001-53569001"/>
          <s v="53569001-53570001"/>
          <s v="53570001-53571001"/>
          <s v="53571001-53572001"/>
          <s v="53572001-53573001"/>
          <s v="53573001-53574001"/>
          <s v="53574001-53575001"/>
          <s v="53575001-53576001"/>
          <s v="53576001-53577001"/>
          <s v="53577001-53578001"/>
          <s v="53578001-53579001"/>
          <s v="53579001-53580001"/>
          <s v="53580001-53581001"/>
          <s v="53581001-53582001"/>
          <s v="53582001-53583001"/>
          <s v="53583001-53584001"/>
          <s v="53584001-53585001"/>
          <s v="53585001-53586001"/>
          <s v="53586001-53587001"/>
          <s v="53587001-53588001"/>
          <s v="53588001-53589001"/>
          <s v="53589001-53590001"/>
          <s v="53590001-53591001"/>
          <s v="53591001-53592001"/>
          <s v="53592001-53593001"/>
          <s v="53593001-53594001"/>
          <s v="53594001-53595001"/>
          <s v="53595001-53596001"/>
          <s v="53596001-53597001"/>
          <s v="53597001-53598001"/>
          <s v="53598001-53599001"/>
          <s v="53599001-53600001"/>
          <s v="53600001-53601001"/>
          <s v="53601001-53602001"/>
          <s v="53602001-53603001"/>
          <s v="53603001-53604001"/>
          <s v="53604001-53605001"/>
          <s v="53605001-53606001"/>
          <s v="53606001-53607001"/>
          <s v="53607001-53608001"/>
          <s v="53608001-53609001"/>
          <s v="53609001-53610001"/>
          <s v="53610001-53611001"/>
          <s v="53611001-53612001"/>
          <s v="53612001-53613001"/>
          <s v="53613001-53614001"/>
          <s v="53614001-53615001"/>
          <s v="53615001-53616001"/>
          <s v="53616001-53617001"/>
          <s v="53617001-53618001"/>
          <s v="53618001-53619001"/>
          <s v="53619001-53620001"/>
          <s v="53620001-53621001"/>
          <s v="53621001-53622001"/>
          <s v="53622001-53623001"/>
          <s v="53623001-53624001"/>
          <s v="53624001-53625001"/>
          <s v="53625001-53626001"/>
          <s v="53626001-53627001"/>
          <s v="53627001-53628001"/>
          <s v="53628001-53629001"/>
          <s v="53629001-53630001"/>
          <s v="53630001-53631001"/>
          <s v="53631001-53632001"/>
          <s v="53632001-53633001"/>
          <s v="53633001-53634001"/>
          <s v="53634001-53635001"/>
          <s v="53635001-53636001"/>
          <s v="53636001-53637001"/>
          <s v="53637001-53638001"/>
          <s v="53638001-53639001"/>
          <s v="53639001-53640001"/>
          <s v="53640001-53641001"/>
          <s v="53641001-53642001"/>
          <s v="53642001-53643001"/>
          <s v="53643001-53644001"/>
          <s v="53644001-53645001"/>
          <s v="53645001-53646001"/>
          <s v="53646001-53647001"/>
          <s v="53647001-53648001"/>
          <s v="53648001-53649001"/>
          <s v="53649001-53650001"/>
          <s v="53650001-53651001"/>
          <s v="53651001-53652001"/>
          <s v="53652001-53653001"/>
          <s v="53653001-53654001"/>
          <s v="53654001-53655001"/>
          <s v="53655001-53656001"/>
          <s v="53656001-53657001"/>
          <s v="53657001-53658001"/>
          <s v="53658001-53659001"/>
          <s v="53659001-53660001"/>
          <s v="53660001-53661001"/>
          <s v="53661001-53662001"/>
          <s v="53662001-53663001"/>
          <s v="53663001-53664001"/>
          <s v="53664001-53665001"/>
          <s v="53665001-53666001"/>
          <s v="53666001-53667001"/>
          <s v="53667001-53668001"/>
          <s v="53668001-53669001"/>
          <s v="53669001-53670001"/>
          <s v="53670001-53671001"/>
          <s v="53671001-53672001"/>
          <s v="53672001-53673001"/>
          <s v="53673001-53674001"/>
          <s v="53674001-53675001"/>
          <s v="53675001-53676001"/>
          <s v="53676001-53677001"/>
          <s v="53677001-53678001"/>
          <s v="53678001-53679001"/>
          <s v="53679001-53680001"/>
          <s v="53680001-53681001"/>
          <s v="53681001-53682001"/>
          <s v="53682001-53683001"/>
          <s v="53683001-53684001"/>
          <s v="53684001-53685001"/>
          <s v="53685001-53686001"/>
          <s v="53686001-53687001"/>
          <s v="53687001-53688001"/>
          <s v="53688001-53689001"/>
          <s v="53689001-53690001"/>
          <s v="53690001-53691001"/>
          <s v="53691001-53692001"/>
          <s v="53692001-53693001"/>
          <s v="53693001-53694001"/>
          <s v="53694001-53695001"/>
          <s v="53695001-53696001"/>
          <s v="53696001-53697001"/>
          <s v="53697001-53698001"/>
          <s v="53698001-53699001"/>
          <s v="53699001-53700001"/>
          <s v="53700001-53701001"/>
          <s v="53701001-53702001"/>
          <s v="53702001-53703001"/>
          <s v="53703001-53704001"/>
          <s v="53704001-53705001"/>
          <s v="53705001-53706001"/>
          <s v="53706001-53707001"/>
          <s v="53707001-53708001"/>
          <s v="53708001-53709001"/>
          <s v="53709001-53710001"/>
          <s v="53710001-53711001"/>
          <s v="53711001-53712001"/>
          <s v="53712001-53713001"/>
          <s v="53713001-53714001"/>
          <s v="53714001-53715001"/>
          <s v="53715001-53716001"/>
          <s v="53716001-53717001"/>
          <s v="53717001-53718001"/>
          <s v="53718001-53719001"/>
          <s v="53719001-53720001"/>
          <s v="53720001-53721001"/>
          <s v="53721001-53722001"/>
          <s v="53722001-53723001"/>
          <s v="53723001-53724001"/>
          <s v="53724001-53725001"/>
          <s v="53725001-53726001"/>
          <s v="53726001-53727001"/>
          <s v="53727001-53728001"/>
          <s v="53728001-53729001"/>
          <s v="53729001-53730001"/>
          <s v="53730001-53731001"/>
          <s v="53731001-53732001"/>
          <s v="53732001-53733001"/>
          <s v="53733001-53734001"/>
          <s v="53734001-53735001"/>
          <s v="53735001-53736001"/>
          <s v="53736001-53737001"/>
          <s v="53737001-53738001"/>
          <s v="53738001-53739001"/>
          <s v="53739001-53740001"/>
          <s v="53740001-53741001"/>
          <s v="53741001-53742001"/>
          <s v="53742001-53743001"/>
          <s v="53743001-53744001"/>
          <s v="53744001-53745001"/>
          <s v="53745001-53746001"/>
          <s v="53746001-53747001"/>
          <s v="53747001-53748001"/>
          <s v="53748001-53749001"/>
          <s v="53749001-53750001"/>
          <s v="53750001-53751001"/>
          <s v="53751001-53752001"/>
          <s v="53752001-53753001"/>
          <s v="53753001-53754001"/>
          <s v="53754001-53755001"/>
          <s v="53755001-53756001"/>
          <s v="53756001-53757001"/>
          <s v="53757001-53758001"/>
          <s v="53758001-53759001"/>
          <s v="53759001-53760001"/>
          <s v="53760001-53761001"/>
          <s v="53761001-53762001"/>
          <s v="53762001-53763001"/>
          <s v="53763001-53764001"/>
          <s v="53764001-53765001"/>
          <s v="53765001-53766001"/>
          <s v="53766001-53767001"/>
          <s v="53767001-53768001"/>
          <s v="53768001-53769001"/>
          <s v="53769001-53770001"/>
          <s v="53770001-53771001"/>
          <s v="53771001-53772001"/>
          <s v="53772001-53773001"/>
          <s v="53773001-53774001"/>
          <s v="53774001-53775001"/>
          <s v="53775001-53776001"/>
          <s v="53776001-53777001"/>
          <s v="53777001-53778001"/>
          <s v="53778001-53779001"/>
          <s v="53779001-53780001"/>
          <s v="53780001-53781001"/>
          <s v="53781001-53782001"/>
          <s v="53782001-53783001"/>
          <s v="53783001-53784001"/>
          <s v="53784001-53785001"/>
          <s v="53785001-53786001"/>
          <s v="53786001-53787001"/>
          <s v="53787001-53788001"/>
          <s v="53788001-53789001"/>
          <s v="53789001-53790001"/>
          <s v="53790001-53791001"/>
          <s v="53791001-53792001"/>
          <s v="53792001-53793001"/>
          <s v="53793001-53794001"/>
          <s v="53794001-53795001"/>
          <s v="53795001-53796001"/>
          <s v="53796001-53797001"/>
          <s v="53797001-53798001"/>
          <s v="53798001-53799001"/>
          <s v="53799001-53800001"/>
          <s v="53800001-53801001"/>
          <s v="53801001-53802001"/>
          <s v="53802001-53803001"/>
          <s v="53803001-53804001"/>
          <s v="53804001-53805001"/>
          <s v="53805001-53806001"/>
          <s v="53806001-53807001"/>
          <s v="53807001-53808001"/>
          <s v="53808001-53809001"/>
          <s v="53809001-53810001"/>
          <s v="53810001-53811001"/>
          <s v="53811001-53812001"/>
          <s v="53812001-53813001"/>
          <s v="53813001-53814001"/>
          <s v="53814001-53815001"/>
          <s v="53815001-53816001"/>
          <s v="53816001-53817001"/>
          <s v="53817001-53818001"/>
          <s v="53818001-53819001"/>
          <s v="53819001-53820001"/>
          <s v="53820001-53821001"/>
          <s v="53821001-53822001"/>
          <s v="53822001-53823001"/>
          <s v="53823001-53824001"/>
          <s v="53824001-53825001"/>
          <s v="53825001-53826001"/>
          <s v="53826001-53827001"/>
          <s v="53827001-53828001"/>
          <s v="53828001-53829001"/>
          <s v="53829001-53830001"/>
          <s v="53830001-53831001"/>
          <s v="53831001-53832001"/>
          <s v="53832001-53833001"/>
          <s v="53833001-53834001"/>
          <s v="53834001-53835001"/>
          <s v="53835001-53836001"/>
          <s v="53836001-53837001"/>
          <s v="53837001-53838001"/>
          <s v="53838001-53839001"/>
          <s v="53839001-53840001"/>
          <s v="53840001-53841001"/>
          <s v="53841001-53842001"/>
          <s v="53842001-53843001"/>
          <s v="53843001-53844001"/>
          <s v="53844001-53845001"/>
          <s v="53845001-53846001"/>
          <s v="53846001-53847001"/>
          <s v="53847001-53848001"/>
          <s v="53848001-53849001"/>
          <s v="53849001-53850001"/>
          <s v="53850001-53851001"/>
          <s v="53851001-53852001"/>
          <s v="53852001-53853001"/>
          <s v="53853001-53854001"/>
          <s v="53854001-53855001"/>
          <s v="53855001-53856001"/>
          <s v="53856001-53857001"/>
          <s v="53857001-53858001"/>
          <s v="53858001-53859001"/>
          <s v="53859001-53860001"/>
          <s v="53860001-53861001"/>
          <s v="53861001-53862001"/>
          <s v="53862001-53863001"/>
          <s v="53863001-53864001"/>
          <s v="53864001-53865001"/>
          <s v="53865001-53866001"/>
          <s v="53866001-53867001"/>
          <s v="53867001-53868001"/>
          <s v="53868001-53869001"/>
          <s v="53869001-53870001"/>
          <s v="53870001-53871001"/>
          <s v="53871001-53872001"/>
          <s v="53872001-53873001"/>
          <s v="53873001-53874001"/>
          <s v="53874001-53875001"/>
          <s v="53875001-53876001"/>
          <s v="53876001-53877001"/>
          <s v="53877001-53878001"/>
          <s v="53878001-53879001"/>
          <s v="53879001-53880001"/>
          <s v="53880001-53881001"/>
          <s v="53881001-53882001"/>
          <s v="53882001-53883001"/>
          <s v="53883001-53884001"/>
          <s v="53884001-53885001"/>
          <s v="53885001-53886001"/>
          <s v="53886001-53887001"/>
          <s v="53887001-53888001"/>
          <s v="53888001-53889001"/>
          <s v="53889001-53890001"/>
          <s v="53890001-53891001"/>
          <s v="53891001-53892001"/>
          <s v="53892001-53893001"/>
          <s v="53893001-53894001"/>
          <s v="53894001-53895001"/>
          <s v="53895001-53896001"/>
          <s v="53896001-53897001"/>
          <s v="53897001-53898001"/>
          <s v="53898001-53899001"/>
          <s v="53899001-53900001"/>
          <s v="53900001-53901001"/>
          <s v="53901001-53902001"/>
          <s v="53902001-53903001"/>
          <s v="53903001-53904001"/>
          <s v="53904001-53905001"/>
          <s v="53905001-53906001"/>
          <s v="53906001-53907001"/>
          <s v="53907001-53908001"/>
          <s v="53908001-53909001"/>
          <s v="53909001-53910001"/>
          <s v="53910001-53911001"/>
          <s v="53911001-53912001"/>
          <s v="53912001-53913001"/>
          <s v="53913001-53914001"/>
          <s v="53914001-53915001"/>
          <s v="53915001-53916001"/>
          <s v="53916001-53917001"/>
          <s v="53917001-53918001"/>
          <s v="53918001-53919001"/>
          <s v="53919001-53920001"/>
          <s v="53920001-53921001"/>
          <s v="53921001-53922001"/>
          <s v="53922001-53923001"/>
          <s v="53923001-53924001"/>
          <s v="53924001-53925001"/>
          <s v="53925001-53926001"/>
          <s v="53926001-53927001"/>
          <s v="53927001-53928001"/>
          <s v="53928001-53929001"/>
          <s v="53929001-53930001"/>
          <s v="53930001-53931001"/>
          <s v="53931001-53932001"/>
          <s v="53932001-53933001"/>
          <s v="53933001-53934001"/>
          <s v="53934001-53935001"/>
          <s v="53935001-53936001"/>
          <s v="53936001-53937001"/>
          <s v="53937001-53938001"/>
          <s v="53938001-53939001"/>
          <s v="53939001-53940001"/>
          <s v="53940001-53941001"/>
          <s v="53941001-53942001"/>
          <s v="53942001-53943001"/>
          <s v="53943001-53944001"/>
          <s v="53944001-53945001"/>
          <s v="53945001-53946001"/>
          <s v="53946001-53947001"/>
          <s v="53947001-53948001"/>
          <s v="53948001-53949001"/>
          <s v="53949001-53950001"/>
          <s v="53950001-53951001"/>
          <s v="53951001-53952001"/>
          <s v="53952001-53953001"/>
          <s v="53953001-53954001"/>
          <s v="53954001-53955001"/>
          <s v="53955001-53956001"/>
          <s v="53956001-53957001"/>
          <s v="53957001-53958001"/>
          <s v="53958001-53959001"/>
          <s v="53959001-53960001"/>
          <s v="53960001-53961001"/>
          <s v="53961001-53962001"/>
          <s v="53962001-53963001"/>
          <s v="53963001-53964001"/>
          <s v="53964001-53965001"/>
          <s v="53965001-53966001"/>
          <s v="53966001-53967001"/>
          <s v="53967001-53968001"/>
          <s v="53968001-53969001"/>
          <s v="53969001-53970001"/>
          <s v="53970001-53971001"/>
          <s v="53971001-53972001"/>
          <s v="53972001-53973001"/>
          <s v="53973001-53974001"/>
          <s v="53974001-53975001"/>
          <s v="53975001-53976001"/>
          <s v="53976001-53977001"/>
          <s v="53977001-53978001"/>
          <s v="53978001-53979001"/>
          <s v="53979001-53980001"/>
          <s v="53980001-53981001"/>
          <s v="53981001-53982001"/>
          <s v="53982001-53983001"/>
          <s v="53983001-53984001"/>
          <s v="53984001-53985001"/>
          <s v="53985001-53986001"/>
          <s v="53986001-53987001"/>
          <s v="53987001-53988001"/>
          <s v="53988001-53989001"/>
          <s v="53989001-53990001"/>
          <s v="53990001-53991001"/>
          <s v="53991001-53992001"/>
          <s v="53992001-53993001"/>
          <s v="53993001-53994001"/>
          <s v="53994001-53995001"/>
          <s v="53995001-53996001"/>
          <s v="53996001-53997001"/>
          <s v="53997001-53998001"/>
          <s v="53998001-53999001"/>
          <s v="53999001-54000001"/>
          <s v="54000001-54001001"/>
          <s v="54001001-54002001"/>
          <s v="54002001-54003001"/>
          <s v="54003001-54004001"/>
          <s v="54004001-54005001"/>
          <s v="54005001-54006001"/>
          <s v="54006001-54007001"/>
          <s v="54007001-54008001"/>
          <s v="54008001-54009001"/>
          <s v="54009001-54010001"/>
          <s v="54010001-54011001"/>
          <s v="54011001-54012001"/>
          <s v="54012001-54013001"/>
          <s v="54013001-54014001"/>
          <s v="54014001-54015001"/>
          <s v="54015001-54016001"/>
          <s v="54016001-54017001"/>
          <s v="54017001-54018001"/>
          <s v="54018001-54019001"/>
          <s v="54019001-54020001"/>
          <s v="54020001-54021001"/>
          <s v="54021001-54022001"/>
          <s v="54022001-54023001"/>
          <s v="54023001-54024001"/>
          <s v="54024001-54025001"/>
          <s v="54025001-54026001"/>
          <s v="54026001-54027001"/>
          <s v="54027001-54028001"/>
          <s v="54028001-54029001"/>
          <s v="54029001-54030001"/>
          <s v="54030001-54031001"/>
          <s v="54031001-54032001"/>
          <s v="54032001-54033001"/>
          <s v="54033001-54034001"/>
          <s v="54034001-54035001"/>
          <s v="54035001-54036001"/>
          <s v="54036001-54037001"/>
          <s v="54037001-54038001"/>
          <s v="54038001-54039001"/>
          <s v="54039001-54040001"/>
          <s v="54040001-54041001"/>
          <s v="54041001-54042001"/>
          <s v="54042001-54043001"/>
          <s v="54043001-54044001"/>
          <s v="54044001-54045001"/>
          <s v="54045001-54046001"/>
          <s v="54046001-54047001"/>
          <s v="54047001-54048001"/>
          <s v="54048001-54049001"/>
          <s v="54049001-54050001"/>
          <s v="54050001-54051001"/>
          <s v="54051001-54052001"/>
          <s v="54052001-54053001"/>
          <s v="54053001-54054001"/>
          <s v="54054001-54055001"/>
          <s v="54055001-54056001"/>
          <s v="54056001-54057001"/>
          <s v="54057001-54058001"/>
          <s v="54058001-54059001"/>
          <s v="54059001-54060001"/>
          <s v="54060001-54061001"/>
          <s v="54061001-54062001"/>
          <s v="54062001-54063001"/>
          <s v="54063001-54064001"/>
          <s v="54064001-54065001"/>
          <s v="54065001-54066001"/>
          <s v="54066001-54067001"/>
          <s v="54067001-54068001"/>
          <s v="54068001-54069001"/>
          <s v="54069001-54070001"/>
          <s v="54070001-54071001"/>
          <s v="54071001-54072001"/>
          <s v="54072001-54073001"/>
          <s v="54073001-54074001"/>
          <s v="54074001-54075001"/>
          <s v="54075001-54076001"/>
          <s v="54076001-54077001"/>
          <s v="54077001-54078001"/>
          <s v="54078001-54079001"/>
          <s v="54079001-54080001"/>
          <s v="54080001-54081001"/>
          <s v="54081001-54082001"/>
          <s v="54082001-54083001"/>
          <s v="54083001-54084001"/>
          <s v="54084001-54085001"/>
          <s v="54085001-54086001"/>
          <s v="54086001-54087001"/>
          <s v="54087001-54088001"/>
          <s v="54088001-54089001"/>
          <s v="54089001-54090001"/>
          <s v="54090001-54091001"/>
          <s v="54091001-54092001"/>
          <s v="54092001-54093001"/>
          <s v="54093001-54094001"/>
          <s v="54094001-54095001"/>
          <s v="54095001-54096001"/>
          <s v="54096001-54097001"/>
          <s v="54097001-54098001"/>
          <s v="54098001-54099001"/>
          <s v="54099001-54100001"/>
          <s v="54100001-54101001"/>
          <s v="54101001-54102001"/>
          <s v="54102001-54103001"/>
          <s v="54103001-54104001"/>
          <s v="54104001-54105001"/>
          <s v="54105001-54106001"/>
          <s v="54106001-54107001"/>
          <s v="54107001-54108001"/>
          <s v="54108001-54109001"/>
          <s v="54109001-54110001"/>
          <s v="54110001-54111001"/>
          <s v="54111001-54112001"/>
          <s v="54112001-54113001"/>
          <s v="54113001-54114001"/>
          <s v="54114001-54115001"/>
          <s v="54115001-54116001"/>
          <s v="54116001-54117001"/>
          <s v="54117001-54118001"/>
          <s v="54118001-54119001"/>
          <s v="54119001-54120001"/>
          <s v="54120001-54121001"/>
          <s v="54121001-54122001"/>
          <s v="54122001-54123001"/>
          <s v="54123001-54124001"/>
          <s v="54124001-54125001"/>
          <s v="54125001-54126001"/>
          <s v="54126001-54127001"/>
          <s v="54127001-54128001"/>
          <s v="54128001-54129001"/>
          <s v="54129001-54130001"/>
          <s v="54130001-54131001"/>
          <s v="54131001-54132001"/>
          <s v="54132001-54133001"/>
          <s v="54133001-54134001"/>
          <s v="54134001-54135001"/>
          <s v="54135001-54136001"/>
          <s v="54136001-54137001"/>
          <s v="54137001-54138001"/>
          <s v="54138001-54139001"/>
          <s v="54139001-54140001"/>
          <s v="54140001-54141001"/>
          <s v="54141001-54142001"/>
          <s v="54142001-54143001"/>
          <s v="54143001-54144001"/>
          <s v="54144001-54145001"/>
          <s v="54145001-54146001"/>
          <s v="54146001-54147001"/>
          <s v="54147001-54148001"/>
          <s v="54148001-54149001"/>
          <s v="54149001-54150001"/>
          <s v="54150001-54151001"/>
          <s v="54151001-54152001"/>
          <s v="54152001-54153001"/>
          <s v="54153001-54154001"/>
          <s v="54154001-54155001"/>
          <s v="54155001-54156001"/>
          <s v="54156001-54157001"/>
          <s v="54157001-54158001"/>
          <s v="54158001-54159001"/>
          <s v="54159001-54160001"/>
          <s v="54160001-54161001"/>
          <s v="54161001-54162001"/>
          <s v="54162001-54163001"/>
          <s v="54163001-54164001"/>
          <s v="54164001-54165001"/>
          <s v="54165001-54166001"/>
          <s v="54166001-54167001"/>
          <s v="54167001-54168001"/>
          <s v="54168001-54169001"/>
          <s v="54169001-54170001"/>
          <s v="54170001-54171001"/>
          <s v="54171001-54172001"/>
          <s v="54172001-54173001"/>
          <s v="54173001-54174001"/>
          <s v="54174001-54175001"/>
          <s v="54175001-54176001"/>
          <s v="54176001-54177001"/>
          <s v="54177001-54178001"/>
          <s v="54178001-54179001"/>
          <s v="54179001-54180001"/>
          <s v="54180001-54181001"/>
          <s v="54181001-54182001"/>
          <s v="54182001-54183001"/>
          <s v="54183001-54184001"/>
          <s v="54184001-54185001"/>
          <s v="54185001-54186001"/>
          <s v="54186001-54187001"/>
          <s v="54187001-54188001"/>
          <s v="54188001-54189001"/>
          <s v="54189001-54190001"/>
          <s v="54190001-54191001"/>
          <s v="54191001-54192001"/>
          <s v="54192001-54193001"/>
          <s v="54193001-54194001"/>
          <s v="54194001-54195001"/>
          <s v="54195001-54196001"/>
          <s v="54196001-54197001"/>
          <s v="54197001-54198001"/>
          <s v="54198001-54199001"/>
          <s v="54199001-54200001"/>
          <s v="54200001-54201001"/>
          <s v="54201001-54202001"/>
          <s v="54202001-54203001"/>
          <s v="54203001-54204001"/>
          <s v="54204001-54205001"/>
          <s v="54205001-54206001"/>
          <s v="54206001-54207001"/>
          <s v="54207001-54208001"/>
          <s v="54208001-54209001"/>
          <s v="54209001-54210001"/>
          <s v="54210001-54211001"/>
          <s v="54211001-54212001"/>
          <s v="54212001-54213001"/>
          <s v="54213001-54214001"/>
          <s v="54214001-54215001"/>
          <s v="54215001-54216001"/>
          <s v="54216001-54217001"/>
          <s v="54217001-54218001"/>
          <s v="54218001-54219001"/>
          <s v="54219001-54220001"/>
          <s v="54220001-54221001"/>
          <s v="54221001-54222001"/>
          <s v="54222001-54223001"/>
          <s v="54223001-54224001"/>
          <s v="54224001-54225001"/>
          <s v="54225001-54226001"/>
          <s v="54226001-54227001"/>
          <s v="54227001-54228001"/>
          <s v="54228001-54229001"/>
          <s v="54229001-54230001"/>
          <s v="54230001-54231001"/>
          <s v="54231001-54232001"/>
          <s v="54232001-54233001"/>
          <s v="54233001-54234001"/>
          <s v="54234001-54235001"/>
          <s v="54235001-54236001"/>
          <s v="54236001-54237001"/>
          <s v="54237001-54238001"/>
          <s v="54238001-54239001"/>
          <s v="54239001-54240001"/>
          <s v="54240001-54241001"/>
          <s v="54241001-54242001"/>
          <s v="54242001-54243001"/>
          <s v="54243001-54244001"/>
          <s v="54244001-54245001"/>
          <s v="54245001-54246001"/>
          <s v="54246001-54247001"/>
          <s v="54247001-54248001"/>
          <s v="54248001-54249001"/>
          <s v="54249001-54250001"/>
          <s v="54250001-54251001"/>
          <s v="54251001-54252001"/>
          <s v="54252001-54253001"/>
          <s v="54253001-54254001"/>
          <s v="54254001-54255001"/>
          <s v="54255001-54256001"/>
          <s v="54256001-54257001"/>
          <s v="54257001-54258001"/>
          <s v="54258001-54259001"/>
          <s v="54259001-54260001"/>
          <s v="54260001-54261001"/>
          <s v="54261001-54262001"/>
          <s v="54262001-54263001"/>
          <s v="54263001-54264001"/>
          <s v="54264001-54265001"/>
          <s v="54265001-54266001"/>
          <s v="54266001-54267001"/>
          <s v="54267001-54268001"/>
          <s v="54268001-54269001"/>
          <s v="54269001-54270001"/>
          <s v="54270001-54271001"/>
          <s v="54271001-54272001"/>
          <s v="54272001-54273001"/>
          <s v="54273001-54274001"/>
          <s v="54274001-54275001"/>
          <s v="54275001-54276001"/>
          <s v="54276001-54277001"/>
          <s v="54277001-54278001"/>
          <s v="54278001-54279001"/>
          <s v="54279001-54280001"/>
          <s v="54280001-54281001"/>
          <s v="54281001-54282001"/>
          <s v="54282001-54283001"/>
          <s v="54283001-54284001"/>
          <s v="54284001-54285001"/>
          <s v="54285001-54286001"/>
          <s v="54286001-54287001"/>
          <s v="54287001-54288001"/>
          <s v="54288001-54289001"/>
          <s v="54289001-54290001"/>
          <s v="54290001-54291001"/>
          <s v="54291001-54292001"/>
          <s v="54292001-54293001"/>
          <s v="54293001-54294001"/>
          <s v="54294001-54295001"/>
          <s v="54295001-54296001"/>
          <s v="54296001-54297001"/>
          <s v="54297001-54298001"/>
          <s v="54298001-54299001"/>
          <s v="54299001-54300001"/>
          <s v="54300001-54301001"/>
          <s v="54301001-54302001"/>
          <s v="54302001-54303001"/>
          <s v="54303001-54304001"/>
          <s v="54304001-54305001"/>
          <s v="54305001-54306001"/>
          <s v="54306001-54307001"/>
          <s v="54307001-54308001"/>
          <s v="54308001-54309001"/>
          <s v="54309001-54310001"/>
          <s v="54310001-54311001"/>
          <s v="54311001-54312001"/>
          <s v="54312001-54313001"/>
          <s v="54313001-54314001"/>
          <s v="54314001-54315001"/>
          <s v="54315001-54316001"/>
          <s v="54316001-54317001"/>
          <s v="54317001-54318001"/>
          <s v="54318001-54319001"/>
          <s v="54319001-54320001"/>
          <s v="54320001-54321001"/>
          <s v="54321001-54322001"/>
          <s v="54322001-54323001"/>
          <s v="54323001-54324001"/>
          <s v="54324001-54325001"/>
          <s v="54325001-54326001"/>
          <s v="54326001-54327001"/>
          <s v="54327001-54328001"/>
          <s v="54328001-54329001"/>
          <s v="54329001-54330001"/>
          <s v="54330001-54331001"/>
          <s v="54331001-54332001"/>
          <s v="54332001-54333001"/>
          <s v="54333001-54334001"/>
          <s v="54334001-54335001"/>
          <s v="54335001-54336001"/>
          <s v="54336001-54337001"/>
          <s v="54337001-54338001"/>
          <s v="54338001-54339001"/>
          <s v="54339001-54340001"/>
          <s v="54340001-54341001"/>
          <s v="54341001-54342001"/>
          <s v="54342001-54343001"/>
          <s v="54343001-54344001"/>
          <s v="54344001-54345001"/>
          <s v="54345001-54346001"/>
          <s v="54346001-54347001"/>
          <s v="54347001-54348001"/>
          <s v="54348001-54349001"/>
          <s v="54349001-54350001"/>
          <s v="54350001-54351001"/>
          <s v="54351001-54352001"/>
          <s v="54352001-54353001"/>
          <s v="54353001-54354001"/>
          <s v="54354001-54355001"/>
          <s v="54355001-54356001"/>
          <s v="54356001-54357001"/>
          <s v="54357001-54358001"/>
          <s v="54358001-54359001"/>
          <s v="54359001-54360001"/>
          <s v="54360001-54361001"/>
          <s v="54361001-54362001"/>
          <s v="54362001-54363001"/>
          <s v="54363001-54364001"/>
          <s v="54364001-54365001"/>
          <s v="54365001-54366001"/>
          <s v="54366001-54367001"/>
          <s v="54367001-54368001"/>
          <s v="54368001-54369001"/>
          <s v="54369001-54370001"/>
          <s v="54370001-54371001"/>
          <s v="54371001-54372001"/>
          <s v="54372001-54373001"/>
          <s v="54373001-54374001"/>
          <s v="54374001-54375001"/>
          <s v="54375001-54376001"/>
          <s v="54376001-54377001"/>
          <s v="54377001-54378001"/>
          <s v="54378001-54379001"/>
          <s v="54379001-54380001"/>
          <s v="54380001-54381001"/>
          <s v="54381001-54382001"/>
          <s v="54382001-54383001"/>
          <s v="54383001-54384001"/>
          <s v="54384001-54385001"/>
          <s v="54385001-54386001"/>
          <s v="54386001-54387001"/>
          <s v="54387001-54388001"/>
          <s v="54388001-54389001"/>
          <s v="54389001-54390001"/>
          <s v="54390001-54391001"/>
          <s v="54391001-54392001"/>
          <s v="54392001-54393001"/>
          <s v="54393001-54394001"/>
          <s v="54394001-54395001"/>
          <s v="54395001-54396001"/>
          <s v="54396001-54397001"/>
          <s v="54397001-54398001"/>
          <s v="54398001-54399001"/>
          <s v="54399001-54400001"/>
          <s v="54400001-54401001"/>
          <s v="54401001-54402001"/>
          <s v="54402001-54403001"/>
          <s v="54403001-54404001"/>
          <s v="54404001-54405001"/>
          <s v="54405001-54406001"/>
          <s v="54406001-54407001"/>
          <s v="54407001-54408001"/>
          <s v="54408001-54409001"/>
          <s v="54409001-54410001"/>
          <s v="54410001-54411001"/>
          <s v="54411001-54412001"/>
          <s v="54412001-54413001"/>
          <s v="54413001-54414001"/>
          <s v="54414001-54415001"/>
          <s v="54415001-54416001"/>
          <s v="54416001-54417001"/>
          <s v="54417001-54418001"/>
          <s v="54418001-54419001"/>
          <s v="54419001-54420001"/>
          <s v="54420001-54421001"/>
          <s v="54421001-54422001"/>
          <s v="54422001-54423001"/>
          <s v="54423001-54424001"/>
          <s v="54424001-54425001"/>
          <s v="54425001-54426001"/>
          <s v="54426001-54427001"/>
          <s v="54427001-54428001"/>
          <s v="54428001-54429001"/>
          <s v="54429001-54430001"/>
          <s v="54430001-54431001"/>
          <s v="54431001-54432001"/>
          <s v="54432001-54433001"/>
          <s v="54433001-54434001"/>
          <s v="54434001-54435001"/>
          <s v="54435001-54436001"/>
          <s v="54436001-54437001"/>
          <s v="54437001-54438001"/>
          <s v="54438001-54439001"/>
          <s v="54439001-54440001"/>
          <s v="54440001-54441001"/>
          <s v="54441001-54442001"/>
          <s v="54442001-54443001"/>
          <s v="54443001-54444001"/>
          <s v="54444001-54445001"/>
          <s v="54445001-54446001"/>
          <s v="54446001-54447001"/>
          <s v="54447001-54448001"/>
          <s v="54448001-54449001"/>
          <s v="54449001-54450001"/>
          <s v="54450001-54451001"/>
          <s v="54451001-54452001"/>
          <s v="54452001-54453001"/>
          <s v="54453001-54454001"/>
          <s v="54454001-54455001"/>
          <s v="54455001-54456001"/>
          <s v="54456001-54457001"/>
          <s v="54457001-54458001"/>
          <s v="54458001-54459001"/>
          <s v="54459001-54460001"/>
          <s v="54460001-54461001"/>
          <s v="54461001-54462001"/>
          <s v="54462001-54463001"/>
          <s v="54463001-54464001"/>
          <s v="54464001-54465001"/>
          <s v="54465001-54466001"/>
          <s v="54466001-54467001"/>
          <s v="54467001-54468001"/>
          <s v="54468001-54469001"/>
          <s v="54469001-54470001"/>
          <s v="54470001-54471001"/>
          <s v="54471001-54472001"/>
          <s v="54472001-54473001"/>
          <s v="54473001-54474001"/>
          <s v="54474001-54475001"/>
          <s v="54475001-54476001"/>
          <s v="54476001-54477001"/>
          <s v="54477001-54478001"/>
          <s v="54478001-54479001"/>
          <s v="54479001-54480001"/>
          <s v="54480001-54481001"/>
          <s v="54481001-54482001"/>
          <s v="54482001-54483001"/>
          <s v="54483001-54484001"/>
          <s v="54484001-54485001"/>
          <s v="54485001-54486001"/>
          <s v="54486001-54487001"/>
          <s v="54487001-54488001"/>
          <s v="54488001-54489001"/>
          <s v="54489001-54490001"/>
          <s v="54490001-54491001"/>
          <s v="54491001-54492001"/>
          <s v="54492001-54493001"/>
          <s v="54493001-54494001"/>
          <s v="54494001-54495001"/>
          <s v="54495001-54496001"/>
          <s v="54496001-54497001"/>
          <s v="54497001-54498001"/>
          <s v="54498001-54499001"/>
          <s v="54499001-54500001"/>
          <s v="54500001-54501001"/>
          <s v="54501001-54502001"/>
          <s v="54502001-54503001"/>
          <s v="54503001-54504001"/>
          <s v="54504001-54505001"/>
          <s v="54505001-54506001"/>
          <s v="54506001-54507001"/>
          <s v="54507001-54508001"/>
          <s v="54508001-54509001"/>
          <s v="54509001-54510001"/>
          <s v="54510001-54511001"/>
          <s v="54511001-54512001"/>
          <s v="54512001-54513001"/>
          <s v="54513001-54514001"/>
          <s v="54514001-54515001"/>
          <s v="54515001-54516001"/>
          <s v="54516001-54517001"/>
          <s v="54517001-54518001"/>
          <s v="54518001-54519001"/>
          <s v="54519001-54520001"/>
          <s v="54520001-54521001"/>
          <s v="54521001-54522001"/>
          <s v="54522001-54523001"/>
          <s v="54523001-54524001"/>
          <s v="54524001-54525001"/>
          <s v="54525001-54526001"/>
          <s v="54526001-54527001"/>
          <s v="54527001-54528001"/>
          <s v="54528001-54529001"/>
          <s v="54529001-54530001"/>
          <s v="54530001-54531001"/>
          <s v="54531001-54532001"/>
          <s v="54532001-54533001"/>
          <s v="54533001-54534001"/>
          <s v="54534001-54535001"/>
          <s v="54535001-54536001"/>
          <s v="54536001-54537001"/>
          <s v="54537001-54538001"/>
          <s v="54538001-54539001"/>
          <s v="54539001-54540001"/>
          <s v="54540001-54541001"/>
          <s v="54541001-54542001"/>
          <s v="54542001-54543001"/>
          <s v="54543001-54544001"/>
          <s v="54544001-54545001"/>
          <s v="54545001-54546001"/>
          <s v="54546001-54547001"/>
          <s v="54547001-54548001"/>
          <s v="54548001-54549001"/>
          <s v="54549001-54550001"/>
          <s v="54550001-54551001"/>
          <s v="54551001-54552001"/>
          <s v="54552001-54553001"/>
          <s v="54553001-54554001"/>
          <s v="54554001-54555001"/>
          <s v="54555001-54556001"/>
          <s v="54556001-54557001"/>
          <s v="54557001-54558001"/>
          <s v="54558001-54559001"/>
          <s v="54559001-54560001"/>
          <s v="54560001-54561001"/>
          <s v="54561001-54562001"/>
          <s v="54562001-54563001"/>
          <s v="54563001-54564001"/>
          <s v="54564001-54565001"/>
          <s v="54565001-54566001"/>
          <s v="54566001-54567001"/>
          <s v="54567001-54568001"/>
          <s v="54568001-54569001"/>
          <s v="54569001-54570001"/>
          <s v="54570001-54571001"/>
          <s v="54571001-54572001"/>
          <s v="54572001-54573001"/>
          <s v="54573001-54574001"/>
          <s v="54574001-54575001"/>
          <s v="54575001-54576001"/>
          <s v="54576001-54577001"/>
          <s v="54577001-54578001"/>
          <s v="54578001-54579001"/>
          <s v="54579001-54580001"/>
          <s v="54580001-54581001"/>
          <s v="54581001-54582001"/>
          <s v="54582001-54583001"/>
          <s v="54583001-54584001"/>
          <s v="54584001-54585001"/>
          <s v="54585001-54586001"/>
          <s v="54586001-54587001"/>
          <s v="54587001-54588001"/>
          <s v="54588001-54589001"/>
          <s v="54589001-54590001"/>
          <s v="54590001-54591001"/>
          <s v="54591001-54592001"/>
          <s v="54592001-54593001"/>
          <s v="54593001-54594001"/>
          <s v="54594001-54595001"/>
          <s v="54595001-54596001"/>
          <s v="54596001-54597001"/>
          <s v="54597001-54598001"/>
          <s v="54598001-54599001"/>
          <s v="54599001-54600001"/>
          <s v="54600001-54601001"/>
          <s v="54601001-54602001"/>
          <s v="54602001-54603001"/>
          <s v="54603001-54604001"/>
          <s v="54604001-54605001"/>
          <s v="54605001-54606001"/>
          <s v="54606001-54607001"/>
          <s v="54607001-54608001"/>
          <s v="54608001-54609001"/>
          <s v="54609001-54610001"/>
          <s v="54610001-54611001"/>
          <s v="54611001-54612001"/>
          <s v="54612001-54613001"/>
          <s v="54613001-54614001"/>
          <s v="54614001-54615001"/>
          <s v="54615001-54616001"/>
          <s v="54616001-54617001"/>
          <s v="54617001-54618001"/>
          <s v="54618001-54619001"/>
          <s v="54619001-54620001"/>
          <s v="54620001-54621001"/>
          <s v="54621001-54622001"/>
          <s v="54622001-54623001"/>
          <s v="54623001-54624001"/>
          <s v="54624001-54625001"/>
          <s v="54625001-54626001"/>
          <s v="54626001-54627001"/>
          <s v="54627001-54628001"/>
          <s v="54628001-54629001"/>
          <s v="54629001-54630001"/>
          <s v="54630001-54631001"/>
          <s v="54631001-54632001"/>
          <s v="54632001-54633001"/>
          <s v="54633001-54634001"/>
          <s v="54634001-54635001"/>
          <s v="54635001-54636001"/>
          <s v="54636001-54637001"/>
          <s v="54637001-54638001"/>
          <s v="54638001-54639001"/>
          <s v="54639001-54640001"/>
          <s v="54640001-54641001"/>
          <s v="54641001-54642001"/>
          <s v="54642001-54643001"/>
          <s v="54643001-54644001"/>
          <s v="54644001-54645001"/>
          <s v="54645001-54646001"/>
          <s v="54646001-54647001"/>
          <s v="54647001-54648001"/>
          <s v="54648001-54649001"/>
          <s v="54649001-54650001"/>
          <s v="54650001-54651001"/>
          <s v="54651001-54652001"/>
          <s v="54652001-54653001"/>
          <s v="54653001-54654001"/>
          <s v="54654001-54655001"/>
          <s v="54655001-54656001"/>
          <s v="54656001-54657001"/>
          <s v="54657001-54658001"/>
          <s v="54658001-54659001"/>
          <s v="54659001-54660001"/>
          <s v="54660001-54661001"/>
          <s v="54661001-54662001"/>
          <s v="54662001-54663001"/>
          <s v="54663001-54664001"/>
          <s v="54664001-54665001"/>
          <s v="54665001-54666001"/>
          <s v="54666001-54667001"/>
          <s v="54667001-54668001"/>
          <s v="54668001-54669001"/>
          <s v="54669001-54670001"/>
          <s v="54670001-54671001"/>
          <s v="54671001-54672001"/>
          <s v="54672001-54673001"/>
          <s v="54673001-54674001"/>
          <s v="54674001-54675001"/>
          <s v="54675001-54676001"/>
          <s v="54676001-54677001"/>
          <s v="54677001-54678001"/>
          <s v="54678001-54679001"/>
          <s v="54679001-54680001"/>
          <s v="54680001-54681001"/>
          <s v="54681001-54682001"/>
          <s v="54682001-54683001"/>
          <s v="54683001-54684001"/>
          <s v="54684001-54685001"/>
          <s v="54685001-54686001"/>
          <s v="54686001-54687001"/>
          <s v="54687001-54688001"/>
          <s v="54688001-54689001"/>
          <s v="54689001-54690001"/>
          <s v="54690001-54691001"/>
          <s v="54691001-54692001"/>
          <s v="54692001-54693001"/>
          <s v="54693001-54694001"/>
          <s v="54694001-54695001"/>
          <s v="54695001-54696001"/>
          <s v="54696001-54697001"/>
          <s v="54697001-54698001"/>
          <s v="54698001-54699001"/>
          <s v="54699001-54700001"/>
          <s v="54700001-54701001"/>
          <s v="54701001-54702001"/>
          <s v="54702001-54703001"/>
          <s v="54703001-54704001"/>
          <s v="54704001-54705001"/>
          <s v="54705001-54706001"/>
          <s v="54706001-54707001"/>
          <s v="54707001-54708001"/>
          <s v="54708001-54709001"/>
          <s v="54709001-54710001"/>
          <s v="54710001-54711001"/>
          <s v="54711001-54712001"/>
          <s v="54712001-54713001"/>
          <s v="54713001-54714001"/>
          <s v="54714001-54715001"/>
          <s v="54715001-54716001"/>
          <s v="54716001-54717001"/>
          <s v="54717001-54718001"/>
          <s v="54718001-54719001"/>
          <s v="54719001-54720001"/>
          <s v="54720001-54721001"/>
          <s v="54721001-54722001"/>
          <s v="54722001-54723001"/>
          <s v="54723001-54724001"/>
          <s v="54724001-54725001"/>
          <s v="54725001-54726001"/>
          <s v="54726001-54727001"/>
          <s v="54727001-54728001"/>
          <s v="54728001-54729001"/>
          <s v="54729001-54730001"/>
          <s v="54730001-54731001"/>
          <s v="54731001-54732001"/>
          <s v="54732001-54733001"/>
          <s v="54733001-54734001"/>
          <s v="54734001-54735001"/>
          <s v="54735001-54736001"/>
          <s v="54736001-54737001"/>
          <s v="54737001-54738001"/>
          <s v="54738001-54739001"/>
          <s v="54739001-54740001"/>
          <s v="54740001-54741001"/>
          <s v="54741001-54742001"/>
          <s v="54742001-54743001"/>
          <s v="54743001-54744001"/>
          <s v="54744001-54745001"/>
          <s v="54745001-54746001"/>
          <s v="54746001-54747001"/>
          <s v="54747001-54748001"/>
          <s v="54748001-54749001"/>
          <s v="54749001-54750001"/>
          <s v="54750001-54751001"/>
          <s v="54751001-54752001"/>
          <s v="54752001-54753001"/>
          <s v="54753001-54754001"/>
          <s v="54754001-54755001"/>
          <s v="54755001-54756001"/>
          <s v="54756001-54757001"/>
          <s v="54757001-54758001"/>
          <s v="54758001-54759001"/>
          <s v="54759001-54760001"/>
          <s v="54760001-54761001"/>
          <s v="54761001-54762001"/>
          <s v="54762001-54763001"/>
          <s v="54763001-54764001"/>
          <s v="54764001-54765001"/>
          <s v="54765001-54766001"/>
          <s v="54766001-54767001"/>
          <s v="54767001-54768001"/>
          <s v="54768001-54769001"/>
          <s v="54769001-54770001"/>
          <s v="54770001-54771001"/>
          <s v="54771001-54772001"/>
          <s v="54772001-54773001"/>
          <s v="54773001-54774001"/>
          <s v="54774001-54775001"/>
          <s v="54775001-54776001"/>
          <s v="54776001-54777001"/>
          <s v="54777001-54778001"/>
          <s v="54778001-54779001"/>
          <s v="54779001-54780001"/>
          <s v="54780001-54781001"/>
          <s v="54781001-54782001"/>
          <s v="54782001-54783001"/>
          <s v="54783001-54784001"/>
          <s v="54784001-54785001"/>
          <s v="54785001-54786001"/>
          <s v="54786001-54787001"/>
          <s v="54787001-54788001"/>
          <s v="54788001-54789001"/>
          <s v="54789001-54790001"/>
          <s v="54790001-54791001"/>
          <s v="54791001-54792001"/>
          <s v="54792001-54793001"/>
          <s v="54793001-54794001"/>
          <s v="54794001-54795001"/>
          <s v="54795001-54796001"/>
          <s v="54796001-54797001"/>
          <s v="54797001-54798001"/>
          <s v="54798001-54799001"/>
          <s v="54799001-54800001"/>
          <s v="54800001-54801001"/>
          <s v="54801001-54802001"/>
          <s v="54802001-54803001"/>
          <s v="54803001-54804001"/>
          <s v="54804001-54805001"/>
          <s v="54805001-54806001"/>
          <s v="54806001-54807001"/>
          <s v="54807001-54808001"/>
          <s v="54808001-54809001"/>
          <s v="54809001-54810001"/>
          <s v="54810001-54811001"/>
          <s v="54811001-54812001"/>
          <s v="54812001-54813001"/>
          <s v="54813001-54814001"/>
          <s v="54814001-54815001"/>
          <s v="54815001-54816001"/>
          <s v="54816001-54817001"/>
          <s v="54817001-54818001"/>
          <s v="54818001-54819001"/>
          <s v="54819001-54820001"/>
          <s v="54820001-54821001"/>
          <s v="54821001-54822001"/>
          <s v="54822001-54823001"/>
          <s v="54823001-54824001"/>
          <s v="54824001-54825001"/>
          <s v="54825001-54826001"/>
          <s v="54826001-54827001"/>
          <s v="54827001-54828001"/>
          <s v="54828001-54829001"/>
          <s v="54829001-54830001"/>
          <s v="54830001-54831001"/>
          <s v="54831001-54832001"/>
          <s v="54832001-54833001"/>
          <s v="54833001-54834001"/>
          <s v="54834001-54835001"/>
          <s v="54835001-54836001"/>
          <s v="54836001-54837001"/>
          <s v="54837001-54838001"/>
          <s v="54838001-54839001"/>
          <s v="54839001-54840001"/>
          <s v="54840001-54841001"/>
          <s v="54841001-54842001"/>
          <s v="54842001-54843001"/>
          <s v="54843001-54844001"/>
          <s v="54844001-54845001"/>
          <s v="54845001-54846001"/>
          <s v="54846001-54847001"/>
          <s v="54847001-54848001"/>
          <s v="54848001-54849001"/>
          <s v="54849001-54850001"/>
          <s v="54850001-54851001"/>
          <s v="54851001-54852001"/>
          <s v="54852001-54853001"/>
          <s v="54853001-54854001"/>
          <s v="54854001-54855001"/>
          <s v="54855001-54856001"/>
          <s v="54856001-54857001"/>
          <s v="54857001-54858001"/>
          <s v="54858001-54859001"/>
          <s v="54859001-54860001"/>
          <s v="54860001-54861001"/>
          <s v="54861001-54862001"/>
          <s v="54862001-54863001"/>
          <s v="54863001-54864001"/>
          <s v="54864001-54865001"/>
          <s v="54865001-54866001"/>
          <s v="54866001-54867001"/>
          <s v="54867001-54868001"/>
          <s v="54868001-54869001"/>
          <s v="54869001-54870001"/>
          <s v="54870001-54871001"/>
          <s v="54871001-54872001"/>
          <s v="54872001-54873001"/>
          <s v="54873001-54874001"/>
          <s v="54874001-54875001"/>
          <s v="54875001-54876001"/>
          <s v="54876001-54877001"/>
          <s v="54877001-54878001"/>
          <s v="54878001-54879001"/>
          <s v="54879001-54880001"/>
          <s v="54880001-54881001"/>
          <s v="54881001-54882001"/>
          <s v="54882001-54883001"/>
          <s v="54883001-54884001"/>
          <s v="54884001-54885001"/>
          <s v="54885001-54886001"/>
          <s v="54886001-54887001"/>
          <s v="54887001-54888001"/>
          <s v="54888001-54889001"/>
          <s v="54889001-54890001"/>
          <s v="54890001-54891001"/>
          <s v="54891001-54892001"/>
          <s v="54892001-54893001"/>
          <s v="54893001-54894001"/>
          <s v="54894001-54895001"/>
          <s v="54895001-54896001"/>
          <s v="54896001-54897001"/>
          <s v="54897001-54898001"/>
          <s v="54898001-54899001"/>
          <s v="54899001-54900001"/>
          <s v="54900001-54901001"/>
          <s v="54901001-54902001"/>
          <s v="54902001-54903001"/>
          <s v="54903001-54904001"/>
          <s v="54904001-54905001"/>
          <s v="54905001-54906001"/>
          <s v="54906001-54907001"/>
          <s v="54907001-54908001"/>
          <s v="54908001-54909001"/>
          <s v="54909001-54910001"/>
          <s v="54910001-54911001"/>
          <s v="54911001-54912001"/>
          <s v="54912001-54913001"/>
          <s v="54913001-54914001"/>
          <s v="54914001-54915001"/>
          <s v="54915001-54916001"/>
          <s v="54916001-54917001"/>
          <s v="54917001-54918001"/>
          <s v="54918001-54919001"/>
          <s v="54919001-54920001"/>
          <s v="54920001-54921001"/>
          <s v="54921001-54922001"/>
          <s v="54922001-54923001"/>
          <s v="54923001-54924001"/>
          <s v="54924001-54925001"/>
          <s v="54925001-54926001"/>
          <s v="54926001-54927001"/>
          <s v="54927001-54928001"/>
          <s v="54928001-54929001"/>
          <s v="54929001-54930001"/>
          <s v="54930001-54931001"/>
          <s v="54931001-54932001"/>
          <s v="54932001-54933001"/>
          <s v="54933001-54934001"/>
          <s v="54934001-54935001"/>
          <s v="54935001-54936001"/>
          <s v="54936001-54937001"/>
          <s v="54937001-54938001"/>
          <s v="54938001-54939001"/>
          <s v="54939001-54940001"/>
          <s v="54940001-54941001"/>
          <s v="54941001-54942001"/>
          <s v="54942001-54943001"/>
          <s v="54943001-54944001"/>
          <s v="54944001-54945001"/>
          <s v="54945001-54946001"/>
          <s v="54946001-54947001"/>
          <s v="54947001-54948001"/>
          <s v="54948001-54949001"/>
          <s v="54949001-54950001"/>
          <s v="54950001-54951001"/>
          <s v="54951001-54952001"/>
          <s v="54952001-54953001"/>
          <s v="54953001-54954001"/>
          <s v="54954001-54955001"/>
          <s v="54955001-54956001"/>
          <s v="54956001-54957001"/>
          <s v="54957001-54958001"/>
          <s v="54958001-54959001"/>
          <s v="54959001-54960001"/>
          <s v="54960001-54961001"/>
          <s v="54961001-54962001"/>
          <s v="54962001-54963001"/>
          <s v="54963001-54964001"/>
          <s v="54964001-54965001"/>
          <s v="54965001-54966001"/>
          <s v="54966001-54967001"/>
          <s v="54967001-54968001"/>
          <s v="54968001-54969001"/>
          <s v="54969001-54970001"/>
          <s v="54970001-54971001"/>
          <s v="54971001-54972001"/>
          <s v="54972001-54973001"/>
          <s v="54973001-54974001"/>
          <s v="54974001-54975001"/>
          <s v="54975001-54976001"/>
          <s v="54976001-54977001"/>
          <s v="54977001-54978001"/>
          <s v="54978001-54979001"/>
          <s v="54979001-54980001"/>
          <s v="54980001-54981001"/>
          <s v="54981001-54982001"/>
          <s v="54982001-54983001"/>
          <s v="54983001-54984001"/>
          <s v="54984001-54985001"/>
          <s v="54985001-54986001"/>
          <s v="54986001-54987001"/>
          <s v="54987001-54988001"/>
          <s v="54988001-54989001"/>
          <s v="54989001-54990001"/>
          <s v="54990001-54991001"/>
          <s v="54991001-54992001"/>
          <s v="54992001-54993001"/>
          <s v="54993001-54994001"/>
          <s v="54994001-54995001"/>
          <s v="54995001-54996001"/>
          <s v="54996001-54997001"/>
          <s v="54997001-54998001"/>
          <s v="54998001-54999001"/>
          <s v="54999001-55000001"/>
          <s v="55000001-55001001"/>
          <s v="55001001-55002001"/>
          <s v="55002001-55003001"/>
          <s v="55003001-55004001"/>
          <s v="55004001-55005001"/>
          <s v="55005001-55006001"/>
          <s v="55006001-55007001"/>
          <s v="55007001-55008001"/>
          <s v="55008001-55009001"/>
          <s v="55009001-55010001"/>
          <s v="55010001-55011001"/>
          <s v="55011001-55012001"/>
          <s v="55012001-55013001"/>
          <s v="55013001-55014001"/>
          <s v="55014001-55015001"/>
          <s v="55015001-55016001"/>
          <s v="55016001-55017001"/>
          <s v="55017001-55018001"/>
          <s v="55018001-55019001"/>
          <s v="55019001-55020001"/>
          <s v="55020001-55021001"/>
          <s v="55021001-55022001"/>
          <s v="55022001-55023001"/>
          <s v="55023001-55024001"/>
          <s v="55024001-55025001"/>
          <s v="55025001-55026001"/>
          <s v="55026001-55027001"/>
          <s v="55027001-55028001"/>
          <s v="55028001-55029001"/>
          <s v="55029001-55030001"/>
          <s v="55030001-55031001"/>
          <s v="55031001-55032001"/>
          <s v="55032001-55033001"/>
          <s v="55033001-55034001"/>
          <s v="55034001-55035001"/>
          <s v="55035001-55036001"/>
          <s v="55036001-55037001"/>
          <s v="55037001-55038001"/>
          <s v="55038001-55039001"/>
          <s v="55039001-55040001"/>
          <s v="55040001-55041001"/>
          <s v="55041001-55042001"/>
          <s v="55042001-55043001"/>
          <s v="55043001-55044001"/>
          <s v="55044001-55045001"/>
          <s v="55045001-55046001"/>
          <s v="55046001-55047001"/>
          <s v="55047001-55048001"/>
          <s v="55048001-55049001"/>
          <s v="55049001-55050001"/>
          <s v="55050001-55051001"/>
          <s v="55051001-55052001"/>
          <s v="55052001-55053001"/>
          <s v="55053001-55054001"/>
          <s v="55054001-55055001"/>
          <s v="55055001-55056001"/>
          <s v="55056001-55057001"/>
          <s v="55057001-55058001"/>
          <s v="55058001-55059001"/>
          <s v="55059001-55060001"/>
          <s v="55060001-55061001"/>
          <s v="55061001-55062001"/>
          <s v="55062001-55063001"/>
          <s v="55063001-55064001"/>
          <s v="55064001-55065001"/>
          <s v="55065001-55066001"/>
          <s v="55066001-55067001"/>
          <s v="55067001-55068001"/>
          <s v="55068001-55069001"/>
          <s v="55069001-55070001"/>
          <s v="55070001-55071001"/>
          <s v="55071001-55072001"/>
          <s v="55072001-55073001"/>
          <s v="55073001-55074001"/>
          <s v="55074001-55075001"/>
          <s v="55075001-55076001"/>
          <s v="55076001-55077001"/>
          <s v="55077001-55078001"/>
          <s v="55078001-55079001"/>
          <s v="55079001-55080001"/>
          <s v="55080001-55081001"/>
          <s v="55081001-55082001"/>
          <s v="55082001-55083001"/>
          <s v="55083001-55084001"/>
          <s v="55084001-55085001"/>
          <s v="55085001-55086001"/>
          <s v="55086001-55087001"/>
          <s v="55087001-55088001"/>
          <s v="55088001-55089001"/>
          <s v="55089001-55090001"/>
          <s v="55090001-55091001"/>
          <s v="55091001-55092001"/>
          <s v="55092001-55093001"/>
          <s v="55093001-55094001"/>
          <s v="55094001-55095001"/>
          <s v="55095001-55096001"/>
          <s v="55096001-55097001"/>
          <s v="55097001-55098001"/>
          <s v="55098001-55099001"/>
          <s v="55099001-55100001"/>
          <s v="55100001-55101001"/>
          <s v="55101001-55102001"/>
          <s v="55102001-55103001"/>
          <s v="55103001-55104001"/>
          <s v="55104001-55105001"/>
          <s v="55105001-55106001"/>
          <s v="55106001-55107001"/>
          <s v="55107001-55108001"/>
          <s v="55108001-55109001"/>
          <s v="55109001-55110001"/>
          <s v="55110001-55111001"/>
          <s v="55111001-55112001"/>
          <s v="55112001-55113001"/>
          <s v="55113001-55114001"/>
          <s v="55114001-55115001"/>
          <s v="55115001-55116001"/>
          <s v="55116001-55117001"/>
          <s v="55117001-55118001"/>
          <s v="55118001-55119001"/>
          <s v="55119001-55120001"/>
          <s v="55120001-55121001"/>
          <s v="55121001-55122001"/>
          <s v="55122001-55123001"/>
          <s v="55123001-55124001"/>
          <s v="55124001-55125001"/>
          <s v="55125001-55126001"/>
          <s v="55126001-55127001"/>
          <s v="55127001-55128001"/>
          <s v="55128001-55129001"/>
          <s v="55129001-55130001"/>
          <s v="55130001-55131001"/>
          <s v="55131001-55132001"/>
          <s v="55132001-55133001"/>
          <s v="55133001-55134001"/>
          <s v="55134001-55135001"/>
          <s v="55135001-55136001"/>
          <s v="55136001-55137001"/>
          <s v="55137001-55138001"/>
          <s v="55138001-55139001"/>
          <s v="55139001-55140001"/>
          <s v="55140001-55141001"/>
          <s v="55141001-55142001"/>
          <s v="55142001-55143001"/>
          <s v="55143001-55144001"/>
          <s v="55144001-55145001"/>
          <s v="55145001-55146001"/>
          <s v="55146001-55147001"/>
          <s v="55147001-55148001"/>
          <s v="55148001-55149001"/>
          <s v="55149001-55150001"/>
          <s v="55150001-55151001"/>
          <s v="55151001-55152001"/>
          <s v="55152001-55153001"/>
          <s v="55153001-55154001"/>
          <s v="55154001-55155001"/>
          <s v="55155001-55156001"/>
          <s v="55156001-55157001"/>
          <s v="55157001-55158001"/>
          <s v="55158001-55159001"/>
          <s v="55159001-55160001"/>
          <s v="55160001-55161001"/>
          <s v="55161001-55162001"/>
          <s v="55162001-55163001"/>
          <s v="55163001-55164001"/>
          <s v="55164001-55165001"/>
          <s v="55165001-55166001"/>
          <s v="55166001-55167001"/>
          <s v="55167001-55168001"/>
          <s v="55168001-55169001"/>
          <s v="55169001-55170001"/>
          <s v="55170001-55171001"/>
          <s v="55171001-55172001"/>
          <s v="55172001-55173001"/>
          <s v="55173001-55174001"/>
          <s v="55174001-55175001"/>
          <s v="55175001-55176001"/>
          <s v="55176001-55177001"/>
          <s v="55177001-55178001"/>
          <s v="55178001-55179001"/>
          <s v="55179001-55180001"/>
          <s v="55180001-55181001"/>
          <s v="55181001-55182001"/>
          <s v="55182001-55183001"/>
          <s v="55183001-55184001"/>
          <s v="55184001-55185001"/>
          <s v="55185001-55186001"/>
          <s v="55186001-55187001"/>
          <s v="55187001-55188001"/>
          <s v="55188001-55189001"/>
          <s v="55189001-55190001"/>
          <s v="55190001-55191001"/>
          <s v="55191001-55192001"/>
          <s v="55192001-55193001"/>
          <s v="55193001-55194001"/>
          <s v="55194001-55195001"/>
          <s v="55195001-55196001"/>
          <s v="55196001-55197001"/>
          <s v="55197001-55198001"/>
          <s v="55198001-55199001"/>
          <s v="55199001-55200001"/>
          <s v="55200001-55201001"/>
          <s v="55201001-55202001"/>
          <s v="55202001-55203001"/>
          <s v="55203001-55204001"/>
          <s v="55204001-55205001"/>
          <s v="55205001-55206001"/>
          <s v="55206001-55207001"/>
          <s v="55207001-55208001"/>
          <s v="55208001-55209001"/>
          <s v="55209001-55210001"/>
          <s v="55210001-55211001"/>
          <s v="55211001-55212001"/>
          <s v="55212001-55213001"/>
          <s v="55213001-55214001"/>
          <s v="55214001-55215001"/>
          <s v="55215001-55216001"/>
          <s v="55216001-55217001"/>
          <s v="55217001-55218001"/>
          <s v="55218001-55219001"/>
          <s v="55219001-55220001"/>
          <s v="55220001-55221001"/>
          <s v="55221001-55222001"/>
          <s v="55222001-55223001"/>
          <s v="55223001-55224001"/>
          <s v="55224001-55225001"/>
          <s v="55225001-55226001"/>
          <s v="55226001-55227001"/>
          <s v="55227001-55228001"/>
          <s v="55228001-55229001"/>
          <s v="55229001-55230001"/>
          <s v="55230001-55231001"/>
          <s v="55231001-55232001"/>
          <s v="55232001-55233001"/>
          <s v="55233001-55234001"/>
          <s v="55234001-55235001"/>
          <s v="55235001-55236001"/>
          <s v="55236001-55237001"/>
          <s v="55237001-55238001"/>
          <s v="55238001-55239001"/>
          <s v="55239001-55240001"/>
          <s v="55240001-55241001"/>
          <s v="55241001-55242001"/>
          <s v="55242001-55243001"/>
          <s v="55243001-55244001"/>
          <s v="55244001-55245001"/>
          <s v="55245001-55246001"/>
          <s v="55246001-55247001"/>
          <s v="55247001-55248001"/>
          <s v="55248001-55249001"/>
          <s v="55249001-55250001"/>
          <s v="55250001-55251001"/>
          <s v="55251001-55252001"/>
          <s v="55252001-55253001"/>
          <s v="55253001-55254001"/>
          <s v="55254001-55255001"/>
          <s v="55255001-55256001"/>
          <s v="55256001-55257001"/>
          <s v="55257001-55258001"/>
          <s v="55258001-55259001"/>
          <s v="55259001-55260001"/>
          <s v="55260001-55261001"/>
          <s v="55261001-55262001"/>
          <s v="55262001-55263001"/>
          <s v="55263001-55264001"/>
          <s v="55264001-55265001"/>
          <s v="55265001-55266001"/>
          <s v="55266001-55267001"/>
          <s v="55267001-55268001"/>
          <s v="55268001-55269001"/>
          <s v="55269001-55270001"/>
          <s v="55270001-55271001"/>
          <s v="55271001-55272001"/>
          <s v="55272001-55273001"/>
          <s v="55273001-55274001"/>
          <s v="55274001-55275001"/>
          <s v="55275001-55276001"/>
          <s v="55276001-55277001"/>
          <s v="55277001-55278001"/>
          <s v="55278001-55279001"/>
          <s v="55279001-55280001"/>
          <s v="55280001-55281001"/>
          <s v="55281001-55282001"/>
          <s v="55282001-55283001"/>
          <s v="55283001-55284001"/>
          <s v="55284001-55285001"/>
          <s v="55285001-55286001"/>
          <s v="55286001-55287001"/>
          <s v="55287001-55288001"/>
          <s v="55288001-55289001"/>
          <s v="55289001-55290001"/>
          <s v="55290001-55291001"/>
          <s v="55291001-55292001"/>
          <s v="55292001-55293001"/>
          <s v="55293001-55294001"/>
          <s v="55294001-55295001"/>
          <s v="55295001-55296001"/>
          <s v="55296001-55297001"/>
          <s v="55297001-55298001"/>
          <s v="55298001-55299001"/>
          <s v="55299001-55300001"/>
          <s v="55300001-55301001"/>
          <s v="55301001-55302001"/>
          <s v="55302001-55303001"/>
          <s v="55303001-55304001"/>
          <s v="55304001-55305001"/>
          <s v="55305001-55306001"/>
          <s v="55306001-55307001"/>
          <s v="55307001-55308001"/>
          <s v="55308001-55309001"/>
          <s v="55309001-55310001"/>
          <s v="55310001-55311001"/>
          <s v="55311001-55312001"/>
          <s v="55312001-55313001"/>
          <s v="55313001-55314001"/>
          <s v="55314001-55315001"/>
          <s v="55315001-55316001"/>
          <s v="55316001-55317001"/>
          <s v="55317001-55318001"/>
          <s v="55318001-55319001"/>
          <s v="55319001-55320001"/>
          <s v="55320001-55321001"/>
          <s v="55321001-55322001"/>
          <s v="55322001-55323001"/>
          <s v="55323001-55324001"/>
          <s v="55324001-55325001"/>
          <s v="55325001-55326001"/>
          <s v="55326001-55327001"/>
          <s v="55327001-55328001"/>
          <s v="55328001-55329001"/>
          <s v="55329001-55330001"/>
          <s v="55330001-55331001"/>
          <s v="55331001-55332001"/>
          <s v="55332001-55333001"/>
          <s v="55333001-55334001"/>
          <s v="55334001-55335001"/>
          <s v="55335001-55336001"/>
          <s v="55336001-55337001"/>
          <s v="55337001-55338001"/>
          <s v="55338001-55339001"/>
          <s v="55339001-55340001"/>
          <s v="55340001-55341001"/>
          <s v="55341001-55342001"/>
          <s v="55342001-55343001"/>
          <s v="55343001-55344001"/>
          <s v="55344001-55345001"/>
          <s v="55345001-55346001"/>
          <s v="55346001-55347001"/>
          <s v="55347001-55348001"/>
          <s v="55348001-55349001"/>
          <s v="55349001-55350001"/>
          <s v="55350001-55351001"/>
          <s v="55351001-55352001"/>
          <s v="55352001-55353001"/>
          <s v="55353001-55354001"/>
          <s v="55354001-55355001"/>
          <s v="55355001-55356001"/>
          <s v="55356001-55357001"/>
          <s v="55357001-55358001"/>
          <s v="55358001-55359001"/>
          <s v="55359001-55360001"/>
          <s v="55360001-55361001"/>
          <s v="55361001-55362001"/>
          <s v="55362001-55363001"/>
          <s v="55363001-55364001"/>
          <s v="55364001-55365001"/>
          <s v="55365001-55366001"/>
          <s v="55366001-55367001"/>
          <s v="55367001-55368001"/>
          <s v="55368001-55369001"/>
          <s v="55369001-55370001"/>
          <s v="55370001-55371001"/>
          <s v="55371001-55372001"/>
          <s v="55372001-55373001"/>
          <s v="55373001-55374001"/>
          <s v="55374001-55375001"/>
          <s v="55375001-55376001"/>
          <s v="55376001-55377001"/>
          <s v="55377001-55378001"/>
          <s v="55378001-55379001"/>
          <s v="55379001-55380001"/>
          <s v="55380001-55381001"/>
          <s v="55381001-55382001"/>
          <s v="55382001-55383001"/>
          <s v="55383001-55384001"/>
          <s v="55384001-55385001"/>
          <s v="55385001-55386001"/>
          <s v="55386001-55387001"/>
          <s v="55387001-55388001"/>
          <s v="55388001-55389001"/>
          <s v="55389001-55390001"/>
          <s v="55390001-55391001"/>
          <s v="55391001-55392001"/>
          <s v="55392001-55393001"/>
          <s v="55393001-55394001"/>
          <s v="55394001-55395001"/>
          <s v="55395001-55396001"/>
          <s v="55396001-55397001"/>
          <s v="55397001-55398001"/>
          <s v="55398001-55399001"/>
          <s v="55399001-55400001"/>
          <s v="55400001-55401001"/>
          <s v="55401001-55402001"/>
          <s v="55402001-55403001"/>
          <s v="55403001-55404001"/>
          <s v="55404001-55405001"/>
          <s v="55405001-55406001"/>
          <s v="55406001-55407001"/>
          <s v="55407001-55408001"/>
          <s v="55408001-55409001"/>
          <s v="55409001-55410001"/>
          <s v="55410001-55411001"/>
          <s v="55411001-55412001"/>
          <s v="55412001-55413001"/>
          <s v="55413001-55414001"/>
          <s v="55414001-55415001"/>
          <s v="55415001-55416001"/>
          <s v="55416001-55417001"/>
          <s v="55417001-55418001"/>
          <s v="55418001-55419001"/>
          <s v="55419001-55420001"/>
          <s v="55420001-55421001"/>
          <s v="55421001-55422001"/>
          <s v="55422001-55423001"/>
          <s v="55423001-55424001"/>
          <s v="55424001-55425001"/>
          <s v="55425001-55426001"/>
          <s v="55426001-55427001"/>
          <s v="55427001-55428001"/>
          <s v="55428001-55429001"/>
          <s v="55429001-55430001"/>
          <s v="55430001-55431001"/>
          <s v="55431001-55432001"/>
          <s v="55432001-55433001"/>
          <s v="55433001-55434001"/>
          <s v="55434001-55435001"/>
          <s v="55435001-55436001"/>
          <s v="55436001-55437001"/>
          <s v="55437001-55438001"/>
          <s v="55438001-55439001"/>
          <s v="55439001-55440001"/>
          <s v="55440001-55441001"/>
          <s v="55441001-55442001"/>
          <s v="55442001-55443001"/>
          <s v="55443001-55444001"/>
          <s v="55444001-55445001"/>
          <s v="55445001-55446001"/>
          <s v="55446001-55447001"/>
          <s v="55447001-55448001"/>
          <s v="55448001-55449001"/>
          <s v="55449001-55450001"/>
          <s v="55450001-55451001"/>
          <s v="55451001-55452001"/>
          <s v="55452001-55453001"/>
          <s v="55453001-55454001"/>
          <s v="55454001-55455001"/>
          <s v="55455001-55456001"/>
          <s v="55456001-55457001"/>
          <s v="55457001-55458001"/>
          <s v="55458001-55459001"/>
          <s v="55459001-55460001"/>
          <s v="55460001-55461001"/>
          <s v="55461001-55462001"/>
          <s v="55462001-55463001"/>
          <s v="55463001-55464001"/>
          <s v="55464001-55465001"/>
          <s v="55465001-55466001"/>
          <s v="55466001-55467001"/>
          <s v="55467001-55468001"/>
          <s v="55468001-55469001"/>
          <s v="55469001-55470001"/>
          <s v="55470001-55471001"/>
          <s v="55471001-55472001"/>
          <s v="55472001-55473001"/>
          <s v="55473001-55474001"/>
          <s v="55474001-55475001"/>
          <s v="55475001-55476001"/>
          <s v="55476001-55477001"/>
          <s v="55477001-55478001"/>
          <s v="55478001-55479001"/>
          <s v="55479001-55480001"/>
          <s v="55480001-55481001"/>
          <s v="55481001-55482001"/>
          <s v="55482001-55483001"/>
          <s v="55483001-55484001"/>
          <s v="55484001-55485001"/>
          <s v="55485001-55486001"/>
          <s v="55486001-55487001"/>
          <s v="55487001-55488001"/>
          <s v="55488001-55489001"/>
          <s v="55489001-55490001"/>
          <s v="55490001-55491001"/>
          <s v="55491001-55492001"/>
          <s v="55492001-55493001"/>
          <s v="55493001-55494001"/>
          <s v="55494001-55495001"/>
          <s v="55495001-55496001"/>
          <s v="55496001-55497001"/>
          <s v="55497001-55498001"/>
          <s v="55498001-55499001"/>
          <s v="55499001-55500001"/>
          <s v="55500001-55501001"/>
          <s v="55501001-55502001"/>
          <s v="55502001-55503001"/>
          <s v="55503001-55504001"/>
          <s v="55504001-55505001"/>
          <s v="55505001-55506001"/>
          <s v="55506001-55507001"/>
          <s v="55507001-55508001"/>
          <s v="55508001-55509001"/>
          <s v="55509001-55510001"/>
          <s v="55510001-55511001"/>
          <s v="55511001-55512001"/>
          <s v="55512001-55513001"/>
          <s v="55513001-55514001"/>
          <s v="55514001-55515001"/>
          <s v="55515001-55516001"/>
          <s v="55516001-55517001"/>
          <s v="55517001-55518001"/>
          <s v="55518001-55519001"/>
          <s v="55519001-55520001"/>
          <s v="55520001-55521001"/>
          <s v="55521001-55522001"/>
          <s v="55522001-55523001"/>
          <s v="55523001-55524001"/>
          <s v="55524001-55525001"/>
          <s v="55525001-55526001"/>
          <s v="55526001-55527001"/>
          <s v="55527001-55528001"/>
          <s v="55528001-55529001"/>
          <s v="55529001-55530001"/>
          <s v="55530001-55531001"/>
          <s v="55531001-55532001"/>
          <s v="55532001-55533001"/>
          <s v="55533001-55534001"/>
          <s v="55534001-55535001"/>
          <s v="55535001-55536001"/>
          <s v="55536001-55537001"/>
          <s v="55537001-55538001"/>
          <s v="55538001-55539001"/>
          <s v="55539001-55540001"/>
          <s v="55540001-55541001"/>
          <s v="55541001-55542001"/>
          <s v="55542001-55543001"/>
          <s v="55543001-55544001"/>
          <s v="55544001-55545001"/>
          <s v="55545001-55546001"/>
          <s v="55546001-55547001"/>
          <s v="55547001-55548001"/>
          <s v="55548001-55549001"/>
          <s v="55549001-55550001"/>
          <s v="55550001-55551001"/>
          <s v="55551001-55552001"/>
          <s v="55552001-55553001"/>
          <s v="55553001-55554001"/>
          <s v="55554001-55555001"/>
          <s v="55555001-55556001"/>
          <s v="55556001-55557001"/>
          <s v="55557001-55558001"/>
          <s v="55558001-55559001"/>
          <s v="55559001-55560001"/>
          <s v="55560001-55561001"/>
          <s v="55561001-55562001"/>
          <s v="55562001-55563001"/>
          <s v="55563001-55564001"/>
          <s v="55564001-55565001"/>
          <s v="55565001-55566001"/>
          <s v="55566001-55567001"/>
          <s v="55567001-55568001"/>
          <s v="55568001-55569001"/>
          <s v="55569001-55570001"/>
          <s v="55570001-55571001"/>
          <s v="55571001-55572001"/>
          <s v="55572001-55573001"/>
          <s v="55573001-55574001"/>
          <s v="55574001-55575001"/>
          <s v="55575001-55576001"/>
          <s v="55576001-55577001"/>
          <s v="55577001-55578001"/>
          <s v="55578001-55579001"/>
          <s v="55579001-55580001"/>
          <s v="55580001-55581001"/>
          <s v="55581001-55582001"/>
          <s v="55582001-55583001"/>
          <s v="55583001-55584001"/>
          <s v="55584001-55585001"/>
          <s v="55585001-55586001"/>
          <s v="55586001-55587001"/>
          <s v="55587001-55588001"/>
          <s v="55588001-55589001"/>
          <s v="55589001-55590001"/>
          <s v="55590001-55591001"/>
          <s v="55591001-55592001"/>
          <s v="55592001-55593001"/>
          <s v="55593001-55594001"/>
          <s v="55594001-55595001"/>
          <s v="55595001-55596001"/>
          <s v="55596001-55597001"/>
          <s v="55597001-55598001"/>
          <s v="55598001-55599001"/>
          <s v="55599001-55600001"/>
          <s v="55600001-55601001"/>
          <s v="55601001-55602001"/>
          <s v="55602001-55603001"/>
          <s v="55603001-55604001"/>
          <s v="55604001-55605001"/>
          <s v="55605001-55606001"/>
          <s v="55606001-55607001"/>
          <s v="55607001-55608001"/>
          <s v="55608001-55609001"/>
          <s v="55609001-55610001"/>
          <s v="55610001-55611001"/>
          <s v="55611001-55612001"/>
          <s v="55612001-55613001"/>
          <s v="55613001-55614001"/>
          <s v="55614001-55615001"/>
          <s v="55615001-55616001"/>
          <s v="55616001-55617001"/>
          <s v="55617001-55618001"/>
          <s v="55618001-55619001"/>
          <s v="55619001-55620001"/>
          <s v="55620001-55621001"/>
          <s v="55621001-55622001"/>
          <s v="55622001-55623001"/>
          <s v="55623001-55624001"/>
          <s v="55624001-55625001"/>
          <s v="55625001-55626001"/>
          <s v="55626001-55627001"/>
          <s v="55627001-55628001"/>
          <s v="55628001-55629001"/>
          <s v="55629001-55630001"/>
          <s v="55630001-55631001"/>
          <s v="55631001-55632001"/>
          <s v="55632001-55633001"/>
          <s v="55633001-55634001"/>
          <s v="55634001-55635001"/>
          <s v="55635001-55636001"/>
          <s v="55636001-55637001"/>
          <s v="55637001-55638001"/>
          <s v="55638001-55639001"/>
          <s v="55639001-55640001"/>
          <s v="55640001-55641001"/>
          <s v="55641001-55642001"/>
          <s v="55642001-55643001"/>
          <s v="55643001-55644001"/>
          <s v="55644001-55645001"/>
          <s v="55645001-55646001"/>
          <s v="55646001-55647001"/>
          <s v="55647001-55648001"/>
          <s v="55648001-55649001"/>
          <s v="55649001-55650001"/>
          <s v="55650001-55651001"/>
          <s v="55651001-55652001"/>
          <s v="55652001-55653001"/>
          <s v="55653001-55654001"/>
          <s v="55654001-55655001"/>
          <s v="55655001-55656001"/>
          <s v="55656001-55657001"/>
          <s v="55657001-55658001"/>
          <s v="55658001-55659001"/>
          <s v="55659001-55660001"/>
          <s v="55660001-55661001"/>
          <s v="55661001-55662001"/>
          <s v="55662001-55663001"/>
          <s v="55663001-55664001"/>
          <s v="55664001-55665001"/>
          <s v="55665001-55666001"/>
          <s v="55666001-55667001"/>
          <s v="55667001-55668001"/>
          <s v="55668001-55669001"/>
          <s v="55669001-55670001"/>
          <s v="55670001-55671001"/>
          <s v="55671001-55672001"/>
          <s v="55672001-55673001"/>
          <s v="55673001-55674001"/>
          <s v="55674001-55675001"/>
          <s v="55675001-55676001"/>
          <s v="55676001-55677001"/>
          <s v="55677001-55678001"/>
          <s v="55678001-55679001"/>
          <s v="55679001-55680001"/>
          <s v="55680001-55681001"/>
          <s v="55681001-55682001"/>
          <s v="55682001-55683001"/>
          <s v="55683001-55684001"/>
          <s v="55684001-55685001"/>
          <s v="55685001-55686001"/>
          <s v="55686001-55687001"/>
          <s v="55687001-55688001"/>
          <s v="55688001-55689001"/>
          <s v="55689001-55690001"/>
          <s v="55690001-55691001"/>
          <s v="55691001-55692001"/>
          <s v="55692001-55693001"/>
          <s v="55693001-55694001"/>
          <s v="55694001-55695001"/>
          <s v="55695001-55696001"/>
          <s v="55696001-55697001"/>
          <s v="55697001-55698001"/>
          <s v="55698001-55699001"/>
          <s v="55699001-55700001"/>
          <s v="55700001-55701001"/>
          <s v="55701001-55702001"/>
          <s v="55702001-55703001"/>
          <s v="55703001-55704001"/>
          <s v="55704001-55705001"/>
          <s v="55705001-55706001"/>
          <s v="55706001-55707001"/>
          <s v="55707001-55708001"/>
          <s v="55708001-55709001"/>
          <s v="55709001-55710001"/>
          <s v="55710001-55711001"/>
          <s v="55711001-55712001"/>
          <s v="55712001-55713001"/>
          <s v="55713001-55714001"/>
          <s v="55714001-55715001"/>
          <s v="55715001-55716001"/>
          <s v="55716001-55717001"/>
          <s v="55717001-55718001"/>
          <s v="55718001-55719001"/>
          <s v="55719001-55720001"/>
          <s v="55720001-55721001"/>
          <s v="55721001-55722001"/>
          <s v="55722001-55723001"/>
          <s v="55723001-55724001"/>
          <s v="55724001-55725001"/>
          <s v="55725001-55726001"/>
          <s v="55726001-55727001"/>
          <s v="55727001-55728001"/>
          <s v="55728001-55729001"/>
          <s v="55729001-55730001"/>
          <s v="55730001-55731001"/>
          <s v="55731001-55732001"/>
          <s v="55732001-55733001"/>
          <s v="55733001-55734001"/>
          <s v="55734001-55735001"/>
          <s v="55735001-55736001"/>
          <s v="55736001-55737001"/>
          <s v="55737001-55738001"/>
          <s v="55738001-55739001"/>
          <s v="55739001-55740001"/>
          <s v="55740001-55741001"/>
          <s v="55741001-55742001"/>
          <s v="55742001-55743001"/>
          <s v="55743001-55744001"/>
          <s v="55744001-55745001"/>
          <s v="55745001-55746001"/>
          <s v="55746001-55747001"/>
          <s v="55747001-55748001"/>
          <s v="55748001-55749001"/>
          <s v="55749001-55750001"/>
          <s v="55750001-55751001"/>
          <s v="55751001-55752001"/>
          <s v="55752001-55753001"/>
          <s v="55753001-55754001"/>
          <s v="55754001-55755001"/>
          <s v="55755001-55756001"/>
          <s v="55756001-55757001"/>
          <s v="55757001-55758001"/>
          <s v="55758001-55759001"/>
          <s v="55759001-55760001"/>
          <s v="55760001-55761001"/>
          <s v="55761001-55762001"/>
          <s v="55762001-55763001"/>
          <s v="55763001-55764001"/>
          <s v="55764001-55765001"/>
          <s v="55765001-55766001"/>
          <s v="55766001-55767001"/>
          <s v="55767001-55768001"/>
          <s v="55768001-55769001"/>
          <s v="55769001-55770001"/>
          <s v="55770001-55771001"/>
          <s v="55771001-55772001"/>
          <s v="55772001-55773001"/>
          <s v="55773001-55774001"/>
          <s v="55774001-55775001"/>
          <s v="55775001-55776001"/>
          <s v="55776001-55777001"/>
          <s v="55777001-55778001"/>
          <s v="55778001-55779001"/>
          <s v="55779001-55780001"/>
          <s v="55780001-55781001"/>
          <s v="55781001-55782001"/>
          <s v="55782001-55783001"/>
          <s v="55783001-55784001"/>
          <s v="55784001-55785001"/>
          <s v="55785001-55786001"/>
          <s v="55786001-55787001"/>
          <s v="55787001-55788001"/>
          <s v="55788001-55789001"/>
          <s v="55789001-55790001"/>
          <s v="55790001-55791001"/>
          <s v="55791001-55792001"/>
          <s v="55792001-55793001"/>
          <s v="55793001-55794001"/>
          <s v="55794001-55795001"/>
          <s v="55795001-55796001"/>
          <s v="55796001-55797001"/>
          <s v="55797001-55798001"/>
          <s v="55798001-55799001"/>
          <s v="55799001-55800001"/>
          <s v="55800001-55801001"/>
          <s v="55801001-55802001"/>
          <s v="55802001-55803001"/>
          <s v="55803001-55804001"/>
          <s v="55804001-55805001"/>
          <s v="55805001-55806001"/>
          <s v="55806001-55807001"/>
          <s v="55807001-55808001"/>
          <s v="55808001-55809001"/>
          <s v="55809001-55810001"/>
          <s v="55810001-55811001"/>
          <s v="55811001-55812001"/>
          <s v="55812001-55813001"/>
          <s v="55813001-55814001"/>
          <s v="55814001-55815001"/>
          <s v="55815001-55816001"/>
          <s v="55816001-55817001"/>
          <s v="55817001-55818001"/>
          <s v="55818001-55819001"/>
          <s v="55819001-55820001"/>
          <s v="55820001-55821001"/>
          <s v="55821001-55822001"/>
          <s v="55822001-55823001"/>
          <s v="55823001-55824001"/>
          <s v="55824001-55825001"/>
          <s v="55825001-55826001"/>
          <s v="55826001-55827001"/>
          <s v="55827001-55828001"/>
          <s v="55828001-55829001"/>
          <s v="55829001-55830001"/>
          <s v="55830001-55831001"/>
          <s v="55831001-55832001"/>
          <s v="55832001-55833001"/>
          <s v="55833001-55834001"/>
          <s v="55834001-55835001"/>
          <s v="55835001-55836001"/>
          <s v="55836001-55837001"/>
          <s v="55837001-55838001"/>
          <s v="55838001-55839001"/>
          <s v="55839001-55840001"/>
          <s v="55840001-55841001"/>
          <s v="55841001-55842001"/>
          <s v="55842001-55843001"/>
          <s v="55843001-55844001"/>
          <s v="55844001-55845001"/>
          <s v="55845001-55846001"/>
          <s v="55846001-55847001"/>
          <s v="55847001-55848001"/>
          <s v="55848001-55849001"/>
          <s v="55849001-55850001"/>
          <s v="55850001-55851001"/>
          <s v="55851001-55852001"/>
          <s v="55852001-55853001"/>
          <s v="55853001-55854001"/>
          <s v="55854001-55855001"/>
          <s v="55855001-55856001"/>
          <s v="55856001-55857001"/>
          <s v="55857001-55858001"/>
          <s v="55858001-55859001"/>
          <s v="55859001-55860001"/>
          <s v="55860001-55861001"/>
          <s v="55861001-55862001"/>
          <s v="55862001-55863001"/>
          <s v="55863001-55864001"/>
          <s v="55864001-55865001"/>
          <s v="55865001-55866001"/>
          <s v="55866001-55867001"/>
          <s v="55867001-55868001"/>
          <s v="55868001-55869001"/>
          <s v="55869001-55870001"/>
          <s v="55870001-55871001"/>
          <s v="55871001-55872001"/>
          <s v="55872001-55873001"/>
          <s v="55873001-55874001"/>
          <s v="55874001-55875001"/>
          <s v="55875001-55876001"/>
          <s v="55876001-55877001"/>
          <s v="55877001-55878001"/>
          <s v="55878001-55879001"/>
          <s v="55879001-55880001"/>
          <s v="55880001-55881001"/>
          <s v="55881001-55882001"/>
          <s v="55882001-55883001"/>
          <s v="55883001-55884001"/>
          <s v="55884001-55885001"/>
          <s v="55885001-55886001"/>
          <s v="55886001-55887001"/>
          <s v="55887001-55888001"/>
          <s v="55888001-55889001"/>
          <s v="55889001-55890001"/>
          <s v="55890001-55891001"/>
          <s v="55891001-55892001"/>
          <s v="55892001-55893001"/>
          <s v="55893001-55894001"/>
          <s v="55894001-55895001"/>
          <s v="55895001-55896001"/>
          <s v="55896001-55897001"/>
          <s v="55897001-55898001"/>
          <s v="55898001-55899001"/>
          <s v="55899001-55900001"/>
          <s v="55900001-55901001"/>
          <s v="55901001-55902001"/>
          <s v="55902001-55903001"/>
          <s v="55903001-55904001"/>
          <s v="55904001-55905001"/>
          <s v="55905001-55906001"/>
          <s v="55906001-55907001"/>
          <s v="55907001-55908001"/>
          <s v="55908001-55909001"/>
          <s v="55909001-55910001"/>
          <s v="55910001-55911001"/>
          <s v="55911001-55912001"/>
          <s v="55912001-55913001"/>
          <s v="55913001-55914001"/>
          <s v="55914001-55915001"/>
          <s v="55915001-55916001"/>
          <s v="55916001-55917001"/>
          <s v="55917001-55918001"/>
          <s v="55918001-55919001"/>
          <s v="55919001-55920001"/>
          <s v="55920001-55921001"/>
          <s v="55921001-55922001"/>
          <s v="55922001-55923001"/>
          <s v="55923001-55924001"/>
          <s v="55924001-55925001"/>
          <s v="55925001-55926001"/>
          <s v="55926001-55927001"/>
          <s v="55927001-55928001"/>
          <s v="55928001-55929001"/>
          <s v="55929001-55930001"/>
          <s v="55930001-55931001"/>
          <s v="55931001-55932001"/>
          <s v="55932001-55933001"/>
          <s v="55933001-55934001"/>
          <s v="55934001-55935001"/>
          <s v="55935001-55936001"/>
          <s v="55936001-55937001"/>
          <s v="55937001-55938001"/>
          <s v="55938001-55939001"/>
          <s v="55939001-55940001"/>
          <s v="55940001-55941001"/>
          <s v="55941001-55942001"/>
          <s v="55942001-55943001"/>
          <s v="55943001-55944001"/>
          <s v="55944001-55945001"/>
          <s v="55945001-55946001"/>
          <s v="55946001-55947001"/>
          <s v="55947001-55948001"/>
          <s v="55948001-55949001"/>
          <s v="55949001-55950001"/>
          <s v="55950001-55951001"/>
          <s v="55951001-55952001"/>
          <s v="55952001-55953001"/>
          <s v="55953001-55954001"/>
          <s v="55954001-55955001"/>
          <s v="55955001-55956001"/>
          <s v="55956001-55957001"/>
          <s v="55957001-55958001"/>
          <s v="55958001-55959001"/>
          <s v="55959001-55960001"/>
          <s v="55960001-55961001"/>
          <s v="55961001-55962001"/>
          <s v="55962001-55963001"/>
          <s v="55963001-55964001"/>
          <s v="55964001-55965001"/>
          <s v="55965001-55966001"/>
          <s v="55966001-55967001"/>
          <s v="55967001-55968001"/>
          <s v="55968001-55969001"/>
          <s v="55969001-55970001"/>
          <s v="55970001-55971001"/>
          <s v="55971001-55972001"/>
          <s v="55972001-55973001"/>
          <s v="55973001-55974001"/>
          <s v="55974001-55975001"/>
          <s v="55975001-55976001"/>
          <s v="55976001-55977001"/>
          <s v="55977001-55978001"/>
          <s v="55978001-55979001"/>
          <s v="55979001-55980001"/>
          <s v="55980001-55981001"/>
          <s v="55981001-55982001"/>
          <s v="55982001-55983001"/>
          <s v="55983001-55984001"/>
          <s v="55984001-55985001"/>
          <s v="55985001-55986001"/>
          <s v="55986001-55987001"/>
          <s v="55987001-55988001"/>
          <s v="55988001-55989001"/>
          <s v="55989001-55990001"/>
          <s v="55990001-55991001"/>
          <s v="55991001-55992001"/>
          <s v="55992001-55993001"/>
          <s v="55993001-55994001"/>
          <s v="55994001-55995001"/>
          <s v="55995001-55996001"/>
          <s v="55996001-55997001"/>
          <s v="55997001-55998001"/>
          <s v="55998001-55999001"/>
          <s v="55999001-56000001"/>
          <s v="56000001-56001001"/>
          <s v="56001001-56002001"/>
          <s v="56002001-56003001"/>
          <s v="56003001-56004001"/>
          <s v="56004001-56005001"/>
          <s v="56005001-56006001"/>
          <s v="56006001-56007001"/>
          <s v="56007001-56008001"/>
          <s v="56008001-56009001"/>
          <s v="56009001-56010001"/>
          <s v="56010001-56011001"/>
          <s v="56011001-56012001"/>
          <s v="56012001-56013001"/>
          <s v="56013001-56014001"/>
          <s v="56014001-56015001"/>
          <s v="56015001-56016001"/>
          <s v="56016001-56017001"/>
          <s v="56017001-56018001"/>
          <s v="56018001-56019001"/>
          <s v="56019001-56020001"/>
          <s v="56020001-56021001"/>
          <s v="56021001-56022001"/>
          <s v="56022001-56023001"/>
          <s v="56023001-56024001"/>
          <s v="56024001-56025001"/>
          <s v="56025001-56026001"/>
          <s v="56026001-56027001"/>
          <s v="56027001-56028001"/>
          <s v="56028001-56029001"/>
          <s v="56029001-56030001"/>
          <s v="56030001-56031001"/>
          <s v="56031001-56032001"/>
          <s v="56032001-56033001"/>
          <s v="56033001-56034001"/>
          <s v="56034001-56035001"/>
          <s v="56035001-56036001"/>
          <s v="56036001-56037001"/>
          <s v="56037001-56038001"/>
          <s v="56038001-56039001"/>
          <s v="56039001-56040001"/>
          <s v="56040001-56041001"/>
          <s v="56041001-56042001"/>
          <s v="56042001-56043001"/>
          <s v="56043001-56044001"/>
          <s v="56044001-56045001"/>
          <s v="56045001-56046001"/>
          <s v="56046001-56047001"/>
          <s v="56047001-56048001"/>
          <s v="56048001-56049001"/>
          <s v="56049001-56050001"/>
          <s v="56050001-56051001"/>
          <s v="56051001-56052001"/>
          <s v="56052001-56053001"/>
          <s v="56053001-56054001"/>
          <s v="56054001-56055001"/>
          <s v="56055001-56056001"/>
          <s v="56056001-56057001"/>
          <s v="56057001-56058001"/>
          <s v="56058001-56059001"/>
          <s v="56059001-56060001"/>
          <s v="56060001-56061001"/>
          <s v="56061001-56062001"/>
          <s v="56062001-56063001"/>
          <s v="56063001-56064001"/>
          <s v="56064001-56065001"/>
          <s v="56065001-56066001"/>
          <s v="56066001-56067001"/>
          <s v="56067001-56068001"/>
          <s v="56068001-56069001"/>
          <s v="56069001-56070001"/>
          <s v="56070001-56071001"/>
          <s v="56071001-56072001"/>
          <s v="56072001-56073001"/>
          <s v="56073001-56074001"/>
          <s v="56074001-56075001"/>
          <s v="56075001-56076001"/>
          <s v="56076001-56077001"/>
          <s v="56077001-56078001"/>
          <s v="56078001-56079001"/>
          <s v="56079001-56080001"/>
          <s v="56080001-56081001"/>
          <s v="56081001-56082001"/>
          <s v="56082001-56083001"/>
          <s v="56083001-56084001"/>
          <s v="56084001-56085001"/>
          <s v="56085001-56086001"/>
          <s v="56086001-56087001"/>
          <s v="56087001-56088001"/>
          <s v="56088001-56089001"/>
          <s v="56089001-56090001"/>
          <s v="56090001-56091001"/>
          <s v="56091001-56092001"/>
          <s v="56092001-56093001"/>
          <s v="56093001-56094001"/>
          <s v="56094001-56095001"/>
          <s v="56095001-56096001"/>
          <s v="56096001-56097001"/>
          <s v="56097001-56098001"/>
          <s v="56098001-56099001"/>
          <s v="56099001-56100001"/>
          <s v="56100001-56101001"/>
          <s v="56101001-56102001"/>
          <s v="56102001-56103001"/>
          <s v="56103001-56104001"/>
          <s v="56104001-56105001"/>
          <s v="56105001-56106001"/>
          <s v="56106001-56107001"/>
          <s v="56107001-56108001"/>
          <s v="56108001-56109001"/>
          <s v="56109001-56110001"/>
          <s v="56110001-56111001"/>
          <s v="56111001-56112001"/>
          <s v="56112001-56113001"/>
          <s v="56113001-56114001"/>
          <s v="56114001-56115001"/>
          <s v="56115001-56116001"/>
          <s v="56116001-56117001"/>
          <s v="56117001-56118001"/>
          <s v="56118001-56119001"/>
          <s v="56119001-56120001"/>
          <s v="56120001-56121001"/>
          <s v="56121001-56122001"/>
          <s v="56122001-56123001"/>
          <s v="56123001-56124001"/>
          <s v="56124001-56125001"/>
          <s v="56125001-56126001"/>
          <s v="56126001-56127001"/>
          <s v="56127001-56128001"/>
          <s v="56128001-56129001"/>
          <s v="56129001-56130001"/>
          <s v="56130001-56131001"/>
          <s v="56131001-56132001"/>
          <s v="56132001-56133001"/>
          <s v="56133001-56134001"/>
          <s v="56134001-56135001"/>
          <s v="56135001-56136001"/>
          <s v="56136001-56137001"/>
          <s v="56137001-56138001"/>
          <s v="56138001-56139001"/>
          <s v="56139001-56140001"/>
          <s v="56140001-56141001"/>
          <s v="56141001-56142001"/>
          <s v="56142001-56143001"/>
          <s v="56143001-56144001"/>
          <s v="56144001-56145001"/>
          <s v="56145001-56146001"/>
          <s v="56146001-56147001"/>
          <s v="56147001-56148001"/>
          <s v="56148001-56149001"/>
          <s v="56149001-56150001"/>
          <s v="56150001-56151001"/>
          <s v="56151001-56152001"/>
          <s v="56152001-56153001"/>
          <s v="56153001-56154001"/>
          <s v="56154001-56155001"/>
          <s v="56155001-56156001"/>
          <s v="56156001-56157001"/>
          <s v="56157001-56158001"/>
          <s v="56158001-56159001"/>
          <s v="56159001-56160001"/>
          <s v="56160001-56161001"/>
          <s v="56161001-56162001"/>
          <s v="56162001-56163001"/>
          <s v="56163001-56164001"/>
          <s v="56164001-56165001"/>
          <s v="56165001-56166001"/>
          <s v="56166001-56167001"/>
          <s v="56167001-56168001"/>
          <s v="56168001-56169001"/>
          <s v="56169001-56170001"/>
          <s v="56170001-56171001"/>
          <s v="56171001-56172001"/>
          <s v="56172001-56173001"/>
          <s v="56173001-56174001"/>
          <s v="56174001-56175001"/>
          <s v="56175001-56176001"/>
          <s v="56176001-56177001"/>
          <s v="56177001-56178001"/>
          <s v="56178001-56179001"/>
          <s v="56179001-56180001"/>
          <s v="56180001-56181001"/>
          <s v="56181001-56182001"/>
          <s v="56182001-56183001"/>
          <s v="56183001-56184001"/>
          <s v="56184001-56185001"/>
          <s v="56185001-56186001"/>
          <s v="56186001-56187001"/>
          <s v="56187001-56188001"/>
          <s v="56188001-56189001"/>
          <s v="56189001-56190001"/>
          <s v="56190001-56191001"/>
          <s v="56191001-56192001"/>
          <s v="56192001-56193001"/>
          <s v="56193001-56194001"/>
          <s v="56194001-56195001"/>
          <s v="56195001-56196001"/>
          <s v="56196001-56197001"/>
          <s v="56197001-56198001"/>
          <s v="56198001-56199001"/>
          <s v="56199001-56200001"/>
          <s v="56200001-56201001"/>
          <s v="56201001-56202001"/>
          <s v="56202001-56203001"/>
          <s v="56203001-56204001"/>
          <s v="56204001-56205001"/>
          <s v="56205001-56206001"/>
          <s v="56206001-56207001"/>
          <s v="56207001-56208001"/>
          <s v="56208001-56209001"/>
          <s v="56209001-56210001"/>
          <s v="56210001-56211001"/>
          <s v="56211001-56212001"/>
          <s v="56212001-56213001"/>
          <s v="56213001-56214001"/>
          <s v="56214001-56215001"/>
          <s v="56215001-56216001"/>
          <s v="56216001-56217001"/>
          <s v="56217001-56218001"/>
          <s v="56218001-56219001"/>
          <s v="56219001-56220001"/>
          <s v="56220001-56221001"/>
          <s v="56221001-56222001"/>
          <s v="56222001-56223001"/>
          <s v="56223001-56224001"/>
          <s v="56224001-56225001"/>
          <s v="56225001-56226001"/>
          <s v="56226001-56227001"/>
          <s v="56227001-56228001"/>
          <s v="56228001-56229001"/>
          <s v="56229001-56230001"/>
          <s v="56230001-56231001"/>
          <s v="56231001-56232001"/>
          <s v="56232001-56233001"/>
          <s v="56233001-56234001"/>
          <s v="56234001-56235001"/>
          <s v="56235001-56236001"/>
          <s v="56236001-56237001"/>
          <s v="56237001-56238001"/>
          <s v="56238001-56239001"/>
          <s v="56239001-56240001"/>
          <s v="56240001-56241001"/>
          <s v="56241001-56242001"/>
          <s v="56242001-56243001"/>
          <s v="56243001-56244001"/>
          <s v="56244001-56245001"/>
          <s v="56245001-56246001"/>
          <s v="56246001-56247001"/>
          <s v="56247001-56248001"/>
          <s v="56248001-56249001"/>
          <s v="56249001-56250001"/>
          <s v="56250001-56251001"/>
          <s v="56251001-56252001"/>
          <s v="56252001-56253001"/>
          <s v="56253001-56254001"/>
          <s v="56254001-56255001"/>
          <s v="56255001-56256001"/>
          <s v="56256001-56257001"/>
          <s v="56257001-56258001"/>
          <s v="56258001-56259001"/>
          <s v="56259001-56260001"/>
          <s v="56260001-56261001"/>
          <s v="56261001-56262001"/>
          <s v="56262001-56263001"/>
          <s v="56263001-56264001"/>
          <s v="56264001-56265001"/>
          <s v="56265001-56266001"/>
          <s v="56266001-56267001"/>
          <s v="56267001-56268001"/>
          <s v="56268001-56269001"/>
          <s v="56269001-56270001"/>
          <s v="56270001-56271001"/>
          <s v="56271001-56272001"/>
          <s v="56272001-56273001"/>
          <s v="56273001-56274001"/>
          <s v="56274001-56275001"/>
          <s v="56275001-56276001"/>
          <s v="56276001-56277001"/>
          <s v="56277001-56278001"/>
          <s v="56278001-56279001"/>
          <s v="56279001-56280001"/>
          <s v="56280001-56281001"/>
          <s v="56281001-56282001"/>
          <s v="56282001-56283001"/>
          <s v="56283001-56284001"/>
          <s v="56284001-56285001"/>
          <s v="56285001-56286001"/>
          <s v="56286001-56287001"/>
          <s v="56287001-56288001"/>
          <s v="56288001-56289001"/>
          <s v="56289001-56290001"/>
          <s v="56290001-56291001"/>
          <s v="56291001-56292001"/>
          <s v="56292001-56293001"/>
          <s v="56293001-56294001"/>
          <s v="56294001-56295001"/>
          <s v="56295001-56296001"/>
          <s v="56296001-56297001"/>
          <s v="56297001-56298001"/>
          <s v="56298001-56299001"/>
          <s v="56299001-56300001"/>
          <s v="56300001-56301001"/>
          <s v="56301001-56302001"/>
          <s v="56302001-56303001"/>
          <s v="56303001-56304001"/>
          <s v="56304001-56305001"/>
          <s v="56305001-56306001"/>
          <s v="56306001-56307001"/>
          <s v="56307001-56308001"/>
          <s v="56308001-56309001"/>
          <s v="56309001-56310001"/>
          <s v="56310001-56311001"/>
          <s v="56311001-56312001"/>
          <s v="56312001-56313001"/>
          <s v="56313001-56314001"/>
          <s v="56314001-56315001"/>
          <s v="56315001-56316001"/>
          <s v="56316001-56317001"/>
          <s v="56317001-56318001"/>
          <s v="56318001-56319001"/>
          <s v="56319001-56320001"/>
          <s v="56320001-56321001"/>
          <s v="56321001-56322001"/>
          <s v="56322001-56323001"/>
          <s v="56323001-56324001"/>
          <s v="56324001-56325001"/>
          <s v="56325001-56326001"/>
          <s v="56326001-56327001"/>
          <s v="56327001-56328001"/>
          <s v="56328001-56329001"/>
          <s v="56329001-56330001"/>
          <s v="56330001-56331001"/>
          <s v="56331001-56332001"/>
          <s v="56332001-56333001"/>
          <s v="56333001-56334001"/>
          <s v="56334001-56335001"/>
          <s v="56335001-56336001"/>
          <s v="56336001-56337001"/>
          <s v="56337001-56338001"/>
          <s v="56338001-56339001"/>
          <s v="56339001-56340001"/>
          <s v="56340001-56341001"/>
          <s v="56341001-56342001"/>
          <s v="56342001-56343001"/>
          <s v="56343001-56344001"/>
          <s v="56344001-56345001"/>
          <s v="56345001-56346001"/>
          <s v="56346001-56347001"/>
          <s v="56347001-56348001"/>
          <s v="56348001-56349001"/>
          <s v="56349001-56350001"/>
          <s v="56350001-56351001"/>
          <s v="56351001-56352001"/>
          <s v="56352001-56353001"/>
          <s v="56353001-56354001"/>
          <s v="56354001-56355001"/>
          <s v="56355001-56356001"/>
          <s v="56356001-56357001"/>
          <s v="56357001-56358001"/>
          <s v="56358001-56359001"/>
          <s v="56359001-56360001"/>
          <s v="56360001-56361001"/>
          <s v="56361001-56362001"/>
          <s v="56362001-56363001"/>
          <s v="56363001-56364001"/>
          <s v="56364001-56365001"/>
          <s v="56365001-56366001"/>
          <s v="56366001-56367001"/>
          <s v="56367001-56368001"/>
          <s v="56368001-56369001"/>
          <s v="56369001-56370001"/>
          <s v="56370001-56371001"/>
          <s v="56371001-56372001"/>
          <s v="56372001-56373001"/>
          <s v="56373001-56374001"/>
          <s v="56374001-56375001"/>
          <s v="56375001-56376001"/>
          <s v="56376001-56377001"/>
          <s v="56377001-56378001"/>
          <s v="56378001-56379001"/>
          <s v="56379001-56380001"/>
          <s v="56380001-56381001"/>
          <s v="56381001-56382001"/>
          <s v="56382001-56383001"/>
          <s v="56383001-56384001"/>
          <s v="56384001-56385001"/>
          <s v="56385001-56386001"/>
          <s v="56386001-56387001"/>
          <s v="56387001-56388001"/>
          <s v="56388001-56389001"/>
          <s v="56389001-56390001"/>
          <s v="56390001-56391001"/>
          <s v="56391001-56392001"/>
          <s v="56392001-56393001"/>
          <s v="56393001-56394001"/>
          <s v="56394001-56395001"/>
          <s v="56395001-56396001"/>
          <s v="56396001-56397001"/>
          <s v="56397001-56398001"/>
          <s v="56398001-56399001"/>
          <s v="56399001-56400001"/>
          <s v="56400001-56401001"/>
          <s v="56401001-56402001"/>
          <s v="56402001-56403001"/>
          <s v="56403001-56404001"/>
          <s v="56404001-56405001"/>
          <s v="56405001-56406001"/>
          <s v="56406001-56407001"/>
          <s v="56407001-56408001"/>
          <s v="56408001-56409001"/>
          <s v="56409001-56410001"/>
          <s v="56410001-56411001"/>
          <s v="56411001-56412001"/>
          <s v="56412001-56413001"/>
          <s v="56413001-56414001"/>
          <s v="56414001-56415001"/>
          <s v="56415001-56416001"/>
          <s v="56416001-56417001"/>
          <s v="56417001-56418001"/>
          <s v="56418001-56419001"/>
          <s v="56419001-56420001"/>
          <s v="56420001-56421001"/>
          <s v="56421001-56422001"/>
          <s v="56422001-56423001"/>
          <s v="56423001-56424001"/>
          <s v="56424001-56425001"/>
          <s v="56425001-56426001"/>
          <s v="56426001-56427001"/>
          <s v="56427001-56428001"/>
          <s v="56428001-56429001"/>
          <s v="56429001-56430001"/>
          <s v="56430001-56431001"/>
          <s v="56431001-56432001"/>
          <s v="56432001-56433001"/>
          <s v="56433001-56434001"/>
          <s v="56434001-56435001"/>
          <s v="56435001-56436001"/>
          <s v="56436001-56437001"/>
          <s v="56437001-56438001"/>
          <s v="56438001-56439001"/>
          <s v="56439001-56440001"/>
          <s v="56440001-56441001"/>
          <s v="56441001-56442001"/>
          <s v="56442001-56443001"/>
          <s v="56443001-56444001"/>
          <s v="56444001-56445001"/>
          <s v="56445001-56446001"/>
          <s v="56446001-56447001"/>
          <s v="56447001-56448001"/>
          <s v="56448001-56449001"/>
          <s v="56449001-56450001"/>
          <s v="56450001-56451001"/>
          <s v="56451001-56452001"/>
          <s v="56452001-56453001"/>
          <s v="56453001-56454001"/>
          <s v="56454001-56455001"/>
          <s v="56455001-56456001"/>
          <s v="56456001-56457001"/>
          <s v="56457001-56458001"/>
          <s v="56458001-56459001"/>
          <s v="56459001-56460001"/>
          <s v="56460001-56461001"/>
          <s v="56461001-56462001"/>
          <s v="56462001-56463001"/>
          <s v="56463001-56464001"/>
          <s v="56464001-56465001"/>
          <s v="56465001-56466001"/>
          <s v="56466001-56467001"/>
          <s v="56467001-56468001"/>
          <s v="56468001-56469001"/>
          <s v="56469001-56470001"/>
          <s v="56470001-56471001"/>
          <s v="56471001-56472001"/>
          <s v="56472001-56473001"/>
          <s v="56473001-56474001"/>
          <s v="56474001-56475001"/>
          <s v="56475001-56476001"/>
          <s v="56476001-56477001"/>
          <s v="56477001-56478001"/>
          <s v="56478001-56479001"/>
          <s v="56479001-56480001"/>
          <s v="56480001-56481001"/>
          <s v="56481001-56482001"/>
          <s v="56482001-56483001"/>
          <s v="56483001-56484001"/>
          <s v="56484001-56485001"/>
          <s v="56485001-56486001"/>
          <s v="56486001-56487001"/>
          <s v="56487001-56488001"/>
          <s v="56488001-56489001"/>
          <s v="56489001-56490001"/>
          <s v="56490001-56491001"/>
          <s v="56491001-56492001"/>
          <s v="56492001-56493001"/>
          <s v="56493001-56494001"/>
          <s v="56494001-56495001"/>
          <s v="56495001-56496001"/>
          <s v="56496001-56497001"/>
          <s v="56497001-56498001"/>
          <s v="56498001-56499001"/>
          <s v="56499001-56500001"/>
          <s v="56500001-56501001"/>
          <s v="56501001-56502001"/>
          <s v="56502001-56503001"/>
          <s v="56503001-56504001"/>
          <s v="56504001-56505001"/>
          <s v="56505001-56506001"/>
          <s v="56506001-56507001"/>
          <s v="56507001-56508001"/>
          <s v="56508001-56509001"/>
          <s v="56509001-56510001"/>
          <s v="56510001-56511001"/>
          <s v="56511001-56512001"/>
          <s v="56512001-56513001"/>
          <s v="56513001-56514001"/>
          <s v="56514001-56515001"/>
          <s v="56515001-56516001"/>
          <s v="56516001-56517001"/>
          <s v="56517001-56518001"/>
          <s v="56518001-56519001"/>
          <s v="56519001-56520001"/>
          <s v="56520001-56521001"/>
          <s v="56521001-56522001"/>
          <s v="56522001-56523001"/>
          <s v="56523001-56524001"/>
          <s v="56524001-56525001"/>
          <s v="56525001-56526001"/>
          <s v="56526001-56527001"/>
          <s v="56527001-56528001"/>
          <s v="56528001-56529001"/>
          <s v="56529001-56530001"/>
          <s v="56530001-56531001"/>
          <s v="56531001-56532001"/>
          <s v="56532001-56533001"/>
          <s v="56533001-56534001"/>
          <s v="56534001-56535001"/>
          <s v="56535001-56536001"/>
          <s v="56536001-56537001"/>
          <s v="56537001-56538001"/>
          <s v="56538001-56539001"/>
          <s v="56539001-56540001"/>
          <s v="56540001-56541001"/>
          <s v="56541001-56542001"/>
          <s v="56542001-56543001"/>
          <s v="56543001-56544001"/>
          <s v="56544001-56545001"/>
          <s v="56545001-56546001"/>
          <s v="56546001-56547001"/>
          <s v="56547001-56548001"/>
          <s v="56548001-56549001"/>
          <s v="56549001-56550001"/>
          <s v="56550001-56551001"/>
          <s v="56551001-56552001"/>
          <s v="56552001-56553001"/>
          <s v="56553001-56554001"/>
          <s v="56554001-56555001"/>
          <s v="56555001-56556001"/>
          <s v="56556001-56557001"/>
          <s v="56557001-56558001"/>
          <s v="56558001-56559001"/>
          <s v="56559001-56560001"/>
          <s v="56560001-56561001"/>
          <s v="56561001-56562001"/>
          <s v="56562001-56563001"/>
          <s v="56563001-56564001"/>
          <s v="56564001-56565001"/>
          <s v="56565001-56566001"/>
          <s v="56566001-56567001"/>
          <s v="56567001-56568001"/>
          <s v="56568001-56569001"/>
          <s v="56569001-56570001"/>
          <s v="56570001-56571001"/>
          <s v="56571001-56572001"/>
          <s v="56572001-56573001"/>
          <s v="56573001-56574001"/>
          <s v="56574001-56575001"/>
          <s v="56575001-56576001"/>
          <s v="56576001-56577001"/>
          <s v="56577001-56578001"/>
          <s v="56578001-56579001"/>
          <s v="56579001-56580001"/>
          <s v="56580001-56581001"/>
          <s v="56581001-56582001"/>
          <s v="56582001-56583001"/>
          <s v="56583001-56584001"/>
          <s v="56584001-56585001"/>
          <s v="56585001-56586001"/>
          <s v="56586001-56587001"/>
          <s v="56587001-56588001"/>
          <s v="56588001-56589001"/>
          <s v="56589001-56590001"/>
          <s v="56590001-56591001"/>
          <s v="56591001-56592001"/>
          <s v="56592001-56593001"/>
          <s v="56593001-56594001"/>
          <s v="56594001-56595001"/>
          <s v="56595001-56596001"/>
          <s v="56596001-56597001"/>
          <s v="56597001-56598001"/>
          <s v="56598001-56599001"/>
          <s v="56599001-56600001"/>
          <s v="56600001-56601001"/>
          <s v="56601001-56602001"/>
          <s v="56602001-56603001"/>
          <s v="56603001-56604001"/>
          <s v="56604001-56605001"/>
          <s v="56605001-56606001"/>
          <s v="56606001-56607001"/>
          <s v="56607001-56608001"/>
          <s v="56608001-56609001"/>
          <s v="56609001-56610001"/>
          <s v="56610001-56611001"/>
          <s v="56611001-56612001"/>
          <s v="56612001-56613001"/>
          <s v="56613001-56614001"/>
          <s v="56614001-56615001"/>
          <s v="56615001-56616001"/>
          <s v="56616001-56617001"/>
          <s v="56617001-56618001"/>
          <s v="56618001-56619001"/>
          <s v="56619001-56620001"/>
          <s v="56620001-56621001"/>
          <s v="56621001-56622001"/>
          <s v="56622001-56623001"/>
          <s v="56623001-56624001"/>
          <s v="56624001-56625001"/>
          <s v="56625001-56626001"/>
          <s v="56626001-56627001"/>
          <s v="56627001-56628001"/>
          <s v="56628001-56629001"/>
          <s v="56629001-56630001"/>
          <s v="56630001-56631001"/>
          <s v="56631001-56632001"/>
          <s v="56632001-56633001"/>
          <s v="56633001-56634001"/>
          <s v="56634001-56635001"/>
          <s v="56635001-56636001"/>
          <s v="56636001-56637001"/>
          <s v="56637001-56638001"/>
          <s v="56638001-56639001"/>
          <s v="56639001-56640001"/>
          <s v="56640001-56641001"/>
          <s v="56641001-56642001"/>
          <s v="56642001-56643001"/>
          <s v="56643001-56644001"/>
          <s v="56644001-56645001"/>
          <s v="56645001-56646001"/>
          <s v="56646001-56647001"/>
          <s v="56647001-56648001"/>
          <s v="56648001-56649001"/>
          <s v="56649001-56650001"/>
          <s v="56650001-56651001"/>
          <s v="56651001-56652001"/>
          <s v="56652001-56653001"/>
          <s v="56653001-56654001"/>
          <s v="56654001-56655001"/>
          <s v="56655001-56656001"/>
          <s v="56656001-56657001"/>
          <s v="56657001-56658001"/>
          <s v="56658001-56659001"/>
          <s v="56659001-56660001"/>
          <s v="56660001-56661001"/>
          <s v="56661001-56662001"/>
          <s v="56662001-56663001"/>
          <s v="56663001-56664001"/>
          <s v="56664001-56665001"/>
          <s v="56665001-56666001"/>
          <s v="56666001-56667001"/>
          <s v="56667001-56668001"/>
          <s v="56668001-56669001"/>
          <s v="56669001-56670001"/>
          <s v="56670001-56671001"/>
          <s v="56671001-56672001"/>
          <s v="56672001-56673001"/>
          <s v="56673001-56674001"/>
          <s v="56674001-56675001"/>
          <s v="56675001-56676001"/>
          <s v="56676001-56677001"/>
          <s v="56677001-56678001"/>
          <s v="56678001-56679001"/>
          <s v="56679001-56680001"/>
          <s v="56680001-56681001"/>
          <s v="56681001-56682001"/>
          <s v="56682001-56683001"/>
          <s v="56683001-56684001"/>
          <s v="56684001-56685001"/>
          <s v="56685001-56686001"/>
          <s v="56686001-56687001"/>
          <s v="56687001-56688001"/>
          <s v="56688001-56689001"/>
          <s v="56689001-56690001"/>
          <s v="56690001-56691001"/>
          <s v="56691001-56692001"/>
          <s v="56692001-56693001"/>
          <s v="56693001-56694001"/>
          <s v="56694001-56695001"/>
          <s v="56695001-56696001"/>
          <s v="56696001-56697001"/>
          <s v="56697001-56698001"/>
          <s v="56698001-56699001"/>
          <s v="56699001-56700001"/>
          <s v="56700001-56701001"/>
          <s v="56701001-56702001"/>
          <s v="56702001-56703001"/>
          <s v="56703001-56704001"/>
          <s v="56704001-56705001"/>
          <s v="56705001-56706001"/>
          <s v="56706001-56707001"/>
          <s v="56707001-56708001"/>
          <s v="56708001-56709001"/>
          <s v="56709001-56710001"/>
          <s v="56710001-56711001"/>
          <s v="56711001-56712001"/>
          <s v="56712001-56713001"/>
          <s v="56713001-56714001"/>
          <s v="56714001-56715001"/>
          <s v="56715001-56716001"/>
          <s v="56716001-56717001"/>
          <s v="56717001-56718001"/>
          <s v="56718001-56719001"/>
          <s v="56719001-56720001"/>
          <s v="56720001-56721001"/>
          <s v="56721001-56722001"/>
          <s v="56722001-56723001"/>
          <s v="56723001-56724001"/>
          <s v="56724001-56725001"/>
          <s v="56725001-56726001"/>
          <s v="56726001-56727001"/>
          <s v="56727001-56728001"/>
          <s v="56728001-56729001"/>
          <s v="56729001-56730001"/>
          <s v="56730001-56731001"/>
          <s v="56731001-56732001"/>
          <s v="56732001-56733001"/>
          <s v="56733001-56734001"/>
          <s v="56734001-56735001"/>
          <s v="56735001-56736001"/>
          <s v="56736001-56737001"/>
          <s v="56737001-56738001"/>
          <s v="56738001-56739001"/>
          <s v="56739001-56740001"/>
          <s v="56740001-56741001"/>
          <s v="56741001-56742001"/>
          <s v="56742001-56743001"/>
          <s v="56743001-56744001"/>
          <s v="56744001-56745001"/>
          <s v="56745001-56746001"/>
          <s v="56746001-56747001"/>
          <s v="56747001-56748001"/>
          <s v="56748001-56749001"/>
          <s v="56749001-56750001"/>
          <s v="56750001-56751001"/>
          <s v="56751001-56752001"/>
          <s v="56752001-56753001"/>
          <s v="56753001-56754001"/>
          <s v="56754001-56755001"/>
          <s v="56755001-56756001"/>
          <s v="56756001-56757001"/>
          <s v="56757001-56758001"/>
          <s v="56758001-56759001"/>
          <s v="56759001-56760001"/>
          <s v="56760001-56761001"/>
          <s v="56761001-56762001"/>
          <s v="56762001-56763001"/>
          <s v="56763001-56764001"/>
          <s v="56764001-56765001"/>
          <s v="56765001-56766001"/>
          <s v="56766001-56767001"/>
          <s v="56767001-56768001"/>
          <s v="56768001-56769001"/>
          <s v="56769001-56770001"/>
          <s v="56770001-56771001"/>
          <s v="56771001-56772001"/>
          <s v="56772001-56773001"/>
          <s v="56773001-56774001"/>
          <s v="56774001-56775001"/>
          <s v="56775001-56776001"/>
          <s v="56776001-56777001"/>
          <s v="56777001-56778001"/>
          <s v="56778001-56779001"/>
          <s v="56779001-56780001"/>
          <s v="56780001-56781001"/>
          <s v="56781001-56782001"/>
          <s v="56782001-56783001"/>
          <s v="56783001-56784001"/>
          <s v="56784001-56785001"/>
          <s v="56785001-56786001"/>
          <s v="56786001-56787001"/>
          <s v="56787001-56788001"/>
          <s v="56788001-56789001"/>
          <s v="56789001-56790001"/>
          <s v="56790001-56791001"/>
          <s v="56791001-56792001"/>
          <s v="56792001-56793001"/>
          <s v="56793001-56794001"/>
          <s v="56794001-56795001"/>
          <s v="56795001-56796001"/>
          <s v="56796001-56797001"/>
          <s v="56797001-56798001"/>
          <s v="56798001-56799001"/>
          <s v="56799001-56800001"/>
          <s v="56800001-56801001"/>
          <s v="56801001-56802001"/>
          <s v="56802001-56803001"/>
          <s v="56803001-56804001"/>
          <s v="56804001-56805001"/>
          <s v="56805001-56806001"/>
          <s v="56806001-56807001"/>
          <s v="56807001-56808001"/>
          <s v="56808001-56809001"/>
          <s v="56809001-56810001"/>
          <s v="56810001-56811001"/>
          <s v="56811001-56812001"/>
          <s v="56812001-56813001"/>
          <s v="56813001-56814001"/>
          <s v="56814001-56815001"/>
          <s v="56815001-56816001"/>
          <s v="56816001-56817001"/>
          <s v="56817001-56818001"/>
          <s v="56818001-56819001"/>
          <s v="56819001-56820001"/>
          <s v="56820001-56821001"/>
          <s v="56821001-56822001"/>
          <s v="56822001-56823001"/>
          <s v="56823001-56824001"/>
          <s v="56824001-56825001"/>
          <s v="56825001-56826001"/>
          <s v="56826001-56827001"/>
          <s v="56827001-56828001"/>
          <s v="56828001-56829001"/>
          <s v="56829001-56830001"/>
          <s v="56830001-56831001"/>
          <s v="56831001-56832001"/>
          <s v="56832001-56833001"/>
          <s v="56833001-56834001"/>
          <s v="56834001-56835001"/>
          <s v="56835001-56836001"/>
          <s v="56836001-56837001"/>
          <s v="56837001-56838001"/>
          <s v="56838001-56839001"/>
          <s v="56839001-56840001"/>
          <s v="56840001-56841001"/>
          <s v="56841001-56842001"/>
          <s v="56842001-56843001"/>
          <s v="56843001-56844001"/>
          <s v="56844001-56845001"/>
          <s v="56845001-56846001"/>
          <s v="56846001-56847001"/>
          <s v="56847001-56848001"/>
          <s v="56848001-56849001"/>
          <s v="56849001-56850001"/>
          <s v="56850001-56851001"/>
          <s v="56851001-56852001"/>
          <s v="56852001-56853001"/>
          <s v="56853001-56854001"/>
          <s v="56854001-56855001"/>
          <s v="56855001-56856001"/>
          <s v="56856001-56857001"/>
          <s v="56857001-56858001"/>
          <s v="56858001-56859001"/>
          <s v="56859001-56860001"/>
          <s v="56860001-56861001"/>
          <s v="56861001-56862001"/>
          <s v="56862001-56863001"/>
          <s v="56863001-56864001"/>
          <s v="56864001-56865001"/>
          <s v="56865001-56866001"/>
          <s v="56866001-56867001"/>
          <s v="56867001-56868001"/>
          <s v="56868001-56869001"/>
          <s v="56869001-56870001"/>
          <s v="56870001-56871001"/>
          <s v="56871001-56872001"/>
          <s v="56872001-56873001"/>
          <s v="56873001-56874001"/>
          <s v="56874001-56875001"/>
          <s v="56875001-56876001"/>
          <s v="56876001-56877001"/>
          <s v="56877001-56878001"/>
          <s v="56878001-56879001"/>
          <s v="56879001-56880001"/>
          <s v="56880001-56881001"/>
          <s v="56881001-56882001"/>
          <s v="56882001-56883001"/>
          <s v="56883001-56884001"/>
          <s v="56884001-56885001"/>
          <s v="56885001-56886001"/>
          <s v="56886001-56887001"/>
          <s v="56887001-56888001"/>
          <s v="56888001-56889001"/>
          <s v="56889001-56890001"/>
          <s v="56890001-56891001"/>
          <s v="56891001-56892001"/>
          <s v="56892001-56893001"/>
          <s v="56893001-56894001"/>
          <s v="56894001-56895001"/>
          <s v="56895001-56896001"/>
          <s v="56896001-56897001"/>
          <s v="56897001-56898001"/>
          <s v="56898001-56899001"/>
          <s v="56899001-56900001"/>
          <s v="56900001-56901001"/>
          <s v="56901001-56902001"/>
          <s v="56902001-56903001"/>
          <s v="56903001-56904001"/>
          <s v="56904001-56905001"/>
          <s v="56905001-56906001"/>
          <s v="56906001-56907001"/>
          <s v="56907001-56908001"/>
          <s v="56908001-56909001"/>
          <s v="56909001-56910001"/>
          <s v="56910001-56911001"/>
          <s v="56911001-56912001"/>
          <s v="56912001-56913001"/>
          <s v="56913001-56914001"/>
          <s v="56914001-56915001"/>
          <s v="56915001-56916001"/>
          <s v="56916001-56917001"/>
          <s v="56917001-56918001"/>
          <s v="56918001-56919001"/>
          <s v="56919001-56920001"/>
          <s v="56920001-56921001"/>
          <s v="56921001-56922001"/>
          <s v="56922001-56923001"/>
          <s v="56923001-56924001"/>
          <s v="56924001-56925001"/>
          <s v="56925001-56926001"/>
          <s v="56926001-56927001"/>
          <s v="56927001-56928001"/>
          <s v="56928001-56929001"/>
          <s v="56929001-56930001"/>
          <s v="56930001-56931001"/>
          <s v="56931001-56932001"/>
          <s v="56932001-56933001"/>
          <s v="56933001-56934001"/>
          <s v="56934001-56935001"/>
          <s v="56935001-56936001"/>
          <s v="56936001-56937001"/>
          <s v="56937001-56938001"/>
          <s v="56938001-56939001"/>
          <s v="56939001-56940001"/>
          <s v="56940001-56941001"/>
          <s v="56941001-56942001"/>
          <s v="56942001-56943001"/>
          <s v="56943001-56944001"/>
          <s v="56944001-56945001"/>
          <s v="56945001-56946001"/>
          <s v="56946001-56947001"/>
          <s v="56947001-56948001"/>
          <s v="56948001-56949001"/>
          <s v="56949001-56950001"/>
          <s v="56950001-56951001"/>
          <s v="56951001-56952001"/>
          <s v="56952001-56953001"/>
          <s v="56953001-56954001"/>
          <s v="56954001-56955001"/>
          <s v="56955001-56956001"/>
          <s v="56956001-56957001"/>
          <s v="56957001-56958001"/>
          <s v="56958001-56959001"/>
          <s v="56959001-56960001"/>
          <s v="56960001-56961001"/>
          <s v="56961001-56962001"/>
          <s v="56962001-56963001"/>
          <s v="56963001-56964001"/>
          <s v="56964001-56965001"/>
          <s v="56965001-56966001"/>
          <s v="56966001-56967001"/>
          <s v="56967001-56968001"/>
          <s v="56968001-56969001"/>
          <s v="56969001-56970001"/>
          <s v="56970001-56971001"/>
          <s v="56971001-56972001"/>
          <s v="56972001-56973001"/>
          <s v="56973001-56974001"/>
          <s v="56974001-56975001"/>
          <s v="56975001-56976001"/>
          <s v="56976001-56977001"/>
          <s v="56977001-56978001"/>
          <s v="56978001-56979001"/>
          <s v="56979001-56980001"/>
          <s v="56980001-56981001"/>
          <s v="56981001-56982001"/>
          <s v="56982001-56983001"/>
          <s v="56983001-56984001"/>
          <s v="56984001-56985001"/>
          <s v="56985001-56986001"/>
          <s v="56986001-56987001"/>
          <s v="56987001-56988001"/>
          <s v="56988001-56989001"/>
          <s v="56989001-56990001"/>
          <s v="56990001-56991001"/>
          <s v="56991001-56992001"/>
          <s v="56992001-56993001"/>
          <s v="56993001-56994001"/>
          <s v="56994001-56995001"/>
          <s v="56995001-56996001"/>
          <s v="56996001-56997001"/>
          <s v="56997001-56998001"/>
          <s v="56998001-56999001"/>
          <s v="56999001-57000001"/>
          <s v="57000001-57001001"/>
          <s v="57001001-57002001"/>
          <s v="57002001-57003001"/>
          <s v="57003001-57004001"/>
          <s v="57004001-57005001"/>
          <s v="57005001-57006001"/>
          <s v="57006001-57007001"/>
          <s v="57007001-57008001"/>
          <s v="57008001-57009001"/>
          <s v="57009001-57010001"/>
          <s v="57010001-57011001"/>
          <s v="57011001-57012001"/>
          <s v="57012001-57013001"/>
          <s v="57013001-57014001"/>
          <s v="57014001-57015001"/>
          <s v="57015001-57016001"/>
          <s v="57016001-57017001"/>
          <s v="57017001-57018001"/>
          <s v="57018001-57019001"/>
          <s v="57019001-57020001"/>
          <s v="57020001-57021001"/>
          <s v="57021001-57022001"/>
          <s v="57022001-57023001"/>
          <s v="57023001-57024001"/>
          <s v="57024001-57025001"/>
          <s v="57025001-57026001"/>
          <s v="57026001-57027001"/>
          <s v="57027001-57028001"/>
          <s v="57028001-57029001"/>
          <s v="57029001-57030001"/>
          <s v="57030001-57031001"/>
          <s v="57031001-57032001"/>
          <s v="57032001-57033001"/>
          <s v="57033001-57034001"/>
          <s v="57034001-57035001"/>
          <s v="57035001-57036001"/>
          <s v="57036001-57037001"/>
          <s v="57037001-57038001"/>
          <s v="57038001-57039001"/>
          <s v="57039001-57040001"/>
          <s v="57040001-57041001"/>
          <s v="57041001-57042001"/>
          <s v="57042001-57043001"/>
          <s v="57043001-57044001"/>
          <s v="57044001-57045001"/>
          <s v="57045001-57046001"/>
          <s v="57046001-57047001"/>
          <s v="57047001-57048001"/>
          <s v="57048001-57049001"/>
          <s v="57049001-57050001"/>
          <s v="57050001-57051001"/>
          <s v="57051001-57052001"/>
          <s v="57052001-57053001"/>
          <s v="57053001-57054001"/>
          <s v="57054001-57055001"/>
          <s v="57055001-57056001"/>
          <s v="57056001-57057001"/>
          <s v="57057001-57058001"/>
          <s v="57058001-57059001"/>
          <s v="57059001-57060001"/>
          <s v="57060001-57061001"/>
          <s v="57061001-57062001"/>
          <s v="57062001-57063001"/>
          <s v="57063001-57064001"/>
          <s v="57064001-57065001"/>
          <s v="57065001-57066001"/>
          <s v="57066001-57067001"/>
          <s v="57067001-57068001"/>
          <s v="57068001-57069001"/>
          <s v="57069001-57070001"/>
          <s v="57070001-57071001"/>
          <s v="57071001-57072001"/>
          <s v="57072001-57073001"/>
          <s v="57073001-57074001"/>
          <s v="57074001-57075001"/>
          <s v="57075001-57076001"/>
          <s v="57076001-57077001"/>
          <s v="57077001-57078001"/>
          <s v="57078001-57079001"/>
          <s v="57079001-57080001"/>
          <s v="57080001-57081001"/>
          <s v="57081001-57082001"/>
          <s v="57082001-57083001"/>
          <s v="57083001-57084001"/>
          <s v="57084001-57085001"/>
          <s v="57085001-57086001"/>
          <s v="57086001-57087001"/>
          <s v="57087001-57088001"/>
          <s v="57088001-57089001"/>
          <s v="57089001-57090001"/>
          <s v="57090001-57091001"/>
          <s v="57091001-57092001"/>
          <s v="57092001-57093001"/>
          <s v="57093001-57094001"/>
          <s v="57094001-57095001"/>
          <s v="57095001-57096001"/>
          <s v="57096001-57097001"/>
          <s v="57097001-57098001"/>
          <s v="57098001-57099001"/>
          <s v="57099001-57100001"/>
          <s v="57100001-57101001"/>
          <s v="57101001-57102001"/>
          <s v="57102001-57103001"/>
          <s v="57103001-57104001"/>
          <s v="57104001-57105001"/>
          <s v="57105001-57106001"/>
          <s v="57106001-57107001"/>
          <s v="57107001-57108001"/>
          <s v="57108001-57109001"/>
          <s v="57109001-57110001"/>
          <s v="57110001-57111001"/>
          <s v="57111001-57112001"/>
          <s v="57112001-57113001"/>
          <s v="57113001-57114001"/>
          <s v="57114001-57115001"/>
          <s v="57115001-57116001"/>
          <s v="57116001-57117001"/>
          <s v="57117001-57118001"/>
          <s v="57118001-57119001"/>
          <s v="57119001-57120001"/>
          <s v="57120001-57121001"/>
          <s v="57121001-57122001"/>
          <s v="57122001-57123001"/>
          <s v="57123001-57124001"/>
          <s v="57124001-57125001"/>
          <s v="57125001-57126001"/>
          <s v="57126001-57127001"/>
          <s v="57127001-57128001"/>
          <s v="57128001-57129001"/>
          <s v="57129001-57130001"/>
          <s v="57130001-57131001"/>
          <s v="57131001-57132001"/>
          <s v="57132001-57133001"/>
          <s v="57133001-57134001"/>
          <s v="57134001-57135001"/>
          <s v="57135001-57136001"/>
          <s v="57136001-57137001"/>
          <s v="57137001-57138001"/>
          <s v="57138001-57139001"/>
          <s v="57139001-57140001"/>
          <s v="57140001-57141001"/>
          <s v="57141001-57142001"/>
          <s v="57142001-57143001"/>
          <s v="57143001-57144001"/>
          <s v="57144001-57145001"/>
          <s v="57145001-57146001"/>
          <s v="57146001-57147001"/>
          <s v="57147001-57148001"/>
          <s v="57148001-57149001"/>
          <s v="57149001-57150001"/>
          <s v="57150001-57151001"/>
          <s v="57151001-57152001"/>
          <s v="57152001-57153001"/>
          <s v="57153001-57154001"/>
          <s v="57154001-57155001"/>
          <s v="57155001-57156001"/>
          <s v="57156001-57157001"/>
          <s v="57157001-57158001"/>
          <s v="57158001-57159001"/>
          <s v="57159001-57160001"/>
          <s v="57160001-57161001"/>
          <s v="57161001-57162001"/>
          <s v="57162001-57163001"/>
          <s v="57163001-57164001"/>
          <s v="57164001-57165001"/>
          <s v="57165001-57166001"/>
          <s v="57166001-57167001"/>
          <s v="57167001-57168001"/>
          <s v="57168001-57169001"/>
          <s v="57169001-57170001"/>
          <s v="57170001-57171001"/>
          <s v="57171001-57172001"/>
          <s v="57172001-57173001"/>
          <s v="57173001-57174001"/>
          <s v="57174001-57175001"/>
          <s v="57175001-57176001"/>
          <s v="57176001-57177001"/>
          <s v="57177001-57178001"/>
          <s v="57178001-57179001"/>
          <s v="57179001-57180001"/>
          <s v="57180001-57181001"/>
          <s v="57181001-57182001"/>
          <s v="57182001-57183001"/>
          <s v="57183001-57184001"/>
          <s v="57184001-57185001"/>
          <s v="57185001-57186001"/>
          <s v="57186001-57187001"/>
          <s v="57187001-57188001"/>
          <s v="57188001-57189001"/>
          <s v="57189001-57190001"/>
          <s v="57190001-57191001"/>
          <s v="57191001-57192001"/>
          <s v="57192001-57193001"/>
          <s v="57193001-57194001"/>
          <s v="57194001-57195001"/>
          <s v="57195001-57196001"/>
          <s v="57196001-57197001"/>
          <s v="57197001-57198001"/>
          <s v="57198001-57199001"/>
          <s v="57199001-57200001"/>
          <s v="57200001-57201001"/>
          <s v="57201001-57202001"/>
          <s v="57202001-57203001"/>
          <s v="57203001-57204001"/>
          <s v="57204001-57205001"/>
          <s v="57205001-57206001"/>
          <s v="57206001-57207001"/>
          <s v="57207001-57208001"/>
          <s v="57208001-57209001"/>
          <s v="57209001-57210001"/>
          <s v="57210001-57211001"/>
          <s v="57211001-57212001"/>
          <s v="57212001-57213001"/>
          <s v="57213001-57214001"/>
          <s v="57214001-57215001"/>
          <s v="57215001-57216001"/>
          <s v="57216001-57217001"/>
          <s v="57217001-57218001"/>
          <s v="57218001-57219001"/>
          <s v="57219001-57220001"/>
          <s v="57220001-57221001"/>
          <s v="57221001-57222001"/>
          <s v="57222001-57223001"/>
          <s v="57223001-57224001"/>
          <s v="57224001-57225001"/>
          <s v="57225001-57226001"/>
          <s v="57226001-57227001"/>
          <s v="57227001-57228001"/>
          <s v="57228001-57229001"/>
          <s v="57229001-57230001"/>
          <s v="57230001-57231001"/>
          <s v="57231001-57232001"/>
          <s v="57232001-57233001"/>
          <s v="57233001-57234001"/>
          <s v="57234001-57235001"/>
          <s v="57235001-57236001"/>
          <s v="57236001-57237001"/>
          <s v="57237001-57238001"/>
          <s v="57238001-57239001"/>
          <s v="57239001-57240001"/>
          <s v="57240001-57241001"/>
          <s v="57241001-57242001"/>
          <s v="57242001-57243001"/>
          <s v="57243001-57244001"/>
          <s v="57244001-57245001"/>
          <s v="57245001-57246001"/>
          <s v="57246001-57247001"/>
          <s v="57247001-57248001"/>
          <s v="57248001-57249001"/>
          <s v="57249001-57250001"/>
          <s v="57250001-57251001"/>
          <s v="57251001-57252001"/>
          <s v="57252001-57253001"/>
          <s v="57253001-57254001"/>
          <s v="57254001-57255001"/>
          <s v="57255001-57256001"/>
          <s v="57256001-57257001"/>
          <s v="57257001-57258001"/>
          <s v="57258001-57259001"/>
          <s v="57259001-57260001"/>
          <s v="57260001-57261001"/>
          <s v="57261001-57262001"/>
          <s v="57262001-57263001"/>
          <s v="57263001-57264001"/>
          <s v="57264001-57265001"/>
          <s v="57265001-57266001"/>
          <s v="57266001-57267001"/>
          <s v="57267001-57268001"/>
          <s v="57268001-57269001"/>
          <s v="57269001-57270001"/>
          <s v="57270001-57271001"/>
          <s v="57271001-57272001"/>
          <s v="57272001-57273001"/>
          <s v="57273001-57274001"/>
          <s v="57274001-57275001"/>
          <s v="57275001-57276001"/>
          <s v="57276001-57277001"/>
          <s v="57277001-57278001"/>
          <s v="57278001-57279001"/>
          <s v="57279001-57280001"/>
          <s v="57280001-57281001"/>
          <s v="57281001-57282001"/>
          <s v="57282001-57283001"/>
          <s v="57283001-57284001"/>
          <s v="57284001-57285001"/>
          <s v="57285001-57286001"/>
          <s v="57286001-57287001"/>
          <s v="57287001-57288001"/>
          <s v="57288001-57289001"/>
          <s v="57289001-57290001"/>
          <s v="57290001-57291001"/>
          <s v="57291001-57292001"/>
          <s v="57292001-57293001"/>
          <s v="57293001-57294001"/>
          <s v="57294001-57295001"/>
          <s v="57295001-57296001"/>
          <s v="57296001-57297001"/>
          <s v="57297001-57298001"/>
          <s v="57298001-57299001"/>
          <s v="57299001-57300001"/>
          <s v="57300001-57301001"/>
          <s v="57301001-57302001"/>
          <s v="57302001-57303001"/>
          <s v="57303001-57304001"/>
          <s v="57304001-57305001"/>
          <s v="57305001-57306001"/>
          <s v="57306001-57307001"/>
          <s v="57307001-57308001"/>
          <s v="57308001-57309001"/>
          <s v="57309001-57310001"/>
          <s v="57310001-57311001"/>
          <s v="57311001-57312001"/>
          <s v="57312001-57313001"/>
          <s v="57313001-57314001"/>
          <s v="57314001-57315001"/>
          <s v="57315001-57316001"/>
          <s v="57316001-57317001"/>
          <s v="57317001-57318001"/>
          <s v="57318001-57319001"/>
          <s v="57319001-57320001"/>
          <s v="57320001-57321001"/>
          <s v="57321001-57322001"/>
          <s v="57322001-57323001"/>
          <s v="57323001-57324001"/>
          <s v="57324001-57325001"/>
          <s v="57325001-57326001"/>
          <s v="57326001-57327001"/>
          <s v="57327001-57328001"/>
          <s v="57328001-57329001"/>
          <s v="57329001-57330001"/>
          <s v="57330001-57331001"/>
          <s v="57331001-57332001"/>
          <s v="57332001-57333001"/>
          <s v="57333001-57334001"/>
          <s v="57334001-57335001"/>
          <s v="57335001-57336001"/>
          <s v="57336001-57337001"/>
          <s v="57337001-57338001"/>
          <s v="57338001-57339001"/>
          <s v="57339001-57340001"/>
          <s v="57340001-57341001"/>
          <s v="57341001-57342001"/>
          <s v="57342001-57343001"/>
          <s v="57343001-57344001"/>
          <s v="57344001-57345001"/>
          <s v="57345001-57346001"/>
          <s v="57346001-57347001"/>
          <s v="57347001-57348001"/>
          <s v="57348001-57349001"/>
          <s v="57349001-57350001"/>
          <s v="57350001-57351001"/>
          <s v="57351001-57352001"/>
          <s v="57352001-57353001"/>
          <s v="57353001-57354001"/>
          <s v="57354001-57355001"/>
          <s v="57355001-57356001"/>
          <s v="57356001-57357001"/>
          <s v="57357001-57358001"/>
          <s v="57358001-57359001"/>
          <s v="57359001-57360001"/>
          <s v="57360001-57361001"/>
          <s v="57361001-57362001"/>
          <s v="57362001-57363001"/>
          <s v="57363001-57364001"/>
          <s v="57364001-57365001"/>
          <s v="57365001-57366001"/>
          <s v="57366001-57367001"/>
          <s v="57367001-57368001"/>
          <s v="57368001-57369001"/>
          <s v="57369001-57370001"/>
          <s v="57370001-57371001"/>
          <s v="57371001-57372001"/>
          <s v="57372001-57373001"/>
          <s v="57373001-57374001"/>
          <s v="57374001-57375001"/>
          <s v="57375001-57376001"/>
          <s v="57376001-57377001"/>
          <s v="57377001-57378001"/>
          <s v="57378001-57379001"/>
          <s v="57379001-57380001"/>
          <s v="57380001-57381001"/>
          <s v="57381001-57382001"/>
          <s v="57382001-57383001"/>
          <s v="57383001-57384001"/>
          <s v="57384001-57385001"/>
          <s v="57385001-57386001"/>
          <s v="57386001-57387001"/>
          <s v="57387001-57388001"/>
          <s v="57388001-57389001"/>
          <s v="57389001-57390001"/>
          <s v="57390001-57391001"/>
          <s v="57391001-57392001"/>
          <s v="57392001-57393001"/>
          <s v="57393001-57394001"/>
          <s v="57394001-57395001"/>
          <s v="57395001-57396001"/>
          <s v="57396001-57397001"/>
          <s v="57397001-57398001"/>
          <s v="57398001-57399001"/>
          <s v="57399001-57400001"/>
          <s v="57400001-57401001"/>
          <s v="57401001-57402001"/>
          <s v="57402001-57403001"/>
          <s v="57403001-57404001"/>
          <s v="57404001-57405001"/>
          <s v="57405001-57406001"/>
          <s v="57406001-57407001"/>
          <s v="57407001-57408001"/>
          <s v="57408001-57409001"/>
          <s v="57409001-57410001"/>
          <s v="57410001-57411001"/>
          <s v="57411001-57412001"/>
          <s v="57412001-57413001"/>
          <s v="57413001-57414001"/>
          <s v="57414001-57415001"/>
          <s v="57415001-57416001"/>
          <s v="57416001-57417001"/>
          <s v="57417001-57418001"/>
          <s v="57418001-57419001"/>
          <s v="57419001-57420001"/>
          <s v="57420001-57421001"/>
          <s v="57421001-57422001"/>
          <s v="57422001-57423001"/>
          <s v="57423001-57424001"/>
          <s v="57424001-57425001"/>
          <s v="57425001-57426001"/>
          <s v="57426001-57427001"/>
          <s v="57427001-57428001"/>
          <s v="57428001-57429001"/>
          <s v="57429001-57430001"/>
          <s v="57430001-57431001"/>
          <s v="57431001-57432001"/>
          <s v="57432001-57433001"/>
          <s v="57433001-57434001"/>
          <s v="57434001-57435001"/>
          <s v="57435001-57436001"/>
          <s v="57436001-57437001"/>
          <s v="57437001-57438001"/>
          <s v="57438001-57439001"/>
          <s v="57439001-57440001"/>
          <s v="57440001-57441001"/>
          <s v="57441001-57442001"/>
          <s v="57442001-57443001"/>
          <s v="57443001-57444001"/>
          <s v="57444001-57445001"/>
          <s v="57445001-57446001"/>
          <s v="57446001-57447001"/>
          <s v="57447001-57448001"/>
          <s v="57448001-57449001"/>
          <s v="57449001-57450001"/>
          <s v="57450001-57451001"/>
          <s v="57451001-57452001"/>
          <s v="57452001-57453001"/>
          <s v="57453001-57454001"/>
          <s v="57454001-57455001"/>
          <s v="57455001-57456001"/>
          <s v="57456001-57457001"/>
          <s v="57457001-57458001"/>
          <s v="57458001-57459001"/>
          <s v="57459001-57460001"/>
          <s v="57460001-57461001"/>
          <s v="57461001-57462001"/>
          <s v="57462001-57463001"/>
          <s v="57463001-57464001"/>
          <s v="57464001-57465001"/>
          <s v="57465001-57466001"/>
          <s v="57466001-57467001"/>
          <s v="57467001-57468001"/>
          <s v="57468001-57469001"/>
          <s v="57469001-57470001"/>
          <s v="57470001-57471001"/>
          <s v="57471001-57472001"/>
          <s v="57472001-57473001"/>
          <s v="57473001-57474001"/>
          <s v="57474001-57475001"/>
          <s v="57475001-57476001"/>
          <s v="57476001-57477001"/>
          <s v="57477001-57478001"/>
          <s v="57478001-57479001"/>
          <s v="57479001-57480001"/>
          <s v="57480001-57481001"/>
          <s v="57481001-57482001"/>
          <s v="57482001-57483001"/>
          <s v="57483001-57484001"/>
          <s v="57484001-57485001"/>
          <s v="57485001-57486001"/>
          <s v="57486001-57487001"/>
          <s v="57487001-57488001"/>
          <s v="57488001-57489001"/>
          <s v="57489001-57490001"/>
          <s v="57490001-57491001"/>
          <s v="57491001-57492001"/>
          <s v="57492001-57493001"/>
          <s v="57493001-57494001"/>
          <s v="57494001-57495001"/>
          <s v="57495001-57496001"/>
          <s v="57496001-57497001"/>
          <s v="57497001-57498001"/>
          <s v="57498001-57499001"/>
          <s v="57499001-57500001"/>
          <s v="57500001-57501001"/>
          <s v="57501001-57502001"/>
          <s v="57502001-57503001"/>
          <s v="57503001-57504001"/>
          <s v="57504001-57505001"/>
          <s v="57505001-57506001"/>
          <s v="57506001-57507001"/>
          <s v="57507001-57508001"/>
          <s v="57508001-57509001"/>
          <s v="57509001-57510001"/>
          <s v="57510001-57511001"/>
          <s v="57511001-57512001"/>
          <s v="57512001-57513001"/>
          <s v="57513001-57514001"/>
          <s v="57514001-57515001"/>
          <s v="57515001-57516001"/>
          <s v="57516001-57517001"/>
          <s v="57517001-57518001"/>
          <s v="57518001-57519001"/>
          <s v="57519001-57520001"/>
          <s v="57520001-57521001"/>
          <s v="57521001-57522001"/>
          <s v="57522001-57523001"/>
          <s v="57523001-57524001"/>
          <s v="57524001-57525001"/>
          <s v="57525001-57526001"/>
          <s v="57526001-57527001"/>
          <s v="57527001-57528001"/>
          <s v="57528001-57529001"/>
          <s v="57529001-57530001"/>
          <s v="57530001-57531001"/>
          <s v="57531001-57532001"/>
          <s v="57532001-57533001"/>
          <s v="57533001-57534001"/>
          <s v="57534001-57535001"/>
          <s v="57535001-57536001"/>
          <s v="57536001-57537001"/>
          <s v="57537001-57538001"/>
          <s v="57538001-57539001"/>
          <s v="57539001-57540001"/>
          <s v="57540001-57541001"/>
          <s v="57541001-57542001"/>
          <s v="57542001-57543001"/>
          <s v="57543001-57544001"/>
          <s v="57544001-57545001"/>
          <s v="57545001-57546001"/>
          <s v="57546001-57547001"/>
          <s v="57547001-57548001"/>
          <s v="57548001-57549001"/>
          <s v="57549001-57550001"/>
          <s v="57550001-57551001"/>
          <s v="57551001-57552001"/>
          <s v="57552001-57553001"/>
          <s v="57553001-57554001"/>
          <s v="57554001-57555001"/>
          <s v="57555001-57556001"/>
          <s v="57556001-57557001"/>
          <s v="57557001-57558001"/>
          <s v="57558001-57559001"/>
          <s v="57559001-57560001"/>
          <s v="57560001-57561001"/>
          <s v="57561001-57562001"/>
          <s v="57562001-57563001"/>
          <s v="57563001-57564001"/>
          <s v="57564001-57565001"/>
          <s v="57565001-57566001"/>
          <s v="57566001-57567001"/>
          <s v="57567001-57568001"/>
          <s v="57568001-57569001"/>
          <s v="57569001-57570001"/>
          <s v="57570001-57571001"/>
          <s v="57571001-57572001"/>
          <s v="57572001-57573001"/>
          <s v="57573001-57574001"/>
          <s v="57574001-57575001"/>
          <s v="57575001-57576001"/>
          <s v="57576001-57577001"/>
          <s v="57577001-57578001"/>
          <s v="57578001-57579001"/>
          <s v="57579001-57580001"/>
          <s v="57580001-57581001"/>
          <s v="57581001-57582001"/>
          <s v="57582001-57583001"/>
          <s v="57583001-57584001"/>
          <s v="57584001-57585001"/>
          <s v="57585001-57586001"/>
          <s v="57586001-57587001"/>
          <s v="57587001-57588001"/>
          <s v="57588001-57589001"/>
          <s v="57589001-57590001"/>
          <s v="57590001-57591001"/>
          <s v="57591001-57592001"/>
          <s v="57592001-57593001"/>
          <s v="57593001-57594001"/>
          <s v="57594001-57595001"/>
          <s v="57595001-57596001"/>
          <s v="57596001-57597001"/>
          <s v="57597001-57598001"/>
          <s v="57598001-57599001"/>
          <s v="57599001-57600001"/>
          <s v="57600001-57601001"/>
          <s v="57601001-57602001"/>
          <s v="57602001-57603001"/>
          <s v="57603001-57604001"/>
          <s v="57604001-57605001"/>
          <s v="57605001-57606001"/>
          <s v="57606001-57607001"/>
          <s v="57607001-57608001"/>
          <s v="57608001-57609001"/>
          <s v="57609001-57610001"/>
          <s v="57610001-57611001"/>
          <s v="57611001-57612001"/>
          <s v="57612001-57613001"/>
          <s v="57613001-57614001"/>
          <s v="57614001-57615001"/>
          <s v="57615001-57616001"/>
          <s v="57616001-57617001"/>
          <s v="57617001-57618001"/>
          <s v="57618001-57619001"/>
          <s v="57619001-57620001"/>
          <s v="57620001-57621001"/>
          <s v="57621001-57622001"/>
          <s v="57622001-57623001"/>
          <s v="57623001-57624001"/>
          <s v="57624001-57625001"/>
          <s v="57625001-57626001"/>
          <s v="57626001-57627001"/>
          <s v="57627001-57628001"/>
          <s v="57628001-57629001"/>
          <s v="57629001-57630001"/>
          <s v="57630001-57631001"/>
          <s v="57631001-57632001"/>
          <s v="57632001-57633001"/>
          <s v="57633001-57634001"/>
          <s v="57634001-57635001"/>
          <s v="57635001-57636001"/>
          <s v="57636001-57637001"/>
          <s v="57637001-57638001"/>
          <s v="57638001-57639001"/>
          <s v="57639001-57640001"/>
          <s v="57640001-57641001"/>
          <s v="57641001-57642001"/>
          <s v="57642001-57643001"/>
          <s v="57643001-57644001"/>
          <s v="57644001-57645001"/>
          <s v="57645001-57646001"/>
          <s v="57646001-57647001"/>
          <s v="57647001-57648001"/>
          <s v="57648001-57649001"/>
          <s v="57649001-57650001"/>
          <s v="57650001-57651001"/>
          <s v="57651001-57652001"/>
          <s v="57652001-57653001"/>
          <s v="57653001-57654001"/>
          <s v="57654001-57655001"/>
          <s v="57655001-57656001"/>
          <s v="57656001-57657001"/>
          <s v="57657001-57658001"/>
          <s v="57658001-57659001"/>
          <s v="57659001-57660001"/>
          <s v="57660001-57661001"/>
          <s v="57661001-57662001"/>
          <s v="57662001-57663001"/>
          <s v="57663001-57664001"/>
          <s v="57664001-57665001"/>
          <s v="57665001-57666001"/>
          <s v="57666001-57667001"/>
          <s v="57667001-57668001"/>
          <s v="57668001-57669001"/>
          <s v="57669001-57670001"/>
          <s v="57670001-57671001"/>
          <s v="57671001-57672001"/>
          <s v="57672001-57673001"/>
          <s v="57673001-57674001"/>
          <s v="57674001-57675001"/>
          <s v="57675001-57676001"/>
          <s v="57676001-57677001"/>
          <s v="57677001-57678001"/>
          <s v="57678001-57679001"/>
          <s v="57679001-57680001"/>
          <s v="57680001-57681001"/>
          <s v="57681001-57682001"/>
          <s v="57682001-57683001"/>
          <s v="57683001-57684001"/>
          <s v="57684001-57685001"/>
          <s v="57685001-57686001"/>
          <s v="57686001-57687001"/>
          <s v="57687001-57688001"/>
          <s v="57688001-57689001"/>
          <s v="57689001-57690001"/>
          <s v="57690001-57691001"/>
          <s v="57691001-57692001"/>
          <s v="57692001-57693001"/>
          <s v="57693001-57694001"/>
          <s v="57694001-57695001"/>
          <s v="57695001-57696001"/>
          <s v="57696001-57697001"/>
          <s v="57697001-57698001"/>
          <s v="57698001-57699001"/>
          <s v="57699001-57700001"/>
          <s v="57700001-57701001"/>
          <s v="57701001-57702001"/>
          <s v="57702001-57703001"/>
          <s v="57703001-57704001"/>
          <s v="57704001-57705001"/>
          <s v="57705001-57706001"/>
          <s v="57706001-57707001"/>
          <s v="57707001-57708001"/>
          <s v="57708001-57709001"/>
          <s v="57709001-57710001"/>
          <s v="57710001-57711001"/>
          <s v="57711001-57712001"/>
          <s v="57712001-57713001"/>
          <s v="57713001-57714001"/>
          <s v="57714001-57715001"/>
          <s v="57715001-57716001"/>
          <s v="57716001-57717001"/>
          <s v="57717001-57718001"/>
          <s v="57718001-57719001"/>
          <s v="57719001-57720001"/>
          <s v="57720001-57721001"/>
          <s v="57721001-57722001"/>
          <s v="57722001-57723001"/>
          <s v="57723001-57724001"/>
          <s v="57724001-57725001"/>
          <s v="57725001-57726001"/>
          <s v="57726001-57727001"/>
          <s v="57727001-57728001"/>
          <s v="57728001-57729001"/>
          <s v="57729001-57730001"/>
          <s v="57730001-57731001"/>
          <s v="57731001-57732001"/>
          <s v="57732001-57733001"/>
          <s v="57733001-57734001"/>
          <s v="57734001-57735001"/>
          <s v="57735001-57736001"/>
          <s v="57736001-57737001"/>
          <s v="57737001-57738001"/>
          <s v="57738001-57739001"/>
          <s v="57739001-57740001"/>
          <s v="57740001-57741001"/>
          <s v="57741001-57742001"/>
          <s v="57742001-57743001"/>
          <s v="57743001-57744001"/>
          <s v="57744001-57745001"/>
          <s v="57745001-57746001"/>
          <s v="57746001-57747001"/>
          <s v="57747001-57748001"/>
          <s v="57748001-57749001"/>
          <s v="57749001-57750001"/>
          <s v="57750001-57751001"/>
          <s v="57751001-57752001"/>
          <s v="57752001-57753001"/>
          <s v="57753001-57754001"/>
          <s v="57754001-57755001"/>
          <s v="57755001-57756001"/>
          <s v="57756001-57757001"/>
          <s v="57757001-57758001"/>
          <s v="57758001-57759001"/>
          <s v="57759001-57760001"/>
          <s v="57760001-57761001"/>
          <s v="57761001-57762001"/>
          <s v="57762001-57763001"/>
          <s v="57763001-57764001"/>
          <s v="57764001-57765001"/>
          <s v="57765001-57766001"/>
          <s v="57766001-57767001"/>
          <s v="57767001-57768001"/>
          <s v="57768001-57769001"/>
          <s v="57769001-57770001"/>
          <s v="57770001-57771001"/>
          <s v="57771001-57772001"/>
          <s v="57772001-57773001"/>
          <s v="57773001-57774001"/>
          <s v="57774001-57775001"/>
          <s v="57775001-57776001"/>
          <s v="57776001-57777001"/>
          <s v="57777001-57778001"/>
          <s v="57778001-57779001"/>
          <s v="57779001-57780001"/>
          <s v="57780001-57781001"/>
          <s v="57781001-57782001"/>
          <s v="57782001-57783001"/>
          <s v="57783001-57784001"/>
          <s v="57784001-57785001"/>
          <s v="57785001-57786001"/>
          <s v="57786001-57787001"/>
          <s v="57787001-57788001"/>
          <s v="57788001-57789001"/>
          <s v="57789001-57790001"/>
          <s v="57790001-57791001"/>
          <s v="57791001-57792001"/>
          <s v="57792001-57793001"/>
          <s v="57793001-57794001"/>
          <s v="57794001-57795001"/>
          <s v="57795001-57796001"/>
          <s v="57796001-57797001"/>
          <s v="57797001-57798001"/>
          <s v="57798001-57799001"/>
          <s v="57799001-57800001"/>
          <s v="57800001-57801001"/>
          <s v="57801001-57802001"/>
          <s v="57802001-57803001"/>
          <s v="57803001-57804001"/>
          <s v="57804001-57805001"/>
          <s v="57805001-57806001"/>
          <s v="57806001-57807001"/>
          <s v="57807001-57808001"/>
          <s v="57808001-57809001"/>
          <s v="57809001-57810001"/>
          <s v="57810001-57811001"/>
          <s v="57811001-57812001"/>
          <s v="57812001-57813001"/>
          <s v="57813001-57814001"/>
          <s v="57814001-57815001"/>
          <s v="57815001-57816001"/>
          <s v="57816001-57817001"/>
          <s v="57817001-57818001"/>
          <s v="57818001-57819001"/>
          <s v="57819001-57820001"/>
          <s v="57820001-57821001"/>
          <s v="57821001-57822001"/>
          <s v="57822001-57823001"/>
          <s v="57823001-57824001"/>
          <s v="57824001-57825001"/>
          <s v="57825001-57826001"/>
          <s v="57826001-57827001"/>
          <s v="57827001-57828001"/>
          <s v="57828001-57829001"/>
          <s v="57829001-57830001"/>
          <s v="57830001-57831001"/>
          <s v="57831001-57832001"/>
          <s v="57832001-57833001"/>
          <s v="57833001-57834001"/>
          <s v="57834001-57835001"/>
          <s v="57835001-57836001"/>
          <s v="57836001-57837001"/>
          <s v="57837001-57838001"/>
          <s v="57838001-57839001"/>
          <s v="57839001-57840001"/>
          <s v="57840001-57841001"/>
          <s v="57841001-57842001"/>
          <s v="57842001-57843001"/>
          <s v="57843001-57844001"/>
          <s v="57844001-57845001"/>
          <s v="57845001-57846001"/>
          <s v="57846001-57847001"/>
          <s v="57847001-57848001"/>
          <s v="57848001-57849001"/>
          <s v="57849001-57850001"/>
          <s v="57850001-57851001"/>
          <s v="57851001-57852001"/>
          <s v="57852001-57853001"/>
          <s v="57853001-57854001"/>
          <s v="57854001-57855001"/>
          <s v="57855001-57856001"/>
          <s v="57856001-57857001"/>
          <s v="57857001-57858001"/>
          <s v="57858001-57859001"/>
          <s v="57859001-57860001"/>
          <s v="57860001-57861001"/>
          <s v="57861001-57862001"/>
          <s v="57862001-57863001"/>
          <s v="57863001-57864001"/>
          <s v="57864001-57865001"/>
          <s v="57865001-57866001"/>
          <s v="57866001-57867001"/>
          <s v="57867001-57868001"/>
          <s v="57868001-57869001"/>
          <s v="57869001-57870001"/>
          <s v="57870001-57871001"/>
          <s v="57871001-57872001"/>
          <s v="57872001-57873001"/>
          <s v="57873001-57874001"/>
          <s v="57874001-57875001"/>
          <s v="57875001-57876001"/>
          <s v="57876001-57877001"/>
          <s v="57877001-57878001"/>
          <s v="57878001-57879001"/>
          <s v="57879001-57880001"/>
          <s v="57880001-57881001"/>
          <s v="57881001-57882001"/>
          <s v="57882001-57883001"/>
          <s v="57883001-57884001"/>
          <s v="57884001-57885001"/>
          <s v="57885001-57886001"/>
          <s v="57886001-57887001"/>
          <s v="57887001-57888001"/>
          <s v="57888001-57889001"/>
          <s v="57889001-57890001"/>
          <s v="57890001-57891001"/>
          <s v="57891001-57892001"/>
          <s v="57892001-57893001"/>
          <s v="57893001-57894001"/>
          <s v="57894001-57895001"/>
          <s v="57895001-57896001"/>
          <s v="57896001-57897001"/>
          <s v="57897001-57898001"/>
          <s v="57898001-57899001"/>
          <s v="57899001-57900001"/>
          <s v="57900001-57901001"/>
          <s v="57901001-57902001"/>
          <s v="57902001-57903001"/>
          <s v="57903001-57904001"/>
          <s v="57904001-57905001"/>
          <s v="57905001-57906001"/>
          <s v="57906001-57907001"/>
          <s v="57907001-57908001"/>
          <s v="57908001-57909001"/>
          <s v="57909001-57910001"/>
          <s v="57910001-57911001"/>
          <s v="57911001-57912001"/>
          <s v="57912001-57913001"/>
          <s v="57913001-57914001"/>
          <s v="57914001-57915001"/>
          <s v="57915001-57916001"/>
          <s v="57916001-57917001"/>
          <s v="57917001-57918001"/>
          <s v="57918001-57919001"/>
          <s v="57919001-57920001"/>
          <s v="57920001-57921001"/>
          <s v="57921001-57922001"/>
          <s v="57922001-57923001"/>
          <s v="57923001-57924001"/>
          <s v="57924001-57925001"/>
          <s v="57925001-57926001"/>
          <s v="57926001-57927001"/>
          <s v="57927001-57928001"/>
          <s v="57928001-57929001"/>
          <s v="57929001-57930001"/>
          <s v="57930001-57931001"/>
          <s v="57931001-57932001"/>
          <s v="57932001-57933001"/>
          <s v="57933001-57934001"/>
          <s v="57934001-57935001"/>
          <s v="57935001-57936001"/>
          <s v="57936001-57937001"/>
          <s v="57937001-57938001"/>
          <s v="57938001-57939001"/>
          <s v="57939001-57940001"/>
          <s v="57940001-57941001"/>
          <s v="57941001-57942001"/>
          <s v="57942001-57943001"/>
          <s v="57943001-57944001"/>
          <s v="57944001-57945001"/>
          <s v="57945001-57946001"/>
          <s v="57946001-57947001"/>
          <s v="57947001-57948001"/>
          <s v="57948001-57949001"/>
          <s v="57949001-57950001"/>
          <s v="57950001-57951001"/>
          <s v="57951001-57952001"/>
          <s v="57952001-57953001"/>
          <s v="57953001-57954001"/>
          <s v="57954001-57955001"/>
          <s v="57955001-57956001"/>
          <s v="57956001-57957001"/>
          <s v="57957001-57958001"/>
          <s v="57958001-57959001"/>
          <s v="57959001-57960001"/>
          <s v="57960001-57961001"/>
          <s v="57961001-57962001"/>
          <s v="57962001-57963001"/>
          <s v="57963001-57964001"/>
          <s v="57964001-57965001"/>
          <s v="57965001-57966001"/>
          <s v="57966001-57967001"/>
          <s v="57967001-57968001"/>
          <s v="57968001-57969001"/>
          <s v="57969001-57970001"/>
          <s v="57970001-57971001"/>
          <s v="57971001-57972001"/>
          <s v="57972001-57973001"/>
          <s v="57973001-57974001"/>
          <s v="57974001-57975001"/>
          <s v="57975001-57976001"/>
          <s v="57976001-57977001"/>
          <s v="57977001-57978001"/>
          <s v="57978001-57979001"/>
          <s v="57979001-57980001"/>
          <s v="57980001-57981001"/>
          <s v="57981001-57982001"/>
          <s v="57982001-57983001"/>
          <s v="57983001-57984001"/>
          <s v="57984001-57985001"/>
          <s v="57985001-57986001"/>
          <s v="57986001-57987001"/>
          <s v="57987001-57988001"/>
          <s v="57988001-57989001"/>
          <s v="57989001-57990001"/>
          <s v="57990001-57991001"/>
          <s v="57991001-57992001"/>
          <s v="57992001-57993001"/>
          <s v="57993001-57994001"/>
          <s v="57994001-57995001"/>
          <s v="57995001-57996001"/>
          <s v="57996001-57997001"/>
          <s v="57997001-57998001"/>
          <s v="57998001-57999001"/>
          <s v="57999001-58000001"/>
          <s v="58000001-58001001"/>
          <s v="58001001-58002001"/>
          <s v="58002001-58003001"/>
          <s v="58003001-58004001"/>
          <s v="58004001-58005001"/>
          <s v="58005001-58006001"/>
          <s v="58006001-58007001"/>
          <s v="58007001-58008001"/>
          <s v="58008001-58009001"/>
          <s v="58009001-58010001"/>
          <s v="58010001-58011001"/>
          <s v="58011001-58012001"/>
          <s v="58012001-58013001"/>
          <s v="58013001-58014001"/>
          <s v="58014001-58015001"/>
          <s v="58015001-58016001"/>
          <s v="58016001-58017001"/>
          <s v="58017001-58018001"/>
          <s v="58018001-58019001"/>
          <s v="58019001-58020001"/>
          <s v="58020001-58021001"/>
          <s v="58021001-58022001"/>
          <s v="58022001-58023001"/>
          <s v="58023001-58024001"/>
          <s v="58024001-58025001"/>
          <s v="58025001-58026001"/>
          <s v="58026001-58027001"/>
          <s v="58027001-58028001"/>
          <s v="58028001-58029001"/>
          <s v="58029001-58030001"/>
          <s v="58030001-58031001"/>
          <s v="58031001-58032001"/>
          <s v="58032001-58033001"/>
          <s v="58033001-58034001"/>
          <s v="58034001-58035001"/>
          <s v="58035001-58036001"/>
          <s v="58036001-58037001"/>
          <s v="58037001-58038001"/>
          <s v="58038001-58039001"/>
          <s v="58039001-58040001"/>
          <s v="58040001-58041001"/>
          <s v="58041001-58042001"/>
          <s v="58042001-58043001"/>
          <s v="58043001-58044001"/>
          <s v="58044001-58045001"/>
          <s v="58045001-58046001"/>
          <s v="58046001-58047001"/>
          <s v="58047001-58048001"/>
          <s v="58048001-58049001"/>
          <s v="58049001-58050001"/>
          <s v="58050001-58051001"/>
          <s v="58051001-58052001"/>
          <s v="58052001-58053001"/>
          <s v="58053001-58054001"/>
          <s v="58054001-58055001"/>
          <s v="58055001-58056001"/>
          <s v="58056001-58057001"/>
          <s v="58057001-58058001"/>
          <s v="58058001-58059001"/>
          <s v="58059001-58060001"/>
          <s v="58060001-58061001"/>
          <s v="58061001-58062001"/>
          <s v="58062001-58063001"/>
          <s v="58063001-58064001"/>
          <s v="58064001-58065001"/>
          <s v="58065001-58066001"/>
          <s v="58066001-58067001"/>
          <s v="58067001-58068001"/>
          <s v="58068001-58069001"/>
          <s v="58069001-58070001"/>
          <s v="58070001-58071001"/>
          <s v="58071001-58072001"/>
          <s v="58072001-58073001"/>
          <s v="58073001-58074001"/>
          <s v="58074001-58075001"/>
          <s v="58075001-58076001"/>
          <s v="58076001-58077001"/>
          <s v="58077001-58078001"/>
          <s v="58078001-58079001"/>
          <s v="58079001-58080001"/>
          <s v="58080001-58081001"/>
          <s v="58081001-58082001"/>
          <s v="58082001-58083001"/>
          <s v="58083001-58084001"/>
          <s v="58084001-58085001"/>
          <s v="58085001-58086001"/>
          <s v="58086001-58087001"/>
          <s v="58087001-58088001"/>
          <s v="58088001-58089001"/>
          <s v="58089001-58090001"/>
          <s v="58090001-58091001"/>
          <s v="58091001-58092001"/>
          <s v="58092001-58093001"/>
          <s v="58093001-58094001"/>
          <s v="58094001-58095001"/>
          <s v="58095001-58096001"/>
          <s v="58096001-58097001"/>
          <s v="58097001-58098001"/>
          <s v="58098001-58099001"/>
          <s v="58099001-58100001"/>
          <s v="58100001-58101001"/>
          <s v="58101001-58102001"/>
          <s v="58102001-58103001"/>
          <s v="58103001-58104001"/>
          <s v="58104001-58105001"/>
          <s v="58105001-58106001"/>
          <s v="58106001-58107001"/>
          <s v="58107001-58108001"/>
          <s v="58108001-58109001"/>
          <s v="58109001-58110001"/>
          <s v="58110001-58111001"/>
          <s v="58111001-58112001"/>
          <s v="58112001-58113001"/>
          <s v="58113001-58114001"/>
          <s v="58114001-58115001"/>
          <s v="58115001-58116001"/>
          <s v="58116001-58117001"/>
          <s v="58117001-58118001"/>
          <s v="58118001-58119001"/>
          <s v="58119001-58120001"/>
          <s v="58120001-58121001"/>
          <s v="58121001-58122001"/>
          <s v="58122001-58123001"/>
          <s v="58123001-58124001"/>
          <s v="58124001-58125001"/>
          <s v="58125001-58126001"/>
          <s v="58126001-58127001"/>
          <s v="58127001-58128001"/>
          <s v="58128001-58129001"/>
          <s v="58129001-58130001"/>
          <s v="58130001-58131001"/>
          <s v="58131001-58132001"/>
          <s v="58132001-58133001"/>
          <s v="58133001-58134001"/>
          <s v="58134001-58135001"/>
          <s v="58135001-58136001"/>
          <s v="58136001-58137001"/>
          <s v="58137001-58138001"/>
          <s v="58138001-58139001"/>
          <s v="58139001-58140001"/>
          <s v="58140001-58141001"/>
          <s v="58141001-58142001"/>
          <s v="58142001-58143001"/>
          <s v="58143001-58144001"/>
          <s v="58144001-58145001"/>
          <s v="58145001-58146001"/>
          <s v="58146001-58147001"/>
          <s v="58147001-58148001"/>
          <s v="58148001-58149001"/>
          <s v="58149001-58150001"/>
          <s v="58150001-58151001"/>
          <s v="58151001-58152001"/>
          <s v="58152001-58153001"/>
          <s v="58153001-58154001"/>
          <s v="58154001-58155001"/>
          <s v="58155001-58156001"/>
          <s v="58156001-58157001"/>
          <s v="58157001-58158001"/>
          <s v="58158001-58159001"/>
          <s v="58159001-58160001"/>
          <s v="58160001-58161001"/>
          <s v="58161001-58162001"/>
          <s v="58162001-58163001"/>
          <s v="58163001-58164001"/>
          <s v="58164001-58165001"/>
          <s v="58165001-58166001"/>
          <s v="58166001-58167001"/>
          <s v="58167001-58168001"/>
          <s v="58168001-58169001"/>
          <s v="58169001-58170001"/>
          <s v="58170001-58171001"/>
          <s v="58171001-58172001"/>
          <s v="58172001-58173001"/>
          <s v="58173001-58174001"/>
          <s v="58174001-58175001"/>
          <s v="58175001-58176001"/>
          <s v="58176001-58177001"/>
          <s v="58177001-58178001"/>
          <s v="58178001-58179001"/>
          <s v="58179001-58180001"/>
          <s v="58180001-58181001"/>
          <s v="58181001-58182001"/>
          <s v="58182001-58183001"/>
          <s v="58183001-58184001"/>
          <s v="58184001-58185001"/>
          <s v="58185001-58186001"/>
          <s v="58186001-58187001"/>
          <s v="58187001-58188001"/>
          <s v="58188001-58189001"/>
          <s v="58189001-58190001"/>
          <s v="58190001-58191001"/>
          <s v="58191001-58192001"/>
          <s v="58192001-58193001"/>
          <s v="58193001-58194001"/>
          <s v="58194001-58195001"/>
          <s v="58195001-58196001"/>
          <s v="58196001-58197001"/>
          <s v="58197001-58198001"/>
          <s v="58198001-58199001"/>
          <s v="58199001-58200001"/>
          <s v="58200001-58201001"/>
          <s v="58201001-58202001"/>
          <s v="58202001-58203001"/>
          <s v="58203001-58204001"/>
          <s v="58204001-58205001"/>
          <s v="58205001-58206001"/>
          <s v="58206001-58207001"/>
          <s v="58207001-58208001"/>
          <s v="58208001-58209001"/>
          <s v="58209001-58210001"/>
          <s v="58210001-58211001"/>
          <s v="58211001-58212001"/>
          <s v="58212001-58213001"/>
          <s v="58213001-58214001"/>
          <s v="58214001-58215001"/>
          <s v="58215001-58216001"/>
          <s v="58216001-58217001"/>
          <s v="58217001-58218001"/>
          <s v="58218001-58219001"/>
          <s v="58219001-58220001"/>
          <s v="58220001-58221001"/>
          <s v="58221001-58222001"/>
          <s v="58222001-58223001"/>
          <s v="58223001-58224001"/>
          <s v="58224001-58225001"/>
          <s v="58225001-58226001"/>
          <s v="58226001-58227001"/>
          <s v="58227001-58228001"/>
          <s v="58228001-58229001"/>
          <s v="58229001-58230001"/>
          <s v="58230001-58231001"/>
          <s v="58231001-58232001"/>
          <s v="58232001-58233001"/>
          <s v="58233001-58234001"/>
          <s v="58234001-58235001"/>
          <s v="58235001-58236001"/>
          <s v="58236001-58237001"/>
          <s v="58237001-58238001"/>
          <s v="58238001-58239001"/>
          <s v="58239001-58240001"/>
          <s v="58240001-58241001"/>
          <s v="58241001-58242001"/>
          <s v="58242001-58243001"/>
          <s v="58243001-58244001"/>
          <s v="58244001-58245001"/>
          <s v="58245001-58246001"/>
          <s v="58246001-58247001"/>
          <s v="58247001-58248001"/>
          <s v="58248001-58249001"/>
          <s v="58249001-58250001"/>
          <s v="58250001-58251001"/>
          <s v="58251001-58252001"/>
          <s v="58252001-58253001"/>
          <s v="58253001-58254001"/>
          <s v="58254001-58255001"/>
          <s v="58255001-58256001"/>
          <s v="58256001-58257001"/>
          <s v="58257001-58258001"/>
          <s v="58258001-58259001"/>
          <s v="58259001-58260001"/>
          <s v="58260001-58261001"/>
          <s v="58261001-58262001"/>
          <s v="58262001-58263001"/>
          <s v="58263001-58264001"/>
          <s v="58264001-58265001"/>
          <s v="58265001-58266001"/>
          <s v="58266001-58267001"/>
          <s v="58267001-58268001"/>
          <s v="58268001-58269001"/>
          <s v="58269001-58270001"/>
          <s v="58270001-58271001"/>
          <s v="58271001-58272001"/>
          <s v="58272001-58273001"/>
          <s v="58273001-58274001"/>
          <s v="58274001-58275001"/>
          <s v="58275001-58276001"/>
          <s v="58276001-58277001"/>
          <s v="58277001-58278001"/>
          <s v="58278001-58279001"/>
          <s v="58279001-58280001"/>
          <s v="58280001-58281001"/>
          <s v="58281001-58282001"/>
          <s v="58282001-58283001"/>
          <s v="58283001-58284001"/>
          <s v="58284001-58285001"/>
          <s v="58285001-58286001"/>
          <s v="58286001-58287001"/>
          <s v="58287001-58288001"/>
          <s v="58288001-58289001"/>
          <s v="58289001-58290001"/>
          <s v="58290001-58291001"/>
          <s v="58291001-58292001"/>
          <s v="58292001-58293001"/>
          <s v="58293001-58294001"/>
          <s v="58294001-58295001"/>
          <s v="58295001-58296001"/>
          <s v="58296001-58297001"/>
          <s v="58297001-58298001"/>
          <s v="58298001-58299001"/>
          <s v="58299001-58300001"/>
          <s v="58300001-58301001"/>
          <s v="58301001-58302001"/>
          <s v="58302001-58303001"/>
          <s v="58303001-58304001"/>
          <s v="58304001-58305001"/>
          <s v="58305001-58306001"/>
          <s v="58306001-58307001"/>
          <s v="58307001-58308001"/>
          <s v="58308001-58309001"/>
          <s v="58309001-58310001"/>
          <s v="58310001-58311001"/>
          <s v="58311001-58312001"/>
          <s v="58312001-58313001"/>
          <s v="58313001-58314001"/>
          <s v="58314001-58315001"/>
          <s v="58315001-58316001"/>
          <s v="58316001-58317001"/>
          <s v="58317001-58318001"/>
          <s v="58318001-58319001"/>
          <s v="58319001-58320001"/>
          <s v="58320001-58321001"/>
          <s v="58321001-58322001"/>
          <s v="58322001-58323001"/>
          <s v="58323001-58324001"/>
          <s v="58324001-58325001"/>
          <s v="58325001-58326001"/>
          <s v="58326001-58327001"/>
          <s v="58327001-58328001"/>
          <s v="58328001-58329001"/>
          <s v="58329001-58330001"/>
          <s v="58330001-58331001"/>
          <s v="58331001-58332001"/>
          <s v="58332001-58333001"/>
          <s v="58333001-58334001"/>
          <s v="58334001-58335001"/>
          <s v="58335001-58336001"/>
          <s v="58336001-58337001"/>
          <s v="58337001-58338001"/>
          <s v="58338001-58339001"/>
          <s v="58339001-58340001"/>
          <s v="58340001-58341001"/>
          <s v="58341001-58342001"/>
          <s v="58342001-58343001"/>
          <s v="58343001-58344001"/>
          <s v="58344001-58345001"/>
          <s v="58345001-58346001"/>
          <s v="58346001-58347001"/>
          <s v="58347001-58348001"/>
          <s v="58348001-58349001"/>
          <s v="58349001-58350001"/>
          <s v="58350001-58351001"/>
          <s v="58351001-58352001"/>
          <s v="58352001-58353001"/>
          <s v="58353001-58354001"/>
          <s v="58354001-58355001"/>
          <s v="58355001-58356001"/>
          <s v="58356001-58357001"/>
          <s v="58357001-58358001"/>
          <s v="58358001-58359001"/>
          <s v="58359001-58360001"/>
          <s v="58360001-58361001"/>
          <s v="58361001-58362001"/>
          <s v="58362001-58363001"/>
          <s v="58363001-58364001"/>
          <s v="58364001-58365001"/>
          <s v="58365001-58366001"/>
          <s v="58366001-58367001"/>
          <s v="58367001-58368001"/>
          <s v="58368001-58369001"/>
          <s v="58369001-58370001"/>
          <s v="58370001-58371001"/>
          <s v="58371001-58372001"/>
          <s v="58372001-58373001"/>
          <s v="58373001-58374001"/>
          <s v="58374001-58375001"/>
          <s v="58375001-58376001"/>
          <s v="58376001-58377001"/>
          <s v="58377001-58378001"/>
          <s v="58378001-58379001"/>
          <s v="58379001-58380001"/>
          <s v="58380001-58381001"/>
          <s v="58381001-58382001"/>
          <s v="58382001-58383001"/>
          <s v="58383001-58384001"/>
          <s v="58384001-58385001"/>
          <s v="58385001-58386001"/>
          <s v="58386001-58387001"/>
          <s v="58387001-58388001"/>
          <s v="58388001-58389001"/>
          <s v="58389001-58390001"/>
          <s v="58390001-58391001"/>
          <s v="58391001-58392001"/>
          <s v="58392001-58393001"/>
          <s v="58393001-58394001"/>
          <s v="58394001-58395001"/>
          <s v="58395001-58396001"/>
          <s v="58396001-58397001"/>
          <s v="58397001-58398001"/>
          <s v="58398001-58399001"/>
          <s v="58399001-58400001"/>
          <s v="58400001-58401001"/>
          <s v="58401001-58402001"/>
          <s v="58402001-58403001"/>
          <s v="58403001-58404001"/>
          <s v="58404001-58405001"/>
          <s v="58405001-58406001"/>
          <s v="58406001-58407001"/>
          <s v="58407001-58408001"/>
          <s v="58408001-58409001"/>
          <s v="58409001-58410001"/>
          <s v="58410001-58411001"/>
          <s v="58411001-58412001"/>
          <s v="58412001-58413001"/>
          <s v="58413001-58414001"/>
          <s v="58414001-58415001"/>
          <s v="58415001-58416001"/>
          <s v="58416001-58417001"/>
          <s v="58417001-58418001"/>
          <s v="58418001-58419001"/>
          <s v="58419001-58420001"/>
          <s v="58420001-58421001"/>
          <s v="58421001-58422001"/>
          <s v="58422001-58423001"/>
          <s v="58423001-58424001"/>
          <s v="58424001-58425001"/>
          <s v="58425001-58426001"/>
          <s v="58426001-58427001"/>
          <s v="58427001-58428001"/>
          <s v="58428001-58429001"/>
          <s v="58429001-58430001"/>
          <s v="58430001-58431001"/>
          <s v="58431001-58432001"/>
          <s v="58432001-58433001"/>
          <s v="58433001-58434001"/>
          <s v="58434001-58435001"/>
          <s v="58435001-58436001"/>
          <s v="58436001-58437001"/>
          <s v="58437001-58438001"/>
          <s v="58438001-58439001"/>
          <s v="58439001-58440001"/>
          <s v="58440001-58441001"/>
          <s v="58441001-58442001"/>
          <s v="58442001-58443001"/>
          <s v="58443001-58444001"/>
          <s v="58444001-58445001"/>
          <s v="58445001-58446001"/>
          <s v="58446001-58447001"/>
          <s v="58447001-58448001"/>
          <s v="58448001-58449001"/>
          <s v="58449001-58450001"/>
          <s v="58450001-58451001"/>
          <s v="58451001-58452001"/>
          <s v="58452001-58453001"/>
          <s v="58453001-58454001"/>
          <s v="58454001-58455001"/>
          <s v="58455001-58456001"/>
          <s v="58456001-58457001"/>
          <s v="58457001-58458001"/>
          <s v="58458001-58459001"/>
          <s v="58459001-58460001"/>
          <s v="58460001-58461001"/>
          <s v="58461001-58462001"/>
          <s v="58462001-58463001"/>
          <s v="58463001-58464001"/>
          <s v="58464001-58465001"/>
          <s v="58465001-58466001"/>
          <s v="58466001-58467001"/>
          <s v="58467001-58468001"/>
          <s v="58468001-58469001"/>
          <s v="58469001-58470001"/>
          <s v="58470001-58471001"/>
          <s v="58471001-58472001"/>
          <s v="58472001-58473001"/>
          <s v="58473001-58474001"/>
          <s v="58474001-58475001"/>
          <s v="58475001-58476001"/>
          <s v="58476001-58477001"/>
          <s v="58477001-58478001"/>
          <s v="58478001-58479001"/>
          <s v="58479001-58480001"/>
          <s v="58480001-58481001"/>
          <s v="58481001-58482001"/>
          <s v="58482001-58483001"/>
          <s v="58483001-58484001"/>
          <s v="58484001-58485001"/>
          <s v="58485001-58486001"/>
          <s v="58486001-58487001"/>
          <s v="58487001-58488001"/>
          <s v="58488001-58489001"/>
          <s v="58489001-58490001"/>
          <s v="58490001-58491001"/>
          <s v="58491001-58492001"/>
          <s v="58492001-58493001"/>
          <s v="58493001-58494001"/>
          <s v="58494001-58495001"/>
          <s v="58495001-58496001"/>
          <s v="58496001-58497001"/>
          <s v="58497001-58498001"/>
          <s v="58498001-58499001"/>
          <s v="58499001-58500001"/>
          <s v="58500001-58501001"/>
          <s v="58501001-58502001"/>
          <s v="58502001-58503001"/>
          <s v="58503001-58504001"/>
          <s v="58504001-58505001"/>
          <s v="58505001-58506001"/>
          <s v="58506001-58507001"/>
          <s v="58507001-58508001"/>
          <s v="58508001-58509001"/>
          <s v="58509001-58510001"/>
          <s v="58510001-58511001"/>
          <s v="58511001-58512001"/>
          <s v="58512001-58513001"/>
          <s v="58513001-58514001"/>
          <s v="58514001-58515001"/>
          <s v="58515001-58516001"/>
          <s v="58516001-58517001"/>
          <s v="58517001-58518001"/>
          <s v="58518001-58519001"/>
          <s v="58519001-58520001"/>
          <s v="58520001-58521001"/>
          <s v="58521001-58522001"/>
          <s v="58522001-58523001"/>
          <s v="58523001-58524001"/>
          <s v="58524001-58525001"/>
          <s v="58525001-58526001"/>
          <s v="58526001-58527001"/>
          <s v="58527001-58528001"/>
          <s v="58528001-58529001"/>
          <s v="58529001-58530001"/>
          <s v="58530001-58531001"/>
          <s v="58531001-58532001"/>
          <s v="58532001-58533001"/>
          <s v="58533001-58534001"/>
          <s v="58534001-58535001"/>
          <s v="58535001-58536001"/>
          <s v="58536001-58537001"/>
          <s v="58537001-58538001"/>
          <s v="58538001-58539001"/>
          <s v="58539001-58540001"/>
          <s v="58540001-58541001"/>
          <s v="58541001-58542001"/>
          <s v="58542001-58543001"/>
          <s v="58543001-58544001"/>
          <s v="58544001-58545001"/>
          <s v="58545001-58546001"/>
          <s v="58546001-58547001"/>
          <s v="58547001-58548001"/>
          <s v="58548001-58549001"/>
          <s v="58549001-58550001"/>
          <s v="58550001-58551001"/>
          <s v="58551001-58552001"/>
          <s v="58552001-58553001"/>
          <s v="58553001-58554001"/>
          <s v="58554001-58555001"/>
          <s v="58555001-58556001"/>
          <s v="58556001-58557001"/>
          <s v="58557001-58558001"/>
          <s v="58558001-58559001"/>
          <s v="58559001-58560001"/>
          <s v="58560001-58561001"/>
          <s v="58561001-58562001"/>
          <s v="58562001-58563001"/>
          <s v="58563001-58564001"/>
          <s v="58564001-58565001"/>
          <s v="58565001-58566001"/>
          <s v="58566001-58567001"/>
          <s v="58567001-58568001"/>
          <s v="58568001-58569001"/>
          <s v="58569001-58570001"/>
          <s v="58570001-58571001"/>
          <s v="58571001-58572001"/>
          <s v="58572001-58573001"/>
          <s v="58573001-58574001"/>
          <s v="58574001-58575001"/>
          <s v="58575001-58576001"/>
          <s v="58576001-58577001"/>
          <s v="58577001-58578001"/>
          <s v="58578001-58579001"/>
          <s v="58579001-58580001"/>
          <s v="58580001-58581001"/>
          <s v="58581001-58582001"/>
          <s v="58582001-58583001"/>
          <s v="58583001-58584001"/>
          <s v="58584001-58585001"/>
          <s v="58585001-58586001"/>
          <s v="58586001-58587001"/>
          <s v="58587001-58588001"/>
          <s v="58588001-58589001"/>
          <s v="58589001-58590001"/>
          <s v="58590001-58591001"/>
          <s v="58591001-58592001"/>
          <s v="58592001-58593001"/>
          <s v="58593001-58594001"/>
          <s v="58594001-58595001"/>
          <s v="58595001-58596001"/>
          <s v="58596001-58597001"/>
          <s v="58597001-58598001"/>
          <s v="58598001-58599001"/>
          <s v="58599001-58600001"/>
          <s v="58600001-58601001"/>
          <s v="58601001-58602001"/>
          <s v="58602001-58603001"/>
          <s v="58603001-58604001"/>
          <s v="58604001-58605001"/>
          <s v="58605001-58606001"/>
          <s v="58606001-58607001"/>
          <s v="58607001-58608001"/>
          <s v="58608001-58609001"/>
          <s v="58609001-58610001"/>
          <s v="58610001-58611001"/>
          <s v="58611001-58612001"/>
          <s v="58612001-58613001"/>
          <s v="58613001-58614001"/>
          <s v="58614001-58615001"/>
          <s v="58615001-58616001"/>
          <s v="58616001-58617001"/>
          <s v="58617001-58618001"/>
          <s v="58618001-58619001"/>
          <s v="58619001-58620001"/>
          <s v="58620001-58621001"/>
          <s v="58621001-58622001"/>
          <s v="58622001-58623001"/>
          <s v="58623001-58624001"/>
          <s v="58624001-58625001"/>
          <s v="58625001-58626001"/>
          <s v="58626001-58627001"/>
          <s v="58627001-58628001"/>
          <s v="58628001-58629001"/>
          <s v="58629001-58630001"/>
          <s v="58630001-58631001"/>
          <s v="58631001-58632001"/>
          <s v="58632001-58633001"/>
          <s v="58633001-58634001"/>
          <s v="58634001-58635001"/>
          <s v="58635001-58636001"/>
          <s v="58636001-58637001"/>
          <s v="58637001-58638001"/>
          <s v="58638001-58639001"/>
          <s v="58639001-58640001"/>
          <s v="58640001-58641001"/>
          <s v="58641001-58642001"/>
          <s v="58642001-58643001"/>
          <s v="58643001-58644001"/>
          <s v="58644001-58645001"/>
          <s v="58645001-58646001"/>
          <s v="58646001-58647001"/>
          <s v="58647001-58648001"/>
          <s v="58648001-58649001"/>
          <s v="58649001-58650001"/>
          <s v="58650001-58651001"/>
          <s v="58651001-58652001"/>
          <s v="58652001-58653001"/>
          <s v="58653001-58654001"/>
          <s v="58654001-58655001"/>
          <s v="58655001-58656001"/>
          <s v="58656001-58657001"/>
          <s v="58657001-58658001"/>
          <s v="58658001-58659001"/>
          <s v="58659001-58660001"/>
          <s v="58660001-58661001"/>
          <s v="58661001-58662001"/>
          <s v="58662001-58663001"/>
          <s v="58663001-58664001"/>
          <s v="58664001-58665001"/>
          <s v="58665001-58666001"/>
          <s v="58666001-58667001"/>
          <s v="58667001-58668001"/>
          <s v="58668001-58669001"/>
          <s v="58669001-58670001"/>
          <s v="58670001-58671001"/>
          <s v="58671001-58672001"/>
          <s v="58672001-58673001"/>
          <s v="58673001-58674001"/>
          <s v="58674001-58675001"/>
          <s v="58675001-58676001"/>
          <s v="58676001-58677001"/>
          <s v="58677001-58678001"/>
          <s v="58678001-58679001"/>
          <s v="58679001-58680001"/>
          <s v="58680001-58681001"/>
          <s v="58681001-58682001"/>
          <s v="58682001-58683001"/>
          <s v="58683001-58684001"/>
          <s v="58684001-58685001"/>
          <s v="58685001-58686001"/>
          <s v="58686001-58687001"/>
          <s v="58687001-58688001"/>
          <s v="58688001-58689001"/>
          <s v="58689001-58690001"/>
          <s v="58690001-58691001"/>
          <s v="58691001-58692001"/>
          <s v="58692001-58693001"/>
          <s v="58693001-58694001"/>
          <s v="58694001-58695001"/>
          <s v="58695001-58696001"/>
          <s v="58696001-58697001"/>
          <s v="58697001-58698001"/>
          <s v="58698001-58699001"/>
          <s v="58699001-58700001"/>
          <s v="58700001-58701001"/>
          <s v="58701001-58702001"/>
          <s v="58702001-58703001"/>
          <s v="58703001-58704001"/>
          <s v="58704001-58705001"/>
          <s v="58705001-58706001"/>
          <s v="58706001-58707001"/>
          <s v="58707001-58708001"/>
          <s v="58708001-58709001"/>
          <s v="58709001-58710001"/>
          <s v="58710001-58711001"/>
          <s v="58711001-58712001"/>
          <s v="58712001-58713001"/>
          <s v="58713001-58714001"/>
          <s v="58714001-58715001"/>
          <s v="58715001-58716001"/>
          <s v="58716001-58717001"/>
          <s v="58717001-58718001"/>
          <s v="58718001-58719001"/>
          <s v="58719001-58720001"/>
          <s v="58720001-58721001"/>
          <s v="58721001-58722001"/>
          <s v="58722001-58723001"/>
          <s v="58723001-58724001"/>
          <s v="58724001-58725001"/>
          <s v="58725001-58726001"/>
          <s v="58726001-58727001"/>
          <s v="58727001-58728001"/>
          <s v="58728001-58729001"/>
          <s v="58729001-58730001"/>
          <s v="58730001-58731001"/>
          <s v="58731001-58732001"/>
          <s v="58732001-58733001"/>
          <s v="58733001-58734001"/>
          <s v="58734001-58735001"/>
          <s v="58735001-58736001"/>
          <s v="58736001-58737001"/>
          <s v="58737001-58738001"/>
          <s v="58738001-58739001"/>
          <s v="58739001-58740001"/>
          <s v="58740001-58741001"/>
          <s v="58741001-58742001"/>
          <s v="58742001-58743001"/>
          <s v="58743001-58744001"/>
          <s v="58744001-58745001"/>
          <s v="58745001-58746001"/>
          <s v="58746001-58747001"/>
          <s v="58747001-58748001"/>
          <s v="58748001-58749001"/>
          <s v="58749001-58750001"/>
          <s v="58750001-58751001"/>
          <s v="58751001-58752001"/>
          <s v="58752001-58753001"/>
          <s v="58753001-58754001"/>
          <s v="58754001-58755001"/>
          <s v="58755001-58756001"/>
          <s v="58756001-58757001"/>
          <s v="58757001-58758001"/>
          <s v="58758001-58759001"/>
          <s v="58759001-58760001"/>
          <s v="58760001-58761001"/>
          <s v="58761001-58762001"/>
          <s v="58762001-58763001"/>
          <s v="58763001-58764001"/>
          <s v="58764001-58765001"/>
          <s v="58765001-58766001"/>
          <s v="58766001-58767001"/>
          <s v="58767001-58768001"/>
          <s v="58768001-58769001"/>
          <s v="58769001-58770001"/>
          <s v="58770001-58771001"/>
          <s v="58771001-58772001"/>
          <s v="58772001-58773001"/>
          <s v="58773001-58774001"/>
          <s v="58774001-58775001"/>
          <s v="58775001-58776001"/>
          <s v="58776001-58777001"/>
          <s v="58777001-58778001"/>
          <s v="58778001-58779001"/>
          <s v="58779001-58780001"/>
          <s v="58780001-58781001"/>
          <s v="58781001-58782001"/>
          <s v="58782001-58783001"/>
          <s v="58783001-58784001"/>
          <s v="58784001-58785001"/>
          <s v="58785001-58786001"/>
          <s v="58786001-58787001"/>
          <s v="58787001-58788001"/>
          <s v="58788001-58789001"/>
          <s v="58789001-58790001"/>
          <s v="58790001-58791001"/>
          <s v="58791001-58792001"/>
          <s v="58792001-58793001"/>
          <s v="58793001-58794001"/>
          <s v="58794001-58795001"/>
          <s v="58795001-58796001"/>
          <s v="58796001-58797001"/>
          <s v="58797001-58798001"/>
          <s v="58798001-58799001"/>
          <s v="58799001-58800001"/>
          <s v="58800001-58801001"/>
          <s v="58801001-58802001"/>
          <s v="58802001-58803001"/>
          <s v="58803001-58804001"/>
          <s v="58804001-58805001"/>
          <s v="58805001-58806001"/>
          <s v="58806001-58807001"/>
          <s v="58807001-58808001"/>
          <s v="58808001-58809001"/>
          <s v="58809001-58810001"/>
          <s v="58810001-58811001"/>
          <s v="58811001-58812001"/>
          <s v="58812001-58813001"/>
          <s v="58813001-58814001"/>
          <s v="58814001-58815001"/>
          <s v="58815001-58816001"/>
          <s v="58816001-58817001"/>
          <s v="58817001-58818001"/>
          <s v="58818001-58819001"/>
          <s v="58819001-58820001"/>
          <s v="58820001-58821001"/>
          <s v="58821001-58822001"/>
          <s v="58822001-58823001"/>
          <s v="58823001-58824001"/>
          <s v="58824001-58825001"/>
          <s v="58825001-58826001"/>
          <s v="58826001-58827001"/>
          <s v="58827001-58828001"/>
          <s v="58828001-58829001"/>
          <s v="58829001-58830001"/>
          <s v="58830001-58831001"/>
          <s v="58831001-58832001"/>
          <s v="58832001-58833001"/>
          <s v="58833001-58834001"/>
          <s v="58834001-58835001"/>
          <s v="58835001-58836001"/>
          <s v="58836001-58837001"/>
          <s v="58837001-58838001"/>
          <s v="58838001-58839001"/>
          <s v="58839001-58840001"/>
          <s v="58840001-58841001"/>
          <s v="58841001-58842001"/>
          <s v="58842001-58843001"/>
          <s v="58843001-58844001"/>
          <s v="58844001-58845001"/>
          <s v="58845001-58846001"/>
          <s v="58846001-58847001"/>
          <s v="58847001-58848001"/>
          <s v="58848001-58849001"/>
          <s v="58849001-58850001"/>
          <s v="58850001-58851001"/>
          <s v="58851001-58852001"/>
          <s v="58852001-58853001"/>
          <s v="58853001-58854001"/>
          <s v="58854001-58855001"/>
          <s v="58855001-58856001"/>
          <s v="58856001-58857001"/>
          <s v="58857001-58858001"/>
          <s v="58858001-58859001"/>
          <s v="58859001-58860001"/>
          <s v="58860001-58861001"/>
          <s v="58861001-58862001"/>
          <s v="58862001-58863001"/>
          <s v="58863001-58864001"/>
          <s v="58864001-58865001"/>
          <s v="58865001-58866001"/>
          <s v="58866001-58867001"/>
          <s v="58867001-58868001"/>
          <s v="58868001-58869001"/>
          <s v="58869001-58870001"/>
          <s v="58870001-58871001"/>
          <s v="58871001-58872001"/>
          <s v="58872001-58873001"/>
          <s v="58873001-58874001"/>
          <s v="58874001-58875001"/>
          <s v="58875001-58876001"/>
          <s v="58876001-58877001"/>
          <s v="58877001-58878001"/>
          <s v="58878001-58879001"/>
          <s v="58879001-58880001"/>
          <s v="58880001-58881001"/>
          <s v="58881001-58882001"/>
          <s v="58882001-58883001"/>
          <s v="58883001-58884001"/>
          <s v="58884001-58885001"/>
          <s v="58885001-58886001"/>
          <s v="58886001-58887001"/>
          <s v="58887001-58888001"/>
          <s v="58888001-58889001"/>
          <s v="58889001-58890001"/>
          <s v="58890001-58891001"/>
          <s v="58891001-58892001"/>
          <s v="58892001-58893001"/>
          <s v="58893001-58894001"/>
          <s v="58894001-58895001"/>
          <s v="58895001-58896001"/>
          <s v="58896001-58897001"/>
          <s v="58897001-58898001"/>
          <s v="58898001-58899001"/>
          <s v="58899001-58900001"/>
          <s v="58900001-58901001"/>
          <s v="58901001-58902001"/>
          <s v="58902001-58903001"/>
          <s v="58903001-58904001"/>
          <s v="58904001-58905001"/>
          <s v="58905001-58906001"/>
          <s v="58906001-58907001"/>
          <s v="58907001-58908001"/>
          <s v="58908001-58909001"/>
          <s v="58909001-58910001"/>
          <s v="58910001-58911001"/>
          <s v="58911001-58912001"/>
          <s v="58912001-58913001"/>
          <s v="58913001-58914001"/>
          <s v="58914001-58915001"/>
          <s v="58915001-58916001"/>
          <s v="58916001-58917001"/>
          <s v="58917001-58918001"/>
          <s v="58918001-58919001"/>
          <s v="58919001-58920001"/>
          <s v="58920001-58921001"/>
          <s v="58921001-58922001"/>
          <s v="58922001-58923001"/>
          <s v="58923001-58924001"/>
          <s v="58924001-58925001"/>
          <s v="58925001-58926001"/>
          <s v="58926001-58927001"/>
          <s v="58927001-58928001"/>
          <s v="58928001-58929001"/>
          <s v="58929001-58930001"/>
          <s v="58930001-58931001"/>
          <s v="58931001-58932001"/>
          <s v="58932001-58933001"/>
          <s v="58933001-58934001"/>
          <s v="58934001-58935001"/>
          <s v="58935001-58936001"/>
          <s v="58936001-58937001"/>
          <s v="58937001-58938001"/>
          <s v="58938001-58939001"/>
          <s v="58939001-58940001"/>
          <s v="58940001-58941001"/>
          <s v="58941001-58942001"/>
          <s v="58942001-58943001"/>
          <s v="58943001-58944001"/>
          <s v="58944001-58945001"/>
          <s v="58945001-58946001"/>
          <s v="58946001-58947001"/>
          <s v="58947001-58948001"/>
          <s v="58948001-58949001"/>
          <s v="58949001-58950001"/>
          <s v="58950001-58951001"/>
          <s v="58951001-58952001"/>
          <s v="58952001-58953001"/>
          <s v="58953001-58954001"/>
          <s v="58954001-58955001"/>
          <s v="58955001-58956001"/>
          <s v="58956001-58957001"/>
          <s v="58957001-58958001"/>
          <s v="58958001-58959001"/>
          <s v="58959001-58960001"/>
          <s v="58960001-58961001"/>
          <s v="58961001-58962001"/>
          <s v="58962001-58963001"/>
          <s v="58963001-58964001"/>
          <s v="58964001-58965001"/>
          <s v="58965001-58966001"/>
          <s v="58966001-58967001"/>
          <s v="58967001-58968001"/>
          <s v="58968001-58969001"/>
          <s v="58969001-58970001"/>
          <s v="58970001-58971001"/>
          <s v="58971001-58972001"/>
          <s v="58972001-58973001"/>
          <s v="58973001-58974001"/>
          <s v="58974001-58975001"/>
          <s v="58975001-58976001"/>
          <s v="58976001-58977001"/>
          <s v="58977001-58978001"/>
          <s v="58978001-58979001"/>
          <s v="58979001-58980001"/>
          <s v="58980001-58981001"/>
          <s v="58981001-58982001"/>
          <s v="58982001-58983001"/>
          <s v="58983001-58984001"/>
          <s v="58984001-58985001"/>
          <s v="58985001-58986001"/>
          <s v="58986001-58987001"/>
          <s v="58987001-58988001"/>
          <s v="58988001-58989001"/>
          <s v="58989001-58990001"/>
          <s v="58990001-58991001"/>
          <s v="58991001-58992001"/>
          <s v="58992001-58993001"/>
          <s v="58993001-58994001"/>
          <s v="58994001-58995001"/>
          <s v="58995001-58996001"/>
          <s v="58996001-58997001"/>
          <s v="58997001-58998001"/>
          <s v="58998001-58999001"/>
          <s v="58999001-59000001"/>
          <s v="59000001-59001001"/>
          <s v="59001001-59002001"/>
          <s v="59002001-59003001"/>
          <s v="59003001-59004001"/>
          <s v="59004001-59005001"/>
          <s v="59005001-59006001"/>
          <s v="59006001-59007001"/>
          <s v="59007001-59008001"/>
          <s v="59008001-59009001"/>
          <s v="59009001-59010001"/>
          <s v="59010001-59011001"/>
          <s v="59011001-59012001"/>
          <s v="59012001-59013001"/>
          <s v="59013001-59014001"/>
          <s v="59014001-59015001"/>
          <s v="59015001-59016001"/>
          <s v="59016001-59017001"/>
          <s v="59017001-59018001"/>
          <s v="59018001-59019001"/>
          <s v="59019001-59020001"/>
          <s v="59020001-59021001"/>
          <s v="59021001-59022001"/>
          <s v="59022001-59023001"/>
          <s v="59023001-59024001"/>
          <s v="59024001-59025001"/>
          <s v="59025001-59026001"/>
          <s v="59026001-59027001"/>
          <s v="59027001-59028001"/>
          <s v="59028001-59029001"/>
          <s v="59029001-59030001"/>
          <s v="59030001-59031001"/>
          <s v="59031001-59032001"/>
          <s v="59032001-59033001"/>
          <s v="59033001-59034001"/>
          <s v="59034001-59035001"/>
          <s v="59035001-59036001"/>
          <s v="59036001-59037001"/>
          <s v="59037001-59038001"/>
          <s v="59038001-59039001"/>
          <s v="59039001-59040001"/>
          <s v="59040001-59041001"/>
          <s v="59041001-59042001"/>
          <s v="59042001-59043001"/>
          <s v="59043001-59044001"/>
          <s v="59044001-59045001"/>
          <s v="59045001-59046001"/>
          <s v="59046001-59047001"/>
          <s v="59047001-59048001"/>
          <s v="59048001-59049001"/>
          <s v="59049001-59050001"/>
          <s v="59050001-59051001"/>
          <s v="59051001-59052001"/>
          <s v="59052001-59053001"/>
          <s v="59053001-59054001"/>
          <s v="59054001-59055001"/>
          <s v="59055001-59056001"/>
          <s v="59056001-59057001"/>
          <s v="59057001-59058001"/>
          <s v="59058001-59059001"/>
          <s v="59059001-59060001"/>
          <s v="59060001-59061001"/>
          <s v="59061001-59062001"/>
          <s v="59062001-59063001"/>
          <s v="59063001-59064001"/>
          <s v="59064001-59065001"/>
          <s v="59065001-59066001"/>
          <s v="59066001-59067001"/>
          <s v="59067001-59068001"/>
          <s v="59068001-59069001"/>
          <s v="59069001-59070001"/>
          <s v="59070001-59071001"/>
          <s v="59071001-59072001"/>
          <s v="59072001-59073001"/>
          <s v="59073001-59074001"/>
          <s v="59074001-59075001"/>
          <s v="59075001-59076001"/>
          <s v="59076001-59077001"/>
          <s v="59077001-59078001"/>
          <s v="59078001-59079001"/>
          <s v="59079001-59080001"/>
          <s v="59080001-59081001"/>
          <s v="59081001-59082001"/>
          <s v="59082001-59083001"/>
          <s v="59083001-59084001"/>
          <s v="59084001-59085001"/>
          <s v="59085001-59086001"/>
          <s v="59086001-59087001"/>
          <s v="59087001-59088001"/>
          <s v="59088001-59089001"/>
          <s v="59089001-59090001"/>
          <s v="59090001-59091001"/>
          <s v="59091001-59092001"/>
          <s v="59092001-59093001"/>
          <s v="59093001-59094001"/>
          <s v="59094001-59095001"/>
          <s v="59095001-59096001"/>
          <s v="59096001-59097001"/>
          <s v="59097001-59098001"/>
          <s v="59098001-59099001"/>
          <s v="59099001-59100001"/>
          <s v="59100001-59101001"/>
          <s v="59101001-59102001"/>
          <s v="59102001-59103001"/>
          <s v="59103001-59104001"/>
          <s v="59104001-59105001"/>
          <s v="59105001-59106001"/>
          <s v="59106001-59107001"/>
          <s v="59107001-59108001"/>
          <s v="59108001-59109001"/>
          <s v="59109001-59110001"/>
          <s v="59110001-59111001"/>
          <s v="59111001-59112001"/>
          <s v="59112001-59113001"/>
          <s v="59113001-59114001"/>
          <s v="59114001-59115001"/>
          <s v="59115001-59116001"/>
          <s v="59116001-59117001"/>
          <s v="59117001-59118001"/>
          <s v="59118001-59119001"/>
          <s v="59119001-59120001"/>
          <s v="59120001-59121001"/>
          <s v="59121001-59122001"/>
          <s v="59122001-59123001"/>
          <s v="59123001-59124001"/>
          <s v="59124001-59125001"/>
          <s v="59125001-59126001"/>
          <s v="59126001-59127001"/>
          <s v="59127001-59128001"/>
          <s v="59128001-59129001"/>
          <s v="59129001-59130001"/>
          <s v="59130001-59131001"/>
          <s v="59131001-59132001"/>
          <s v="59132001-59133001"/>
          <s v="59133001-59134001"/>
          <s v="59134001-59135001"/>
          <s v="59135001-59136001"/>
          <s v="59136001-59137001"/>
          <s v="59137001-59138001"/>
          <s v="59138001-59139001"/>
          <s v="59139001-59140001"/>
          <s v="59140001-59141001"/>
          <s v="59141001-59142001"/>
          <s v="59142001-59143001"/>
          <s v="59143001-59144001"/>
          <s v="59144001-59145001"/>
          <s v="59145001-59146001"/>
          <s v="59146001-59147001"/>
          <s v="59147001-59148001"/>
          <s v="59148001-59149001"/>
          <s v="59149001-59150001"/>
          <s v="59150001-59151001"/>
          <s v="59151001-59152001"/>
          <s v="59152001-59153001"/>
          <s v="59153001-59154001"/>
          <s v="59154001-59155001"/>
          <s v="59155001-59156001"/>
          <s v="59156001-59157001"/>
          <s v="59157001-59158001"/>
          <s v="59158001-59159001"/>
          <s v="59159001-59160001"/>
          <s v="59160001-59161001"/>
          <s v="59161001-59162001"/>
          <s v="59162001-59163001"/>
          <s v="59163001-59164001"/>
          <s v="59164001-59165001"/>
          <s v="59165001-59166001"/>
          <s v="59166001-59167001"/>
          <s v="59167001-59168001"/>
          <s v="59168001-59169001"/>
          <s v="59169001-59170001"/>
          <s v="59170001-59171001"/>
          <s v="59171001-59172001"/>
          <s v="59172001-59173001"/>
          <s v="59173001-59174001"/>
          <s v="59174001-59175001"/>
          <s v="59175001-59176001"/>
          <s v="59176001-59177001"/>
          <s v="59177001-59178001"/>
          <s v="59178001-59179001"/>
          <s v="59179001-59180001"/>
          <s v="59180001-59181001"/>
          <s v="59181001-59182001"/>
          <s v="59182001-59183001"/>
          <s v="59183001-59184001"/>
          <s v="59184001-59185001"/>
          <s v="59185001-59186001"/>
          <s v="59186001-59187001"/>
          <s v="59187001-59188001"/>
          <s v="59188001-59189001"/>
          <s v="59189001-59190001"/>
          <s v="59190001-59191001"/>
          <s v="59191001-59192001"/>
          <s v="59192001-59193001"/>
          <s v="59193001-59194001"/>
          <s v="59194001-59195001"/>
          <s v="59195001-59196001"/>
          <s v="59196001-59197001"/>
          <s v="59197001-59198001"/>
          <s v="59198001-59199001"/>
          <s v="59199001-59200001"/>
          <s v="59200001-59201001"/>
          <s v="59201001-59202001"/>
          <s v="59202001-59203001"/>
          <s v="59203001-59204001"/>
          <s v="59204001-59205001"/>
          <s v="59205001-59206001"/>
          <s v="59206001-59207001"/>
          <s v="59207001-59208001"/>
          <s v="59208001-59209001"/>
          <s v="59209001-59210001"/>
          <s v="59210001-59211001"/>
          <s v="59211001-59212001"/>
          <s v="59212001-59213001"/>
          <s v="59213001-59214001"/>
          <s v="59214001-59215001"/>
          <s v="59215001-59216001"/>
          <s v="59216001-59217001"/>
          <s v="59217001-59218001"/>
          <s v="59218001-59219001"/>
          <s v="59219001-59220001"/>
          <s v="59220001-59221001"/>
          <s v="59221001-59222001"/>
          <s v="59222001-59223001"/>
          <s v="59223001-59224001"/>
          <s v="59224001-59225001"/>
          <s v="59225001-59226001"/>
          <s v="59226001-59227001"/>
          <s v="59227001-59228001"/>
          <s v="59228001-59229001"/>
          <s v="59229001-59230001"/>
          <s v="59230001-59231001"/>
          <s v="59231001-59232001"/>
          <s v="59232001-59233001"/>
          <s v="59233001-59234001"/>
          <s v="59234001-59235001"/>
          <s v="59235001-59236001"/>
          <s v="59236001-59237001"/>
          <s v="59237001-59238001"/>
          <s v="59238001-59239001"/>
          <s v="59239001-59240001"/>
          <s v="59240001-59241001"/>
          <s v="59241001-59242001"/>
          <s v="59242001-59243001"/>
          <s v="59243001-59244001"/>
          <s v="59244001-59245001"/>
          <s v="59245001-59246001"/>
          <s v="59246001-59247001"/>
          <s v="59247001-59248001"/>
          <s v="59248001-59249001"/>
          <s v="59249001-59250001"/>
          <s v="59250001-59251001"/>
          <s v="59251001-59252001"/>
          <s v="59252001-59253001"/>
          <s v="59253001-59254001"/>
          <s v="59254001-59255001"/>
          <s v="59255001-59256001"/>
          <s v="59256001-59257001"/>
          <s v="59257001-59258001"/>
          <s v="59258001-59259001"/>
          <s v="59259001-59260001"/>
          <s v="59260001-59261001"/>
          <s v="59261001-59262001"/>
          <s v="59262001-59263001"/>
          <s v="59263001-59264001"/>
          <s v="59264001-59265001"/>
          <s v="59265001-59266001"/>
          <s v="59266001-59267001"/>
          <s v="59267001-59268001"/>
          <s v="59268001-59269001"/>
          <s v="59269001-59270001"/>
          <s v="59270001-59271001"/>
          <s v="59271001-59272001"/>
          <s v="59272001-59273001"/>
          <s v="59273001-59274001"/>
          <s v="59274001-59275001"/>
          <s v="59275001-59276001"/>
          <s v="59276001-59277001"/>
          <s v="59277001-59278001"/>
          <s v="59278001-59279001"/>
          <s v="59279001-59280001"/>
          <s v="59280001-59281001"/>
          <s v="59281001-59282001"/>
          <s v="59282001-59283001"/>
          <s v="59283001-59284001"/>
          <s v="59284001-59285001"/>
          <s v="59285001-59286001"/>
          <s v="59286001-59287001"/>
          <s v="59287001-59288001"/>
          <s v="59288001-59289001"/>
          <s v="59289001-59290001"/>
          <s v="59290001-59291001"/>
          <s v="59291001-59292001"/>
          <s v="59292001-59293001"/>
          <s v="59293001-59294001"/>
          <s v="59294001-59295001"/>
          <s v="59295001-59296001"/>
          <s v="59296001-59297001"/>
          <s v="59297001-59298001"/>
          <s v="59298001-59299001"/>
          <s v="59299001-59300001"/>
          <s v="59300001-59301001"/>
          <s v="59301001-59302001"/>
          <s v="59302001-59303001"/>
          <s v="59303001-59304001"/>
          <s v="59304001-59305001"/>
          <s v="59305001-59306001"/>
          <s v="59306001-59307001"/>
          <s v="59307001-59308001"/>
          <s v="59308001-59309001"/>
          <s v="59309001-59310001"/>
          <s v="59310001-59311001"/>
          <s v="59311001-59312001"/>
          <s v="59312001-59313001"/>
          <s v="59313001-59314001"/>
          <s v="59314001-59315001"/>
          <s v="59315001-59316001"/>
          <s v="59316001-59317001"/>
          <s v="59317001-59318001"/>
          <s v="59318001-59319001"/>
          <s v="59319001-59320001"/>
          <s v="59320001-59321001"/>
          <s v="59321001-59322001"/>
          <s v="59322001-59323001"/>
          <s v="59323001-59324001"/>
          <s v="59324001-59325001"/>
          <s v="59325001-59326001"/>
          <s v="59326001-59327001"/>
          <s v="59327001-59328001"/>
          <s v="59328001-59329001"/>
          <s v="59329001-59330001"/>
          <s v="59330001-59331001"/>
          <s v="59331001-59332001"/>
          <s v="59332001-59333001"/>
          <s v="59333001-59334001"/>
          <s v="59334001-59335001"/>
          <s v="59335001-59336001"/>
          <s v="59336001-59337001"/>
          <s v="59337001-59338001"/>
          <s v="59338001-59339001"/>
          <s v="59339001-59340001"/>
          <s v="59340001-59341001"/>
          <s v="59341001-59342001"/>
          <s v="59342001-59343001"/>
          <s v="59343001-59344001"/>
          <s v="59344001-59345001"/>
          <s v="59345001-59346001"/>
          <s v="59346001-59347001"/>
          <s v="59347001-59348001"/>
          <s v="59348001-59349001"/>
          <s v="59349001-59350001"/>
          <s v="59350001-59351001"/>
          <s v="59351001-59352001"/>
          <s v="59352001-59353001"/>
          <s v="59353001-59354001"/>
          <s v="59354001-59355001"/>
          <s v="59355001-59356001"/>
          <s v="59356001-59357001"/>
          <s v="59357001-59358001"/>
          <s v="59358001-59359001"/>
          <s v="59359001-59360001"/>
          <s v="59360001-59361001"/>
          <s v="59361001-59362001"/>
          <s v="59362001-59363001"/>
          <s v="59363001-59364001"/>
          <s v="59364001-59365001"/>
          <s v="59365001-59366001"/>
          <s v="59366001-59367001"/>
          <s v="59367001-59368001"/>
          <s v="59368001-59369001"/>
          <s v="59369001-59370001"/>
          <s v="59370001-59371001"/>
          <s v="59371001-59372001"/>
          <s v="59372001-59373001"/>
          <s v="59373001-59374001"/>
          <s v="59374001-59375001"/>
          <s v="59375001-59376001"/>
          <s v="59376001-59377001"/>
          <s v="59377001-59378001"/>
          <s v="59378001-59379001"/>
          <s v="59379001-59380001"/>
          <s v="59380001-59381001"/>
          <s v="59381001-59382001"/>
          <s v="59382001-59383001"/>
          <s v="59383001-59384001"/>
          <s v="59384001-59385001"/>
          <s v="59385001-59386001"/>
          <s v="59386001-59387001"/>
          <s v="59387001-59388001"/>
          <s v="59388001-59389001"/>
          <s v="59389001-59390001"/>
          <s v="59390001-59391001"/>
          <s v="59391001-59392001"/>
          <s v="59392001-59393001"/>
          <s v="59393001-59394001"/>
          <s v="59394001-59395001"/>
          <s v="59395001-59396001"/>
          <s v="59396001-59397001"/>
          <s v="59397001-59398001"/>
          <s v="59398001-59399001"/>
          <s v="59399001-59400001"/>
          <s v="59400001-59401001"/>
          <s v="59401001-59402001"/>
          <s v="59402001-59403001"/>
          <s v="59403001-59404001"/>
          <s v="59404001-59405001"/>
          <s v="59405001-59406001"/>
          <s v="59406001-59407001"/>
          <s v="59407001-59408001"/>
          <s v="59408001-59409001"/>
          <s v="59409001-59410001"/>
          <s v="59410001-59411001"/>
          <s v="59411001-59412001"/>
          <s v="59412001-59413001"/>
          <s v="59413001-59414001"/>
          <s v="59414001-59415001"/>
          <s v="59415001-59416001"/>
          <s v="59416001-59417001"/>
          <s v="59417001-59418001"/>
          <s v="59418001-59419001"/>
          <s v="59419001-59420001"/>
          <s v="59420001-59421001"/>
          <s v="59421001-59422001"/>
          <s v="59422001-59423001"/>
          <s v="59423001-59424001"/>
          <s v="59424001-59425001"/>
          <s v="59425001-59426001"/>
          <s v="59426001-59427001"/>
          <s v="59427001-59428001"/>
          <s v="59428001-59429001"/>
          <s v="59429001-59430001"/>
          <s v="59430001-59431001"/>
          <s v="59431001-59432001"/>
          <s v="59432001-59433001"/>
          <s v="59433001-59434001"/>
          <s v="59434001-59435001"/>
          <s v="59435001-59436001"/>
          <s v="59436001-59437001"/>
          <s v="59437001-59438001"/>
          <s v="59438001-59439001"/>
          <s v="59439001-59440001"/>
          <s v="59440001-59441001"/>
          <s v="59441001-59442001"/>
          <s v="59442001-59443001"/>
          <s v="59443001-59444001"/>
          <s v="59444001-59445001"/>
          <s v="59445001-59446001"/>
          <s v="59446001-59447001"/>
          <s v="59447001-59448001"/>
          <s v="59448001-59449001"/>
          <s v="59449001-59450001"/>
          <s v="59450001-59451001"/>
          <s v="59451001-59452001"/>
          <s v="59452001-59453001"/>
          <s v="59453001-59454001"/>
          <s v="59454001-59455001"/>
          <s v="59455001-59456001"/>
          <s v="59456001-59457001"/>
          <s v="59457001-59458001"/>
          <s v="59458001-59459001"/>
          <s v="59459001-59460001"/>
          <s v="59460001-59461001"/>
          <s v="59461001-59462001"/>
          <s v="59462001-59463001"/>
          <s v="59463001-59464001"/>
          <s v="59464001-59465001"/>
          <s v="59465001-59466001"/>
          <s v="59466001-59467001"/>
          <s v="59467001-59468001"/>
          <s v="59468001-59469001"/>
          <s v="59469001-59470001"/>
          <s v="59470001-59471001"/>
          <s v="59471001-59472001"/>
          <s v="59472001-59473001"/>
          <s v="59473001-59474001"/>
          <s v="59474001-59475001"/>
          <s v="59475001-59476001"/>
          <s v="59476001-59477001"/>
          <s v="59477001-59478001"/>
          <s v="59478001-59479001"/>
          <s v="59479001-59480001"/>
          <s v="59480001-59481001"/>
          <s v="59481001-59482001"/>
          <s v="59482001-59483001"/>
          <s v="59483001-59484001"/>
          <s v="59484001-59485001"/>
          <s v="59485001-59486001"/>
          <s v="59486001-59487001"/>
          <s v="59487001-59488001"/>
          <s v="59488001-59489001"/>
          <s v="59489001-59490001"/>
          <s v="59490001-59491001"/>
          <s v="59491001-59492001"/>
          <s v="59492001-59493001"/>
          <s v="59493001-59494001"/>
          <s v="59494001-59495001"/>
          <s v="59495001-59496001"/>
          <s v="59496001-59497001"/>
          <s v="59497001-59498001"/>
          <s v="59498001-59499001"/>
          <s v="59499001-59500001"/>
          <s v="59500001-59501001"/>
          <s v="59501001-59502001"/>
          <s v="59502001-59503001"/>
          <s v="59503001-59504001"/>
          <s v="59504001-59505001"/>
          <s v="59505001-59506001"/>
          <s v="59506001-59507001"/>
          <s v="59507001-59508001"/>
          <s v="59508001-59509001"/>
          <s v="59509001-59510001"/>
          <s v="59510001-59511001"/>
          <s v="59511001-59512001"/>
          <s v="59512001-59513001"/>
          <s v="59513001-59514001"/>
          <s v="59514001-59515001"/>
          <s v="59515001-59516001"/>
          <s v="59516001-59517001"/>
          <s v="59517001-59518001"/>
          <s v="59518001-59519001"/>
          <s v="59519001-59520001"/>
          <s v="59520001-59521001"/>
          <s v="59521001-59522001"/>
          <s v="59522001-59523001"/>
          <s v="59523001-59524001"/>
          <s v="59524001-59525001"/>
          <s v="59525001-59526001"/>
          <s v="59526001-59527001"/>
          <s v="59527001-59528001"/>
          <s v="59528001-59529001"/>
          <s v="59529001-59530001"/>
          <s v="59530001-59531001"/>
          <s v="59531001-59532001"/>
          <s v="59532001-59533001"/>
          <s v="59533001-59534001"/>
          <s v="59534001-59535001"/>
          <s v="59535001-59536001"/>
          <s v="59536001-59537001"/>
          <s v="59537001-59538001"/>
          <s v="59538001-59539001"/>
          <s v="59539001-59540001"/>
          <s v="59540001-59541001"/>
          <s v="59541001-59542001"/>
          <s v="59542001-59543001"/>
          <s v="59543001-59544001"/>
          <s v="59544001-59545001"/>
          <s v="59545001-59546001"/>
          <s v="59546001-59547001"/>
          <s v="59547001-59548001"/>
          <s v="59548001-59549001"/>
          <s v="59549001-59550001"/>
          <s v="59550001-59551001"/>
          <s v="59551001-59552001"/>
          <s v="59552001-59553001"/>
          <s v="59553001-59554001"/>
          <s v="59554001-59555001"/>
          <s v="59555001-59556001"/>
          <s v="59556001-59557001"/>
          <s v="59557001-59558001"/>
          <s v="59558001-59559001"/>
          <s v="59559001-59560001"/>
          <s v="59560001-59561001"/>
          <s v="59561001-59562001"/>
          <s v="59562001-59563001"/>
          <s v="59563001-59564001"/>
          <s v="59564001-59565001"/>
          <s v="59565001-59566001"/>
          <s v="59566001-59567001"/>
          <s v="59567001-59568001"/>
          <s v="59568001-59569001"/>
          <s v="59569001-59570001"/>
          <s v="59570001-59571001"/>
          <s v="59571001-59572001"/>
          <s v="59572001-59573001"/>
          <s v="59573001-59574001"/>
          <s v="59574001-59575001"/>
          <s v="59575001-59576001"/>
          <s v="59576001-59577001"/>
          <s v="59577001-59578001"/>
          <s v="59578001-59579001"/>
          <s v="59579001-59580001"/>
          <s v="59580001-59581001"/>
          <s v="59581001-59582001"/>
          <s v="59582001-59583001"/>
          <s v="59583001-59584001"/>
          <s v="59584001-59585001"/>
          <s v="59585001-59586001"/>
          <s v="59586001-59587001"/>
          <s v="59587001-59588001"/>
          <s v="59588001-59589001"/>
          <s v="59589001-59590001"/>
          <s v="59590001-59591001"/>
          <s v="59591001-59592001"/>
          <s v="59592001-59593001"/>
          <s v="59593001-59594001"/>
          <s v="59594001-59595001"/>
          <s v="59595001-59596001"/>
          <s v="59596001-59597001"/>
          <s v="59597001-59598001"/>
          <s v="59598001-59599001"/>
          <s v="59599001-59600001"/>
          <s v="59600001-59601001"/>
          <s v="59601001-59602001"/>
          <s v="59602001-59603001"/>
          <s v="59603001-59604001"/>
          <s v="59604001-59605001"/>
          <s v="59605001-59606001"/>
          <s v="59606001-59607001"/>
          <s v="59607001-59608001"/>
          <s v="59608001-59609001"/>
          <s v="59609001-59610001"/>
          <s v="59610001-59611001"/>
          <s v="59611001-59612001"/>
          <s v="59612001-59613001"/>
          <s v="59613001-59614001"/>
          <s v="59614001-59615001"/>
          <s v="59615001-59616001"/>
          <s v="59616001-59617001"/>
          <s v="59617001-59618001"/>
          <s v="59618001-59619001"/>
          <s v="59619001-59620001"/>
          <s v="59620001-59621001"/>
          <s v="59621001-59622001"/>
          <s v="59622001-59623001"/>
          <s v="59623001-59624001"/>
          <s v="59624001-59625001"/>
          <s v="59625001-59626001"/>
          <s v="59626001-59627001"/>
          <s v="59627001-59628001"/>
          <s v="59628001-59629001"/>
          <s v="59629001-59630001"/>
          <s v="59630001-59631001"/>
          <s v="59631001-59632001"/>
          <s v="59632001-59633001"/>
          <s v="59633001-59634001"/>
          <s v="59634001-59635001"/>
          <s v="59635001-59636001"/>
          <s v="59636001-59637001"/>
          <s v="59637001-59638001"/>
          <s v="59638001-59639001"/>
          <s v="59639001-59640001"/>
          <s v="59640001-59641001"/>
          <s v="59641001-59642001"/>
          <s v="59642001-59643001"/>
          <s v="59643001-59644001"/>
          <s v="59644001-59645001"/>
          <s v="59645001-59646001"/>
          <s v="59646001-59647001"/>
          <s v="59647001-59648001"/>
          <s v="59648001-59649001"/>
          <s v="59649001-59650001"/>
          <s v="59650001-59651001"/>
          <s v="59651001-59652001"/>
          <s v="59652001-59653001"/>
          <s v="59653001-59654001"/>
          <s v="59654001-59655001"/>
          <s v="59655001-59656001"/>
          <s v="59656001-59657001"/>
          <s v="59657001-59658001"/>
          <s v="59658001-59659001"/>
          <s v="59659001-59660001"/>
          <s v="59660001-59661001"/>
          <s v="59661001-59662001"/>
          <s v="59662001-59663001"/>
          <s v="59663001-59664001"/>
          <s v="59664001-59665001"/>
          <s v="59665001-59666001"/>
          <s v="59666001-59667001"/>
          <s v="59667001-59668001"/>
          <s v="59668001-59669001"/>
          <s v="59669001-59670001"/>
          <s v="59670001-59671001"/>
          <s v="59671001-59672001"/>
          <s v="59672001-59673001"/>
          <s v="59673001-59674001"/>
          <s v="59674001-59675001"/>
          <s v="59675001-59676001"/>
          <s v="59676001-59677001"/>
          <s v="59677001-59678001"/>
          <s v="59678001-59679001"/>
          <s v="59679001-59680001"/>
          <s v="59680001-59681001"/>
          <s v="59681001-59682001"/>
          <s v="59682001-59683001"/>
          <s v="59683001-59684001"/>
          <s v="59684001-59685001"/>
          <s v="59685001-59686001"/>
          <s v="59686001-59687001"/>
          <s v="59687001-59688001"/>
          <s v="59688001-59689001"/>
          <s v="59689001-59690001"/>
          <s v="59690001-59691001"/>
          <s v="59691001-59692001"/>
          <s v="59692001-59693001"/>
          <s v="59693001-59694001"/>
          <s v="59694001-59695001"/>
          <s v="59695001-59696001"/>
          <s v="59696001-59697001"/>
          <s v="59697001-59698001"/>
          <s v="59698001-59699001"/>
          <s v="59699001-59700001"/>
          <s v="59700001-59701001"/>
          <s v="59701001-59702001"/>
          <s v="59702001-59703001"/>
          <s v="59703001-59704001"/>
          <s v="59704001-59705001"/>
          <s v="59705001-59706001"/>
          <s v="59706001-59707001"/>
          <s v="59707001-59708001"/>
          <s v="59708001-59709001"/>
          <s v="59709001-59710001"/>
          <s v="59710001-59711001"/>
          <s v="59711001-59712001"/>
          <s v="59712001-59713001"/>
          <s v="59713001-59714001"/>
          <s v="59714001-59715001"/>
          <s v="59715001-59716001"/>
          <s v="59716001-59717001"/>
          <s v="59717001-59718001"/>
          <s v="59718001-59719001"/>
          <s v="59719001-59720001"/>
          <s v="59720001-59721001"/>
          <s v="59721001-59722001"/>
          <s v="59722001-59723001"/>
          <s v="59723001-59724001"/>
          <s v="59724001-59725001"/>
          <s v="59725001-59726001"/>
          <s v="59726001-59727001"/>
          <s v="59727001-59728001"/>
          <s v="59728001-59729001"/>
          <s v="59729001-59730001"/>
          <s v="59730001-59731001"/>
          <s v="59731001-59732001"/>
          <s v="59732001-59733001"/>
          <s v="59733001-59734001"/>
          <s v="59734001-59735001"/>
          <s v="59735001-59736001"/>
          <s v="59736001-59737001"/>
          <s v="59737001-59738001"/>
          <s v="59738001-59739001"/>
          <s v="59739001-59740001"/>
          <s v="59740001-59741001"/>
          <s v="59741001-59742001"/>
          <s v="59742001-59743001"/>
          <s v="59743001-59744001"/>
          <s v="59744001-59745001"/>
          <s v="59745001-59746001"/>
          <s v="59746001-59747001"/>
          <s v="59747001-59748001"/>
          <s v="59748001-59749001"/>
          <s v="59749001-59750001"/>
          <s v="59750001-59751001"/>
          <s v="59751001-59752001"/>
          <s v="59752001-59753001"/>
          <s v="59753001-59754001"/>
          <s v="59754001-59755001"/>
          <s v="59755001-59756001"/>
          <s v="59756001-59757001"/>
          <s v="59757001-59758001"/>
          <s v="59758001-59759001"/>
          <s v="59759001-59760001"/>
          <s v="59760001-59761001"/>
          <s v="59761001-59762001"/>
          <s v="59762001-59763001"/>
          <s v="59763001-59764001"/>
          <s v="59764001-59765001"/>
          <s v="59765001-59766001"/>
          <s v="59766001-59767001"/>
          <s v="59767001-59768001"/>
          <s v="59768001-59769001"/>
          <s v="59769001-59770001"/>
          <s v="59770001-59771001"/>
          <s v="59771001-59772001"/>
          <s v="59772001-59773001"/>
          <s v="59773001-59774001"/>
          <s v="59774001-59775001"/>
          <s v="59775001-59776001"/>
          <s v="59776001-59777001"/>
          <s v="59777001-59778001"/>
          <s v="59778001-59779001"/>
          <s v="59779001-59780001"/>
          <s v="59780001-59781001"/>
          <s v="59781001-59782001"/>
          <s v="59782001-59783001"/>
          <s v="59783001-59784001"/>
          <s v="59784001-59785001"/>
          <s v="59785001-59786001"/>
          <s v="59786001-59787001"/>
          <s v="59787001-59788001"/>
          <s v="59788001-59789001"/>
          <s v="59789001-59790001"/>
          <s v="59790001-59791001"/>
          <s v="59791001-59792001"/>
          <s v="59792001-59793001"/>
          <s v="59793001-59794001"/>
          <s v="59794001-59795001"/>
          <s v="59795001-59796001"/>
          <s v="59796001-59797001"/>
          <s v="59797001-59798001"/>
          <s v="59798001-59799001"/>
          <s v="59799001-59800001"/>
          <s v="59800001-59801001"/>
          <s v="59801001-59802001"/>
          <s v="59802001-59803001"/>
          <s v="59803001-59804001"/>
          <s v="59804001-59805001"/>
          <s v="59805001-59806001"/>
          <s v="59806001-59807001"/>
          <s v="59807001-59808001"/>
          <s v="59808001-59809001"/>
          <s v="59809001-59810001"/>
          <s v="59810001-59811001"/>
          <s v="59811001-59812001"/>
          <s v="59812001-59813001"/>
          <s v="59813001-59814001"/>
          <s v="59814001-59815001"/>
          <s v="59815001-59816001"/>
          <s v="59816001-59817001"/>
          <s v="59817001-59818001"/>
          <s v="59818001-59819001"/>
          <s v="59819001-59820001"/>
          <s v="59820001-59821001"/>
          <s v="59821001-59822001"/>
          <s v="59822001-59823001"/>
          <s v="59823001-59824001"/>
          <s v="59824001-59825001"/>
          <s v="59825001-59826001"/>
          <s v="59826001-59827001"/>
          <s v="59827001-59828001"/>
          <s v="59828001-59829001"/>
          <s v="59829001-59830001"/>
          <s v="59830001-59831001"/>
          <s v="59831001-59832001"/>
          <s v="59832001-59833001"/>
          <s v="59833001-59834001"/>
          <s v="59834001-59835001"/>
          <s v="59835001-59836001"/>
          <s v="59836001-59837001"/>
          <s v="59837001-59838001"/>
          <s v="59838001-59839001"/>
          <s v="59839001-59840001"/>
          <s v="59840001-59841001"/>
          <s v="59841001-59842001"/>
          <s v="59842001-59843001"/>
          <s v="59843001-59844001"/>
          <s v="59844001-59845001"/>
          <s v="59845001-59846001"/>
          <s v="59846001-59847001"/>
          <s v="59847001-59848001"/>
          <s v="59848001-59849001"/>
          <s v="59849001-59850001"/>
          <s v="59850001-59851001"/>
          <s v="59851001-59852001"/>
          <s v="59852001-59853001"/>
          <s v="59853001-59854001"/>
          <s v="59854001-59855001"/>
          <s v="59855001-59856001"/>
          <s v="59856001-59857001"/>
          <s v="59857001-59858001"/>
          <s v="59858001-59859001"/>
          <s v="59859001-59860001"/>
          <s v="59860001-59861001"/>
          <s v="59861001-59862001"/>
          <s v="59862001-59863001"/>
          <s v="59863001-59864001"/>
          <s v="59864001-59865001"/>
          <s v="59865001-59866001"/>
          <s v="59866001-59867001"/>
          <s v="59867001-59868001"/>
          <s v="59868001-59869001"/>
          <s v="59869001-59870001"/>
          <s v="59870001-59871001"/>
          <s v="59871001-59872001"/>
          <s v="59872001-59873001"/>
          <s v="59873001-59874001"/>
          <s v="59874001-59875001"/>
          <s v="59875001-59876001"/>
          <s v="59876001-59877001"/>
          <s v="59877001-59878001"/>
          <s v="59878001-59879001"/>
          <s v="59879001-59880001"/>
          <s v="59880001-59881001"/>
          <s v="59881001-59882001"/>
          <s v="59882001-59883001"/>
          <s v="59883001-59884001"/>
          <s v="59884001-59885001"/>
          <s v="59885001-59886001"/>
          <s v="59886001-59887001"/>
          <s v="59887001-59888001"/>
          <s v="59888001-59889001"/>
          <s v="59889001-59890001"/>
          <s v="59890001-59891001"/>
          <s v="59891001-59892001"/>
          <s v="59892001-59893001"/>
          <s v="59893001-59894001"/>
          <s v="59894001-59895001"/>
          <s v="59895001-59896001"/>
          <s v="59896001-59897001"/>
          <s v="59897001-59898001"/>
          <s v="59898001-59899001"/>
          <s v="59899001-59900001"/>
          <s v="59900001-59901001"/>
          <s v="59901001-59902001"/>
          <s v="59902001-59903001"/>
          <s v="59903001-59904001"/>
          <s v="59904001-59905001"/>
          <s v="59905001-59906001"/>
          <s v="59906001-59907001"/>
          <s v="59907001-59908001"/>
          <s v="59908001-59909001"/>
          <s v="59909001-59910001"/>
          <s v="59910001-59911001"/>
          <s v="59911001-59912001"/>
          <s v="59912001-59913001"/>
          <s v="59913001-59914001"/>
          <s v="59914001-59915001"/>
          <s v="59915001-59916001"/>
          <s v="59916001-59917001"/>
          <s v="59917001-59918001"/>
          <s v="59918001-59919001"/>
          <s v="59919001-59920001"/>
          <s v="59920001-59921001"/>
          <s v="59921001-59922001"/>
          <s v="59922001-59923001"/>
          <s v="59923001-59924001"/>
          <s v="59924001-59925001"/>
          <s v="59925001-59926001"/>
          <s v="59926001-59927001"/>
          <s v="59927001-59928001"/>
          <s v="59928001-59929001"/>
          <s v="59929001-59930001"/>
          <s v="59930001-59931001"/>
          <s v="59931001-59932001"/>
          <s v="59932001-59933001"/>
          <s v="59933001-59934001"/>
          <s v="59934001-59935001"/>
          <s v="59935001-59936001"/>
          <s v="59936001-59937001"/>
          <s v="59937001-59938001"/>
          <s v="59938001-59939001"/>
          <s v="59939001-59940001"/>
          <s v="59940001-59941001"/>
          <s v="59941001-59942001"/>
          <s v="59942001-59943001"/>
          <s v="59943001-59944001"/>
          <s v="59944001-59945001"/>
          <s v="59945001-59946001"/>
          <s v="59946001-59947001"/>
          <s v="59947001-59948001"/>
          <s v="59948001-59949001"/>
          <s v="59949001-59950001"/>
          <s v="59950001-59951001"/>
          <s v="59951001-59952001"/>
          <s v="59952001-59953001"/>
          <s v="59953001-59954001"/>
          <s v="59954001-59955001"/>
          <s v="59955001-59956001"/>
          <s v="59956001-59957001"/>
          <s v="59957001-59958001"/>
          <s v="59958001-59959001"/>
          <s v="59959001-59960001"/>
          <s v="59960001-59961001"/>
          <s v="59961001-59962001"/>
          <s v="59962001-59963001"/>
          <s v="59963001-59964001"/>
          <s v="59964001-59965001"/>
          <s v="59965001-59966001"/>
          <s v="59966001-59967001"/>
          <s v="59967001-59968001"/>
          <s v="59968001-59969001"/>
          <s v="59969001-59970001"/>
          <s v="59970001-59971001"/>
          <s v="59971001-59972001"/>
          <s v="59972001-59973001"/>
          <s v="59973001-59974001"/>
          <s v="59974001-59975001"/>
          <s v="59975001-59976001"/>
          <s v="59976001-59977001"/>
          <s v="59977001-59978001"/>
          <s v="59978001-59979001"/>
          <s v="59979001-59980001"/>
          <s v="59980001-59981001"/>
          <s v="59981001-59982001"/>
          <s v="59982001-59983001"/>
          <s v="59983001-59984001"/>
          <s v="59984001-59985001"/>
          <s v="59985001-59986001"/>
          <s v="59986001-59987001"/>
          <s v="59987001-59988001"/>
          <s v="59988001-59989001"/>
          <s v="59989001-59990001"/>
          <s v="59990001-59991001"/>
          <s v="59991001-59992001"/>
          <s v="59992001-59993001"/>
          <s v="59993001-59994001"/>
          <s v="59994001-59995001"/>
          <s v="59995001-59996001"/>
          <s v="59996001-59997001"/>
          <s v="59997001-59998001"/>
          <s v="59998001-59999001"/>
          <s v="59999001-60000001"/>
          <s v="60000001-60001001"/>
          <s v="60001001-60002001"/>
          <s v="60002001-60003001"/>
          <s v="60003001-60004001"/>
          <s v="60004001-60005001"/>
          <s v="60005001-60006001"/>
          <s v="60006001-60007001"/>
          <s v="60007001-60008001"/>
          <s v="60008001-60009001"/>
          <s v="60009001-60010001"/>
          <s v="60010001-60011001"/>
          <s v="60011001-60012001"/>
          <s v="60012001-60013001"/>
          <s v="60013001-60014001"/>
          <s v="60014001-60015001"/>
          <s v="60015001-60016001"/>
          <s v="60016001-60017001"/>
          <s v="60017001-60018001"/>
          <s v="60018001-60019001"/>
          <s v="60019001-60020001"/>
          <s v="60020001-60021001"/>
          <s v="60021001-60022001"/>
          <s v="60022001-60023001"/>
          <s v="60023001-60024001"/>
          <s v="60024001-60025001"/>
          <s v="60025001-60026001"/>
          <s v="60026001-60027001"/>
          <s v="60027001-60028001"/>
          <s v="60028001-60029001"/>
          <s v="60029001-60030001"/>
          <s v="60030001-60031001"/>
          <s v="60031001-60032001"/>
          <s v="60032001-60033001"/>
          <s v="60033001-60034001"/>
          <s v="60034001-60035001"/>
          <s v="60035001-60036001"/>
          <s v="60036001-60037001"/>
          <s v="60037001-60038001"/>
          <s v="60038001-60039001"/>
          <s v="60039001-60040001"/>
          <s v="60040001-60041001"/>
          <s v="60041001-60042001"/>
          <s v="60042001-60043001"/>
          <s v="60043001-60044001"/>
          <s v="60044001-60045001"/>
          <s v="60045001-60046001"/>
          <s v="60046001-60047001"/>
          <s v="60047001-60048001"/>
          <s v="60048001-60049001"/>
          <s v="60049001-60050001"/>
          <s v="60050001-60051001"/>
          <s v="60051001-60052001"/>
          <s v="60052001-60053001"/>
          <s v="60053001-60054001"/>
          <s v="60054001-60055001"/>
          <s v="60055001-60056001"/>
          <s v="60056001-60057001"/>
          <s v="60057001-60058001"/>
          <s v="60058001-60059001"/>
          <s v="60059001-60060001"/>
          <s v="60060001-60061001"/>
          <s v="60061001-60062001"/>
          <s v="60062001-60063001"/>
          <s v="60063001-60064001"/>
          <s v="60064001-60065001"/>
          <s v="60065001-60066001"/>
          <s v="60066001-60067001"/>
          <s v="60067001-60068001"/>
          <s v="60068001-60069001"/>
          <s v="60069001-60070001"/>
          <s v="60070001-60071001"/>
          <s v="60071001-60072001"/>
          <s v="60072001-60073001"/>
          <s v="60073001-60074001"/>
          <s v="60074001-60075001"/>
          <s v="60075001-60076001"/>
          <s v="60076001-60077001"/>
          <s v="60077001-60078001"/>
          <s v="60078001-60079001"/>
          <s v="60079001-60080001"/>
          <s v="60080001-60081001"/>
          <s v="60081001-60082001"/>
          <s v="60082001-60083001"/>
          <s v="60083001-60084001"/>
          <s v="60084001-60085001"/>
          <s v="60085001-60086001"/>
          <s v="60086001-60087001"/>
          <s v="60087001-60088001"/>
          <s v="60088001-60089001"/>
          <s v="60089001-60090001"/>
          <s v="60090001-60091001"/>
          <s v="60091001-60092001"/>
          <s v="60092001-60093001"/>
          <s v="60093001-60094001"/>
          <s v="60094001-60095001"/>
          <s v="60095001-60096001"/>
          <s v="60096001-60097001"/>
          <s v="60097001-60098001"/>
          <s v="60098001-60099001"/>
          <s v="60099001-60100001"/>
          <s v="60100001-60101001"/>
          <s v="60101001-60102001"/>
          <s v="60102001-60103001"/>
          <s v="60103001-60104001"/>
          <s v="60104001-60105001"/>
          <s v="60105001-60106001"/>
          <s v="60106001-60107001"/>
          <s v="60107001-60108001"/>
          <s v="60108001-60109001"/>
          <s v="60109001-60110001"/>
          <s v="60110001-60111001"/>
          <s v="60111001-60112001"/>
          <s v="60112001-60113001"/>
          <s v="60113001-60114001"/>
          <s v="60114001-60115001"/>
          <s v="60115001-60116001"/>
          <s v="60116001-60117001"/>
          <s v="60117001-60118001"/>
          <s v="60118001-60119001"/>
          <s v="60119001-60120001"/>
          <s v="60120001-60121001"/>
          <s v="60121001-60122001"/>
          <s v="60122001-60123001"/>
          <s v="60123001-60124001"/>
          <s v="60124001-60125001"/>
          <s v="60125001-60126001"/>
          <s v="60126001-60127001"/>
          <s v="60127001-60128001"/>
          <s v="60128001-60129001"/>
          <s v="60129001-60130001"/>
          <s v="60130001-60131001"/>
          <s v="60131001-60132001"/>
          <s v="60132001-60133001"/>
          <s v="60133001-60134001"/>
          <s v="60134001-60135001"/>
          <s v="60135001-60136001"/>
          <s v="60136001-60137001"/>
          <s v="60137001-60138001"/>
          <s v="60138001-60139001"/>
          <s v="60139001-60140001"/>
          <s v="60140001-60141001"/>
          <s v="60141001-60142001"/>
          <s v="60142001-60143001"/>
          <s v="60143001-60144001"/>
          <s v="60144001-60145001"/>
          <s v="60145001-60146001"/>
          <s v="60146001-60147001"/>
          <s v="60147001-60148001"/>
          <s v="60148001-60149001"/>
          <s v="60149001-60150001"/>
          <s v="60150001-60151001"/>
          <s v="60151001-60152001"/>
          <s v="60152001-60153001"/>
          <s v="60153001-60154001"/>
          <s v="60154001-60155001"/>
          <s v="60155001-60156001"/>
          <s v="60156001-60157001"/>
          <s v="60157001-60158001"/>
          <s v="60158001-60159001"/>
          <s v="60159001-60160001"/>
          <s v="60160001-60161001"/>
          <s v="60161001-60162001"/>
          <s v="60162001-60163001"/>
          <s v="60163001-60164001"/>
          <s v="60164001-60165001"/>
          <s v="60165001-60166001"/>
          <s v="60166001-60167001"/>
          <s v="60167001-60168001"/>
          <s v="60168001-60169001"/>
          <s v="60169001-60170001"/>
          <s v="60170001-60171001"/>
          <s v="60171001-60172001"/>
          <s v="60172001-60173001"/>
          <s v="60173001-60174001"/>
          <s v="60174001-60175001"/>
          <s v="60175001-60176001"/>
          <s v="60176001-60177001"/>
          <s v="60177001-60178001"/>
          <s v="60178001-60179001"/>
          <s v="60179001-60180001"/>
          <s v="60180001-60181001"/>
          <s v="60181001-60182001"/>
          <s v="60182001-60183001"/>
          <s v="60183001-60184001"/>
          <s v="60184001-60185001"/>
          <s v="60185001-60186001"/>
          <s v="60186001-60187001"/>
          <s v="60187001-60188001"/>
          <s v="60188001-60189001"/>
          <s v="60189001-60190001"/>
          <s v="60190001-60191001"/>
          <s v="60191001-60192001"/>
          <s v="60192001-60193001"/>
          <s v="60193001-60194001"/>
          <s v="60194001-60195001"/>
          <s v="60195001-60196001"/>
          <s v="60196001-60197001"/>
          <s v="60197001-60198001"/>
          <s v="60198001-60199001"/>
          <s v="60199001-60200001"/>
          <s v="60200001-60201001"/>
          <s v="60201001-60202001"/>
          <s v="60202001-60203001"/>
          <s v="60203001-60204001"/>
          <s v="60204001-60205001"/>
          <s v="60205001-60206001"/>
          <s v="60206001-60207001"/>
          <s v="60207001-60208001"/>
          <s v="60208001-60209001"/>
          <s v="60209001-60210001"/>
          <s v="60210001-60211001"/>
          <s v="60211001-60212001"/>
          <s v="60212001-60213001"/>
          <s v="60213001-60214001"/>
          <s v="60214001-60215001"/>
          <s v="60215001-60216001"/>
          <s v="60216001-60217001"/>
          <s v="60217001-60218001"/>
          <s v="60218001-60219001"/>
          <s v="60219001-60220001"/>
          <s v="60220001-60221001"/>
          <s v="60221001-60222001"/>
          <s v="60222001-60223001"/>
          <s v="60223001-60224001"/>
          <s v="60224001-60225001"/>
          <s v="60225001-60226001"/>
          <s v="60226001-60227001"/>
          <s v="60227001-60228001"/>
          <s v="60228001-60229001"/>
          <s v="60229001-60230001"/>
          <s v="60230001-60231001"/>
          <s v="60231001-60232001"/>
          <s v="60232001-60233001"/>
          <s v="60233001-60234001"/>
          <s v="60234001-60235001"/>
          <s v="60235001-60236001"/>
          <s v="60236001-60237001"/>
          <s v="60237001-60238001"/>
          <s v="60238001-60239001"/>
          <s v="60239001-60240001"/>
          <s v="60240001-60241001"/>
          <s v="60241001-60242001"/>
          <s v="60242001-60243001"/>
          <s v="60243001-60244001"/>
          <s v="60244001-60245001"/>
          <s v="60245001-60246001"/>
          <s v="60246001-60247001"/>
          <s v="60247001-60248001"/>
          <s v="60248001-60249001"/>
          <s v="60249001-60250001"/>
          <s v="60250001-60251001"/>
          <s v="60251001-60252001"/>
          <s v="60252001-60253001"/>
          <s v="60253001-60254001"/>
          <s v="60254001-60255001"/>
          <s v="60255001-60256001"/>
          <s v="60256001-60257001"/>
          <s v="60257001-60258001"/>
          <s v="60258001-60259001"/>
          <s v="60259001-60260001"/>
          <s v="60260001-60261001"/>
          <s v="60261001-60262001"/>
          <s v="60262001-60263001"/>
          <s v="60263001-60264001"/>
          <s v="60264001-60265001"/>
          <s v="60265001-60266001"/>
          <s v="60266001-60267001"/>
          <s v="60267001-60268001"/>
          <s v="60268001-60269001"/>
          <s v="60269001-60270001"/>
          <s v="60270001-60271001"/>
          <s v="60271001-60272001"/>
          <s v="60272001-60273001"/>
          <s v="60273001-60274001"/>
          <s v="60274001-60275001"/>
          <s v="60275001-60276001"/>
          <s v="60276001-60277001"/>
          <s v="60277001-60278001"/>
          <s v="60278001-60279001"/>
          <s v="60279001-60280001"/>
          <s v="60280001-60281001"/>
          <s v="60281001-60282001"/>
          <s v="60282001-60283001"/>
          <s v="60283001-60284001"/>
          <s v="60284001-60285001"/>
          <s v="60285001-60286001"/>
          <s v="60286001-60287001"/>
          <s v="60287001-60288001"/>
          <s v="60288001-60289001"/>
          <s v="60289001-60290001"/>
          <s v="60290001-60291001"/>
          <s v="60291001-60292001"/>
          <s v="60292001-60293001"/>
          <s v="60293001-60294001"/>
          <s v="60294001-60295001"/>
          <s v="60295001-60296001"/>
          <s v="60296001-60297001"/>
          <s v="60297001-60298001"/>
          <s v="60298001-60299001"/>
          <s v="60299001-60300001"/>
          <s v="60300001-60301001"/>
          <s v="60301001-60302001"/>
          <s v="60302001-60303001"/>
          <s v="60303001-60304001"/>
          <s v="60304001-60305001"/>
          <s v="60305001-60306001"/>
          <s v="60306001-60307001"/>
          <s v="60307001-60308001"/>
          <s v="60308001-60309001"/>
          <s v="60309001-60310001"/>
          <s v="60310001-60311001"/>
          <s v="60311001-60312001"/>
          <s v="60312001-60313001"/>
          <s v="60313001-60314001"/>
          <s v="60314001-60315001"/>
          <s v="60315001-60316001"/>
          <s v="60316001-60317001"/>
          <s v="60317001-60318001"/>
          <s v="60318001-60319001"/>
          <s v="60319001-60320001"/>
          <s v="60320001-60321001"/>
          <s v="60321001-60322001"/>
          <s v="60322001-60323001"/>
          <s v="60323001-60324001"/>
          <s v="60324001-60325001"/>
          <s v="60325001-60326001"/>
          <s v="60326001-60327001"/>
          <s v="60327001-60328001"/>
          <s v="60328001-60329001"/>
          <s v="60329001-60330001"/>
          <s v="60330001-60331001"/>
          <s v="60331001-60332001"/>
          <s v="60332001-60333001"/>
          <s v="60333001-60334001"/>
          <s v="60334001-60335001"/>
          <s v="60335001-60336001"/>
          <s v="60336001-60337001"/>
          <s v="60337001-60338001"/>
          <s v="60338001-60339001"/>
          <s v="60339001-60340001"/>
          <s v="60340001-60341001"/>
          <s v="60341001-60342001"/>
          <s v="60342001-60343001"/>
          <s v="60343001-60344001"/>
          <s v="60344001-60345001"/>
          <s v="60345001-60346001"/>
          <s v="60346001-60347001"/>
          <s v="60347001-60348001"/>
          <s v="60348001-60349001"/>
          <s v="60349001-60350001"/>
          <s v="60350001-60351001"/>
          <s v="60351001-60352001"/>
          <s v="60352001-60353001"/>
          <s v="60353001-60354001"/>
          <s v="60354001-60355001"/>
          <s v="60355001-60356001"/>
          <s v="60356001-60357001"/>
          <s v="60357001-60358001"/>
          <s v="60358001-60359001"/>
          <s v="60359001-60360001"/>
          <s v="60360001-60361001"/>
          <s v="60361001-60362001"/>
          <s v="60362001-60363001"/>
          <s v="60363001-60364001"/>
          <s v="60364001-60365001"/>
          <s v="60365001-60366001"/>
          <s v="60366001-60367001"/>
          <s v="60367001-60368001"/>
          <s v="60368001-60369001"/>
          <s v="60369001-60370001"/>
          <s v="60370001-60371001"/>
          <s v="60371001-60372001"/>
          <s v="60372001-60373001"/>
          <s v="60373001-60374001"/>
          <s v="60374001-60375001"/>
          <s v="60375001-60376001"/>
          <s v="60376001-60377001"/>
          <s v="60377001-60378001"/>
          <s v="60378001-60379001"/>
          <s v="60379001-60380001"/>
          <s v="60380001-60381001"/>
          <s v="60381001-60382001"/>
          <s v="60382001-60383001"/>
          <s v="60383001-60384001"/>
          <s v="60384001-60385001"/>
          <s v="60385001-60386001"/>
          <s v="60386001-60387001"/>
          <s v="60387001-60388001"/>
          <s v="60388001-60389001"/>
          <s v="60389001-60390001"/>
          <s v="60390001-60391001"/>
          <s v="60391001-60392001"/>
          <s v="60392001-60393001"/>
          <s v="60393001-60394001"/>
          <s v="60394001-60395001"/>
          <s v="60395001-60396001"/>
          <s v="60396001-60397001"/>
          <s v="60397001-60398001"/>
          <s v="60398001-60399001"/>
          <s v="60399001-60400001"/>
          <s v="60400001-60401001"/>
          <s v="60401001-60402001"/>
          <s v="60402001-60403001"/>
          <s v="60403001-60404001"/>
          <s v="60404001-60405001"/>
          <s v="60405001-60406001"/>
          <s v="60406001-60407001"/>
          <s v="60407001-60408001"/>
          <s v="60408001-60409001"/>
          <s v="60409001-60410001"/>
          <s v="60410001-60411001"/>
          <s v="60411001-60412001"/>
          <s v="60412001-60413001"/>
          <s v="60413001-60414001"/>
          <s v="60414001-60415001"/>
          <s v="60415001-60416001"/>
          <s v="60416001-60417001"/>
          <s v="60417001-60418001"/>
          <s v="60418001-60419001"/>
          <s v="60419001-60420001"/>
          <s v="60420001-60421001"/>
          <s v="60421001-60422001"/>
          <s v="60422001-60423001"/>
          <s v="60423001-60424001"/>
          <s v="60424001-60425001"/>
          <s v="60425001-60426001"/>
          <s v="60426001-60427001"/>
          <s v="60427001-60428001"/>
          <s v="60428001-60429001"/>
          <s v="60429001-60430001"/>
          <s v="60430001-60431001"/>
          <s v="60431001-60432001"/>
          <s v="60432001-60433001"/>
          <s v="60433001-60434001"/>
          <s v="60434001-60435001"/>
          <s v="60435001-60436001"/>
          <s v="60436001-60437001"/>
          <s v="60437001-60438001"/>
          <s v="60438001-60439001"/>
          <s v="60439001-60440001"/>
          <s v="60440001-60441001"/>
          <s v="60441001-60442001"/>
          <s v="60442001-60443001"/>
          <s v="60443001-60444001"/>
          <s v="60444001-60445001"/>
          <s v="60445001-60446001"/>
          <s v="60446001-60447001"/>
          <s v="60447001-60448001"/>
          <s v="60448001-60449001"/>
          <s v="60449001-60450001"/>
          <s v="60450001-60451001"/>
          <s v="60451001-60452001"/>
          <s v="60452001-60453001"/>
          <s v="60453001-60454001"/>
          <s v="60454001-60455001"/>
          <s v="60455001-60456001"/>
          <s v="60456001-60457001"/>
          <s v="60457001-60458001"/>
          <s v="60458001-60459001"/>
          <s v="60459001-60460001"/>
          <s v="60460001-60461001"/>
          <s v="60461001-60462001"/>
          <s v="60462001-60463001"/>
          <s v="60463001-60464001"/>
          <s v="60464001-60465001"/>
          <s v="60465001-60466001"/>
          <s v="60466001-60467001"/>
          <s v="60467001-60468001"/>
          <s v="60468001-60469001"/>
          <s v="60469001-60470001"/>
          <s v="60470001-60471001"/>
          <s v="60471001-60472001"/>
          <s v="60472001-60473001"/>
          <s v="60473001-60474001"/>
          <s v="60474001-60475001"/>
          <s v="60475001-60476001"/>
          <s v="60476001-60477001"/>
          <s v="60477001-60478001"/>
          <s v="60478001-60479001"/>
          <s v="60479001-60480001"/>
          <s v="60480001-60481001"/>
          <s v="60481001-60482001"/>
          <s v="60482001-60483001"/>
          <s v="60483001-60484001"/>
          <s v="60484001-60485001"/>
          <s v="60485001-60486001"/>
          <s v="60486001-60487001"/>
          <s v="60487001-60488001"/>
          <s v="60488001-60489001"/>
          <s v="60489001-60490001"/>
          <s v="60490001-60491001"/>
          <s v="60491001-60492001"/>
          <s v="60492001-60493001"/>
          <s v="60493001-60494001"/>
          <s v="60494001-60495001"/>
          <s v="60495001-60496001"/>
          <s v="60496001-60497001"/>
          <s v="60497001-60498001"/>
          <s v="60498001-60499001"/>
          <s v="60499001-60500001"/>
          <s v="60500001-60501001"/>
          <s v="60501001-60502001"/>
          <s v="60502001-60503001"/>
          <s v="60503001-60504001"/>
          <s v="60504001-60505001"/>
          <s v="60505001-60506001"/>
          <s v="60506001-60507001"/>
          <s v="60507001-60508001"/>
          <s v="60508001-60509001"/>
          <s v="60509001-60510001"/>
          <s v="60510001-60511001"/>
          <s v="60511001-60512001"/>
          <s v="60512001-60513001"/>
          <s v="60513001-60514001"/>
          <s v="60514001-60515001"/>
          <s v="60515001-60516001"/>
          <s v="60516001-60517001"/>
          <s v="60517001-60518001"/>
          <s v="60518001-60519001"/>
          <s v="60519001-60520001"/>
          <s v="60520001-60521001"/>
          <s v="60521001-60522001"/>
          <s v="60522001-60523001"/>
          <s v="60523001-60524001"/>
          <s v="60524001-60525001"/>
          <s v="60525001-60526001"/>
          <s v="60526001-60527001"/>
          <s v="60527001-60528001"/>
          <s v="60528001-60529001"/>
          <s v="60529001-60530001"/>
          <s v="60530001-60531001"/>
          <s v="60531001-60532001"/>
          <s v="60532001-60533001"/>
          <s v="60533001-60534001"/>
          <s v="60534001-60535001"/>
          <s v="60535001-60536001"/>
          <s v="60536001-60537001"/>
          <s v="60537001-60538001"/>
          <s v="60538001-60539001"/>
          <s v="60539001-60540001"/>
          <s v="60540001-60541001"/>
          <s v="60541001-60542001"/>
          <s v="60542001-60543001"/>
          <s v="60543001-60544001"/>
          <s v="60544001-60545001"/>
          <s v="60545001-60546001"/>
          <s v="60546001-60547001"/>
          <s v="60547001-60548001"/>
          <s v="60548001-60549001"/>
          <s v="60549001-60550001"/>
          <s v="60550001-60551001"/>
          <s v="60551001-60552001"/>
          <s v="60552001-60553001"/>
          <s v="60553001-60554001"/>
          <s v="60554001-60555001"/>
          <s v="60555001-60556001"/>
          <s v="60556001-60557001"/>
          <s v="60557001-60558001"/>
          <s v="60558001-60559001"/>
          <s v="60559001-60560001"/>
          <s v="60560001-60561001"/>
          <s v="60561001-60562001"/>
          <s v="60562001-60563001"/>
          <s v="60563001-60564001"/>
          <s v="60564001-60565001"/>
          <s v="60565001-60566001"/>
          <s v="60566001-60567001"/>
          <s v="60567001-60568001"/>
          <s v="60568001-60569001"/>
          <s v="60569001-60570001"/>
          <s v="60570001-60571001"/>
          <s v="60571001-60572001"/>
          <s v="60572001-60573001"/>
          <s v="60573001-60574001"/>
          <s v="60574001-60575001"/>
          <s v="60575001-60576001"/>
          <s v="60576001-60577001"/>
          <s v="60577001-60578001"/>
          <s v="60578001-60579001"/>
          <s v="60579001-60580001"/>
          <s v="60580001-60581001"/>
          <s v="60581001-60582001"/>
          <s v="60582001-60583001"/>
          <s v="60583001-60584001"/>
          <s v="60584001-60585001"/>
          <s v="60585001-60586001"/>
          <s v="60586001-60587001"/>
          <s v="60587001-60588001"/>
          <s v="60588001-60589001"/>
          <s v="60589001-60590001"/>
          <s v="60590001-60591001"/>
          <s v="60591001-60592001"/>
          <s v="60592001-60593001"/>
          <s v="60593001-60594001"/>
          <s v="60594001-60595001"/>
          <s v="60595001-60596001"/>
          <s v="60596001-60597001"/>
          <s v="60597001-60598001"/>
          <s v="60598001-60599001"/>
          <s v="60599001-60600001"/>
          <s v="60600001-60601001"/>
          <s v="60601001-60602001"/>
          <s v="60602001-60603001"/>
          <s v="60603001-60604001"/>
          <s v="60604001-60605001"/>
          <s v="60605001-60606001"/>
          <s v="60606001-60607001"/>
          <s v="60607001-60608001"/>
          <s v="60608001-60609001"/>
          <s v="60609001-60610001"/>
          <s v="60610001-60611001"/>
          <s v="60611001-60612001"/>
          <s v="60612001-60613001"/>
          <s v="60613001-60614001"/>
          <s v="60614001-60615001"/>
          <s v="60615001-60616001"/>
          <s v="60616001-60617001"/>
          <s v="60617001-60618001"/>
          <s v="60618001-60619001"/>
          <s v="60619001-60620001"/>
          <s v="60620001-60621001"/>
          <s v="60621001-60622001"/>
          <s v="60622001-60623001"/>
          <s v="60623001-60624001"/>
          <s v="60624001-60625001"/>
          <s v="60625001-60626001"/>
          <s v="60626001-60627001"/>
          <s v="60627001-60628001"/>
          <s v="60628001-60629001"/>
          <s v="60629001-60630001"/>
          <s v="60630001-60631001"/>
          <s v="60631001-60632001"/>
          <s v="60632001-60633001"/>
          <s v="60633001-60634001"/>
          <s v="60634001-60635001"/>
          <s v="60635001-60636001"/>
          <s v="60636001-60637001"/>
          <s v="60637001-60638001"/>
          <s v="60638001-60639001"/>
          <s v="60639001-60640001"/>
          <s v="60640001-60641001"/>
          <s v="60641001-60642001"/>
          <s v="60642001-60643001"/>
          <s v="60643001-60644001"/>
          <s v="60644001-60645001"/>
          <s v="60645001-60646001"/>
          <s v="60646001-60647001"/>
          <s v="60647001-60648001"/>
          <s v="60648001-60649001"/>
          <s v="60649001-60650001"/>
          <s v="60650001-60651001"/>
          <s v="60651001-60652001"/>
          <s v="60652001-60653001"/>
          <s v="60653001-60654001"/>
          <s v="60654001-60655001"/>
          <s v="60655001-60656001"/>
          <s v="60656001-60657001"/>
          <s v="60657001-60658001"/>
          <s v="60658001-60659001"/>
          <s v="60659001-60660001"/>
          <s v="60660001-60661001"/>
          <s v="60661001-60662001"/>
          <s v="60662001-60663001"/>
          <s v="60663001-60664001"/>
          <s v="60664001-60665001"/>
          <s v="60665001-60666001"/>
          <s v="60666001-60667001"/>
          <s v="60667001-60668001"/>
          <s v="60668001-60669001"/>
          <s v="60669001-60670001"/>
          <s v="60670001-60671001"/>
          <s v="60671001-60672001"/>
          <s v="60672001-60673001"/>
          <s v="60673001-60674001"/>
          <s v="60674001-60675001"/>
          <s v="60675001-60676001"/>
          <s v="60676001-60677001"/>
          <s v="60677001-60678001"/>
          <s v="60678001-60679001"/>
          <s v="60679001-60680001"/>
          <s v="60680001-60681001"/>
          <s v="60681001-60682001"/>
          <s v="60682001-60683001"/>
          <s v="60683001-60684001"/>
          <s v="60684001-60685001"/>
          <s v="60685001-60686001"/>
          <s v="60686001-60687001"/>
          <s v="60687001-60688001"/>
          <s v="60688001-60689001"/>
          <s v="60689001-60690001"/>
          <s v="60690001-60691001"/>
          <s v="60691001-60692001"/>
          <s v="60692001-60693001"/>
          <s v="60693001-60694001"/>
          <s v="60694001-60695001"/>
          <s v="60695001-60696001"/>
          <s v="60696001-60697001"/>
          <s v="60697001-60698001"/>
          <s v="60698001-60699001"/>
          <s v="60699001-60700001"/>
          <s v="60700001-60701001"/>
          <s v="60701001-60702001"/>
          <s v="60702001-60703001"/>
          <s v="60703001-60704001"/>
          <s v="60704001-60705001"/>
          <s v="60705001-60706001"/>
          <s v="60706001-60707001"/>
          <s v="60707001-60708001"/>
          <s v="60708001-60709001"/>
          <s v="60709001-60710001"/>
          <s v="60710001-60711001"/>
          <s v="60711001-60712001"/>
          <s v="60712001-60713001"/>
          <s v="60713001-60714001"/>
          <s v="60714001-60715001"/>
          <s v="60715001-60716001"/>
          <s v="60716001-60717001"/>
          <s v="60717001-60718001"/>
          <s v="60718001-60719001"/>
          <s v="60719001-60720001"/>
          <s v="60720001-60721001"/>
          <s v="60721001-60722001"/>
          <s v="60722001-60723001"/>
          <s v="60723001-60724001"/>
          <s v="60724001-60725001"/>
          <s v="60725001-60726001"/>
          <s v="60726001-60727001"/>
          <s v="60727001-60728001"/>
          <s v="60728001-60729001"/>
          <s v="60729001-60730001"/>
          <s v="60730001-60731001"/>
          <s v="60731001-60732001"/>
          <s v="60732001-60733001"/>
          <s v="60733001-60734001"/>
          <s v="60734001-60735001"/>
          <s v="60735001-60736001"/>
          <s v="60736001-60737001"/>
          <s v="60737001-60738001"/>
          <s v="60738001-60739001"/>
          <s v="60739001-60740001"/>
          <s v="60740001-60741001"/>
          <s v="60741001-60742001"/>
          <s v="60742001-60743001"/>
          <s v="60743001-60744001"/>
          <s v="60744001-60745001"/>
          <s v="60745001-60746001"/>
          <s v="60746001-60747001"/>
          <s v="60747001-60748001"/>
          <s v="60748001-60749001"/>
          <s v="60749001-60750001"/>
          <s v="60750001-60751001"/>
          <s v="60751001-60752001"/>
          <s v="60752001-60753001"/>
          <s v="60753001-60754001"/>
          <s v="60754001-60755001"/>
          <s v="60755001-60756001"/>
          <s v="60756001-60757001"/>
          <s v="60757001-60758001"/>
          <s v="60758001-60759001"/>
          <s v="60759001-60760001"/>
          <s v="60760001-60761001"/>
          <s v="60761001-60762001"/>
          <s v="60762001-60763001"/>
          <s v="60763001-60764001"/>
          <s v="60764001-60765001"/>
          <s v="60765001-60766001"/>
          <s v="60766001-60767001"/>
          <s v="60767001-60768001"/>
          <s v="60768001-60769001"/>
          <s v="60769001-60770001"/>
          <s v="60770001-60771001"/>
          <s v="60771001-60772001"/>
          <s v="60772001-60773001"/>
          <s v="60773001-60774001"/>
          <s v="60774001-60775001"/>
          <s v="60775001-60776001"/>
          <s v="60776001-60777001"/>
          <s v="60777001-60778001"/>
          <s v="60778001-60779001"/>
          <s v="60779001-60780001"/>
          <s v="60780001-60781001"/>
          <s v="60781001-60782001"/>
          <s v="60782001-60783001"/>
          <s v="60783001-60784001"/>
          <s v="60784001-60785001"/>
          <s v="60785001-60786001"/>
          <s v="60786001-60787001"/>
          <s v="60787001-60788001"/>
          <s v="60788001-60789001"/>
          <s v="60789001-60790001"/>
          <s v="60790001-60791001"/>
          <s v="60791001-60792001"/>
          <s v="60792001-60793001"/>
          <s v="60793001-60794001"/>
          <s v="60794001-60795001"/>
          <s v="60795001-60796001"/>
          <s v="60796001-60797001"/>
          <s v="60797001-60798001"/>
          <s v="60798001-60799001"/>
          <s v="60799001-60800001"/>
          <s v="60800001-60801001"/>
          <s v="60801001-60802001"/>
          <s v="60802001-60803001"/>
          <s v="60803001-60804001"/>
          <s v="60804001-60805001"/>
          <s v="60805001-60806001"/>
          <s v="60806001-60807001"/>
          <s v="60807001-60808001"/>
          <s v="60808001-60809001"/>
          <s v="60809001-60810001"/>
          <s v="60810001-60811001"/>
          <s v="60811001-60812001"/>
          <s v="60812001-60813001"/>
          <s v="60813001-60814001"/>
          <s v="60814001-60815001"/>
          <s v="60815001-60816001"/>
          <s v="60816001-60817001"/>
          <s v="60817001-60818001"/>
          <s v="60818001-60819001"/>
          <s v="60819001-60820001"/>
          <s v="60820001-60821001"/>
          <s v="60821001-60822001"/>
          <s v="60822001-60823001"/>
          <s v="60823001-60824001"/>
          <s v="60824001-60825001"/>
          <s v="60825001-60826001"/>
          <s v="60826001-60827001"/>
          <s v="60827001-60828001"/>
          <s v="60828001-60829001"/>
          <s v="60829001-60830001"/>
          <s v="60830001-60831001"/>
          <s v="60831001-60832001"/>
          <s v="60832001-60833001"/>
          <s v="60833001-60834001"/>
          <s v="60834001-60835001"/>
          <s v="60835001-60836001"/>
          <s v="60836001-60837001"/>
          <s v="60837001-60838001"/>
          <s v="60838001-60839001"/>
          <s v="60839001-60840001"/>
          <s v="60840001-60841001"/>
          <s v="60841001-60842001"/>
          <s v="60842001-60843001"/>
          <s v="60843001-60844001"/>
          <s v="60844001-60845001"/>
          <s v="60845001-60846001"/>
          <s v="60846001-60847001"/>
          <s v="60847001-60848001"/>
          <s v="60848001-60849001"/>
          <s v="60849001-60850001"/>
          <s v="60850001-60851001"/>
          <s v="60851001-60852001"/>
          <s v="60852001-60853001"/>
          <s v="60853001-60854001"/>
          <s v="60854001-60855001"/>
          <s v="60855001-60856001"/>
          <s v="60856001-60857001"/>
          <s v="60857001-60858001"/>
          <s v="60858001-60859001"/>
          <s v="60859001-60860001"/>
          <s v="60860001-60861001"/>
          <s v="60861001-60862001"/>
          <s v="60862001-60863001"/>
          <s v="60863001-60864001"/>
          <s v="60864001-60865001"/>
          <s v="60865001-60866001"/>
          <s v="60866001-60867001"/>
          <s v="60867001-60868001"/>
          <s v="60868001-60869001"/>
          <s v="60869001-60870001"/>
          <s v="60870001-60871001"/>
          <s v="60871001-60872001"/>
          <s v="60872001-60873001"/>
          <s v="60873001-60874001"/>
          <s v="60874001-60875001"/>
          <s v="60875001-60876001"/>
          <s v="60876001-60877001"/>
          <s v="60877001-60878001"/>
          <s v="60878001-60879001"/>
          <s v="60879001-60880001"/>
          <s v="60880001-60881001"/>
          <s v="60881001-60882001"/>
          <s v="60882001-60883001"/>
          <s v="60883001-60884001"/>
          <s v="60884001-60885001"/>
          <s v="60885001-60886001"/>
          <s v="60886001-60887001"/>
          <s v="60887001-60888001"/>
          <s v="60888001-60889001"/>
          <s v="60889001-60890001"/>
          <s v="60890001-60891001"/>
          <s v="60891001-60892001"/>
          <s v="60892001-60893001"/>
          <s v="60893001-60894001"/>
          <s v="60894001-60895001"/>
          <s v="60895001-60896001"/>
          <s v="60896001-60897001"/>
          <s v="60897001-60898001"/>
          <s v="60898001-60899001"/>
          <s v="60899001-60900001"/>
          <s v="60900001-60901001"/>
          <s v="60901001-60902001"/>
          <s v="60902001-60903001"/>
          <s v="60903001-60904001"/>
          <s v="60904001-60905001"/>
          <s v="60905001-60906001"/>
          <s v="60906001-60907001"/>
          <s v="60907001-60908001"/>
          <s v="60908001-60909001"/>
          <s v="60909001-60910001"/>
          <s v="60910001-60911001"/>
          <s v="60911001-60912001"/>
          <s v="60912001-60913001"/>
          <s v="60913001-60914001"/>
          <s v="60914001-60915001"/>
          <s v="60915001-60916001"/>
          <s v="60916001-60917001"/>
          <s v="60917001-60918001"/>
          <s v="60918001-60919001"/>
          <s v="60919001-60920001"/>
          <s v="60920001-60921001"/>
          <s v="60921001-60922001"/>
          <s v="60922001-60923001"/>
          <s v="60923001-60924001"/>
          <s v="60924001-60925001"/>
          <s v="60925001-60926001"/>
          <s v="60926001-60927001"/>
          <s v="60927001-60928001"/>
          <s v="60928001-60929001"/>
          <s v="60929001-60930001"/>
          <s v="60930001-60931001"/>
          <s v="60931001-60932001"/>
          <s v="60932001-60933001"/>
          <s v="60933001-60934001"/>
          <s v="60934001-60935001"/>
          <s v="60935001-60936001"/>
          <s v="60936001-60937001"/>
          <s v="60937001-60938001"/>
          <s v="60938001-60939001"/>
          <s v="60939001-60940001"/>
          <s v="60940001-60941001"/>
          <s v="60941001-60942001"/>
          <s v="60942001-60943001"/>
          <s v="60943001-60944001"/>
          <s v="60944001-60945001"/>
          <s v="60945001-60946001"/>
          <s v="60946001-60947001"/>
          <s v="60947001-60948001"/>
          <s v="60948001-60949001"/>
          <s v="60949001-60950001"/>
          <s v="60950001-60951001"/>
          <s v="60951001-60952001"/>
          <s v="60952001-60953001"/>
          <s v="60953001-60954001"/>
          <s v="60954001-60955001"/>
          <s v="60955001-60956001"/>
          <s v="60956001-60957001"/>
          <s v="60957001-60958001"/>
          <s v="60958001-60959001"/>
          <s v="60959001-60960001"/>
          <s v="60960001-60961001"/>
          <s v="60961001-60962001"/>
          <s v="60962001-60963001"/>
          <s v="60963001-60964001"/>
          <s v="60964001-60965001"/>
          <s v="60965001-60966001"/>
          <s v="60966001-60967001"/>
          <s v="60967001-60968001"/>
          <s v="60968001-60969001"/>
          <s v="60969001-60970001"/>
          <s v="60970001-60971001"/>
          <s v="60971001-60972001"/>
          <s v="60972001-60973001"/>
          <s v="60973001-60974001"/>
          <s v="60974001-60975001"/>
          <s v="60975001-60976001"/>
          <s v="60976001-60977001"/>
          <s v="60977001-60978001"/>
          <s v="60978001-60979001"/>
          <s v="60979001-60980001"/>
          <s v="60980001-60981001"/>
          <s v="60981001-60982001"/>
          <s v="60982001-60983001"/>
          <s v="60983001-60984001"/>
          <s v="60984001-60985001"/>
          <s v="60985001-60986001"/>
          <s v="60986001-60987001"/>
          <s v="60987001-60988001"/>
          <s v="60988001-60989001"/>
          <s v="60989001-60990001"/>
          <s v="60990001-60991001"/>
          <s v="60991001-60992001"/>
          <s v="60992001-60993001"/>
          <s v="60993001-60994001"/>
          <s v="60994001-60995001"/>
          <s v="60995001-60996001"/>
          <s v="60996001-60997001"/>
          <s v="60997001-60998001"/>
          <s v="60998001-60999001"/>
          <s v="60999001-61000001"/>
          <s v="61000001-61001001"/>
          <s v="61001001-61002001"/>
          <s v="61002001-61003001"/>
          <s v="61003001-61004001"/>
          <s v="61004001-61005001"/>
          <s v="61005001-61006001"/>
          <s v="61006001-61007001"/>
          <s v="61007001-61008001"/>
          <s v="61008001-61009001"/>
          <s v="61009001-61010001"/>
          <s v="61010001-61011001"/>
          <s v="61011001-61012001"/>
          <s v="61012001-61013001"/>
          <s v="61013001-61014001"/>
          <s v="61014001-61015001"/>
          <s v="61015001-61016001"/>
          <s v="61016001-61017001"/>
          <s v="61017001-61018001"/>
          <s v="61018001-61019001"/>
          <s v="61019001-61020001"/>
          <s v="61020001-61021001"/>
          <s v="61021001-61022001"/>
          <s v="61022001-61023001"/>
          <s v="61023001-61024001"/>
          <s v="61024001-61025001"/>
          <s v="61025001-61026001"/>
          <s v="61026001-61027001"/>
          <s v="61027001-61028001"/>
          <s v="61028001-61029001"/>
          <s v="61029001-61030001"/>
          <s v="61030001-61031001"/>
          <s v="61031001-61032001"/>
          <s v="61032001-61033001"/>
          <s v="61033001-61034001"/>
          <s v="61034001-61035001"/>
          <s v="61035001-61036001"/>
          <s v="61036001-61037001"/>
          <s v="61037001-61038001"/>
          <s v="61038001-61039001"/>
          <s v="61039001-61040001"/>
          <s v="61040001-61041001"/>
          <s v="61041001-61042001"/>
          <s v="61042001-61043001"/>
          <s v="61043001-61044001"/>
          <s v="61044001-61045001"/>
          <s v="61045001-61046001"/>
          <s v="61046001-61047001"/>
          <s v="61047001-61048001"/>
          <s v="61048001-61049001"/>
          <s v="61049001-61050001"/>
          <s v="61050001-61051001"/>
          <s v="61051001-61052001"/>
          <s v="61052001-61053001"/>
          <s v="61053001-61054001"/>
          <s v="61054001-61055001"/>
          <s v="61055001-61056001"/>
          <s v="61056001-61057001"/>
          <s v="61057001-61058001"/>
          <s v="61058001-61059001"/>
          <s v="61059001-61060001"/>
          <s v="61060001-61061001"/>
          <s v="61061001-61062001"/>
          <s v="61062001-61063001"/>
          <s v="61063001-61064001"/>
          <s v="61064001-61065001"/>
          <s v="61065001-61066001"/>
          <s v="61066001-61067001"/>
          <s v="61067001-61068001"/>
          <s v="61068001-61069001"/>
          <s v="61069001-61070001"/>
          <s v="61070001-61071001"/>
          <s v="61071001-61072001"/>
          <s v="61072001-61073001"/>
          <s v="61073001-61074001"/>
          <s v="61074001-61075001"/>
          <s v="61075001-61076001"/>
          <s v="61076001-61077001"/>
          <s v="61077001-61078001"/>
          <s v="61078001-61079001"/>
          <s v="61079001-61080001"/>
          <s v="61080001-61081001"/>
          <s v="61081001-61082001"/>
          <s v="61082001-61083001"/>
          <s v="61083001-61084001"/>
          <s v="61084001-61085001"/>
          <s v="61085001-61086001"/>
          <s v="61086001-61087001"/>
          <s v="61087001-61088001"/>
          <s v="61088001-61089001"/>
          <s v="61089001-61090001"/>
          <s v="61090001-61091001"/>
          <s v="61091001-61092001"/>
          <s v="61092001-61093001"/>
          <s v="61093001-61094001"/>
          <s v="61094001-61095001"/>
          <s v="61095001-61096001"/>
          <s v="61096001-61097001"/>
          <s v="61097001-61098001"/>
          <s v="61098001-61099001"/>
          <s v="61099001-61100001"/>
          <s v="61100001-61101001"/>
          <s v="61101001-61102001"/>
          <s v="61102001-61103001"/>
          <s v="61103001-61104001"/>
          <s v="61104001-61105001"/>
          <s v="61105001-61106001"/>
          <s v="61106001-61107001"/>
          <s v="61107001-61108001"/>
          <s v="61108001-61109001"/>
          <s v="61109001-61110001"/>
          <s v="61110001-61111001"/>
          <s v="61111001-61112001"/>
          <s v="61112001-61113001"/>
          <s v="61113001-61114001"/>
          <s v="61114001-61115001"/>
          <s v="61115001-61116001"/>
          <s v="61116001-61117001"/>
          <s v="61117001-61118001"/>
          <s v="61118001-61119001"/>
          <s v="61119001-61120001"/>
          <s v="61120001-61121001"/>
          <s v="61121001-61122001"/>
          <s v="61122001-61123001"/>
          <s v="61123001-61124001"/>
          <s v="61124001-61125001"/>
          <s v="61125001-61126001"/>
          <s v="61126001-61127001"/>
          <s v="61127001-61128001"/>
          <s v="61128001-61129001"/>
          <s v="61129001-61130001"/>
          <s v="61130001-61131001"/>
          <s v="61131001-61132001"/>
          <s v="61132001-61133001"/>
          <s v="61133001-61134001"/>
          <s v="61134001-61135001"/>
          <s v="61135001-61136001"/>
          <s v="61136001-61137001"/>
          <s v="61137001-61138001"/>
          <s v="61138001-61139001"/>
          <s v="61139001-61140001"/>
          <s v="61140001-61141001"/>
          <s v="61141001-61142001"/>
          <s v="61142001-61143001"/>
          <s v="61143001-61144001"/>
          <s v="61144001-61145001"/>
          <s v="61145001-61146001"/>
          <s v="61146001-61147001"/>
          <s v="61147001-61148001"/>
          <s v="61148001-61149001"/>
          <s v="61149001-61150001"/>
          <s v="61150001-61151001"/>
          <s v="61151001-61152001"/>
          <s v="61152001-61153001"/>
          <s v="61153001-61154001"/>
          <s v="61154001-61155001"/>
          <s v="61155001-61156001"/>
          <s v="61156001-61157001"/>
          <s v="61157001-61158001"/>
          <s v="61158001-61159001"/>
          <s v="61159001-61160001"/>
          <s v="61160001-61161001"/>
          <s v="61161001-61162001"/>
          <s v="61162001-61163001"/>
          <s v="61163001-61164001"/>
          <s v="61164001-61165001"/>
          <s v="61165001-61166001"/>
          <s v="61166001-61167001"/>
          <s v="61167001-61168001"/>
          <s v="61168001-61169001"/>
          <s v="61169001-61170001"/>
          <s v="61170001-61171001"/>
          <s v="61171001-61172001"/>
          <s v="61172001-61173001"/>
          <s v="61173001-61174001"/>
          <s v="61174001-61175001"/>
          <s v="61175001-61176001"/>
          <s v="61176001-61177001"/>
          <s v="61177001-61178001"/>
          <s v="61178001-61179001"/>
          <s v="61179001-61180001"/>
          <s v="61180001-61181001"/>
          <s v="61181001-61182001"/>
          <s v="61182001-61183001"/>
          <s v="61183001-61184001"/>
          <s v="61184001-61185001"/>
          <s v="61185001-61186001"/>
          <s v="61186001-61187001"/>
          <s v="61187001-61188001"/>
          <s v="61188001-61189001"/>
          <s v="61189001-61190001"/>
          <s v="61190001-61191001"/>
          <s v="61191001-61192001"/>
          <s v="61192001-61193001"/>
          <s v="61193001-61194001"/>
          <s v="61194001-61195001"/>
          <s v="61195001-61196001"/>
          <s v="61196001-61197001"/>
          <s v="61197001-61198001"/>
          <s v="61198001-61199001"/>
          <s v="61199001-61200001"/>
          <s v="61200001-61201001"/>
          <s v="61201001-61202001"/>
          <s v="61202001-61203001"/>
          <s v="61203001-61204001"/>
          <s v="61204001-61205001"/>
          <s v="61205001-61206001"/>
          <s v="61206001-61207001"/>
          <s v="61207001-61208001"/>
          <s v="61208001-61209001"/>
          <s v="61209001-61210001"/>
          <s v="61210001-61211001"/>
          <s v="61211001-61212001"/>
          <s v="61212001-61213001"/>
          <s v="61213001-61214001"/>
          <s v="61214001-61215001"/>
          <s v="61215001-61216001"/>
          <s v="61216001-61217001"/>
          <s v="61217001-61218001"/>
          <s v="61218001-61219001"/>
          <s v="61219001-61220001"/>
          <s v="61220001-61221001"/>
          <s v="61221001-61222001"/>
          <s v="61222001-61223001"/>
          <s v="61223001-61224001"/>
          <s v="61224001-61225001"/>
          <s v="61225001-61226001"/>
          <s v="61226001-61227001"/>
          <s v="61227001-61228001"/>
          <s v="61228001-61229001"/>
          <s v="61229001-61230001"/>
          <s v="61230001-61231001"/>
          <s v="61231001-61232001"/>
          <s v="61232001-61233001"/>
          <s v="61233001-61234001"/>
          <s v="61234001-61235001"/>
          <s v="61235001-61236001"/>
          <s v="61236001-61237001"/>
          <s v="61237001-61238001"/>
          <s v="61238001-61239001"/>
          <s v="61239001-61240001"/>
          <s v="61240001-61241001"/>
          <s v="61241001-61242001"/>
          <s v="61242001-61243001"/>
          <s v="61243001-61244001"/>
          <s v="61244001-61245001"/>
          <s v="61245001-61246001"/>
          <s v="61246001-61247001"/>
          <s v="61247001-61248001"/>
          <s v="61248001-61249001"/>
          <s v="61249001-61250001"/>
          <s v="61250001-61251001"/>
          <s v="61251001-61252001"/>
          <s v="61252001-61253001"/>
          <s v="61253001-61254001"/>
          <s v="61254001-61255001"/>
          <s v="61255001-61256001"/>
          <s v="61256001-61257001"/>
          <s v="61257001-61258001"/>
          <s v="61258001-61259001"/>
          <s v="61259001-61260001"/>
          <s v="61260001-61261001"/>
          <s v="61261001-61262001"/>
          <s v="61262001-61263001"/>
          <s v="61263001-61264001"/>
          <s v="61264001-61265001"/>
          <s v="61265001-61266001"/>
          <s v="61266001-61267001"/>
          <s v="61267001-61268001"/>
          <s v="61268001-61269001"/>
          <s v="61269001-61270001"/>
          <s v="61270001-61271001"/>
          <s v="61271001-61272001"/>
          <s v="61272001-61273001"/>
          <s v="61273001-61274001"/>
          <s v="61274001-61275001"/>
          <s v="61275001-61276001"/>
          <s v="61276001-61277001"/>
          <s v="61277001-61278001"/>
          <s v="61278001-61279001"/>
          <s v="61279001-61280001"/>
          <s v="61280001-61281001"/>
          <s v="61281001-61282001"/>
          <s v="61282001-61283001"/>
          <s v="61283001-61284001"/>
          <s v="61284001-61285001"/>
          <s v="61285001-61286001"/>
          <s v="61286001-61287001"/>
          <s v="61287001-61288001"/>
          <s v="61288001-61289001"/>
          <s v="61289001-61290001"/>
          <s v="61290001-61291001"/>
          <s v="61291001-61292001"/>
          <s v="61292001-61293001"/>
          <s v="61293001-61294001"/>
          <s v="61294001-61295001"/>
          <s v="61295001-61296001"/>
          <s v="61296001-61297001"/>
          <s v="61297001-61298001"/>
          <s v="61298001-61299001"/>
          <s v="61299001-61300001"/>
          <s v="61300001-61301001"/>
          <s v="61301001-61302001"/>
          <s v="61302001-61303001"/>
          <s v="61303001-61304001"/>
          <s v="61304001-61305001"/>
          <s v="61305001-61306001"/>
          <s v="61306001-61307001"/>
          <s v="61307001-61308001"/>
          <s v="61308001-61309001"/>
          <s v="61309001-61310001"/>
          <s v="61310001-61311001"/>
          <s v="61311001-61312001"/>
          <s v="61312001-61313001"/>
          <s v="61313001-61314001"/>
          <s v="61314001-61315001"/>
          <s v="61315001-61316001"/>
          <s v="61316001-61317001"/>
          <s v="61317001-61318001"/>
          <s v="61318001-61319001"/>
          <s v="61319001-61320001"/>
          <s v="61320001-61321001"/>
          <s v="61321001-61322001"/>
          <s v="61322001-61323001"/>
          <s v="61323001-61324001"/>
          <s v="61324001-61325001"/>
          <s v="61325001-61326001"/>
          <s v="61326001-61327001"/>
          <s v="61327001-61328001"/>
          <s v="61328001-61329001"/>
          <s v="61329001-61330001"/>
          <s v="61330001-61331001"/>
          <s v="61331001-61332001"/>
          <s v="61332001-61333001"/>
          <s v="61333001-61334001"/>
          <s v="61334001-61335001"/>
          <s v="61335001-61336001"/>
          <s v="61336001-61337001"/>
          <s v="61337001-61338001"/>
          <s v="61338001-61339001"/>
          <s v="61339001-61340001"/>
          <s v="61340001-61341001"/>
          <s v="61341001-61342001"/>
          <s v="61342001-61343001"/>
          <s v="61343001-61344001"/>
          <s v="61344001-61345001"/>
          <s v="61345001-61346001"/>
          <s v="61346001-61347001"/>
          <s v="61347001-61348001"/>
          <s v="61348001-61349001"/>
          <s v="61349001-61350001"/>
          <s v="61350001-61351001"/>
          <s v="61351001-61352001"/>
          <s v="61352001-61353001"/>
          <s v="61353001-61354001"/>
          <s v="61354001-61355001"/>
          <s v="61355001-61356001"/>
          <s v="61356001-61357001"/>
          <s v="61357001-61358001"/>
          <s v="61358001-61359001"/>
          <s v="61359001-61360001"/>
          <s v="61360001-61361001"/>
          <s v="61361001-61362001"/>
          <s v="61362001-61363001"/>
          <s v="61363001-61364001"/>
          <s v="61364001-61365001"/>
          <s v="61365001-61366001"/>
          <s v="61366001-61367001"/>
          <s v="61367001-61368001"/>
          <s v="61368001-61369001"/>
          <s v="61369001-61370001"/>
          <s v="61370001-61371001"/>
          <s v="61371001-61372001"/>
          <s v="61372001-61373001"/>
          <s v="61373001-61374001"/>
          <s v="61374001-61375001"/>
          <s v="61375001-61376001"/>
          <s v="61376001-61377001"/>
          <s v="61377001-61378001"/>
          <s v="61378001-61379001"/>
          <s v="61379001-61380001"/>
          <s v="61380001-61381001"/>
          <s v="61381001-61382001"/>
          <s v="61382001-61383001"/>
          <s v="61383001-61384001"/>
          <s v="61384001-61385001"/>
          <s v="61385001-61386001"/>
          <s v="61386001-61387001"/>
          <s v="61387001-61388001"/>
          <s v="61388001-61389001"/>
          <s v="61389001-61390001"/>
          <s v="61390001-61391001"/>
          <s v="61391001-61392001"/>
          <s v="61392001-61393001"/>
          <s v="61393001-61394001"/>
          <s v="61394001-61395001"/>
          <s v="61395001-61396001"/>
          <s v="61396001-61397001"/>
          <s v="61397001-61398001"/>
          <s v="61398001-61399001"/>
          <s v="61399001-61400001"/>
          <s v="61400001-61401001"/>
          <s v="61401001-61402001"/>
          <s v="61402001-61403001"/>
          <s v="61403001-61404001"/>
          <s v="61404001-61405001"/>
          <s v="61405001-61406001"/>
          <s v="61406001-61407001"/>
          <s v="61407001-61408001"/>
          <s v="61408001-61409001"/>
          <s v="61409001-61410001"/>
          <s v="61410001-61411001"/>
          <s v="61411001-61412001"/>
          <s v="61412001-61413001"/>
          <s v="61413001-61414001"/>
          <s v="61414001-61415001"/>
          <s v="61415001-61416001"/>
          <s v="61416001-61417001"/>
          <s v="61417001-61418001"/>
          <s v="61418001-61419001"/>
          <s v="61419001-61420001"/>
          <s v="61420001-61421001"/>
          <s v="61421001-61422001"/>
          <s v="61422001-61423001"/>
          <s v="61423001-61424001"/>
          <s v="61424001-61425001"/>
          <s v="61425001-61426001"/>
          <s v="61426001-61427001"/>
          <s v="61427001-61428001"/>
          <s v="61428001-61429001"/>
          <s v="61429001-61430001"/>
          <s v="61430001-61431001"/>
          <s v="61431001-61432001"/>
          <s v="61432001-61433001"/>
          <s v="61433001-61434001"/>
          <s v="61434001-61435001"/>
          <s v="61435001-61436001"/>
          <s v="61436001-61437001"/>
          <s v="61437001-61438001"/>
          <s v="61438001-61439001"/>
          <s v="61439001-61440001"/>
          <s v="61440001-61441001"/>
          <s v="61441001-61442001"/>
          <s v="61442001-61443001"/>
          <s v="61443001-61444001"/>
          <s v="61444001-61445001"/>
          <s v="61445001-61446001"/>
          <s v="61446001-61447001"/>
          <s v="61447001-61448001"/>
          <s v="61448001-61449001"/>
          <s v="61449001-61450001"/>
          <s v="61450001-61451001"/>
          <s v="61451001-61452001"/>
          <s v="61452001-61453001"/>
          <s v="61453001-61454001"/>
          <s v="61454001-61455001"/>
          <s v="61455001-61456001"/>
          <s v="61456001-61457001"/>
          <s v="61457001-61458001"/>
          <s v="61458001-61459001"/>
          <s v="61459001-61460001"/>
          <s v="61460001-61461001"/>
          <s v="61461001-61462001"/>
          <s v="61462001-61463001"/>
          <s v="61463001-61464001"/>
          <s v="61464001-61465001"/>
          <s v="61465001-61466001"/>
          <s v="61466001-61467001"/>
          <s v="61467001-61468001"/>
          <s v="61468001-61469001"/>
          <s v="61469001-61470001"/>
          <s v="61470001-61471001"/>
          <s v="61471001-61472001"/>
          <s v="61472001-61473001"/>
          <s v="61473001-61474001"/>
          <s v="61474001-61475001"/>
          <s v="61475001-61476001"/>
          <s v="61476001-61477001"/>
          <s v="61477001-61478001"/>
          <s v="61478001-61479001"/>
          <s v="61479001-61480001"/>
          <s v="61480001-61481001"/>
          <s v="61481001-61482001"/>
          <s v="61482001-61483001"/>
          <s v="61483001-61484001"/>
          <s v="61484001-61485001"/>
          <s v="61485001-61486001"/>
          <s v="61486001-61487001"/>
          <s v="61487001-61488001"/>
          <s v="61488001-61489001"/>
          <s v="61489001-61490001"/>
          <s v="61490001-61491001"/>
          <s v="61491001-61492001"/>
          <s v="61492001-61493001"/>
          <s v="61493001-61494001"/>
          <s v="61494001-61495001"/>
          <s v="61495001-61496001"/>
          <s v="61496001-61497001"/>
          <s v="61497001-61498001"/>
          <s v="61498001-61499001"/>
          <s v="61499001-61500001"/>
          <s v="61500001-61501001"/>
          <s v="61501001-61502001"/>
          <s v="61502001-61503001"/>
          <s v="61503001-61504001"/>
          <s v="61504001-61505001"/>
          <s v="61505001-61506001"/>
          <s v="61506001-61507001"/>
          <s v="61507001-61508001"/>
          <s v="61508001-61509001"/>
          <s v="61509001-61510001"/>
          <s v="61510001-61511001"/>
          <s v="61511001-61512001"/>
          <s v="61512001-61513001"/>
          <s v="61513001-61514001"/>
          <s v="61514001-61515001"/>
          <s v="61515001-61516001"/>
          <s v="61516001-61517001"/>
          <s v="61517001-61518001"/>
          <s v="61518001-61519001"/>
          <s v="61519001-61520001"/>
          <s v="61520001-61521001"/>
          <s v="61521001-61522001"/>
          <s v="61522001-61523001"/>
          <s v="61523001-61524001"/>
          <s v="61524001-61525001"/>
          <s v="61525001-61526001"/>
          <s v="61526001-61527001"/>
          <s v="61527001-61528001"/>
          <s v="61528001-61529001"/>
          <s v="61529001-61530001"/>
          <s v="61530001-61531001"/>
          <s v="61531001-61532001"/>
          <s v="61532001-61533001"/>
          <s v="61533001-61534001"/>
          <s v="61534001-61535001"/>
          <s v="61535001-61536001"/>
          <s v="61536001-61537001"/>
          <s v="61537001-61538001"/>
          <s v="61538001-61539001"/>
          <s v="61539001-61540001"/>
          <s v="61540001-61541001"/>
          <s v="61541001-61542001"/>
          <s v="61542001-61543001"/>
          <s v="61543001-61544001"/>
          <s v="61544001-61545001"/>
          <s v="61545001-61546001"/>
          <s v="61546001-61547001"/>
          <s v="61547001-61548001"/>
          <s v="61548001-61549001"/>
          <s v="61549001-61550001"/>
          <s v="61550001-61551001"/>
          <s v="61551001-61552001"/>
          <s v="61552001-61553001"/>
          <s v="61553001-61554001"/>
          <s v="61554001-61555001"/>
          <s v="61555001-61556001"/>
          <s v="61556001-61557001"/>
          <s v="61557001-61558001"/>
          <s v="61558001-61559001"/>
          <s v="61559001-61560001"/>
          <s v="61560001-61561001"/>
          <s v="61561001-61562001"/>
          <s v="61562001-61563001"/>
          <s v="61563001-61564001"/>
          <s v="61564001-61565001"/>
          <s v="61565001-61566001"/>
          <s v="61566001-61567001"/>
          <s v="61567001-61568001"/>
          <s v="61568001-61569001"/>
          <s v="61569001-61570001"/>
          <s v="61570001-61571001"/>
          <s v="61571001-61572001"/>
          <s v="61572001-61573001"/>
          <s v="61573001-61574001"/>
          <s v="61574001-61575001"/>
          <s v="61575001-61576001"/>
          <s v="61576001-61577001"/>
          <s v="61577001-61578001"/>
          <s v="61578001-61579001"/>
          <s v="61579001-61580001"/>
          <s v="61580001-61581001"/>
          <s v="61581001-61582001"/>
          <s v="61582001-61583001"/>
          <s v="61583001-61584001"/>
          <s v="61584001-61585001"/>
          <s v="61585001-61586001"/>
          <s v="61586001-61587001"/>
          <s v="61587001-61588001"/>
          <s v="61588001-61589001"/>
          <s v="61589001-61590001"/>
          <s v="61590001-61591001"/>
          <s v="61591001-61592001"/>
          <s v="61592001-61593001"/>
          <s v="61593001-61594001"/>
          <s v="61594001-61595001"/>
          <s v="61595001-61596001"/>
          <s v="61596001-61597001"/>
          <s v="61597001-61598001"/>
          <s v="61598001-61599001"/>
          <s v="61599001-61600001"/>
          <s v="61600001-61601001"/>
          <s v="61601001-61602001"/>
          <s v="61602001-61603001"/>
          <s v="61603001-61604001"/>
          <s v="61604001-61605001"/>
          <s v="61605001-61606001"/>
          <s v="61606001-61607001"/>
          <s v="61607001-61608001"/>
          <s v="61608001-61609001"/>
          <s v="61609001-61610001"/>
          <s v="61610001-61611001"/>
          <s v="61611001-61612001"/>
          <s v="61612001-61613001"/>
          <s v="61613001-61614001"/>
          <s v="61614001-61615001"/>
          <s v="61615001-61616001"/>
          <s v="61616001-61617001"/>
          <s v="61617001-61618001"/>
          <s v="61618001-61619001"/>
          <s v="61619001-61620001"/>
          <s v="61620001-61621001"/>
          <s v="61621001-61622001"/>
          <s v="61622001-61623001"/>
          <s v="61623001-61624001"/>
          <s v="61624001-61625001"/>
          <s v="61625001-61626001"/>
          <s v="61626001-61627001"/>
          <s v="61627001-61628001"/>
          <s v="61628001-61629001"/>
          <s v="61629001-61630001"/>
          <s v="61630001-61631001"/>
          <s v="61631001-61632001"/>
          <s v="61632001-61633001"/>
          <s v="61633001-61634001"/>
          <s v="61634001-61635001"/>
          <s v="61635001-61636001"/>
          <s v="61636001-61637001"/>
          <s v="61637001-61638001"/>
          <s v="61638001-61639001"/>
          <s v="61639001-61640001"/>
          <s v="61640001-61641001"/>
          <s v="61641001-61642001"/>
          <s v="61642001-61643001"/>
          <s v="61643001-61644001"/>
          <s v="61644001-61645001"/>
          <s v="61645001-61646001"/>
          <s v="61646001-61647001"/>
          <s v="61647001-61648001"/>
          <s v="61648001-61649001"/>
          <s v="61649001-61650001"/>
          <s v="61650001-61651001"/>
          <s v="61651001-61652001"/>
          <s v="61652001-61653001"/>
          <s v="61653001-61654001"/>
          <s v="61654001-61655001"/>
          <s v="61655001-61656001"/>
          <s v="61656001-61657001"/>
          <s v="61657001-61658001"/>
          <s v="61658001-61659001"/>
          <s v="61659001-61660001"/>
          <s v="61660001-61661001"/>
          <s v="61661001-61662001"/>
          <s v="61662001-61663001"/>
          <s v="61663001-61664001"/>
          <s v="61664001-61665001"/>
          <s v="61665001-61666001"/>
          <s v="61666001-61667001"/>
          <s v="61667001-61668001"/>
          <s v="61668001-61669001"/>
          <s v="61669001-61670001"/>
          <s v="61670001-61671001"/>
          <s v="61671001-61672001"/>
          <s v="61672001-61673001"/>
          <s v="61673001-61674001"/>
          <s v="61674001-61675001"/>
          <s v="61675001-61676001"/>
          <s v="61676001-61677001"/>
          <s v="61677001-61678001"/>
          <s v="61678001-61679001"/>
          <s v="61679001-61680001"/>
          <s v="61680001-61681001"/>
          <s v="61681001-61682001"/>
          <s v="61682001-61683001"/>
          <s v="61683001-61684001"/>
          <s v="61684001-61685001"/>
          <s v="61685001-61686001"/>
          <s v="61686001-61687001"/>
          <s v="61687001-61688001"/>
          <s v="61688001-61689001"/>
          <s v="61689001-61690001"/>
          <s v="61690001-61691001"/>
          <s v="61691001-61692001"/>
          <s v="61692001-61693001"/>
          <s v="61693001-61694001"/>
          <s v="61694001-61695001"/>
          <s v="61695001-61696001"/>
          <s v="61696001-61697001"/>
          <s v="61697001-61698001"/>
          <s v="61698001-61699001"/>
          <s v="61699001-61700001"/>
          <s v="61700001-61701001"/>
          <s v="61701001-61702001"/>
          <s v="61702001-61703001"/>
          <s v="61703001-61704001"/>
          <s v="61704001-61705001"/>
          <s v="61705001-61706001"/>
          <s v="61706001-61707001"/>
          <s v="61707001-61708001"/>
          <s v="61708001-61709001"/>
          <s v="61709001-61710001"/>
          <s v="61710001-61711001"/>
          <s v="61711001-61712001"/>
          <s v="61712001-61713001"/>
          <s v="61713001-61714001"/>
          <s v="61714001-61715001"/>
          <s v="61715001-61716001"/>
          <s v="61716001-61717001"/>
          <s v="61717001-61718001"/>
          <s v="61718001-61719001"/>
          <s v="61719001-61720001"/>
          <s v="61720001-61721001"/>
          <s v="61721001-61722001"/>
          <s v="61722001-61723001"/>
          <s v="61723001-61724001"/>
          <s v="61724001-61725001"/>
          <s v="61725001-61726001"/>
          <s v="61726001-61727001"/>
          <s v="61727001-61728001"/>
          <s v="61728001-61729001"/>
          <s v="61729001-61730001"/>
          <s v="61730001-61731001"/>
          <s v="61731001-61732001"/>
          <s v="61732001-61733001"/>
          <s v="61733001-61734001"/>
          <s v="61734001-61735001"/>
          <s v="61735001-61736001"/>
          <s v="61736001-61737001"/>
          <s v="61737001-61738001"/>
          <s v="61738001-61739001"/>
          <s v="61739001-61740001"/>
          <s v="61740001-61741001"/>
          <s v="61741001-61742001"/>
          <s v="61742001-61743001"/>
          <s v="61743001-61744001"/>
          <s v="61744001-61745001"/>
          <s v="61745001-61746001"/>
          <s v="61746001-61747001"/>
          <s v="61747001-61748001"/>
          <s v="61748001-61749001"/>
          <s v="61749001-61750001"/>
          <s v="61750001-61751001"/>
          <s v="61751001-61752001"/>
          <s v="61752001-61753001"/>
          <s v="61753001-61754001"/>
          <s v="61754001-61755001"/>
          <s v="61755001-61756001"/>
          <s v="61756001-61757001"/>
          <s v="61757001-61758001"/>
          <s v="61758001-61759001"/>
          <s v="61759001-61760001"/>
          <s v="61760001-61761001"/>
          <s v="61761001-61762001"/>
          <s v="61762001-61763001"/>
          <s v="61763001-61764001"/>
          <s v="61764001-61765001"/>
          <s v="61765001-61766001"/>
          <s v="61766001-61767001"/>
          <s v="61767001-61768001"/>
          <s v="61768001-61769001"/>
          <s v="61769001-61770001"/>
          <s v="61770001-61771001"/>
          <s v="61771001-61772001"/>
          <s v="61772001-61773001"/>
          <s v="61773001-61774001"/>
          <s v="61774001-61775001"/>
          <s v="61775001-61776001"/>
          <s v="61776001-61777001"/>
          <s v="61777001-61778001"/>
          <s v="61778001-61779001"/>
          <s v="61779001-61780001"/>
          <s v="61780001-61781001"/>
          <s v="61781001-61782001"/>
          <s v="61782001-61783001"/>
          <s v="61783001-61784001"/>
          <s v="61784001-61785001"/>
          <s v="61785001-61786001"/>
          <s v="61786001-61787001"/>
          <s v="61787001-61788001"/>
          <s v="61788001-61789001"/>
          <s v="61789001-61790001"/>
          <s v="61790001-61791001"/>
          <s v="61791001-61792001"/>
          <s v="61792001-61793001"/>
          <s v="61793001-61794001"/>
          <s v="61794001-61795001"/>
          <s v="61795001-61796001"/>
          <s v="61796001-61797001"/>
          <s v="61797001-61798001"/>
          <s v="61798001-61799001"/>
          <s v="61799001-61800001"/>
          <s v="61800001-61801001"/>
          <s v="61801001-61802001"/>
          <s v="61802001-61803001"/>
          <s v="61803001-61804001"/>
          <s v="61804001-61805001"/>
          <s v="61805001-61806001"/>
          <s v="61806001-61807001"/>
          <s v="61807001-61808001"/>
          <s v="61808001-61809001"/>
          <s v="61809001-61810001"/>
          <s v="61810001-61811001"/>
          <s v="61811001-61812001"/>
          <s v="61812001-61813001"/>
          <s v="61813001-61814001"/>
          <s v="61814001-61815001"/>
          <s v="61815001-61816001"/>
          <s v="61816001-61817001"/>
          <s v="61817001-61818001"/>
          <s v="61818001-61819001"/>
          <s v="61819001-61820001"/>
          <s v="61820001-61821001"/>
          <s v="61821001-61822001"/>
          <s v="61822001-61823001"/>
          <s v="61823001-61824001"/>
          <s v="61824001-61825001"/>
          <s v="61825001-61826001"/>
          <s v="61826001-61827001"/>
          <s v="61827001-61828001"/>
          <s v="61828001-61829001"/>
          <s v="61829001-61830001"/>
          <s v="61830001-61831001"/>
          <s v="61831001-61832001"/>
          <s v="61832001-61833001"/>
          <s v="61833001-61834001"/>
          <s v="61834001-61835001"/>
          <s v="61835001-61836001"/>
          <s v="61836001-61837001"/>
          <s v="61837001-61838001"/>
          <s v="61838001-61839001"/>
          <s v="61839001-61840001"/>
          <s v="61840001-61841001"/>
          <s v="61841001-61842001"/>
          <s v="61842001-61843001"/>
          <s v="61843001-61844001"/>
          <s v="61844001-61845001"/>
          <s v="61845001-61846001"/>
          <s v="61846001-61847001"/>
          <s v="61847001-61848001"/>
          <s v="61848001-61849001"/>
          <s v="61849001-61850001"/>
          <s v="61850001-61851001"/>
          <s v="61851001-61852001"/>
          <s v="61852001-61853001"/>
          <s v="61853001-61854001"/>
          <s v="61854001-61855001"/>
          <s v="61855001-61856001"/>
          <s v="61856001-61857001"/>
          <s v="61857001-61858001"/>
          <s v="61858001-61859001"/>
          <s v="61859001-61860001"/>
          <s v="61860001-61861001"/>
          <s v="61861001-61862001"/>
          <s v="61862001-61863001"/>
          <s v="61863001-61864001"/>
          <s v="61864001-61865001"/>
          <s v="61865001-61866001"/>
          <s v="61866001-61867001"/>
          <s v="61867001-61868001"/>
          <s v="61868001-61869001"/>
          <s v="61869001-61870001"/>
          <s v="61870001-61871001"/>
          <s v="61871001-61872001"/>
          <s v="61872001-61873001"/>
          <s v="61873001-61874001"/>
          <s v="61874001-61875001"/>
          <s v="61875001-61876001"/>
          <s v="61876001-61877001"/>
          <s v="61877001-61878001"/>
          <s v="61878001-61879001"/>
          <s v="61879001-61880001"/>
          <s v="61880001-61881001"/>
          <s v="61881001-61882001"/>
          <s v="61882001-61883001"/>
          <s v="61883001-61884001"/>
          <s v="61884001-61885001"/>
          <s v="61885001-61886001"/>
          <s v="61886001-61887001"/>
          <s v="61887001-61888001"/>
          <s v="61888001-61889001"/>
          <s v="61889001-61890001"/>
          <s v="61890001-61891001"/>
          <s v="61891001-61892001"/>
          <s v="61892001-61893001"/>
          <s v="61893001-61894001"/>
          <s v="61894001-61895001"/>
          <s v="61895001-61896001"/>
          <s v="61896001-61897001"/>
          <s v="61897001-61898001"/>
          <s v="61898001-61899001"/>
          <s v="61899001-61900001"/>
          <s v="61900001-61901001"/>
          <s v="61901001-61902001"/>
          <s v="61902001-61903001"/>
          <s v="61903001-61904001"/>
          <s v="61904001-61905001"/>
          <s v="61905001-61906001"/>
          <s v="61906001-61907001"/>
          <s v="61907001-61908001"/>
          <s v="61908001-61909001"/>
          <s v="61909001-61910001"/>
          <s v="61910001-61911001"/>
          <s v="61911001-61912001"/>
          <s v="61912001-61913001"/>
          <s v="61913001-61914001"/>
          <s v="61914001-61915001"/>
          <s v="61915001-61916001"/>
          <s v="61916001-61917001"/>
          <s v="61917001-61918001"/>
          <s v="61918001-61919001"/>
          <s v="61919001-61920001"/>
          <s v="61920001-61921001"/>
          <s v="61921001-61922001"/>
          <s v="61922001-61923001"/>
          <s v="61923001-61924001"/>
          <s v="61924001-61925001"/>
          <s v="61925001-61926001"/>
          <s v="61926001-61927001"/>
          <s v="61927001-61928001"/>
          <s v="61928001-61929001"/>
          <s v="61929001-61930001"/>
          <s v="61930001-61931001"/>
          <s v="61931001-61932001"/>
          <s v="61932001-61933001"/>
          <s v="61933001-61934001"/>
          <s v="61934001-61935001"/>
          <s v="61935001-61936001"/>
          <s v="61936001-61937001"/>
          <s v="61937001-61938001"/>
          <s v="61938001-61939001"/>
          <s v="61939001-61940001"/>
          <s v="61940001-61941001"/>
          <s v="61941001-61942001"/>
          <s v="61942001-61943001"/>
          <s v="61943001-61944001"/>
          <s v="61944001-61945001"/>
          <s v="61945001-61946001"/>
          <s v="61946001-61947001"/>
          <s v="61947001-61948001"/>
          <s v="61948001-61949001"/>
          <s v="61949001-61950001"/>
          <s v="61950001-61951001"/>
          <s v="61951001-61952001"/>
          <s v="61952001-61953001"/>
          <s v="61953001-61954001"/>
          <s v="61954001-61955001"/>
          <s v="61955001-61956001"/>
          <s v="61956001-61957001"/>
          <s v="61957001-61958001"/>
          <s v="61958001-61959001"/>
          <s v="61959001-61960001"/>
          <s v="61960001-61961001"/>
          <s v="61961001-61962001"/>
          <s v="61962001-61963001"/>
          <s v="61963001-61964001"/>
          <s v="61964001-61965001"/>
          <s v="61965001-61966001"/>
          <s v="61966001-61967001"/>
          <s v="61967001-61968001"/>
          <s v="61968001-61969001"/>
          <s v="61969001-61970001"/>
          <s v="61970001-61971001"/>
          <s v="61971001-61972001"/>
          <s v="61972001-61973001"/>
          <s v="61973001-61974001"/>
          <s v="61974001-61975001"/>
          <s v="61975001-61976001"/>
          <s v="61976001-61977001"/>
          <s v="61977001-61978001"/>
          <s v="61978001-61979001"/>
          <s v="61979001-61980001"/>
          <s v="61980001-61981001"/>
          <s v="61981001-61982001"/>
          <s v="61982001-61983001"/>
          <s v="61983001-61984001"/>
          <s v="61984001-61985001"/>
          <s v="61985001-61986001"/>
          <s v="61986001-61987001"/>
          <s v="61987001-61988001"/>
          <s v="61988001-61989001"/>
          <s v="61989001-61990001"/>
          <s v="61990001-61991001"/>
          <s v="61991001-61992001"/>
          <s v="61992001-61993001"/>
          <s v="61993001-61994001"/>
          <s v="61994001-61995001"/>
          <s v="61995001-61996001"/>
          <s v="61996001-61997001"/>
          <s v="61997001-61998001"/>
          <s v="61998001-61999001"/>
          <s v="61999001-62000001"/>
          <s v="62000001-62001001"/>
          <s v="62001001-62002001"/>
          <s v="62002001-62003001"/>
          <s v="62003001-62004001"/>
          <s v="62004001-62005001"/>
          <s v="62005001-62006001"/>
          <s v="62006001-62007001"/>
          <s v="62007001-62008001"/>
          <s v="62008001-62009001"/>
          <s v="62009001-62010001"/>
          <s v="62010001-62011001"/>
          <s v="62011001-62012001"/>
          <s v="62012001-62013001"/>
          <s v="62013001-62014001"/>
          <s v="62014001-62015001"/>
          <s v="62015001-62016001"/>
          <s v="62016001-62017001"/>
          <s v="62017001-62018001"/>
          <s v="62018001-62019001"/>
          <s v="62019001-62020001"/>
          <s v="62020001-62021001"/>
          <s v="62021001-62022001"/>
          <s v="62022001-62023001"/>
          <s v="62023001-62024001"/>
          <s v="62024001-62025001"/>
          <s v="62025001-62026001"/>
          <s v="62026001-62027001"/>
          <s v="62027001-62028001"/>
          <s v="62028001-62029001"/>
          <s v="62029001-62030001"/>
          <s v="62030001-62031001"/>
          <s v="62031001-62032001"/>
          <s v="62032001-62033001"/>
          <s v="62033001-62034001"/>
          <s v="62034001-62035001"/>
          <s v="62035001-62036001"/>
          <s v="62036001-62037001"/>
          <s v="62037001-62038001"/>
          <s v="62038001-62039001"/>
          <s v="62039001-62040001"/>
          <s v="62040001-62041001"/>
          <s v="62041001-62042001"/>
          <s v="62042001-62043001"/>
          <s v="62043001-62044001"/>
          <s v="62044001-62045001"/>
          <s v="62045001-62046001"/>
          <s v="62046001-62047001"/>
          <s v="62047001-62048001"/>
          <s v="62048001-62049001"/>
          <s v="62049001-62050001"/>
          <s v="62050001-62051001"/>
          <s v="62051001-62052001"/>
          <s v="62052001-62053001"/>
          <s v="62053001-62054001"/>
          <s v="62054001-62055001"/>
          <s v="62055001-62056001"/>
          <s v="62056001-62057001"/>
          <s v="62057001-62058001"/>
          <s v="62058001-62059001"/>
          <s v="62059001-62060001"/>
          <s v="62060001-62061001"/>
          <s v="62061001-62062001"/>
          <s v="62062001-62063001"/>
          <s v="62063001-62064001"/>
          <s v="62064001-62065001"/>
          <s v="62065001-62066001"/>
          <s v="62066001-62067001"/>
          <s v="62067001-62068001"/>
          <s v="62068001-62069001"/>
          <s v="62069001-62070001"/>
          <s v="62070001-62071001"/>
          <s v="62071001-62072001"/>
          <s v="62072001-62073001"/>
          <s v="62073001-62074001"/>
          <s v="62074001-62075001"/>
          <s v="62075001-62076001"/>
          <s v="62076001-62077001"/>
          <s v="62077001-62078001"/>
          <s v="62078001-62079001"/>
          <s v="62079001-62080001"/>
          <s v="62080001-62081001"/>
          <s v="62081001-62082001"/>
          <s v="62082001-62083001"/>
          <s v="62083001-62084001"/>
          <s v="62084001-62085001"/>
          <s v="62085001-62086001"/>
          <s v="62086001-62087001"/>
          <s v="62087001-62088001"/>
          <s v="62088001-62089001"/>
          <s v="62089001-62090001"/>
          <s v="62090001-62091001"/>
          <s v="62091001-62092001"/>
          <s v="62092001-62093001"/>
          <s v="62093001-62094001"/>
          <s v="62094001-62095001"/>
          <s v="62095001-62096001"/>
          <s v="62096001-62097001"/>
          <s v="62097001-62098001"/>
          <s v="62098001-62099001"/>
          <s v="62099001-62100001"/>
          <s v="62100001-62101001"/>
          <s v="62101001-62102001"/>
          <s v="62102001-62103001"/>
          <s v="62103001-62104001"/>
          <s v="62104001-62105001"/>
          <s v="62105001-62106001"/>
          <s v="62106001-62107001"/>
          <s v="62107001-62108001"/>
          <s v="62108001-62109001"/>
          <s v="62109001-62110001"/>
          <s v="62110001-62111001"/>
          <s v="62111001-62112001"/>
          <s v="62112001-62113001"/>
          <s v="62113001-62114001"/>
          <s v="62114001-62115001"/>
          <s v="62115001-62116001"/>
          <s v="62116001-62117001"/>
          <s v="62117001-62118001"/>
          <s v="62118001-62119001"/>
          <s v="62119001-62120001"/>
          <s v="62120001-62121001"/>
          <s v="62121001-62122001"/>
          <s v="62122001-62123001"/>
          <s v="62123001-62124001"/>
          <s v="62124001-62125001"/>
          <s v="62125001-62126001"/>
          <s v="62126001-62127001"/>
          <s v="62127001-62128001"/>
          <s v="62128001-62129001"/>
          <s v="62129001-62130001"/>
          <s v="62130001-62131001"/>
          <s v="62131001-62132001"/>
          <s v="62132001-62133001"/>
          <s v="62133001-62134001"/>
          <s v="62134001-62135001"/>
          <s v="62135001-62136001"/>
          <s v="62136001-62137001"/>
          <s v="62137001-62138001"/>
          <s v="62138001-62139001"/>
          <s v="62139001-62140001"/>
          <s v="62140001-62141001"/>
          <s v="62141001-62142001"/>
          <s v="62142001-62143001"/>
          <s v="62143001-62144001"/>
          <s v="62144001-62145001"/>
          <s v="62145001-62146001"/>
          <s v="62146001-62147001"/>
          <s v="62147001-62148001"/>
          <s v="62148001-62149001"/>
          <s v="62149001-62150001"/>
          <s v="62150001-62151001"/>
          <s v="62151001-62152001"/>
          <s v="62152001-62153001"/>
          <s v="62153001-62154001"/>
          <s v="62154001-62155001"/>
          <s v="62155001-62156001"/>
          <s v="62156001-62157001"/>
          <s v="62157001-62158001"/>
          <s v="62158001-62159001"/>
          <s v="62159001-62160001"/>
          <s v="62160001-62161001"/>
          <s v="62161001-62162001"/>
          <s v="62162001-62163001"/>
          <s v="62163001-62164001"/>
          <s v="62164001-62165001"/>
          <s v="62165001-62166001"/>
          <s v="62166001-62167001"/>
          <s v="62167001-62168001"/>
          <s v="62168001-62169001"/>
          <s v="62169001-62170001"/>
          <s v="62170001-62171001"/>
          <s v="62171001-62172001"/>
          <s v="62172001-62173001"/>
          <s v="62173001-62174001"/>
          <s v="62174001-62175001"/>
          <s v="62175001-62176001"/>
          <s v="62176001-62177001"/>
          <s v="62177001-62178001"/>
          <s v="62178001-62179001"/>
          <s v="62179001-62180001"/>
          <s v="62180001-62181001"/>
          <s v="62181001-62182001"/>
          <s v="62182001-62183001"/>
          <s v="62183001-62184001"/>
          <s v="62184001-62185001"/>
          <s v="62185001-62186001"/>
          <s v="62186001-62187001"/>
          <s v="62187001-62188001"/>
          <s v="62188001-62189001"/>
          <s v="62189001-62190001"/>
          <s v="62190001-62191001"/>
          <s v="62191001-62192001"/>
          <s v="62192001-62193001"/>
          <s v="62193001-62194001"/>
          <s v="62194001-62195001"/>
          <s v="62195001-62196001"/>
          <s v="62196001-62197001"/>
          <s v="62197001-62198001"/>
          <s v="62198001-62199001"/>
          <s v="62199001-62200001"/>
          <s v="62200001-62201001"/>
          <s v="62201001-62202001"/>
          <s v="62202001-62203001"/>
          <s v="62203001-62204001"/>
          <s v="62204001-62205001"/>
          <s v="62205001-62206001"/>
          <s v="62206001-62207001"/>
          <s v="62207001-62208001"/>
          <s v="62208001-62209001"/>
          <s v="62209001-62210001"/>
          <s v="62210001-62211001"/>
          <s v="62211001-62212001"/>
          <s v="62212001-62213001"/>
          <s v="62213001-62214001"/>
          <s v="62214001-62215001"/>
          <s v="62215001-62216001"/>
          <s v="62216001-62217001"/>
          <s v="62217001-62218001"/>
          <s v="62218001-62219001"/>
          <s v="62219001-62220001"/>
          <s v="62220001-62221001"/>
          <s v="62221001-62222001"/>
          <s v="62222001-62223001"/>
          <s v="62223001-62224001"/>
          <s v="62224001-62225001"/>
          <s v="62225001-62226001"/>
          <s v="62226001-62227001"/>
          <s v="62227001-62228001"/>
          <s v="62228001-62229001"/>
          <s v="62229001-62230001"/>
          <s v="62230001-62231001"/>
          <s v="62231001-62232001"/>
          <s v="62232001-62233001"/>
          <s v="62233001-62234001"/>
          <s v="62234001-62235001"/>
          <s v="62235001-62236001"/>
          <s v="62236001-62237001"/>
          <s v="62237001-62238001"/>
          <s v="62238001-62239001"/>
          <s v="62239001-62240001"/>
          <s v="62240001-62241001"/>
          <s v="62241001-62242001"/>
          <s v="62242001-62243001"/>
          <s v="62243001-62244001"/>
          <s v="62244001-62245001"/>
          <s v="62245001-62246001"/>
          <s v="62246001-62247001"/>
          <s v="62247001-62248001"/>
          <s v="62248001-62249001"/>
          <s v="62249001-62250001"/>
          <s v="62250001-62251001"/>
          <s v="62251001-62252001"/>
          <s v="62252001-62253001"/>
          <s v="62253001-62254001"/>
          <s v="62254001-62255001"/>
          <s v="62255001-62256001"/>
          <s v="62256001-62257001"/>
          <s v="62257001-62258001"/>
          <s v="62258001-62259001"/>
          <s v="62259001-62260001"/>
          <s v="62260001-62261001"/>
          <s v="62261001-62262001"/>
          <s v="62262001-62263001"/>
          <s v="62263001-62264001"/>
          <s v="62264001-62265001"/>
          <s v="62265001-62266001"/>
          <s v="62266001-62267001"/>
          <s v="62267001-62268001"/>
          <s v="62268001-62269001"/>
          <s v="62269001-62270001"/>
          <s v="62270001-62271001"/>
          <s v="62271001-62272001"/>
          <s v="62272001-62273001"/>
          <s v="62273001-62274001"/>
          <s v="62274001-62275001"/>
          <s v="62275001-62276001"/>
          <s v="62276001-62277001"/>
          <s v="62277001-62278001"/>
          <s v="62278001-62279001"/>
          <s v="62279001-62280001"/>
          <s v="62280001-62281001"/>
          <s v="62281001-62282001"/>
          <s v="62282001-62283001"/>
          <s v="62283001-62284001"/>
          <s v="62284001-62285001"/>
          <s v="62285001-62286001"/>
          <s v="62286001-62287001"/>
          <s v="62287001-62288001"/>
          <s v="62288001-62289001"/>
          <s v="62289001-62290001"/>
          <s v="62290001-62291001"/>
          <s v="62291001-62292001"/>
          <s v="62292001-62293001"/>
          <s v="62293001-62294001"/>
          <s v="62294001-62295001"/>
          <s v="62295001-62296001"/>
          <s v="62296001-62297001"/>
          <s v="62297001-62298001"/>
          <s v="62298001-62299001"/>
          <s v="62299001-62300001"/>
          <s v="62300001-62301001"/>
          <s v="62301001-62302001"/>
          <s v="62302001-62303001"/>
          <s v="62303001-62304001"/>
          <s v="62304001-62305001"/>
          <s v="62305001-62306001"/>
          <s v="62306001-62307001"/>
          <s v="62307001-62308001"/>
          <s v="62308001-62309001"/>
          <s v="62309001-62310001"/>
          <s v="62310001-62311001"/>
          <s v="62311001-62312001"/>
          <s v="62312001-62313001"/>
          <s v="62313001-62314001"/>
          <s v="62314001-62315001"/>
          <s v="62315001-62316001"/>
          <s v="62316001-62317001"/>
          <s v="62317001-62318001"/>
          <s v="62318001-62319001"/>
          <s v="62319001-62320001"/>
          <s v="62320001-62321001"/>
          <s v="62321001-62322001"/>
          <s v="62322001-62323001"/>
          <s v="62323001-62324001"/>
          <s v="62324001-62325001"/>
          <s v="62325001-62326001"/>
          <s v="62326001-62327001"/>
          <s v="62327001-62328001"/>
          <s v="62328001-62329001"/>
          <s v="62329001-62330001"/>
          <s v="62330001-62331001"/>
          <s v="62331001-62332001"/>
          <s v="62332001-62333001"/>
          <s v="62333001-62334001"/>
          <s v="62334001-62335001"/>
          <s v="62335001-62336001"/>
          <s v="62336001-62337001"/>
          <s v="62337001-62338001"/>
          <s v="62338001-62339001"/>
          <s v="62339001-62340001"/>
          <s v="62340001-62341001"/>
          <s v="62341001-62342001"/>
          <s v="62342001-62343001"/>
          <s v="62343001-62344001"/>
          <s v="62344001-62345001"/>
          <s v="62345001-62346001"/>
          <s v="62346001-62347001"/>
          <s v="62347001-62348001"/>
          <s v="62348001-62349001"/>
          <s v="62349001-62350001"/>
          <s v="62350001-62351001"/>
          <s v="62351001-62352001"/>
          <s v="62352001-62353001"/>
          <s v="62353001-62354001"/>
          <s v="62354001-62355001"/>
          <s v="62355001-62356001"/>
          <s v="62356001-62357001"/>
          <s v="62357001-62358001"/>
          <s v="62358001-62359001"/>
          <s v="62359001-62360001"/>
          <s v="62360001-62361001"/>
          <s v="62361001-62362001"/>
          <s v="62362001-62363001"/>
          <s v="62363001-62364001"/>
          <s v="62364001-62365001"/>
          <s v="62365001-62366001"/>
          <s v="62366001-62367001"/>
          <s v="62367001-62368001"/>
          <s v="62368001-62369001"/>
          <s v="62369001-62370001"/>
          <s v="62370001-62371001"/>
          <s v="62371001-62372001"/>
          <s v="62372001-62373001"/>
          <s v="62373001-62374001"/>
          <s v="62374001-62375001"/>
          <s v="62375001-62376001"/>
          <s v="62376001-62377001"/>
          <s v="62377001-62378001"/>
          <s v="62378001-62379001"/>
          <s v="62379001-62380001"/>
          <s v="62380001-62381001"/>
          <s v="62381001-62382001"/>
          <s v="62382001-62383001"/>
          <s v="62383001-62384001"/>
          <s v="62384001-62385001"/>
          <s v="62385001-62386001"/>
          <s v="62386001-62387001"/>
          <s v="62387001-62388001"/>
          <s v="62388001-62389001"/>
          <s v="62389001-62390001"/>
          <s v="62390001-62391001"/>
          <s v="62391001-62392001"/>
          <s v="62392001-62393001"/>
          <s v="62393001-62394001"/>
          <s v="62394001-62395001"/>
          <s v="62395001-62396001"/>
          <s v="62396001-62397001"/>
          <s v="62397001-62398001"/>
          <s v="62398001-62399001"/>
          <s v="62399001-62400001"/>
          <s v="62400001-62401001"/>
          <s v="62401001-62402001"/>
          <s v="62402001-62403001"/>
          <s v="62403001-62404001"/>
          <s v="62404001-62405001"/>
          <s v="62405001-62406001"/>
          <s v="62406001-62407001"/>
          <s v="62407001-62408001"/>
          <s v="62408001-62409001"/>
          <s v="62409001-62410001"/>
          <s v="62410001-62411001"/>
          <s v="62411001-62412001"/>
          <s v="62412001-62413001"/>
          <s v="62413001-62414001"/>
          <s v="62414001-62415001"/>
          <s v="62415001-62416001"/>
          <s v="62416001-62417001"/>
          <s v="62417001-62418001"/>
          <s v="62418001-62419001"/>
          <s v="62419001-62420001"/>
          <s v="62420001-62421001"/>
          <s v="62421001-62422001"/>
          <s v="62422001-62423001"/>
          <s v="62423001-62424001"/>
          <s v="62424001-62425001"/>
          <s v="62425001-62426001"/>
          <s v="62426001-62427001"/>
          <s v="62427001-62428001"/>
          <s v="62428001-62429001"/>
          <s v="62429001-62430001"/>
          <s v="62430001-62431001"/>
          <s v="62431001-62432001"/>
          <s v="62432001-62433001"/>
          <s v="62433001-62434001"/>
          <s v="62434001-62435001"/>
          <s v="62435001-62436001"/>
          <s v="62436001-62437001"/>
          <s v="62437001-62438001"/>
          <s v="62438001-62439001"/>
          <s v="62439001-62440001"/>
          <s v="62440001-62441001"/>
          <s v="62441001-62442001"/>
          <s v="62442001-62443001"/>
          <s v="62443001-62444001"/>
          <s v="62444001-62445001"/>
          <s v="62445001-62446001"/>
          <s v="62446001-62447001"/>
          <s v="62447001-62448001"/>
          <s v="62448001-62449001"/>
          <s v="62449001-62450001"/>
          <s v="62450001-62451001"/>
          <s v="62451001-62452001"/>
          <s v="62452001-62453001"/>
          <s v="62453001-62454001"/>
          <s v="62454001-62455001"/>
          <s v="62455001-62456001"/>
          <s v="62456001-62457001"/>
          <s v="62457001-62458001"/>
          <s v="62458001-62459001"/>
          <s v="62459001-62460001"/>
          <s v="62460001-62461001"/>
          <s v="62461001-62462001"/>
          <s v="62462001-62463001"/>
          <s v="62463001-62464001"/>
          <s v="62464001-62465001"/>
          <s v="62465001-62466001"/>
          <s v="62466001-62467001"/>
          <s v="62467001-62468001"/>
          <s v="62468001-62469001"/>
          <s v="62469001-62470001"/>
          <s v="62470001-62471001"/>
          <s v="62471001-62472001"/>
          <s v="62472001-62473001"/>
          <s v="62473001-62474001"/>
          <s v="62474001-62475001"/>
          <s v="62475001-62476001"/>
          <s v="62476001-62477001"/>
          <s v="62477001-62478001"/>
          <s v="62478001-62479001"/>
          <s v="62479001-62480001"/>
          <s v="62480001-62481001"/>
          <s v="62481001-62482001"/>
          <s v="62482001-62483001"/>
          <s v="62483001-62484001"/>
          <s v="62484001-62485001"/>
          <s v="62485001-62486001"/>
          <s v="62486001-62487001"/>
          <s v="62487001-62488001"/>
          <s v="62488001-62489001"/>
          <s v="62489001-62490001"/>
          <s v="62490001-62491001"/>
          <s v="62491001-62492001"/>
          <s v="62492001-62493001"/>
          <s v="62493001-62494001"/>
          <s v="62494001-62495001"/>
          <s v="62495001-62496001"/>
          <s v="62496001-62497001"/>
          <s v="62497001-62498001"/>
          <s v="62498001-62499001"/>
          <s v="62499001-62500001"/>
          <s v="62500001-62501001"/>
          <s v="62501001-62502001"/>
          <s v="62502001-62503001"/>
          <s v="62503001-62504001"/>
          <s v="62504001-62505001"/>
          <s v="62505001-62506001"/>
          <s v="62506001-62507001"/>
          <s v="62507001-62508001"/>
          <s v="62508001-62509001"/>
          <s v="62509001-62510001"/>
          <s v="62510001-62511001"/>
          <s v="62511001-62512001"/>
          <s v="62512001-62513001"/>
          <s v="62513001-62514001"/>
          <s v="62514001-62515001"/>
          <s v="62515001-62516001"/>
          <s v="62516001-62517001"/>
          <s v="62517001-62518001"/>
          <s v="62518001-62519001"/>
          <s v="62519001-62520001"/>
          <s v="62520001-62521001"/>
          <s v="62521001-62522001"/>
          <s v="62522001-62523001"/>
          <s v="62523001-62524001"/>
          <s v="62524001-62525001"/>
          <s v="62525001-62526001"/>
          <s v="62526001-62527001"/>
          <s v="62527001-62528001"/>
          <s v="62528001-62529001"/>
          <s v="62529001-62530001"/>
          <s v="62530001-62531001"/>
          <s v="62531001-62532001"/>
          <s v="62532001-62533001"/>
          <s v="62533001-62534001"/>
          <s v="62534001-62535001"/>
          <s v="62535001-62536001"/>
          <s v="62536001-62537001"/>
          <s v="62537001-62538001"/>
          <s v="62538001-62539001"/>
          <s v="62539001-62540001"/>
          <s v="62540001-62541001"/>
          <s v="62541001-62542001"/>
          <s v="62542001-62543001"/>
          <s v="62543001-62544001"/>
          <s v="62544001-62545001"/>
          <s v="62545001-62546001"/>
          <s v="62546001-62547001"/>
          <s v="62547001-62548001"/>
          <s v="62548001-62549001"/>
          <s v="62549001-62550001"/>
          <s v="62550001-62551001"/>
          <s v="62551001-62552001"/>
          <s v="62552001-62553001"/>
          <s v="62553001-62554001"/>
          <s v="62554001-62555001"/>
          <s v="62555001-62556001"/>
          <s v="62556001-62557001"/>
          <s v="62557001-62558001"/>
          <s v="62558001-62559001"/>
          <s v="62559001-62560001"/>
          <s v="62560001-62561001"/>
          <s v="62561001-62562001"/>
          <s v="62562001-62563001"/>
          <s v="62563001-62564001"/>
          <s v="62564001-62565001"/>
          <s v="62565001-62566001"/>
          <s v="62566001-62567001"/>
          <s v="62567001-62568001"/>
          <s v="62568001-62569001"/>
          <s v="62569001-62570001"/>
          <s v="62570001-62571001"/>
          <s v="62571001-62572001"/>
          <s v="62572001-62573001"/>
          <s v="62573001-62574001"/>
          <s v="62574001-62575001"/>
          <s v="62575001-62576001"/>
          <s v="62576001-62577001"/>
          <s v="62577001-62578001"/>
          <s v="62578001-62579001"/>
          <s v="62579001-62580001"/>
          <s v="62580001-62581001"/>
          <s v="62581001-62582001"/>
          <s v="62582001-62583001"/>
          <s v="62583001-62584001"/>
          <s v="62584001-62585001"/>
          <s v="62585001-62586001"/>
          <s v="62586001-62587001"/>
          <s v="62587001-62588001"/>
          <s v="62588001-62589001"/>
          <s v="62589001-62590001"/>
          <s v="62590001-62591001"/>
          <s v="62591001-62592001"/>
          <s v="62592001-62593001"/>
          <s v="62593001-62594001"/>
          <s v="62594001-62595001"/>
          <s v="62595001-62596001"/>
          <s v="62596001-62597001"/>
          <s v="62597001-62598001"/>
          <s v="62598001-62599001"/>
          <s v="62599001-62600001"/>
          <s v="62600001-62601001"/>
          <s v="62601001-62602001"/>
          <s v="62602001-62603001"/>
          <s v="62603001-62604001"/>
          <s v="62604001-62605001"/>
          <s v="62605001-62606001"/>
          <s v="62606001-62607001"/>
          <s v="62607001-62608001"/>
          <s v="62608001-62609001"/>
          <s v="62609001-62610001"/>
          <s v="62610001-62611001"/>
          <s v="62611001-62612001"/>
          <s v="62612001-62613001"/>
          <s v="62613001-62614001"/>
          <s v="62614001-62615001"/>
          <s v="62615001-62616001"/>
          <s v="62616001-62617001"/>
          <s v="62617001-62618001"/>
          <s v="62618001-62619001"/>
          <s v="62619001-62620001"/>
          <s v="62620001-62621001"/>
          <s v="62621001-62622001"/>
          <s v="62622001-62623001"/>
          <s v="62623001-62624001"/>
          <s v="62624001-62625001"/>
          <s v="62625001-62626001"/>
          <s v="62626001-62627001"/>
          <s v="62627001-62628001"/>
          <s v="62628001-62629001"/>
          <s v="62629001-62630001"/>
          <s v="62630001-62631001"/>
          <s v="62631001-62632001"/>
          <s v="62632001-62633001"/>
          <s v="62633001-62634001"/>
          <s v="62634001-62635001"/>
          <s v="62635001-62636001"/>
          <s v="62636001-62637001"/>
          <s v="62637001-62638001"/>
          <s v="62638001-62639001"/>
          <s v="62639001-62640001"/>
          <s v="62640001-62641001"/>
          <s v="62641001-62642001"/>
          <s v="62642001-62643001"/>
          <s v="62643001-62644001"/>
          <s v="62644001-62645001"/>
          <s v="62645001-62646001"/>
          <s v="62646001-62647001"/>
          <s v="62647001-62648001"/>
          <s v="62648001-62649001"/>
          <s v="62649001-62650001"/>
          <s v="62650001-62651001"/>
          <s v="62651001-62652001"/>
          <s v="62652001-62653001"/>
          <s v="62653001-62654001"/>
          <s v="62654001-62655001"/>
          <s v="62655001-62656001"/>
          <s v="62656001-62657001"/>
          <s v="62657001-62658001"/>
          <s v="62658001-62659001"/>
          <s v="62659001-62660001"/>
          <s v="62660001-62661001"/>
          <s v="62661001-62662001"/>
          <s v="62662001-62663001"/>
          <s v="62663001-62664001"/>
          <s v="62664001-62665001"/>
          <s v="62665001-62666001"/>
          <s v="62666001-62667001"/>
          <s v="62667001-62668001"/>
          <s v="62668001-62669001"/>
          <s v="62669001-62670001"/>
          <s v="62670001-62671001"/>
          <s v="62671001-62672001"/>
          <s v="62672001-62673001"/>
          <s v="62673001-62674001"/>
          <s v="62674001-62675001"/>
          <s v="62675001-62676001"/>
          <s v="62676001-62677001"/>
          <s v="62677001-62678001"/>
          <s v="62678001-62679001"/>
          <s v="62679001-62680001"/>
          <s v="62680001-62681001"/>
          <s v="62681001-62682001"/>
          <s v="62682001-62683001"/>
          <s v="62683001-62684001"/>
          <s v="62684001-62685001"/>
          <s v="62685001-62686001"/>
          <s v="62686001-62687001"/>
          <s v="62687001-62688001"/>
          <s v="62688001-62689001"/>
          <s v="62689001-62690001"/>
          <s v="62690001-62691001"/>
          <s v="62691001-62692001"/>
          <s v="62692001-62693001"/>
          <s v="62693001-62694001"/>
          <s v="62694001-62695001"/>
          <s v="62695001-62696001"/>
          <s v="62696001-62697001"/>
          <s v="62697001-62698001"/>
          <s v="62698001-62699001"/>
          <s v="62699001-62700001"/>
          <s v="62700001-62701001"/>
          <s v="62701001-62702001"/>
          <s v="62702001-62703001"/>
          <s v="62703001-62704001"/>
          <s v="62704001-62705001"/>
          <s v="62705001-62706001"/>
          <s v="62706001-62707001"/>
          <s v="62707001-62708001"/>
          <s v="62708001-62709001"/>
          <s v="62709001-62710001"/>
          <s v="62710001-62711001"/>
          <s v="62711001-62712001"/>
          <s v="62712001-62713001"/>
          <s v="62713001-62714001"/>
          <s v="62714001-62715001"/>
          <s v="62715001-62716001"/>
          <s v="62716001-62717001"/>
          <s v="62717001-62718001"/>
          <s v="62718001-62719001"/>
          <s v="62719001-62720001"/>
          <s v="62720001-62721001"/>
          <s v="62721001-62722001"/>
          <s v="62722001-62723001"/>
          <s v="62723001-62724001"/>
          <s v="62724001-62725001"/>
          <s v="62725001-62726001"/>
          <s v="62726001-62727001"/>
          <s v="62727001-62728001"/>
          <s v="62728001-62729001"/>
          <s v="62729001-62730001"/>
          <s v="62730001-62731001"/>
          <s v="62731001-62732001"/>
          <s v="62732001-62733001"/>
          <s v="62733001-62734001"/>
          <s v="62734001-62735001"/>
          <s v="62735001-62736001"/>
          <s v="62736001-62737001"/>
          <s v="62737001-62738001"/>
          <s v="62738001-62739001"/>
          <s v="62739001-62740001"/>
          <s v="62740001-62741001"/>
          <s v="62741001-62742001"/>
          <s v="62742001-62743001"/>
          <s v="62743001-62744001"/>
          <s v="62744001-62745001"/>
          <s v="62745001-62746001"/>
          <s v="62746001-62747001"/>
          <s v="62747001-62748001"/>
          <s v="62748001-62749001"/>
          <s v="62749001-62750001"/>
          <s v="62750001-62751001"/>
          <s v="62751001-62752001"/>
          <s v="62752001-62753001"/>
          <s v="62753001-62754001"/>
          <s v="62754001-62755001"/>
          <s v="62755001-62756001"/>
          <s v="62756001-62757001"/>
          <s v="62757001-62758001"/>
          <s v="62758001-62759001"/>
          <s v="62759001-62760001"/>
          <s v="62760001-62761001"/>
          <s v="62761001-62762001"/>
          <s v="62762001-62763001"/>
          <s v="62763001-62764001"/>
          <s v="62764001-62765001"/>
          <s v="62765001-62766001"/>
          <s v="62766001-62767001"/>
          <s v="62767001-62768001"/>
          <s v="62768001-62769001"/>
          <s v="62769001-62770001"/>
          <s v="62770001-62771001"/>
          <s v="62771001-62772001"/>
          <s v="62772001-62773001"/>
          <s v="62773001-62774001"/>
          <s v="62774001-62775001"/>
          <s v="62775001-62776001"/>
          <s v="62776001-62777001"/>
          <s v="62777001-62778001"/>
          <s v="62778001-62779001"/>
          <s v="62779001-62780001"/>
          <s v="62780001-62781001"/>
          <s v="62781001-62782001"/>
          <s v="62782001-62783001"/>
          <s v="62783001-62784001"/>
          <s v="62784001-62785001"/>
          <s v="62785001-62786001"/>
          <s v="62786001-62787001"/>
          <s v="62787001-62788001"/>
          <s v="62788001-62789001"/>
          <s v="62789001-62790001"/>
          <s v="62790001-62791001"/>
          <s v="62791001-62792001"/>
          <s v="62792001-62793001"/>
          <s v="62793001-62794001"/>
          <s v="62794001-62795001"/>
          <s v="62795001-62796001"/>
          <s v="62796001-62797001"/>
          <s v="62797001-62798001"/>
          <s v="62798001-62799001"/>
          <s v="62799001-62800001"/>
          <s v="62800001-62801001"/>
          <s v="62801001-62802001"/>
          <s v="62802001-62803001"/>
          <s v="62803001-62804001"/>
          <s v="62804001-62805001"/>
          <s v="62805001-62806001"/>
          <s v="62806001-62807001"/>
          <s v="62807001-62808001"/>
          <s v="62808001-62809001"/>
          <s v="62809001-62810001"/>
          <s v="62810001-62811001"/>
          <s v="62811001-62812001"/>
          <s v="62812001-62813001"/>
          <s v="62813001-62814001"/>
          <s v="62814001-62815001"/>
          <s v="62815001-62816001"/>
          <s v="62816001-62817001"/>
          <s v="62817001-62818001"/>
          <s v="62818001-62819001"/>
          <s v="62819001-62820001"/>
          <s v="62820001-62821001"/>
          <s v="62821001-62822001"/>
          <s v="62822001-62823001"/>
          <s v="62823001-62824001"/>
          <s v="62824001-62825001"/>
          <s v="62825001-62826001"/>
          <s v="62826001-62827001"/>
          <s v="62827001-62828001"/>
          <s v="62828001-62829001"/>
          <s v="62829001-62830001"/>
          <s v="62830001-62831001"/>
          <s v="62831001-62832001"/>
          <s v="62832001-62833001"/>
          <s v="62833001-62834001"/>
          <s v="62834001-62835001"/>
          <s v="62835001-62836001"/>
          <s v="62836001-62837001"/>
          <s v="62837001-62838001"/>
          <s v="62838001-62839001"/>
          <s v="62839001-62840001"/>
          <s v="62840001-62841001"/>
          <s v="62841001-62842001"/>
          <s v="62842001-62843001"/>
          <s v="62843001-62844001"/>
          <s v="62844001-62845001"/>
          <s v="62845001-62846001"/>
          <s v="62846001-62847001"/>
          <s v="62847001-62848001"/>
          <s v="62848001-62849001"/>
          <s v="62849001-62850001"/>
          <s v="62850001-62851001"/>
          <s v="62851001-62852001"/>
          <s v="62852001-62853001"/>
          <s v="62853001-62854001"/>
          <s v="62854001-62855001"/>
          <s v="62855001-62856001"/>
          <s v="62856001-62857001"/>
          <s v="62857001-62858001"/>
          <s v="62858001-62859001"/>
          <s v="62859001-62860001"/>
          <s v="62860001-62861001"/>
          <s v="62861001-62862001"/>
          <s v="62862001-62863001"/>
          <s v="62863001-62864001"/>
          <s v="62864001-62865001"/>
          <s v="62865001-62866001"/>
          <s v="62866001-62867001"/>
          <s v="62867001-62868001"/>
          <s v="62868001-62869001"/>
          <s v="62869001-62870001"/>
          <s v="62870001-62871001"/>
          <s v="62871001-62872001"/>
          <s v="62872001-62873001"/>
          <s v="62873001-62874001"/>
          <s v="62874001-62875001"/>
          <s v="62875001-62876001"/>
          <s v="62876001-62877001"/>
          <s v="62877001-62878001"/>
          <s v="62878001-62879001"/>
          <s v="62879001-62880001"/>
          <s v="62880001-62881001"/>
          <s v="62881001-62882001"/>
          <s v="62882001-62883001"/>
          <s v="62883001-62884001"/>
          <s v="62884001-62885001"/>
          <s v="62885001-62886001"/>
          <s v="62886001-62887001"/>
          <s v="62887001-62888001"/>
          <s v="62888001-62889001"/>
          <s v="62889001-62890001"/>
          <s v="62890001-62891001"/>
          <s v="62891001-62892001"/>
          <s v="62892001-62893001"/>
          <s v="62893001-62894001"/>
          <s v="62894001-62895001"/>
          <s v="62895001-62896001"/>
          <s v="62896001-62897001"/>
          <s v="62897001-62898001"/>
          <s v="62898001-62899001"/>
          <s v="62899001-62900001"/>
          <s v="62900001-62901001"/>
          <s v="62901001-62902001"/>
          <s v="62902001-62903001"/>
          <s v="62903001-62904001"/>
          <s v="62904001-62905001"/>
          <s v="62905001-62906001"/>
          <s v="62906001-62907001"/>
          <s v="62907001-62908001"/>
          <s v="62908001-62909001"/>
          <s v="62909001-62910001"/>
          <s v="62910001-62911001"/>
          <s v="62911001-62912001"/>
          <s v="62912001-62913001"/>
          <s v="62913001-62914001"/>
          <s v="62914001-62915001"/>
          <s v="62915001-62916001"/>
          <s v="62916001-62917001"/>
          <s v="62917001-62918001"/>
          <s v="62918001-62919001"/>
          <s v="62919001-62920001"/>
          <s v="62920001-62921001"/>
          <s v="62921001-62922001"/>
          <s v="62922001-62923001"/>
          <s v="62923001-62924001"/>
          <s v="62924001-62925001"/>
          <s v="62925001-62926001"/>
          <s v="62926001-62927001"/>
          <s v="62927001-62928001"/>
          <s v="62928001-62929001"/>
          <s v="62929001-62930001"/>
          <s v="62930001-62931001"/>
          <s v="62931001-62932001"/>
          <s v="62932001-62933001"/>
          <s v="62933001-62934001"/>
          <s v="62934001-62935001"/>
          <s v="62935001-62936001"/>
          <s v="62936001-62937001"/>
          <s v="62937001-62938001"/>
          <s v="62938001-62939001"/>
          <s v="62939001-62940001"/>
          <s v="62940001-62941001"/>
          <s v="62941001-62942001"/>
          <s v="62942001-62943001"/>
          <s v="62943001-62944001"/>
          <s v="62944001-62945001"/>
          <s v="62945001-62946001"/>
          <s v="62946001-62947001"/>
          <s v="62947001-62948001"/>
          <s v="62948001-62949001"/>
          <s v="62949001-62950001"/>
          <s v="62950001-62951001"/>
          <s v="62951001-62952001"/>
          <s v="62952001-62953001"/>
          <s v="62953001-62954001"/>
          <s v="62954001-62955001"/>
          <s v="62955001-62956001"/>
          <s v="62956001-62957001"/>
          <s v="62957001-62958001"/>
          <s v="62958001-62959001"/>
          <s v="62959001-62960001"/>
          <s v="62960001-62961001"/>
          <s v="62961001-62962001"/>
          <s v="62962001-62963001"/>
          <s v="62963001-62964001"/>
          <s v="62964001-62965001"/>
          <s v="62965001-62966001"/>
          <s v="62966001-62967001"/>
          <s v="62967001-62968001"/>
          <s v="62968001-62969001"/>
          <s v="62969001-62970001"/>
          <s v="62970001-62971001"/>
          <s v="62971001-62972001"/>
          <s v="62972001-62973001"/>
          <s v="62973001-62974001"/>
          <s v="62974001-62975001"/>
          <s v="62975001-62976001"/>
          <s v="62976001-62977001"/>
          <s v="62977001-62978001"/>
          <s v="62978001-62979001"/>
          <s v="62979001-62980001"/>
          <s v="62980001-62981001"/>
          <s v="62981001-62982001"/>
          <s v="62982001-62983001"/>
          <s v="62983001-62984001"/>
          <s v="62984001-62985001"/>
          <s v="62985001-62986001"/>
          <s v="62986001-62987001"/>
          <s v="62987001-62988001"/>
          <s v="62988001-62989001"/>
          <s v="62989001-62990001"/>
          <s v="62990001-62991001"/>
          <s v="62991001-62992001"/>
          <s v="62992001-62993001"/>
          <s v="62993001-62994001"/>
          <s v="62994001-62995001"/>
          <s v="62995001-62996001"/>
          <s v="62996001-62997001"/>
          <s v="62997001-62998001"/>
          <s v="62998001-62999001"/>
          <s v="62999001-63000001"/>
          <s v="63000001-63001001"/>
          <s v="63001001-63002001"/>
          <s v="63002001-63003001"/>
          <s v="63003001-63004001"/>
          <s v="63004001-63005001"/>
          <s v="63005001-63006001"/>
          <s v="63006001-63007001"/>
          <s v="63007001-63008001"/>
          <s v="63008001-63009001"/>
          <s v="63009001-63010001"/>
          <s v="63010001-63011001"/>
          <s v="63011001-63012001"/>
          <s v="63012001-63013001"/>
          <s v="63013001-63014001"/>
          <s v="63014001-63015001"/>
          <s v="63015001-63016001"/>
          <s v="63016001-63017001"/>
          <s v="63017001-63018001"/>
          <s v="63018001-63019001"/>
          <s v="63019001-63020001"/>
          <s v="63020001-63021001"/>
          <s v="63021001-63022001"/>
          <s v="63022001-63023001"/>
          <s v="63023001-63024001"/>
          <s v="63024001-63025001"/>
          <s v="63025001-63026001"/>
          <s v="63026001-63027001"/>
          <s v="63027001-63028001"/>
          <s v="63028001-63029001"/>
          <s v="63029001-63030001"/>
          <s v="63030001-63031001"/>
          <s v="63031001-63032001"/>
          <s v="63032001-63033001"/>
          <s v="63033001-63034001"/>
          <s v="63034001-63035001"/>
          <s v="63035001-63036001"/>
          <s v="63036001-63037001"/>
          <s v="63037001-63038001"/>
          <s v="63038001-63039001"/>
          <s v="63039001-63040001"/>
          <s v="63040001-63041001"/>
          <s v="63041001-63042001"/>
          <s v="63042001-63043001"/>
          <s v="63043001-63044001"/>
          <s v="63044001-63045001"/>
          <s v="63045001-63046001"/>
          <s v="63046001-63047001"/>
          <s v="63047001-63048001"/>
          <s v="63048001-63049001"/>
          <s v="63049001-63050001"/>
          <s v="63050001-63051001"/>
          <s v="63051001-63052001"/>
          <s v="63052001-63053001"/>
          <s v="63053001-63054001"/>
          <s v="63054001-63055001"/>
          <s v="63055001-63056001"/>
          <s v="63056001-63057001"/>
          <s v="63057001-63058001"/>
          <s v="63058001-63059001"/>
          <s v="63059001-63060001"/>
          <s v="63060001-63061001"/>
          <s v="63061001-63062001"/>
          <s v="63062001-63063001"/>
          <s v="63063001-63064001"/>
          <s v="63064001-63065001"/>
          <s v="63065001-63066001"/>
          <s v="63066001-63067001"/>
          <s v="63067001-63068001"/>
          <s v="63068001-63069001"/>
          <s v="63069001-63070001"/>
          <s v="63070001-63071001"/>
          <s v="63071001-63072001"/>
          <s v="63072001-63073001"/>
          <s v="63073001-63074001"/>
          <s v="63074001-63075001"/>
          <s v="63075001-63076001"/>
          <s v="63076001-63077001"/>
          <s v="63077001-63078001"/>
          <s v="63078001-63079001"/>
          <s v="63079001-63080001"/>
          <s v="63080001-63081001"/>
          <s v="63081001-63082001"/>
          <s v="63082001-63083001"/>
          <s v="63083001-63084001"/>
          <s v="63084001-63085001"/>
          <s v="63085001-63086001"/>
          <s v="63086001-63087001"/>
          <s v="63087001-63088001"/>
          <s v="63088001-63089001"/>
          <s v="63089001-63090001"/>
          <s v="63090001-63091001"/>
          <s v="63091001-63092001"/>
          <s v="63092001-63093001"/>
          <s v="63093001-63094001"/>
          <s v="63094001-63095001"/>
          <s v="63095001-63096001"/>
          <s v="63096001-63097001"/>
          <s v="63097001-63098001"/>
          <s v="63098001-63099001"/>
          <s v="63099001-63100001"/>
          <s v="63100001-63101001"/>
          <s v="63101001-63102001"/>
          <s v="63102001-63103001"/>
          <s v="63103001-63104001"/>
          <s v="63104001-63105001"/>
          <s v="63105001-63106001"/>
          <s v="63106001-63107001"/>
          <s v="63107001-63108001"/>
          <s v="63108001-63109001"/>
          <s v="63109001-63110001"/>
          <s v="63110001-63111001"/>
          <s v="63111001-63112001"/>
          <s v="63112001-63113001"/>
          <s v="63113001-63114001"/>
          <s v="63114001-63115001"/>
          <s v="63115001-63116001"/>
          <s v="63116001-63117001"/>
          <s v="63117001-63118001"/>
          <s v="63118001-63119001"/>
          <s v="63119001-63120001"/>
          <s v="63120001-63121001"/>
          <s v="63121001-63122001"/>
          <s v="63122001-63123001"/>
          <s v="63123001-63124001"/>
          <s v="63124001-63125001"/>
          <s v="63125001-63126001"/>
          <s v="63126001-63127001"/>
          <s v="63127001-63128001"/>
          <s v="63128001-63129001"/>
          <s v="63129001-63130001"/>
          <s v="63130001-63131001"/>
          <s v="63131001-63132001"/>
          <s v="63132001-63133001"/>
          <s v="63133001-63134001"/>
          <s v="63134001-63135001"/>
          <s v="63135001-63136001"/>
          <s v="63136001-63137001"/>
          <s v="63137001-63138001"/>
          <s v="63138001-63139001"/>
          <s v="63139001-63140001"/>
          <s v="63140001-63141001"/>
          <s v="63141001-63142001"/>
          <s v="63142001-63143001"/>
          <s v="63143001-63144001"/>
          <s v="63144001-63145001"/>
          <s v="63145001-63146001"/>
          <s v="63146001-63147001"/>
          <s v="63147001-63148001"/>
          <s v="63148001-63149001"/>
          <s v="63149001-63150001"/>
          <s v="63150001-63151001"/>
          <s v="63151001-63152001"/>
          <s v="63152001-63153001"/>
          <s v="63153001-63154001"/>
          <s v="63154001-63155001"/>
          <s v="63155001-63156001"/>
          <s v="63156001-63157001"/>
          <s v="63157001-63158001"/>
          <s v="63158001-63159001"/>
          <s v="63159001-63160001"/>
          <s v="63160001-63161001"/>
          <s v="63161001-63162001"/>
          <s v="63162001-63163001"/>
          <s v="63163001-63164001"/>
          <s v="63164001-63165001"/>
          <s v="63165001-63166001"/>
          <s v="63166001-63167001"/>
          <s v="63167001-63168001"/>
          <s v="63168001-63169001"/>
          <s v="63169001-63170001"/>
          <s v="63170001-63171001"/>
          <s v="63171001-63172001"/>
          <s v="63172001-63173001"/>
          <s v="63173001-63174001"/>
          <s v="63174001-63175001"/>
          <s v="63175001-63176001"/>
          <s v="63176001-63177001"/>
          <s v="63177001-63178001"/>
          <s v="63178001-63179001"/>
          <s v="63179001-63180001"/>
          <s v="63180001-63181001"/>
          <s v="63181001-63182001"/>
          <s v="63182001-63183001"/>
          <s v="63183001-63184001"/>
          <s v="63184001-63185001"/>
          <s v="63185001-63186001"/>
          <s v="63186001-63187001"/>
          <s v="63187001-63188001"/>
          <s v="63188001-63189001"/>
          <s v="63189001-63190001"/>
          <s v="63190001-63191001"/>
          <s v="63191001-63192001"/>
          <s v="63192001-63193001"/>
          <s v="63193001-63194001"/>
          <s v="63194001-63195001"/>
          <s v="63195001-63196001"/>
          <s v="63196001-63197001"/>
          <s v="63197001-63198001"/>
          <s v="63198001-63199001"/>
          <s v="63199001-63200001"/>
          <s v="63200001-63201001"/>
          <s v="63201001-63202001"/>
          <s v="63202001-63203001"/>
          <s v="63203001-63204001"/>
          <s v="63204001-63205001"/>
          <s v="63205001-63206001"/>
          <s v="63206001-63207001"/>
          <s v="63207001-63208001"/>
          <s v="63208001-63209001"/>
          <s v="63209001-63210001"/>
          <s v="63210001-63211001"/>
          <s v="63211001-63212001"/>
          <s v="63212001-63213001"/>
          <s v="63213001-63214001"/>
          <s v="63214001-63215001"/>
          <s v="63215001-63216001"/>
          <s v="63216001-63217001"/>
          <s v="63217001-63218001"/>
          <s v="63218001-63219001"/>
          <s v="63219001-63220001"/>
          <s v="63220001-63221001"/>
          <s v="63221001-63222001"/>
          <s v="63222001-63223001"/>
          <s v="63223001-63224001"/>
          <s v="63224001-63225001"/>
          <s v="63225001-63226001"/>
          <s v="63226001-63227001"/>
          <s v="63227001-63228001"/>
          <s v="63228001-63229001"/>
          <s v="63229001-63230001"/>
          <s v="63230001-63231001"/>
          <s v="63231001-63232001"/>
          <s v="63232001-63233001"/>
          <s v="63233001-63234001"/>
          <s v="63234001-63235001"/>
          <s v="63235001-63236001"/>
          <s v="63236001-63237001"/>
          <s v="63237001-63238001"/>
          <s v="63238001-63239001"/>
          <s v="63239001-63240001"/>
          <s v="63240001-63241001"/>
          <s v="63241001-63242001"/>
          <s v="63242001-63243001"/>
          <s v="63243001-63244001"/>
          <s v="63244001-63245001"/>
          <s v="63245001-63246001"/>
          <s v="63246001-63247001"/>
          <s v="63247001-63248001"/>
          <s v="63248001-63249001"/>
          <s v="63249001-63250001"/>
          <s v="63250001-63251001"/>
          <s v="63251001-63252001"/>
          <s v="63252001-63253001"/>
          <s v="63253001-63254001"/>
          <s v="63254001-63255001"/>
          <s v="63255001-63256001"/>
          <s v="63256001-63257001"/>
          <s v="63257001-63258001"/>
          <s v="63258001-63259001"/>
          <s v="63259001-63260001"/>
          <s v="63260001-63261001"/>
          <s v="63261001-63262001"/>
          <s v="63262001-63263001"/>
          <s v="63263001-63264001"/>
          <s v="63264001-63265001"/>
          <s v="63265001-63266001"/>
          <s v="63266001-63267001"/>
          <s v="63267001-63268001"/>
          <s v="63268001-63269001"/>
          <s v="63269001-63270001"/>
          <s v="63270001-63271001"/>
          <s v="63271001-63272001"/>
          <s v="63272001-63273001"/>
          <s v="63273001-63274001"/>
          <s v="63274001-63275001"/>
          <s v="63275001-63276001"/>
          <s v="63276001-63277001"/>
          <s v="63277001-63278001"/>
          <s v="63278001-63279001"/>
          <s v="63279001-63280001"/>
          <s v="63280001-63281001"/>
          <s v="63281001-63282001"/>
          <s v="63282001-63283001"/>
          <s v="63283001-63284001"/>
          <s v="63284001-63285001"/>
          <s v="63285001-63286001"/>
          <s v="63286001-63287001"/>
          <s v="63287001-63288001"/>
          <s v="63288001-63289001"/>
          <s v="63289001-63290001"/>
          <s v="63290001-63291001"/>
          <s v="63291001-63292001"/>
          <s v="63292001-63293001"/>
          <s v="63293001-63294001"/>
          <s v="63294001-63295001"/>
          <s v="63295001-63296001"/>
          <s v="63296001-63297001"/>
          <s v="63297001-63298001"/>
          <s v="63298001-63299001"/>
          <s v="63299001-63300001"/>
          <s v="63300001-63301001"/>
          <s v="63301001-63302001"/>
          <s v="63302001-63303001"/>
          <s v="63303001-63304001"/>
          <s v="63304001-63305001"/>
          <s v="63305001-63306001"/>
          <s v="63306001-63307001"/>
          <s v="63307001-63308001"/>
          <s v="63308001-63309001"/>
          <s v="63309001-63310001"/>
          <s v="63310001-63311001"/>
          <s v="63311001-63312001"/>
          <s v="63312001-63313001"/>
          <s v="63313001-63314001"/>
          <s v="63314001-63315001"/>
          <s v="63315001-63316001"/>
          <s v="63316001-63317001"/>
          <s v="63317001-63318001"/>
          <s v="63318001-63319001"/>
          <s v="63319001-63320001"/>
          <s v="63320001-63321001"/>
          <s v="63321001-63322001"/>
          <s v="63322001-63323001"/>
          <s v="63323001-63324001"/>
          <s v="63324001-63325001"/>
          <s v="63325001-63326001"/>
          <s v="63326001-63327001"/>
          <s v="63327001-63328001"/>
          <s v="63328001-63329001"/>
          <s v="63329001-63330001"/>
          <s v="63330001-63331001"/>
          <s v="63331001-63332001"/>
          <s v="63332001-63333001"/>
          <s v="63333001-63334001"/>
          <s v="63334001-63335001"/>
          <s v="63335001-63336001"/>
          <s v="63336001-63337001"/>
          <s v="63337001-63338001"/>
          <s v="63338001-63339001"/>
          <s v="63339001-63340001"/>
          <s v="63340001-63341001"/>
          <s v="63341001-63342001"/>
          <s v="63342001-63343001"/>
          <s v="63343001-63344001"/>
          <s v="63344001-63345001"/>
          <s v="63345001-63346001"/>
          <s v="63346001-63347001"/>
          <s v="63347001-63348001"/>
          <s v="63348001-63349001"/>
          <s v="63349001-63350001"/>
          <s v="63350001-63351001"/>
          <s v="63351001-63352001"/>
          <s v="63352001-63353001"/>
          <s v="63353001-63354001"/>
          <s v="63354001-63355001"/>
          <s v="63355001-63356001"/>
          <s v="63356001-63357001"/>
          <s v="63357001-63358001"/>
          <s v="63358001-63359001"/>
          <s v="63359001-63360001"/>
          <s v="63360001-63361001"/>
          <s v="63361001-63362001"/>
          <s v="63362001-63363001"/>
          <s v="63363001-63364001"/>
          <s v="63364001-63365001"/>
          <s v="63365001-63366001"/>
          <s v="63366001-63367001"/>
          <s v="63367001-63368001"/>
          <s v="63368001-63369001"/>
          <s v="63369001-63370001"/>
          <s v="63370001-63371001"/>
          <s v="63371001-63372001"/>
          <s v="63372001-63373001"/>
          <s v="63373001-63374001"/>
          <s v="63374001-63375001"/>
          <s v="63375001-63376001"/>
          <s v="63376001-63377001"/>
          <s v="63377001-63378001"/>
          <s v="63378001-63379001"/>
          <s v="63379001-63380001"/>
          <s v="63380001-63381001"/>
          <s v="63381001-63382001"/>
          <s v="63382001-63383001"/>
          <s v="63383001-63384001"/>
          <s v="63384001-63385001"/>
          <s v="63385001-63386001"/>
          <s v="63386001-63387001"/>
          <s v="63387001-63388001"/>
          <s v="63388001-63389001"/>
          <s v="63389001-63390001"/>
          <s v="63390001-63391001"/>
          <s v="63391001-63392001"/>
          <s v="63392001-63393001"/>
          <s v="63393001-63394001"/>
          <s v="63394001-63395001"/>
          <s v="63395001-63396001"/>
          <s v="63396001-63397001"/>
          <s v="63397001-63398001"/>
          <s v="63398001-63399001"/>
          <s v="63399001-63400001"/>
          <s v="63400001-63401001"/>
          <s v="63401001-63402001"/>
          <s v="63402001-63403001"/>
          <s v="63403001-63404001"/>
          <s v="63404001-63405001"/>
          <s v="63405001-63406001"/>
          <s v="63406001-63407001"/>
          <s v="63407001-63408001"/>
          <s v="63408001-63409001"/>
          <s v="63409001-63410001"/>
          <s v="63410001-63411001"/>
          <s v="63411001-63412001"/>
          <s v="63412001-63413001"/>
          <s v="63413001-63414001"/>
          <s v="63414001-63415001"/>
          <s v="63415001-63416001"/>
          <s v="63416001-63417001"/>
          <s v="63417001-63418001"/>
          <s v="63418001-63419001"/>
          <s v="63419001-63420001"/>
          <s v="63420001-63421001"/>
          <s v="63421001-63422001"/>
          <s v="63422001-63423001"/>
          <s v="63423001-63424001"/>
          <s v="63424001-63425001"/>
          <s v="63425001-63426001"/>
          <s v="63426001-63427001"/>
          <s v="63427001-63428001"/>
          <s v="63428001-63429001"/>
          <s v="63429001-63430001"/>
          <s v="63430001-63431001"/>
          <s v="63431001-63432001"/>
          <s v="63432001-63433001"/>
          <s v="63433001-63434001"/>
          <s v="63434001-63435001"/>
          <s v="63435001-63436001"/>
          <s v="63436001-63437001"/>
          <s v="63437001-63438001"/>
          <s v="63438001-63439001"/>
          <s v="63439001-63440001"/>
          <s v="63440001-63441001"/>
          <s v="63441001-63442001"/>
          <s v="63442001-63443001"/>
          <s v="63443001-63444001"/>
          <s v="63444001-63445001"/>
          <s v="63445001-63446001"/>
          <s v="63446001-63447001"/>
          <s v="63447001-63448001"/>
          <s v="63448001-63449001"/>
          <s v="63449001-63450001"/>
          <s v="63450001-63451001"/>
          <s v="63451001-63452001"/>
          <s v="63452001-63453001"/>
          <s v="63453001-63454001"/>
          <s v="63454001-63455001"/>
          <s v="63455001-63456001"/>
          <s v="63456001-63457001"/>
          <s v="63457001-63458001"/>
          <s v="63458001-63459001"/>
          <s v="63459001-63460001"/>
          <s v="63460001-63461001"/>
          <s v="63461001-63462001"/>
          <s v="63462001-63463001"/>
          <s v="63463001-63464001"/>
          <s v="63464001-63465001"/>
          <s v="63465001-63466001"/>
          <s v="63466001-63467001"/>
          <s v="63467001-63468001"/>
          <s v="63468001-63469001"/>
          <s v="63469001-63470001"/>
          <s v="63470001-63471001"/>
          <s v="63471001-63472001"/>
          <s v="63472001-63473001"/>
          <s v="63473001-63474001"/>
          <s v="63474001-63475001"/>
          <s v="63475001-63476001"/>
          <s v="63476001-63477001"/>
          <s v="63477001-63478001"/>
          <s v="63478001-63479001"/>
          <s v="63479001-63480001"/>
          <s v="63480001-63481001"/>
          <s v="63481001-63482001"/>
          <s v="63482001-63483001"/>
          <s v="63483001-63484001"/>
          <s v="63484001-63485001"/>
          <s v="63485001-63486001"/>
          <s v="63486001-63487001"/>
          <s v="63487001-63488001"/>
          <s v="63488001-63489001"/>
          <s v="63489001-63490001"/>
          <s v="63490001-63491001"/>
          <s v="63491001-63492001"/>
          <s v="63492001-63493001"/>
          <s v="63493001-63494001"/>
          <s v="63494001-63495001"/>
          <s v="63495001-63496001"/>
          <s v="63496001-63497001"/>
          <s v="63497001-63498001"/>
          <s v="63498001-63499001"/>
          <s v="63499001-63500001"/>
          <s v="63500001-63501001"/>
          <s v="63501001-63502001"/>
          <s v="63502001-63503001"/>
          <s v="63503001-63504001"/>
          <s v="63504001-63505001"/>
          <s v="63505001-63506001"/>
          <s v="63506001-63507001"/>
          <s v="63507001-63508001"/>
          <s v="63508001-63509001"/>
          <s v="63509001-63510001"/>
          <s v="63510001-63511001"/>
          <s v="63511001-63512001"/>
          <s v="63512001-63513001"/>
          <s v="63513001-63514001"/>
          <s v="63514001-63515001"/>
          <s v="63515001-63516001"/>
          <s v="63516001-63517001"/>
          <s v="63517001-63518001"/>
          <s v="63518001-63519001"/>
          <s v="63519001-63520001"/>
          <s v="63520001-63521001"/>
          <s v="63521001-63522001"/>
          <s v="63522001-63523001"/>
          <s v="63523001-63524001"/>
          <s v="63524001-63525001"/>
          <s v="63525001-63526001"/>
          <s v="63526001-63527001"/>
          <s v="63527001-63528001"/>
          <s v="63528001-63529001"/>
          <s v="63529001-63530001"/>
          <s v="63530001-63531001"/>
          <s v="63531001-63532001"/>
          <s v="63532001-63533001"/>
          <s v="63533001-63534001"/>
          <s v="63534001-63535001"/>
          <s v="63535001-63536001"/>
          <s v="63536001-63537001"/>
          <s v="63537001-63538001"/>
          <s v="63538001-63539001"/>
          <s v="63539001-63540001"/>
          <s v="63540001-63541001"/>
          <s v="63541001-63542001"/>
          <s v="63542001-63543001"/>
          <s v="63543001-63544001"/>
          <s v="63544001-63545001"/>
          <s v="63545001-63546001"/>
          <s v="63546001-63547001"/>
          <s v="63547001-63548001"/>
          <s v="63548001-63549001"/>
          <s v="63549001-63550001"/>
          <s v="63550001-63551001"/>
          <s v="63551001-63552001"/>
          <s v="63552001-63553001"/>
          <s v="63553001-63554001"/>
          <s v="63554001-63555001"/>
          <s v="63555001-63556001"/>
          <s v="63556001-63557001"/>
          <s v="63557001-63558001"/>
          <s v="63558001-63559001"/>
          <s v="63559001-63560001"/>
          <s v="63560001-63561001"/>
          <s v="63561001-63562001"/>
          <s v="63562001-63563001"/>
          <s v="63563001-63564001"/>
          <s v="63564001-63565001"/>
          <s v="63565001-63566001"/>
          <s v="63566001-63567001"/>
          <s v="63567001-63568001"/>
          <s v="63568001-63569001"/>
          <s v="63569001-63570001"/>
          <s v="63570001-63571001"/>
          <s v="63571001-63572001"/>
          <s v="63572001-63573001"/>
          <s v="63573001-63574001"/>
          <s v="63574001-63575001"/>
          <s v="63575001-63576001"/>
          <s v="63576001-63577001"/>
          <s v="63577001-63578001"/>
          <s v="63578001-63579001"/>
          <s v="63579001-63580001"/>
          <s v="63580001-63581001"/>
          <s v="63581001-63582001"/>
          <s v="63582001-63583001"/>
          <s v="63583001-63584001"/>
          <s v="63584001-63585001"/>
          <s v="63585001-63586001"/>
          <s v="63586001-63587001"/>
          <s v="63587001-63588001"/>
          <s v="63588001-63589001"/>
          <s v="63589001-63590001"/>
          <s v="63590001-63591001"/>
          <s v="63591001-63592001"/>
          <s v="63592001-63593001"/>
          <s v="63593001-63594001"/>
          <s v="63594001-63595001"/>
          <s v="63595001-63596001"/>
          <s v="63596001-63597001"/>
          <s v="63597001-63598001"/>
          <s v="63598001-63599001"/>
          <s v="63599001-63600001"/>
          <s v="63600001-63601001"/>
          <s v="63601001-63602001"/>
          <s v="63602001-63603001"/>
          <s v="63603001-63604001"/>
          <s v="63604001-63605001"/>
          <s v="63605001-63606001"/>
          <s v="63606001-63607001"/>
          <s v="63607001-63608001"/>
          <s v="63608001-63609001"/>
          <s v="63609001-63610001"/>
          <s v="63610001-63611001"/>
          <s v="63611001-63612001"/>
          <s v="63612001-63613001"/>
          <s v="63613001-63614001"/>
          <s v="63614001-63615001"/>
          <s v="63615001-63616001"/>
          <s v="63616001-63617001"/>
          <s v="63617001-63618001"/>
          <s v="63618001-63619001"/>
          <s v="63619001-63620001"/>
          <s v="63620001-63621001"/>
          <s v="63621001-63622001"/>
          <s v="63622001-63623001"/>
          <s v="63623001-63624001"/>
          <s v="63624001-63625001"/>
          <s v="63625001-63626001"/>
          <s v="63626001-63627001"/>
          <s v="63627001-63628001"/>
          <s v="63628001-63629001"/>
          <s v="63629001-63630001"/>
          <s v="63630001-63631001"/>
          <s v="63631001-63632001"/>
          <s v="63632001-63633001"/>
          <s v="63633001-63634001"/>
          <s v="63634001-63635001"/>
          <s v="63635001-63636001"/>
          <s v="63636001-63637001"/>
          <s v="63637001-63638001"/>
          <s v="63638001-63639001"/>
          <s v="63639001-63640001"/>
          <s v="63640001-63641001"/>
          <s v="63641001-63642001"/>
          <s v="63642001-63643001"/>
          <s v="63643001-63644001"/>
          <s v="63644001-63645001"/>
          <s v="63645001-63646001"/>
          <s v="63646001-63647001"/>
          <s v="63647001-63648001"/>
          <s v="63648001-63649001"/>
          <s v="63649001-63650001"/>
          <s v="63650001-63651001"/>
          <s v="63651001-63652001"/>
          <s v="63652001-63653001"/>
          <s v="63653001-63654001"/>
          <s v="63654001-63655001"/>
          <s v="63655001-63656001"/>
          <s v="63656001-63657001"/>
          <s v="63657001-63658001"/>
          <s v="63658001-63659001"/>
          <s v="63659001-63660001"/>
          <s v="63660001-63661001"/>
          <s v="63661001-63662001"/>
          <s v="63662001-63663001"/>
          <s v="63663001-63664001"/>
          <s v="63664001-63665001"/>
          <s v="63665001-63666001"/>
          <s v="63666001-63667001"/>
          <s v="63667001-63668001"/>
          <s v="63668001-63669001"/>
          <s v="63669001-63670001"/>
          <s v="63670001-63671001"/>
          <s v="63671001-63672001"/>
          <s v="63672001-63673001"/>
          <s v="63673001-63674001"/>
          <s v="63674001-63675001"/>
          <s v="63675001-63676001"/>
          <s v="63676001-63677001"/>
          <s v="63677001-63678001"/>
          <s v="63678001-63679001"/>
          <s v="63679001-63680001"/>
          <s v="63680001-63681001"/>
          <s v="63681001-63682001"/>
          <s v="63682001-63683001"/>
          <s v="63683001-63684001"/>
          <s v="63684001-63685001"/>
          <s v="63685001-63686001"/>
          <s v="63686001-63687001"/>
          <s v="63687001-63688001"/>
          <s v="63688001-63689001"/>
          <s v="63689001-63690001"/>
          <s v="63690001-63691001"/>
          <s v="63691001-63692001"/>
          <s v="63692001-63693001"/>
          <s v="63693001-63694001"/>
          <s v="63694001-63695001"/>
          <s v="63695001-63696001"/>
          <s v="63696001-63697001"/>
          <s v="63697001-63698001"/>
          <s v="63698001-63699001"/>
          <s v="63699001-63700001"/>
          <s v="63700001-63701001"/>
          <s v="63701001-63702001"/>
          <s v="63702001-63703001"/>
          <s v="63703001-63704001"/>
          <s v="63704001-63705001"/>
          <s v="63705001-63706001"/>
          <s v="63706001-63707001"/>
          <s v="63707001-63708001"/>
          <s v="63708001-63709001"/>
          <s v="63709001-63710001"/>
          <s v="63710001-63711001"/>
          <s v="63711001-63712001"/>
          <s v="63712001-63713001"/>
          <s v="63713001-63714001"/>
          <s v="63714001-63715001"/>
          <s v="63715001-63716001"/>
          <s v="63716001-63717001"/>
          <s v="63717001-63718001"/>
          <s v="63718001-63719001"/>
          <s v="63719001-63720001"/>
          <s v="63720001-63721001"/>
          <s v="63721001-63722001"/>
          <s v="63722001-63723001"/>
          <s v="63723001-63724001"/>
          <s v="63724001-63725001"/>
          <s v="63725001-63726001"/>
          <s v="63726001-63727001"/>
          <s v="63727001-63728001"/>
          <s v="63728001-63729001"/>
          <s v="63729001-63730001"/>
          <s v="63730001-63731001"/>
          <s v="63731001-63732001"/>
          <s v="63732001-63733001"/>
          <s v="63733001-63734001"/>
          <s v="63734001-63735001"/>
          <s v="63735001-63736001"/>
          <s v="63736001-63737001"/>
          <s v="63737001-63738001"/>
          <s v="63738001-63739001"/>
          <s v="63739001-63740001"/>
          <s v="63740001-63741001"/>
          <s v="63741001-63742001"/>
          <s v="63742001-63743001"/>
          <s v="63743001-63744001"/>
          <s v="63744001-63745001"/>
          <s v="63745001-63746001"/>
          <s v="63746001-63747001"/>
          <s v="63747001-63748001"/>
          <s v="63748001-63749001"/>
          <s v="63749001-63750001"/>
          <s v="63750001-63751001"/>
          <s v="63751001-63752001"/>
          <s v="63752001-63753001"/>
          <s v="63753001-63754001"/>
          <s v="63754001-63755001"/>
          <s v="63755001-63756001"/>
          <s v="63756001-63757001"/>
          <s v="63757001-63758001"/>
          <s v="63758001-63759001"/>
          <s v="63759001-63760001"/>
          <s v="63760001-63761001"/>
          <s v="63761001-63762001"/>
          <s v="63762001-63763001"/>
          <s v="63763001-63764001"/>
          <s v="63764001-63765001"/>
          <s v="63765001-63766001"/>
          <s v="63766001-63767001"/>
          <s v="63767001-63768001"/>
          <s v="63768001-63769001"/>
          <s v="63769001-63770001"/>
          <s v="63770001-63771001"/>
          <s v="63771001-63772001"/>
          <s v="63772001-63773001"/>
          <s v="63773001-63774001"/>
          <s v="63774001-63775001"/>
          <s v="63775001-63776001"/>
          <s v="63776001-63777001"/>
          <s v="63777001-63778001"/>
          <s v="63778001-63779001"/>
          <s v="63779001-63780001"/>
          <s v="63780001-63781001"/>
          <s v="63781001-63782001"/>
          <s v="63782001-63783001"/>
          <s v="63783001-63784001"/>
          <s v="63784001-63785001"/>
          <s v="63785001-63786001"/>
          <s v="63786001-63787001"/>
          <s v="63787001-63788001"/>
          <s v="63788001-63789001"/>
          <s v="63789001-63790001"/>
          <s v="63790001-63791001"/>
          <s v="63791001-63792001"/>
          <s v="63792001-63793001"/>
          <s v="63793001-63794001"/>
          <s v="63794001-63795001"/>
          <s v="63795001-63796001"/>
          <s v="63796001-63797001"/>
          <s v="63797001-63798001"/>
          <s v="63798001-63799001"/>
          <s v="63799001-63800001"/>
          <s v="63800001-63801001"/>
          <s v="63801001-63802001"/>
          <s v="63802001-63803001"/>
          <s v="63803001-63804001"/>
          <s v="63804001-63805001"/>
          <s v="63805001-63806001"/>
          <s v="63806001-63807001"/>
          <s v="63807001-63808001"/>
          <s v="63808001-63809001"/>
          <s v="63809001-63810001"/>
          <s v="63810001-63811001"/>
          <s v="63811001-63812001"/>
          <s v="63812001-63813001"/>
          <s v="63813001-63814001"/>
          <s v="63814001-63815001"/>
          <s v="63815001-63816001"/>
          <s v="63816001-63817001"/>
          <s v="63817001-63818001"/>
          <s v="63818001-63819001"/>
          <s v="63819001-63820001"/>
          <s v="63820001-63821001"/>
          <s v="63821001-63822001"/>
          <s v="63822001-63823001"/>
          <s v="63823001-63824001"/>
          <s v="63824001-63825001"/>
          <s v="63825001-63826001"/>
          <s v="63826001-63827001"/>
          <s v="63827001-63828001"/>
          <s v="63828001-63829001"/>
          <s v="63829001-63830001"/>
          <s v="63830001-63831001"/>
          <s v="63831001-63832001"/>
          <s v="63832001-63833001"/>
          <s v="63833001-63834001"/>
          <s v="63834001-63835001"/>
          <s v="63835001-63836001"/>
          <s v="63836001-63837001"/>
          <s v="63837001-63838001"/>
          <s v="63838001-63839001"/>
          <s v="63839001-63840001"/>
          <s v="63840001-63841001"/>
          <s v="63841001-63842001"/>
          <s v="63842001-63843001"/>
          <s v="63843001-63844001"/>
          <s v="63844001-63845001"/>
          <s v="63845001-63846001"/>
          <s v="63846001-63847001"/>
          <s v="63847001-63848001"/>
          <s v="63848001-63849001"/>
          <s v="63849001-63850001"/>
          <s v="63850001-63851001"/>
          <s v="63851001-63852001"/>
          <s v="63852001-63853001"/>
          <s v="63853001-63854001"/>
          <s v="63854001-63855001"/>
          <s v="63855001-63856001"/>
          <s v="63856001-63857001"/>
          <s v="63857001-63858001"/>
          <s v="63858001-63859001"/>
          <s v="63859001-63860001"/>
          <s v="63860001-63861001"/>
          <s v="63861001-63862001"/>
          <s v="63862001-63863001"/>
          <s v="63863001-63864001"/>
          <s v="63864001-63865001"/>
          <s v="63865001-63866001"/>
          <s v="63866001-63867001"/>
          <s v="63867001-63868001"/>
          <s v="63868001-63869001"/>
          <s v="63869001-63870001"/>
          <s v="63870001-63871001"/>
          <s v="63871001-63872001"/>
          <s v="63872001-63873001"/>
          <s v="63873001-63874001"/>
          <s v="63874001-63875001"/>
          <s v="63875001-63876001"/>
          <s v="63876001-63877001"/>
          <s v="63877001-63878001"/>
          <s v="63878001-63879001"/>
          <s v="63879001-63880001"/>
          <s v="63880001-63881001"/>
          <s v="63881001-63882001"/>
          <s v="63882001-63883001"/>
          <s v="63883001-63884001"/>
          <s v="63884001-63885001"/>
          <s v="63885001-63886001"/>
          <s v="63886001-63887001"/>
          <s v="63887001-63888001"/>
          <s v="63888001-63889001"/>
          <s v="63889001-63890001"/>
          <s v="63890001-63891001"/>
          <s v="63891001-63892001"/>
          <s v="63892001-63893001"/>
          <s v="63893001-63894001"/>
          <s v="63894001-63895001"/>
          <s v="63895001-63896001"/>
          <s v="63896001-63897001"/>
          <s v="63897001-63898001"/>
          <s v="63898001-63899001"/>
          <s v="63899001-63900001"/>
          <s v="63900001-63901001"/>
          <s v="63901001-63902001"/>
          <s v="63902001-63903001"/>
          <s v="63903001-63904001"/>
          <s v="63904001-63905001"/>
          <s v="63905001-63906001"/>
          <s v="63906001-63907001"/>
          <s v="63907001-63908001"/>
          <s v="63908001-63909001"/>
          <s v="63909001-63910001"/>
          <s v="63910001-63911001"/>
          <s v="63911001-63912001"/>
          <s v="63912001-63913001"/>
          <s v="63913001-63914001"/>
          <s v="63914001-63915001"/>
          <s v="63915001-63916001"/>
          <s v="63916001-63917001"/>
          <s v="63917001-63918001"/>
          <s v="63918001-63919001"/>
          <s v="63919001-63920001"/>
          <s v="63920001-63921001"/>
          <s v="63921001-63922001"/>
          <s v="63922001-63923001"/>
          <s v="63923001-63924001"/>
          <s v="63924001-63925001"/>
          <s v="63925001-63926001"/>
          <s v="63926001-63927001"/>
          <s v="63927001-63928001"/>
          <s v="63928001-63929001"/>
          <s v="63929001-63930001"/>
          <s v="63930001-63931001"/>
          <s v="63931001-63932001"/>
          <s v="63932001-63933001"/>
          <s v="63933001-63934001"/>
          <s v="63934001-63935001"/>
          <s v="63935001-63936001"/>
          <s v="63936001-63937001"/>
          <s v="63937001-63938001"/>
          <s v="63938001-63939001"/>
          <s v="63939001-63940001"/>
          <s v="63940001-63941001"/>
          <s v="63941001-63942001"/>
          <s v="63942001-63943001"/>
          <s v="63943001-63944001"/>
          <s v="63944001-63945001"/>
          <s v="63945001-63946001"/>
          <s v="63946001-63947001"/>
          <s v="63947001-63948001"/>
          <s v="63948001-63949001"/>
          <s v="63949001-63950001"/>
          <s v="63950001-63951001"/>
          <s v="63951001-63952001"/>
          <s v="63952001-63953001"/>
          <s v="63953001-63954001"/>
          <s v="63954001-63955001"/>
          <s v="63955001-63956001"/>
          <s v="63956001-63957001"/>
          <s v="63957001-63958001"/>
          <s v="63958001-63959001"/>
          <s v="63959001-63960001"/>
          <s v="63960001-63961001"/>
          <s v="63961001-63962001"/>
          <s v="63962001-63963001"/>
          <s v="63963001-63964001"/>
          <s v="63964001-63965001"/>
          <s v="63965001-63966001"/>
          <s v="63966001-63967001"/>
          <s v="63967001-63968001"/>
          <s v="63968001-63969001"/>
          <s v="63969001-63970001"/>
          <s v="63970001-63971001"/>
          <s v="63971001-63972001"/>
          <s v="63972001-63973001"/>
          <s v="63973001-63974001"/>
          <s v="63974001-63975001"/>
          <s v="63975001-63976001"/>
          <s v="63976001-63977001"/>
          <s v="63977001-63978001"/>
          <s v="63978001-63979001"/>
          <s v="63979001-63980001"/>
          <s v="63980001-63981001"/>
          <s v="63981001-63982001"/>
          <s v="63982001-63983001"/>
          <s v="63983001-63984001"/>
          <s v="63984001-63985001"/>
          <s v="63985001-63986001"/>
          <s v="63986001-63987001"/>
          <s v="63987001-63988001"/>
          <s v="63988001-63989001"/>
          <s v="63989001-63990001"/>
          <s v="63990001-63991001"/>
          <s v="63991001-63992001"/>
          <s v="63992001-63993001"/>
          <s v="63993001-63994001"/>
          <s v="63994001-63995001"/>
          <s v="63995001-63996001"/>
          <s v="63996001-63997001"/>
          <s v="63997001-63998001"/>
          <s v="63998001-63999001"/>
          <s v="63999001-64000001"/>
          <s v="64000001-64001001"/>
          <s v="64001001-64002001"/>
          <s v="64002001-64003001"/>
          <s v="64003001-64004001"/>
          <s v="64004001-64005001"/>
          <s v="64005001-64006001"/>
          <s v="64006001-64007001"/>
          <s v="64007001-64008001"/>
          <s v="64008001-64009001"/>
          <s v="64009001-64010001"/>
          <s v="64010001-64011001"/>
          <s v="64011001-64012001"/>
          <s v="64012001-64013001"/>
          <s v="64013001-64014001"/>
          <s v="64014001-64015001"/>
          <s v="64015001-64016001"/>
          <s v="64016001-64017001"/>
          <s v="64017001-64018001"/>
          <s v="64018001-64019001"/>
          <s v="64019001-64020001"/>
          <s v="64020001-64021001"/>
          <s v="64021001-64022001"/>
          <s v="64022001-64023001"/>
          <s v="64023001-64024001"/>
          <s v="64024001-64025001"/>
          <s v="64025001-64026001"/>
          <s v="64026001-64027001"/>
          <s v="64027001-64028001"/>
          <s v="64028001-64029001"/>
          <s v="64029001-64030001"/>
          <s v="64030001-64031001"/>
          <s v="64031001-64032001"/>
          <s v="64032001-64033001"/>
          <s v="64033001-64034001"/>
          <s v="64034001-64035001"/>
          <s v="64035001-64036001"/>
          <s v="64036001-64037001"/>
          <s v="64037001-64038001"/>
          <s v="64038001-64039001"/>
          <s v="64039001-64040001"/>
          <s v="64040001-64041001"/>
          <s v="64041001-64042001"/>
          <s v="64042001-64043001"/>
          <s v="64043001-64044001"/>
          <s v="64044001-64045001"/>
          <s v="64045001-64046001"/>
          <s v="64046001-64047001"/>
          <s v="64047001-64048001"/>
          <s v="64048001-64049001"/>
          <s v="64049001-64050001"/>
          <s v="64050001-64051001"/>
          <s v="64051001-64052001"/>
          <s v="64052001-64053001"/>
          <s v="64053001-64054001"/>
          <s v="64054001-64055001"/>
          <s v="64055001-64056001"/>
          <s v="64056001-64057001"/>
          <s v="64057001-64058001"/>
          <s v="64058001-64059001"/>
          <s v="64059001-64060001"/>
          <s v="64060001-64061001"/>
          <s v="64061001-64062001"/>
          <s v="64062001-64063001"/>
          <s v="64063001-64064001"/>
          <s v="64064001-64065001"/>
          <s v="64065001-64066001"/>
          <s v="64066001-64067001"/>
          <s v="64067001-64068001"/>
          <s v="64068001-64069001"/>
          <s v="64069001-64070001"/>
          <s v="64070001-64071001"/>
          <s v="64071001-64072001"/>
          <s v="64072001-64073001"/>
          <s v="64073001-64074001"/>
          <s v="64074001-64075001"/>
          <s v="64075001-64076001"/>
          <s v="64076001-64077001"/>
          <s v="64077001-64078001"/>
          <s v="64078001-64079001"/>
          <s v="64079001-64080001"/>
          <s v="64080001-64081001"/>
          <s v="64081001-64082001"/>
          <s v="64082001-64083001"/>
          <s v="64083001-64084001"/>
          <s v="64084001-64085001"/>
          <s v="64085001-64086001"/>
          <s v="64086001-64087001"/>
          <s v="64087001-64088001"/>
          <s v="64088001-64089001"/>
          <s v="64089001-64090001"/>
          <s v="64090001-64091001"/>
          <s v="64091001-64092001"/>
          <s v="64092001-64093001"/>
          <s v="64093001-64094001"/>
          <s v="64094001-64095001"/>
          <s v="64095001-64096001"/>
          <s v="64096001-64097001"/>
          <s v="64097001-64098001"/>
          <s v="64098001-64099001"/>
          <s v="64099001-64100001"/>
          <s v="64100001-64101001"/>
          <s v="64101001-64102001"/>
          <s v="64102001-64103001"/>
          <s v="64103001-64104001"/>
          <s v="64104001-64105001"/>
          <s v="64105001-64106001"/>
          <s v="64106001-64107001"/>
          <s v="64107001-64108001"/>
          <s v="64108001-64109001"/>
          <s v="64109001-64110001"/>
          <s v="64110001-64111001"/>
          <s v="64111001-64112001"/>
          <s v="64112001-64113001"/>
          <s v="64113001-64114001"/>
          <s v="64114001-64115001"/>
          <s v="64115001-64116001"/>
          <s v="64116001-64117001"/>
          <s v="64117001-64118001"/>
          <s v="64118001-64119001"/>
          <s v="64119001-64120001"/>
          <s v="64120001-64121001"/>
          <s v="64121001-64122001"/>
          <s v="64122001-64123001"/>
          <s v="64123001-64124001"/>
          <s v="64124001-64125001"/>
          <s v="64125001-64126001"/>
          <s v="64126001-64127001"/>
          <s v="64127001-64128001"/>
          <s v="64128001-64129001"/>
          <s v="64129001-64130001"/>
          <s v="64130001-64131001"/>
          <s v="64131001-64132001"/>
          <s v="64132001-64133001"/>
          <s v="64133001-64134001"/>
          <s v="64134001-64135001"/>
          <s v="64135001-64136001"/>
          <s v="64136001-64137001"/>
          <s v="64137001-64138001"/>
          <s v="64138001-64139001"/>
          <s v="64139001-64140001"/>
          <s v="64140001-64141001"/>
          <s v="64141001-64142001"/>
          <s v="64142001-64143001"/>
          <s v="64143001-64144001"/>
          <s v="64144001-64145001"/>
          <s v="64145001-64146001"/>
          <s v="64146001-64147001"/>
          <s v="64147001-64148001"/>
          <s v="64148001-64149001"/>
          <s v="64149001-64150001"/>
          <s v="64150001-64151001"/>
          <s v="64151001-64152001"/>
          <s v="64152001-64153001"/>
          <s v="64153001-64154001"/>
          <s v="64154001-64155001"/>
          <s v="64155001-64156001"/>
          <s v="64156001-64157001"/>
          <s v="64157001-64158001"/>
          <s v="64158001-64159001"/>
          <s v="64159001-64160001"/>
          <s v="64160001-64161001"/>
          <s v="64161001-64162001"/>
          <s v="64162001-64163001"/>
          <s v="64163001-64164001"/>
          <s v="64164001-64165001"/>
          <s v="64165001-64166001"/>
          <s v="64166001-64167001"/>
          <s v="64167001-64168001"/>
          <s v="64168001-64169001"/>
          <s v="64169001-64170001"/>
          <s v="64170001-64171001"/>
          <s v="64171001-64172001"/>
          <s v="64172001-64173001"/>
          <s v="64173001-64174001"/>
          <s v="64174001-64175001"/>
          <s v="64175001-64176001"/>
          <s v="64176001-64177001"/>
          <s v="64177001-64178001"/>
          <s v="64178001-64179001"/>
          <s v="64179001-64180001"/>
          <s v="64180001-64181001"/>
          <s v="64181001-64182001"/>
          <s v="64182001-64183001"/>
          <s v="64183001-64184001"/>
          <s v="64184001-64185001"/>
          <s v="64185001-64186001"/>
          <s v="64186001-64187001"/>
          <s v="64187001-64188001"/>
          <s v="64188001-64189001"/>
          <s v="64189001-64190001"/>
          <s v="64190001-64191001"/>
          <s v="64191001-64192001"/>
          <s v="64192001-64193001"/>
          <s v="64193001-64194001"/>
          <s v="64194001-64195001"/>
          <s v="64195001-64196001"/>
          <s v="64196001-64197001"/>
          <s v="64197001-64198001"/>
          <s v="64198001-64199001"/>
          <s v="64199001-64200001"/>
          <s v="64200001-64201001"/>
          <s v="64201001-64202001"/>
          <s v="64202001-64203001"/>
          <s v="64203001-64204001"/>
          <s v="64204001-64205001"/>
          <s v="64205001-64206001"/>
          <s v="64206001-64207001"/>
          <s v="64207001-64208001"/>
          <s v="64208001-64209001"/>
          <s v="64209001-64210001"/>
          <s v="64210001-64211001"/>
          <s v="64211001-64212001"/>
          <s v="64212001-64213001"/>
          <s v="64213001-64214001"/>
          <s v="64214001-64215001"/>
          <s v="64215001-64216001"/>
          <s v="64216001-64217001"/>
          <s v="64217001-64218001"/>
          <s v="64218001-64219001"/>
          <s v="64219001-64220001"/>
          <s v="64220001-64221001"/>
          <s v="64221001-64222001"/>
          <s v="64222001-64223001"/>
          <s v="64223001-64224001"/>
          <s v="64224001-64225001"/>
          <s v="64225001-64226001"/>
          <s v="64226001-64227001"/>
          <s v="64227001-64228001"/>
          <s v="64228001-64229001"/>
          <s v="64229001-64230001"/>
          <s v="64230001-64231001"/>
          <s v="64231001-64232001"/>
          <s v="64232001-64233001"/>
          <s v="64233001-64234001"/>
          <s v="64234001-64235001"/>
          <s v="64235001-64236001"/>
          <s v="64236001-64237001"/>
          <s v="64237001-64238001"/>
          <s v="64238001-64239001"/>
          <s v="64239001-64240001"/>
          <s v="64240001-64241001"/>
          <s v="64241001-64242001"/>
          <s v="64242001-64243001"/>
          <s v="64243001-64244001"/>
          <s v="64244001-64245001"/>
          <s v="64245001-64246001"/>
          <s v="64246001-64247001"/>
          <s v="64247001-64248001"/>
          <s v="64248001-64249001"/>
          <s v="64249001-64250001"/>
          <s v="64250001-64251001"/>
          <s v="64251001-64252001"/>
          <s v="64252001-64253001"/>
          <s v="64253001-64254001"/>
          <s v="64254001-64255001"/>
          <s v="64255001-64256001"/>
          <s v="64256001-64257001"/>
          <s v="64257001-64258001"/>
          <s v="64258001-64259001"/>
          <s v="64259001-64260001"/>
          <s v="64260001-64261001"/>
          <s v="64261001-64262001"/>
          <s v="64262001-64263001"/>
          <s v="64263001-64264001"/>
          <s v="64264001-64265001"/>
          <s v="64265001-64266001"/>
          <s v="64266001-64267001"/>
          <s v="64267001-64268001"/>
          <s v="64268001-64269001"/>
          <s v="64269001-64270001"/>
          <s v="64270001-64271001"/>
          <s v="64271001-64272001"/>
          <s v="64272001-64273001"/>
          <s v="64273001-64274001"/>
          <s v="64274001-64275001"/>
          <s v="64275001-64276001"/>
          <s v="64276001-64277001"/>
          <s v="64277001-64278001"/>
          <s v="64278001-64279001"/>
          <s v="64279001-64280001"/>
          <s v="64280001-64281001"/>
          <s v="64281001-64282001"/>
          <s v="64282001-64283001"/>
          <s v="64283001-64284001"/>
          <s v="64284001-64285001"/>
          <s v="64285001-64286001"/>
          <s v="64286001-64287001"/>
          <s v="64287001-64288001"/>
          <s v="64288001-64289001"/>
          <s v="64289001-64290001"/>
          <s v="64290001-64291001"/>
          <s v="64291001-64292001"/>
          <s v="64292001-64293001"/>
          <s v="64293001-64294001"/>
          <s v="64294001-64295001"/>
          <s v="64295001-64296001"/>
          <s v="64296001-64297001"/>
          <s v="64297001-64298001"/>
          <s v="64298001-64299001"/>
          <s v="64299001-64300001"/>
          <s v="64300001-64301001"/>
          <s v="64301001-64302001"/>
          <s v="64302001-64303001"/>
          <s v="64303001-64304001"/>
          <s v="64304001-64305001"/>
          <s v="64305001-64306001"/>
          <s v="64306001-64307001"/>
          <s v="64307001-64308001"/>
          <s v="64308001-64309001"/>
          <s v="64309001-64310001"/>
          <s v="64310001-64311001"/>
          <s v="64311001-64312001"/>
          <s v="64312001-64313001"/>
          <s v="64313001-64314001"/>
          <s v="64314001-64315001"/>
          <s v="64315001-64316001"/>
          <s v="64316001-64317001"/>
          <s v="64317001-64318001"/>
          <s v="64318001-64319001"/>
          <s v="64319001-64320001"/>
          <s v="64320001-64321001"/>
          <s v="64321001-64322001"/>
          <s v="64322001-64323001"/>
          <s v="64323001-64324001"/>
          <s v="64324001-64325001"/>
          <s v="64325001-64326001"/>
          <s v="64326001-64327001"/>
          <s v="64327001-64328001"/>
          <s v="64328001-64329001"/>
          <s v="64329001-64330001"/>
          <s v="64330001-64331001"/>
          <s v="64331001-64332001"/>
          <s v="64332001-64333001"/>
          <s v="64333001-64334001"/>
          <s v="64334001-64335001"/>
          <s v="64335001-64336001"/>
          <s v="64336001-64337001"/>
          <s v="64337001-64338001"/>
          <s v="64338001-64339001"/>
          <s v="64339001-64340001"/>
          <s v="64340001-64341001"/>
          <s v="64341001-64342001"/>
          <s v="64342001-64343001"/>
          <s v="64343001-64344001"/>
          <s v="64344001-64345001"/>
          <s v="64345001-64346001"/>
          <s v="64346001-64347001"/>
          <s v="64347001-64348001"/>
          <s v="64348001-64349001"/>
          <s v="64349001-64350001"/>
          <s v="64350001-64351001"/>
          <s v="64351001-64352001"/>
          <s v="64352001-64353001"/>
          <s v="64353001-64354001"/>
          <s v="64354001-64355001"/>
          <s v="64355001-64356001"/>
          <s v="64356001-64357001"/>
          <s v="64357001-64358001"/>
          <s v="64358001-64359001"/>
          <s v="64359001-64360001"/>
          <s v="64360001-64361001"/>
          <s v="64361001-64362001"/>
          <s v="64362001-64363001"/>
          <s v="64363001-64364001"/>
          <s v="64364001-64365001"/>
          <s v="64365001-64366001"/>
          <s v="64366001-64367001"/>
          <s v="64367001-64368001"/>
          <s v="64368001-64369001"/>
          <s v="64369001-64370001"/>
          <s v="64370001-64371001"/>
          <s v="64371001-64372001"/>
          <s v="64372001-64373001"/>
          <s v="64373001-64374001"/>
          <s v="64374001-64375001"/>
          <s v="64375001-64376001"/>
          <s v="64376001-64377001"/>
          <s v="64377001-64378001"/>
          <s v="64378001-64379001"/>
          <s v="64379001-64380001"/>
          <s v="64380001-64381001"/>
          <s v="64381001-64382001"/>
          <s v="64382001-64383001"/>
          <s v="64383001-64384001"/>
          <s v="64384001-64385001"/>
          <s v="64385001-64386001"/>
          <s v="64386001-64387001"/>
          <s v="64387001-64388001"/>
          <s v="64388001-64389001"/>
          <s v="64389001-64390001"/>
          <s v="64390001-64391001"/>
          <s v="64391001-64392001"/>
          <s v="64392001-64393001"/>
          <s v="64393001-64394001"/>
          <s v="64394001-64395001"/>
          <s v="64395001-64396001"/>
          <s v="64396001-64397001"/>
          <s v="64397001-64398001"/>
          <s v="64398001-64399001"/>
          <s v="64399001-64400001"/>
          <s v="64400001-64401001"/>
          <s v="64401001-64402001"/>
          <s v="64402001-64403001"/>
          <s v="64403001-64404001"/>
          <s v="64404001-64405001"/>
          <s v="64405001-64406001"/>
          <s v="64406001-64407001"/>
          <s v="64407001-64408001"/>
          <s v="64408001-64409001"/>
          <s v="64409001-64410001"/>
          <s v="64410001-64411001"/>
          <s v="64411001-64412001"/>
          <s v="64412001-64413001"/>
          <s v="64413001-64414001"/>
          <s v="64414001-64415001"/>
          <s v="64415001-64416001"/>
          <s v="64416001-64417001"/>
          <s v="64417001-64418001"/>
          <s v="64418001-64419001"/>
          <s v="64419001-64420001"/>
          <s v="64420001-64421001"/>
          <s v="64421001-64422001"/>
          <s v="64422001-64423001"/>
          <s v="64423001-64424001"/>
          <s v="64424001-64425001"/>
          <s v="64425001-64426001"/>
          <s v="64426001-64427001"/>
          <s v="64427001-64428001"/>
          <s v="64428001-64429001"/>
          <s v="64429001-64430001"/>
          <s v="64430001-64431001"/>
          <s v="64431001-64432001"/>
          <s v="64432001-64433001"/>
          <s v="64433001-64434001"/>
          <s v="64434001-64435001"/>
          <s v="64435001-64436001"/>
          <s v="64436001-64437001"/>
          <s v="64437001-64438001"/>
          <s v="64438001-64439001"/>
          <s v="64439001-64440001"/>
          <s v="64440001-64441001"/>
          <s v="64441001-64442001"/>
          <s v="64442001-64443001"/>
          <s v="64443001-64444001"/>
          <s v="64444001-64445001"/>
          <s v="64445001-64446001"/>
          <s v="64446001-64447001"/>
          <s v="64447001-64448001"/>
          <s v="64448001-64449001"/>
          <s v="64449001-64450001"/>
          <s v="64450001-64451001"/>
          <s v="64451001-64452001"/>
          <s v="64452001-64453001"/>
          <s v="64453001-64454001"/>
          <s v="64454001-64455001"/>
          <s v="64455001-64456001"/>
          <s v="64456001-64457001"/>
          <s v="64457001-64458001"/>
          <s v="64458001-64459001"/>
          <s v="64459001-64460001"/>
          <s v="64460001-64461001"/>
          <s v="64461001-64462001"/>
          <s v="64462001-64463001"/>
          <s v="64463001-64464001"/>
          <s v="64464001-64465001"/>
          <s v="64465001-64466001"/>
          <s v="64466001-64467001"/>
          <s v="64467001-64468001"/>
          <s v="64468001-64469001"/>
          <s v="64469001-64470001"/>
          <s v="64470001-64471001"/>
          <s v="64471001-64472001"/>
          <s v="64472001-64473001"/>
          <s v="64473001-64474001"/>
          <s v="64474001-64475001"/>
          <s v="64475001-64476001"/>
          <s v="64476001-64477001"/>
          <s v="64477001-64478001"/>
          <s v="64478001-64479001"/>
          <s v="64479001-64480001"/>
          <s v="64480001-64481001"/>
          <s v="64481001-64482001"/>
          <s v="64482001-64483001"/>
          <s v="64483001-64484001"/>
          <s v="64484001-64485001"/>
          <s v="64485001-64486001"/>
          <s v="64486001-64487001"/>
          <s v="64487001-64488001"/>
          <s v="64488001-64489001"/>
          <s v="64489001-64490001"/>
          <s v="64490001-64491001"/>
          <s v="64491001-64492001"/>
          <s v="64492001-64493001"/>
          <s v="64493001-64494001"/>
          <s v="64494001-64495001"/>
          <s v="64495001-64496001"/>
          <s v="64496001-64497001"/>
          <s v="64497001-64498001"/>
          <s v="64498001-64499001"/>
          <s v="64499001-64500001"/>
          <s v="64500001-64501001"/>
          <s v="64501001-64502001"/>
          <s v="64502001-64503001"/>
          <s v="64503001-64504001"/>
          <s v="64504001-64505001"/>
          <s v="64505001-64506001"/>
          <s v="64506001-64507001"/>
          <s v="64507001-64508001"/>
          <s v="64508001-64509001"/>
          <s v="64509001-64510001"/>
          <s v="64510001-64511001"/>
          <s v="64511001-64512001"/>
          <s v="64512001-64513001"/>
          <s v="64513001-64514001"/>
          <s v="64514001-64515001"/>
          <s v="64515001-64516001"/>
          <s v="64516001-64517001"/>
          <s v="64517001-64518001"/>
          <s v="64518001-64519001"/>
          <s v="64519001-64520001"/>
          <s v="64520001-64521001"/>
          <s v="64521001-64522001"/>
          <s v="64522001-64523001"/>
          <s v="64523001-64524001"/>
          <s v="64524001-64525001"/>
          <s v="64525001-64526001"/>
          <s v="64526001-64527001"/>
          <s v="64527001-64528001"/>
          <s v="64528001-64529001"/>
          <s v="64529001-64530001"/>
          <s v="64530001-64531001"/>
          <s v="64531001-64532001"/>
          <s v="64532001-64533001"/>
          <s v="64533001-64534001"/>
          <s v="64534001-64535001"/>
          <s v="64535001-64536001"/>
          <s v="64536001-64537001"/>
          <s v="64537001-64538001"/>
          <s v="64538001-64539001"/>
          <s v="64539001-64540001"/>
          <s v="64540001-64541001"/>
          <s v="64541001-64542001"/>
          <s v="64542001-64543001"/>
          <s v="64543001-64544001"/>
          <s v="64544001-64545001"/>
          <s v="64545001-64546001"/>
          <s v="64546001-64547001"/>
          <s v="64547001-64548001"/>
          <s v="64548001-64549001"/>
          <s v="64549001-64550001"/>
          <s v="64550001-64551001"/>
          <s v="64551001-64552001"/>
          <s v="64552001-64553001"/>
          <s v="64553001-64554001"/>
          <s v="64554001-64555001"/>
          <s v="64555001-64556001"/>
          <s v="64556001-64557001"/>
          <s v="64557001-64558001"/>
          <s v="64558001-64559001"/>
          <s v="64559001-64560001"/>
          <s v="64560001-64561001"/>
          <s v="64561001-64562001"/>
          <s v="64562001-64563001"/>
          <s v="64563001-64564001"/>
          <s v="64564001-64565001"/>
          <s v="64565001-64566001"/>
          <s v="64566001-64567001"/>
          <s v="64567001-64568001"/>
          <s v="64568001-64569001"/>
          <s v="64569001-64570001"/>
          <s v="64570001-64571001"/>
          <s v="64571001-64572001"/>
          <s v="64572001-64573001"/>
          <s v="64573001-64574001"/>
          <s v="64574001-64575001"/>
          <s v="64575001-64576001"/>
          <s v="64576001-64577001"/>
          <s v="64577001-64578001"/>
          <s v="64578001-64579001"/>
          <s v="64579001-64580001"/>
          <s v="64580001-64581001"/>
          <s v="64581001-64582001"/>
          <s v="64582001-64583001"/>
          <s v="64583001-64584001"/>
          <s v="64584001-64585001"/>
          <s v="64585001-64586001"/>
          <s v="64586001-64587001"/>
          <s v="64587001-64588001"/>
          <s v="64588001-64589001"/>
          <s v="64589001-64590001"/>
          <s v="64590001-64591001"/>
          <s v="64591001-64592001"/>
          <s v="64592001-64593001"/>
          <s v="64593001-64594001"/>
          <s v="64594001-64595001"/>
          <s v="64595001-64596001"/>
          <s v="64596001-64597001"/>
          <s v="64597001-64598001"/>
          <s v="64598001-64599001"/>
          <s v="64599001-64600001"/>
          <s v="64600001-64601001"/>
          <s v="64601001-64602001"/>
          <s v="64602001-64603001"/>
          <s v="64603001-64604001"/>
          <s v="64604001-64605001"/>
          <s v="64605001-64606001"/>
          <s v="64606001-64607001"/>
          <s v="64607001-64608001"/>
          <s v="64608001-64609001"/>
          <s v="64609001-64610001"/>
          <s v="64610001-64611001"/>
          <s v="64611001-64612001"/>
          <s v="64612001-64613001"/>
          <s v="64613001-64614001"/>
          <s v="64614001-64615001"/>
          <s v="64615001-64616001"/>
          <s v="64616001-64617001"/>
          <s v="64617001-64618001"/>
          <s v="64618001-64619001"/>
          <s v="64619001-64620001"/>
          <s v="64620001-64621001"/>
          <s v="64621001-64622001"/>
          <s v="64622001-64623001"/>
          <s v="64623001-64624001"/>
          <s v="64624001-64625001"/>
          <s v="64625001-64626001"/>
          <s v="64626001-64627001"/>
          <s v="64627001-64628001"/>
          <s v="64628001-64629001"/>
          <s v="64629001-64630001"/>
          <s v="64630001-64631001"/>
          <s v="64631001-64632001"/>
          <s v="64632001-64633001"/>
          <s v="64633001-64634001"/>
          <s v="64634001-64635001"/>
          <s v="64635001-64636001"/>
          <s v="64636001-64637001"/>
          <s v="64637001-64638001"/>
          <s v="64638001-64639001"/>
          <s v="64639001-64640001"/>
          <s v="64640001-64641001"/>
          <s v="64641001-64642001"/>
          <s v="64642001-64643001"/>
          <s v="64643001-64644001"/>
          <s v="64644001-64645001"/>
          <s v="64645001-64646001"/>
          <s v="64646001-64647001"/>
          <s v="64647001-64648001"/>
          <s v="64648001-64649001"/>
          <s v="64649001-64650001"/>
          <s v="64650001-64651001"/>
          <s v="64651001-64652001"/>
          <s v="64652001-64653001"/>
          <s v="64653001-64654001"/>
          <s v="64654001-64655001"/>
          <s v="64655001-64656001"/>
          <s v="64656001-64657001"/>
          <s v="64657001-64658001"/>
          <s v="64658001-64659001"/>
          <s v="64659001-64660001"/>
          <s v="64660001-64661001"/>
          <s v="64661001-64662001"/>
          <s v="64662001-64663001"/>
          <s v="64663001-64664001"/>
          <s v="64664001-64665001"/>
          <s v="64665001-64666001"/>
          <s v="64666001-64667001"/>
          <s v="64667001-64668001"/>
          <s v="64668001-64669001"/>
          <s v="64669001-64670001"/>
          <s v="64670001-64671001"/>
          <s v="64671001-64672001"/>
          <s v="64672001-64673001"/>
          <s v="64673001-64674001"/>
          <s v="64674001-64675001"/>
          <s v="64675001-64676001"/>
          <s v="64676001-64677001"/>
          <s v="64677001-64678001"/>
          <s v="64678001-64679001"/>
          <s v="64679001-64680001"/>
          <s v="64680001-64681001"/>
          <s v="64681001-64682001"/>
          <s v="64682001-64683001"/>
          <s v="64683001-64684001"/>
          <s v="64684001-64685001"/>
          <s v="64685001-64686001"/>
          <s v="64686001-64687001"/>
          <s v="64687001-64688001"/>
          <s v="64688001-64689001"/>
          <s v="64689001-64690001"/>
          <s v="64690001-64691001"/>
          <s v="64691001-64692001"/>
          <s v="64692001-64693001"/>
          <s v="64693001-64694001"/>
          <s v="64694001-64695001"/>
          <s v="64695001-64696001"/>
          <s v="64696001-64697001"/>
          <s v="64697001-64698001"/>
          <s v="64698001-64699001"/>
          <s v="64699001-64700001"/>
          <s v="64700001-64701001"/>
          <s v="64701001-64702001"/>
          <s v="64702001-64703001"/>
          <s v="64703001-64704001"/>
          <s v="64704001-64705001"/>
          <s v="64705001-64706001"/>
          <s v="64706001-64707001"/>
          <s v="64707001-64708001"/>
          <s v="64708001-64709001"/>
          <s v="64709001-64710001"/>
          <s v="64710001-64711001"/>
          <s v="64711001-64712001"/>
          <s v="64712001-64713001"/>
          <s v="64713001-64714001"/>
          <s v="64714001-64715001"/>
          <s v="64715001-64716001"/>
          <s v="64716001-64717001"/>
          <s v="64717001-64718001"/>
          <s v="64718001-64719001"/>
          <s v="64719001-64720001"/>
          <s v="64720001-64721001"/>
          <s v="64721001-64722001"/>
          <s v="64722001-64723001"/>
          <s v="64723001-64724001"/>
          <s v="64724001-64725001"/>
          <s v="64725001-64726001"/>
          <s v="64726001-64727001"/>
          <s v="64727001-64728001"/>
          <s v="64728001-64729001"/>
          <s v="64729001-64730001"/>
          <s v="64730001-64731001"/>
          <s v="64731001-64732001"/>
          <s v="64732001-64733001"/>
          <s v="64733001-64734001"/>
          <s v="64734001-64735001"/>
          <s v="64735001-64736001"/>
          <s v="64736001-64737001"/>
          <s v="64737001-64738001"/>
          <s v="64738001-64739001"/>
          <s v="64739001-64740001"/>
          <s v="64740001-64741001"/>
          <s v="64741001-64742001"/>
          <s v="64742001-64743001"/>
          <s v="64743001-64744001"/>
          <s v="64744001-64745001"/>
          <s v="64745001-64746001"/>
          <s v="64746001-64747001"/>
          <s v="64747001-64748001"/>
          <s v="64748001-64749001"/>
          <s v="64749001-64750001"/>
          <s v="64750001-64751001"/>
          <s v="64751001-64752001"/>
          <s v="64752001-64753001"/>
          <s v="64753001-64754001"/>
          <s v="64754001-64755001"/>
          <s v="64755001-64756001"/>
          <s v="64756001-64757001"/>
          <s v="64757001-64758001"/>
          <s v="64758001-64759001"/>
          <s v="64759001-64760001"/>
          <s v="64760001-64761001"/>
          <s v="64761001-64762001"/>
          <s v="64762001-64763001"/>
          <s v="64763001-64764001"/>
          <s v="64764001-64765001"/>
          <s v="64765001-64766001"/>
          <s v="64766001-64767001"/>
          <s v="64767001-64768001"/>
          <s v="64768001-64769001"/>
          <s v="64769001-64770001"/>
          <s v="64770001-64771001"/>
          <s v="64771001-64772001"/>
          <s v="64772001-64773001"/>
          <s v="64773001-64774001"/>
          <s v="64774001-64775001"/>
          <s v="64775001-64776001"/>
          <s v="64776001-64777001"/>
          <s v="64777001-64778001"/>
          <s v="64778001-64779001"/>
          <s v="64779001-64780001"/>
          <s v="64780001-64781001"/>
          <s v="64781001-64782001"/>
          <s v="64782001-64783001"/>
          <s v="64783001-64784001"/>
          <s v="64784001-64785001"/>
          <s v="64785001-64786001"/>
          <s v="64786001-64787001"/>
          <s v="64787001-64788001"/>
          <s v="64788001-64789001"/>
          <s v="64789001-64790001"/>
          <s v="64790001-64791001"/>
          <s v="64791001-64792001"/>
          <s v="64792001-64793001"/>
          <s v="64793001-64794001"/>
          <s v="64794001-64795001"/>
          <s v="64795001-64796001"/>
          <s v="64796001-64797001"/>
          <s v="64797001-64798001"/>
          <s v="64798001-64799001"/>
          <s v="64799001-64800001"/>
          <s v="64800001-64801001"/>
          <s v="64801001-64802001"/>
          <s v="64802001-64803001"/>
          <s v="64803001-64804001"/>
          <s v="64804001-64805001"/>
          <s v="64805001-64806001"/>
          <s v="64806001-64807001"/>
          <s v="64807001-64808001"/>
          <s v="64808001-64809001"/>
          <s v="64809001-64810001"/>
          <s v="64810001-64811001"/>
          <s v="64811001-64812001"/>
          <s v="64812001-64813001"/>
          <s v="64813001-64814001"/>
          <s v="64814001-64815001"/>
          <s v="64815001-64816001"/>
          <s v="64816001-64817001"/>
          <s v="64817001-64818001"/>
          <s v="64818001-64819001"/>
          <s v="64819001-64820001"/>
          <s v="64820001-64821001"/>
          <s v="64821001-64822001"/>
          <s v="64822001-64823001"/>
          <s v="64823001-64824001"/>
          <s v="64824001-64825001"/>
          <s v="64825001-64826001"/>
          <s v="64826001-64827001"/>
          <s v="64827001-64828001"/>
          <s v="64828001-64829001"/>
          <s v="64829001-64830001"/>
          <s v="64830001-64831001"/>
          <s v="64831001-64832001"/>
          <s v="64832001-64833001"/>
          <s v="64833001-64834001"/>
          <s v="64834001-64835001"/>
          <s v="64835001-64836001"/>
          <s v="64836001-64837001"/>
          <s v="64837001-64838001"/>
          <s v="64838001-64839001"/>
          <s v="64839001-64840001"/>
          <s v="64840001-64841001"/>
          <s v="64841001-64842001"/>
          <s v="64842001-64843001"/>
          <s v="64843001-64844001"/>
          <s v="64844001-64845001"/>
          <s v="64845001-64846001"/>
          <s v="64846001-64847001"/>
          <s v="64847001-64848001"/>
          <s v="64848001-64849001"/>
          <s v="64849001-64850001"/>
          <s v="64850001-64851001"/>
          <s v="64851001-64852001"/>
          <s v="64852001-64853001"/>
          <s v="64853001-64854001"/>
          <s v="64854001-64855001"/>
          <s v="64855001-64856001"/>
          <s v="64856001-64857001"/>
          <s v="64857001-64858001"/>
          <s v="64858001-64859001"/>
          <s v="64859001-64860001"/>
          <s v="64860001-64861001"/>
          <s v="64861001-64862001"/>
          <s v="64862001-64863001"/>
          <s v="64863001-64864001"/>
          <s v="64864001-64865001"/>
          <s v="64865001-64866001"/>
          <s v="64866001-64867001"/>
          <s v="64867001-64868001"/>
          <s v="64868001-64869001"/>
          <s v="64869001-64870001"/>
          <s v="64870001-64871001"/>
          <s v="64871001-64872001"/>
          <s v="64872001-64873001"/>
          <s v="64873001-64874001"/>
          <s v="64874001-64875001"/>
          <s v="64875001-64876001"/>
          <s v="64876001-64877001"/>
          <s v="64877001-64878001"/>
          <s v="64878001-64879001"/>
          <s v="64879001-64880001"/>
          <s v="64880001-64881001"/>
          <s v="64881001-64882001"/>
          <s v="64882001-64883001"/>
          <s v="64883001-64884001"/>
          <s v="64884001-64885001"/>
          <s v="64885001-64886001"/>
          <s v="64886001-64887001"/>
          <s v="64887001-64888001"/>
          <s v="64888001-64889001"/>
          <s v="64889001-64890001"/>
          <s v="64890001-64891001"/>
          <s v="64891001-64892001"/>
          <s v="64892001-64893001"/>
          <s v="64893001-64894001"/>
          <s v="64894001-64895001"/>
          <s v="64895001-64896001"/>
          <s v="64896001-64897001"/>
          <s v="64897001-64898001"/>
          <s v="64898001-64899001"/>
          <s v="64899001-64900001"/>
          <s v="64900001-64901001"/>
          <s v="64901001-64902001"/>
          <s v="64902001-64903001"/>
          <s v="64903001-64904001"/>
          <s v="64904001-64905001"/>
          <s v="64905001-64906001"/>
          <s v="64906001-64907001"/>
          <s v="64907001-64908001"/>
          <s v="64908001-64909001"/>
          <s v="64909001-64910001"/>
          <s v="64910001-64911001"/>
          <s v="64911001-64912001"/>
          <s v="64912001-64913001"/>
          <s v="64913001-64914001"/>
          <s v="64914001-64915001"/>
          <s v="64915001-64916001"/>
          <s v="64916001-64917001"/>
          <s v="64917001-64918001"/>
          <s v="64918001-64919001"/>
          <s v="64919001-64920001"/>
          <s v="64920001-64921001"/>
          <s v="64921001-64922001"/>
          <s v="64922001-64923001"/>
          <s v="64923001-64924001"/>
          <s v="64924001-64925001"/>
          <s v="64925001-64926001"/>
          <s v="64926001-64927001"/>
          <s v="64927001-64928001"/>
          <s v="64928001-64929001"/>
          <s v="64929001-64930001"/>
          <s v="64930001-64931001"/>
          <s v="64931001-64932001"/>
          <s v="64932001-64933001"/>
          <s v="64933001-64934001"/>
          <s v="64934001-64935001"/>
          <s v="64935001-64936001"/>
          <s v="64936001-64937001"/>
          <s v="64937001-64938001"/>
          <s v="64938001-64939001"/>
          <s v="64939001-64940001"/>
          <s v="64940001-64941001"/>
          <s v="64941001-64942001"/>
          <s v="64942001-64943001"/>
          <s v="64943001-64944001"/>
          <s v="64944001-64945001"/>
          <s v="64945001-64946001"/>
          <s v="64946001-64947001"/>
          <s v="64947001-64948001"/>
          <s v="64948001-64949001"/>
          <s v="64949001-64950001"/>
          <s v="64950001-64951001"/>
          <s v="64951001-64952001"/>
          <s v="64952001-64953001"/>
          <s v="64953001-64954001"/>
          <s v="64954001-64955001"/>
          <s v="64955001-64956001"/>
          <s v="64956001-64957001"/>
          <s v="64957001-64958001"/>
          <s v="64958001-64959001"/>
          <s v="64959001-64960001"/>
          <s v="64960001-64961001"/>
          <s v="64961001-64962001"/>
          <s v="64962001-64963001"/>
          <s v="64963001-64964001"/>
          <s v="64964001-64965001"/>
          <s v="64965001-64966001"/>
          <s v="64966001-64967001"/>
          <s v="64967001-64968001"/>
          <s v="64968001-64969001"/>
          <s v="64969001-64970001"/>
          <s v="64970001-64971001"/>
          <s v="64971001-64972001"/>
          <s v="64972001-64973001"/>
          <s v="64973001-64974001"/>
          <s v="64974001-64975001"/>
          <s v="64975001-64976001"/>
          <s v="64976001-64977001"/>
          <s v="64977001-64978001"/>
          <s v="64978001-64979001"/>
          <s v="64979001-64980001"/>
          <s v="64980001-64981001"/>
          <s v="64981001-64982001"/>
          <s v="64982001-64983001"/>
          <s v="64983001-64984001"/>
          <s v="64984001-64985001"/>
          <s v="64985001-64986001"/>
          <s v="64986001-64987001"/>
          <s v="64987001-64988001"/>
          <s v="64988001-64989001"/>
          <s v="64989001-64990001"/>
          <s v="64990001-64991001"/>
          <s v="64991001-64992001"/>
          <s v="64992001-64993001"/>
          <s v="64993001-64994001"/>
          <s v="64994001-64995001"/>
          <s v="64995001-64996001"/>
          <s v="64996001-64997001"/>
          <s v="64997001-64998001"/>
          <s v="64998001-64999001"/>
          <s v="64999001-65000001"/>
          <s v="65000001-65001001"/>
          <s v="65001001-65002001"/>
          <s v="65002001-65003001"/>
          <s v="65003001-65004001"/>
          <s v="65004001-65005001"/>
          <s v="65005001-65006001"/>
          <s v="65006001-65007001"/>
          <s v="65007001-65008001"/>
          <s v="65008001-65009001"/>
          <s v="65009001-65010001"/>
          <s v="65010001-65011001"/>
          <s v="65011001-65012001"/>
          <s v="65012001-65013001"/>
          <s v="65013001-65014001"/>
          <s v="65014001-65015001"/>
          <s v="65015001-65016001"/>
          <s v="65016001-65017001"/>
          <s v="65017001-65018001"/>
          <s v="65018001-65019001"/>
          <s v="65019001-65020001"/>
          <s v="65020001-65021001"/>
          <s v="65021001-65022001"/>
          <s v="65022001-65023001"/>
          <s v="65023001-65024001"/>
          <s v="65024001-65025001"/>
          <s v="65025001-65026001"/>
          <s v="65026001-65027001"/>
          <s v="65027001-65028001"/>
          <s v="65028001-65029001"/>
          <s v="65029001-65030001"/>
          <s v="65030001-65031001"/>
          <s v="65031001-65032001"/>
          <s v="65032001-65033001"/>
          <s v="65033001-65034001"/>
          <s v="65034001-65035001"/>
          <s v="65035001-65036001"/>
          <s v="65036001-65037001"/>
          <s v="65037001-65038001"/>
          <s v="65038001-65039001"/>
          <s v="65039001-65040001"/>
          <s v="65040001-65041001"/>
          <s v="65041001-65042001"/>
          <s v="65042001-65043001"/>
          <s v="65043001-65044001"/>
          <s v="65044001-65045001"/>
          <s v="65045001-65046001"/>
          <s v="65046001-65047001"/>
          <s v="65047001-65048001"/>
          <s v="65048001-65049001"/>
          <s v="65049001-65050001"/>
          <s v="65050001-65051001"/>
          <s v="65051001-65052001"/>
          <s v="65052001-65053001"/>
          <s v="65053001-65054001"/>
          <s v="65054001-65055001"/>
          <s v="65055001-65056001"/>
          <s v="65056001-65057001"/>
          <s v="65057001-65058001"/>
          <s v="65058001-65059001"/>
          <s v="65059001-65060001"/>
          <s v="65060001-65061001"/>
          <s v="65061001-65062001"/>
          <s v="65062001-65063001"/>
          <s v="65063001-65064001"/>
          <s v="65064001-65065001"/>
          <s v="65065001-65066001"/>
          <s v="65066001-65067001"/>
          <s v="65067001-65068001"/>
          <s v="65068001-65069001"/>
          <s v="65069001-65070001"/>
          <s v="65070001-65071001"/>
          <s v="65071001-65072001"/>
          <s v="65072001-65073001"/>
          <s v="65073001-65074001"/>
          <s v="65074001-65075001"/>
          <s v="65075001-65076001"/>
          <s v="65076001-65077001"/>
          <s v="65077001-65078001"/>
          <s v="65078001-65079001"/>
          <s v="65079001-65080001"/>
          <s v="65080001-65081001"/>
          <s v="65081001-65082001"/>
          <s v="65082001-65083001"/>
          <s v="65083001-65084001"/>
          <s v="65084001-65085001"/>
          <s v="65085001-65086001"/>
          <s v="65086001-65087001"/>
          <s v="65087001-65088001"/>
          <s v="65088001-65089001"/>
          <s v="65089001-65090001"/>
          <s v="65090001-65091001"/>
          <s v="65091001-65092001"/>
          <s v="65092001-65093001"/>
          <s v="65093001-65094001"/>
          <s v="65094001-65095001"/>
          <s v="65095001-65096001"/>
          <s v="65096001-65097001"/>
          <s v="65097001-65098001"/>
          <s v="65098001-65099001"/>
          <s v="65099001-65100001"/>
          <s v="65100001-65101001"/>
          <s v="65101001-65102001"/>
          <s v="65102001-65103001"/>
          <s v="65103001-65104001"/>
          <s v="65104001-65105001"/>
          <s v="65105001-65106001"/>
          <s v="65106001-65107001"/>
          <s v="65107001-65108001"/>
          <s v="65108001-65109001"/>
          <s v="65109001-65110001"/>
          <s v="65110001-65111001"/>
          <s v="65111001-65112001"/>
          <s v="65112001-65113001"/>
          <s v="65113001-65114001"/>
          <s v="65114001-65115001"/>
          <s v="65115001-65116001"/>
          <s v="65116001-65117001"/>
          <s v="65117001-65118001"/>
          <s v="65118001-65119001"/>
          <s v="65119001-65120001"/>
          <s v="65120001-65121001"/>
          <s v="65121001-65122001"/>
          <s v="65122001-65123001"/>
          <s v="65123001-65124001"/>
          <s v="65124001-65125001"/>
          <s v="65125001-65126001"/>
          <s v="65126001-65127001"/>
          <s v="65127001-65128001"/>
          <s v="65128001-65129001"/>
          <s v="65129001-65130001"/>
          <s v="65130001-65131001"/>
          <s v="65131001-65132001"/>
          <s v="65132001-65133001"/>
          <s v="65133001-65134001"/>
          <s v="65134001-65135001"/>
          <s v="65135001-65136001"/>
          <s v="65136001-65137001"/>
          <s v="65137001-65138001"/>
          <s v="65138001-65139001"/>
          <s v="65139001-65140001"/>
          <s v="65140001-65141001"/>
          <s v="65141001-65142001"/>
          <s v="65142001-65143001"/>
          <s v="65143001-65144001"/>
          <s v="65144001-65145001"/>
          <s v="65145001-65146001"/>
          <s v="65146001-65147001"/>
          <s v="65147001-65148001"/>
          <s v="65148001-65149001"/>
          <s v="65149001-65150001"/>
          <s v="65150001-65151001"/>
          <s v="65151001-65152001"/>
          <s v="65152001-65153001"/>
          <s v="65153001-65154001"/>
          <s v="65154001-65155001"/>
          <s v="65155001-65156001"/>
          <s v="65156001-65157001"/>
          <s v="65157001-65158001"/>
          <s v="65158001-65159001"/>
          <s v="65159001-65160001"/>
          <s v="65160001-65161001"/>
          <s v="65161001-65162001"/>
          <s v="65162001-65163001"/>
          <s v="65163001-65164001"/>
          <s v="65164001-65165001"/>
          <s v="65165001-65166001"/>
          <s v="65166001-65167001"/>
          <s v="65167001-65168001"/>
          <s v="65168001-65169001"/>
          <s v="65169001-65170001"/>
          <s v="65170001-65171001"/>
          <s v="65171001-65172001"/>
          <s v="65172001-65173001"/>
          <s v="65173001-65174001"/>
          <s v="65174001-65175001"/>
          <s v="65175001-65176001"/>
          <s v="65176001-65177001"/>
          <s v="65177001-65178001"/>
          <s v="65178001-65179001"/>
          <s v="65179001-65180001"/>
          <s v="65180001-65181001"/>
          <s v="65181001-65182001"/>
          <s v="65182001-65183001"/>
          <s v="65183001-65184001"/>
          <s v="65184001-65185001"/>
          <s v="65185001-65186001"/>
          <s v="65186001-65187001"/>
          <s v="65187001-65188001"/>
          <s v="65188001-65189001"/>
          <s v="65189001-65190001"/>
          <s v="65190001-65191001"/>
          <s v="65191001-65192001"/>
          <s v="65192001-65193001"/>
          <s v="65193001-65194001"/>
          <s v="65194001-65195001"/>
          <s v="65195001-65196001"/>
          <s v="65196001-65197001"/>
          <s v="65197001-65198001"/>
          <s v="65198001-65199001"/>
          <s v="65199001-65200001"/>
          <s v="65200001-65201001"/>
          <s v="65201001-65202001"/>
          <s v="65202001-65203001"/>
          <s v="65203001-65204001"/>
          <s v="65204001-65205001"/>
          <s v="65205001-65206001"/>
          <s v="65206001-65207001"/>
          <s v="65207001-65208001"/>
          <s v="65208001-65209001"/>
          <s v="65209001-65210001"/>
          <s v="65210001-65211001"/>
          <s v="65211001-65212001"/>
          <s v="65212001-65213001"/>
          <s v="65213001-65214001"/>
          <s v="65214001-65215001"/>
          <s v="65215001-65216001"/>
          <s v="65216001-65217001"/>
          <s v="65217001-65218001"/>
          <s v="65218001-65219001"/>
          <s v="65219001-65220001"/>
          <s v="65220001-65221001"/>
          <s v="65221001-65222001"/>
          <s v="65222001-65223001"/>
          <s v="65223001-65224001"/>
          <s v="65224001-65225001"/>
          <s v="65225001-65226001"/>
          <s v="65226001-65227001"/>
          <s v="65227001-65228001"/>
          <s v="65228001-65229001"/>
          <s v="65229001-65230001"/>
          <s v="65230001-65231001"/>
          <s v="65231001-65232001"/>
          <s v="65232001-65233001"/>
          <s v="65233001-65234001"/>
          <s v="65234001-65235001"/>
          <s v="65235001-65236001"/>
          <s v="65236001-65237001"/>
          <s v="65237001-65238001"/>
          <s v="65238001-65239001"/>
          <s v="65239001-65240001"/>
          <s v="65240001-65241001"/>
          <s v="65241001-65242001"/>
          <s v="65242001-65243001"/>
          <s v="65243001-65244001"/>
          <s v="65244001-65245001"/>
          <s v="65245001-65246001"/>
          <s v="65246001-65247001"/>
          <s v="65247001-65248001"/>
          <s v="65248001-65249001"/>
          <s v="65249001-65250001"/>
          <s v="65250001-65251001"/>
          <s v="65251001-65252001"/>
          <s v="65252001-65253001"/>
          <s v="65253001-65254001"/>
          <s v="65254001-65255001"/>
          <s v="65255001-65256001"/>
          <s v="65256001-65257001"/>
          <s v="65257001-65258001"/>
          <s v="65258001-65259001"/>
          <s v="65259001-65260001"/>
          <s v="65260001-65261001"/>
          <s v="65261001-65262001"/>
          <s v="65262001-65263001"/>
          <s v="65263001-65264001"/>
          <s v="65264001-65265001"/>
          <s v="65265001-65266001"/>
          <s v="65266001-65267001"/>
          <s v="65267001-65268001"/>
          <s v="65268001-65269001"/>
          <s v="65269001-65270001"/>
          <s v="65270001-65271001"/>
          <s v="65271001-65272001"/>
          <s v="65272001-65273001"/>
          <s v="65273001-65274001"/>
          <s v="65274001-65275001"/>
          <s v="65275001-65276001"/>
          <s v="65276001-65277001"/>
          <s v="65277001-65278001"/>
          <s v="65278001-65279001"/>
          <s v="65279001-65280001"/>
          <s v="65280001-65281001"/>
          <s v="65281001-65282001"/>
          <s v="65282001-65283001"/>
          <s v="65283001-65284001"/>
          <s v="65284001-65285001"/>
          <s v="65285001-65286001"/>
          <s v="65286001-65287001"/>
          <s v="65287001-65288001"/>
          <s v="65288001-65289001"/>
          <s v="65289001-65290001"/>
          <s v="65290001-65291001"/>
          <s v="65291001-65292001"/>
          <s v="65292001-65293001"/>
          <s v="65293001-65294001"/>
          <s v="65294001-65295001"/>
          <s v="65295001-65296001"/>
          <s v="65296001-65297001"/>
          <s v="65297001-65298001"/>
          <s v="65298001-65299001"/>
          <s v="65299001-65300001"/>
          <s v="65300001-65301001"/>
          <s v="65301001-65302001"/>
          <s v="65302001-65303001"/>
          <s v="65303001-65304001"/>
          <s v="65304001-65305001"/>
          <s v="65305001-65306001"/>
          <s v="65306001-65307001"/>
          <s v="65307001-65308001"/>
          <s v="65308001-65309001"/>
          <s v="65309001-65310001"/>
          <s v="65310001-65311001"/>
          <s v="65311001-65312001"/>
          <s v="65312001-65313001"/>
          <s v="65313001-65314001"/>
          <s v="65314001-65315001"/>
          <s v="65315001-65316001"/>
          <s v="65316001-65317001"/>
          <s v="65317001-65318001"/>
          <s v="65318001-65319001"/>
          <s v="65319001-65320001"/>
          <s v="65320001-65321001"/>
          <s v="65321001-65322001"/>
          <s v="65322001-65323001"/>
          <s v="65323001-65324001"/>
          <s v="65324001-65325001"/>
          <s v="65325001-65326001"/>
          <s v="65326001-65327001"/>
          <s v="65327001-65328001"/>
          <s v="65328001-65329001"/>
          <s v="65329001-65330001"/>
          <s v="65330001-65331001"/>
          <s v="65331001-65332001"/>
          <s v="65332001-65333001"/>
          <s v="65333001-65334001"/>
          <s v="65334001-65335001"/>
          <s v="65335001-65336001"/>
          <s v="65336001-65337001"/>
          <s v="65337001-65338001"/>
          <s v="65338001-65339001"/>
          <s v="65339001-65340001"/>
          <s v="65340001-65341001"/>
          <s v="65341001-65342001"/>
          <s v="65342001-65343001"/>
          <s v="65343001-65344001"/>
          <s v="65344001-65345001"/>
          <s v="65345001-65346001"/>
          <s v="65346001-65347001"/>
          <s v="65347001-65348001"/>
          <s v="65348001-65349001"/>
          <s v="65349001-65350001"/>
          <s v="65350001-65351001"/>
          <s v="65351001-65352001"/>
          <s v="65352001-65353001"/>
          <s v="65353001-65354001"/>
          <s v="65354001-65355001"/>
          <s v="65355001-65356001"/>
          <s v="65356001-65357001"/>
          <s v="65357001-65358001"/>
          <s v="65358001-65359001"/>
          <s v="65359001-65360001"/>
          <s v="65360001-65361001"/>
          <s v="65361001-65362001"/>
          <s v="65362001-65363001"/>
          <s v="65363001-65364001"/>
          <s v="65364001-65365001"/>
          <s v="65365001-65366001"/>
          <s v="65366001-65367001"/>
          <s v="65367001-65368001"/>
          <s v="65368001-65369001"/>
          <s v="65369001-65370001"/>
          <s v="65370001-65371001"/>
          <s v="65371001-65372001"/>
          <s v="65372001-65373001"/>
          <s v="65373001-65374001"/>
          <s v="65374001-65375001"/>
          <s v="65375001-65376001"/>
          <s v="65376001-65377001"/>
          <s v="65377001-65378001"/>
          <s v="65378001-65379001"/>
          <s v="65379001-65380001"/>
          <s v="65380001-65381001"/>
          <s v="65381001-65382001"/>
          <s v="65382001-65383001"/>
          <s v="65383001-65384001"/>
          <s v="65384001-65385001"/>
          <s v="65385001-65386001"/>
          <s v="65386001-65387001"/>
          <s v="65387001-65388001"/>
          <s v="65388001-65389001"/>
          <s v="65389001-65390001"/>
          <s v="65390001-65391001"/>
          <s v="65391001-65392001"/>
          <s v="65392001-65393001"/>
          <s v="65393001-65394001"/>
          <s v="65394001-65395001"/>
          <s v="65395001-65396001"/>
          <s v="65396001-65397001"/>
          <s v="65397001-65398001"/>
          <s v="65398001-65399001"/>
          <s v="65399001-65400001"/>
          <s v="65400001-65401001"/>
          <s v="65401001-65402001"/>
          <s v="65402001-65403001"/>
          <s v="65403001-65404001"/>
          <s v="65404001-65405001"/>
          <s v="65405001-65406001"/>
          <s v="65406001-65407001"/>
          <s v="65407001-65408001"/>
          <s v="65408001-65409001"/>
          <s v="65409001-65410001"/>
          <s v="65410001-65411001"/>
          <s v="65411001-65412001"/>
          <s v="65412001-65413001"/>
          <s v="65413001-65414001"/>
          <s v="65414001-65415001"/>
          <s v="65415001-65416001"/>
          <s v="65416001-65417001"/>
          <s v="65417001-65418001"/>
          <s v="65418001-65419001"/>
          <s v="65419001-65420001"/>
          <s v="65420001-65421001"/>
          <s v="65421001-65422001"/>
          <s v="65422001-65423001"/>
          <s v="65423001-65424001"/>
          <s v="65424001-65425001"/>
          <s v="65425001-65426001"/>
          <s v="65426001-65427001"/>
          <s v="65427001-65428001"/>
          <s v="65428001-65429001"/>
          <s v="65429001-65430001"/>
          <s v="65430001-65431001"/>
          <s v="65431001-65432001"/>
          <s v="65432001-65433001"/>
          <s v="65433001-65434001"/>
          <s v="65434001-65435001"/>
          <s v="65435001-65436001"/>
          <s v="65436001-65437001"/>
          <s v="65437001-65438001"/>
          <s v="65438001-65439001"/>
          <s v="65439001-65440001"/>
          <s v="65440001-65441001"/>
          <s v="65441001-65442001"/>
          <s v="65442001-65443001"/>
          <s v="65443001-65444001"/>
          <s v="65444001-65445001"/>
          <s v="65445001-65446001"/>
          <s v="65446001-65447001"/>
          <s v="65447001-65448001"/>
          <s v="65448001-65449001"/>
          <s v="65449001-65450001"/>
          <s v="65450001-65451001"/>
          <s v="65451001-65452001"/>
          <s v="65452001-65453001"/>
          <s v="65453001-65454001"/>
          <s v="65454001-65455001"/>
          <s v="65455001-65456001"/>
          <s v="65456001-65457001"/>
          <s v="65457001-65458001"/>
          <s v="65458001-65459001"/>
          <s v="65459001-65460001"/>
          <s v="65460001-65461001"/>
          <s v="65461001-65462001"/>
          <s v="65462001-65463001"/>
          <s v="65463001-65464001"/>
          <s v="65464001-65465001"/>
          <s v="65465001-65466001"/>
          <s v="65466001-65467001"/>
          <s v="65467001-65468001"/>
          <s v="65468001-65469001"/>
          <s v="65469001-65470001"/>
          <s v="65470001-65471001"/>
          <s v="65471001-65472001"/>
          <s v="65472001-65473001"/>
          <s v="65473001-65474001"/>
          <s v="65474001-65475001"/>
          <s v="65475001-65476001"/>
          <s v="65476001-65477001"/>
          <s v="65477001-65478001"/>
          <s v="65478001-65479001"/>
          <s v="65479001-65480001"/>
          <s v="65480001-65481001"/>
          <s v="65481001-65482001"/>
          <s v="65482001-65483001"/>
          <s v="65483001-65484001"/>
          <s v="65484001-65485001"/>
          <s v="65485001-65486001"/>
          <s v="65486001-65487001"/>
          <s v="65487001-65488001"/>
          <s v="65488001-65489001"/>
          <s v="65489001-65490001"/>
          <s v="65490001-65491001"/>
          <s v="65491001-65492001"/>
          <s v="65492001-65493001"/>
          <s v="65493001-65494001"/>
          <s v="65494001-65495001"/>
          <s v="65495001-65496001"/>
          <s v="65496001-65497001"/>
          <s v="65497001-65498001"/>
          <s v="65498001-65499001"/>
          <s v="65499001-65500001"/>
          <s v="65500001-65501001"/>
          <s v="65501001-65502001"/>
          <s v="65502001-65503001"/>
          <s v="65503001-65504001"/>
          <s v="65504001-65505001"/>
          <s v="65505001-65506001"/>
          <s v="65506001-65507001"/>
          <s v="65507001-65508001"/>
          <s v="65508001-65509001"/>
          <s v="65509001-65510001"/>
          <s v="65510001-65511001"/>
          <s v="65511001-65512001"/>
          <s v="65512001-65513001"/>
          <s v="65513001-65514001"/>
          <s v="65514001-65515001"/>
          <s v="65515001-65516001"/>
          <s v="65516001-65517001"/>
          <s v="65517001-65518001"/>
          <s v="65518001-65519001"/>
          <s v="65519001-65520001"/>
          <s v="65520001-65521001"/>
          <s v="65521001-65522001"/>
          <s v="65522001-65523001"/>
          <s v="65523001-65524001"/>
          <s v="65524001-65525001"/>
          <s v="65525001-65526001"/>
          <s v="65526001-65527001"/>
          <s v="65527001-65528001"/>
          <s v="65528001-65529001"/>
          <s v="65529001-65530001"/>
          <s v="65530001-65531001"/>
          <s v="65531001-65532001"/>
          <s v="65532001-65533001"/>
          <s v="65533001-65534001"/>
          <s v="65534001-65535001"/>
          <s v="65535001-65536001"/>
          <s v="65536001-65537001"/>
          <s v="65537001-65538001"/>
          <s v="65538001-65539001"/>
          <s v="65539001-65540001"/>
          <s v="65540001-65541001"/>
          <s v="65541001-65542001"/>
          <s v="65542001-65543001"/>
          <s v="65543001-65544001"/>
          <s v="65544001-65545001"/>
          <s v="65545001-65546001"/>
          <s v="65546001-65547001"/>
          <s v="65547001-65548001"/>
          <s v="65548001-65549001"/>
          <s v="65549001-65550001"/>
          <s v="65550001-65551001"/>
          <s v="65551001-65552001"/>
          <s v="65552001-65553001"/>
          <s v="65553001-65554001"/>
          <s v="65554001-65555001"/>
          <s v="65555001-65556001"/>
          <s v="65556001-65557001"/>
          <s v="65557001-65558001"/>
          <s v="65558001-65559001"/>
          <s v="65559001-65560001"/>
          <s v="65560001-65561001"/>
          <s v="65561001-65562001"/>
          <s v="65562001-65563001"/>
          <s v="65563001-65564001"/>
          <s v="65564001-65565001"/>
          <s v="65565001-65566001"/>
          <s v="65566001-65567001"/>
          <s v="65567001-65568001"/>
          <s v="65568001-65569001"/>
          <s v="65569001-65570001"/>
          <s v="65570001-65571001"/>
          <s v="65571001-65572001"/>
          <s v="65572001-65573001"/>
          <s v="65573001-65574001"/>
          <s v="65574001-65575001"/>
          <s v="65575001-65576001"/>
          <s v="65576001-65577001"/>
          <s v="65577001-65578001"/>
          <s v="65578001-65579001"/>
          <s v="65579001-65580001"/>
          <s v="65580001-65581001"/>
          <s v="65581001-65582001"/>
          <s v="65582001-65583001"/>
          <s v="65583001-65584001"/>
          <s v="65584001-65585001"/>
          <s v="65585001-65586001"/>
          <s v="65586001-65587001"/>
          <s v="65587001-65588001"/>
          <s v="65588001-65589001"/>
          <s v="65589001-65590001"/>
          <s v="65590001-65591001"/>
          <s v="65591001-65592001"/>
          <s v="65592001-65593001"/>
          <s v="65593001-65594001"/>
          <s v="65594001-65595001"/>
          <s v="65595001-65596001"/>
          <s v="65596001-65597001"/>
          <s v="65597001-65598001"/>
          <s v="65598001-65599001"/>
          <s v="65599001-65600001"/>
          <s v="65600001-65601001"/>
          <s v="65601001-65602001"/>
          <s v="65602001-65603001"/>
          <s v="65603001-65604001"/>
          <s v="65604001-65605001"/>
          <s v="65605001-65606001"/>
          <s v="65606001-65607001"/>
          <s v="65607001-65608001"/>
          <s v="65608001-65609001"/>
          <s v="65609001-65610001"/>
          <s v="65610001-65611001"/>
          <s v="65611001-65612001"/>
          <s v="65612001-65613001"/>
          <s v="65613001-65614001"/>
          <s v="65614001-65615001"/>
          <s v="65615001-65616001"/>
          <s v="65616001-65617001"/>
          <s v="65617001-65618001"/>
          <s v="65618001-65619001"/>
          <s v="65619001-65620001"/>
          <s v="65620001-65621001"/>
          <s v="65621001-65622001"/>
          <s v="65622001-65623001"/>
          <s v="65623001-65624001"/>
          <s v="65624001-65625001"/>
          <s v="65625001-65626001"/>
          <s v="65626001-65627001"/>
          <s v="65627001-65628001"/>
          <s v="65628001-65629001"/>
          <s v="65629001-65630001"/>
          <s v="65630001-65631001"/>
          <s v="65631001-65632001"/>
          <s v="65632001-65633001"/>
          <s v="65633001-65634001"/>
          <s v="65634001-65635001"/>
          <s v="65635001-65636001"/>
          <s v="65636001-65637001"/>
          <s v="65637001-65638001"/>
          <s v="65638001-65639001"/>
          <s v="65639001-65640001"/>
          <s v="65640001-65641001"/>
          <s v="65641001-65642001"/>
          <s v="65642001-65643001"/>
          <s v="65643001-65644001"/>
          <s v="65644001-65645001"/>
          <s v="65645001-65646001"/>
          <s v="65646001-65647001"/>
          <s v="65647001-65648001"/>
          <s v="65648001-65649001"/>
          <s v="65649001-65650001"/>
          <s v="65650001-65651001"/>
          <s v="65651001-65652001"/>
          <s v="65652001-65653001"/>
          <s v="65653001-65654001"/>
          <s v="65654001-65655001"/>
          <s v="65655001-65656001"/>
          <s v="65656001-65657001"/>
          <s v="65657001-65658001"/>
          <s v="65658001-65659001"/>
          <s v="65659001-65660001"/>
          <s v="65660001-65661001"/>
          <s v="65661001-65662001"/>
          <s v="65662001-65663001"/>
          <s v="65663001-65664001"/>
          <s v="65664001-65665001"/>
          <s v="65665001-65666001"/>
          <s v="65666001-65667001"/>
          <s v="65667001-65668001"/>
          <s v="65668001-65669001"/>
          <s v="65669001-65670001"/>
          <s v="65670001-65671001"/>
          <s v="65671001-65672001"/>
          <s v="65672001-65673001"/>
          <s v="65673001-65674001"/>
          <s v="65674001-65675001"/>
          <s v="65675001-65676001"/>
          <s v="65676001-65677001"/>
          <s v="65677001-65678001"/>
          <s v="65678001-65679001"/>
          <s v="65679001-65680001"/>
          <s v="65680001-65681001"/>
          <s v="65681001-65682001"/>
          <s v="65682001-65683001"/>
          <s v="65683001-65684001"/>
          <s v="65684001-65685001"/>
          <s v="65685001-65686001"/>
          <s v="65686001-65687001"/>
          <s v="65687001-65688001"/>
          <s v="65688001-65689001"/>
          <s v="65689001-65690001"/>
          <s v="65690001-65691001"/>
          <s v="65691001-65692001"/>
          <s v="65692001-65693001"/>
          <s v="65693001-65694001"/>
          <s v="65694001-65695001"/>
          <s v="65695001-65696001"/>
          <s v="65696001-65697001"/>
          <s v="65697001-65698001"/>
          <s v="65698001-65699001"/>
          <s v="65699001-65700001"/>
          <s v="65700001-65701001"/>
          <s v="65701001-65702001"/>
          <s v="65702001-65703001"/>
          <s v="65703001-65704001"/>
          <s v="65704001-65705001"/>
          <s v="65705001-65706001"/>
          <s v="65706001-65707001"/>
          <s v="65707001-65708001"/>
          <s v="65708001-65709001"/>
          <s v="65709001-65710001"/>
          <s v="65710001-65711001"/>
          <s v="65711001-65712001"/>
          <s v="65712001-65713001"/>
          <s v="65713001-65714001"/>
          <s v="65714001-65715001"/>
          <s v="65715001-65716001"/>
          <s v="65716001-65717001"/>
          <s v="65717001-65718001"/>
          <s v="65718001-65719001"/>
          <s v="65719001-65720001"/>
          <s v="65720001-65721001"/>
          <s v="65721001-65722001"/>
          <s v="65722001-65723001"/>
          <s v="65723001-65724001"/>
          <s v="65724001-65725001"/>
          <s v="65725001-65726001"/>
          <s v="65726001-65727001"/>
          <s v="65727001-65728001"/>
          <s v="65728001-65729001"/>
          <s v="65729001-65730001"/>
          <s v="65730001-65731001"/>
          <s v="65731001-65732001"/>
          <s v="65732001-65733001"/>
          <s v="65733001-65734001"/>
          <s v="65734001-65735001"/>
          <s v="65735001-65736001"/>
          <s v="65736001-65737001"/>
          <s v="65737001-65738001"/>
          <s v="65738001-65739001"/>
          <s v="65739001-65740001"/>
          <s v="65740001-65741001"/>
          <s v="65741001-65742001"/>
          <s v="65742001-65743001"/>
          <s v="65743001-65744001"/>
          <s v="65744001-65745001"/>
          <s v="65745001-65746001"/>
          <s v="65746001-65747001"/>
          <s v="65747001-65748001"/>
          <s v="65748001-65749001"/>
          <s v="65749001-65750001"/>
          <s v="65750001-65751001"/>
          <s v="65751001-65752001"/>
          <s v="65752001-65753001"/>
          <s v="65753001-65754001"/>
          <s v="65754001-65755001"/>
          <s v="65755001-65756001"/>
          <s v="65756001-65757001"/>
          <s v="65757001-65758001"/>
          <s v="65758001-65759001"/>
          <s v="65759001-65760001"/>
          <s v="65760001-65761001"/>
          <s v="65761001-65762001"/>
          <s v="65762001-65763001"/>
          <s v="65763001-65764001"/>
          <s v="65764001-65765001"/>
          <s v="65765001-65766001"/>
          <s v="65766001-65767001"/>
          <s v="65767001-65768001"/>
          <s v="65768001-65769001"/>
          <s v="65769001-65770001"/>
          <s v="65770001-65771001"/>
          <s v="65771001-65772001"/>
          <s v="65772001-65773001"/>
          <s v="65773001-65774001"/>
          <s v="65774001-65775001"/>
          <s v="65775001-65776001"/>
          <s v="65776001-65777001"/>
          <s v="65777001-65778001"/>
          <s v="65778001-65779001"/>
          <s v="65779001-65780001"/>
          <s v="65780001-65781001"/>
          <s v="65781001-65782001"/>
          <s v="65782001-65783001"/>
          <s v="65783001-65784001"/>
          <s v="65784001-65785001"/>
          <s v="65785001-65786001"/>
          <s v="65786001-65787001"/>
          <s v="65787001-65788001"/>
          <s v="65788001-65789001"/>
          <s v="65789001-65790001"/>
          <s v="65790001-65791001"/>
          <s v="65791001-65792001"/>
          <s v="65792001-65793001"/>
          <s v="65793001-65794001"/>
          <s v="65794001-65795001"/>
          <s v="65795001-65796001"/>
          <s v="65796001-65797001"/>
          <s v="65797001-65798001"/>
          <s v="65798001-65799001"/>
          <s v="65799001-65800001"/>
          <s v="65800001-65801001"/>
          <s v="65801001-65802001"/>
          <s v="65802001-65803001"/>
          <s v="65803001-65804001"/>
          <s v="65804001-65805001"/>
          <s v="65805001-65806001"/>
          <s v="65806001-65807001"/>
          <s v="65807001-65808001"/>
          <s v="65808001-65809001"/>
          <s v="65809001-65810001"/>
          <s v="65810001-65811001"/>
          <s v="65811001-65812001"/>
          <s v="65812001-65813001"/>
          <s v="65813001-65814001"/>
          <s v="65814001-65815001"/>
          <s v="65815001-65816001"/>
          <s v="65816001-65817001"/>
          <s v="65817001-65818001"/>
          <s v="65818001-65819001"/>
          <s v="65819001-65820001"/>
          <s v="65820001-65821001"/>
          <s v="65821001-65822001"/>
          <s v="65822001-65823001"/>
          <s v="65823001-65824001"/>
          <s v="65824001-65825001"/>
          <s v="65825001-65826001"/>
          <s v="65826001-65827001"/>
          <s v="65827001-65828001"/>
          <s v="65828001-65829001"/>
          <s v="65829001-65830001"/>
          <s v="65830001-65831001"/>
          <s v="65831001-65832001"/>
          <s v="65832001-65833001"/>
          <s v="65833001-65834001"/>
          <s v="65834001-65835001"/>
          <s v="65835001-65836001"/>
          <s v="65836001-65837001"/>
          <s v="65837001-65838001"/>
          <s v="65838001-65839001"/>
          <s v="65839001-65840001"/>
          <s v="65840001-65841001"/>
          <s v="65841001-65842001"/>
          <s v="65842001-65843001"/>
          <s v="65843001-65844001"/>
          <s v="65844001-65845001"/>
          <s v="65845001-65846001"/>
          <s v="65846001-65847001"/>
          <s v="65847001-65848001"/>
          <s v="65848001-65849001"/>
          <s v="65849001-65850001"/>
          <s v="65850001-65851001"/>
          <s v="65851001-65852001"/>
          <s v="65852001-65853001"/>
          <s v="65853001-65854001"/>
          <s v="65854001-65855001"/>
          <s v="65855001-65856001"/>
          <s v="65856001-65857001"/>
          <s v="65857001-65858001"/>
          <s v="65858001-65859001"/>
          <s v="65859001-65860001"/>
          <s v="65860001-65861001"/>
          <s v="65861001-65862001"/>
          <s v="65862001-65863001"/>
          <s v="65863001-65864001"/>
          <s v="65864001-65865001"/>
          <s v="65865001-65866001"/>
          <s v="65866001-65867001"/>
          <s v="65867001-65868001"/>
          <s v="65868001-65869001"/>
          <s v="65869001-65870001"/>
          <s v="65870001-65871001"/>
          <s v="65871001-65872001"/>
          <s v="65872001-65873001"/>
          <s v="65873001-65874001"/>
          <s v="65874001-65875001"/>
          <s v="65875001-65876001"/>
          <s v="65876001-65877001"/>
          <s v="65877001-65878001"/>
          <s v="65878001-65879001"/>
          <s v="65879001-65880001"/>
          <s v="65880001-65881001"/>
          <s v="65881001-65882001"/>
          <s v="65882001-65883001"/>
          <s v="65883001-65884001"/>
          <s v="65884001-65885001"/>
          <s v="65885001-65886001"/>
          <s v="65886001-65887001"/>
          <s v="65887001-65888001"/>
          <s v="65888001-65889001"/>
          <s v="65889001-65890001"/>
          <s v="65890001-65891001"/>
          <s v="65891001-65892001"/>
          <s v="65892001-65893001"/>
          <s v="65893001-65894001"/>
          <s v="65894001-65895001"/>
          <s v="65895001-65896001"/>
          <s v="65896001-65897001"/>
          <s v="65897001-65898001"/>
          <s v="65898001-65899001"/>
          <s v="65899001-65900001"/>
          <s v="65900001-65901001"/>
          <s v="65901001-65902001"/>
          <s v="65902001-65903001"/>
          <s v="65903001-65904001"/>
          <s v="65904001-65905001"/>
          <s v="65905001-65906001"/>
          <s v="65906001-65907001"/>
          <s v="65907001-65908001"/>
          <s v="65908001-65909001"/>
          <s v="65909001-65910001"/>
          <s v="65910001-65911001"/>
          <s v="65911001-65912001"/>
          <s v="65912001-65913001"/>
          <s v="65913001-65914001"/>
          <s v="65914001-65915001"/>
          <s v="65915001-65916001"/>
          <s v="65916001-65917001"/>
          <s v="65917001-65918001"/>
          <s v="65918001-65919001"/>
          <s v="65919001-65920001"/>
          <s v="65920001-65921001"/>
          <s v="65921001-65922001"/>
          <s v="65922001-65923001"/>
          <s v="65923001-65924001"/>
          <s v="65924001-65925001"/>
          <s v="65925001-65926001"/>
          <s v="65926001-65927001"/>
          <s v="65927001-65928001"/>
          <s v="65928001-65929001"/>
          <s v="65929001-65930001"/>
          <s v="65930001-65931001"/>
          <s v="65931001-65932001"/>
          <s v="65932001-65933001"/>
          <s v="65933001-65934001"/>
          <s v="65934001-65935001"/>
          <s v="65935001-65936001"/>
          <s v="65936001-65937001"/>
          <s v="65937001-65938001"/>
          <s v="65938001-65939001"/>
          <s v="65939001-65940001"/>
          <s v="65940001-65941001"/>
          <s v="65941001-65942001"/>
          <s v="65942001-65943001"/>
          <s v="65943001-65944001"/>
          <s v="65944001-65945001"/>
          <s v="65945001-65946001"/>
          <s v="65946001-65947001"/>
          <s v="65947001-65948001"/>
          <s v="65948001-65949001"/>
          <s v="65949001-65950001"/>
          <s v="65950001-65951001"/>
          <s v="65951001-65952001"/>
          <s v="65952001-65953001"/>
          <s v="65953001-65954001"/>
          <s v="65954001-65955001"/>
          <s v="65955001-65956001"/>
          <s v="65956001-65957001"/>
          <s v="65957001-65958001"/>
          <s v="65958001-65959001"/>
          <s v="65959001-65960001"/>
          <s v="65960001-65961001"/>
          <s v="65961001-65962001"/>
          <s v="65962001-65963001"/>
          <s v="65963001-65964001"/>
          <s v="65964001-65965001"/>
          <s v="65965001-65966001"/>
          <s v="65966001-65967001"/>
          <s v="65967001-65968001"/>
          <s v="65968001-65969001"/>
          <s v="65969001-65970001"/>
          <s v="65970001-65971001"/>
          <s v="65971001-65972001"/>
          <s v="65972001-65973001"/>
          <s v="65973001-65974001"/>
          <s v="65974001-65975001"/>
          <s v="65975001-65976001"/>
          <s v="65976001-65977001"/>
          <s v="65977001-65978001"/>
          <s v="65978001-65979001"/>
          <s v="65979001-65980001"/>
          <s v="65980001-65981001"/>
          <s v="65981001-65982001"/>
          <s v="65982001-65983001"/>
          <s v="65983001-65984001"/>
          <s v="65984001-65985001"/>
          <s v="65985001-65986001"/>
          <s v="65986001-65987001"/>
          <s v="65987001-65988001"/>
          <s v="65988001-65989001"/>
          <s v="65989001-65990001"/>
          <s v="65990001-65991001"/>
          <s v="65991001-65992001"/>
          <s v="65992001-65993001"/>
          <s v="65993001-65994001"/>
          <s v="65994001-65995001"/>
          <s v="65995001-65996001"/>
          <s v="65996001-65997001"/>
          <s v="65997001-65998001"/>
          <s v="65998001-65999001"/>
          <s v="65999001-66000001"/>
          <s v="66000001-66001001"/>
          <s v="66001001-66002001"/>
          <s v="66002001-66003001"/>
          <s v="66003001-66004001"/>
          <s v="66004001-66005001"/>
          <s v="66005001-66006001"/>
          <s v="66006001-66007001"/>
          <s v="66007001-66008001"/>
          <s v="66008001-66009001"/>
          <s v="66009001-66010001"/>
          <s v="66010001-66011001"/>
          <s v="66011001-66012001"/>
          <s v="66012001-66013001"/>
          <s v="66013001-66014001"/>
          <s v="66014001-66015001"/>
          <s v="66015001-66016001"/>
          <s v="66016001-66017001"/>
          <s v="66017001-66018001"/>
          <s v="66018001-66019001"/>
          <s v="66019001-66020001"/>
          <s v="66020001-66021001"/>
          <s v="66021001-66022001"/>
          <s v="66022001-66023001"/>
          <s v="66023001-66024001"/>
          <s v="66024001-66025001"/>
          <s v="66025001-66026001"/>
          <s v="66026001-66027001"/>
          <s v="66027001-66028001"/>
          <s v="66028001-66029001"/>
          <s v="66029001-66030001"/>
          <s v="66030001-66031001"/>
          <s v="66031001-66032001"/>
          <s v="66032001-66033001"/>
          <s v="66033001-66034001"/>
          <s v="66034001-66035001"/>
          <s v="66035001-66036001"/>
          <s v="66036001-66037001"/>
          <s v="66037001-66038001"/>
          <s v="66038001-66039001"/>
          <s v="66039001-66040001"/>
          <s v="66040001-66041001"/>
          <s v="66041001-66042001"/>
          <s v="66042001-66043001"/>
          <s v="66043001-66044001"/>
          <s v="66044001-66045001"/>
          <s v="66045001-66046001"/>
          <s v="66046001-66047001"/>
          <s v="66047001-66048001"/>
          <s v="66048001-66049001"/>
          <s v="66049001-66050001"/>
          <s v="66050001-66051001"/>
          <s v="66051001-66052001"/>
          <s v="66052001-66053001"/>
          <s v="66053001-66054001"/>
          <s v="66054001-66055001"/>
          <s v="66055001-66056001"/>
          <s v="66056001-66057001"/>
          <s v="66057001-66058001"/>
          <s v="66058001-66059001"/>
          <s v="66059001-66060001"/>
          <s v="66060001-66061001"/>
          <s v="66061001-66062001"/>
          <s v="66062001-66063001"/>
          <s v="66063001-66064001"/>
          <s v="66064001-66065001"/>
          <s v="66065001-66066001"/>
          <s v="66066001-66067001"/>
          <s v="66067001-66068001"/>
          <s v="66068001-66069001"/>
          <s v="66069001-66070001"/>
          <s v="66070001-66071001"/>
          <s v="66071001-66072001"/>
          <s v="66072001-66073001"/>
          <s v="66073001-66074001"/>
          <s v="66074001-66075001"/>
          <s v="66075001-66076001"/>
          <s v="66076001-66077001"/>
          <s v="66077001-66078001"/>
          <s v="66078001-66079001"/>
          <s v="66079001-66080001"/>
          <s v="66080001-66081001"/>
          <s v="66081001-66082001"/>
          <s v="66082001-66083001"/>
          <s v="66083001-66084001"/>
          <s v="66084001-66085001"/>
          <s v="66085001-66086001"/>
          <s v="66086001-66087001"/>
          <s v="66087001-66088001"/>
          <s v="66088001-66089001"/>
          <s v="66089001-66090001"/>
          <s v="66090001-66091001"/>
          <s v="66091001-66092001"/>
          <s v="66092001-66093001"/>
          <s v="66093001-66094001"/>
          <s v="66094001-66095001"/>
          <s v="66095001-66096001"/>
          <s v="66096001-66097001"/>
          <s v="66097001-66098001"/>
          <s v="66098001-66099001"/>
          <s v="66099001-66100001"/>
          <s v="66100001-66101001"/>
          <s v="66101001-66102001"/>
          <s v="66102001-66103001"/>
          <s v="66103001-66104001"/>
          <s v="66104001-66105001"/>
          <s v="66105001-66106001"/>
          <s v="66106001-66107001"/>
          <s v="66107001-66108001"/>
          <s v="66108001-66109001"/>
          <s v="66109001-66110001"/>
          <s v="66110001-66111001"/>
          <s v="66111001-66112001"/>
          <s v="66112001-66113001"/>
          <s v="66113001-66114001"/>
          <s v="66114001-66115001"/>
          <s v="66115001-66116001"/>
          <s v="66116001-66117001"/>
          <s v="66117001-66118001"/>
          <s v="66118001-66119001"/>
          <s v="66119001-66120001"/>
          <s v="66120001-66121001"/>
          <s v="66121001-66122001"/>
          <s v="66122001-66123001"/>
          <s v="66123001-66124001"/>
          <s v="66124001-66125001"/>
          <s v="66125001-66126001"/>
          <s v="66126001-66127001"/>
          <s v="66127001-66128001"/>
          <s v="66128001-66129001"/>
          <s v="66129001-66130001"/>
          <s v="66130001-66131001"/>
          <s v="66131001-66132001"/>
          <s v="66132001-66133001"/>
          <s v="66133001-66134001"/>
          <s v="66134001-66135001"/>
          <s v="66135001-66136001"/>
          <s v="66136001-66137001"/>
          <s v="66137001-66138001"/>
          <s v="66138001-66139001"/>
          <s v="66139001-66140001"/>
          <s v="66140001-66141001"/>
          <s v="66141001-66142001"/>
          <s v="66142001-66143001"/>
          <s v="66143001-66144001"/>
          <s v="66144001-66145001"/>
          <s v="66145001-66146001"/>
          <s v="66146001-66147001"/>
          <s v="66147001-66148001"/>
          <s v="66148001-66149001"/>
          <s v="66149001-66150001"/>
          <s v="66150001-66151001"/>
          <s v="66151001-66152001"/>
          <s v="66152001-66153001"/>
          <s v="66153001-66154001"/>
          <s v="66154001-66155001"/>
          <s v="66155001-66156001"/>
          <s v="66156001-66157001"/>
          <s v="66157001-66158001"/>
          <s v="66158001-66159001"/>
          <s v="66159001-66160001"/>
          <s v="66160001-66161001"/>
          <s v="66161001-66162001"/>
          <s v="66162001-66163001"/>
          <s v="66163001-66164001"/>
          <s v="66164001-66165001"/>
          <s v="66165001-66166001"/>
          <s v="66166001-66167001"/>
          <s v="66167001-66168001"/>
          <s v="66168001-66169001"/>
          <s v="66169001-66170001"/>
          <s v="66170001-66171001"/>
          <s v="66171001-66172001"/>
          <s v="66172001-66173001"/>
          <s v="66173001-66174001"/>
          <s v="66174001-66175001"/>
          <s v="66175001-66176001"/>
          <s v="66176001-66177001"/>
          <s v="66177001-66178001"/>
          <s v="66178001-66179001"/>
          <s v="66179001-66180001"/>
          <s v="66180001-66181001"/>
          <s v="66181001-66182001"/>
          <s v="66182001-66183001"/>
          <s v="66183001-66184001"/>
          <s v="66184001-66185001"/>
          <s v="66185001-66186001"/>
          <s v="66186001-66187001"/>
          <s v="66187001-66188001"/>
          <s v="66188001-66189001"/>
          <s v="66189001-66190001"/>
          <s v="66190001-66191001"/>
          <s v="66191001-66192001"/>
          <s v="66192001-66193001"/>
          <s v="66193001-66194001"/>
          <s v="66194001-66195001"/>
          <s v="66195001-66196001"/>
          <s v="66196001-66197001"/>
          <s v="66197001-66198001"/>
          <s v="66198001-66199001"/>
          <s v="66199001-66200001"/>
          <s v="66200001-66201001"/>
          <s v="66201001-66202001"/>
          <s v="66202001-66203001"/>
          <s v="66203001-66204001"/>
          <s v="66204001-66205001"/>
          <s v="66205001-66206001"/>
          <s v="66206001-66207001"/>
          <s v="66207001-66208001"/>
          <s v="66208001-66209001"/>
          <s v="66209001-66210001"/>
          <s v="66210001-66211001"/>
          <s v="66211001-66212001"/>
          <s v="66212001-66213001"/>
          <s v="66213001-66214001"/>
          <s v="66214001-66215001"/>
          <s v="66215001-66216001"/>
          <s v="66216001-66217001"/>
          <s v="66217001-66218001"/>
          <s v="66218001-66219001"/>
          <s v="66219001-66220001"/>
          <s v="66220001-66221001"/>
          <s v="66221001-66222001"/>
          <s v="66222001-66223001"/>
          <s v="66223001-66224001"/>
          <s v="66224001-66225001"/>
          <s v="66225001-66226001"/>
          <s v="66226001-66227001"/>
          <s v="66227001-66228001"/>
          <s v="66228001-66229001"/>
          <s v="66229001-66230001"/>
          <s v="66230001-66231001"/>
          <s v="66231001-66232001"/>
          <s v="66232001-66233001"/>
          <s v="66233001-66234001"/>
          <s v="66234001-66235001"/>
          <s v="66235001-66236001"/>
          <s v="66236001-66237001"/>
          <s v="66237001-66238001"/>
          <s v="66238001-66239001"/>
          <s v="66239001-66240001"/>
          <s v="66240001-66241001"/>
          <s v="66241001-66242001"/>
          <s v="66242001-66243001"/>
          <s v="66243001-66244001"/>
          <s v="66244001-66245001"/>
          <s v="66245001-66246001"/>
          <s v="66246001-66247001"/>
          <s v="66247001-66248001"/>
          <s v="66248001-66249001"/>
          <s v="66249001-66250001"/>
          <s v="66250001-66251001"/>
          <s v="66251001-66252001"/>
          <s v="66252001-66253001"/>
          <s v="66253001-66254001"/>
          <s v="66254001-66255001"/>
          <s v="66255001-66256001"/>
          <s v="66256001-66257001"/>
          <s v="66257001-66258001"/>
          <s v="66258001-66259001"/>
          <s v="66259001-66260001"/>
          <s v="66260001-66261001"/>
          <s v="66261001-66262001"/>
          <s v="66262001-66263001"/>
          <s v="66263001-66264001"/>
          <s v="66264001-66265001"/>
          <s v="66265001-66266001"/>
          <s v="66266001-66267001"/>
          <s v="66267001-66268001"/>
          <s v="66268001-66269001"/>
          <s v="66269001-66270001"/>
          <s v="66270001-66271001"/>
          <s v="66271001-66272001"/>
          <s v="66272001-66273001"/>
          <s v="66273001-66274001"/>
          <s v="66274001-66275001"/>
          <s v="66275001-66276001"/>
          <s v="66276001-66277001"/>
          <s v="66277001-66278001"/>
          <s v="66278001-66279001"/>
          <s v="66279001-66280001"/>
          <s v="66280001-66281001"/>
          <s v="66281001-66282001"/>
          <s v="66282001-66283001"/>
          <s v="66283001-66284001"/>
          <s v="66284001-66285001"/>
          <s v="66285001-66286001"/>
          <s v="66286001-66287001"/>
          <s v="66287001-66288001"/>
          <s v="66288001-66289001"/>
          <s v="66289001-66290001"/>
          <s v="66290001-66291001"/>
          <s v="66291001-66292001"/>
          <s v="66292001-66293001"/>
          <s v="66293001-66294001"/>
          <s v="66294001-66295001"/>
          <s v="66295001-66296001"/>
          <s v="66296001-66297001"/>
          <s v="66297001-66298001"/>
          <s v="66298001-66299001"/>
          <s v="66299001-66300001"/>
          <s v="66300001-66301001"/>
          <s v="66301001-66302001"/>
          <s v="66302001-66303001"/>
          <s v="66303001-66304001"/>
          <s v="66304001-66305001"/>
          <s v="66305001-66306001"/>
          <s v="66306001-66307001"/>
          <s v="66307001-66308001"/>
          <s v="66308001-66309001"/>
          <s v="66309001-66310001"/>
          <s v="66310001-66311001"/>
          <s v="66311001-66312001"/>
          <s v="66312001-66313001"/>
          <s v="66313001-66314001"/>
          <s v="66314001-66315001"/>
          <s v="66315001-66316001"/>
          <s v="66316001-66317001"/>
          <s v="66317001-66318001"/>
          <s v="66318001-66319001"/>
          <s v="66319001-66320001"/>
          <s v="66320001-66321001"/>
          <s v="66321001-66322001"/>
          <s v="66322001-66323001"/>
          <s v="66323001-66324001"/>
          <s v="66324001-66325001"/>
          <s v="66325001-66326001"/>
          <s v="66326001-66327001"/>
          <s v="66327001-66328001"/>
          <s v="66328001-66329001"/>
          <s v="66329001-66330001"/>
          <s v="66330001-66331001"/>
          <s v="66331001-66332001"/>
          <s v="66332001-66333001"/>
          <s v="66333001-66334001"/>
          <s v="66334001-66335001"/>
          <s v="66335001-66336001"/>
          <s v="66336001-66337001"/>
          <s v="66337001-66338001"/>
          <s v="66338001-66339001"/>
          <s v="66339001-66340001"/>
          <s v="66340001-66341001"/>
          <s v="66341001-66342001"/>
          <s v="66342001-66343001"/>
          <s v="66343001-66344001"/>
          <s v="66344001-66345001"/>
          <s v="66345001-66346001"/>
          <s v="66346001-66347001"/>
          <s v="66347001-66348001"/>
          <s v="66348001-66349001"/>
          <s v="66349001-66350001"/>
          <s v="66350001-66351001"/>
          <s v="66351001-66352001"/>
          <s v="66352001-66353001"/>
          <s v="66353001-66354001"/>
          <s v="66354001-66355001"/>
          <s v="66355001-66356001"/>
          <s v="66356001-66357001"/>
          <s v="66357001-66358001"/>
          <s v="66358001-66359001"/>
          <s v="66359001-66360001"/>
          <s v="66360001-66361001"/>
          <s v="66361001-66362001"/>
          <s v="66362001-66363001"/>
          <s v="66363001-66364001"/>
          <s v="66364001-66365001"/>
          <s v="66365001-66366001"/>
          <s v="66366001-66367001"/>
          <s v="66367001-66368001"/>
          <s v="66368001-66369001"/>
          <s v="66369001-66370001"/>
          <s v="66370001-66371001"/>
          <s v="66371001-66372001"/>
          <s v="66372001-66373001"/>
          <s v="66373001-66374001"/>
          <s v="66374001-66375001"/>
          <s v="66375001-66376001"/>
          <s v="66376001-66377001"/>
          <s v="66377001-66378001"/>
          <s v="66378001-66379001"/>
          <s v="66379001-66380001"/>
          <s v="66380001-66381001"/>
          <s v="66381001-66382001"/>
          <s v="66382001-66383001"/>
          <s v="66383001-66384001"/>
          <s v="66384001-66385001"/>
          <s v="66385001-66386001"/>
          <s v="66386001-66387001"/>
          <s v="66387001-66388001"/>
          <s v="66388001-66389001"/>
          <s v="66389001-66390001"/>
          <s v="66390001-66391001"/>
          <s v="66391001-66392001"/>
          <s v="66392001-66393001"/>
          <s v="66393001-66394001"/>
          <s v="66394001-66395001"/>
          <s v="66395001-66396001"/>
          <s v="66396001-66397001"/>
          <s v="66397001-66398001"/>
          <s v="66398001-66399001"/>
          <s v="66399001-66400001"/>
          <s v="66400001-66401001"/>
          <s v="66401001-66402001"/>
          <s v="66402001-66403001"/>
          <s v="66403001-66404001"/>
          <s v="66404001-66405001"/>
          <s v="66405001-66406001"/>
          <s v="66406001-66407001"/>
          <s v="66407001-66408001"/>
          <s v="66408001-66409001"/>
          <s v="66409001-66410001"/>
          <s v="66410001-66411001"/>
          <s v="66411001-66412001"/>
          <s v="66412001-66413001"/>
          <s v="66413001-66414001"/>
          <s v="66414001-66415001"/>
          <s v="66415001-66416001"/>
          <s v="66416001-66417001"/>
          <s v="66417001-66418001"/>
          <s v="66418001-66419001"/>
          <s v="66419001-66420001"/>
          <s v="66420001-66421001"/>
          <s v="66421001-66422001"/>
          <s v="66422001-66423001"/>
          <s v="66423001-66424001"/>
          <s v="66424001-66425001"/>
          <s v="66425001-66426001"/>
          <s v="66426001-66427001"/>
          <s v="66427001-66428001"/>
          <s v="66428001-66429001"/>
          <s v="66429001-66430001"/>
          <s v="66430001-66431001"/>
          <s v="66431001-66432001"/>
          <s v="66432001-66433001"/>
          <s v="66433001-66434001"/>
          <s v="66434001-66435001"/>
          <s v="66435001-66436001"/>
          <s v="66436001-66437001"/>
          <s v="66437001-66438001"/>
          <s v="66438001-66439001"/>
          <s v="66439001-66440001"/>
          <s v="66440001-66441001"/>
          <s v="66441001-66442001"/>
          <s v="66442001-66443001"/>
          <s v="66443001-66444001"/>
          <s v="66444001-66445001"/>
          <s v="66445001-66446001"/>
          <s v="66446001-66447001"/>
          <s v="66447001-66448001"/>
          <s v="66448001-66449001"/>
          <s v="66449001-66450001"/>
          <s v="66450001-66451001"/>
          <s v="66451001-66452001"/>
          <s v="66452001-66453001"/>
          <s v="66453001-66454001"/>
          <s v="66454001-66455001"/>
          <s v="66455001-66456001"/>
          <s v="66456001-66457001"/>
          <s v="66457001-66458001"/>
          <s v="66458001-66459001"/>
          <s v="66459001-66460001"/>
          <s v="66460001-66461001"/>
          <s v="66461001-66462001"/>
          <s v="66462001-66463001"/>
          <s v="66463001-66464001"/>
          <s v="66464001-66465001"/>
          <s v="66465001-66466001"/>
          <s v="66466001-66467001"/>
          <s v="66467001-66468001"/>
          <s v="66468001-66469001"/>
          <s v="66469001-66470001"/>
          <s v="66470001-66471001"/>
          <s v="66471001-66472001"/>
          <s v="66472001-66473001"/>
          <s v="66473001-66474001"/>
          <s v="66474001-66475001"/>
          <s v="66475001-66476001"/>
          <s v="66476001-66477001"/>
          <s v="66477001-66478001"/>
          <s v="66478001-66479001"/>
          <s v="66479001-66480001"/>
          <s v="66480001-66481001"/>
          <s v="66481001-66482001"/>
          <s v="66482001-66483001"/>
          <s v="66483001-66484001"/>
          <s v="66484001-66485001"/>
          <s v="66485001-66486001"/>
          <s v="66486001-66487001"/>
          <s v="66487001-66488001"/>
          <s v="66488001-66489001"/>
          <s v="66489001-66490001"/>
          <s v="66490001-66491001"/>
          <s v="66491001-66492001"/>
          <s v="66492001-66493001"/>
          <s v="66493001-66494001"/>
          <s v="66494001-66495001"/>
          <s v="66495001-66496001"/>
          <s v="66496001-66497001"/>
          <s v="66497001-66498001"/>
          <s v="66498001-66499001"/>
          <s v="66499001-66500001"/>
          <s v="66500001-66501001"/>
          <s v="66501001-66502001"/>
          <s v="66502001-66503001"/>
          <s v="66503001-66504001"/>
          <s v="66504001-66505001"/>
          <s v="66505001-66506001"/>
          <s v="66506001-66507001"/>
          <s v="66507001-66508001"/>
          <s v="66508001-66509001"/>
          <s v="66509001-66510001"/>
          <s v="66510001-66511001"/>
          <s v="66511001-66512001"/>
          <s v="66512001-66513001"/>
          <s v="66513001-66514001"/>
          <s v="66514001-66515001"/>
          <s v="66515001-66516001"/>
          <s v="66516001-66517001"/>
          <s v="66517001-66518001"/>
          <s v="66518001-66519001"/>
          <s v="66519001-66520001"/>
          <s v="66520001-66521001"/>
          <s v="66521001-66522001"/>
          <s v="66522001-66523001"/>
          <s v="66523001-66524001"/>
          <s v="66524001-66525001"/>
          <s v="66525001-66526001"/>
          <s v="66526001-66527001"/>
          <s v="66527001-66528001"/>
          <s v="66528001-66529001"/>
          <s v="66529001-66530001"/>
          <s v="66530001-66531001"/>
          <s v="66531001-66532001"/>
          <s v="66532001-66533001"/>
          <s v="66533001-66534001"/>
          <s v="66534001-66535001"/>
          <s v="66535001-66536001"/>
          <s v="66536001-66537001"/>
          <s v="66537001-66538001"/>
          <s v="66538001-66539001"/>
          <s v="66539001-66540001"/>
          <s v="66540001-66541001"/>
          <s v="66541001-66542001"/>
          <s v="66542001-66543001"/>
          <s v="66543001-66544001"/>
          <s v="66544001-66545001"/>
          <s v="66545001-66546001"/>
          <s v="66546001-66547001"/>
          <s v="66547001-66548001"/>
          <s v="66548001-66549001"/>
          <s v="66549001-66550001"/>
          <s v="66550001-66551001"/>
          <s v="66551001-66552001"/>
          <s v="66552001-66553001"/>
          <s v="66553001-66554001"/>
          <s v="66554001-66555001"/>
          <s v="66555001-66556001"/>
          <s v="66556001-66557001"/>
          <s v="66557001-66558001"/>
          <s v="66558001-66559001"/>
          <s v="66559001-66560001"/>
          <s v="66560001-66561001"/>
          <s v="66561001-66562001"/>
          <s v="66562001-66563001"/>
          <s v="66563001-66564001"/>
          <s v="66564001-66565001"/>
          <s v="66565001-66566001"/>
          <s v="66566001-66567001"/>
          <s v="66567001-66568001"/>
          <s v="66568001-66569001"/>
          <s v="66569001-66570001"/>
          <s v="66570001-66571001"/>
          <s v="66571001-66572001"/>
          <s v="66572001-66573001"/>
          <s v="66573001-66574001"/>
          <s v="66574001-66575001"/>
          <s v="66575001-66576001"/>
          <s v="66576001-66577001"/>
          <s v="66577001-66578001"/>
          <s v="66578001-66579001"/>
          <s v="66579001-66580001"/>
          <s v="66580001-66581001"/>
          <s v="66581001-66582001"/>
          <s v="66582001-66583001"/>
          <s v="66583001-66584001"/>
          <s v="66584001-66585001"/>
          <s v="66585001-66586001"/>
          <s v="66586001-66587001"/>
          <s v="66587001-66588001"/>
          <s v="66588001-66589001"/>
          <s v="66589001-66590001"/>
          <s v="66590001-66591001"/>
          <s v="66591001-66592001"/>
          <s v="66592001-66593001"/>
          <s v="66593001-66594001"/>
          <s v="66594001-66595001"/>
          <s v="66595001-66596001"/>
          <s v="66596001-66597001"/>
          <s v="66597001-66598001"/>
          <s v="66598001-66599001"/>
          <s v="66599001-66600001"/>
          <s v="66600001-66601001"/>
          <s v="66601001-66602001"/>
          <s v="66602001-66603001"/>
          <s v="66603001-66604001"/>
          <s v="66604001-66605001"/>
          <s v="66605001-66606001"/>
          <s v="66606001-66607001"/>
          <s v="66607001-66608001"/>
          <s v="66608001-66609001"/>
          <s v="66609001-66610001"/>
          <s v="66610001-66611001"/>
          <s v="66611001-66612001"/>
          <s v="66612001-66613001"/>
          <s v="66613001-66614001"/>
          <s v="66614001-66615001"/>
          <s v="66615001-66616001"/>
          <s v="66616001-66617001"/>
          <s v="66617001-66618001"/>
          <s v="66618001-66619001"/>
          <s v="66619001-66620001"/>
          <s v="66620001-66621001"/>
          <s v="66621001-66622001"/>
          <s v="66622001-66623001"/>
          <s v="66623001-66624001"/>
          <s v="66624001-66625001"/>
          <s v="66625001-66626001"/>
          <s v="66626001-66627001"/>
          <s v="66627001-66628001"/>
          <s v="66628001-66629001"/>
          <s v="66629001-66630001"/>
          <s v="66630001-66631001"/>
          <s v="66631001-66632001"/>
          <s v="66632001-66633001"/>
          <s v="66633001-66634001"/>
          <s v="66634001-66635001"/>
          <s v="66635001-66636001"/>
          <s v="66636001-66637001"/>
          <s v="66637001-66638001"/>
          <s v="66638001-66639001"/>
          <s v="66639001-66640001"/>
          <s v="66640001-66641001"/>
          <s v="66641001-66642001"/>
          <s v="66642001-66643001"/>
          <s v="66643001-66644001"/>
          <s v="66644001-66645001"/>
          <s v="66645001-66646001"/>
          <s v="66646001-66647001"/>
          <s v="66647001-66648001"/>
          <s v="66648001-66649001"/>
          <s v="66649001-66650001"/>
          <s v="66650001-66651001"/>
          <s v="66651001-66652001"/>
          <s v="66652001-66653001"/>
          <s v="66653001-66654001"/>
          <s v="66654001-66655001"/>
          <s v="66655001-66656001"/>
          <s v="66656001-66657001"/>
          <s v="66657001-66658001"/>
          <s v="66658001-66659001"/>
          <s v="66659001-66660001"/>
          <s v="66660001-66661001"/>
          <s v="66661001-66662001"/>
          <s v="66662001-66663001"/>
          <s v="66663001-66664001"/>
          <s v="66664001-66665001"/>
          <s v="66665001-66666001"/>
          <s v="66666001-66667001"/>
          <s v="66667001-66668001"/>
          <s v="66668001-66669001"/>
          <s v="66669001-66670001"/>
          <s v="66670001-66671001"/>
          <s v="66671001-66672001"/>
          <s v="66672001-66673001"/>
          <s v="66673001-66674001"/>
          <s v="66674001-66675001"/>
          <s v="66675001-66676001"/>
          <s v="66676001-66677001"/>
          <s v="66677001-66678001"/>
          <s v="66678001-66679001"/>
          <s v="66679001-66680001"/>
          <s v="66680001-66681001"/>
          <s v="66681001-66682001"/>
          <s v="66682001-66683001"/>
          <s v="66683001-66684001"/>
          <s v="66684001-66685001"/>
          <s v="66685001-66686001"/>
          <s v="66686001-66687001"/>
          <s v="66687001-66688001"/>
          <s v="66688001-66689001"/>
          <s v="66689001-66690001"/>
          <s v="66690001-66691001"/>
          <s v="66691001-66692001"/>
          <s v="66692001-66693001"/>
          <s v="66693001-66694001"/>
          <s v="66694001-66695001"/>
          <s v="66695001-66696001"/>
          <s v="66696001-66697001"/>
          <s v="66697001-66698001"/>
          <s v="66698001-66699001"/>
          <s v="66699001-66700001"/>
          <s v="66700001-66701001"/>
          <s v="66701001-66702001"/>
          <s v="66702001-66703001"/>
          <s v="66703001-66704001"/>
          <s v="66704001-66705001"/>
          <s v="66705001-66706001"/>
          <s v="66706001-66707001"/>
          <s v="66707001-66708001"/>
          <s v="66708001-66709001"/>
          <s v="66709001-66710001"/>
          <s v="66710001-66711001"/>
          <s v="66711001-66712001"/>
          <s v="66712001-66713001"/>
          <s v="66713001-66714001"/>
          <s v="66714001-66715001"/>
          <s v="66715001-66716001"/>
          <s v="66716001-66717001"/>
          <s v="66717001-66718001"/>
          <s v="66718001-66719001"/>
          <s v="66719001-66720001"/>
          <s v="66720001-66721001"/>
          <s v="66721001-66722001"/>
          <s v="66722001-66723001"/>
          <s v="66723001-66724001"/>
          <s v="66724001-66725001"/>
          <s v="66725001-66726001"/>
          <s v="66726001-66727001"/>
          <s v="66727001-66728001"/>
          <s v="66728001-66729001"/>
          <s v="66729001-66730001"/>
          <s v="66730001-66731001"/>
          <s v="66731001-66732001"/>
          <s v="66732001-66733001"/>
          <s v="66733001-66734001"/>
          <s v="66734001-66735001"/>
          <s v="66735001-66736001"/>
          <s v="66736001-66737001"/>
          <s v="66737001-66738001"/>
          <s v="66738001-66739001"/>
          <s v="66739001-66740001"/>
          <s v="66740001-66741001"/>
          <s v="66741001-66742001"/>
          <s v="66742001-66743001"/>
          <s v="66743001-66744001"/>
          <s v="66744001-66745001"/>
          <s v="66745001-66746001"/>
          <s v="66746001-66747001"/>
          <s v="66747001-66748001"/>
          <s v="66748001-66749001"/>
          <s v="66749001-66750001"/>
          <s v="66750001-66751001"/>
          <s v="66751001-66752001"/>
          <s v="66752001-66753001"/>
          <s v="66753001-66754001"/>
          <s v="66754001-66755001"/>
          <s v="66755001-66756001"/>
          <s v="66756001-66757001"/>
          <s v="66757001-66758001"/>
          <s v="66758001-66759001"/>
          <s v="66759001-66760001"/>
          <s v="66760001-66761001"/>
          <s v="66761001-66762001"/>
          <s v="66762001-66763001"/>
          <s v="66763001-66764001"/>
          <s v="66764001-66765001"/>
          <s v="66765001-66766001"/>
          <s v="66766001-66767001"/>
          <s v="66767001-66768001"/>
          <s v="66768001-66769001"/>
          <s v="66769001-66770001"/>
          <s v="66770001-66771001"/>
          <s v="66771001-66772001"/>
          <s v="66772001-66773001"/>
          <s v="66773001-66774001"/>
          <s v="66774001-66775001"/>
          <s v="66775001-66776001"/>
          <s v="66776001-66777001"/>
          <s v="66777001-66778001"/>
          <s v="66778001-66779001"/>
          <s v="66779001-66780001"/>
          <s v="66780001-66781001"/>
          <s v="66781001-66782001"/>
          <s v="66782001-66783001"/>
          <s v="66783001-66784001"/>
          <s v="66784001-66785001"/>
          <s v="66785001-66786001"/>
          <s v="66786001-66787001"/>
          <s v="66787001-66788001"/>
          <s v="66788001-66789001"/>
          <s v="66789001-66790001"/>
          <s v="66790001-66791001"/>
          <s v="66791001-66792001"/>
          <s v="66792001-66793001"/>
          <s v="66793001-66794001"/>
          <s v="66794001-66795001"/>
          <s v="66795001-66796001"/>
          <s v="66796001-66797001"/>
          <s v="66797001-66798001"/>
          <s v="66798001-66799001"/>
          <s v="66799001-66800001"/>
          <s v="66800001-66801001"/>
          <s v="66801001-66802001"/>
          <s v="66802001-66803001"/>
          <s v="66803001-66804001"/>
          <s v="66804001-66805001"/>
          <s v="66805001-66806001"/>
          <s v="66806001-66807001"/>
          <s v="66807001-66808001"/>
          <s v="66808001-66809001"/>
          <s v="66809001-66810001"/>
          <s v="66810001-66811001"/>
          <s v="66811001-66812001"/>
          <s v="66812001-66813001"/>
          <s v="66813001-66814001"/>
          <s v="66814001-66815001"/>
          <s v="66815001-66816001"/>
          <s v="66816001-66817001"/>
          <s v="66817001-66818001"/>
          <s v="66818001-66819001"/>
          <s v="66819001-66820001"/>
          <s v="66820001-66821001"/>
          <s v="66821001-66822001"/>
          <s v="66822001-66823001"/>
          <s v="66823001-66824001"/>
          <s v="66824001-66825001"/>
          <s v="66825001-66826001"/>
          <s v="66826001-66827001"/>
          <s v="66827001-66828001"/>
          <s v="66828001-66829001"/>
          <s v="66829001-66830001"/>
          <s v="66830001-66831001"/>
          <s v="66831001-66832001"/>
          <s v="66832001-66833001"/>
          <s v="66833001-66834001"/>
          <s v="66834001-66835001"/>
          <s v="66835001-66836001"/>
          <s v="66836001-66837001"/>
          <s v="66837001-66838001"/>
          <s v="66838001-66839001"/>
          <s v="66839001-66840001"/>
          <s v="66840001-66841001"/>
          <s v="66841001-66842001"/>
          <s v="66842001-66843001"/>
          <s v="66843001-66844001"/>
          <s v="66844001-66845001"/>
          <s v="66845001-66846001"/>
          <s v="66846001-66847001"/>
          <s v="66847001-66848001"/>
          <s v="66848001-66849001"/>
          <s v="66849001-66850001"/>
          <s v="66850001-66851001"/>
          <s v="66851001-66852001"/>
          <s v="66852001-66853001"/>
          <s v="66853001-66854001"/>
          <s v="66854001-66855001"/>
          <s v="66855001-66856001"/>
          <s v="66856001-66857001"/>
          <s v="66857001-66858001"/>
          <s v="66858001-66859001"/>
          <s v="66859001-66860001"/>
          <s v="66860001-66861001"/>
          <s v="66861001-66862001"/>
          <s v="66862001-66863001"/>
          <s v="66863001-66864001"/>
          <s v="66864001-66865001"/>
          <s v="66865001-66866001"/>
          <s v="66866001-66867001"/>
          <s v="66867001-66868001"/>
          <s v="66868001-66869001"/>
          <s v="66869001-66870001"/>
          <s v="66870001-66871001"/>
          <s v="66871001-66872001"/>
          <s v="66872001-66873001"/>
          <s v="66873001-66874001"/>
          <s v="66874001-66875001"/>
          <s v="66875001-66876001"/>
          <s v="66876001-66877001"/>
          <s v="66877001-66878001"/>
          <s v="66878001-66879001"/>
          <s v="66879001-66880001"/>
          <s v="66880001-66881001"/>
          <s v="66881001-66882001"/>
          <s v="66882001-66883001"/>
          <s v="66883001-66884001"/>
          <s v="66884001-66885001"/>
          <s v="66885001-66886001"/>
          <s v="66886001-66887001"/>
          <s v="66887001-66888001"/>
          <s v="66888001-66889001"/>
          <s v="66889001-66890001"/>
          <s v="66890001-66891001"/>
          <s v="66891001-66892001"/>
          <s v="66892001-66893001"/>
          <s v="66893001-66894001"/>
          <s v="66894001-66895001"/>
          <s v="66895001-66896001"/>
          <s v="66896001-66897001"/>
          <s v="66897001-66898001"/>
          <s v="66898001-66899001"/>
          <s v="66899001-66900001"/>
          <s v="66900001-66901001"/>
          <s v="66901001-66902001"/>
          <s v="66902001-66903001"/>
          <s v="66903001-66904001"/>
          <s v="66904001-66905001"/>
          <s v="66905001-66906001"/>
          <s v="66906001-66907001"/>
          <s v="66907001-66908001"/>
          <s v="66908001-66909001"/>
          <s v="66909001-66910001"/>
          <s v="66910001-66911001"/>
          <s v="66911001-66912001"/>
          <s v="66912001-66913001"/>
          <s v="66913001-66914001"/>
          <s v="66914001-66915001"/>
          <s v="66915001-66916001"/>
          <s v="66916001-66917001"/>
          <s v="66917001-66918001"/>
          <s v="66918001-66919001"/>
          <s v="66919001-66920001"/>
          <s v="66920001-66921001"/>
          <s v="66921001-66922001"/>
          <s v="66922001-66923001"/>
          <s v="66923001-66924001"/>
          <s v="66924001-66925001"/>
          <s v="66925001-66926001"/>
          <s v="66926001-66927001"/>
          <s v="66927001-66928001"/>
          <s v="66928001-66929001"/>
          <s v="66929001-66930001"/>
          <s v="66930001-66931001"/>
          <s v="66931001-66932001"/>
          <s v="66932001-66933001"/>
          <s v="66933001-66934001"/>
          <s v="66934001-66935001"/>
          <s v="66935001-66936001"/>
          <s v="66936001-66937001"/>
          <s v="66937001-66938001"/>
          <s v="66938001-66939001"/>
          <s v="66939001-66940001"/>
          <s v="66940001-66941001"/>
          <s v="66941001-66942001"/>
          <s v="66942001-66943001"/>
          <s v="66943001-66944001"/>
          <s v="66944001-66945001"/>
          <s v="66945001-66946001"/>
          <s v="66946001-66947001"/>
          <s v="66947001-66948001"/>
          <s v="66948001-66949001"/>
          <s v="66949001-66950001"/>
          <s v="66950001-66951001"/>
          <s v="66951001-66952001"/>
          <s v="66952001-66953001"/>
          <s v="66953001-66954001"/>
          <s v="66954001-66955001"/>
          <s v="66955001-66956001"/>
          <s v="66956001-66957001"/>
          <s v="66957001-66958001"/>
          <s v="66958001-66959001"/>
          <s v="66959001-66960001"/>
          <s v="66960001-66961001"/>
          <s v="66961001-66962001"/>
          <s v="66962001-66963001"/>
          <s v="66963001-66964001"/>
          <s v="66964001-66965001"/>
          <s v="66965001-66966001"/>
          <s v="66966001-66967001"/>
          <s v="66967001-66968001"/>
          <s v="66968001-66969001"/>
          <s v="66969001-66970001"/>
          <s v="66970001-66971001"/>
          <s v="66971001-66972001"/>
          <s v="66972001-66973001"/>
          <s v="66973001-66974001"/>
          <s v="66974001-66975001"/>
          <s v="66975001-66976001"/>
          <s v="66976001-66977001"/>
          <s v="66977001-66978001"/>
          <s v="66978001-66979001"/>
          <s v="66979001-66980001"/>
          <s v="66980001-66981001"/>
          <s v="66981001-66982001"/>
          <s v="66982001-66983001"/>
          <s v="66983001-66984001"/>
          <s v="66984001-66985001"/>
          <s v="66985001-66986001"/>
          <s v="66986001-66987001"/>
          <s v="66987001-66988001"/>
          <s v="66988001-66989001"/>
          <s v="66989001-66990001"/>
          <s v="66990001-66991001"/>
          <s v="66991001-66992001"/>
          <s v="66992001-66993001"/>
          <s v="66993001-66994001"/>
          <s v="66994001-66995001"/>
          <s v="66995001-66996001"/>
          <s v="66996001-66997001"/>
          <s v="66997001-66998001"/>
          <s v="66998001-66999001"/>
          <s v="66999001-67000001"/>
          <s v="67000001-67001001"/>
          <s v="67001001-67002001"/>
          <s v="67002001-67003001"/>
          <s v="67003001-67004001"/>
          <s v="67004001-67005001"/>
          <s v="67005001-67006001"/>
          <s v="67006001-67007001"/>
          <s v="67007001-67008001"/>
          <s v="67008001-67009001"/>
          <s v="67009001-67010001"/>
          <s v="67010001-67011001"/>
          <s v="67011001-67012001"/>
          <s v="67012001-67013001"/>
          <s v="67013001-67014001"/>
          <s v="67014001-67015001"/>
          <s v="67015001-67016001"/>
          <s v="67016001-67017001"/>
          <s v="67017001-67018001"/>
          <s v="67018001-67019001"/>
          <s v="67019001-67020001"/>
          <s v="67020001-67021001"/>
          <s v="67021001-67022001"/>
          <s v="67022001-67023001"/>
          <s v="67023001-67024001"/>
          <s v="67024001-67025001"/>
          <s v="67025001-67026001"/>
          <s v="67026001-67027001"/>
          <s v="67027001-67028001"/>
          <s v="67028001-67029001"/>
          <s v="67029001-67030001"/>
          <s v="67030001-67031001"/>
          <s v="67031001-67032001"/>
          <s v="67032001-67033001"/>
          <s v="67033001-67034001"/>
          <s v="67034001-67035001"/>
          <s v="67035001-67036001"/>
          <s v="67036001-67037001"/>
          <s v="67037001-67038001"/>
          <s v="67038001-67039001"/>
          <s v="67039001-67040001"/>
          <s v="67040001-67041001"/>
          <s v="67041001-67042001"/>
          <s v="67042001-67043001"/>
          <s v="67043001-67044001"/>
          <s v="67044001-67045001"/>
          <s v="67045001-67046001"/>
          <s v="67046001-67047001"/>
          <s v="67047001-67048001"/>
          <s v="67048001-67049001"/>
          <s v="67049001-67050001"/>
          <s v="67050001-67051001"/>
          <s v="67051001-67052001"/>
          <s v="67052001-67053001"/>
          <s v="67053001-67054001"/>
          <s v="67054001-67055001"/>
          <s v="67055001-67056001"/>
          <s v="67056001-67057001"/>
          <s v="67057001-67058001"/>
          <s v="67058001-67059001"/>
          <s v="67059001-67060001"/>
          <s v="67060001-67061001"/>
          <s v="67061001-67062001"/>
          <s v="67062001-67063001"/>
          <s v="67063001-67064001"/>
          <s v="67064001-67065001"/>
          <s v="67065001-67066001"/>
          <s v="67066001-67067001"/>
          <s v="67067001-67068001"/>
          <s v="67068001-67069001"/>
          <s v="67069001-67070001"/>
          <s v="67070001-67071001"/>
          <s v="67071001-67072001"/>
          <s v="67072001-67073001"/>
          <s v="67073001-67074001"/>
          <s v="67074001-67075001"/>
          <s v="67075001-67076001"/>
          <s v="67076001-67077001"/>
          <s v="67077001-67078001"/>
          <s v="67078001-67079001"/>
          <s v="67079001-67080001"/>
          <s v="67080001-67081001"/>
          <s v="67081001-67082001"/>
          <s v="67082001-67083001"/>
          <s v="67083001-67084001"/>
          <s v="67084001-67085001"/>
          <s v="67085001-67086001"/>
          <s v="67086001-67087001"/>
          <s v="67087001-67088001"/>
          <s v="67088001-67089001"/>
          <s v="67089001-67090001"/>
          <s v="67090001-67091001"/>
          <s v="67091001-67092001"/>
          <s v="67092001-67093001"/>
          <s v="67093001-67094001"/>
          <s v="67094001-67095001"/>
          <s v="67095001-67096001"/>
          <s v="67096001-67097001"/>
          <s v="67097001-67098001"/>
          <s v="67098001-67099001"/>
          <s v="67099001-67100001"/>
          <s v="67100001-67101001"/>
          <s v="67101001-67102001"/>
          <s v="67102001-67103001"/>
          <s v="67103001-67104001"/>
          <s v="67104001-67105001"/>
          <s v="67105001-67106001"/>
          <s v="67106001-67107001"/>
          <s v="67107001-67108001"/>
          <s v="67108001-67109001"/>
          <s v="67109001-67110001"/>
          <s v="67110001-67111001"/>
          <s v="67111001-67112001"/>
          <s v="67112001-67113001"/>
          <s v="67113001-67114001"/>
          <s v="67114001-67115001"/>
          <s v="67115001-67116001"/>
          <s v="67116001-67117001"/>
          <s v="67117001-67118001"/>
          <s v="67118001-67119001"/>
          <s v="67119001-67120001"/>
          <s v="67120001-67121001"/>
          <s v="67121001-67122001"/>
          <s v="67122001-67123001"/>
          <s v="67123001-67124001"/>
          <s v="67124001-67125001"/>
          <s v="67125001-67126001"/>
          <s v="67126001-67127001"/>
          <s v="67127001-67128001"/>
          <s v="67128001-67129001"/>
          <s v="67129001-67130001"/>
          <s v="67130001-67131001"/>
          <s v="67131001-67132001"/>
          <s v="67132001-67133001"/>
          <s v="67133001-67134001"/>
          <s v="67134001-67135001"/>
          <s v="67135001-67136001"/>
          <s v="67136001-67137001"/>
          <s v="67137001-67138001"/>
          <s v="67138001-67139001"/>
          <s v="67139001-67140001"/>
          <s v="67140001-67141001"/>
          <s v="67141001-67142001"/>
          <s v="67142001-67143001"/>
          <s v="67143001-67144001"/>
          <s v="67144001-67145001"/>
          <s v="67145001-67146001"/>
          <s v="67146001-67147001"/>
          <s v="67147001-67148001"/>
          <s v="67148001-67149001"/>
          <s v="67149001-67150001"/>
          <s v="67150001-67151001"/>
          <s v="67151001-67152001"/>
          <s v="67152001-67153001"/>
          <s v="67153001-67154001"/>
          <s v="67154001-67155001"/>
          <s v="67155001-67156001"/>
          <s v="67156001-67157001"/>
          <s v="67157001-67158001"/>
          <s v="67158001-67159001"/>
          <s v="67159001-67160001"/>
          <s v="67160001-67161001"/>
          <s v="67161001-67162001"/>
          <s v="67162001-67163001"/>
          <s v="67163001-67164001"/>
          <s v="67164001-67165001"/>
          <s v="67165001-67166001"/>
          <s v="67166001-67167001"/>
          <s v="67167001-67168001"/>
          <s v="67168001-67169001"/>
          <s v="67169001-67170001"/>
          <s v="67170001-67171001"/>
          <s v="67171001-67172001"/>
          <s v="67172001-67173001"/>
          <s v="67173001-67174001"/>
          <s v="67174001-67175001"/>
          <s v="67175001-67176001"/>
          <s v="67176001-67177001"/>
          <s v="67177001-67178001"/>
          <s v="67178001-67179001"/>
          <s v="67179001-67180001"/>
          <s v="67180001-67181001"/>
          <s v="67181001-67182001"/>
          <s v="67182001-67183001"/>
          <s v="67183001-67184001"/>
          <s v="67184001-67185001"/>
          <s v="67185001-67186001"/>
          <s v="67186001-67187001"/>
          <s v="67187001-67188001"/>
          <s v="67188001-67189001"/>
          <s v="67189001-67190001"/>
          <s v="67190001-67191001"/>
          <s v="67191001-67192001"/>
          <s v="67192001-67193001"/>
          <s v="67193001-67194001"/>
          <s v="67194001-67195001"/>
          <s v="67195001-67196001"/>
          <s v="67196001-67197001"/>
          <s v="67197001-67198001"/>
          <s v="67198001-67199001"/>
          <s v="67199001-67200001"/>
          <s v="67200001-67201001"/>
          <s v="67201001-67202001"/>
          <s v="67202001-67203001"/>
          <s v="67203001-67204001"/>
          <s v="67204001-67205001"/>
          <s v="67205001-67206001"/>
          <s v="67206001-67207001"/>
          <s v="67207001-67208001"/>
          <s v="67208001-67209001"/>
          <s v="67209001-67210001"/>
          <s v="67210001-67211001"/>
          <s v="67211001-67212001"/>
          <s v="67212001-67213001"/>
          <s v="67213001-67214001"/>
          <s v="67214001-67215001"/>
          <s v="67215001-67216001"/>
          <s v="67216001-67217001"/>
          <s v="67217001-67218001"/>
          <s v="67218001-67219001"/>
          <s v="67219001-67220001"/>
          <s v="67220001-67221001"/>
          <s v="67221001-67222001"/>
          <s v="67222001-67223001"/>
          <s v="67223001-67224001"/>
          <s v="67224001-67225001"/>
          <s v="67225001-67226001"/>
          <s v="67226001-67227001"/>
          <s v="67227001-67228001"/>
          <s v="67228001-67229001"/>
          <s v="67229001-67230001"/>
          <s v="67230001-67231001"/>
          <s v="67231001-67232001"/>
          <s v="67232001-67233001"/>
          <s v="67233001-67234001"/>
          <s v="67234001-67235001"/>
          <s v="67235001-67236001"/>
          <s v="67236001-67237001"/>
          <s v="67237001-67238001"/>
          <s v="67238001-67239001"/>
          <s v="67239001-67240001"/>
          <s v="67240001-67241001"/>
          <s v="67241001-67242001"/>
          <s v="67242001-67243001"/>
          <s v="67243001-67244001"/>
          <s v="67244001-67245001"/>
          <s v="67245001-67246001"/>
          <s v="67246001-67247001"/>
          <s v="67247001-67248001"/>
          <s v="67248001-67249001"/>
          <s v="67249001-67250001"/>
          <s v="67250001-67251001"/>
          <s v="67251001-67252001"/>
          <s v="67252001-67253001"/>
          <s v="67253001-67254001"/>
          <s v="67254001-67255001"/>
          <s v="67255001-67256001"/>
          <s v="67256001-67257001"/>
          <s v="67257001-67258001"/>
          <s v="67258001-67259001"/>
          <s v="67259001-67260001"/>
          <s v="67260001-67261001"/>
          <s v="67261001-67262001"/>
          <s v="67262001-67263001"/>
          <s v="67263001-67264001"/>
          <s v="67264001-67265001"/>
          <s v="67265001-67266001"/>
          <s v="67266001-67267001"/>
          <s v="67267001-67268001"/>
          <s v="67268001-67269001"/>
          <s v="67269001-67270001"/>
          <s v="67270001-67271001"/>
          <s v="67271001-67272001"/>
          <s v="67272001-67273001"/>
          <s v="67273001-67274001"/>
          <s v="67274001-67275001"/>
          <s v="67275001-67276001"/>
          <s v="67276001-67277001"/>
          <s v="67277001-67278001"/>
          <s v="67278001-67279001"/>
          <s v="67279001-67280001"/>
          <s v="67280001-67281001"/>
          <s v="67281001-67282001"/>
          <s v="67282001-67283001"/>
          <s v="67283001-67284001"/>
          <s v="67284001-67285001"/>
          <s v="67285001-67286001"/>
          <s v="67286001-67287001"/>
          <s v="67287001-67288001"/>
          <s v="67288001-67289001"/>
          <s v="67289001-67290001"/>
          <s v="67290001-67291001"/>
          <s v="67291001-67292001"/>
          <s v="67292001-67293001"/>
          <s v="67293001-67294001"/>
          <s v="67294001-67295001"/>
          <s v="67295001-67296001"/>
          <s v="67296001-67297001"/>
          <s v="67297001-67298001"/>
          <s v="67298001-67299001"/>
          <s v="67299001-67300001"/>
          <s v="67300001-67301001"/>
          <s v="67301001-67302001"/>
          <s v="67302001-67303001"/>
          <s v="67303001-67304001"/>
          <s v="67304001-67305001"/>
          <s v="67305001-67306001"/>
          <s v="67306001-67307001"/>
          <s v="67307001-67308001"/>
          <s v="67308001-67309001"/>
          <s v="67309001-67310001"/>
          <s v="67310001-67311001"/>
          <s v="67311001-67312001"/>
          <s v="67312001-67313001"/>
          <s v="67313001-67314001"/>
          <s v="67314001-67315001"/>
          <s v="67315001-67316001"/>
          <s v="67316001-67317001"/>
          <s v="67317001-67318001"/>
          <s v="67318001-67319001"/>
          <s v="67319001-67320001"/>
          <s v="67320001-67321001"/>
          <s v="67321001-67322001"/>
          <s v="67322001-67323001"/>
          <s v="67323001-67324001"/>
          <s v="67324001-67325001"/>
          <s v="67325001-67326001"/>
          <s v="67326001-67327001"/>
          <s v="67327001-67328001"/>
          <s v="67328001-67329001"/>
          <s v="67329001-67330001"/>
          <s v="67330001-67331001"/>
          <s v="67331001-67332001"/>
          <s v="67332001-67333001"/>
          <s v="67333001-67334001"/>
          <s v="67334001-67335001"/>
          <s v="67335001-67336001"/>
          <s v="67336001-67337001"/>
          <s v="67337001-67338001"/>
          <s v="67338001-67339001"/>
          <s v="67339001-67340001"/>
          <s v="67340001-67341001"/>
          <s v="67341001-67342001"/>
          <s v="67342001-67343001"/>
          <s v="67343001-67344001"/>
          <s v="67344001-67345001"/>
          <s v="67345001-67346001"/>
          <s v="67346001-67347001"/>
          <s v="67347001-67348001"/>
          <s v="67348001-67349001"/>
          <s v="67349001-67350001"/>
          <s v="67350001-67351001"/>
          <s v="67351001-67352001"/>
          <s v="67352001-67353001"/>
          <s v="67353001-67354001"/>
          <s v="67354001-67355001"/>
          <s v="67355001-67356001"/>
          <s v="67356001-67357001"/>
          <s v="67357001-67358001"/>
          <s v="67358001-67359001"/>
          <s v="67359001-67360001"/>
          <s v="67360001-67361001"/>
          <s v="67361001-67362001"/>
          <s v="67362001-67363001"/>
          <s v="67363001-67364001"/>
          <s v="67364001-67365001"/>
          <s v="67365001-67366001"/>
          <s v="67366001-67367001"/>
          <s v="67367001-67368001"/>
          <s v="67368001-67369001"/>
          <s v="67369001-67370001"/>
          <s v="67370001-67371001"/>
          <s v="67371001-67372001"/>
          <s v="67372001-67373001"/>
          <s v="67373001-67374001"/>
          <s v="67374001-67375001"/>
          <s v="67375001-67376001"/>
          <s v="67376001-67377001"/>
          <s v="67377001-67378001"/>
          <s v="67378001-67379001"/>
          <s v="67379001-67380001"/>
          <s v="67380001-67381001"/>
          <s v="67381001-67382001"/>
          <s v="67382001-67383001"/>
          <s v="67383001-67384001"/>
          <s v="67384001-67385001"/>
          <s v="67385001-67386001"/>
          <s v="67386001-67387001"/>
          <s v="67387001-67388001"/>
          <s v="67388001-67389001"/>
          <s v="67389001-67390001"/>
          <s v="67390001-67391001"/>
          <s v="67391001-67392001"/>
          <s v="67392001-67393001"/>
          <s v="67393001-67394001"/>
          <s v="67394001-67395001"/>
          <s v="67395001-67396001"/>
          <s v="67396001-67397001"/>
          <s v="67397001-67398001"/>
          <s v="67398001-67399001"/>
          <s v="67399001-67400001"/>
          <s v="67400001-67401001"/>
          <s v="67401001-67402001"/>
          <s v="67402001-67403001"/>
          <s v="67403001-67404001"/>
          <s v="67404001-67405001"/>
          <s v="67405001-67406001"/>
          <s v="67406001-67407001"/>
          <s v="67407001-67408001"/>
          <s v="67408001-67409001"/>
          <s v="67409001-67410001"/>
          <s v="67410001-67411001"/>
          <s v="67411001-67412001"/>
          <s v="67412001-67413001"/>
          <s v="67413001-67414001"/>
          <s v="67414001-67415001"/>
          <s v="67415001-67416001"/>
          <s v="67416001-67417001"/>
          <s v="67417001-67418001"/>
          <s v="67418001-67419001"/>
          <s v="67419001-67420001"/>
          <s v="67420001-67421001"/>
          <s v="67421001-67422001"/>
          <s v="67422001-67423001"/>
          <s v="67423001-67424001"/>
          <s v="67424001-67425001"/>
          <s v="67425001-67426001"/>
          <s v="67426001-67427001"/>
          <s v="67427001-67428001"/>
          <s v="67428001-67429001"/>
          <s v="67429001-67430001"/>
          <s v="67430001-67431001"/>
          <s v="67431001-67432001"/>
          <s v="67432001-67433001"/>
          <s v="67433001-67434001"/>
          <s v="67434001-67435001"/>
          <s v="67435001-67436001"/>
          <s v="67436001-67437001"/>
          <s v="67437001-67438001"/>
          <s v="67438001-67439001"/>
          <s v="67439001-67440001"/>
          <s v="67440001-67441001"/>
          <s v="67441001-67442001"/>
          <s v="67442001-67443001"/>
          <s v="67443001-67444001"/>
          <s v="67444001-67445001"/>
          <s v="67445001-67446001"/>
          <s v="67446001-67447001"/>
          <s v="67447001-67448001"/>
          <s v="67448001-67449001"/>
          <s v="67449001-67450001"/>
          <s v="67450001-67451001"/>
          <s v="67451001-67452001"/>
          <s v="67452001-67453001"/>
          <s v="67453001-67454001"/>
          <s v="67454001-67455001"/>
          <s v="67455001-67456001"/>
          <s v="67456001-67457001"/>
          <s v="67457001-67458001"/>
          <s v="67458001-67459001"/>
          <s v="67459001-67460001"/>
          <s v="67460001-67461001"/>
          <s v="67461001-67462001"/>
          <s v="67462001-67463001"/>
          <s v="67463001-67464001"/>
          <s v="67464001-67465001"/>
          <s v="67465001-67466001"/>
          <s v="67466001-67467001"/>
          <s v="67467001-67468001"/>
          <s v="67468001-67469001"/>
          <s v="67469001-67470001"/>
          <s v="67470001-67471001"/>
          <s v="67471001-67472001"/>
          <s v="67472001-67473001"/>
          <s v="67473001-67474001"/>
          <s v="67474001-67475001"/>
          <s v="67475001-67476001"/>
          <s v="67476001-67477001"/>
          <s v="67477001-67478001"/>
          <s v="67478001-67479001"/>
          <s v="67479001-67480001"/>
          <s v="67480001-67481001"/>
          <s v="67481001-67482001"/>
          <s v="67482001-67483001"/>
          <s v="67483001-67484001"/>
          <s v="67484001-67485001"/>
          <s v="67485001-67486001"/>
          <s v="67486001-67487001"/>
          <s v="67487001-67488001"/>
          <s v="67488001-67489001"/>
          <s v="67489001-67490001"/>
          <s v="67490001-67491001"/>
          <s v="67491001-67492001"/>
          <s v="67492001-67493001"/>
          <s v="67493001-67494001"/>
          <s v="67494001-67495001"/>
          <s v="67495001-67496001"/>
          <s v="67496001-67497001"/>
          <s v="67497001-67498001"/>
          <s v="67498001-67499001"/>
          <s v="67499001-67500001"/>
          <s v="67500001-67501001"/>
          <s v="67501001-67502001"/>
          <s v="67502001-67503001"/>
          <s v="67503001-67504001"/>
          <s v="67504001-67505001"/>
          <s v="67505001-67506001"/>
          <s v="67506001-67507001"/>
          <s v="67507001-67508001"/>
          <s v="67508001-67509001"/>
          <s v="67509001-67510001"/>
          <s v="67510001-67511001"/>
          <s v="67511001-67512001"/>
          <s v="67512001-67513001"/>
          <s v="67513001-67514001"/>
          <s v="67514001-67515001"/>
          <s v="67515001-67516001"/>
          <s v="67516001-67517001"/>
          <s v="67517001-67518001"/>
          <s v="67518001-67519001"/>
          <s v="67519001-67520001"/>
          <s v="67520001-67521001"/>
          <s v="67521001-67522001"/>
          <s v="67522001-67523001"/>
          <s v="67523001-67524001"/>
          <s v="67524001-67525001"/>
          <s v="67525001-67526001"/>
          <s v="67526001-67527001"/>
          <s v="67527001-67528001"/>
          <s v="67528001-67529001"/>
          <s v="67529001-67530001"/>
          <s v="67530001-67531001"/>
          <s v="67531001-67532001"/>
          <s v="67532001-67533001"/>
          <s v="67533001-67534001"/>
          <s v="67534001-67535001"/>
          <s v="67535001-67536001"/>
          <s v="67536001-67537001"/>
          <s v="67537001-67538001"/>
          <s v="67538001-67539001"/>
          <s v="67539001-67540001"/>
          <s v="67540001-67541001"/>
          <s v="67541001-67542001"/>
          <s v="67542001-67543001"/>
          <s v="67543001-67544001"/>
          <s v="67544001-67545001"/>
          <s v="67545001-67546001"/>
          <s v="67546001-67547001"/>
          <s v="67547001-67548001"/>
          <s v="67548001-67549001"/>
          <s v="67549001-67550001"/>
          <s v="67550001-67551001"/>
          <s v="67551001-67552001"/>
          <s v="67552001-67553001"/>
          <s v="67553001-67554001"/>
          <s v="67554001-67555001"/>
          <s v="67555001-67556001"/>
          <s v="67556001-67557001"/>
          <s v="67557001-67558001"/>
          <s v="67558001-67559001"/>
          <s v="67559001-67560001"/>
          <s v="67560001-67561001"/>
          <s v="67561001-67562001"/>
          <s v="67562001-67563001"/>
          <s v="67563001-67564001"/>
          <s v="67564001-67565001"/>
          <s v="67565001-67566001"/>
          <s v="67566001-67567001"/>
          <s v="67567001-67568001"/>
          <s v="67568001-67569001"/>
          <s v="67569001-67570001"/>
          <s v="67570001-67571001"/>
          <s v="67571001-67572001"/>
          <s v="67572001-67573001"/>
          <s v="67573001-67574001"/>
          <s v="67574001-67575001"/>
          <s v="67575001-67576001"/>
          <s v="67576001-67577001"/>
          <s v="67577001-67578001"/>
          <s v="67578001-67579001"/>
          <s v="67579001-67580001"/>
          <s v="67580001-67581001"/>
          <s v="67581001-67582001"/>
          <s v="67582001-67583001"/>
          <s v="67583001-67584001"/>
          <s v="67584001-67585001"/>
          <s v="67585001-67586001"/>
          <s v="67586001-67587001"/>
          <s v="67587001-67588001"/>
          <s v="67588001-67589001"/>
          <s v="67589001-67590001"/>
          <s v="67590001-67591001"/>
          <s v="67591001-67592001"/>
          <s v="67592001-67593001"/>
          <s v="67593001-67594001"/>
          <s v="67594001-67595001"/>
          <s v="67595001-67596001"/>
          <s v="67596001-67597001"/>
          <s v="67597001-67598001"/>
          <s v="67598001-67599001"/>
          <s v="67599001-67600001"/>
          <s v="67600001-67601001"/>
          <s v="67601001-67602001"/>
          <s v="67602001-67603001"/>
          <s v="67603001-67604001"/>
          <s v="67604001-67605001"/>
          <s v="67605001-67606001"/>
          <s v="67606001-67607001"/>
          <s v="67607001-67608001"/>
          <s v="67608001-67609001"/>
          <s v="67609001-67610001"/>
          <s v="67610001-67611001"/>
          <s v="67611001-67612001"/>
          <s v="67612001-67613001"/>
          <s v="67613001-67614001"/>
          <s v="67614001-67615001"/>
          <s v="67615001-67616001"/>
          <s v="67616001-67617001"/>
          <s v="67617001-67618001"/>
          <s v="67618001-67619001"/>
          <s v="67619001-67620001"/>
          <s v="67620001-67621001"/>
          <s v="67621001-67622001"/>
          <s v="67622001-67623001"/>
          <s v="67623001-67624001"/>
          <s v="67624001-67625001"/>
          <s v="67625001-67626001"/>
          <s v="67626001-67627001"/>
          <s v="67627001-67628001"/>
          <s v="67628001-67629001"/>
          <s v="67629001-67630001"/>
          <s v="67630001-67631001"/>
          <s v="67631001-67632001"/>
          <s v="67632001-67633001"/>
          <s v="67633001-67634001"/>
          <s v="67634001-67635001"/>
          <s v="67635001-67636001"/>
          <s v="67636001-67637001"/>
          <s v="67637001-67638001"/>
          <s v="67638001-67639001"/>
          <s v="67639001-67640001"/>
          <s v="67640001-67641001"/>
          <s v="67641001-67642001"/>
          <s v="67642001-67643001"/>
          <s v="67643001-67644001"/>
          <s v="67644001-67645001"/>
          <s v="67645001-67646001"/>
          <s v="67646001-67647001"/>
          <s v="67647001-67648001"/>
          <s v="67648001-67649001"/>
          <s v="67649001-67650001"/>
          <s v="67650001-67651001"/>
          <s v="67651001-67652001"/>
          <s v="67652001-67653001"/>
          <s v="67653001-67654001"/>
          <s v="67654001-67655001"/>
          <s v="67655001-67656001"/>
          <s v="67656001-67657001"/>
          <s v="67657001-67658001"/>
          <s v="67658001-67659001"/>
          <s v="67659001-67660001"/>
          <s v="67660001-67661001"/>
          <s v="67661001-67662001"/>
          <s v="67662001-67663001"/>
          <s v="67663001-67664001"/>
          <s v="67664001-67665001"/>
          <s v="67665001-67666001"/>
          <s v="67666001-67667001"/>
          <s v="67667001-67668001"/>
          <s v="67668001-67669001"/>
          <s v="67669001-67670001"/>
          <s v="67670001-67671001"/>
          <s v="67671001-67672001"/>
          <s v="67672001-67673001"/>
          <s v="67673001-67674001"/>
          <s v="67674001-67675001"/>
          <s v="67675001-67676001"/>
          <s v="67676001-67677001"/>
          <s v="67677001-67678001"/>
          <s v="67678001-67679001"/>
          <s v="67679001-67680001"/>
          <s v="67680001-67681001"/>
          <s v="67681001-67682001"/>
          <s v="67682001-67683001"/>
          <s v="67683001-67684001"/>
          <s v="67684001-67685001"/>
          <s v="67685001-67686001"/>
          <s v="67686001-67687001"/>
          <s v="67687001-67688001"/>
          <s v="67688001-67689001"/>
          <s v="67689001-67690001"/>
          <s v="67690001-67691001"/>
          <s v="67691001-67692001"/>
          <s v="67692001-67693001"/>
          <s v="67693001-67694001"/>
          <s v="67694001-67695001"/>
          <s v="67695001-67696001"/>
          <s v="67696001-67697001"/>
          <s v="67697001-67698001"/>
          <s v="67698001-67699001"/>
          <s v="67699001-67700001"/>
          <s v="67700001-67701001"/>
          <s v="67701001-67702001"/>
          <s v="67702001-67703001"/>
          <s v="67703001-67704001"/>
          <s v="67704001-67705001"/>
          <s v="67705001-67706001"/>
          <s v="67706001-67707001"/>
          <s v="67707001-67708001"/>
          <s v="67708001-67709001"/>
          <s v="67709001-67710001"/>
          <s v="67710001-67711001"/>
          <s v="67711001-67712001"/>
          <s v="67712001-67713001"/>
          <s v="67713001-67714001"/>
          <s v="67714001-67715001"/>
          <s v="67715001-67716001"/>
          <s v="67716001-67717001"/>
          <s v="67717001-67718001"/>
          <s v="67718001-67719001"/>
          <s v="67719001-67720001"/>
          <s v="67720001-67721001"/>
          <s v="67721001-67722001"/>
          <s v="67722001-67723001"/>
          <s v="67723001-67724001"/>
          <s v="67724001-67725001"/>
          <s v="67725001-67726001"/>
          <s v="67726001-67727001"/>
          <s v="67727001-67728001"/>
          <s v="67728001-67729001"/>
          <s v="67729001-67730001"/>
          <s v="67730001-67731001"/>
          <s v="67731001-67732001"/>
          <s v="67732001-67733001"/>
          <s v="67733001-67734001"/>
          <s v="67734001-67735001"/>
          <s v="67735001-67736001"/>
          <s v="67736001-67737001"/>
          <s v="67737001-67738001"/>
          <s v="67738001-67739001"/>
          <s v="67739001-67740001"/>
          <s v="67740001-67741001"/>
          <s v="67741001-67742001"/>
          <s v="67742001-67743001"/>
          <s v="67743001-67744001"/>
          <s v="67744001-67745001"/>
          <s v="67745001-67746001"/>
          <s v="67746001-67747001"/>
          <s v="67747001-67748001"/>
          <s v="67748001-67749001"/>
          <s v="67749001-67750001"/>
          <s v="67750001-67751001"/>
          <s v="67751001-67752001"/>
          <s v="67752001-67753001"/>
          <s v="67753001-67754001"/>
          <s v="67754001-67755001"/>
          <s v="67755001-67756001"/>
          <s v="67756001-67757001"/>
          <s v="67757001-67758001"/>
          <s v="67758001-67759001"/>
          <s v="67759001-67760001"/>
          <s v="67760001-67761001"/>
          <s v="67761001-67762001"/>
          <s v="67762001-67763001"/>
          <s v="67763001-67764001"/>
          <s v="67764001-67765001"/>
          <s v="67765001-67766001"/>
          <s v="67766001-67767001"/>
          <s v="67767001-67768001"/>
          <s v="67768001-67769001"/>
          <s v="67769001-67770001"/>
          <s v="67770001-67771001"/>
          <s v="67771001-67772001"/>
          <s v="67772001-67773001"/>
          <s v="67773001-67774001"/>
          <s v="67774001-67775001"/>
          <s v="67775001-67776001"/>
          <s v="67776001-67777001"/>
          <s v="67777001-67778001"/>
          <s v="67778001-67779001"/>
          <s v="67779001-67780001"/>
          <s v="67780001-67781001"/>
          <s v="67781001-67782001"/>
          <s v="67782001-67783001"/>
          <s v="67783001-67784001"/>
          <s v="67784001-67785001"/>
          <s v="67785001-67786001"/>
          <s v="67786001-67787001"/>
          <s v="67787001-67788001"/>
          <s v="67788001-67789001"/>
          <s v="67789001-67790001"/>
          <s v="67790001-67791001"/>
          <s v="67791001-67792001"/>
          <s v="67792001-67793001"/>
          <s v="67793001-67794001"/>
          <s v="67794001-67795001"/>
          <s v="67795001-67796001"/>
          <s v="67796001-67797001"/>
          <s v="67797001-67798001"/>
          <s v="67798001-67799001"/>
          <s v="67799001-67800001"/>
          <s v="67800001-67801001"/>
          <s v="67801001-67802001"/>
          <s v="67802001-67803001"/>
          <s v="67803001-67804001"/>
          <s v="67804001-67805001"/>
          <s v="67805001-67806001"/>
          <s v="67806001-67807001"/>
          <s v="67807001-67808001"/>
          <s v="67808001-67809001"/>
          <s v="67809001-67810001"/>
          <s v="67810001-67811001"/>
          <s v="67811001-67812001"/>
          <s v="67812001-67813001"/>
          <s v="67813001-67814001"/>
          <s v="67814001-67815001"/>
          <s v="67815001-67816001"/>
          <s v="67816001-67817001"/>
          <s v="67817001-67818001"/>
          <s v="67818001-67819001"/>
          <s v="67819001-67820001"/>
          <s v="67820001-67821001"/>
          <s v="67821001-67822001"/>
          <s v="67822001-67823001"/>
          <s v="67823001-67824001"/>
          <s v="67824001-67825001"/>
          <s v="67825001-67826001"/>
          <s v="67826001-67827001"/>
          <s v="67827001-67828001"/>
          <s v="67828001-67829001"/>
          <s v="67829001-67830001"/>
          <s v="67830001-67831001"/>
          <s v="67831001-67832001"/>
          <s v="67832001-67833001"/>
          <s v="67833001-67834001"/>
          <s v="67834001-67835001"/>
          <s v="67835001-67836001"/>
          <s v="67836001-67837001"/>
          <s v="67837001-67838001"/>
          <s v="67838001-67839001"/>
          <s v="67839001-67840001"/>
          <s v="67840001-67841001"/>
          <s v="67841001-67842001"/>
          <s v="67842001-67843001"/>
          <s v="67843001-67844001"/>
          <s v="67844001-67845001"/>
          <s v="67845001-67846001"/>
          <s v="67846001-67847001"/>
          <s v="67847001-67848001"/>
          <s v="67848001-67849001"/>
          <s v="67849001-67850001"/>
          <s v="67850001-67851001"/>
          <s v="67851001-67852001"/>
          <s v="67852001-67853001"/>
          <s v="67853001-67854001"/>
          <s v="67854001-67855001"/>
          <s v="67855001-67856001"/>
          <s v="67856001-67857001"/>
          <s v="67857001-67858001"/>
          <s v="67858001-67859001"/>
          <s v="67859001-67860001"/>
          <s v="67860001-67861001"/>
          <s v="67861001-67862001"/>
          <s v="67862001-67863001"/>
          <s v="67863001-67864001"/>
          <s v="67864001-67865001"/>
          <s v="67865001-67866001"/>
          <s v="67866001-67867001"/>
          <s v="67867001-67868001"/>
          <s v="67868001-67869001"/>
          <s v="67869001-67870001"/>
          <s v="67870001-67871001"/>
          <s v="67871001-67872001"/>
          <s v="67872001-67873001"/>
          <s v="67873001-67874001"/>
          <s v="67874001-67875001"/>
          <s v="67875001-67876001"/>
          <s v="67876001-67877001"/>
          <s v="67877001-67878001"/>
          <s v="67878001-67879001"/>
          <s v="67879001-67880001"/>
          <s v="67880001-67881001"/>
          <s v="67881001-67882001"/>
          <s v="67882001-67883001"/>
          <s v="67883001-67884001"/>
          <s v="67884001-67885001"/>
          <s v="67885001-67886001"/>
          <s v="67886001-67887001"/>
          <s v="67887001-67888001"/>
          <s v="67888001-67889001"/>
          <s v="67889001-67890001"/>
          <s v="67890001-67891001"/>
          <s v="67891001-67892001"/>
          <s v="67892001-67893001"/>
          <s v="67893001-67894001"/>
          <s v="67894001-67895001"/>
          <s v="67895001-67896001"/>
          <s v="67896001-67897001"/>
          <s v="67897001-67898001"/>
          <s v="67898001-67899001"/>
          <s v="67899001-67900001"/>
          <s v="67900001-67901001"/>
          <s v="67901001-67902001"/>
          <s v="67902001-67903001"/>
          <s v="67903001-67904001"/>
          <s v="67904001-67905001"/>
          <s v="67905001-67906001"/>
          <s v="67906001-67907001"/>
          <s v="67907001-67908001"/>
          <s v="67908001-67909001"/>
          <s v="67909001-67910001"/>
          <s v="67910001-67911001"/>
          <s v="67911001-67912001"/>
          <s v="67912001-67913001"/>
          <s v="67913001-67914001"/>
          <s v="67914001-67915001"/>
          <s v="67915001-67916001"/>
          <s v="67916001-67917001"/>
          <s v="67917001-67918001"/>
          <s v="67918001-67919001"/>
          <s v="67919001-67920001"/>
          <s v="67920001-67921001"/>
          <s v="67921001-67922001"/>
          <s v="67922001-67923001"/>
          <s v="67923001-67924001"/>
          <s v="67924001-67925001"/>
          <s v="67925001-67926001"/>
          <s v="67926001-67927001"/>
          <s v="67927001-67928001"/>
          <s v="67928001-67929001"/>
          <s v="67929001-67930001"/>
          <s v="67930001-67931001"/>
          <s v="67931001-67932001"/>
          <s v="67932001-67933001"/>
          <s v="67933001-67934001"/>
          <s v="67934001-67935001"/>
          <s v="67935001-67936001"/>
          <s v="67936001-67937001"/>
          <s v="67937001-67938001"/>
          <s v="67938001-67939001"/>
          <s v="67939001-67940001"/>
          <s v="67940001-67941001"/>
          <s v="67941001-67942001"/>
          <s v="67942001-67943001"/>
          <s v="67943001-67944001"/>
          <s v="67944001-67945001"/>
          <s v="67945001-67946001"/>
          <s v="67946001-67947001"/>
          <s v="67947001-67948001"/>
          <s v="67948001-67949001"/>
          <s v="67949001-67950001"/>
          <s v="67950001-67951001"/>
          <s v="67951001-67952001"/>
          <s v="67952001-67953001"/>
          <s v="67953001-67954001"/>
          <s v="67954001-67955001"/>
          <s v="67955001-67956001"/>
          <s v="67956001-67957001"/>
          <s v="67957001-67958001"/>
          <s v="67958001-67959001"/>
          <s v="67959001-67960001"/>
          <s v="67960001-67961001"/>
          <s v="67961001-67962001"/>
          <s v="67962001-67963001"/>
          <s v="67963001-67964001"/>
          <s v="67964001-67965001"/>
          <s v="67965001-67966001"/>
          <s v="67966001-67967001"/>
          <s v="67967001-67968001"/>
          <s v="67968001-67969001"/>
          <s v="67969001-67970001"/>
          <s v="67970001-67971001"/>
          <s v="67971001-67972001"/>
          <s v="67972001-67973001"/>
          <s v="67973001-67974001"/>
          <s v="67974001-67975001"/>
          <s v="67975001-67976001"/>
          <s v="67976001-67977001"/>
          <s v="67977001-67978001"/>
          <s v="67978001-67979001"/>
          <s v="67979001-67980001"/>
          <s v="67980001-67981001"/>
          <s v="67981001-67982001"/>
          <s v="67982001-67983001"/>
          <s v="67983001-67984001"/>
          <s v="67984001-67985001"/>
          <s v="67985001-67986001"/>
          <s v="67986001-67987001"/>
          <s v="67987001-67988001"/>
          <s v="67988001-67989001"/>
          <s v="67989001-67990001"/>
          <s v="67990001-67991001"/>
          <s v="67991001-67992001"/>
          <s v="67992001-67993001"/>
          <s v="67993001-67994001"/>
          <s v="67994001-67995001"/>
          <s v="67995001-67996001"/>
          <s v="67996001-67997001"/>
          <s v="67997001-67998001"/>
          <s v="67998001-67999001"/>
          <s v="67999001-68000001"/>
          <s v="68000001-68001001"/>
          <s v="68001001-68002001"/>
          <s v="68002001-68003001"/>
          <s v="68003001-68004001"/>
          <s v="68004001-68005001"/>
          <s v="68005001-68006001"/>
          <s v="68006001-68007001"/>
          <s v="68007001-68008001"/>
          <s v="68008001-68009001"/>
          <s v="68009001-68010001"/>
          <s v="68010001-68011001"/>
          <s v="68011001-68012001"/>
          <s v="68012001-68013001"/>
          <s v="68013001-68014001"/>
          <s v="68014001-68015001"/>
          <s v="68015001-68016001"/>
          <s v="68016001-68017001"/>
          <s v="68017001-68018001"/>
          <s v="68018001-68019001"/>
          <s v="68019001-68020001"/>
          <s v="68020001-68021001"/>
          <s v="68021001-68022001"/>
          <s v="68022001-68023001"/>
          <s v="68023001-68024001"/>
          <s v="68024001-68025001"/>
          <s v="68025001-68026001"/>
          <s v="68026001-68027001"/>
          <s v="68027001-68028001"/>
          <s v="68028001-68029001"/>
          <s v="68029001-68030001"/>
          <s v="68030001-68031001"/>
          <s v="68031001-68032001"/>
          <s v="68032001-68033001"/>
          <s v="68033001-68034001"/>
          <s v="68034001-68035001"/>
          <s v="68035001-68036001"/>
          <s v="68036001-68037001"/>
          <s v="68037001-68038001"/>
          <s v="68038001-68039001"/>
          <s v="68039001-68040001"/>
          <s v="68040001-68041001"/>
          <s v="68041001-68042001"/>
          <s v="68042001-68043001"/>
          <s v="68043001-68044001"/>
          <s v="68044001-68045001"/>
          <s v="68045001-68046001"/>
          <s v="68046001-68047001"/>
          <s v="68047001-68048001"/>
          <s v="68048001-68049001"/>
          <s v="68049001-68050001"/>
          <s v="68050001-68051001"/>
          <s v="68051001-68052001"/>
          <s v="68052001-68053001"/>
          <s v="68053001-68054001"/>
          <s v="68054001-68055001"/>
          <s v="68055001-68056001"/>
          <s v="68056001-68057001"/>
          <s v="68057001-68058001"/>
          <s v="68058001-68059001"/>
          <s v="68059001-68060001"/>
          <s v="68060001-68061001"/>
          <s v="68061001-68062001"/>
          <s v="68062001-68063001"/>
          <s v="68063001-68064001"/>
          <s v="68064001-68065001"/>
          <s v="68065001-68066001"/>
          <s v="68066001-68067001"/>
          <s v="68067001-68068001"/>
          <s v="68068001-68069001"/>
          <s v="68069001-68070001"/>
          <s v="68070001-68071001"/>
          <s v="68071001-68072001"/>
          <s v="68072001-68073001"/>
          <s v="68073001-68074001"/>
          <s v="68074001-68075001"/>
          <s v="68075001-68076001"/>
          <s v="68076001-68077001"/>
          <s v="68077001-68078001"/>
          <s v="68078001-68079001"/>
          <s v="68079001-68080001"/>
          <s v="68080001-68081001"/>
          <s v="68081001-68082001"/>
          <s v="68082001-68083001"/>
          <s v="68083001-68084001"/>
          <s v="68084001-68085001"/>
          <s v="68085001-68086001"/>
          <s v="68086001-68087001"/>
          <s v="68087001-68088001"/>
          <s v="68088001-68089001"/>
          <s v="68089001-68090001"/>
          <s v="68090001-68091001"/>
          <s v="68091001-68092001"/>
          <s v="68092001-68093001"/>
          <s v="68093001-68094001"/>
          <s v="68094001-68095001"/>
          <s v="68095001-68096001"/>
          <s v="68096001-68097001"/>
          <s v="68097001-68098001"/>
          <s v="68098001-68099001"/>
          <s v="68099001-68100001"/>
          <s v="68100001-68101001"/>
          <s v="68101001-68102001"/>
          <s v="68102001-68103001"/>
          <s v="68103001-68104001"/>
          <s v="68104001-68105001"/>
          <s v="68105001-68106001"/>
          <s v="68106001-68107001"/>
          <s v="68107001-68108001"/>
          <s v="68108001-68109001"/>
          <s v="68109001-68110001"/>
          <s v="68110001-68111001"/>
          <s v="68111001-68112001"/>
          <s v="68112001-68113001"/>
          <s v="68113001-68114001"/>
          <s v="68114001-68115001"/>
          <s v="68115001-68116001"/>
          <s v="68116001-68117001"/>
          <s v="68117001-68118001"/>
          <s v="68118001-68119001"/>
          <s v="68119001-68120001"/>
          <s v="68120001-68121001"/>
          <s v="68121001-68122001"/>
          <s v="68122001-68123001"/>
          <s v="68123001-68124001"/>
          <s v="68124001-68125001"/>
          <s v="68125001-68126001"/>
          <s v="68126001-68127001"/>
          <s v="68127001-68128001"/>
          <s v="68128001-68129001"/>
          <s v="68129001-68130001"/>
          <s v="68130001-68131001"/>
          <s v="68131001-68132001"/>
          <s v="68132001-68133001"/>
          <s v="68133001-68134001"/>
          <s v="68134001-68135001"/>
          <s v="68135001-68136001"/>
          <s v="68136001-68137001"/>
          <s v="68137001-68138001"/>
          <s v="68138001-68139001"/>
          <s v="68139001-68140001"/>
          <s v="68140001-68141001"/>
          <s v="68141001-68142001"/>
          <s v="68142001-68143001"/>
          <s v="68143001-68144001"/>
          <s v="68144001-68145001"/>
          <s v="68145001-68146001"/>
          <s v="68146001-68147001"/>
          <s v="68147001-68148001"/>
          <s v="68148001-68149001"/>
          <s v="68149001-68150001"/>
          <s v="68150001-68151001"/>
          <s v="68151001-68152001"/>
          <s v="68152001-68153001"/>
          <s v="68153001-68154001"/>
          <s v="68154001-68155001"/>
          <s v="68155001-68156001"/>
          <s v="68156001-68157001"/>
          <s v="68157001-68158001"/>
          <s v="68158001-68159001"/>
          <s v="68159001-68160001"/>
          <s v="68160001-68161001"/>
          <s v="68161001-68162001"/>
          <s v="68162001-68163001"/>
          <s v="68163001-68164001"/>
          <s v="68164001-68165001"/>
          <s v="68165001-68166001"/>
          <s v="68166001-68167001"/>
          <s v="68167001-68168001"/>
          <s v="68168001-68169001"/>
          <s v="68169001-68170001"/>
          <s v="68170001-68171001"/>
          <s v="68171001-68172001"/>
          <s v="68172001-68173001"/>
          <s v="68173001-68174001"/>
          <s v="68174001-68175001"/>
          <s v="68175001-68176001"/>
          <s v="68176001-68177001"/>
          <s v="68177001-68178001"/>
          <s v="68178001-68179001"/>
          <s v="68179001-68180001"/>
          <s v="68180001-68181001"/>
          <s v="68181001-68182001"/>
          <s v="68182001-68183001"/>
          <s v="68183001-68184001"/>
          <s v="68184001-68185001"/>
          <s v="68185001-68186001"/>
          <s v="68186001-68187001"/>
          <s v="68187001-68188001"/>
          <s v="68188001-68189001"/>
          <s v="68189001-68190001"/>
          <s v="68190001-68191001"/>
          <s v="68191001-68192001"/>
          <s v="68192001-68193001"/>
          <s v="68193001-68194001"/>
          <s v="68194001-68195001"/>
          <s v="68195001-68196001"/>
          <s v="68196001-68197001"/>
          <s v="68197001-68198001"/>
          <s v="68198001-68199001"/>
          <s v="68199001-68200001"/>
          <s v="68200001-68201001"/>
          <s v="68201001-68202001"/>
          <s v="68202001-68203001"/>
          <s v="68203001-68204001"/>
          <s v="68204001-68205001"/>
          <s v="68205001-68206001"/>
          <s v="68206001-68207001"/>
          <s v="68207001-68208001"/>
          <s v="68208001-68209001"/>
          <s v="68209001-68210001"/>
          <s v="68210001-68211001"/>
          <s v="68211001-68212001"/>
          <s v="68212001-68213001"/>
          <s v="68213001-68214001"/>
          <s v="68214001-68215001"/>
          <s v="68215001-68216001"/>
          <s v="68216001-68217001"/>
          <s v="68217001-68218001"/>
          <s v="68218001-68219001"/>
          <s v="68219001-68220001"/>
          <s v="68220001-68221001"/>
          <s v="68221001-68222001"/>
          <s v="68222001-68223001"/>
          <s v="68223001-68224001"/>
          <s v="68224001-68225001"/>
          <s v="68225001-68226001"/>
          <s v="68226001-68227001"/>
          <s v="68227001-68228001"/>
          <s v="68228001-68229001"/>
          <s v="68229001-68230001"/>
          <s v="68230001-68231001"/>
          <s v="68231001-68232001"/>
          <s v="68232001-68233001"/>
          <s v="68233001-68234001"/>
          <s v="68234001-68235001"/>
          <s v="68235001-68236001"/>
          <s v="68236001-68237001"/>
          <s v="68237001-68238001"/>
          <s v="68238001-68239001"/>
          <s v="68239001-68240001"/>
          <s v="68240001-68241001"/>
          <s v="68241001-68242001"/>
          <s v="68242001-68243001"/>
          <s v="68243001-68244001"/>
          <s v="68244001-68245001"/>
          <s v="68245001-68246001"/>
          <s v="68246001-68247001"/>
          <s v="68247001-68248001"/>
          <s v="68248001-68249001"/>
          <s v="68249001-68250001"/>
          <s v="68250001-68251001"/>
          <s v="68251001-68252001"/>
          <s v="68252001-68253001"/>
          <s v="68253001-68254001"/>
          <s v="68254001-68255001"/>
          <s v="68255001-68256001"/>
          <s v="68256001-68257001"/>
          <s v="68257001-68258001"/>
          <s v="68258001-68259001"/>
          <s v="68259001-68260001"/>
          <s v="68260001-68261001"/>
          <s v="68261001-68262001"/>
          <s v="68262001-68263001"/>
          <s v="68263001-68264001"/>
          <s v="68264001-68265001"/>
          <s v="68265001-68266001"/>
          <s v="68266001-68267001"/>
          <s v="68267001-68268001"/>
          <s v="68268001-68269001"/>
          <s v="68269001-68270001"/>
          <s v="68270001-68271001"/>
          <s v="68271001-68272001"/>
          <s v="68272001-68273001"/>
          <s v="68273001-68274001"/>
          <s v="68274001-68275001"/>
          <s v="68275001-68276001"/>
          <s v="68276001-68277001"/>
          <s v="68277001-68278001"/>
          <s v="68278001-68279001"/>
          <s v="68279001-68280001"/>
          <s v="68280001-68281001"/>
          <s v="68281001-68282001"/>
          <s v="68282001-68283001"/>
          <s v="68283001-68284001"/>
          <s v="68284001-68285001"/>
          <s v="68285001-68286001"/>
          <s v="68286001-68287001"/>
          <s v="68287001-68288001"/>
          <s v="68288001-68289001"/>
          <s v="68289001-68290001"/>
          <s v="68290001-68291001"/>
          <s v="68291001-68292001"/>
          <s v="68292001-68293001"/>
          <s v="68293001-68294001"/>
          <s v="68294001-68295001"/>
          <s v="68295001-68296001"/>
          <s v="68296001-68297001"/>
          <s v="68297001-68298001"/>
          <s v="68298001-68299001"/>
          <s v="68299001-68300001"/>
          <s v="68300001-68301001"/>
          <s v="68301001-68302001"/>
          <s v="68302001-68303001"/>
          <s v="68303001-68304001"/>
          <s v="68304001-68305001"/>
          <s v="68305001-68306001"/>
          <s v="68306001-68307001"/>
          <s v="68307001-68308001"/>
          <s v="68308001-68309001"/>
          <s v="68309001-68310001"/>
          <s v="68310001-68311001"/>
          <s v="68311001-68312001"/>
          <s v="68312001-68313001"/>
          <s v="68313001-68314001"/>
          <s v="68314001-68315001"/>
          <s v="68315001-68316001"/>
          <s v="68316001-68317001"/>
          <s v="68317001-68318001"/>
          <s v="68318001-68319001"/>
          <s v="68319001-68320001"/>
          <s v="68320001-68321001"/>
          <s v="68321001-68322001"/>
          <s v="68322001-68323001"/>
          <s v="68323001-68324001"/>
          <s v="68324001-68325001"/>
          <s v="68325001-68326001"/>
          <s v="68326001-68327001"/>
          <s v="68327001-68328001"/>
          <s v="68328001-68329001"/>
          <s v="68329001-68330001"/>
          <s v="68330001-68331001"/>
          <s v="68331001-68332001"/>
          <s v="68332001-68333001"/>
          <s v="68333001-68334001"/>
          <s v="68334001-68335001"/>
          <s v="68335001-68336001"/>
          <s v="68336001-68337001"/>
          <s v="68337001-68338001"/>
          <s v="68338001-68339001"/>
          <s v="68339001-68340001"/>
          <s v="68340001-68341001"/>
          <s v="68341001-68342001"/>
          <s v="68342001-68343001"/>
          <s v="68343001-68344001"/>
          <s v="68344001-68345001"/>
          <s v="68345001-68346001"/>
          <s v="68346001-68347001"/>
          <s v="68347001-68348001"/>
          <s v="68348001-68349001"/>
          <s v="68349001-68350001"/>
          <s v="68350001-68351001"/>
          <s v="68351001-68352001"/>
          <s v="68352001-68353001"/>
          <s v="68353001-68354001"/>
          <s v="68354001-68355001"/>
          <s v="68355001-68356001"/>
          <s v="68356001-68357001"/>
          <s v="68357001-68358001"/>
          <s v="68358001-68359001"/>
          <s v="68359001-68360001"/>
          <s v="68360001-68361001"/>
          <s v="68361001-68362001"/>
          <s v="68362001-68363001"/>
          <s v="68363001-68364001"/>
          <s v="68364001-68365001"/>
          <s v="68365001-68366001"/>
          <s v="68366001-68367001"/>
          <s v="68367001-68368001"/>
          <s v="68368001-68369001"/>
          <s v="68369001-68370001"/>
          <s v="68370001-68371001"/>
          <s v="68371001-68372001"/>
          <s v="68372001-68373001"/>
          <s v="68373001-68374001"/>
          <s v="68374001-68375001"/>
          <s v="68375001-68376001"/>
          <s v="68376001-68377001"/>
          <s v="68377001-68378001"/>
          <s v="68378001-68379001"/>
          <s v="68379001-68380001"/>
          <s v="68380001-68381001"/>
          <s v="68381001-68382001"/>
          <s v="68382001-68383001"/>
          <s v="68383001-68384001"/>
          <s v="68384001-68385001"/>
          <s v="68385001-68386001"/>
          <s v="68386001-68387001"/>
          <s v="68387001-68388001"/>
          <s v="68388001-68389001"/>
          <s v="68389001-68390001"/>
          <s v="68390001-68391001"/>
          <s v="68391001-68392001"/>
          <s v="68392001-68393001"/>
          <s v="68393001-68394001"/>
          <s v="68394001-68395001"/>
          <s v="68395001-68396001"/>
          <s v="68396001-68397001"/>
          <s v="68397001-68398001"/>
          <s v="68398001-68399001"/>
          <s v="68399001-68400001"/>
          <s v="68400001-68401001"/>
          <s v="68401001-68402001"/>
          <s v="68402001-68403001"/>
          <s v="68403001-68404001"/>
          <s v="68404001-68405001"/>
          <s v="68405001-68406001"/>
          <s v="68406001-68407001"/>
          <s v="68407001-68408001"/>
          <s v="68408001-68409001"/>
          <s v="68409001-68410001"/>
          <s v="68410001-68411001"/>
          <s v="68411001-68412001"/>
          <s v="68412001-68413001"/>
          <s v="68413001-68414001"/>
          <s v="68414001-68415001"/>
          <s v="68415001-68416001"/>
          <s v="68416001-68417001"/>
          <s v="68417001-68418001"/>
          <s v="68418001-68419001"/>
          <s v="68419001-68420001"/>
          <s v="68420001-68421001"/>
          <s v="68421001-68422001"/>
          <s v="68422001-68423001"/>
          <s v="68423001-68424001"/>
          <s v="68424001-68425001"/>
          <s v="68425001-68426001"/>
          <s v="68426001-68427001"/>
          <s v="68427001-68428001"/>
          <s v="68428001-68429001"/>
          <s v="68429001-68430001"/>
          <s v="68430001-68431001"/>
          <s v="68431001-68432001"/>
          <s v="68432001-68433001"/>
          <s v="68433001-68434001"/>
          <s v="68434001-68435001"/>
          <s v="68435001-68436001"/>
          <s v="68436001-68437001"/>
          <s v="68437001-68438001"/>
          <s v="68438001-68439001"/>
          <s v="68439001-68440001"/>
          <s v="68440001-68441001"/>
          <s v="68441001-68442001"/>
          <s v="68442001-68443001"/>
          <s v="68443001-68444001"/>
          <s v="68444001-68445001"/>
          <s v="68445001-68446001"/>
          <s v="68446001-68447001"/>
          <s v="68447001-68448001"/>
          <s v="68448001-68449001"/>
          <s v="68449001-68450001"/>
          <s v="68450001-68451001"/>
          <s v="68451001-68452001"/>
          <s v="68452001-68453001"/>
          <s v="68453001-68454001"/>
          <s v="68454001-68455001"/>
          <s v="68455001-68456001"/>
          <s v="68456001-68457001"/>
          <s v="68457001-68458001"/>
          <s v="68458001-68459001"/>
          <s v="68459001-68460001"/>
          <s v="68460001-68461001"/>
          <s v="68461001-68462001"/>
          <s v="68462001-68463001"/>
          <s v="68463001-68464001"/>
          <s v="68464001-68465001"/>
          <s v="68465001-68466001"/>
          <s v="68466001-68467001"/>
          <s v="68467001-68468001"/>
          <s v="68468001-68469001"/>
          <s v="68469001-68470001"/>
          <s v="68470001-68471001"/>
          <s v="68471001-68472001"/>
          <s v="68472001-68473001"/>
          <s v="68473001-68474001"/>
          <s v="68474001-68475001"/>
          <s v="68475001-68476001"/>
          <s v="68476001-68477001"/>
          <s v="68477001-68478001"/>
          <s v="68478001-68479001"/>
          <s v="68479001-68480001"/>
          <s v="68480001-68481001"/>
          <s v="68481001-68482001"/>
          <s v="68482001-68483001"/>
          <s v="68483001-68484001"/>
          <s v="68484001-68485001"/>
          <s v="68485001-68486001"/>
          <s v="68486001-68487001"/>
          <s v="68487001-68488001"/>
          <s v="68488001-68489001"/>
          <s v="68489001-68490001"/>
          <s v="68490001-68491001"/>
          <s v="68491001-68492001"/>
          <s v="68492001-68493001"/>
          <s v="68493001-68494001"/>
          <s v="68494001-68495001"/>
          <s v="68495001-68496001"/>
          <s v="68496001-68497001"/>
          <s v="68497001-68498001"/>
          <s v="68498001-68499001"/>
          <s v="68499001-68500001"/>
          <s v="68500001-68501001"/>
          <s v="68501001-68502001"/>
          <s v="68502001-68503001"/>
          <s v="68503001-68504001"/>
          <s v="68504001-68505001"/>
          <s v="68505001-68506001"/>
          <s v="68506001-68507001"/>
          <s v="68507001-68508001"/>
          <s v="68508001-68509001"/>
          <s v="68509001-68510001"/>
          <s v="68510001-68511001"/>
          <s v="68511001-68512001"/>
          <s v="68512001-68513001"/>
          <s v="68513001-68514001"/>
          <s v="68514001-68515001"/>
          <s v="68515001-68516001"/>
          <s v="68516001-68517001"/>
          <s v="68517001-68518001"/>
          <s v="68518001-68519001"/>
          <s v="68519001-68520001"/>
          <s v="68520001-68521001"/>
          <s v="68521001-68522001"/>
          <s v="68522001-68523001"/>
          <s v="68523001-68524001"/>
          <s v="68524001-68525001"/>
          <s v="68525001-68526001"/>
          <s v="68526001-68527001"/>
          <s v="68527001-68528001"/>
          <s v="68528001-68529001"/>
          <s v="68529001-68530001"/>
          <s v="68530001-68531001"/>
          <s v="68531001-68532001"/>
          <s v="68532001-68533001"/>
          <s v="68533001-68534001"/>
          <s v="68534001-68535001"/>
          <s v="68535001-68536001"/>
          <s v="68536001-68537001"/>
          <s v="68537001-68538001"/>
          <s v="68538001-68539001"/>
          <s v="68539001-68540001"/>
          <s v="68540001-68541001"/>
          <s v="68541001-68542001"/>
          <s v="68542001-68543001"/>
          <s v="68543001-68544001"/>
          <s v="68544001-68545001"/>
          <s v="68545001-68546001"/>
          <s v="68546001-68547001"/>
          <s v="68547001-68548001"/>
          <s v="68548001-68549001"/>
          <s v="68549001-68550001"/>
          <s v="68550001-68551001"/>
          <s v="68551001-68552001"/>
          <s v="68552001-68553001"/>
          <s v="68553001-68554001"/>
          <s v="68554001-68555001"/>
          <s v="68555001-68556001"/>
          <s v="68556001-68557001"/>
          <s v="68557001-68558001"/>
          <s v="68558001-68559001"/>
          <s v="68559001-68560001"/>
          <s v="68560001-68561001"/>
          <s v="68561001-68562001"/>
          <s v="68562001-68563001"/>
          <s v="68563001-68564001"/>
          <s v="68564001-68565001"/>
          <s v="68565001-68566001"/>
          <s v="68566001-68567001"/>
          <s v="68567001-68568001"/>
          <s v="68568001-68569001"/>
          <s v="68569001-68570001"/>
          <s v="68570001-68571001"/>
          <s v="68571001-68572001"/>
          <s v="68572001-68573001"/>
          <s v="68573001-68574001"/>
          <s v="68574001-68575001"/>
          <s v="68575001-68576001"/>
          <s v="68576001-68577001"/>
          <s v="68577001-68578001"/>
          <s v="68578001-68579001"/>
          <s v="68579001-68580001"/>
          <s v="68580001-68581001"/>
          <s v="68581001-68582001"/>
          <s v="68582001-68583001"/>
          <s v="68583001-68584001"/>
          <s v="68584001-68585001"/>
          <s v="68585001-68586001"/>
          <s v="68586001-68587001"/>
          <s v="68587001-68588001"/>
          <s v="68588001-68589001"/>
          <s v="68589001-68590001"/>
          <s v="68590001-68591001"/>
          <s v="68591001-68592001"/>
          <s v="68592001-68593001"/>
          <s v="68593001-68594001"/>
          <s v="68594001-68595001"/>
          <s v="68595001-68596001"/>
          <s v="68596001-68597001"/>
          <s v="68597001-68598001"/>
          <s v="68598001-68599001"/>
          <s v="68599001-68600001"/>
          <s v="68600001-68601001"/>
          <s v="68601001-68602001"/>
          <s v="68602001-68603001"/>
          <s v="68603001-68604001"/>
          <s v="68604001-68605001"/>
          <s v="68605001-68606001"/>
          <s v="68606001-68607001"/>
          <s v="68607001-68608001"/>
          <s v="68608001-68609001"/>
          <s v="68609001-68610001"/>
          <s v="68610001-68611001"/>
          <s v="68611001-68612001"/>
          <s v="68612001-68613001"/>
          <s v="68613001-68614001"/>
          <s v="68614001-68615001"/>
          <s v="68615001-68616001"/>
          <s v="68616001-68617001"/>
          <s v="68617001-68618001"/>
          <s v="68618001-68619001"/>
          <s v="68619001-68620001"/>
          <s v="68620001-68621001"/>
          <s v="68621001-68622001"/>
          <s v="68622001-68623001"/>
          <s v="68623001-68624001"/>
          <s v="68624001-68625001"/>
          <s v="68625001-68626001"/>
          <s v="68626001-68627001"/>
          <s v="68627001-68628001"/>
          <s v="68628001-68629001"/>
          <s v="68629001-68630001"/>
          <s v="68630001-68631001"/>
          <s v="68631001-68632001"/>
          <s v="68632001-68633001"/>
          <s v="68633001-68634001"/>
          <s v="68634001-68635001"/>
          <s v="68635001-68636001"/>
          <s v="68636001-68637001"/>
          <s v="68637001-68638001"/>
          <s v="68638001-68639001"/>
          <s v="68639001-68640001"/>
          <s v="68640001-68641001"/>
          <s v="68641001-68642001"/>
          <s v="68642001-68643001"/>
          <s v="68643001-68644001"/>
          <s v="68644001-68645001"/>
          <s v="68645001-68646001"/>
          <s v="68646001-68647001"/>
          <s v="68647001-68648001"/>
          <s v="68648001-68649001"/>
          <s v="68649001-68650001"/>
          <s v="68650001-68651001"/>
          <s v="68651001-68652001"/>
          <s v="68652001-68653001"/>
          <s v="68653001-68654001"/>
          <s v="68654001-68655001"/>
          <s v="68655001-68656001"/>
          <s v="68656001-68657001"/>
          <s v="68657001-68658001"/>
          <s v="68658001-68659001"/>
          <s v="68659001-68660001"/>
          <s v="68660001-68661001"/>
          <s v="68661001-68662001"/>
          <s v="68662001-68663001"/>
          <s v="68663001-68664001"/>
          <s v="68664001-68665001"/>
          <s v="68665001-68666001"/>
          <s v="68666001-68667001"/>
          <s v="68667001-68668001"/>
          <s v="68668001-68669001"/>
          <s v="68669001-68670001"/>
          <s v="68670001-68671001"/>
          <s v="68671001-68672001"/>
          <s v="68672001-68673001"/>
          <s v="68673001-68674001"/>
          <s v="68674001-68675001"/>
          <s v="68675001-68676001"/>
          <s v="68676001-68677001"/>
          <s v="68677001-68678001"/>
          <s v="68678001-68679001"/>
          <s v="68679001-68680001"/>
          <s v="68680001-68681001"/>
          <s v="68681001-68682001"/>
          <s v="68682001-68683001"/>
          <s v="68683001-68684001"/>
          <s v="68684001-68685001"/>
          <s v="68685001-68686001"/>
          <s v="68686001-68687001"/>
          <s v="68687001-68688001"/>
          <s v="68688001-68689001"/>
          <s v="68689001-68690001"/>
          <s v="68690001-68691001"/>
          <s v="68691001-68692001"/>
          <s v="68692001-68693001"/>
          <s v="68693001-68694001"/>
          <s v="68694001-68695001"/>
          <s v="68695001-68696001"/>
          <s v="68696001-68697001"/>
          <s v="68697001-68698001"/>
          <s v="68698001-68699001"/>
          <s v="68699001-68700001"/>
          <s v="68700001-68701001"/>
          <s v="68701001-68702001"/>
          <s v="68702001-68703001"/>
          <s v="68703001-68704001"/>
          <s v="68704001-68705001"/>
          <s v="68705001-68706001"/>
          <s v="68706001-68707001"/>
          <s v="68707001-68708001"/>
          <s v="68708001-68709001"/>
          <s v="68709001-68710001"/>
          <s v="68710001-68711001"/>
          <s v="68711001-68712001"/>
          <s v="68712001-68713001"/>
          <s v="68713001-68714001"/>
          <s v="68714001-68715001"/>
          <s v="68715001-68716001"/>
          <s v="68716001-68717001"/>
          <s v="68717001-68718001"/>
          <s v="68718001-68719001"/>
          <s v="68719001-68720001"/>
          <s v="68720001-68721001"/>
          <s v="68721001-68722001"/>
          <s v="68722001-68723001"/>
          <s v="68723001-68724001"/>
          <s v="68724001-68725001"/>
          <s v="68725001-68726001"/>
          <s v="68726001-68727001"/>
          <s v="68727001-68728001"/>
          <s v="68728001-68729001"/>
          <s v="68729001-68730001"/>
          <s v="68730001-68731001"/>
          <s v="68731001-68732001"/>
          <s v="68732001-68733001"/>
          <s v="68733001-68734001"/>
          <s v="68734001-68735001"/>
          <s v="68735001-68736001"/>
          <s v="68736001-68737001"/>
          <s v="68737001-68738001"/>
          <s v="68738001-68739001"/>
          <s v="68739001-68740001"/>
          <s v="68740001-68741001"/>
          <s v="68741001-68742001"/>
          <s v="68742001-68743001"/>
          <s v="68743001-68744001"/>
          <s v="68744001-68745001"/>
          <s v="68745001-68746001"/>
          <s v="68746001-68747001"/>
          <s v="68747001-68748001"/>
          <s v="68748001-68749001"/>
          <s v="68749001-68750001"/>
          <s v="68750001-68751001"/>
          <s v="68751001-68752001"/>
          <s v="68752001-68753001"/>
          <s v="68753001-68754001"/>
          <s v="68754001-68755001"/>
          <s v="68755001-68756001"/>
          <s v="68756001-68757001"/>
          <s v="68757001-68758001"/>
          <s v="68758001-68759001"/>
          <s v="68759001-68760001"/>
          <s v="68760001-68761001"/>
          <s v="68761001-68762001"/>
          <s v="68762001-68763001"/>
          <s v="68763001-68764001"/>
          <s v="68764001-68765001"/>
          <s v="68765001-68766001"/>
          <s v="68766001-68767001"/>
          <s v="68767001-68768001"/>
          <s v="68768001-68769001"/>
          <s v="68769001-68770001"/>
          <s v="68770001-68771001"/>
          <s v="68771001-68772001"/>
          <s v="68772001-68773001"/>
          <s v="68773001-68774001"/>
          <s v="68774001-68775001"/>
          <s v="68775001-68776001"/>
          <s v="68776001-68777001"/>
          <s v="68777001-68778001"/>
          <s v="68778001-68779001"/>
          <s v="68779001-68780001"/>
          <s v="68780001-68781001"/>
          <s v="68781001-68782001"/>
          <s v="68782001-68783001"/>
          <s v="68783001-68784001"/>
          <s v="68784001-68785001"/>
          <s v="68785001-68786001"/>
          <s v="68786001-68787001"/>
          <s v="68787001-68788001"/>
          <s v="68788001-68789001"/>
          <s v="68789001-68790001"/>
          <s v="68790001-68791001"/>
          <s v="68791001-68792001"/>
          <s v="68792001-68793001"/>
          <s v="68793001-68794001"/>
          <s v="68794001-68795001"/>
          <s v="68795001-68796001"/>
          <s v="68796001-68797001"/>
          <s v="68797001-68798001"/>
          <s v="68798001-68799001"/>
          <s v="68799001-68800001"/>
          <s v="68800001-68801001"/>
          <s v="68801001-68802001"/>
          <s v="68802001-68803001"/>
          <s v="68803001-68804001"/>
          <s v="68804001-68805001"/>
          <s v="68805001-68806001"/>
          <s v="68806001-68807001"/>
          <s v="68807001-68808001"/>
          <s v="68808001-68809001"/>
          <s v="68809001-68810001"/>
          <s v="68810001-68811001"/>
          <s v="68811001-68812001"/>
          <s v="68812001-68813001"/>
          <s v="68813001-68814001"/>
          <s v="68814001-68815001"/>
          <s v="68815001-68816001"/>
          <s v="68816001-68817001"/>
          <s v="68817001-68818001"/>
          <s v="68818001-68819001"/>
          <s v="68819001-68820001"/>
          <s v="68820001-68821001"/>
          <s v="68821001-68822001"/>
          <s v="68822001-68823001"/>
          <s v="68823001-68824001"/>
          <s v="68824001-68825001"/>
          <s v="68825001-68826001"/>
          <s v="68826001-68827001"/>
          <s v="68827001-68828001"/>
          <s v="68828001-68829001"/>
          <s v="68829001-68830001"/>
          <s v="68830001-68831001"/>
          <s v="68831001-68832001"/>
          <s v="68832001-68833001"/>
          <s v="68833001-68834001"/>
          <s v="68834001-68835001"/>
          <s v="68835001-68836001"/>
          <s v="68836001-68837001"/>
          <s v="68837001-68838001"/>
          <s v="68838001-68839001"/>
          <s v="68839001-68840001"/>
          <s v="68840001-68841001"/>
          <s v="68841001-68842001"/>
          <s v="68842001-68843001"/>
          <s v="68843001-68844001"/>
          <s v="68844001-68845001"/>
          <s v="68845001-68846001"/>
          <s v="68846001-68847001"/>
          <s v="68847001-68848001"/>
          <s v="68848001-68849001"/>
          <s v="68849001-68850001"/>
          <s v="68850001-68851001"/>
          <s v="68851001-68852001"/>
          <s v="68852001-68853001"/>
          <s v="68853001-68854001"/>
          <s v="68854001-68855001"/>
          <s v="68855001-68856001"/>
          <s v="68856001-68857001"/>
          <s v="68857001-68858001"/>
          <s v="68858001-68859001"/>
          <s v="68859001-68860001"/>
          <s v="68860001-68861001"/>
          <s v="68861001-68862001"/>
          <s v="68862001-68863001"/>
          <s v="68863001-68864001"/>
          <s v="68864001-68865001"/>
          <s v="68865001-68866001"/>
          <s v="68866001-68867001"/>
          <s v="68867001-68868001"/>
          <s v="68868001-68869001"/>
          <s v="68869001-68870001"/>
          <s v="68870001-68871001"/>
          <s v="68871001-68872001"/>
          <s v="68872001-68873001"/>
          <s v="68873001-68874001"/>
          <s v="68874001-68875001"/>
          <s v="68875001-68876001"/>
          <s v="68876001-68877001"/>
          <s v="68877001-68878001"/>
          <s v="68878001-68879001"/>
          <s v="68879001-68880001"/>
          <s v="68880001-68881001"/>
          <s v="68881001-68882001"/>
          <s v="68882001-68883001"/>
          <s v="68883001-68884001"/>
          <s v="68884001-68885001"/>
          <s v="68885001-68886001"/>
          <s v="68886001-68887001"/>
          <s v="68887001-68888001"/>
          <s v="68888001-68889001"/>
          <s v="68889001-68890001"/>
          <s v="68890001-68891001"/>
          <s v="68891001-68892001"/>
          <s v="68892001-68893001"/>
          <s v="68893001-68894001"/>
          <s v="68894001-68895001"/>
          <s v="68895001-68896001"/>
          <s v="68896001-68897001"/>
          <s v="68897001-68898001"/>
          <s v="68898001-68899001"/>
          <s v="68899001-68900001"/>
          <s v="68900001-68901001"/>
          <s v="68901001-68902001"/>
          <s v="68902001-68903001"/>
          <s v="68903001-68904001"/>
          <s v="68904001-68905001"/>
          <s v="68905001-68906001"/>
          <s v="68906001-68907001"/>
          <s v="68907001-68908001"/>
          <s v="68908001-68909001"/>
          <s v="68909001-68910001"/>
          <s v="68910001-68911001"/>
          <s v="68911001-68912001"/>
          <s v="68912001-68913001"/>
          <s v="68913001-68914001"/>
          <s v="68914001-68915001"/>
          <s v="68915001-68916001"/>
          <s v="68916001-68917001"/>
          <s v="68917001-68918001"/>
          <s v="68918001-68919001"/>
          <s v="68919001-68920001"/>
          <s v="68920001-68921001"/>
          <s v="68921001-68922001"/>
          <s v="68922001-68923001"/>
          <s v="68923001-68924001"/>
          <s v="68924001-68925001"/>
          <s v="68925001-68926001"/>
          <s v="68926001-68927001"/>
          <s v="68927001-68928001"/>
          <s v="68928001-68929001"/>
          <s v="68929001-68930001"/>
          <s v="68930001-68931001"/>
          <s v="68931001-68932001"/>
          <s v="68932001-68933001"/>
          <s v="68933001-68934001"/>
          <s v="68934001-68935001"/>
          <s v="68935001-68936001"/>
          <s v="68936001-68937001"/>
          <s v="68937001-68938001"/>
          <s v="68938001-68939001"/>
          <s v="68939001-68940001"/>
          <s v="68940001-68941001"/>
          <s v="68941001-68942001"/>
          <s v="68942001-68943001"/>
          <s v="68943001-68944001"/>
          <s v="68944001-68945001"/>
          <s v="68945001-68946001"/>
          <s v="68946001-68947001"/>
          <s v="68947001-68948001"/>
          <s v="68948001-68949001"/>
          <s v="68949001-68950001"/>
          <s v="68950001-68951001"/>
          <s v="68951001-68952001"/>
          <s v="68952001-68953001"/>
          <s v="68953001-68954001"/>
          <s v="68954001-68955001"/>
          <s v="68955001-68956001"/>
          <s v="68956001-68957001"/>
          <s v="68957001-68958001"/>
          <s v="68958001-68959001"/>
          <s v="68959001-68960001"/>
          <s v="68960001-68961001"/>
          <s v="68961001-68962001"/>
          <s v="68962001-68963001"/>
          <s v="68963001-68964001"/>
          <s v="68964001-68965001"/>
          <s v="68965001-68966001"/>
          <s v="68966001-68967001"/>
          <s v="68967001-68968001"/>
          <s v="68968001-68969001"/>
          <s v="68969001-68970001"/>
          <s v="68970001-68971001"/>
          <s v="68971001-68972001"/>
          <s v="68972001-68973001"/>
          <s v="68973001-68974001"/>
          <s v="68974001-68975001"/>
          <s v="68975001-68976001"/>
          <s v="68976001-68977001"/>
          <s v="68977001-68978001"/>
          <s v="68978001-68979001"/>
          <s v="68979001-68980001"/>
          <s v="68980001-68981001"/>
          <s v="68981001-68982001"/>
          <s v="68982001-68983001"/>
          <s v="68983001-68984001"/>
          <s v="68984001-68985001"/>
          <s v="68985001-68986001"/>
          <s v="68986001-68987001"/>
          <s v="68987001-68988001"/>
          <s v="68988001-68989001"/>
          <s v="68989001-68990001"/>
          <s v="68990001-68991001"/>
          <s v="68991001-68992001"/>
          <s v="68992001-68993001"/>
          <s v="68993001-68994001"/>
          <s v="68994001-68995001"/>
          <s v="68995001-68996001"/>
          <s v="68996001-68997001"/>
          <s v="68997001-68998001"/>
          <s v="68998001-68999001"/>
          <s v="68999001-69000001"/>
          <s v="69000001-69001001"/>
          <s v="69001001-69002001"/>
          <s v="69002001-69003001"/>
          <s v="69003001-69004001"/>
          <s v="69004001-69005001"/>
          <s v="69005001-69006001"/>
          <s v="69006001-69007001"/>
          <s v="69007001-69008001"/>
          <s v="69008001-69009001"/>
          <s v="69009001-69010001"/>
          <s v="69010001-69011001"/>
          <s v="69011001-69012001"/>
          <s v="69012001-69013001"/>
          <s v="69013001-69014001"/>
          <s v="69014001-69015001"/>
          <s v="69015001-69016001"/>
          <s v="69016001-69017001"/>
          <s v="69017001-69018001"/>
          <s v="69018001-69019001"/>
          <s v="69019001-69020001"/>
          <s v="69020001-69021001"/>
          <s v="69021001-69022001"/>
          <s v="69022001-69023001"/>
          <s v="69023001-69024001"/>
          <s v="69024001-69025001"/>
          <s v="69025001-69026001"/>
          <s v="69026001-69027001"/>
          <s v="69027001-69028001"/>
          <s v="69028001-69029001"/>
          <s v="69029001-69030001"/>
          <s v="69030001-69031001"/>
          <s v="69031001-69032001"/>
          <s v="69032001-69033001"/>
          <s v="69033001-69034001"/>
          <s v="69034001-69035001"/>
          <s v="69035001-69036001"/>
          <s v="69036001-69037001"/>
          <s v="69037001-69038001"/>
          <s v="69038001-69039001"/>
          <s v="69039001-69040001"/>
          <s v="69040001-69041001"/>
          <s v="69041001-69042001"/>
          <s v="69042001-69043001"/>
          <s v="69043001-69044001"/>
          <s v="69044001-69045001"/>
          <s v="69045001-69046001"/>
          <s v="69046001-69047001"/>
          <s v="69047001-69048001"/>
          <s v="69048001-69049001"/>
          <s v="69049001-69050001"/>
          <s v="69050001-69051001"/>
          <s v="69051001-69052001"/>
          <s v="69052001-69053001"/>
          <s v="69053001-69054001"/>
          <s v="69054001-69055001"/>
          <s v="69055001-69056001"/>
          <s v="69056001-69057001"/>
          <s v="69057001-69058001"/>
          <s v="69058001-69059001"/>
          <s v="69059001-69060001"/>
          <s v="69060001-69061001"/>
          <s v="69061001-69062001"/>
          <s v="69062001-69063001"/>
          <s v="69063001-69064001"/>
          <s v="69064001-69065001"/>
          <s v="69065001-69066001"/>
          <s v="69066001-69067001"/>
          <s v="69067001-69068001"/>
          <s v="69068001-69069001"/>
          <s v="69069001-69070001"/>
          <s v="69070001-69071001"/>
          <s v="69071001-69072001"/>
          <s v="69072001-69073001"/>
          <s v="69073001-69074001"/>
          <s v="69074001-69075001"/>
          <s v="69075001-69076001"/>
          <s v="69076001-69077001"/>
          <s v="69077001-69078001"/>
          <s v="69078001-69079001"/>
          <s v="69079001-69080001"/>
          <s v="69080001-69081001"/>
          <s v="69081001-69082001"/>
          <s v="69082001-69083001"/>
          <s v="69083001-69084001"/>
          <s v="69084001-69085001"/>
          <s v="69085001-69086001"/>
          <s v="69086001-69087001"/>
          <s v="69087001-69088001"/>
          <s v="69088001-69089001"/>
          <s v="69089001-69090001"/>
          <s v="69090001-69091001"/>
          <s v="69091001-69092001"/>
          <s v="69092001-69093001"/>
          <s v="69093001-69094001"/>
          <s v="69094001-69095001"/>
          <s v="69095001-69096001"/>
          <s v="69096001-69097001"/>
          <s v="69097001-69098001"/>
          <s v="69098001-69099001"/>
          <s v="69099001-69100001"/>
          <s v="69100001-69101001"/>
          <s v="69101001-69102001"/>
          <s v="69102001-69103001"/>
          <s v="69103001-69104001"/>
          <s v="69104001-69105001"/>
          <s v="69105001-69106001"/>
          <s v="69106001-69107001"/>
          <s v="69107001-69108001"/>
          <s v="69108001-69109001"/>
          <s v="69109001-69110001"/>
          <s v="69110001-69111001"/>
          <s v="69111001-69112001"/>
          <s v="69112001-69113001"/>
          <s v="69113001-69114001"/>
          <s v="69114001-69115001"/>
          <s v="69115001-69116001"/>
          <s v="69116001-69117001"/>
          <s v="69117001-69118001"/>
          <s v="69118001-69119001"/>
          <s v="69119001-69120001"/>
          <s v="69120001-69121001"/>
          <s v="69121001-69122001"/>
          <s v="69122001-69123001"/>
          <s v="69123001-69124001"/>
          <s v="69124001-69125001"/>
          <s v="69125001-69126001"/>
          <s v="69126001-69127001"/>
          <s v="69127001-69128001"/>
          <s v="69128001-69129001"/>
          <s v="69129001-69130001"/>
          <s v="69130001-69131001"/>
          <s v="69131001-69132001"/>
          <s v="69132001-69133001"/>
          <s v="69133001-69134001"/>
          <s v="69134001-69135001"/>
          <s v="69135001-69136001"/>
          <s v="69136001-69137001"/>
          <s v="69137001-69138001"/>
          <s v="69138001-69139001"/>
          <s v="69139001-69140001"/>
          <s v="69140001-69141001"/>
          <s v="69141001-69142001"/>
          <s v="69142001-69143001"/>
          <s v="69143001-69144001"/>
          <s v="69144001-69145001"/>
          <s v="69145001-69146001"/>
          <s v="69146001-69147001"/>
          <s v="69147001-69148001"/>
          <s v="69148001-69149001"/>
          <s v="69149001-69150001"/>
          <s v="69150001-69151001"/>
          <s v="69151001-69152001"/>
          <s v="69152001-69153001"/>
          <s v="69153001-69154001"/>
          <s v="69154001-69155001"/>
          <s v="69155001-69156001"/>
          <s v="69156001-69157001"/>
          <s v="69157001-69158001"/>
          <s v="69158001-69159001"/>
          <s v="69159001-69160001"/>
          <s v="69160001-69161001"/>
          <s v="69161001-69162001"/>
          <s v="69162001-69163001"/>
          <s v="69163001-69164001"/>
          <s v="69164001-69165001"/>
          <s v="69165001-69166001"/>
          <s v="69166001-69167001"/>
          <s v="69167001-69168001"/>
          <s v="69168001-69169001"/>
          <s v="69169001-69170001"/>
          <s v="69170001-69171001"/>
          <s v="69171001-69172001"/>
          <s v="69172001-69173001"/>
          <s v="69173001-69174001"/>
          <s v="69174001-69175001"/>
          <s v="69175001-69176001"/>
          <s v="69176001-69177001"/>
          <s v="69177001-69178001"/>
          <s v="69178001-69179001"/>
          <s v="69179001-69180001"/>
          <s v="69180001-69181001"/>
          <s v="69181001-69182001"/>
          <s v="69182001-69183001"/>
          <s v="69183001-69184001"/>
          <s v="69184001-69185001"/>
          <s v="69185001-69186001"/>
          <s v="69186001-69187001"/>
          <s v="69187001-69188001"/>
          <s v="69188001-69189001"/>
          <s v="69189001-69190001"/>
          <s v="69190001-69191001"/>
          <s v="69191001-69192001"/>
          <s v="69192001-69193001"/>
          <s v="69193001-69194001"/>
          <s v="69194001-69195001"/>
          <s v="69195001-69196001"/>
          <s v="69196001-69197001"/>
          <s v="69197001-69198001"/>
          <s v="69198001-69199001"/>
          <s v="69199001-69200001"/>
          <s v="69200001-69201001"/>
          <s v="69201001-69202001"/>
          <s v="69202001-69203001"/>
          <s v="69203001-69204001"/>
          <s v="69204001-69205001"/>
          <s v="69205001-69206001"/>
          <s v="69206001-69207001"/>
          <s v="69207001-69208001"/>
          <s v="69208001-69209001"/>
          <s v="69209001-69210001"/>
          <s v="69210001-69211001"/>
          <s v="69211001-69212001"/>
          <s v="69212001-69213001"/>
          <s v="69213001-69214001"/>
          <s v="69214001-69215001"/>
          <s v="69215001-69216001"/>
          <s v="69216001-69217001"/>
          <s v="69217001-69218001"/>
          <s v="69218001-69219001"/>
          <s v="69219001-69220001"/>
          <s v="69220001-69221001"/>
          <s v="69221001-69222001"/>
          <s v="69222001-69223001"/>
          <s v="69223001-69224001"/>
          <s v="69224001-69225001"/>
          <s v="69225001-69226001"/>
          <s v="69226001-69227001"/>
          <s v="69227001-69228001"/>
          <s v="69228001-69229001"/>
          <s v="69229001-69230001"/>
          <s v="69230001-69231001"/>
          <s v="69231001-69232001"/>
          <s v="69232001-69233001"/>
          <s v="69233001-69234001"/>
          <s v="69234001-69235001"/>
          <s v="69235001-69236001"/>
          <s v="69236001-69237001"/>
          <s v="69237001-69238001"/>
          <s v="69238001-69239001"/>
          <s v="69239001-69240001"/>
          <s v="69240001-69241001"/>
          <s v="69241001-69242001"/>
          <s v="69242001-69243001"/>
          <s v="69243001-69244001"/>
          <s v="69244001-69245001"/>
          <s v="69245001-69246001"/>
          <s v="69246001-69247001"/>
          <s v="69247001-69248001"/>
          <s v="69248001-69249001"/>
          <s v="69249001-69250001"/>
          <s v="69250001-69251001"/>
          <s v="69251001-69252001"/>
          <s v="69252001-69253001"/>
          <s v="69253001-69254001"/>
          <s v="69254001-69255001"/>
          <s v="69255001-69256001"/>
          <s v="69256001-69257001"/>
          <s v="69257001-69258001"/>
          <s v="69258001-69259001"/>
          <s v="69259001-69260001"/>
          <s v="69260001-69261001"/>
          <s v="69261001-69262001"/>
          <s v="69262001-69263001"/>
          <s v="69263001-69264001"/>
          <s v="69264001-69265001"/>
          <s v="69265001-69266001"/>
          <s v="69266001-69267001"/>
          <s v="69267001-69268001"/>
          <s v="69268001-69269001"/>
          <s v="69269001-69270001"/>
          <s v="69270001-69271001"/>
          <s v="69271001-69272001"/>
          <s v="69272001-69273001"/>
          <s v="69273001-69274001"/>
          <s v="69274001-69275001"/>
          <s v="69275001-69276001"/>
          <s v="69276001-69277001"/>
          <s v="69277001-69278001"/>
          <s v="69278001-69279001"/>
          <s v="69279001-69280001"/>
          <s v="69280001-69281001"/>
          <s v="69281001-69282001"/>
          <s v="69282001-69283001"/>
          <s v="69283001-69284001"/>
          <s v="69284001-69285001"/>
          <s v="69285001-69286001"/>
          <s v="69286001-69287001"/>
          <s v="69287001-69288001"/>
          <s v="69288001-69289001"/>
          <s v="69289001-69290001"/>
          <s v="69290001-69291001"/>
          <s v="69291001-69292001"/>
          <s v="69292001-69293001"/>
          <s v="69293001-69294001"/>
          <s v="69294001-69295001"/>
          <s v="69295001-69296001"/>
          <s v="69296001-69297001"/>
          <s v="69297001-69298001"/>
          <s v="69298001-69299001"/>
          <s v="69299001-69300001"/>
          <s v="69300001-69301001"/>
          <s v="69301001-69302001"/>
          <s v="69302001-69303001"/>
          <s v="69303001-69304001"/>
          <s v="69304001-69305001"/>
          <s v="69305001-69306001"/>
          <s v="69306001-69307001"/>
          <s v="69307001-69308001"/>
          <s v="69308001-69309001"/>
          <s v="69309001-69310001"/>
          <s v="69310001-69311001"/>
          <s v="69311001-69312001"/>
          <s v="69312001-69313001"/>
          <s v="69313001-69314001"/>
          <s v="69314001-69315001"/>
          <s v="69315001-69316001"/>
          <s v="69316001-69317001"/>
          <s v="69317001-69318001"/>
          <s v="69318001-69319001"/>
          <s v="69319001-69320001"/>
          <s v="69320001-69321001"/>
          <s v="69321001-69322001"/>
          <s v="69322001-69323001"/>
          <s v="69323001-69324001"/>
          <s v="69324001-69325001"/>
          <s v="69325001-69326001"/>
          <s v="69326001-69327001"/>
          <s v="69327001-69328001"/>
          <s v="69328001-69329001"/>
          <s v="69329001-69330001"/>
          <s v="69330001-69331001"/>
          <s v="69331001-69332001"/>
          <s v="69332001-69333001"/>
          <s v="69333001-69334001"/>
          <s v="69334001-69335001"/>
          <s v="69335001-69336001"/>
          <s v="69336001-69337001"/>
          <s v="69337001-69338001"/>
          <s v="69338001-69339001"/>
          <s v="69339001-69340001"/>
          <s v="69340001-69341001"/>
          <s v="69341001-69342001"/>
          <s v="69342001-69343001"/>
          <s v="69343001-69344001"/>
          <s v="69344001-69345001"/>
          <s v="69345001-69346001"/>
          <s v="69346001-69347001"/>
          <s v="69347001-69348001"/>
          <s v="69348001-69349001"/>
          <s v="69349001-69350001"/>
          <s v="69350001-69351001"/>
          <s v="69351001-69352001"/>
          <s v="69352001-69353001"/>
          <s v="69353001-69354001"/>
          <s v="69354001-69355001"/>
          <s v="69355001-69356001"/>
          <s v="69356001-69357001"/>
          <s v="69357001-69358001"/>
          <s v="69358001-69359001"/>
          <s v="69359001-69360001"/>
          <s v="69360001-69361001"/>
          <s v="69361001-69362001"/>
          <s v="69362001-69363001"/>
          <s v="69363001-69364001"/>
          <s v="69364001-69365001"/>
          <s v="69365001-69366001"/>
          <s v="69366001-69367001"/>
          <s v="69367001-69368001"/>
          <s v="69368001-69369001"/>
          <s v="69369001-69370001"/>
          <s v="69370001-69371001"/>
          <s v="69371001-69372001"/>
          <s v="69372001-69373001"/>
          <s v="69373001-69374001"/>
          <s v="69374001-69375001"/>
          <s v="69375001-69376001"/>
          <s v="69376001-69377001"/>
          <s v="69377001-69378001"/>
          <s v="69378001-69379001"/>
          <s v="69379001-69380001"/>
          <s v="69380001-69381001"/>
          <s v="69381001-69382001"/>
          <s v="69382001-69383001"/>
          <s v="69383001-69384001"/>
          <s v="69384001-69385001"/>
          <s v="69385001-69386001"/>
          <s v="69386001-69387001"/>
          <s v="69387001-69388001"/>
          <s v="69388001-69389001"/>
          <s v="69389001-69390001"/>
          <s v="69390001-69391001"/>
          <s v="69391001-69392001"/>
          <s v="69392001-69393001"/>
          <s v="69393001-69394001"/>
          <s v="69394001-69395001"/>
          <s v="69395001-69396001"/>
          <s v="69396001-69397001"/>
          <s v="69397001-69398001"/>
          <s v="69398001-69399001"/>
          <s v="69399001-69400001"/>
          <s v="69400001-69401001"/>
          <s v="69401001-69402001"/>
          <s v="69402001-69403001"/>
          <s v="69403001-69404001"/>
          <s v="69404001-69405001"/>
          <s v="69405001-69406001"/>
          <s v="69406001-69407001"/>
          <s v="69407001-69408001"/>
          <s v="69408001-69409001"/>
          <s v="69409001-69410001"/>
          <s v="69410001-69411001"/>
          <s v="69411001-69412001"/>
          <s v="69412001-69413001"/>
          <s v="69413001-69414001"/>
          <s v="69414001-69415001"/>
          <s v="69415001-69416001"/>
          <s v="69416001-69417001"/>
          <s v="69417001-69418001"/>
          <s v="69418001-69419001"/>
          <s v="69419001-69420001"/>
          <s v="69420001-69421001"/>
          <s v="69421001-69422001"/>
          <s v="69422001-69423001"/>
          <s v="69423001-69424001"/>
          <s v="69424001-69425001"/>
          <s v="69425001-69426001"/>
          <s v="69426001-69427001"/>
          <s v="69427001-69428001"/>
          <s v="69428001-69429001"/>
          <s v="69429001-69430001"/>
          <s v="69430001-69431001"/>
          <s v="69431001-69432001"/>
          <s v="69432001-69433001"/>
          <s v="69433001-69434001"/>
          <s v="69434001-69435001"/>
          <s v="69435001-69436001"/>
          <s v="69436001-69437001"/>
          <s v="69437001-69438001"/>
          <s v="69438001-69439001"/>
          <s v="69439001-69440001"/>
          <s v="69440001-69441001"/>
          <s v="69441001-69442001"/>
          <s v="69442001-69443001"/>
          <s v="69443001-69444001"/>
          <s v="69444001-69445001"/>
          <s v="69445001-69446001"/>
          <s v="69446001-69447001"/>
          <s v="69447001-69448001"/>
          <s v="69448001-69449001"/>
          <s v="69449001-69450001"/>
          <s v="69450001-69451001"/>
          <s v="69451001-69452001"/>
          <s v="69452001-69453001"/>
          <s v="69453001-69454001"/>
          <s v="69454001-69455001"/>
          <s v="69455001-69456001"/>
          <s v="69456001-69457001"/>
          <s v="69457001-69458001"/>
          <s v="69458001-69459001"/>
          <s v="69459001-69460001"/>
          <s v="69460001-69461001"/>
          <s v="69461001-69462001"/>
          <s v="69462001-69463001"/>
          <s v="69463001-69464001"/>
          <s v="69464001-69465001"/>
          <s v="69465001-69466001"/>
          <s v="69466001-69467001"/>
          <s v="69467001-69468001"/>
          <s v="69468001-69469001"/>
          <s v="69469001-69470001"/>
          <s v="69470001-69471001"/>
          <s v="69471001-69472001"/>
          <s v="69472001-69473001"/>
          <s v="69473001-69474001"/>
          <s v="69474001-69475001"/>
          <s v="69475001-69476001"/>
          <s v="69476001-69477001"/>
          <s v="69477001-69478001"/>
          <s v="69478001-69479001"/>
          <s v="69479001-69480001"/>
          <s v="69480001-69481001"/>
          <s v="69481001-69482001"/>
          <s v="69482001-69483001"/>
          <s v="69483001-69484001"/>
          <s v="69484001-69485001"/>
          <s v="69485001-69486001"/>
          <s v="69486001-69487001"/>
          <s v="69487001-69488001"/>
          <s v="69488001-69489001"/>
          <s v="69489001-69490001"/>
          <s v="69490001-69491001"/>
          <s v="69491001-69492001"/>
          <s v="69492001-69493001"/>
          <s v="69493001-69494001"/>
          <s v="69494001-69495001"/>
          <s v="69495001-69496001"/>
          <s v="69496001-69497001"/>
          <s v="69497001-69498001"/>
          <s v="69498001-69499001"/>
          <s v="69499001-69500001"/>
          <s v="69500001-69501001"/>
          <s v="69501001-69502001"/>
          <s v="69502001-69503001"/>
          <s v="69503001-69504001"/>
          <s v="69504001-69505001"/>
          <s v="69505001-69506001"/>
          <s v="69506001-69507001"/>
          <s v="69507001-69508001"/>
          <s v="69508001-69509001"/>
          <s v="69509001-69510001"/>
          <s v="69510001-69511001"/>
          <s v="69511001-69512001"/>
          <s v="69512001-69513001"/>
          <s v="69513001-69514001"/>
          <s v="69514001-69515001"/>
          <s v="69515001-69516001"/>
          <s v="69516001-69517001"/>
          <s v="69517001-69518001"/>
          <s v="69518001-69519001"/>
          <s v="69519001-69520001"/>
          <s v="69520001-69521001"/>
          <s v="69521001-69522001"/>
          <s v="69522001-69523001"/>
          <s v="69523001-69524001"/>
          <s v="69524001-69525001"/>
          <s v="69525001-69526001"/>
          <s v="69526001-69527001"/>
          <s v="69527001-69528001"/>
          <s v="69528001-69529001"/>
          <s v="69529001-69530001"/>
          <s v="69530001-69531001"/>
          <s v="69531001-69532001"/>
          <s v="69532001-69533001"/>
          <s v="69533001-69534001"/>
          <s v="69534001-69535001"/>
          <s v="69535001-69536001"/>
          <s v="69536001-69537001"/>
          <s v="69537001-69538001"/>
          <s v="69538001-69539001"/>
          <s v="69539001-69540001"/>
          <s v="69540001-69541001"/>
          <s v="69541001-69542001"/>
          <s v="69542001-69543001"/>
          <s v="69543001-69544001"/>
          <s v="69544001-69545001"/>
          <s v="69545001-69546001"/>
          <s v="69546001-69547001"/>
          <s v="69547001-69548001"/>
          <s v="69548001-69549001"/>
          <s v="69549001-69550001"/>
          <s v="69550001-69551001"/>
          <s v="69551001-69552001"/>
          <s v="69552001-69553001"/>
          <s v="69553001-69554001"/>
          <s v="69554001-69555001"/>
          <s v="69555001-69556001"/>
          <s v="69556001-69557001"/>
          <s v="69557001-69558001"/>
          <s v="69558001-69559001"/>
          <s v="69559001-69560001"/>
          <s v="69560001-69561001"/>
          <s v="69561001-69562001"/>
          <s v="69562001-69563001"/>
          <s v="69563001-69564001"/>
          <s v="69564001-69565001"/>
          <s v="69565001-69566001"/>
          <s v="69566001-69567001"/>
          <s v="69567001-69568001"/>
          <s v="69568001-69569001"/>
          <s v="69569001-69570001"/>
          <s v="69570001-69571001"/>
          <s v="69571001-69572001"/>
          <s v="69572001-69573001"/>
          <s v="69573001-69574001"/>
          <s v="69574001-69575001"/>
          <s v="69575001-69576001"/>
          <s v="69576001-69577001"/>
          <s v="69577001-69578001"/>
          <s v="69578001-69579001"/>
          <s v="69579001-69580001"/>
          <s v="69580001-69581001"/>
          <s v="69581001-69582001"/>
          <s v="69582001-69583001"/>
          <s v="69583001-69584001"/>
          <s v="69584001-69585001"/>
          <s v="69585001-69586001"/>
          <s v="69586001-69587001"/>
          <s v="69587001-69588001"/>
          <s v="69588001-69589001"/>
          <s v="69589001-69590001"/>
          <s v="69590001-69591001"/>
          <s v="69591001-69592001"/>
          <s v="69592001-69593001"/>
          <s v="69593001-69594001"/>
          <s v="69594001-69595001"/>
          <s v="69595001-69596001"/>
          <s v="69596001-69597001"/>
          <s v="69597001-69598001"/>
          <s v="69598001-69599001"/>
          <s v="69599001-69600001"/>
          <s v="69600001-69601001"/>
          <s v="69601001-69602001"/>
          <s v="69602001-69603001"/>
          <s v="69603001-69604001"/>
          <s v="69604001-69605001"/>
          <s v="69605001-69606001"/>
          <s v="69606001-69607001"/>
          <s v="69607001-69608001"/>
          <s v="69608001-69609001"/>
          <s v="69609001-69610001"/>
          <s v="69610001-69611001"/>
          <s v="69611001-69612001"/>
          <s v="69612001-69613001"/>
          <s v="69613001-69614001"/>
          <s v="69614001-69615001"/>
          <s v="69615001-69616001"/>
          <s v="69616001-69617001"/>
          <s v="69617001-69618001"/>
          <s v="69618001-69619001"/>
          <s v="69619001-69620001"/>
          <s v="69620001-69621001"/>
          <s v="69621001-69622001"/>
          <s v="69622001-69623001"/>
          <s v="69623001-69624001"/>
          <s v="69624001-69625001"/>
          <s v="69625001-69626001"/>
          <s v="69626001-69627001"/>
          <s v="69627001-69628001"/>
          <s v="69628001-69629001"/>
          <s v="69629001-69630001"/>
          <s v="69630001-69631001"/>
          <s v="69631001-69632001"/>
          <s v="69632001-69633001"/>
          <s v="69633001-69634001"/>
          <s v="69634001-69635001"/>
          <s v="69635001-69636001"/>
          <s v="69636001-69637001"/>
          <s v="69637001-69638001"/>
          <s v="69638001-69639001"/>
          <s v="69639001-69640001"/>
          <s v="69640001-69641001"/>
          <s v="69641001-69642001"/>
          <s v="69642001-69643001"/>
          <s v="69643001-69644001"/>
          <s v="69644001-69645001"/>
          <s v="69645001-69646001"/>
          <s v="69646001-69647001"/>
          <s v="69647001-69648001"/>
          <s v="69648001-69649001"/>
          <s v="69649001-69650001"/>
          <s v="69650001-69651001"/>
          <s v="69651001-69652001"/>
          <s v="69652001-69653001"/>
          <s v="69653001-69654001"/>
          <s v="69654001-69655001"/>
          <s v="69655001-69656001"/>
          <s v="69656001-69657001"/>
          <s v="69657001-69658001"/>
          <s v="69658001-69659001"/>
          <s v="69659001-69660001"/>
          <s v="69660001-69661001"/>
          <s v="69661001-69662001"/>
          <s v="69662001-69663001"/>
          <s v="69663001-69664001"/>
          <s v="69664001-69665001"/>
          <s v="69665001-69666001"/>
          <s v="69666001-69667001"/>
          <s v="69667001-69668001"/>
          <s v="69668001-69669001"/>
          <s v="69669001-69670001"/>
          <s v="69670001-69671001"/>
          <s v="69671001-69672001"/>
          <s v="69672001-69673001"/>
          <s v="69673001-69674001"/>
          <s v="69674001-69675001"/>
          <s v="69675001-69676001"/>
          <s v="69676001-69677001"/>
          <s v="69677001-69678001"/>
          <s v="69678001-69679001"/>
          <s v="69679001-69680001"/>
          <s v="69680001-69681001"/>
          <s v="69681001-69682001"/>
          <s v="69682001-69683001"/>
          <s v="69683001-69684001"/>
          <s v="69684001-69685001"/>
          <s v="69685001-69686001"/>
          <s v="69686001-69687001"/>
          <s v="69687001-69688001"/>
          <s v="69688001-69689001"/>
          <s v="69689001-69690001"/>
          <s v="69690001-69691001"/>
          <s v="69691001-69692001"/>
          <s v="69692001-69693001"/>
          <s v="69693001-69694001"/>
          <s v="69694001-69695001"/>
          <s v="69695001-69696001"/>
          <s v="69696001-69697001"/>
          <s v="69697001-69698001"/>
          <s v="69698001-69699001"/>
          <s v="69699001-69700001"/>
          <s v="69700001-69701001"/>
          <s v="69701001-69702001"/>
          <s v="69702001-69703001"/>
          <s v="69703001-69704001"/>
          <s v="69704001-69705001"/>
          <s v="69705001-69706001"/>
          <s v="69706001-69707001"/>
          <s v="69707001-69708001"/>
          <s v="69708001-69709001"/>
          <s v="69709001-69710001"/>
          <s v="69710001-69711001"/>
          <s v="69711001-69712001"/>
          <s v="69712001-69713001"/>
          <s v="69713001-69714001"/>
          <s v="69714001-69715001"/>
          <s v="69715001-69716001"/>
          <s v="69716001-69717001"/>
          <s v="69717001-69718001"/>
          <s v="69718001-69719001"/>
          <s v="69719001-69720001"/>
          <s v="69720001-69721001"/>
          <s v="69721001-69722001"/>
          <s v="69722001-69723001"/>
          <s v="69723001-69724001"/>
          <s v="69724001-69725001"/>
          <s v="69725001-69726001"/>
          <s v="69726001-69727001"/>
          <s v="69727001-69728001"/>
          <s v="69728001-69729001"/>
          <s v="69729001-69730001"/>
          <s v="69730001-69731001"/>
          <s v="69731001-69732001"/>
          <s v="69732001-69733001"/>
          <s v="69733001-69734001"/>
          <s v="69734001-69735001"/>
          <s v="69735001-69736001"/>
          <s v="69736001-69737001"/>
          <s v="69737001-69738001"/>
          <s v="69738001-69739001"/>
          <s v="69739001-69740001"/>
          <s v="69740001-69741001"/>
          <s v="69741001-69742001"/>
          <s v="69742001-69743001"/>
          <s v="69743001-69744001"/>
          <s v="69744001-69745001"/>
          <s v="69745001-69746001"/>
          <s v="69746001-69747001"/>
          <s v="69747001-69748001"/>
          <s v="69748001-69749001"/>
          <s v="69749001-69750001"/>
          <s v="69750001-69751001"/>
          <s v="69751001-69752001"/>
          <s v="69752001-69753001"/>
          <s v="69753001-69754001"/>
          <s v="69754001-69755001"/>
          <s v="69755001-69756001"/>
          <s v="69756001-69757001"/>
          <s v="69757001-69758001"/>
          <s v="69758001-69759001"/>
          <s v="69759001-69760001"/>
          <s v="69760001-69761001"/>
          <s v="69761001-69762001"/>
          <s v="69762001-69763001"/>
          <s v="69763001-69764001"/>
          <s v="69764001-69765001"/>
          <s v="69765001-69766001"/>
          <s v="69766001-69767001"/>
          <s v="69767001-69768001"/>
          <s v="69768001-69769001"/>
          <s v="69769001-69770001"/>
          <s v="69770001-69771001"/>
          <s v="69771001-69772001"/>
          <s v="69772001-69773001"/>
          <s v="69773001-69774001"/>
          <s v="69774001-69775001"/>
          <s v="69775001-69776001"/>
          <s v="69776001-69777001"/>
          <s v="69777001-69778001"/>
          <s v="69778001-69779001"/>
          <s v="69779001-69780001"/>
          <s v="69780001-69781001"/>
          <s v="69781001-69782001"/>
          <s v="69782001-69783001"/>
          <s v="69783001-69784001"/>
          <s v="69784001-69785001"/>
          <s v="69785001-69786001"/>
          <s v="69786001-69787001"/>
          <s v="69787001-69788001"/>
          <s v="69788001-69789001"/>
          <s v="69789001-69790001"/>
          <s v="69790001-69791001"/>
          <s v="69791001-69792001"/>
          <s v="69792001-69793001"/>
          <s v="69793001-69794001"/>
          <s v="69794001-69795001"/>
          <s v="69795001-69796001"/>
          <s v="69796001-69797001"/>
          <s v="69797001-69798001"/>
          <s v="69798001-69799001"/>
          <s v="69799001-69800001"/>
          <s v="69800001-69801001"/>
          <s v="69801001-69802001"/>
          <s v="69802001-69803001"/>
          <s v="69803001-69804001"/>
          <s v="69804001-69805001"/>
          <s v="69805001-69806001"/>
          <s v="69806001-69807001"/>
          <s v="69807001-69808001"/>
          <s v="69808001-69809001"/>
          <s v="69809001-69810001"/>
          <s v="69810001-69811001"/>
          <s v="69811001-69812001"/>
          <s v="69812001-69813001"/>
          <s v="69813001-69814001"/>
          <s v="69814001-69815001"/>
          <s v="69815001-69816001"/>
          <s v="69816001-69817001"/>
          <s v="69817001-69818001"/>
          <s v="69818001-69819001"/>
          <s v="69819001-69820001"/>
          <s v="69820001-69821001"/>
          <s v="69821001-69822001"/>
          <s v="69822001-69823001"/>
          <s v="69823001-69824001"/>
          <s v="69824001-69825001"/>
          <s v="69825001-69826001"/>
          <s v="69826001-69827001"/>
          <s v="69827001-69828001"/>
          <s v="69828001-69829001"/>
          <s v="69829001-69830001"/>
          <s v="69830001-69831001"/>
          <s v="69831001-69832001"/>
          <s v="69832001-69833001"/>
          <s v="69833001-69834001"/>
          <s v="69834001-69835001"/>
          <s v="69835001-69836001"/>
          <s v="69836001-69837001"/>
          <s v="69837001-69838001"/>
          <s v="69838001-69839001"/>
          <s v="69839001-69840001"/>
          <s v="69840001-69841001"/>
          <s v="69841001-69842001"/>
          <s v="69842001-69843001"/>
          <s v="69843001-69844001"/>
          <s v="69844001-69845001"/>
          <s v="69845001-69846001"/>
          <s v="69846001-69847001"/>
          <s v="69847001-69848001"/>
          <s v="69848001-69849001"/>
          <s v="69849001-69850001"/>
          <s v="69850001-69851001"/>
          <s v="69851001-69852001"/>
          <s v="69852001-69853001"/>
          <s v="69853001-69854001"/>
          <s v="69854001-69855001"/>
          <s v="69855001-69856001"/>
          <s v="69856001-69857001"/>
          <s v="69857001-69858001"/>
          <s v="69858001-69859001"/>
          <s v="69859001-69860001"/>
          <s v="69860001-69861001"/>
          <s v="69861001-69862001"/>
          <s v="69862001-69863001"/>
          <s v="69863001-69864001"/>
          <s v="69864001-69865001"/>
          <s v="69865001-69866001"/>
          <s v="69866001-69867001"/>
          <s v="69867001-69868001"/>
          <s v="69868001-69869001"/>
          <s v="69869001-69870001"/>
          <s v="69870001-69871001"/>
          <s v="69871001-69872001"/>
          <s v="69872001-69873001"/>
          <s v="69873001-69874001"/>
          <s v="69874001-69875001"/>
          <s v="69875001-69876001"/>
          <s v="69876001-69877001"/>
          <s v="69877001-69878001"/>
          <s v="69878001-69879001"/>
          <s v="69879001-69880001"/>
          <s v="69880001-69881001"/>
          <s v="69881001-69882001"/>
          <s v="69882001-69883001"/>
          <s v="69883001-69884001"/>
          <s v="69884001-69885001"/>
          <s v="69885001-69886001"/>
          <s v="69886001-69887001"/>
          <s v="69887001-69888001"/>
          <s v="69888001-69889001"/>
          <s v="69889001-69890001"/>
          <s v="69890001-69891001"/>
          <s v="69891001-69892001"/>
          <s v="69892001-69893001"/>
          <s v="69893001-69894001"/>
          <s v="69894001-69895001"/>
          <s v="69895001-69896001"/>
          <s v="69896001-69897001"/>
          <s v="69897001-69898001"/>
          <s v="69898001-69899001"/>
          <s v="69899001-69900001"/>
          <s v="69900001-69901001"/>
          <s v="69901001-69902001"/>
          <s v="69902001-69903001"/>
          <s v="69903001-69904001"/>
          <s v="69904001-69905001"/>
          <s v="69905001-69906001"/>
          <s v="69906001-69907001"/>
          <s v="69907001-69908001"/>
          <s v="69908001-69909001"/>
          <s v="69909001-69910001"/>
          <s v="69910001-69911001"/>
          <s v="69911001-69912001"/>
          <s v="69912001-69913001"/>
          <s v="69913001-69914001"/>
          <s v="69914001-69915001"/>
          <s v="69915001-69916001"/>
          <s v="69916001-69917001"/>
          <s v="69917001-69918001"/>
          <s v="69918001-69919001"/>
          <s v="69919001-69920001"/>
          <s v="69920001-69921001"/>
          <s v="69921001-69922001"/>
          <s v="69922001-69923001"/>
          <s v="69923001-69924001"/>
          <s v="69924001-69925001"/>
          <s v="69925001-69926001"/>
          <s v="69926001-69927001"/>
          <s v="69927001-69928001"/>
          <s v="69928001-69929001"/>
          <s v="69929001-69930001"/>
          <s v="69930001-69931001"/>
          <s v="69931001-69932001"/>
          <s v="69932001-69933001"/>
          <s v="69933001-69934001"/>
          <s v="69934001-69935001"/>
          <s v="69935001-69936001"/>
          <s v="69936001-69937001"/>
          <s v="69937001-69938001"/>
          <s v="69938001-69939001"/>
          <s v="69939001-69940001"/>
          <s v="69940001-69941001"/>
          <s v="69941001-69942001"/>
          <s v="69942001-69943001"/>
          <s v="69943001-69944001"/>
          <s v="69944001-69945001"/>
          <s v="69945001-69946001"/>
          <s v="69946001-69947001"/>
          <s v="69947001-69948001"/>
          <s v="69948001-69949001"/>
          <s v="69949001-69950001"/>
          <s v="69950001-69951001"/>
          <s v="69951001-69952001"/>
          <s v="69952001-69953001"/>
          <s v="69953001-69954001"/>
          <s v="69954001-69955001"/>
          <s v="69955001-69956001"/>
          <s v="69956001-69957001"/>
          <s v="69957001-69958001"/>
          <s v="69958001-69959001"/>
          <s v="69959001-69960001"/>
          <s v="69960001-69961001"/>
          <s v="69961001-69962001"/>
          <s v="69962001-69963001"/>
          <s v="69963001-69964001"/>
          <s v="69964001-69965001"/>
          <s v="69965001-69966001"/>
          <s v="69966001-69967001"/>
          <s v="69967001-69968001"/>
          <s v="69968001-69969001"/>
          <s v="69969001-69970001"/>
          <s v="69970001-69971001"/>
          <s v="69971001-69972001"/>
          <s v="69972001-69973001"/>
          <s v="69973001-69974001"/>
          <s v="69974001-69975001"/>
          <s v="69975001-69976001"/>
          <s v="69976001-69977001"/>
          <s v="69977001-69978001"/>
          <s v="69978001-69979001"/>
          <s v="69979001-69980001"/>
          <s v="69980001-69981001"/>
          <s v="69981001-69982001"/>
          <s v="69982001-69983001"/>
          <s v="69983001-69984001"/>
          <s v="69984001-69985001"/>
          <s v="69985001-69986001"/>
          <s v="69986001-69987001"/>
          <s v="69987001-69988001"/>
          <s v="69988001-69989001"/>
          <s v="69989001-69990001"/>
          <s v="69990001-69991001"/>
          <s v="69991001-69992001"/>
          <s v="69992001-69993001"/>
          <s v="69993001-69994001"/>
          <s v="69994001-69995001"/>
          <s v="69995001-69996001"/>
          <s v="69996001-69997001"/>
          <s v="69997001-69998001"/>
          <s v="69998001-69999001"/>
          <s v="69999001-70000001"/>
          <s v="70000001-70001001"/>
          <s v="70001001-70002001"/>
          <s v="70002001-70003001"/>
          <s v="70003001-70004001"/>
          <s v="70004001-70005001"/>
          <s v="70005001-70006001"/>
          <s v="70006001-70007001"/>
          <s v="70007001-70008001"/>
          <s v="70008001-70009001"/>
          <s v="70009001-70010001"/>
          <s v="70010001-70011001"/>
          <s v="70011001-70012001"/>
          <s v="70012001-70013001"/>
          <s v="70013001-70014001"/>
          <s v="70014001-70015001"/>
          <s v="70015001-70016001"/>
          <s v="70016001-70017001"/>
          <s v="70017001-70018001"/>
          <s v="70018001-70019001"/>
          <s v="70019001-70020001"/>
          <s v="70020001-70021001"/>
          <s v="70021001-70022001"/>
          <s v="70022001-70023001"/>
          <s v="70023001-70024001"/>
          <s v="70024001-70025001"/>
          <s v="70025001-70026001"/>
          <s v="70026001-70027001"/>
          <s v="70027001-70028001"/>
          <s v="70028001-70029001"/>
          <s v="70029001-70030001"/>
          <s v="70030001-70031001"/>
          <s v="70031001-70032001"/>
          <s v="70032001-70033001"/>
          <s v="70033001-70034001"/>
          <s v="70034001-70035001"/>
          <s v="70035001-70036001"/>
          <s v="70036001-70037001"/>
          <s v="70037001-70038001"/>
          <s v="70038001-70039001"/>
          <s v="70039001-70040001"/>
          <s v="70040001-70041001"/>
          <s v="70041001-70042001"/>
          <s v="70042001-70043001"/>
          <s v="70043001-70044001"/>
          <s v="70044001-70045001"/>
          <s v="70045001-70046001"/>
          <s v="70046001-70047001"/>
          <s v="70047001-70048001"/>
          <s v="70048001-70049001"/>
          <s v="70049001-70050001"/>
          <s v="70050001-70051001"/>
          <s v="70051001-70052001"/>
          <s v="70052001-70053001"/>
          <s v="70053001-70054001"/>
          <s v="70054001-70055001"/>
          <s v="70055001-70056001"/>
          <s v="70056001-70057001"/>
          <s v="70057001-70058001"/>
          <s v="70058001-70059001"/>
          <s v="70059001-70060001"/>
          <s v="70060001-70061001"/>
          <s v="70061001-70062001"/>
          <s v="70062001-70063001"/>
          <s v="70063001-70064001"/>
          <s v="70064001-70065001"/>
          <s v="70065001-70066001"/>
          <s v="70066001-70067001"/>
          <s v="70067001-70068001"/>
          <s v="70068001-70069001"/>
          <s v="70069001-70070001"/>
          <s v="70070001-70071001"/>
          <s v="70071001-70072001"/>
          <s v="70072001-70073001"/>
          <s v="70073001-70074001"/>
          <s v="70074001-70075001"/>
          <s v="70075001-70076001"/>
          <s v="70076001-70077001"/>
          <s v="70077001-70078001"/>
          <s v="70078001-70079001"/>
          <s v="70079001-70080001"/>
          <s v="70080001-70081001"/>
          <s v="70081001-70082001"/>
          <s v="70082001-70083001"/>
          <s v="70083001-70084001"/>
          <s v="70084001-70085001"/>
          <s v="70085001-70086001"/>
          <s v="70086001-70087001"/>
          <s v="70087001-70088001"/>
          <s v="70088001-70089001"/>
          <s v="70089001-70090001"/>
          <s v="70090001-70091001"/>
          <s v="70091001-70092001"/>
          <s v="70092001-70093001"/>
          <s v="70093001-70094001"/>
          <s v="70094001-70095001"/>
          <s v="70095001-70096001"/>
          <s v="70096001-70097001"/>
          <s v="70097001-70098001"/>
          <s v="70098001-70099001"/>
          <s v="70099001-70100001"/>
          <s v="70100001-70101001"/>
          <s v="70101001-70102001"/>
          <s v="70102001-70103001"/>
          <s v="70103001-70104001"/>
          <s v="70104001-70105001"/>
          <s v="70105001-70106001"/>
          <s v="70106001-70107001"/>
          <s v="70107001-70108001"/>
          <s v="70108001-70109001"/>
          <s v="70109001-70110001"/>
          <s v="70110001-70111001"/>
          <s v="70111001-70112001"/>
          <s v="70112001-70113001"/>
          <s v="70113001-70114001"/>
          <s v="70114001-70115001"/>
          <s v="70115001-70116001"/>
          <s v="70116001-70117001"/>
          <s v="70117001-70118001"/>
          <s v="70118001-70119001"/>
          <s v="70119001-70120001"/>
          <s v="70120001-70121001"/>
          <s v="70121001-70122001"/>
          <s v="70122001-70123001"/>
          <s v="70123001-70124001"/>
          <s v="70124001-70125001"/>
          <s v="70125001-70126001"/>
          <s v="70126001-70127001"/>
          <s v="70127001-70128001"/>
          <s v="70128001-70129001"/>
          <s v="70129001-70130001"/>
          <s v="70130001-70131001"/>
          <s v="70131001-70132001"/>
          <s v="70132001-70133001"/>
          <s v="70133001-70134001"/>
          <s v="70134001-70135001"/>
          <s v="70135001-70136001"/>
          <s v="70136001-70137001"/>
          <s v="70137001-70138001"/>
          <s v="70138001-70139001"/>
          <s v="70139001-70140001"/>
          <s v="70140001-70141001"/>
          <s v="70141001-70142001"/>
          <s v="70142001-70143001"/>
          <s v="70143001-70144001"/>
          <s v="70144001-70145001"/>
          <s v="70145001-70146001"/>
          <s v="70146001-70147001"/>
          <s v="70147001-70148001"/>
          <s v="70148001-70149001"/>
          <s v="70149001-70150001"/>
          <s v="70150001-70151001"/>
          <s v="70151001-70152001"/>
          <s v="70152001-70153001"/>
          <s v="70153001-70154001"/>
          <s v="70154001-70155001"/>
          <s v="70155001-70156001"/>
          <s v="70156001-70157001"/>
          <s v="70157001-70158001"/>
          <s v="70158001-70159001"/>
          <s v="70159001-70160001"/>
          <s v="70160001-70161001"/>
          <s v="70161001-70162001"/>
          <s v="70162001-70163001"/>
          <s v="70163001-70164001"/>
          <s v="70164001-70165001"/>
          <s v="70165001-70166001"/>
          <s v="70166001-70167001"/>
          <s v="70167001-70168001"/>
          <s v="70168001-70169001"/>
          <s v="70169001-70170001"/>
          <s v="70170001-70171001"/>
          <s v="70171001-70172001"/>
          <s v="70172001-70173001"/>
          <s v="70173001-70174001"/>
          <s v="70174001-70175001"/>
          <s v="70175001-70176001"/>
          <s v="70176001-70177001"/>
          <s v="70177001-70178001"/>
          <s v="70178001-70179001"/>
          <s v="70179001-70180001"/>
          <s v="70180001-70181001"/>
          <s v="70181001-70182001"/>
          <s v="70182001-70183001"/>
          <s v="70183001-70184001"/>
          <s v="70184001-70185001"/>
          <s v="70185001-70186001"/>
          <s v="70186001-70187001"/>
          <s v="70187001-70188001"/>
          <s v="70188001-70189001"/>
          <s v="70189001-70190001"/>
          <s v="70190001-70191001"/>
          <s v="70191001-70192001"/>
          <s v="70192001-70193001"/>
          <s v="70193001-70194001"/>
          <s v="70194001-70195001"/>
          <s v="70195001-70196001"/>
          <s v="70196001-70197001"/>
          <s v="70197001-70198001"/>
          <s v="70198001-70199001"/>
          <s v="70199001-70200001"/>
          <s v="70200001-70201001"/>
          <s v="70201001-70202001"/>
          <s v="70202001-70203001"/>
          <s v="70203001-70204001"/>
          <s v="70204001-70205001"/>
          <s v="70205001-70206001"/>
          <s v="70206001-70207001"/>
          <s v="70207001-70208001"/>
          <s v="70208001-70209001"/>
          <s v="70209001-70210001"/>
          <s v="70210001-70211001"/>
          <s v="70211001-70212001"/>
          <s v="70212001-70213001"/>
          <s v="70213001-70214001"/>
          <s v="70214001-70215001"/>
          <s v="70215001-70216001"/>
          <s v="70216001-70217001"/>
          <s v="70217001-70218001"/>
          <s v="70218001-70219001"/>
          <s v="70219001-70220001"/>
          <s v="70220001-70221001"/>
          <s v="70221001-70222001"/>
          <s v="70222001-70223001"/>
          <s v="70223001-70224001"/>
          <s v="70224001-70225001"/>
          <s v="70225001-70226001"/>
          <s v="70226001-70227001"/>
          <s v="70227001-70228001"/>
          <s v="70228001-70229001"/>
          <s v="70229001-70230001"/>
          <s v="70230001-70231001"/>
          <s v="70231001-70232001"/>
          <s v="70232001-70233001"/>
          <s v="70233001-70234001"/>
          <s v="70234001-70235001"/>
          <s v="70235001-70236001"/>
          <s v="70236001-70237001"/>
          <s v="70237001-70238001"/>
          <s v="70238001-70239001"/>
          <s v="70239001-70240001"/>
          <s v="70240001-70241001"/>
          <s v="70241001-70242001"/>
          <s v="70242001-70243001"/>
          <s v="70243001-70244001"/>
          <s v="70244001-70245001"/>
          <s v="70245001-70246001"/>
          <s v="70246001-70247001"/>
          <s v="70247001-70248001"/>
          <s v="70248001-70249001"/>
          <s v="70249001-70250001"/>
          <s v="70250001-70251001"/>
          <s v="70251001-70252001"/>
          <s v="70252001-70253001"/>
          <s v="70253001-70254001"/>
          <s v="70254001-70255001"/>
          <s v="70255001-70256001"/>
          <s v="70256001-70257001"/>
          <s v="70257001-70258001"/>
          <s v="70258001-70259001"/>
          <s v="70259001-70260001"/>
          <s v="70260001-70261001"/>
          <s v="70261001-70262001"/>
          <s v="70262001-70263001"/>
          <s v="70263001-70264001"/>
          <s v="70264001-70265001"/>
          <s v="70265001-70266001"/>
          <s v="70266001-70267001"/>
          <s v="70267001-70268001"/>
          <s v="70268001-70269001"/>
          <s v="70269001-70270001"/>
          <s v="70270001-70271001"/>
          <s v="70271001-70272001"/>
          <s v="70272001-70273001"/>
          <s v="70273001-70274001"/>
          <s v="70274001-70275001"/>
          <s v="70275001-70276001"/>
          <s v="70276001-70277001"/>
          <s v="70277001-70278001"/>
          <s v="70278001-70279001"/>
          <s v="70279001-70280001"/>
          <s v="70280001-70281001"/>
          <s v="70281001-70282001"/>
          <s v="70282001-70283001"/>
          <s v="70283001-70284001"/>
          <s v="70284001-70285001"/>
          <s v="70285001-70286001"/>
          <s v="70286001-70287001"/>
          <s v="70287001-70288001"/>
          <s v="70288001-70289001"/>
          <s v="70289001-70290001"/>
          <s v="70290001-70291001"/>
          <s v="70291001-70292001"/>
          <s v="70292001-70293001"/>
          <s v="70293001-70294001"/>
          <s v="70294001-70295001"/>
          <s v="70295001-70296001"/>
          <s v="70296001-70297001"/>
          <s v="70297001-70298001"/>
          <s v="70298001-70299001"/>
          <s v="70299001-70300001"/>
          <s v="70300001-70301001"/>
          <s v="70301001-70302001"/>
          <s v="70302001-70303001"/>
          <s v="70303001-70304001"/>
          <s v="70304001-70305001"/>
          <s v="70305001-70306001"/>
          <s v="70306001-70307001"/>
          <s v="70307001-70308001"/>
          <s v="70308001-70309001"/>
          <s v="70309001-70310001"/>
          <s v="70310001-70311001"/>
          <s v="70311001-70312001"/>
          <s v="70312001-70313001"/>
          <s v="70313001-70314001"/>
          <s v="70314001-70315001"/>
          <s v="70315001-70316001"/>
          <s v="70316001-70317001"/>
          <s v="70317001-70318001"/>
          <s v="70318001-70319001"/>
          <s v="70319001-70320001"/>
          <s v="70320001-70321001"/>
          <s v="70321001-70322001"/>
          <s v="70322001-70323001"/>
          <s v="70323001-70324001"/>
          <s v="70324001-70325001"/>
          <s v="70325001-70326001"/>
          <s v="70326001-70327001"/>
          <s v="70327001-70328001"/>
          <s v="70328001-70329001"/>
          <s v="70329001-70330001"/>
          <s v="70330001-70331001"/>
          <s v="70331001-70332001"/>
          <s v="70332001-70333001"/>
          <s v="70333001-70334001"/>
          <s v="70334001-70335001"/>
          <s v="70335001-70336001"/>
          <s v="70336001-70337001"/>
          <s v="70337001-70338001"/>
          <s v="70338001-70339001"/>
          <s v="70339001-70340001"/>
          <s v="70340001-70341001"/>
          <s v="70341001-70342001"/>
          <s v="70342001-70343001"/>
          <s v="70343001-70344001"/>
          <s v="70344001-70345001"/>
          <s v="70345001-70346001"/>
          <s v="70346001-70347001"/>
          <s v="70347001-70348001"/>
          <s v="70348001-70349001"/>
          <s v="70349001-70350001"/>
          <s v="70350001-70351001"/>
          <s v="70351001-70352001"/>
          <s v="70352001-70353001"/>
          <s v="70353001-70354001"/>
          <s v="70354001-70355001"/>
          <s v="70355001-70356001"/>
          <s v="70356001-70357001"/>
          <s v="70357001-70358001"/>
          <s v="70358001-70359001"/>
          <s v="70359001-70360001"/>
          <s v="70360001-70361001"/>
          <s v="70361001-70362001"/>
          <s v="70362001-70363001"/>
          <s v="70363001-70364001"/>
          <s v="70364001-70365001"/>
          <s v="70365001-70366001"/>
          <s v="70366001-70367001"/>
          <s v="70367001-70368001"/>
          <s v="70368001-70369001"/>
          <s v="70369001-70370001"/>
          <s v="70370001-70371001"/>
          <s v="70371001-70372001"/>
          <s v="70372001-70373001"/>
          <s v="70373001-70374001"/>
          <s v="70374001-70375001"/>
          <s v="70375001-70376001"/>
          <s v="70376001-70377001"/>
          <s v="70377001-70378001"/>
          <s v="70378001-70379001"/>
          <s v="70379001-70380001"/>
          <s v="70380001-70381001"/>
          <s v="70381001-70382001"/>
          <s v="70382001-70383001"/>
          <s v="70383001-70384001"/>
          <s v="70384001-70385001"/>
          <s v="70385001-70386001"/>
          <s v="70386001-70387001"/>
          <s v="70387001-70388001"/>
          <s v="70388001-70389001"/>
          <s v="70389001-70390001"/>
          <s v="70390001-70391001"/>
          <s v="70391001-70392001"/>
          <s v="70392001-70393001"/>
          <s v="70393001-70394001"/>
          <s v="70394001-70395001"/>
          <s v="70395001-70396001"/>
          <s v="70396001-70397001"/>
          <s v="70397001-70398001"/>
          <s v="70398001-70399001"/>
          <s v="70399001-70400001"/>
          <s v="70400001-70401001"/>
          <s v="70401001-70402001"/>
          <s v="70402001-70403001"/>
          <s v="70403001-70404001"/>
          <s v="70404001-70405001"/>
          <s v="70405001-70406001"/>
          <s v="70406001-70407001"/>
          <s v="70407001-70408001"/>
          <s v="70408001-70409001"/>
          <s v="70409001-70410001"/>
          <s v="70410001-70411001"/>
          <s v="70411001-70412001"/>
          <s v="70412001-70413001"/>
          <s v="70413001-70414001"/>
          <s v="70414001-70415001"/>
          <s v="70415001-70416001"/>
          <s v="70416001-70417001"/>
          <s v="70417001-70418001"/>
          <s v="70418001-70419001"/>
          <s v="70419001-70420001"/>
          <s v="70420001-70421001"/>
          <s v="70421001-70422001"/>
          <s v="70422001-70423001"/>
          <s v="70423001-70424001"/>
          <s v="70424001-70425001"/>
          <s v="70425001-70426001"/>
          <s v="70426001-70427001"/>
          <s v="70427001-70428001"/>
          <s v="70428001-70429001"/>
          <s v="70429001-70430001"/>
          <s v="70430001-70431001"/>
          <s v="70431001-70432001"/>
          <s v="70432001-70433001"/>
          <s v="70433001-70434001"/>
          <s v="70434001-70435001"/>
          <s v="70435001-70436001"/>
          <s v="70436001-70437001"/>
          <s v="70437001-70438001"/>
          <s v="70438001-70439001"/>
          <s v="70439001-70440001"/>
          <s v="70440001-70441001"/>
          <s v="70441001-70442001"/>
          <s v="70442001-70443001"/>
          <s v="70443001-70444001"/>
          <s v="70444001-70445001"/>
          <s v="70445001-70446001"/>
          <s v="70446001-70447001"/>
          <s v="70447001-70448001"/>
          <s v="70448001-70449001"/>
          <s v="70449001-70450001"/>
          <s v="70450001-70451001"/>
          <s v="70451001-70452001"/>
          <s v="70452001-70453001"/>
          <s v="70453001-70454001"/>
          <s v="70454001-70455001"/>
          <s v="70455001-70456001"/>
          <s v="70456001-70457001"/>
          <s v="70457001-70458001"/>
          <s v="70458001-70459001"/>
          <s v="70459001-70460001"/>
          <s v="70460001-70461001"/>
          <s v="70461001-70462001"/>
          <s v="70462001-70463001"/>
          <s v="70463001-70464001"/>
          <s v="70464001-70465001"/>
          <s v="70465001-70466001"/>
          <s v="70466001-70467001"/>
          <s v="70467001-70468001"/>
          <s v="70468001-70469001"/>
          <s v="70469001-70470001"/>
          <s v="70470001-70471001"/>
          <s v="70471001-70472001"/>
          <s v="70472001-70473001"/>
          <s v="70473001-70474001"/>
          <s v="70474001-70475001"/>
          <s v="70475001-70476001"/>
          <s v="70476001-70477001"/>
          <s v="70477001-70478001"/>
          <s v="70478001-70479001"/>
          <s v="70479001-70480001"/>
          <s v="70480001-70481001"/>
          <s v="70481001-70482001"/>
          <s v="70482001-70483001"/>
          <s v="70483001-70484001"/>
          <s v="70484001-70485001"/>
          <s v="70485001-70486001"/>
          <s v="70486001-70487001"/>
          <s v="70487001-70488001"/>
          <s v="70488001-70489001"/>
          <s v="70489001-70490001"/>
          <s v="70490001-70491001"/>
          <s v="70491001-70492001"/>
          <s v="70492001-70493001"/>
          <s v="70493001-70494001"/>
          <s v="70494001-70495001"/>
          <s v="70495001-70496001"/>
          <s v="70496001-70497001"/>
          <s v="70497001-70498001"/>
          <s v="70498001-70499001"/>
          <s v="70499001-70500001"/>
          <s v="70500001-70501001"/>
          <s v="70501001-70502001"/>
          <s v="70502001-70503001"/>
          <s v="70503001-70504001"/>
          <s v="70504001-70505001"/>
          <s v="70505001-70506001"/>
          <s v="70506001-70507001"/>
          <s v="70507001-70508001"/>
          <s v="70508001-70509001"/>
          <s v="70509001-70510001"/>
          <s v="70510001-70511001"/>
          <s v="70511001-70512001"/>
          <s v="70512001-70513001"/>
          <s v="70513001-70514001"/>
          <s v="70514001-70515001"/>
          <s v="70515001-70516001"/>
          <s v="70516001-70517001"/>
          <s v="70517001-70518001"/>
          <s v="70518001-70519001"/>
          <s v="70519001-70520001"/>
          <s v="70520001-70521001"/>
          <s v="70521001-70522001"/>
          <s v="70522001-70523001"/>
          <s v="70523001-70524001"/>
          <s v="70524001-70525001"/>
          <s v="70525001-70526001"/>
          <s v="70526001-70527001"/>
          <s v="70527001-70528001"/>
          <s v="70528001-70529001"/>
          <s v="70529001-70530001"/>
          <s v="70530001-70531001"/>
          <s v="70531001-70532001"/>
          <s v="70532001-70533001"/>
          <s v="70533001-70534001"/>
          <s v="70534001-70535001"/>
          <s v="70535001-70536001"/>
          <s v="70536001-70537001"/>
          <s v="70537001-70538001"/>
          <s v="70538001-70539001"/>
          <s v="70539001-70540001"/>
          <s v="70540001-70541001"/>
          <s v="70541001-70542001"/>
          <s v="70542001-70543001"/>
          <s v="70543001-70544001"/>
          <s v="70544001-70545001"/>
          <s v="70545001-70546001"/>
          <s v="70546001-70547001"/>
          <s v="70547001-70548001"/>
          <s v="70548001-70549001"/>
          <s v="70549001-70550001"/>
          <s v="70550001-70551001"/>
          <s v="70551001-70552001"/>
          <s v="70552001-70553001"/>
          <s v="70553001-70554001"/>
          <s v="70554001-70555001"/>
          <s v="70555001-70556001"/>
          <s v="70556001-70557001"/>
          <s v="70557001-70558001"/>
          <s v="70558001-70559001"/>
          <s v="70559001-70560001"/>
          <s v="70560001-70561001"/>
          <s v="70561001-70562001"/>
          <s v="70562001-70563001"/>
          <s v="70563001-70564001"/>
          <s v="70564001-70565001"/>
          <s v="70565001-70566001"/>
          <s v="70566001-70567001"/>
          <s v="70567001-70568001"/>
          <s v="70568001-70569001"/>
          <s v="70569001-70570001"/>
          <s v="70570001-70571001"/>
          <s v="70571001-70572001"/>
          <s v="70572001-70573001"/>
          <s v="70573001-70574001"/>
          <s v="70574001-70575001"/>
          <s v="70575001-70576001"/>
          <s v="70576001-70577001"/>
          <s v="70577001-70578001"/>
          <s v="70578001-70579001"/>
          <s v="70579001-70580001"/>
          <s v="70580001-70581001"/>
          <s v="70581001-70582001"/>
          <s v="70582001-70583001"/>
          <s v="70583001-70584001"/>
          <s v="70584001-70585001"/>
          <s v="70585001-70586001"/>
          <s v="70586001-70587001"/>
          <s v="70587001-70588001"/>
          <s v="70588001-70589001"/>
          <s v="70589001-70590001"/>
          <s v="70590001-70591001"/>
          <s v="70591001-70592001"/>
          <s v="70592001-70593001"/>
          <s v="70593001-70594001"/>
          <s v="70594001-70595001"/>
          <s v="70595001-70596001"/>
          <s v="70596001-70597001"/>
          <s v="70597001-70598001"/>
          <s v="70598001-70599001"/>
          <s v="70599001-70600001"/>
          <s v="70600001-70601001"/>
          <s v="70601001-70602001"/>
          <s v="70602001-70603001"/>
          <s v="70603001-70604001"/>
          <s v="70604001-70605001"/>
          <s v="70605001-70606001"/>
          <s v="70606001-70607001"/>
          <s v="70607001-70608001"/>
          <s v="70608001-70609001"/>
          <s v="70609001-70610001"/>
          <s v="70610001-70611001"/>
          <s v="70611001-70612001"/>
          <s v="70612001-70613001"/>
          <s v="70613001-70614001"/>
          <s v="70614001-70615001"/>
          <s v="70615001-70616001"/>
          <s v="70616001-70617001"/>
          <s v="70617001-70618001"/>
          <s v="70618001-70619001"/>
          <s v="70619001-70620001"/>
          <s v="70620001-70621001"/>
          <s v="70621001-70622001"/>
          <s v="70622001-70623001"/>
          <s v="70623001-70624001"/>
          <s v="70624001-70625001"/>
          <s v="70625001-70626001"/>
          <s v="70626001-70627001"/>
          <s v="70627001-70628001"/>
          <s v="70628001-70629001"/>
          <s v="70629001-70630001"/>
          <s v="70630001-70631001"/>
          <s v="70631001-70632001"/>
          <s v="70632001-70633001"/>
          <s v="70633001-70634001"/>
          <s v="70634001-70635001"/>
          <s v="70635001-70636001"/>
          <s v="70636001-70637001"/>
          <s v="70637001-70638001"/>
          <s v="70638001-70639001"/>
          <s v="70639001-70640001"/>
          <s v="70640001-70641001"/>
          <s v="70641001-70642001"/>
          <s v="70642001-70643001"/>
          <s v="70643001-70644001"/>
          <s v="70644001-70645001"/>
          <s v="70645001-70646001"/>
          <s v="70646001-70647001"/>
          <s v="70647001-70648001"/>
          <s v="70648001-70649001"/>
          <s v="70649001-70650001"/>
          <s v="70650001-70651001"/>
          <s v="70651001-70652001"/>
          <s v="70652001-70653001"/>
          <s v="70653001-70654001"/>
          <s v="70654001-70655001"/>
          <s v="70655001-70656001"/>
          <s v="70656001-70657001"/>
          <s v="70657001-70658001"/>
          <s v="70658001-70659001"/>
          <s v="70659001-70660001"/>
          <s v="70660001-70661001"/>
          <s v="70661001-70662001"/>
          <s v="70662001-70663001"/>
          <s v="70663001-70664001"/>
          <s v="70664001-70665001"/>
          <s v="70665001-70666001"/>
          <s v="70666001-70667001"/>
          <s v="70667001-70668001"/>
          <s v="70668001-70669001"/>
          <s v="70669001-70670001"/>
          <s v="70670001-70671001"/>
          <s v="70671001-70672001"/>
          <s v="70672001-70673001"/>
          <s v="70673001-70674001"/>
          <s v="70674001-70675001"/>
          <s v="70675001-70676001"/>
          <s v="70676001-70677001"/>
          <s v="70677001-70678001"/>
          <s v="70678001-70679001"/>
          <s v="70679001-70680001"/>
          <s v="70680001-70681001"/>
          <s v="70681001-70682001"/>
          <s v="70682001-70683001"/>
          <s v="70683001-70684001"/>
          <s v="70684001-70685001"/>
          <s v="70685001-70686001"/>
          <s v="70686001-70687001"/>
          <s v="70687001-70688001"/>
          <s v="70688001-70689001"/>
          <s v="70689001-70690001"/>
          <s v="70690001-70691001"/>
          <s v="70691001-70692001"/>
          <s v="70692001-70693001"/>
          <s v="70693001-70694001"/>
          <s v="70694001-70695001"/>
          <s v="70695001-70696001"/>
          <s v="70696001-70697001"/>
          <s v="70697001-70698001"/>
          <s v="70698001-70699001"/>
          <s v="70699001-70700001"/>
          <s v="70700001-70701001"/>
          <s v="70701001-70702001"/>
          <s v="70702001-70703001"/>
          <s v="70703001-70704001"/>
          <s v="70704001-70705001"/>
          <s v="70705001-70706001"/>
          <s v="70706001-70707001"/>
          <s v="70707001-70708001"/>
          <s v="70708001-70709001"/>
          <s v="70709001-70710001"/>
          <s v="70710001-70711001"/>
          <s v="70711001-70712001"/>
          <s v="70712001-70713001"/>
          <s v="70713001-70714001"/>
          <s v="70714001-70715001"/>
          <s v="70715001-70716001"/>
          <s v="70716001-70717001"/>
          <s v="70717001-70718001"/>
          <s v="70718001-70719001"/>
          <s v="70719001-70720001"/>
          <s v="70720001-70721001"/>
          <s v="70721001-70722001"/>
          <s v="70722001-70723001"/>
          <s v="70723001-70724001"/>
          <s v="70724001-70725001"/>
          <s v="70725001-70726001"/>
          <s v="70726001-70727001"/>
          <s v="70727001-70728001"/>
          <s v="70728001-70729001"/>
          <s v="70729001-70730001"/>
          <s v="70730001-70731001"/>
          <s v="70731001-70732001"/>
          <s v="70732001-70733001"/>
          <s v="70733001-70734001"/>
          <s v="70734001-70735001"/>
          <s v="70735001-70736001"/>
          <s v="70736001-70737001"/>
          <s v="70737001-70738001"/>
          <s v="70738001-70739001"/>
          <s v="70739001-70740001"/>
          <s v="70740001-70741001"/>
          <s v="70741001-70742001"/>
          <s v="70742001-70743001"/>
          <s v="70743001-70744001"/>
          <s v="70744001-70745001"/>
          <s v="70745001-70746001"/>
          <s v="70746001-70747001"/>
          <s v="70747001-70748001"/>
          <s v="70748001-70749001"/>
          <s v="70749001-70750001"/>
          <s v="70750001-70751001"/>
          <s v="70751001-70752001"/>
          <s v="70752001-70753001"/>
          <s v="70753001-70754001"/>
          <s v="70754001-70755001"/>
          <s v="70755001-70756001"/>
          <s v="70756001-70757001"/>
          <s v="70757001-70758001"/>
          <s v="70758001-70759001"/>
          <s v="70759001-70760001"/>
          <s v="70760001-70761001"/>
          <s v="70761001-70762001"/>
          <s v="70762001-70763001"/>
          <s v="70763001-70764001"/>
          <s v="70764001-70765001"/>
          <s v="70765001-70766001"/>
          <s v="70766001-70767001"/>
          <s v="70767001-70768001"/>
          <s v="70768001-70769001"/>
          <s v="70769001-70770001"/>
          <s v="70770001-70771001"/>
          <s v="70771001-70772001"/>
          <s v="70772001-70773001"/>
          <s v="70773001-70774001"/>
          <s v="70774001-70775001"/>
          <s v="70775001-70776001"/>
          <s v="70776001-70777001"/>
          <s v="70777001-70778001"/>
          <s v="70778001-70779001"/>
          <s v="70779001-70780001"/>
          <s v="70780001-70781001"/>
          <s v="70781001-70782001"/>
          <s v="70782001-70783001"/>
          <s v="70783001-70784001"/>
          <s v="70784001-70785001"/>
          <s v="70785001-70786001"/>
          <s v="70786001-70787001"/>
          <s v="70787001-70788001"/>
          <s v="70788001-70789001"/>
          <s v="70789001-70790001"/>
          <s v="70790001-70791001"/>
          <s v="70791001-70792001"/>
          <s v="70792001-70793001"/>
          <s v="70793001-70794001"/>
          <s v="70794001-70795001"/>
          <s v="70795001-70796001"/>
          <s v="70796001-70797001"/>
          <s v="70797001-70798001"/>
          <s v="70798001-70799001"/>
          <s v="70799001-70800001"/>
          <s v="70800001-70801001"/>
          <s v="70801001-70802001"/>
          <s v="70802001-70803001"/>
          <s v="70803001-70804001"/>
          <s v="70804001-70805001"/>
          <s v="70805001-70806001"/>
          <s v="70806001-70807001"/>
          <s v="70807001-70808001"/>
          <s v="70808001-70809001"/>
          <s v="70809001-70810001"/>
          <s v="70810001-70811001"/>
          <s v="70811001-70812001"/>
          <s v="70812001-70813001"/>
          <s v="70813001-70814001"/>
          <s v="70814001-70815001"/>
          <s v="70815001-70816001"/>
          <s v="70816001-70817001"/>
          <s v="70817001-70818001"/>
          <s v="70818001-70819001"/>
          <s v="70819001-70820001"/>
          <s v="70820001-70821001"/>
          <s v="70821001-70822001"/>
          <s v="70822001-70823001"/>
          <s v="70823001-70824001"/>
          <s v="70824001-70825001"/>
          <s v="70825001-70826001"/>
          <s v="70826001-70827001"/>
          <s v="70827001-70828001"/>
          <s v="70828001-70829001"/>
          <s v="70829001-70830001"/>
          <s v="70830001-70831001"/>
          <s v="70831001-70832001"/>
          <s v="70832001-70833001"/>
          <s v="70833001-70834001"/>
          <s v="70834001-70835001"/>
          <s v="70835001-70836001"/>
          <s v="70836001-70837001"/>
          <s v="70837001-70838001"/>
          <s v="70838001-70839001"/>
          <s v="70839001-70840001"/>
          <s v="70840001-70841001"/>
          <s v="70841001-70842001"/>
          <s v="70842001-70843001"/>
          <s v="70843001-70844001"/>
          <s v="70844001-70845001"/>
          <s v="70845001-70846001"/>
          <s v="70846001-70847001"/>
          <s v="70847001-70848001"/>
          <s v="70848001-70849001"/>
          <s v="70849001-70850001"/>
          <s v="70850001-70851001"/>
          <s v="70851001-70852001"/>
          <s v="70852001-70853001"/>
          <s v="70853001-70854001"/>
          <s v="70854001-70855001"/>
          <s v="70855001-70856001"/>
          <s v="70856001-70857001"/>
          <s v="70857001-70858001"/>
          <s v="70858001-70859001"/>
          <s v="70859001-70860001"/>
          <s v="70860001-70861001"/>
          <s v="70861001-70862001"/>
          <s v="70862001-70863001"/>
          <s v="70863001-70864001"/>
          <s v="70864001-70865001"/>
          <s v="70865001-70866001"/>
          <s v="70866001-70867001"/>
          <s v="70867001-70868001"/>
          <s v="70868001-70869001"/>
          <s v="70869001-70870001"/>
          <s v="70870001-70871001"/>
          <s v="70871001-70872001"/>
          <s v="70872001-70873001"/>
          <s v="70873001-70874001"/>
          <s v="70874001-70875001"/>
          <s v="70875001-70876001"/>
          <s v="70876001-70877001"/>
          <s v="70877001-70878001"/>
          <s v="70878001-70879001"/>
          <s v="70879001-70880001"/>
          <s v="70880001-70881001"/>
          <s v="70881001-70882001"/>
          <s v="70882001-70883001"/>
          <s v="70883001-70884001"/>
          <s v="70884001-70885001"/>
          <s v="70885001-70886001"/>
          <s v="70886001-70887001"/>
          <s v="70887001-70888001"/>
          <s v="70888001-70889001"/>
          <s v="70889001-70890001"/>
          <s v="70890001-70891001"/>
          <s v="70891001-70892001"/>
          <s v="70892001-70893001"/>
          <s v="70893001-70894001"/>
          <s v="70894001-70895001"/>
          <s v="70895001-70896001"/>
          <s v="70896001-70897001"/>
          <s v="70897001-70898001"/>
          <s v="70898001-70899001"/>
          <s v="70899001-70900001"/>
          <s v="70900001-70901001"/>
          <s v="70901001-70902001"/>
          <s v="70902001-70903001"/>
          <s v="70903001-70904001"/>
          <s v="70904001-70905001"/>
          <s v="70905001-70906001"/>
          <s v="70906001-70907001"/>
          <s v="70907001-70908001"/>
          <s v="70908001-70909001"/>
          <s v="70909001-70910001"/>
          <s v="70910001-70911001"/>
          <s v="70911001-70912001"/>
          <s v="70912001-70913001"/>
          <s v="70913001-70914001"/>
          <s v="70914001-70915001"/>
          <s v="70915001-70916001"/>
          <s v="70916001-70917001"/>
          <s v="70917001-70918001"/>
          <s v="70918001-70919001"/>
          <s v="70919001-70920001"/>
          <s v="70920001-70921001"/>
          <s v="70921001-70922001"/>
          <s v="70922001-70923001"/>
          <s v="70923001-70924001"/>
          <s v="70924001-70925001"/>
          <s v="70925001-70926001"/>
          <s v="70926001-70927001"/>
          <s v="70927001-70928001"/>
          <s v="70928001-70929001"/>
          <s v="70929001-70930001"/>
          <s v="70930001-70931001"/>
          <s v="70931001-70932001"/>
          <s v="70932001-70933001"/>
          <s v="70933001-70934001"/>
          <s v="70934001-70935001"/>
          <s v="70935001-70936001"/>
          <s v="70936001-70937001"/>
          <s v="70937001-70938001"/>
          <s v="70938001-70939001"/>
          <s v="70939001-70940001"/>
          <s v="70940001-70941001"/>
          <s v="70941001-70942001"/>
          <s v="70942001-70943001"/>
          <s v="70943001-70944001"/>
          <s v="70944001-70945001"/>
          <s v="70945001-70946001"/>
          <s v="70946001-70947001"/>
          <s v="70947001-70948001"/>
          <s v="70948001-70949001"/>
          <s v="70949001-70950001"/>
          <s v="70950001-70951001"/>
          <s v="70951001-70952001"/>
          <s v="70952001-70953001"/>
          <s v="70953001-70954001"/>
          <s v="70954001-70955001"/>
          <s v="70955001-70956001"/>
          <s v="70956001-70957001"/>
          <s v="70957001-70958001"/>
          <s v="70958001-70959001"/>
          <s v="70959001-70960001"/>
          <s v="70960001-70961001"/>
          <s v="70961001-70962001"/>
          <s v="70962001-70963001"/>
          <s v="70963001-70964001"/>
          <s v="70964001-70965001"/>
          <s v="70965001-70966001"/>
          <s v="70966001-70967001"/>
          <s v="70967001-70968001"/>
          <s v="70968001-70969001"/>
          <s v="70969001-70970001"/>
          <s v="70970001-70971001"/>
          <s v="70971001-70972001"/>
          <s v="70972001-70973001"/>
          <s v="70973001-70974001"/>
          <s v="70974001-70975001"/>
          <s v="70975001-70976001"/>
          <s v="70976001-70977001"/>
          <s v="70977001-70978001"/>
          <s v="70978001-70979001"/>
          <s v="70979001-70980001"/>
          <s v="70980001-70981001"/>
          <s v="70981001-70982001"/>
          <s v="70982001-70983001"/>
          <s v="70983001-70984001"/>
          <s v="70984001-70985001"/>
          <s v="70985001-70986001"/>
          <s v="70986001-70987001"/>
          <s v="70987001-70988001"/>
          <s v="70988001-70989001"/>
          <s v="70989001-70990001"/>
          <s v="70990001-70991001"/>
          <s v="70991001-70992001"/>
          <s v="70992001-70993001"/>
          <s v="70993001-70994001"/>
          <s v="70994001-70995001"/>
          <s v="70995001-70996001"/>
          <s v="70996001-70997001"/>
          <s v="70997001-70998001"/>
          <s v="70998001-70999001"/>
          <s v="70999001-71000001"/>
          <s v="71000001-71001001"/>
          <s v="71001001-71002001"/>
          <s v="71002001-71003001"/>
          <s v="71003001-71004001"/>
          <s v="71004001-71005001"/>
          <s v="71005001-71006001"/>
          <s v="71006001-71007001"/>
          <s v="71007001-71008001"/>
          <s v="71008001-71009001"/>
          <s v="71009001-71010001"/>
          <s v="71010001-71011001"/>
          <s v="71011001-71012001"/>
          <s v="71012001-71013001"/>
          <s v="71013001-71014001"/>
          <s v="71014001-71015001"/>
          <s v="71015001-71016001"/>
          <s v="71016001-71017001"/>
          <s v="71017001-71018001"/>
          <s v="71018001-71019001"/>
          <s v="71019001-71020001"/>
          <s v="71020001-71021001"/>
          <s v="71021001-71022001"/>
          <s v="71022001-71023001"/>
          <s v="71023001-71024001"/>
          <s v="71024001-71025001"/>
          <s v="71025001-71026001"/>
          <s v="71026001-71027001"/>
          <s v="71027001-71028001"/>
          <s v="71028001-71029001"/>
          <s v="71029001-71030001"/>
          <s v="71030001-71031001"/>
          <s v="71031001-71032001"/>
          <s v="71032001-71033001"/>
          <s v="71033001-71034001"/>
          <s v="71034001-71035001"/>
          <s v="71035001-71036001"/>
          <s v="71036001-71037001"/>
          <s v="71037001-71038001"/>
          <s v="71038001-71039001"/>
          <s v="71039001-71040001"/>
          <s v="71040001-71041001"/>
          <s v="71041001-71042001"/>
          <s v="71042001-71043001"/>
          <s v="71043001-71044001"/>
          <s v="71044001-71045001"/>
          <s v="71045001-71046001"/>
          <s v="71046001-71047001"/>
          <s v="71047001-71048001"/>
          <s v="71048001-71049001"/>
          <s v="71049001-71050001"/>
          <s v="71050001-71051001"/>
          <s v="71051001-71052001"/>
          <s v="71052001-71053001"/>
          <s v="71053001-71054001"/>
          <s v="71054001-71055001"/>
          <s v="71055001-71056001"/>
          <s v="71056001-71057001"/>
          <s v="71057001-71058001"/>
          <s v="71058001-71059001"/>
          <s v="71059001-71060001"/>
          <s v="71060001-71061001"/>
          <s v="71061001-71062001"/>
          <s v="71062001-71063001"/>
          <s v="71063001-71064001"/>
          <s v="71064001-71065001"/>
          <s v="71065001-71066001"/>
          <s v="71066001-71067001"/>
          <s v="71067001-71068001"/>
          <s v="71068001-71069001"/>
          <s v="71069001-71070001"/>
          <s v="71070001-71071001"/>
          <s v="71071001-71072001"/>
          <s v="71072001-71073001"/>
          <s v="71073001-71074001"/>
          <s v="71074001-71075001"/>
          <s v="71075001-71076001"/>
          <s v="71076001-71077001"/>
          <s v="71077001-71078001"/>
          <s v="71078001-71079001"/>
          <s v="71079001-71080001"/>
          <s v="71080001-71081001"/>
          <s v="71081001-71082001"/>
          <s v="71082001-71083001"/>
          <s v="71083001-71084001"/>
          <s v="71084001-71085001"/>
          <s v="71085001-71086001"/>
          <s v="71086001-71087001"/>
          <s v="71087001-71088001"/>
          <s v="71088001-71089001"/>
          <s v="71089001-71090001"/>
          <s v="71090001-71091001"/>
          <s v="71091001-71092001"/>
          <s v="71092001-71093001"/>
          <s v="71093001-71094001"/>
          <s v="71094001-71095001"/>
          <s v="71095001-71096001"/>
          <s v="71096001-71097001"/>
          <s v="71097001-71098001"/>
          <s v="71098001-71099001"/>
          <s v="71099001-71100001"/>
          <s v="71100001-71101001"/>
          <s v="71101001-71102001"/>
          <s v="71102001-71103001"/>
          <s v="71103001-71104001"/>
          <s v="71104001-71105001"/>
          <s v="71105001-71106001"/>
          <s v="71106001-71107001"/>
          <s v="71107001-71108001"/>
          <s v="71108001-71109001"/>
          <s v="71109001-71110001"/>
          <s v="71110001-71111001"/>
          <s v="71111001-71112001"/>
          <s v="71112001-71113001"/>
          <s v="71113001-71114001"/>
          <s v="71114001-71115001"/>
          <s v="71115001-71116001"/>
          <s v="71116001-71117001"/>
          <s v="71117001-71118001"/>
          <s v="71118001-71119001"/>
          <s v="71119001-71120001"/>
          <s v="71120001-71121001"/>
          <s v="71121001-71122001"/>
          <s v="71122001-71123001"/>
          <s v="71123001-71124001"/>
          <s v="71124001-71125001"/>
          <s v="71125001-71126001"/>
          <s v="71126001-71127001"/>
          <s v="71127001-71128001"/>
          <s v="71128001-71129001"/>
          <s v="71129001-71130001"/>
          <s v="71130001-71131001"/>
          <s v="71131001-71132001"/>
          <s v="71132001-71133001"/>
          <s v="71133001-71134001"/>
          <s v="71134001-71135001"/>
          <s v="71135001-71136001"/>
          <s v="71136001-71137001"/>
          <s v="71137001-71138001"/>
          <s v="71138001-71139001"/>
          <s v="71139001-71140001"/>
          <s v="71140001-71141001"/>
          <s v="71141001-71142001"/>
          <s v="71142001-71143001"/>
          <s v="71143001-71144001"/>
          <s v="71144001-71145001"/>
          <s v="71145001-71146001"/>
          <s v="71146001-71147001"/>
          <s v="71147001-71148001"/>
          <s v="71148001-71149001"/>
          <s v="71149001-71150001"/>
          <s v="71150001-71151001"/>
          <s v="71151001-71152001"/>
          <s v="71152001-71153001"/>
          <s v="71153001-71154001"/>
          <s v="71154001-71155001"/>
          <s v="71155001-71156001"/>
          <s v="71156001-71157001"/>
          <s v="71157001-71158001"/>
          <s v="71158001-71159001"/>
          <s v="71159001-71160001"/>
          <s v="71160001-71161001"/>
          <s v="71161001-71162001"/>
          <s v="71162001-71163001"/>
          <s v="71163001-71164001"/>
          <s v="71164001-71165001"/>
          <s v="71165001-71166001"/>
          <s v="71166001-71167001"/>
          <s v="71167001-71168001"/>
          <s v="71168001-71169001"/>
          <s v="71169001-71170001"/>
          <s v="71170001-71171001"/>
          <s v="71171001-71172001"/>
          <s v="71172001-71173001"/>
          <s v="71173001-71174001"/>
          <s v="71174001-71175001"/>
          <s v="71175001-71176001"/>
          <s v="71176001-71177001"/>
          <s v="71177001-71178001"/>
          <s v="71178001-71179001"/>
          <s v="71179001-71180001"/>
          <s v="71180001-71181001"/>
          <s v="71181001-71182001"/>
          <s v="71182001-71183001"/>
          <s v="71183001-71184001"/>
          <s v="71184001-71185001"/>
          <s v="71185001-71186001"/>
          <s v="71186001-71187001"/>
          <s v="71187001-71188001"/>
          <s v="71188001-71189001"/>
          <s v="71189001-71190001"/>
          <s v="71190001-71191001"/>
          <s v="71191001-71192001"/>
          <s v="71192001-71193001"/>
          <s v="71193001-71194001"/>
          <s v="71194001-71195001"/>
          <s v="71195001-71196001"/>
          <s v="71196001-71197001"/>
          <s v="71197001-71198001"/>
          <s v="71198001-71199001"/>
          <s v="71199001-71200001"/>
          <s v="71200001-71201001"/>
          <s v="71201001-71202001"/>
          <s v="71202001-71203001"/>
          <s v="71203001-71204001"/>
          <s v="71204001-71205001"/>
          <s v="71205001-71206001"/>
          <s v="71206001-71207001"/>
          <s v="71207001-71208001"/>
          <s v="71208001-71209001"/>
          <s v="71209001-71210001"/>
          <s v="71210001-71211001"/>
          <s v="71211001-71212001"/>
          <s v="71212001-71213001"/>
          <s v="71213001-71214001"/>
          <s v="71214001-71215001"/>
          <s v="71215001-71216001"/>
          <s v="71216001-71217001"/>
          <s v="71217001-71218001"/>
          <s v="71218001-71219001"/>
          <s v="71219001-71220001"/>
          <s v="71220001-71221001"/>
          <s v="71221001-71222001"/>
          <s v="71222001-71223001"/>
          <s v="71223001-71224001"/>
          <s v="71224001-71225001"/>
          <s v="71225001-71226001"/>
          <s v="71226001-71227001"/>
          <s v="71227001-71228001"/>
          <s v="71228001-71229001"/>
          <s v="71229001-71230001"/>
          <s v="71230001-71231001"/>
          <s v="71231001-71232001"/>
          <s v="71232001-71233001"/>
          <s v="71233001-71234001"/>
          <s v="71234001-71235001"/>
          <s v="71235001-71236001"/>
          <s v="71236001-71237001"/>
          <s v="71237001-71238001"/>
          <s v="71238001-71239001"/>
          <s v="71239001-71240001"/>
          <s v="71240001-71241001"/>
          <s v="71241001-71242001"/>
          <s v="71242001-71243001"/>
          <s v="71243001-71244001"/>
          <s v="71244001-71245001"/>
          <s v="71245001-71246001"/>
          <s v="71246001-71247001"/>
          <s v="71247001-71248001"/>
          <s v="71248001-71249001"/>
          <s v="71249001-71250001"/>
          <s v="71250001-71251001"/>
          <s v="71251001-71252001"/>
          <s v="71252001-71253001"/>
          <s v="71253001-71254001"/>
          <s v="71254001-71255001"/>
          <s v="71255001-71256001"/>
          <s v="71256001-71257001"/>
          <s v="71257001-71258001"/>
          <s v="71258001-71259001"/>
          <s v="71259001-71260001"/>
          <s v="71260001-71261001"/>
          <s v="71261001-71262001"/>
          <s v="71262001-71263001"/>
          <s v="71263001-71264001"/>
          <s v="71264001-71265001"/>
          <s v="71265001-71266001"/>
          <s v="71266001-71267001"/>
          <s v="71267001-71268001"/>
          <s v="71268001-71269001"/>
          <s v="71269001-71270001"/>
          <s v="71270001-71271001"/>
          <s v="71271001-71272001"/>
          <s v="71272001-71273001"/>
          <s v="71273001-71274001"/>
          <s v="71274001-71275001"/>
          <s v="71275001-71276001"/>
          <s v="71276001-71277001"/>
          <s v="71277001-71278001"/>
          <s v="71278001-71279001"/>
          <s v="71279001-71280001"/>
          <s v="71280001-71281001"/>
          <s v="71281001-71282001"/>
          <s v="71282001-71283001"/>
          <s v="71283001-71284001"/>
          <s v="71284001-71285001"/>
          <s v="71285001-71286001"/>
          <s v="71286001-71287001"/>
          <s v="71287001-71288001"/>
          <s v="71288001-71289001"/>
          <s v="71289001-71290001"/>
          <s v="71290001-71291001"/>
          <s v="71291001-71292001"/>
          <s v="71292001-71293001"/>
          <s v="71293001-71294001"/>
          <s v="71294001-71295001"/>
          <s v="71295001-71296001"/>
          <s v="71296001-71297001"/>
          <s v="71297001-71298001"/>
          <s v="71298001-71299001"/>
          <s v="71299001-71300001"/>
          <s v="71300001-71301001"/>
          <s v="71301001-71302001"/>
          <s v="71302001-71303001"/>
          <s v="71303001-71304001"/>
          <s v="71304001-71305001"/>
          <s v="71305001-71306001"/>
          <s v="71306001-71307001"/>
          <s v="71307001-71308001"/>
          <s v="71308001-71309001"/>
          <s v="71309001-71310001"/>
          <s v="71310001-71311001"/>
          <s v="71311001-71312001"/>
          <s v="71312001-71313001"/>
          <s v="71313001-71314001"/>
          <s v="71314001-71315001"/>
          <s v="71315001-71316001"/>
          <s v="71316001-71317001"/>
          <s v="71317001-71318001"/>
          <s v="71318001-71319001"/>
          <s v="71319001-71320001"/>
          <s v="71320001-71321001"/>
          <s v="71321001-71322001"/>
          <s v="71322001-71323001"/>
          <s v="71323001-71324001"/>
          <s v="71324001-71325001"/>
          <s v="71325001-71326001"/>
          <s v="71326001-71327001"/>
          <s v="71327001-71328001"/>
          <s v="71328001-71329001"/>
          <s v="71329001-71330001"/>
          <s v="71330001-71331001"/>
          <s v="71331001-71332001"/>
          <s v="71332001-71333001"/>
          <s v="71333001-71334001"/>
          <s v="71334001-71335001"/>
          <s v="71335001-71336001"/>
          <s v="71336001-71337001"/>
          <s v="71337001-71338001"/>
          <s v="71338001-71339001"/>
          <s v="71339001-71340001"/>
          <s v="71340001-71341001"/>
          <s v="71341001-71342001"/>
          <s v="71342001-71343001"/>
          <s v="71343001-71344001"/>
          <s v="71344001-71345001"/>
          <s v="71345001-71346001"/>
          <s v="71346001-71347001"/>
          <s v="71347001-71348001"/>
          <s v="71348001-71349001"/>
          <s v="71349001-71350001"/>
          <s v="71350001-71351001"/>
          <s v="71351001-71352001"/>
          <s v="71352001-71353001"/>
          <s v="71353001-71354001"/>
          <s v="71354001-71355001"/>
          <s v="71355001-71356001"/>
          <s v="71356001-71357001"/>
          <s v="71357001-71358001"/>
          <s v="71358001-71359001"/>
          <s v="71359001-71360001"/>
          <s v="71360001-71361001"/>
          <s v="71361001-71362001"/>
          <s v="71362001-71363001"/>
          <s v="71363001-71364001"/>
          <s v="71364001-71365001"/>
          <s v="71365001-71366001"/>
          <s v="71366001-71367001"/>
          <s v="71367001-71368001"/>
          <s v="71368001-71369001"/>
          <s v="71369001-71370001"/>
          <s v="71370001-71371001"/>
          <s v="71371001-71372001"/>
          <s v="71372001-71373001"/>
          <s v="71373001-71374001"/>
          <s v="71374001-71375001"/>
          <s v="71375001-71376001"/>
          <s v="71376001-71377001"/>
          <s v="71377001-71378001"/>
          <s v="71378001-71379001"/>
          <s v="71379001-71380001"/>
          <s v="71380001-71381001"/>
          <s v="71381001-71382001"/>
          <s v="71382001-71383001"/>
          <s v="71383001-71384001"/>
          <s v="71384001-71385001"/>
          <s v="71385001-71386001"/>
          <s v="71386001-71387001"/>
          <s v="71387001-71388001"/>
          <s v="71388001-71389001"/>
          <s v="71389001-71390001"/>
          <s v="71390001-71391001"/>
          <s v="71391001-71392001"/>
          <s v="71392001-71393001"/>
          <s v="71393001-71394001"/>
          <s v="71394001-71395001"/>
          <s v="71395001-71396001"/>
          <s v="71396001-71397001"/>
          <s v="71397001-71398001"/>
          <s v="71398001-71399001"/>
          <s v="71399001-71400001"/>
          <s v="71400001-71401001"/>
          <s v="71401001-71402001"/>
          <s v="71402001-71403001"/>
          <s v="71403001-71404001"/>
          <s v="71404001-71405001"/>
          <s v="71405001-71406001"/>
          <s v="71406001-71407001"/>
          <s v="71407001-71408001"/>
          <s v="71408001-71409001"/>
          <s v="71409001-71410001"/>
          <s v="71410001-71411001"/>
          <s v="71411001-71412001"/>
          <s v="71412001-71413001"/>
          <s v="71413001-71414001"/>
          <s v="71414001-71415001"/>
          <s v="71415001-71416001"/>
          <s v="71416001-71417001"/>
          <s v="71417001-71418001"/>
          <s v="71418001-71419001"/>
          <s v="71419001-71420001"/>
          <s v="71420001-71421001"/>
          <s v="71421001-71422001"/>
          <s v="71422001-71423001"/>
          <s v="71423001-71424001"/>
          <s v="71424001-71425001"/>
          <s v="71425001-71426001"/>
          <s v="71426001-71427001"/>
          <s v="71427001-71428001"/>
          <s v="71428001-71429001"/>
          <s v="71429001-71430001"/>
          <s v="71430001-71431001"/>
          <s v="71431001-71432001"/>
          <s v="71432001-71433001"/>
          <s v="71433001-71434001"/>
          <s v="71434001-71435001"/>
          <s v="71435001-71436001"/>
          <s v="71436001-71437001"/>
          <s v="71437001-71438001"/>
          <s v="71438001-71439001"/>
          <s v="71439001-71440001"/>
          <s v="71440001-71441001"/>
          <s v="71441001-71442001"/>
          <s v="71442001-71443001"/>
          <s v="71443001-71444001"/>
          <s v="71444001-71445001"/>
          <s v="71445001-71446001"/>
          <s v="71446001-71447001"/>
          <s v="71447001-71448001"/>
          <s v="71448001-71449001"/>
          <s v="71449001-71450001"/>
          <s v="71450001-71451001"/>
          <s v="71451001-71452001"/>
          <s v="71452001-71453001"/>
          <s v="71453001-71454001"/>
          <s v="71454001-71455001"/>
          <s v="71455001-71456001"/>
          <s v="71456001-71457001"/>
          <s v="71457001-71458001"/>
          <s v="71458001-71459001"/>
          <s v="71459001-71460001"/>
          <s v="71460001-71461001"/>
          <s v="71461001-71462001"/>
          <s v="71462001-71463001"/>
          <s v="71463001-71464001"/>
          <s v="71464001-71465001"/>
          <s v="71465001-71466001"/>
          <s v="71466001-71467001"/>
          <s v="71467001-71468001"/>
          <s v="71468001-71469001"/>
          <s v="71469001-71470001"/>
          <s v="71470001-71471001"/>
          <s v="71471001-71472001"/>
          <s v="71472001-71473001"/>
          <s v="71473001-71474001"/>
          <s v="71474001-71475001"/>
          <s v="71475001-71476001"/>
          <s v="71476001-71477001"/>
          <s v="71477001-71478001"/>
          <s v="71478001-71479001"/>
          <s v="71479001-71480001"/>
          <s v="71480001-71481001"/>
          <s v="71481001-71482001"/>
          <s v="71482001-71483001"/>
          <s v="71483001-71484001"/>
          <s v="71484001-71485001"/>
          <s v="71485001-71486001"/>
          <s v="71486001-71487001"/>
          <s v="71487001-71488001"/>
          <s v="71488001-71489001"/>
          <s v="71489001-71490001"/>
          <s v="71490001-71491001"/>
          <s v="71491001-71492001"/>
          <s v="71492001-71493001"/>
          <s v="71493001-71494001"/>
          <s v="71494001-71495001"/>
          <s v="71495001-71496001"/>
          <s v="71496001-71497001"/>
          <s v="71497001-71498001"/>
          <s v="71498001-71499001"/>
          <s v="71499001-71500001"/>
          <s v="71500001-71501001"/>
          <s v="71501001-71502001"/>
          <s v="71502001-71503001"/>
          <s v="71503001-71504001"/>
          <s v="71504001-71505001"/>
          <s v="71505001-71506001"/>
          <s v="71506001-71507001"/>
          <s v="71507001-71508001"/>
          <s v="71508001-71509001"/>
          <s v="71509001-71510001"/>
          <s v="71510001-71511001"/>
          <s v="71511001-71512001"/>
          <s v="71512001-71513001"/>
          <s v="71513001-71514001"/>
          <s v="71514001-71515001"/>
          <s v="71515001-71516001"/>
          <s v="71516001-71517001"/>
          <s v="71517001-71518001"/>
          <s v="71518001-71519001"/>
          <s v="71519001-71520001"/>
          <s v="71520001-71521001"/>
          <s v="71521001-71522001"/>
          <s v="71522001-71523001"/>
          <s v="71523001-71524001"/>
          <s v="71524001-71525001"/>
          <s v="71525001-71526001"/>
          <s v="71526001-71527001"/>
          <s v="71527001-71528001"/>
          <s v="71528001-71529001"/>
          <s v="71529001-71530001"/>
          <s v="71530001-71531001"/>
          <s v="71531001-71532001"/>
          <s v="71532001-71533001"/>
          <s v="71533001-71534001"/>
          <s v="71534001-71535001"/>
          <s v="71535001-71536001"/>
          <s v="71536001-71537001"/>
          <s v="71537001-71538001"/>
          <s v="71538001-71539001"/>
          <s v="71539001-71540001"/>
          <s v="71540001-71541001"/>
          <s v="71541001-71542001"/>
          <s v="71542001-71543001"/>
          <s v="71543001-71544001"/>
          <s v="71544001-71545001"/>
          <s v="71545001-71546001"/>
          <s v="71546001-71547001"/>
          <s v="71547001-71548001"/>
          <s v="71548001-71549001"/>
          <s v="71549001-71550001"/>
          <s v="71550001-71551001"/>
          <s v="71551001-71552001"/>
          <s v="71552001-71553001"/>
          <s v="71553001-71554001"/>
          <s v="71554001-71555001"/>
          <s v="71555001-71556001"/>
          <s v="71556001-71557001"/>
          <s v="71557001-71558001"/>
          <s v="71558001-71559001"/>
          <s v="71559001-71560001"/>
          <s v="71560001-71561001"/>
          <s v="71561001-71562001"/>
          <s v="71562001-71563001"/>
          <s v="71563001-71564001"/>
          <s v="71564001-71565001"/>
          <s v="71565001-71566001"/>
          <s v="71566001-71567001"/>
          <s v="71567001-71568001"/>
          <s v="71568001-71569001"/>
          <s v="71569001-71570001"/>
          <s v="71570001-71571001"/>
          <s v="71571001-71572001"/>
          <s v="71572001-71573001"/>
          <s v="71573001-71574001"/>
          <s v="71574001-71575001"/>
          <s v="71575001-71576001"/>
          <s v="71576001-71577001"/>
          <s v="71577001-71578001"/>
          <s v="71578001-71579001"/>
          <s v="71579001-71580001"/>
          <s v="71580001-71581001"/>
          <s v="71581001-71582001"/>
          <s v="71582001-71583001"/>
          <s v="71583001-71584001"/>
          <s v="71584001-71585001"/>
          <s v="71585001-71586001"/>
          <s v="71586001-71587001"/>
          <s v="71587001-71588001"/>
          <s v="71588001-71589001"/>
          <s v="71589001-71590001"/>
          <s v="71590001-71591001"/>
          <s v="71591001-71592001"/>
          <s v="71592001-71593001"/>
          <s v="71593001-71594001"/>
          <s v="71594001-71595001"/>
          <s v="71595001-71596001"/>
          <s v="71596001-71597001"/>
          <s v="71597001-71598001"/>
          <s v="71598001-71599001"/>
          <s v="71599001-71600001"/>
          <s v="71600001-71601001"/>
          <s v="71601001-71602001"/>
          <s v="71602001-71603001"/>
          <s v="71603001-71604001"/>
          <s v="71604001-71605001"/>
          <s v="71605001-71606001"/>
          <s v="71606001-71607001"/>
          <s v="71607001-71608001"/>
          <s v="71608001-71609001"/>
          <s v="71609001-71610001"/>
          <s v="71610001-71611001"/>
          <s v="71611001-71612001"/>
          <s v="71612001-71613001"/>
          <s v="71613001-71614001"/>
          <s v="71614001-71615001"/>
          <s v="71615001-71616001"/>
          <s v="71616001-71617001"/>
          <s v="71617001-71618001"/>
          <s v="71618001-71619001"/>
          <s v="71619001-71620001"/>
          <s v="71620001-71621001"/>
          <s v="71621001-71622001"/>
          <s v="71622001-71623001"/>
          <s v="71623001-71624001"/>
          <s v="71624001-71625001"/>
          <s v="71625001-71626001"/>
          <s v="71626001-71627001"/>
          <s v="71627001-71628001"/>
          <s v="71628001-71629001"/>
          <s v="71629001-71630001"/>
          <s v="71630001-71631001"/>
          <s v="71631001-71632001"/>
          <s v="71632001-71633001"/>
          <s v="71633001-71634001"/>
          <s v="71634001-71635001"/>
          <s v="71635001-71636001"/>
          <s v="71636001-71637001"/>
          <s v="71637001-71638001"/>
          <s v="71638001-71639001"/>
          <s v="71639001-71640001"/>
          <s v="71640001-71641001"/>
          <s v="71641001-71642001"/>
          <s v="71642001-71643001"/>
          <s v="71643001-71644001"/>
          <s v="71644001-71645001"/>
          <s v="71645001-71646001"/>
          <s v="71646001-71647001"/>
          <s v="71647001-71648001"/>
          <s v="71648001-71649001"/>
          <s v="71649001-71650001"/>
          <s v="71650001-71651001"/>
          <s v="71651001-71652001"/>
          <s v="71652001-71653001"/>
          <s v="71653001-71654001"/>
          <s v="71654001-71655001"/>
          <s v="71655001-71656001"/>
          <s v="71656001-71657001"/>
          <s v="71657001-71658001"/>
          <s v="71658001-71659001"/>
          <s v="71659001-71660001"/>
          <s v="71660001-71661001"/>
          <s v="71661001-71662001"/>
          <s v="71662001-71663001"/>
          <s v="71663001-71664001"/>
          <s v="71664001-71665001"/>
          <s v="71665001-71666001"/>
          <s v="71666001-71667001"/>
          <s v="71667001-71668001"/>
          <s v="71668001-71669001"/>
          <s v="71669001-71670001"/>
          <s v="71670001-71671001"/>
          <s v="71671001-71672001"/>
          <s v="71672001-71673001"/>
          <s v="71673001-71674001"/>
          <s v="71674001-71675001"/>
          <s v="71675001-71676001"/>
          <s v="71676001-71677001"/>
          <s v="71677001-71678001"/>
          <s v="71678001-71679001"/>
          <s v="71679001-71680001"/>
          <s v="71680001-71681001"/>
          <s v="71681001-71682001"/>
          <s v="71682001-71683001"/>
          <s v="71683001-71684001"/>
          <s v="71684001-71685001"/>
          <s v="71685001-71686001"/>
          <s v="71686001-71687001"/>
          <s v="71687001-71688001"/>
          <s v="71688001-71689001"/>
          <s v="71689001-71690001"/>
          <s v="71690001-71691001"/>
          <s v="71691001-71692001"/>
          <s v="71692001-71693001"/>
          <s v="71693001-71694001"/>
          <s v="71694001-71695001"/>
          <s v="71695001-71696001"/>
          <s v="71696001-71697001"/>
          <s v="71697001-71698001"/>
          <s v="71698001-71699001"/>
          <s v="71699001-71700001"/>
          <s v="71700001-71701001"/>
          <s v="71701001-71702001"/>
          <s v="71702001-71703001"/>
          <s v="71703001-71704001"/>
          <s v="71704001-71705001"/>
          <s v="71705001-71706001"/>
          <s v="71706001-71707001"/>
          <s v="71707001-71708001"/>
          <s v="71708001-71709001"/>
          <s v="71709001-71710001"/>
          <s v="71710001-71711001"/>
          <s v="71711001-71712001"/>
          <s v="71712001-71713001"/>
          <s v="71713001-71714001"/>
          <s v="71714001-71715001"/>
          <s v="71715001-71716001"/>
          <s v="71716001-71717001"/>
          <s v="71717001-71718001"/>
          <s v="71718001-71719001"/>
          <s v="71719001-71720001"/>
          <s v="71720001-71721001"/>
          <s v="71721001-71722001"/>
          <s v="71722001-71723001"/>
          <s v="71723001-71724001"/>
          <s v="71724001-71725001"/>
          <s v="71725001-71726001"/>
          <s v="71726001-71727001"/>
          <s v="71727001-71728001"/>
          <s v="71728001-71729001"/>
          <s v="71729001-71730001"/>
          <s v="71730001-71731001"/>
          <s v="71731001-71732001"/>
          <s v="71732001-71733001"/>
          <s v="71733001-71734001"/>
          <s v="71734001-71735001"/>
          <s v="71735001-71736001"/>
          <s v="71736001-71737001"/>
          <s v="71737001-71738001"/>
          <s v="71738001-71739001"/>
          <s v="71739001-71740001"/>
          <s v="71740001-71741001"/>
          <s v="71741001-71742001"/>
          <s v="71742001-71743001"/>
          <s v="71743001-71744001"/>
          <s v="71744001-71745001"/>
          <s v="71745001-71746001"/>
          <s v="71746001-71747001"/>
          <s v="71747001-71748001"/>
          <s v="71748001-71749001"/>
          <s v="71749001-71750001"/>
          <s v="71750001-71751001"/>
          <s v="71751001-71752001"/>
          <s v="71752001-71753001"/>
          <s v="71753001-71754001"/>
          <s v="71754001-71755001"/>
          <s v="71755001-71756001"/>
          <s v="71756001-71757001"/>
          <s v="71757001-71758001"/>
          <s v="71758001-71759001"/>
          <s v="71759001-71760001"/>
          <s v="71760001-71761001"/>
          <s v="71761001-71762001"/>
          <s v="71762001-71763001"/>
          <s v="71763001-71764001"/>
          <s v="71764001-71765001"/>
          <s v="71765001-71766001"/>
          <s v="71766001-71767001"/>
          <s v="71767001-71768001"/>
          <s v="71768001-71769001"/>
          <s v="71769001-71770001"/>
          <s v="71770001-71771001"/>
          <s v="71771001-71772001"/>
          <s v="71772001-71773001"/>
          <s v="71773001-71774001"/>
          <s v="71774001-71775001"/>
          <s v="71775001-71776001"/>
          <s v="71776001-71777001"/>
          <s v="71777001-71778001"/>
          <s v="71778001-71779001"/>
          <s v="71779001-71780001"/>
          <s v="71780001-71781001"/>
          <s v="71781001-71782001"/>
          <s v="71782001-71783001"/>
          <s v="71783001-71784001"/>
          <s v="71784001-71785001"/>
          <s v="71785001-71786001"/>
          <s v="71786001-71787001"/>
          <s v="71787001-71788001"/>
          <s v="71788001-71789001"/>
          <s v="71789001-71790001"/>
          <s v="71790001-71791001"/>
          <s v="71791001-71792001"/>
          <s v="71792001-71793001"/>
          <s v="71793001-71794001"/>
          <s v="71794001-71795001"/>
          <s v="71795001-71796001"/>
          <s v="71796001-71797001"/>
          <s v="71797001-71798001"/>
          <s v="71798001-71799001"/>
          <s v="71799001-71800001"/>
          <s v="71800001-71801001"/>
          <s v="71801001-71802001"/>
          <s v="71802001-71803001"/>
          <s v="71803001-71804001"/>
          <s v="71804001-71805001"/>
          <s v="71805001-71806001"/>
          <s v="71806001-71807001"/>
          <s v="71807001-71808001"/>
          <s v="71808001-71809001"/>
          <s v="71809001-71810001"/>
          <s v="71810001-71811001"/>
          <s v="71811001-71812001"/>
          <s v="71812001-71813001"/>
          <s v="71813001-71814001"/>
          <s v="71814001-71815001"/>
          <s v="71815001-71816001"/>
          <s v="71816001-71817001"/>
          <s v="71817001-71818001"/>
          <s v="71818001-71819001"/>
          <s v="71819001-71820001"/>
          <s v="71820001-71821001"/>
          <s v="71821001-71822001"/>
          <s v="71822001-71823001"/>
          <s v="71823001-71824001"/>
          <s v="71824001-71825001"/>
          <s v="71825001-71826001"/>
          <s v="71826001-71827001"/>
          <s v="71827001-71828001"/>
          <s v="71828001-71829001"/>
          <s v="71829001-71830001"/>
          <s v="71830001-71831001"/>
          <s v="71831001-71832001"/>
          <s v="71832001-71833001"/>
          <s v="71833001-71834001"/>
          <s v="71834001-71835001"/>
          <s v="71835001-71836001"/>
          <s v="71836001-71837001"/>
          <s v="71837001-71838001"/>
          <s v="71838001-71839001"/>
          <s v="71839001-71840001"/>
          <s v="71840001-71841001"/>
          <s v="71841001-71842001"/>
          <s v="71842001-71843001"/>
          <s v="71843001-71844001"/>
          <s v="71844001-71845001"/>
          <s v="71845001-71846001"/>
          <s v="71846001-71847001"/>
          <s v="71847001-71848001"/>
          <s v="71848001-71849001"/>
          <s v="71849001-71850001"/>
          <s v="71850001-71851001"/>
          <s v="71851001-71852001"/>
          <s v="71852001-71853001"/>
          <s v="71853001-71854001"/>
          <s v="71854001-71855001"/>
          <s v="71855001-71856001"/>
          <s v="71856001-71857001"/>
          <s v="71857001-71858001"/>
          <s v="71858001-71859001"/>
          <s v="71859001-71860001"/>
          <s v="71860001-71861001"/>
          <s v="71861001-71862001"/>
          <s v="71862001-71863001"/>
          <s v="71863001-71864001"/>
          <s v="71864001-71865001"/>
          <s v="71865001-71866001"/>
          <s v="71866001-71867001"/>
          <s v="71867001-71868001"/>
          <s v="71868001-71869001"/>
          <s v="71869001-71870001"/>
          <s v="71870001-71871001"/>
          <s v="71871001-71872001"/>
          <s v="71872001-71873001"/>
          <s v="71873001-71874001"/>
          <s v="71874001-71875001"/>
          <s v="71875001-71876001"/>
          <s v="71876001-71877001"/>
          <s v="71877001-71878001"/>
          <s v="71878001-71879001"/>
          <s v="71879001-71880001"/>
          <s v="71880001-71881001"/>
          <s v="71881001-71882001"/>
          <s v="71882001-71883001"/>
          <s v="71883001-71884001"/>
          <s v="71884001-71885001"/>
          <s v="71885001-71886001"/>
          <s v="71886001-71887001"/>
          <s v="71887001-71888001"/>
          <s v="71888001-71889001"/>
          <s v="71889001-71890001"/>
          <s v="71890001-71891001"/>
          <s v="71891001-71892001"/>
          <s v="71892001-71893001"/>
          <s v="71893001-71894001"/>
          <s v="71894001-71895001"/>
          <s v="71895001-71896001"/>
          <s v="71896001-71897001"/>
          <s v="71897001-71898001"/>
          <s v="71898001-71899001"/>
          <s v="71899001-71900001"/>
          <s v="71900001-71901001"/>
          <s v="71901001-71902001"/>
          <s v="71902001-71903001"/>
          <s v="71903001-71904001"/>
          <s v="71904001-71905001"/>
          <s v="71905001-71906001"/>
          <s v="71906001-71907001"/>
          <s v="71907001-71908001"/>
          <s v="71908001-71909001"/>
          <s v="71909001-71910001"/>
          <s v="71910001-71911001"/>
          <s v="71911001-71912001"/>
          <s v="71912001-71913001"/>
          <s v="71913001-71914001"/>
          <s v="71914001-71915001"/>
          <s v="71915001-71916001"/>
          <s v="71916001-71917001"/>
          <s v="71917001-71918001"/>
          <s v="71918001-71919001"/>
          <s v="71919001-71920001"/>
          <s v="71920001-71921001"/>
          <s v="71921001-71922001"/>
          <s v="71922001-71923001"/>
          <s v="71923001-71924001"/>
          <s v="71924001-71925001"/>
          <s v="71925001-71926001"/>
          <s v="71926001-71927001"/>
          <s v="71927001-71928001"/>
          <s v="71928001-71929001"/>
          <s v="71929001-71930001"/>
          <s v="71930001-71931001"/>
          <s v="71931001-71932001"/>
          <s v="71932001-71933001"/>
          <s v="71933001-71934001"/>
          <s v="71934001-71935001"/>
          <s v="71935001-71936001"/>
          <s v="71936001-71937001"/>
          <s v="71937001-71938001"/>
          <s v="71938001-71939001"/>
          <s v="71939001-71940001"/>
          <s v="71940001-71941001"/>
          <s v="71941001-71942001"/>
          <s v="71942001-71943001"/>
          <s v="71943001-71944001"/>
          <s v="71944001-71945001"/>
          <s v="71945001-71946001"/>
          <s v="71946001-71947001"/>
          <s v="71947001-71948001"/>
          <s v="71948001-71949001"/>
          <s v="71949001-71950001"/>
          <s v="71950001-71951001"/>
          <s v="71951001-71952001"/>
          <s v="71952001-71953001"/>
          <s v="71953001-71954001"/>
          <s v="71954001-71955001"/>
          <s v="71955001-71956001"/>
          <s v="71956001-71957001"/>
          <s v="71957001-71958001"/>
          <s v="71958001-71959001"/>
          <s v="71959001-71960001"/>
          <s v="71960001-71961001"/>
          <s v="71961001-71962001"/>
          <s v="71962001-71963001"/>
          <s v="71963001-71964001"/>
          <s v="71964001-71965001"/>
          <s v="71965001-71966001"/>
          <s v="71966001-71967001"/>
          <s v="71967001-71968001"/>
          <s v="71968001-71969001"/>
          <s v="71969001-71970001"/>
          <s v="71970001-71971001"/>
          <s v="71971001-71972001"/>
          <s v="71972001-71973001"/>
          <s v="71973001-71974001"/>
          <s v="71974001-71975001"/>
          <s v="71975001-71976001"/>
          <s v="71976001-71977001"/>
          <s v="71977001-71978001"/>
          <s v="71978001-71979001"/>
          <s v="71979001-71980001"/>
          <s v="71980001-71981001"/>
          <s v="71981001-71982001"/>
          <s v="71982001-71983001"/>
          <s v="71983001-71984001"/>
          <s v="71984001-71985001"/>
          <s v="71985001-71986001"/>
          <s v="71986001-71987001"/>
          <s v="71987001-71988001"/>
          <s v="71988001-71989001"/>
          <s v="71989001-71990001"/>
          <s v="71990001-71991001"/>
          <s v="71991001-71992001"/>
          <s v="71992001-71993001"/>
          <s v="71993001-71994001"/>
          <s v="71994001-71995001"/>
          <s v="71995001-71996001"/>
          <s v="71996001-71997001"/>
          <s v="71997001-71998001"/>
          <s v="71998001-71999001"/>
          <s v="71999001-72000001"/>
          <s v="72000001-72001001"/>
          <s v="72001001-72002001"/>
          <s v="72002001-72003001"/>
          <s v="72003001-72004001"/>
          <s v="72004001-72005001"/>
          <s v="72005001-72006001"/>
          <s v="72006001-72007001"/>
          <s v="72007001-72008001"/>
          <s v="72008001-72009001"/>
          <s v="72009001-72010001"/>
          <s v="72010001-72011001"/>
          <s v="72011001-72012001"/>
          <s v="72012001-72013001"/>
          <s v="72013001-72014001"/>
          <s v="72014001-72015001"/>
          <s v="72015001-72016001"/>
          <s v="72016001-72017001"/>
          <s v="72017001-72018001"/>
          <s v="72018001-72019001"/>
          <s v="72019001-72020001"/>
          <s v="72020001-72021001"/>
          <s v="72021001-72022001"/>
          <s v="72022001-72023001"/>
          <s v="72023001-72024001"/>
          <s v="72024001-72025001"/>
          <s v="72025001-72026001"/>
          <s v="72026001-72027001"/>
          <s v="72027001-72028001"/>
          <s v="72028001-72029001"/>
          <s v="72029001-72030001"/>
          <s v="72030001-72031001"/>
          <s v="72031001-72032001"/>
          <s v="72032001-72033001"/>
          <s v="72033001-72034001"/>
          <s v="72034001-72035001"/>
          <s v="72035001-72036001"/>
          <s v="72036001-72037001"/>
          <s v="72037001-72038001"/>
          <s v="72038001-72039001"/>
          <s v="72039001-72040001"/>
          <s v="72040001-72041001"/>
          <s v="72041001-72042001"/>
          <s v="72042001-72043001"/>
          <s v="72043001-72044001"/>
          <s v="72044001-72045001"/>
          <s v="72045001-72046001"/>
          <s v="72046001-72047001"/>
          <s v="72047001-72048001"/>
          <s v="72048001-72049001"/>
          <s v="72049001-72050001"/>
          <s v="72050001-72051001"/>
          <s v="72051001-72052001"/>
          <s v="72052001-72053001"/>
          <s v="72053001-72054001"/>
          <s v="72054001-72055001"/>
          <s v="72055001-72056001"/>
          <s v="72056001-72057001"/>
          <s v="72057001-72058001"/>
          <s v="72058001-72059001"/>
          <s v="72059001-72060001"/>
          <s v="72060001-72061001"/>
          <s v="72061001-72062001"/>
          <s v="72062001-72063001"/>
          <s v="72063001-72064001"/>
          <s v="72064001-72065001"/>
          <s v="72065001-72066001"/>
          <s v="72066001-72067001"/>
          <s v="72067001-72068001"/>
          <s v="72068001-72069001"/>
          <s v="72069001-72070001"/>
          <s v="72070001-72071001"/>
          <s v="72071001-72072001"/>
          <s v="72072001-72073001"/>
          <s v="72073001-72074001"/>
          <s v="72074001-72075001"/>
          <s v="72075001-72076001"/>
          <s v="72076001-72077001"/>
          <s v="72077001-72078001"/>
          <s v="72078001-72079001"/>
          <s v="72079001-72080001"/>
          <s v="72080001-72081001"/>
          <s v="72081001-72082001"/>
          <s v="72082001-72083001"/>
          <s v="72083001-72084001"/>
          <s v="72084001-72085001"/>
          <s v="72085001-72086001"/>
          <s v="72086001-72087001"/>
          <s v="72087001-72088001"/>
          <s v="72088001-72089001"/>
          <s v="72089001-72090001"/>
          <s v="72090001-72091001"/>
          <s v="72091001-72092001"/>
          <s v="72092001-72093001"/>
          <s v="72093001-72094001"/>
          <s v="72094001-72095001"/>
          <s v="72095001-72096001"/>
          <s v="72096001-72097001"/>
          <s v="72097001-72098001"/>
          <s v="72098001-72099001"/>
          <s v="72099001-72100001"/>
          <s v="72100001-72101001"/>
          <s v="72101001-72102001"/>
          <s v="72102001-72103001"/>
          <s v="72103001-72104001"/>
          <s v="72104001-72105001"/>
          <s v="72105001-72106001"/>
          <s v="72106001-72107001"/>
          <s v="72107001-72108001"/>
          <s v="72108001-72109001"/>
          <s v="72109001-72110001"/>
          <s v="72110001-72111001"/>
          <s v="72111001-72112001"/>
          <s v="72112001-72113001"/>
          <s v="72113001-72114001"/>
          <s v="72114001-72115001"/>
          <s v="72115001-72116001"/>
          <s v="72116001-72117001"/>
          <s v="72117001-72118001"/>
          <s v="72118001-72119001"/>
          <s v="72119001-72120001"/>
          <s v="72120001-72121001"/>
          <s v="72121001-72122001"/>
          <s v="72122001-72123001"/>
          <s v="72123001-72124001"/>
          <s v="72124001-72125001"/>
          <s v="72125001-72126001"/>
          <s v="72126001-72127001"/>
          <s v="72127001-72128001"/>
          <s v="72128001-72129001"/>
          <s v="72129001-72130001"/>
          <s v="72130001-72131001"/>
          <s v="72131001-72132001"/>
          <s v="72132001-72133001"/>
          <s v="72133001-72134001"/>
          <s v="72134001-72135001"/>
          <s v="72135001-72136001"/>
          <s v="72136001-72137001"/>
          <s v="72137001-72138001"/>
          <s v="72138001-72139001"/>
          <s v="72139001-72140001"/>
          <s v="72140001-72141001"/>
          <s v="72141001-72142001"/>
          <s v="72142001-72143001"/>
          <s v="72143001-72144001"/>
          <s v="72144001-72145001"/>
          <s v="72145001-72146001"/>
          <s v="72146001-72147001"/>
          <s v="72147001-72148001"/>
          <s v="72148001-72149001"/>
          <s v="72149001-72150001"/>
          <s v="72150001-72151001"/>
          <s v="72151001-72152001"/>
          <s v="72152001-72153001"/>
          <s v="72153001-72154001"/>
          <s v="72154001-72155001"/>
          <s v="72155001-72156001"/>
          <s v="72156001-72157001"/>
          <s v="72157001-72158001"/>
          <s v="72158001-72159001"/>
          <s v="72159001-72160001"/>
          <s v="72160001-72161001"/>
          <s v="72161001-72162001"/>
          <s v="72162001-72163001"/>
          <s v="72163001-72164001"/>
          <s v="72164001-72165001"/>
          <s v="72165001-72166001"/>
          <s v="72166001-72167001"/>
          <s v="72167001-72168001"/>
          <s v="72168001-72169001"/>
          <s v="72169001-72170001"/>
          <s v="72170001-72171001"/>
          <s v="72171001-72172001"/>
          <s v="72172001-72173001"/>
          <s v="72173001-72174001"/>
          <s v="72174001-72175001"/>
          <s v="72175001-72176001"/>
          <s v="72176001-72177001"/>
          <s v="72177001-72178001"/>
          <s v="72178001-72179001"/>
          <s v="72179001-72180001"/>
          <s v="72180001-72181001"/>
          <s v="72181001-72182001"/>
          <s v="72182001-72183001"/>
          <s v="72183001-72184001"/>
          <s v="72184001-72185001"/>
          <s v="72185001-72186001"/>
          <s v="72186001-72187001"/>
          <s v="72187001-72188001"/>
          <s v="72188001-72189001"/>
          <s v="72189001-72190001"/>
          <s v="72190001-72191001"/>
          <s v="72191001-72192001"/>
          <s v="72192001-72193001"/>
          <s v="72193001-72194001"/>
          <s v="72194001-72195001"/>
          <s v="72195001-72196001"/>
          <s v="72196001-72197001"/>
          <s v="72197001-72198001"/>
          <s v="72198001-72199001"/>
          <s v="72199001-72200001"/>
          <s v="72200001-72201001"/>
          <s v="72201001-72202001"/>
          <s v="72202001-72203001"/>
          <s v="72203001-72204001"/>
          <s v="72204001-72205001"/>
          <s v="72205001-72206001"/>
          <s v="72206001-72207001"/>
          <s v="72207001-72208001"/>
          <s v="72208001-72209001"/>
          <s v="72209001-72210001"/>
          <s v="72210001-72211001"/>
          <s v="72211001-72212001"/>
          <s v="72212001-72213001"/>
          <s v="72213001-72214001"/>
          <s v="72214001-72215001"/>
          <s v="72215001-72216001"/>
          <s v="72216001-72217001"/>
          <s v="72217001-72218001"/>
          <s v="72218001-72219001"/>
          <s v="72219001-72220001"/>
          <s v="72220001-72221001"/>
          <s v="72221001-72222001"/>
          <s v="72222001-72223001"/>
          <s v="72223001-72224001"/>
          <s v="72224001-72225001"/>
          <s v="72225001-72226001"/>
          <s v="72226001-72227001"/>
          <s v="72227001-72228001"/>
          <s v="72228001-72229001"/>
          <s v="72229001-72230001"/>
          <s v="72230001-72231001"/>
          <s v="72231001-72232001"/>
          <s v="72232001-72233001"/>
          <s v="72233001-72234001"/>
          <s v="72234001-72235001"/>
          <s v="72235001-72236001"/>
          <s v="72236001-72237001"/>
          <s v="72237001-72238001"/>
          <s v="72238001-72239001"/>
          <s v="72239001-72240001"/>
          <s v="72240001-72241001"/>
          <s v="72241001-72242001"/>
          <s v="72242001-72243001"/>
          <s v="72243001-72244001"/>
          <s v="72244001-72245001"/>
          <s v="72245001-72246001"/>
          <s v="72246001-72247001"/>
          <s v="72247001-72248001"/>
          <s v="72248001-72249001"/>
          <s v="72249001-72250001"/>
          <s v="72250001-72251001"/>
          <s v="72251001-72252001"/>
          <s v="72252001-72253001"/>
          <s v="72253001-72254001"/>
          <s v="72254001-72255001"/>
          <s v="72255001-72256001"/>
          <s v="72256001-72257001"/>
          <s v="72257001-72258001"/>
          <s v="72258001-72259001"/>
          <s v="72259001-72260001"/>
          <s v="72260001-72261001"/>
          <s v="72261001-72262001"/>
          <s v="72262001-72263001"/>
          <s v="72263001-72264001"/>
          <s v="72264001-72265001"/>
          <s v="72265001-72266001"/>
          <s v="72266001-72267001"/>
          <s v="72267001-72268001"/>
          <s v="72268001-72269001"/>
          <s v="72269001-72270001"/>
          <s v="72270001-72271001"/>
          <s v="72271001-72272001"/>
          <s v="72272001-72273001"/>
          <s v="72273001-72274001"/>
          <s v="72274001-72275001"/>
          <s v="72275001-72276001"/>
          <s v="72276001-72277001"/>
          <s v="72277001-72278001"/>
          <s v="72278001-72279001"/>
          <s v="72279001-72280001"/>
          <s v="72280001-72281001"/>
          <s v="72281001-72282001"/>
          <s v="72282001-72283001"/>
          <s v="72283001-72284001"/>
          <s v="72284001-72285001"/>
          <s v="72285001-72286001"/>
          <s v="72286001-72287001"/>
          <s v="72287001-72288001"/>
          <s v="72288001-72289001"/>
          <s v="72289001-72290001"/>
          <s v="72290001-72291001"/>
          <s v="72291001-72292001"/>
          <s v="72292001-72293001"/>
          <s v="72293001-72294001"/>
          <s v="72294001-72295001"/>
          <s v="72295001-72296001"/>
          <s v="72296001-72297001"/>
          <s v="72297001-72298001"/>
          <s v="72298001-72299001"/>
          <s v="72299001-72300001"/>
          <s v="72300001-72301001"/>
          <s v="72301001-72302001"/>
          <s v="72302001-72303001"/>
          <s v="72303001-72304001"/>
          <s v="72304001-72305001"/>
          <s v="72305001-72306001"/>
          <s v="72306001-72307001"/>
          <s v="72307001-72308001"/>
          <s v="72308001-72309001"/>
          <s v="72309001-72310001"/>
          <s v="72310001-72311001"/>
          <s v="72311001-72312001"/>
          <s v="72312001-72313001"/>
          <s v="72313001-72314001"/>
          <s v="72314001-72315001"/>
          <s v="72315001-72316001"/>
          <s v="72316001-72317001"/>
          <s v="72317001-72318001"/>
          <s v="72318001-72319001"/>
          <s v="72319001-72320001"/>
          <s v="72320001-72321001"/>
          <s v="72321001-72322001"/>
          <s v="72322001-72323001"/>
          <s v="72323001-72324001"/>
          <s v="72324001-72325001"/>
          <s v="72325001-72326001"/>
          <s v="72326001-72327001"/>
          <s v="72327001-72328001"/>
          <s v="72328001-72329001"/>
          <s v="72329001-72330001"/>
          <s v="72330001-72331001"/>
          <s v="72331001-72332001"/>
          <s v="72332001-72333001"/>
          <s v="72333001-72334001"/>
          <s v="72334001-72335001"/>
          <s v="72335001-72336001"/>
          <s v="72336001-72337001"/>
          <s v="72337001-72338001"/>
          <s v="72338001-72339001"/>
          <s v="72339001-72340001"/>
          <s v="72340001-72341001"/>
          <s v="72341001-72342001"/>
          <s v="72342001-72343001"/>
          <s v="72343001-72344001"/>
          <s v="72344001-72345001"/>
          <s v="72345001-72346001"/>
          <s v="72346001-72347001"/>
          <s v="72347001-72348001"/>
          <s v="72348001-72349001"/>
          <s v="72349001-72350001"/>
          <s v="72350001-72351001"/>
          <s v="72351001-72352001"/>
          <s v="72352001-72353001"/>
          <s v="72353001-72354001"/>
          <s v="72354001-72355001"/>
          <s v="72355001-72356001"/>
          <s v="72356001-72357001"/>
          <s v="72357001-72358001"/>
          <s v="72358001-72359001"/>
          <s v="72359001-72360001"/>
          <s v="72360001-72361001"/>
          <s v="72361001-72362001"/>
          <s v="72362001-72363001"/>
          <s v="72363001-72364001"/>
          <s v="72364001-72365001"/>
          <s v="72365001-72366001"/>
          <s v="72366001-72367001"/>
          <s v="72367001-72368001"/>
          <s v="72368001-72369001"/>
          <s v="72369001-72370001"/>
          <s v="72370001-72371001"/>
          <s v="72371001-72372001"/>
          <s v="72372001-72373001"/>
          <s v="72373001-72374001"/>
          <s v="72374001-72375001"/>
          <s v="72375001-72376001"/>
          <s v="72376001-72377001"/>
          <s v="72377001-72378001"/>
          <s v="72378001-72379001"/>
          <s v="72379001-72380001"/>
          <s v="72380001-72381001"/>
          <s v="72381001-72382001"/>
          <s v="72382001-72383001"/>
          <s v="72383001-72384001"/>
          <s v="72384001-72385001"/>
          <s v="72385001-72386001"/>
          <s v="72386001-72387001"/>
          <s v="72387001-72388001"/>
          <s v="72388001-72389001"/>
          <s v="72389001-72390001"/>
          <s v="72390001-72391001"/>
          <s v="72391001-72392001"/>
          <s v="72392001-72393001"/>
          <s v="72393001-72394001"/>
          <s v="72394001-72395001"/>
          <s v="72395001-72396001"/>
          <s v="72396001-72397001"/>
          <s v="72397001-72398001"/>
          <s v="72398001-72399001"/>
          <s v="72399001-72400001"/>
          <s v="72400001-72401001"/>
          <s v="72401001-72402001"/>
          <s v="72402001-72403001"/>
          <s v="72403001-72404001"/>
          <s v="72404001-72405001"/>
          <s v="72405001-72406001"/>
          <s v="72406001-72407001"/>
          <s v="72407001-72408001"/>
          <s v="72408001-72409001"/>
          <s v="72409001-72410001"/>
          <s v="72410001-72411001"/>
          <s v="72411001-72412001"/>
          <s v="72412001-72413001"/>
          <s v="72413001-72414001"/>
          <s v="72414001-72415001"/>
          <s v="72415001-72416001"/>
          <s v="72416001-72417001"/>
          <s v="72417001-72418001"/>
          <s v="72418001-72419001"/>
          <s v="72419001-72420001"/>
          <s v="72420001-72421001"/>
          <s v="72421001-72422001"/>
          <s v="72422001-72423001"/>
          <s v="72423001-72424001"/>
          <s v="72424001-72425001"/>
          <s v="72425001-72426001"/>
          <s v="72426001-72427001"/>
          <s v="72427001-72428001"/>
          <s v="72428001-72429001"/>
          <s v="72429001-72430001"/>
          <s v="72430001-72431001"/>
          <s v="72431001-72432001"/>
          <s v="72432001-72433001"/>
          <s v="72433001-72434001"/>
          <s v="72434001-72435001"/>
          <s v="72435001-72436001"/>
          <s v="72436001-72437001"/>
          <s v="72437001-72438001"/>
          <s v="72438001-72439001"/>
          <s v="72439001-72440001"/>
          <s v="72440001-72441001"/>
          <s v="72441001-72442001"/>
          <s v="72442001-72443001"/>
          <s v="72443001-72444001"/>
          <s v="72444001-72445001"/>
          <s v="72445001-72446001"/>
          <s v="72446001-72447001"/>
          <s v="72447001-72448001"/>
          <s v="72448001-72449001"/>
          <s v="72449001-72450001"/>
          <s v="72450001-72451001"/>
          <s v="72451001-72452001"/>
          <s v="72452001-72453001"/>
          <s v="72453001-72454001"/>
          <s v="72454001-72455001"/>
          <s v="72455001-72456001"/>
          <s v="72456001-72457001"/>
          <s v="72457001-72458001"/>
          <s v="72458001-72459001"/>
          <s v="72459001-72460001"/>
          <s v="72460001-72461001"/>
          <s v="72461001-72462001"/>
          <s v="72462001-72463001"/>
          <s v="72463001-72464001"/>
          <s v="72464001-72465001"/>
          <s v="72465001-72466001"/>
          <s v="72466001-72467001"/>
          <s v="72467001-72468001"/>
          <s v="72468001-72469001"/>
          <s v="72469001-72470001"/>
          <s v="72470001-72471001"/>
          <s v="72471001-72472001"/>
          <s v="72472001-72473001"/>
          <s v="72473001-72474001"/>
          <s v="72474001-72475001"/>
          <s v="72475001-72476001"/>
          <s v="72476001-72477001"/>
          <s v="72477001-72478001"/>
          <s v="72478001-72479001"/>
          <s v="72479001-72480001"/>
          <s v="72480001-72481001"/>
          <s v="72481001-72482001"/>
          <s v="72482001-72483001"/>
          <s v="72483001-72484001"/>
          <s v="72484001-72485001"/>
          <s v="72485001-72486001"/>
          <s v="72486001-72487001"/>
          <s v="72487001-72488001"/>
          <s v="72488001-72489001"/>
          <s v="72489001-72490001"/>
          <s v="72490001-72491001"/>
          <s v="72491001-72492001"/>
          <s v="72492001-72493001"/>
          <s v="72493001-72494001"/>
          <s v="72494001-72495001"/>
          <s v="72495001-72496001"/>
          <s v="72496001-72497001"/>
          <s v="72497001-72498001"/>
          <s v="72498001-72499001"/>
          <s v="72499001-72500001"/>
          <s v="72500001-72501001"/>
          <s v="72501001-72502001"/>
          <s v="72502001-72503001"/>
          <s v="72503001-72504001"/>
          <s v="72504001-72505001"/>
          <s v="72505001-72506001"/>
          <s v="72506001-72507001"/>
          <s v="72507001-72508001"/>
          <s v="72508001-72509001"/>
          <s v="72509001-72510001"/>
          <s v="72510001-72511001"/>
          <s v="72511001-72512001"/>
          <s v="72512001-72513001"/>
          <s v="72513001-72514001"/>
          <s v="72514001-72515001"/>
          <s v="72515001-72516001"/>
          <s v="72516001-72517001"/>
          <s v="72517001-72518001"/>
          <s v="72518001-72519001"/>
          <s v="72519001-72520001"/>
          <s v="72520001-72521001"/>
          <s v="72521001-72522001"/>
          <s v="72522001-72523001"/>
          <s v="72523001-72524001"/>
          <s v="72524001-72525001"/>
          <s v="72525001-72526001"/>
          <s v="72526001-72527001"/>
          <s v="72527001-72528001"/>
          <s v="72528001-72529001"/>
          <s v="72529001-72530001"/>
          <s v="72530001-72531001"/>
          <s v="72531001-72532001"/>
          <s v="72532001-72533001"/>
          <s v="72533001-72534001"/>
          <s v="72534001-72535001"/>
          <s v="72535001-72536001"/>
          <s v="72536001-72537001"/>
          <s v="72537001-72538001"/>
          <s v="72538001-72539001"/>
          <s v="72539001-72540001"/>
          <s v="72540001-72541001"/>
          <s v="72541001-72542001"/>
          <s v="72542001-72543001"/>
          <s v="72543001-72544001"/>
          <s v="72544001-72545001"/>
          <s v="72545001-72546001"/>
          <s v="72546001-72547001"/>
          <s v="72547001-72548001"/>
          <s v="72548001-72549001"/>
          <s v="72549001-72550001"/>
          <s v="72550001-72551001"/>
          <s v="72551001-72552001"/>
          <s v="72552001-72553001"/>
          <s v="72553001-72554001"/>
          <s v="72554001-72555001"/>
          <s v="72555001-72556001"/>
          <s v="72556001-72557001"/>
          <s v="72557001-72558001"/>
          <s v="72558001-72559001"/>
          <s v="72559001-72560001"/>
          <s v="72560001-72561001"/>
          <s v="72561001-72562001"/>
          <s v="72562001-72563001"/>
          <s v="72563001-72564001"/>
          <s v="72564001-72565001"/>
          <s v="72565001-72566001"/>
          <s v="72566001-72567001"/>
          <s v="72567001-72568001"/>
          <s v="72568001-72569001"/>
          <s v="72569001-72570001"/>
          <s v="72570001-72571001"/>
          <s v="72571001-72572001"/>
          <s v="72572001-72573001"/>
          <s v="72573001-72574001"/>
          <s v="72574001-72575001"/>
          <s v="72575001-72576001"/>
          <s v="72576001-72577001"/>
          <s v="72577001-72578001"/>
          <s v="72578001-72579001"/>
          <s v="72579001-72580001"/>
          <s v="72580001-72581001"/>
          <s v="72581001-72582001"/>
          <s v="72582001-72583001"/>
          <s v="72583001-72584001"/>
          <s v="72584001-72585001"/>
          <s v="72585001-72586001"/>
          <s v="72586001-72587001"/>
          <s v="72587001-72588001"/>
          <s v="72588001-72589001"/>
          <s v="72589001-72590001"/>
          <s v="72590001-72591001"/>
          <s v="72591001-72592001"/>
          <s v="72592001-72593001"/>
          <s v="72593001-72594001"/>
          <s v="72594001-72595001"/>
          <s v="72595001-72596001"/>
          <s v="72596001-72597001"/>
          <s v="72597001-72598001"/>
          <s v="72598001-72599001"/>
          <s v="72599001-72600001"/>
          <s v="72600001-72601001"/>
          <s v="72601001-72602001"/>
          <s v="72602001-72603001"/>
          <s v="72603001-72604001"/>
          <s v="72604001-72605001"/>
          <s v="72605001-72606001"/>
          <s v="72606001-72607001"/>
          <s v="72607001-72608001"/>
          <s v="72608001-72609001"/>
          <s v="72609001-72610001"/>
          <s v="72610001-72611001"/>
          <s v="72611001-72612001"/>
          <s v="72612001-72613001"/>
          <s v="72613001-72614001"/>
          <s v="72614001-72615001"/>
          <s v="72615001-72616001"/>
          <s v="72616001-72617001"/>
          <s v="72617001-72618001"/>
          <s v="72618001-72619001"/>
          <s v="72619001-72620001"/>
          <s v="72620001-72621001"/>
          <s v="72621001-72622001"/>
          <s v="72622001-72623001"/>
          <s v="72623001-72624001"/>
          <s v="72624001-72625001"/>
          <s v="72625001-72626001"/>
          <s v="72626001-72627001"/>
          <s v="72627001-72628001"/>
          <s v="72628001-72629001"/>
          <s v="72629001-72630001"/>
          <s v="72630001-72631001"/>
          <s v="72631001-72632001"/>
          <s v="72632001-72633001"/>
          <s v="72633001-72634001"/>
          <s v="72634001-72635001"/>
          <s v="72635001-72636001"/>
          <s v="72636001-72637001"/>
          <s v="72637001-72638001"/>
          <s v="72638001-72639001"/>
          <s v="72639001-72640001"/>
          <s v="72640001-72641001"/>
          <s v="72641001-72642001"/>
          <s v="72642001-72643001"/>
          <s v="72643001-72644001"/>
          <s v="72644001-72645001"/>
          <s v="72645001-72646001"/>
          <s v="72646001-72647001"/>
          <s v="72647001-72648001"/>
          <s v="72648001-72649001"/>
          <s v="72649001-72650001"/>
          <s v="72650001-72651001"/>
          <s v="72651001-72652001"/>
          <s v="72652001-72653001"/>
          <s v="72653001-72654001"/>
          <s v="72654001-72655001"/>
          <s v="72655001-72656001"/>
          <s v="72656001-72657001"/>
          <s v="72657001-72658001"/>
          <s v="72658001-72659001"/>
          <s v="72659001-72660001"/>
          <s v="72660001-72661001"/>
          <s v="72661001-72662001"/>
          <s v="72662001-72663001"/>
          <s v="72663001-72664001"/>
          <s v="72664001-72665001"/>
          <s v="72665001-72666001"/>
          <s v="72666001-72667001"/>
          <s v="72667001-72668001"/>
          <s v="72668001-72669001"/>
          <s v="72669001-72670001"/>
          <s v="72670001-72671001"/>
          <s v="72671001-72672001"/>
          <s v="72672001-72673001"/>
          <s v="72673001-72674001"/>
          <s v="72674001-72675001"/>
          <s v="72675001-72676001"/>
          <s v="72676001-72677001"/>
          <s v="72677001-72678001"/>
          <s v="72678001-72679001"/>
          <s v="72679001-72680001"/>
          <s v="72680001-72681001"/>
          <s v="72681001-72682001"/>
          <s v="72682001-72683001"/>
          <s v="72683001-72684001"/>
          <s v="72684001-72685001"/>
          <s v="72685001-72686001"/>
          <s v="72686001-72687001"/>
          <s v="72687001-72688001"/>
          <s v="72688001-72689001"/>
          <s v="72689001-72690001"/>
          <s v="72690001-72691001"/>
          <s v="72691001-72692001"/>
          <s v="72692001-72693001"/>
          <s v="72693001-72694001"/>
          <s v="72694001-72695001"/>
          <s v="72695001-72696001"/>
          <s v="72696001-72697001"/>
          <s v="72697001-72698001"/>
          <s v="72698001-72699001"/>
          <s v="72699001-72700001"/>
          <s v="72700001-72701001"/>
          <s v="72701001-72702001"/>
          <s v="72702001-72703001"/>
          <s v="72703001-72704001"/>
          <s v="72704001-72705001"/>
          <s v="72705001-72706001"/>
          <s v="72706001-72707001"/>
          <s v="72707001-72708001"/>
          <s v="72708001-72709001"/>
          <s v="72709001-72710001"/>
          <s v="72710001-72711001"/>
          <s v="72711001-72712001"/>
          <s v="72712001-72713001"/>
          <s v="72713001-72714001"/>
          <s v="72714001-72715001"/>
          <s v="72715001-72716001"/>
          <s v="72716001-72717001"/>
          <s v="72717001-72718001"/>
          <s v="72718001-72719001"/>
          <s v="72719001-72720001"/>
          <s v="72720001-72721001"/>
          <s v="72721001-72722001"/>
          <s v="72722001-72723001"/>
          <s v="72723001-72724001"/>
          <s v="72724001-72725001"/>
          <s v="72725001-72726001"/>
          <s v="72726001-72727001"/>
          <s v="72727001-72728001"/>
          <s v="72728001-72729001"/>
          <s v="72729001-72730001"/>
          <s v="72730001-72731001"/>
          <s v="72731001-72732001"/>
          <s v="72732001-72733001"/>
          <s v="72733001-72734001"/>
          <s v="72734001-72735001"/>
          <s v="72735001-72736001"/>
          <s v="72736001-72737001"/>
          <s v="72737001-72738001"/>
          <s v="72738001-72739001"/>
          <s v="72739001-72740001"/>
          <s v="72740001-72741001"/>
          <s v="72741001-72742001"/>
          <s v="72742001-72743001"/>
          <s v="72743001-72744001"/>
          <s v="72744001-72745001"/>
          <s v="72745001-72746001"/>
          <s v="72746001-72747001"/>
          <s v="72747001-72748001"/>
          <s v="72748001-72749001"/>
          <s v="72749001-72750001"/>
          <s v="72750001-72751001"/>
          <s v="72751001-72752001"/>
          <s v="72752001-72753001"/>
          <s v="72753001-72754001"/>
          <s v="72754001-72755001"/>
          <s v="72755001-72756001"/>
          <s v="72756001-72757001"/>
          <s v="72757001-72758001"/>
          <s v="72758001-72759001"/>
          <s v="72759001-72760001"/>
          <s v="72760001-72761001"/>
          <s v="72761001-72762001"/>
          <s v="72762001-72763001"/>
          <s v="72763001-72764001"/>
          <s v="72764001-72765001"/>
          <s v="72765001-72766001"/>
          <s v="72766001-72767001"/>
          <s v="72767001-72768001"/>
          <s v="72768001-72769001"/>
          <s v="72769001-72770001"/>
          <s v="72770001-72771001"/>
          <s v="72771001-72772001"/>
          <s v="72772001-72773001"/>
          <s v="72773001-72774001"/>
          <s v="72774001-72775001"/>
          <s v="72775001-72776001"/>
          <s v="72776001-72777001"/>
          <s v="72777001-72778001"/>
          <s v="72778001-72779001"/>
          <s v="72779001-72780001"/>
          <s v="72780001-72781001"/>
          <s v="72781001-72782001"/>
          <s v="72782001-72783001"/>
          <s v="72783001-72784001"/>
          <s v="72784001-72785001"/>
          <s v="72785001-72786001"/>
          <s v="72786001-72787001"/>
          <s v="72787001-72788001"/>
          <s v="72788001-72789001"/>
          <s v="72789001-72790001"/>
          <s v="72790001-72791001"/>
          <s v="72791001-72792001"/>
          <s v="72792001-72793001"/>
          <s v="72793001-72794001"/>
          <s v="72794001-72795001"/>
          <s v="72795001-72796001"/>
          <s v="72796001-72797001"/>
          <s v="72797001-72798001"/>
          <s v="72798001-72799001"/>
          <s v="72799001-72800001"/>
          <s v="72800001-72801001"/>
          <s v="72801001-72802001"/>
          <s v="72802001-72803001"/>
          <s v="72803001-72804001"/>
          <s v="72804001-72805001"/>
          <s v="72805001-72806001"/>
          <s v="72806001-72807001"/>
          <s v="72807001-72808001"/>
          <s v="72808001-72809001"/>
          <s v="72809001-72810001"/>
          <s v="72810001-72811001"/>
          <s v="72811001-72812001"/>
          <s v="72812001-72813001"/>
          <s v="72813001-72814001"/>
          <s v="72814001-72815001"/>
          <s v="72815001-72816001"/>
          <s v="72816001-72817001"/>
          <s v="72817001-72818001"/>
          <s v="72818001-72819001"/>
          <s v="72819001-72820001"/>
          <s v="72820001-72821001"/>
          <s v="72821001-72822001"/>
          <s v="72822001-72823001"/>
          <s v="72823001-72824001"/>
          <s v="72824001-72825001"/>
          <s v="72825001-72826001"/>
          <s v="72826001-72827001"/>
          <s v="72827001-72828001"/>
          <s v="72828001-72829001"/>
          <s v="72829001-72830001"/>
          <s v="72830001-72831001"/>
          <s v="72831001-72832001"/>
          <s v="72832001-72833001"/>
          <s v="72833001-72834001"/>
          <s v="72834001-72835001"/>
          <s v="72835001-72836001"/>
          <s v="72836001-72837001"/>
          <s v="72837001-72838001"/>
          <s v="72838001-72839001"/>
          <s v="72839001-72840001"/>
          <s v="72840001-72841001"/>
          <s v="72841001-72842001"/>
          <s v="72842001-72843001"/>
          <s v="72843001-72844001"/>
          <s v="72844001-72845001"/>
          <s v="72845001-72846001"/>
          <s v="72846001-72847001"/>
          <s v="72847001-72848001"/>
          <s v="72848001-72849001"/>
          <s v="72849001-72850001"/>
          <s v="72850001-72851001"/>
          <s v="72851001-72852001"/>
          <s v="72852001-72853001"/>
          <s v="72853001-72854001"/>
          <s v="72854001-72855001"/>
          <s v="72855001-72856001"/>
          <s v="72856001-72857001"/>
          <s v="72857001-72858001"/>
          <s v="72858001-72859001"/>
          <s v="72859001-72860001"/>
          <s v="72860001-72861001"/>
          <s v="72861001-72862001"/>
          <s v="72862001-72863001"/>
          <s v="72863001-72864001"/>
          <s v="72864001-72865001"/>
          <s v="72865001-72866001"/>
          <s v="72866001-72867001"/>
          <s v="72867001-72868001"/>
          <s v="72868001-72869001"/>
          <s v="72869001-72870001"/>
          <s v="72870001-72871001"/>
          <s v="72871001-72872001"/>
          <s v="72872001-72873001"/>
          <s v="72873001-72874001"/>
          <s v="72874001-72875001"/>
          <s v="72875001-72876001"/>
          <s v="72876001-72877001"/>
          <s v="72877001-72878001"/>
          <s v="72878001-72879001"/>
          <s v="72879001-72880001"/>
          <s v="72880001-72881001"/>
          <s v="72881001-72882001"/>
          <s v="72882001-72883001"/>
          <s v="72883001-72884001"/>
          <s v="72884001-72885001"/>
          <s v="72885001-72886001"/>
          <s v="72886001-72887001"/>
          <s v="72887001-72888001"/>
          <s v="72888001-72889001"/>
          <s v="72889001-72890001"/>
          <s v="72890001-72891001"/>
          <s v="72891001-72892001"/>
          <s v="72892001-72893001"/>
          <s v="72893001-72894001"/>
          <s v="72894001-72895001"/>
          <s v="72895001-72896001"/>
          <s v="72896001-72897001"/>
          <s v="72897001-72898001"/>
          <s v="72898001-72899001"/>
          <s v="72899001-72900001"/>
          <s v="72900001-72901001"/>
          <s v="72901001-72902001"/>
          <s v="72902001-72903001"/>
          <s v="72903001-72904001"/>
          <s v="72904001-72905001"/>
          <s v="72905001-72906001"/>
          <s v="72906001-72907001"/>
          <s v="72907001-72908001"/>
          <s v="72908001-72909001"/>
          <s v="72909001-72910001"/>
          <s v="72910001-72911001"/>
          <s v="72911001-72912001"/>
          <s v="72912001-72913001"/>
          <s v="72913001-72914001"/>
          <s v="72914001-72915001"/>
          <s v="72915001-72916001"/>
          <s v="72916001-72917001"/>
          <s v="72917001-72918001"/>
          <s v="72918001-72919001"/>
          <s v="72919001-72920001"/>
          <s v="72920001-72921001"/>
          <s v="72921001-72922001"/>
          <s v="72922001-72923001"/>
          <s v="72923001-72924001"/>
          <s v="72924001-72925001"/>
          <s v="72925001-72926001"/>
          <s v="72926001-72927001"/>
          <s v="72927001-72928001"/>
          <s v="72928001-72929001"/>
          <s v="72929001-72930001"/>
          <s v="72930001-72931001"/>
          <s v="72931001-72932001"/>
          <s v="72932001-72933001"/>
          <s v="72933001-72934001"/>
          <s v="72934001-72935001"/>
          <s v="72935001-72936001"/>
          <s v="72936001-72937001"/>
          <s v="72937001-72938001"/>
          <s v="72938001-72939001"/>
          <s v="72939001-72940001"/>
          <s v="72940001-72941001"/>
          <s v="72941001-72942001"/>
          <s v="72942001-72943001"/>
          <s v="72943001-72944001"/>
          <s v="72944001-72945001"/>
          <s v="72945001-72946001"/>
          <s v="72946001-72947001"/>
          <s v="72947001-72948001"/>
          <s v="72948001-72949001"/>
          <s v="72949001-72950001"/>
          <s v="72950001-72951001"/>
          <s v="72951001-72952001"/>
          <s v="72952001-72953001"/>
          <s v="72953001-72954001"/>
          <s v="72954001-72955001"/>
          <s v="72955001-72956001"/>
          <s v="72956001-72957001"/>
          <s v="72957001-72958001"/>
          <s v="72958001-72959001"/>
          <s v="72959001-72960001"/>
          <s v="72960001-72961001"/>
          <s v="72961001-72962001"/>
          <s v="72962001-72963001"/>
          <s v="72963001-72964001"/>
          <s v="72964001-72965001"/>
          <s v="72965001-72966001"/>
          <s v="72966001-72967001"/>
          <s v="72967001-72968001"/>
          <s v="72968001-72969001"/>
          <s v="72969001-72970001"/>
          <s v="72970001-72971001"/>
          <s v="72971001-72972001"/>
          <s v="72972001-72973001"/>
          <s v="72973001-72974001"/>
          <s v="72974001-72975001"/>
          <s v="72975001-72976001"/>
          <s v="72976001-72977001"/>
          <s v="72977001-72978001"/>
          <s v="72978001-72979001"/>
          <s v="72979001-72980001"/>
          <s v="72980001-72981001"/>
          <s v="72981001-72982001"/>
          <s v="72982001-72983001"/>
          <s v="72983001-72984001"/>
          <s v="72984001-72985001"/>
          <s v="72985001-72986001"/>
          <s v="72986001-72987001"/>
          <s v="72987001-72988001"/>
          <s v="72988001-72989001"/>
          <s v="72989001-72990001"/>
          <s v="72990001-72991001"/>
          <s v="72991001-72992001"/>
          <s v="72992001-72993001"/>
          <s v="72993001-72994001"/>
          <s v="72994001-72995001"/>
          <s v="72995001-72996001"/>
          <s v="72996001-72997001"/>
          <s v="72997001-72998001"/>
          <s v="72998001-72999001"/>
          <s v="72999001-73000001"/>
          <s v="73000001-73001001"/>
          <s v="73001001-73002001"/>
          <s v="73002001-73003001"/>
          <s v="73003001-73004001"/>
          <s v="73004001-73005001"/>
          <s v="73005001-73006001"/>
          <s v="73006001-73007001"/>
          <s v="73007001-73008001"/>
          <s v="73008001-73009001"/>
          <s v="73009001-73010001"/>
          <s v="73010001-73011001"/>
          <s v="73011001-73012001"/>
          <s v="73012001-73013001"/>
          <s v="73013001-73014001"/>
          <s v="73014001-73015001"/>
          <s v="73015001-73016001"/>
          <s v="73016001-73017001"/>
          <s v="73017001-73018001"/>
          <s v="73018001-73019001"/>
          <s v="73019001-73020001"/>
          <s v="73020001-73021001"/>
          <s v="73021001-73022001"/>
          <s v="73022001-73023001"/>
          <s v="73023001-73024001"/>
          <s v="73024001-73025001"/>
          <s v="73025001-73026001"/>
          <s v="73026001-73027001"/>
          <s v="73027001-73028001"/>
          <s v="73028001-73029001"/>
          <s v="73029001-73030001"/>
          <s v="73030001-73031001"/>
          <s v="73031001-73032001"/>
          <s v="73032001-73033001"/>
          <s v="73033001-73034001"/>
          <s v="73034001-73035001"/>
          <s v="73035001-73036001"/>
          <s v="73036001-73037001"/>
          <s v="73037001-73038001"/>
          <s v="73038001-73039001"/>
          <s v="73039001-73040001"/>
          <s v="73040001-73041001"/>
          <s v="73041001-73042001"/>
          <s v="73042001-73043001"/>
          <s v="73043001-73044001"/>
          <s v="73044001-73045001"/>
          <s v="73045001-73046001"/>
          <s v="73046001-73047001"/>
          <s v="73047001-73048001"/>
          <s v="73048001-73049001"/>
          <s v="73049001-73050001"/>
          <s v="73050001-73051001"/>
          <s v="73051001-73052001"/>
          <s v="73052001-73053001"/>
          <s v="73053001-73054001"/>
          <s v="73054001-73055001"/>
          <s v="73055001-73056001"/>
          <s v="73056001-73057001"/>
          <s v="73057001-73058001"/>
          <s v="73058001-73059001"/>
          <s v="73059001-73060001"/>
          <s v="73060001-73061001"/>
          <s v="73061001-73062001"/>
          <s v="73062001-73063001"/>
          <s v="73063001-73064001"/>
          <s v="73064001-73065001"/>
          <s v="73065001-73066001"/>
          <s v="73066001-73067001"/>
          <s v="73067001-73068001"/>
          <s v="73068001-73069001"/>
          <s v="73069001-73070001"/>
          <s v="73070001-73071001"/>
          <s v="73071001-73072001"/>
          <s v="73072001-73073001"/>
          <s v="73073001-73074001"/>
          <s v="73074001-73075001"/>
          <s v="73075001-73076001"/>
          <s v="73076001-73077001"/>
          <s v="73077001-73078001"/>
          <s v="73078001-73079001"/>
          <s v="73079001-73080001"/>
          <s v="73080001-73081001"/>
          <s v="73081001-73082001"/>
          <s v="73082001-73083001"/>
          <s v="73083001-73084001"/>
          <s v="73084001-73085001"/>
          <s v="73085001-73086001"/>
          <s v="73086001-73087001"/>
          <s v="73087001-73088001"/>
          <s v="73088001-73089001"/>
          <s v="73089001-73090001"/>
          <s v="73090001-73091001"/>
          <s v="73091001-73092001"/>
          <s v="73092001-73093001"/>
          <s v="73093001-73094001"/>
          <s v="73094001-73095001"/>
          <s v="73095001-73096001"/>
          <s v="73096001-73097001"/>
          <s v="73097001-73098001"/>
          <s v="73098001-73099001"/>
          <s v="73099001-73100001"/>
          <s v="73100001-73101001"/>
          <s v="73101001-73102001"/>
          <s v="73102001-73103001"/>
          <s v="73103001-73104001"/>
          <s v="73104001-73105001"/>
          <s v="73105001-73106001"/>
          <s v="73106001-73107001"/>
          <s v="73107001-73108001"/>
          <s v="73108001-73109001"/>
          <s v="73109001-73110001"/>
          <s v="73110001-73111001"/>
          <s v="73111001-73112001"/>
          <s v="73112001-73113001"/>
          <s v="73113001-73114001"/>
          <s v="73114001-73115001"/>
          <s v="73115001-73116001"/>
          <s v="73116001-73117001"/>
          <s v="73117001-73118001"/>
          <s v="73118001-73119001"/>
          <s v="73119001-73120001"/>
          <s v="73120001-73121001"/>
          <s v="73121001-73122001"/>
          <s v="73122001-73123001"/>
          <s v="73123001-73124001"/>
          <s v="73124001-73125001"/>
          <s v="73125001-73126001"/>
          <s v="73126001-73127001"/>
          <s v="73127001-73128001"/>
          <s v="73128001-73129001"/>
          <s v="73129001-73130001"/>
          <s v="73130001-73131001"/>
          <s v="73131001-73132001"/>
          <s v="73132001-73133001"/>
          <s v="73133001-73134001"/>
          <s v="73134001-73135001"/>
          <s v="73135001-73136001"/>
          <s v="73136001-73137001"/>
          <s v="73137001-73138001"/>
          <s v="73138001-73139001"/>
          <s v="73139001-73140001"/>
          <s v="73140001-73141001"/>
          <s v="73141001-73142001"/>
          <s v="73142001-73143001"/>
          <s v="73143001-73144001"/>
          <s v="73144001-73145001"/>
          <s v="73145001-73146001"/>
          <s v="73146001-73147001"/>
          <s v="73147001-73148001"/>
          <s v="73148001-73149001"/>
          <s v="73149001-73150001"/>
          <s v="73150001-73151001"/>
          <s v="73151001-73152001"/>
          <s v="73152001-73153001"/>
          <s v="73153001-73154001"/>
          <s v="73154001-73155001"/>
          <s v="73155001-73156001"/>
          <s v="73156001-73157001"/>
          <s v="73157001-73158001"/>
          <s v="73158001-73159001"/>
          <s v="73159001-73160001"/>
          <s v="73160001-73161001"/>
          <s v="73161001-73162001"/>
          <s v="73162001-73163001"/>
          <s v="73163001-73164001"/>
          <s v="73164001-73165001"/>
          <s v="73165001-73166001"/>
          <s v="73166001-73167001"/>
          <s v="73167001-73168001"/>
          <s v="73168001-73169001"/>
          <s v="73169001-73170001"/>
          <s v="73170001-73171001"/>
          <s v="73171001-73172001"/>
          <s v="73172001-73173001"/>
          <s v="73173001-73174001"/>
          <s v="73174001-73175001"/>
          <s v="73175001-73176001"/>
          <s v="73176001-73177001"/>
          <s v="73177001-73178001"/>
          <s v="73178001-73179001"/>
          <s v="73179001-73180001"/>
          <s v="73180001-73181001"/>
          <s v="73181001-73182001"/>
          <s v="73182001-73183001"/>
          <s v="73183001-73184001"/>
          <s v="73184001-73185001"/>
          <s v="73185001-73186001"/>
          <s v="73186001-73187001"/>
          <s v="73187001-73188001"/>
          <s v="73188001-73189001"/>
          <s v="73189001-73190001"/>
          <s v="73190001-73191001"/>
          <s v="73191001-73192001"/>
          <s v="73192001-73193001"/>
          <s v="73193001-73194001"/>
          <s v="73194001-73195001"/>
          <s v="73195001-73196001"/>
          <s v="73196001-73197001"/>
          <s v="73197001-73198001"/>
          <s v="73198001-73199001"/>
          <s v="73199001-73200001"/>
          <s v="73200001-73201001"/>
          <s v="73201001-73202001"/>
          <s v="73202001-73203001"/>
          <s v="73203001-73204001"/>
          <s v="73204001-73205001"/>
          <s v="73205001-73206001"/>
          <s v="73206001-73207001"/>
          <s v="73207001-73208001"/>
          <s v="73208001-73209001"/>
          <s v="73209001-73210001"/>
          <s v="73210001-73211001"/>
          <s v="73211001-73212001"/>
          <s v="73212001-73213001"/>
          <s v="73213001-73214001"/>
          <s v="73214001-73215001"/>
          <s v="73215001-73216001"/>
          <s v="73216001-73217001"/>
          <s v="73217001-73218001"/>
          <s v="73218001-73219001"/>
          <s v="73219001-73220001"/>
          <s v="73220001-73221001"/>
          <s v="73221001-73222001"/>
          <s v="73222001-73223001"/>
          <s v="73223001-73224001"/>
          <s v="73224001-73225001"/>
          <s v="73225001-73226001"/>
          <s v="73226001-73227001"/>
          <s v="73227001-73228001"/>
          <s v="73228001-73229001"/>
          <s v="73229001-73230001"/>
          <s v="73230001-73231001"/>
          <s v="73231001-73232001"/>
          <s v="73232001-73233001"/>
          <s v="73233001-73234001"/>
          <s v="73234001-73235001"/>
          <s v="73235001-73236001"/>
          <s v="73236001-73237001"/>
          <s v="73237001-73238001"/>
          <s v="73238001-73239001"/>
          <s v="73239001-73240001"/>
          <s v="73240001-73241001"/>
          <s v="73241001-73242001"/>
          <s v="73242001-73243001"/>
          <s v="73243001-73244001"/>
          <s v="73244001-73245001"/>
          <s v="73245001-73246001"/>
          <s v="73246001-73247001"/>
          <s v="73247001-73248001"/>
          <s v="73248001-73249001"/>
          <s v="73249001-73250001"/>
          <s v="73250001-73251001"/>
          <s v="73251001-73252001"/>
          <s v="73252001-73253001"/>
          <s v="73253001-73254001"/>
          <s v="73254001-73255001"/>
          <s v="73255001-73256001"/>
          <s v="73256001-73257001"/>
          <s v="73257001-73258001"/>
          <s v="73258001-73259001"/>
          <s v="73259001-73260001"/>
          <s v="73260001-73261001"/>
          <s v="73261001-73262001"/>
          <s v="73262001-73263001"/>
          <s v="73263001-73264001"/>
          <s v="73264001-73265001"/>
          <s v="73265001-73266001"/>
          <s v="73266001-73267001"/>
          <s v="73267001-73268001"/>
          <s v="73268001-73269001"/>
          <s v="73269001-73270001"/>
          <s v="73270001-73271001"/>
          <s v="73271001-73272001"/>
          <s v="73272001-73273001"/>
          <s v="73273001-73274001"/>
          <s v="73274001-73275001"/>
          <s v="73275001-73276001"/>
          <s v="73276001-73277001"/>
          <s v="73277001-73278001"/>
          <s v="73278001-73279001"/>
          <s v="73279001-73280001"/>
          <s v="73280001-73281001"/>
          <s v="73281001-73282001"/>
          <s v="73282001-73283001"/>
          <s v="73283001-73284001"/>
          <s v="73284001-73285001"/>
          <s v="73285001-73286001"/>
          <s v="73286001-73287001"/>
          <s v="73287001-73288001"/>
          <s v="73288001-73289001"/>
          <s v="73289001-73290001"/>
          <s v="73290001-73291001"/>
          <s v="73291001-73292001"/>
          <s v="73292001-73293001"/>
          <s v="73293001-73294001"/>
          <s v="73294001-73295001"/>
          <s v="73295001-73296001"/>
          <s v="73296001-73297001"/>
          <s v="73297001-73298001"/>
          <s v="73298001-73299001"/>
          <s v="73299001-73300001"/>
          <s v="73300001-73301001"/>
          <s v="73301001-73302001"/>
          <s v="73302001-73303001"/>
          <s v="73303001-73304001"/>
          <s v="73304001-73305001"/>
          <s v="73305001-73306001"/>
          <s v="73306001-73307001"/>
          <s v="73307001-73308001"/>
          <s v="73308001-73309001"/>
          <s v="73309001-73310001"/>
          <s v="73310001-73311001"/>
          <s v="73311001-73312001"/>
          <s v="73312001-73313001"/>
          <s v="73313001-73314001"/>
          <s v="73314001-73315001"/>
          <s v="73315001-73316001"/>
          <s v="73316001-73317001"/>
          <s v="73317001-73318001"/>
          <s v="73318001-73319001"/>
          <s v="73319001-73320001"/>
          <s v="73320001-73321001"/>
          <s v="73321001-73322001"/>
          <s v="73322001-73323001"/>
          <s v="73323001-73324001"/>
          <s v="73324001-73325001"/>
          <s v="73325001-73326001"/>
          <s v="73326001-73327001"/>
          <s v="73327001-73328001"/>
          <s v="73328001-73329001"/>
          <s v="73329001-73330001"/>
          <s v="73330001-73331001"/>
          <s v="73331001-73332001"/>
          <s v="73332001-73333001"/>
          <s v="73333001-73334001"/>
          <s v="73334001-73335001"/>
          <s v="73335001-73336001"/>
          <s v="73336001-73337001"/>
          <s v="73337001-73338001"/>
          <s v="73338001-73339001"/>
          <s v="73339001-73340001"/>
          <s v="73340001-73341001"/>
          <s v="73341001-73342001"/>
          <s v="73342001-73343001"/>
          <s v="73343001-73344001"/>
          <s v="73344001-73345001"/>
          <s v="73345001-73346001"/>
          <s v="73346001-73347001"/>
          <s v="73347001-73348001"/>
          <s v="73348001-73349001"/>
          <s v="73349001-73350001"/>
          <s v="73350001-73351001"/>
          <s v="73351001-73352001"/>
          <s v="73352001-73353001"/>
          <s v="73353001-73354001"/>
          <s v="73354001-73355001"/>
          <s v="73355001-73356001"/>
          <s v="73356001-73357001"/>
          <s v="73357001-73358001"/>
          <s v="73358001-73359001"/>
          <s v="73359001-73360001"/>
          <s v="73360001-73361001"/>
          <s v="73361001-73362001"/>
          <s v="73362001-73363001"/>
          <s v="73363001-73364001"/>
          <s v="73364001-73365001"/>
          <s v="73365001-73366001"/>
          <s v="73366001-73367001"/>
          <s v="73367001-73368001"/>
          <s v="73368001-73369001"/>
          <s v="73369001-73370001"/>
          <s v="73370001-73371001"/>
          <s v="73371001-73372001"/>
          <s v="73372001-73373001"/>
          <s v="73373001-73374001"/>
          <s v="73374001-73375001"/>
          <s v="73375001-73376001"/>
          <s v="73376001-73377001"/>
          <s v="73377001-73378001"/>
          <s v="73378001-73379001"/>
          <s v="73379001-73380001"/>
          <s v="73380001-73381001"/>
          <s v="73381001-73382001"/>
          <s v="73382001-73383001"/>
          <s v="73383001-73384001"/>
          <s v="73384001-73385001"/>
          <s v="73385001-73386001"/>
          <s v="73386001-73387001"/>
          <s v="73387001-73388001"/>
          <s v="73388001-73389001"/>
          <s v="73389001-73390001"/>
          <s v="73390001-73391001"/>
          <s v="73391001-73392001"/>
          <s v="73392001-73393001"/>
          <s v="73393001-73394001"/>
          <s v="73394001-73395001"/>
          <s v="73395001-73396001"/>
          <s v="73396001-73397001"/>
          <s v="73397001-73398001"/>
          <s v="73398001-73399001"/>
          <s v="73399001-73400001"/>
          <s v="73400001-73401001"/>
          <s v="73401001-73402001"/>
          <s v="73402001-73403001"/>
          <s v="73403001-73404001"/>
          <s v="73404001-73405001"/>
          <s v="73405001-73406001"/>
          <s v="73406001-73407001"/>
          <s v="73407001-73408001"/>
          <s v="73408001-73409001"/>
          <s v="73409001-73410001"/>
          <s v="73410001-73411001"/>
          <s v="73411001-73412001"/>
          <s v="73412001-73413001"/>
          <s v="73413001-73414001"/>
          <s v="73414001-73415001"/>
          <s v="73415001-73416001"/>
          <s v="73416001-73417001"/>
          <s v="73417001-73418001"/>
          <s v="73418001-73419001"/>
          <s v="73419001-73420001"/>
          <s v="73420001-73421001"/>
          <s v="73421001-73422001"/>
          <s v="73422001-73423001"/>
          <s v="73423001-73424001"/>
          <s v="73424001-73425001"/>
          <s v="73425001-73426001"/>
          <s v="73426001-73427001"/>
          <s v="73427001-73428001"/>
          <s v="73428001-73429001"/>
          <s v="73429001-73430001"/>
          <s v="73430001-73431001"/>
          <s v="73431001-73432001"/>
          <s v="73432001-73433001"/>
          <s v="73433001-73434001"/>
          <s v="73434001-73435001"/>
          <s v="73435001-73436001"/>
          <s v="73436001-73437001"/>
          <s v="73437001-73438001"/>
          <s v="73438001-73439001"/>
          <s v="73439001-73440001"/>
          <s v="73440001-73441001"/>
          <s v="73441001-73442001"/>
          <s v="73442001-73443001"/>
          <s v="73443001-73444001"/>
          <s v="73444001-73445001"/>
          <s v="73445001-73446001"/>
          <s v="73446001-73447001"/>
          <s v="73447001-73448001"/>
          <s v="73448001-73449001"/>
          <s v="73449001-73450001"/>
          <s v="73450001-73451001"/>
          <s v="73451001-73452001"/>
          <s v="73452001-73453001"/>
          <s v="73453001-73454001"/>
          <s v="73454001-73455001"/>
          <s v="73455001-73456001"/>
          <s v="73456001-73457001"/>
          <s v="73457001-73458001"/>
          <s v="73458001-73459001"/>
          <s v="73459001-73460001"/>
          <s v="73460001-73461001"/>
          <s v="73461001-73462001"/>
          <s v="73462001-73463001"/>
          <s v="73463001-73464001"/>
          <s v="73464001-73465001"/>
          <s v="73465001-73466001"/>
          <s v="73466001-73467001"/>
          <s v="73467001-73468001"/>
          <s v="73468001-73469001"/>
          <s v="73469001-73470001"/>
          <s v="73470001-73471001"/>
          <s v="73471001-73472001"/>
          <s v="73472001-73473001"/>
          <s v="73473001-73474001"/>
          <s v="73474001-73475001"/>
          <s v="73475001-73476001"/>
          <s v="73476001-73477001"/>
          <s v="73477001-73478001"/>
          <s v="73478001-73479001"/>
          <s v="73479001-73480001"/>
          <s v="73480001-73481001"/>
          <s v="73481001-73482001"/>
          <s v="73482001-73483001"/>
          <s v="73483001-73484001"/>
          <s v="73484001-73485001"/>
          <s v="73485001-73486001"/>
          <s v="73486001-73487001"/>
          <s v="73487001-73488001"/>
          <s v="73488001-73489001"/>
          <s v="73489001-73490001"/>
          <s v="73490001-73491001"/>
          <s v="73491001-73492001"/>
          <s v="73492001-73493001"/>
          <s v="73493001-73494001"/>
          <s v="73494001-73495001"/>
          <s v="73495001-73496001"/>
          <s v="73496001-73497001"/>
          <s v="73497001-73498001"/>
          <s v="73498001-73499001"/>
          <s v="73499001-73500001"/>
          <s v="73500001-73501001"/>
          <s v="73501001-73502001"/>
          <s v="73502001-73503001"/>
          <s v="73503001-73504001"/>
          <s v="73504001-73505001"/>
          <s v="73505001-73506001"/>
          <s v="73506001-73507001"/>
          <s v="73507001-73508001"/>
          <s v="73508001-73509001"/>
          <s v="73509001-73510001"/>
          <s v="73510001-73511001"/>
          <s v="73511001-73512001"/>
          <s v="73512001-73513001"/>
          <s v="73513001-73514001"/>
          <s v="73514001-73515001"/>
          <s v="73515001-73516001"/>
          <s v="73516001-73517001"/>
          <s v="73517001-73518001"/>
          <s v="73518001-73519001"/>
          <s v="73519001-73520001"/>
          <s v="73520001-73521001"/>
          <s v="73521001-73522001"/>
          <s v="73522001-73523001"/>
          <s v="73523001-73524001"/>
          <s v="73524001-73525001"/>
          <s v="73525001-73526001"/>
          <s v="73526001-73527001"/>
          <s v="73527001-73528001"/>
          <s v="73528001-73529001"/>
          <s v="73529001-73530001"/>
          <s v="73530001-73531001"/>
          <s v="73531001-73532001"/>
          <s v="73532001-73533001"/>
          <s v="73533001-73534001"/>
          <s v="73534001-73535001"/>
          <s v="73535001-73536001"/>
          <s v="73536001-73537001"/>
          <s v="73537001-73538001"/>
          <s v="73538001-73539001"/>
          <s v="73539001-73540001"/>
          <s v="73540001-73541001"/>
          <s v="73541001-73542001"/>
          <s v="73542001-73543001"/>
          <s v="73543001-73544001"/>
          <s v="73544001-73545001"/>
          <s v="73545001-73546001"/>
          <s v="73546001-73547001"/>
          <s v="73547001-73548001"/>
          <s v="73548001-73549001"/>
          <s v="73549001-73550001"/>
          <s v="73550001-73551001"/>
          <s v="73551001-73552001"/>
          <s v="73552001-73553001"/>
          <s v="73553001-73554001"/>
          <s v="73554001-73555001"/>
          <s v="73555001-73556001"/>
          <s v="73556001-73557001"/>
          <s v="73557001-73558001"/>
          <s v="73558001-73559001"/>
          <s v="73559001-73560001"/>
          <s v="73560001-73561001"/>
          <s v="73561001-73562001"/>
          <s v="73562001-73563001"/>
          <s v="73563001-73564001"/>
          <s v="73564001-73565001"/>
          <s v="73565001-73566001"/>
          <s v="73566001-73567001"/>
          <s v="73567001-73568001"/>
          <s v="73568001-73569001"/>
          <s v="73569001-73570001"/>
          <s v="73570001-73571001"/>
          <s v="73571001-73572001"/>
          <s v="73572001-73573001"/>
          <s v="73573001-73574001"/>
          <s v="73574001-73575001"/>
          <s v="73575001-73576001"/>
          <s v="73576001-73577001"/>
          <s v="73577001-73578001"/>
          <s v="73578001-73579001"/>
          <s v="73579001-73580001"/>
          <s v="73580001-73581001"/>
          <s v="73581001-73582001"/>
          <s v="73582001-73583001"/>
          <s v="73583001-73584001"/>
          <s v="73584001-73585001"/>
          <s v="73585001-73586001"/>
          <s v="73586001-73587001"/>
          <s v="73587001-73588001"/>
          <s v="73588001-73589001"/>
          <s v="73589001-73590001"/>
          <s v="73590001-73591001"/>
          <s v="73591001-73592001"/>
          <s v="73592001-73593001"/>
          <s v="73593001-73594001"/>
          <s v="73594001-73595001"/>
          <s v="73595001-73596001"/>
          <s v="73596001-73597001"/>
          <s v="73597001-73598001"/>
          <s v="73598001-73599001"/>
          <s v="73599001-73600001"/>
          <s v="73600001-73601001"/>
          <s v="73601001-73602001"/>
          <s v="73602001-73603001"/>
          <s v="73603001-73604001"/>
          <s v="73604001-73605001"/>
          <s v="73605001-73606001"/>
          <s v="73606001-73607001"/>
          <s v="73607001-73608001"/>
          <s v="73608001-73609001"/>
          <s v="73609001-73610001"/>
          <s v="73610001-73611001"/>
          <s v="73611001-73612001"/>
          <s v="73612001-73613001"/>
          <s v="73613001-73614001"/>
          <s v="73614001-73615001"/>
          <s v="73615001-73616001"/>
          <s v="73616001-73617001"/>
          <s v="73617001-73618001"/>
          <s v="73618001-73619001"/>
          <s v="73619001-73620001"/>
          <s v="73620001-73621001"/>
          <s v="73621001-73622001"/>
          <s v="73622001-73623001"/>
          <s v="73623001-73624001"/>
          <s v="73624001-73625001"/>
          <s v="73625001-73626001"/>
          <s v="73626001-73627001"/>
          <s v="73627001-73628001"/>
          <s v="73628001-73629001"/>
          <s v="73629001-73630001"/>
          <s v="73630001-73631001"/>
          <s v="73631001-73632001"/>
          <s v="73632001-73633001"/>
          <s v="73633001-73634001"/>
          <s v="73634001-73635001"/>
          <s v="73635001-73636001"/>
          <s v="73636001-73637001"/>
          <s v="73637001-73638001"/>
          <s v="73638001-73639001"/>
          <s v="73639001-73640001"/>
          <s v="73640001-73641001"/>
          <s v="73641001-73642001"/>
          <s v="73642001-73643001"/>
          <s v="73643001-73644001"/>
          <s v="73644001-73645001"/>
          <s v="73645001-73646001"/>
          <s v="73646001-73647001"/>
          <s v="73647001-73648001"/>
          <s v="73648001-73649001"/>
          <s v="73649001-73650001"/>
          <s v="73650001-73651001"/>
          <s v="73651001-73652001"/>
          <s v="73652001-73653001"/>
          <s v="73653001-73654001"/>
          <s v="73654001-73655001"/>
          <s v="73655001-73656001"/>
          <s v="73656001-73657001"/>
          <s v="73657001-73658001"/>
          <s v="73658001-73659001"/>
          <s v="73659001-73660001"/>
          <s v="73660001-73661001"/>
          <s v="73661001-73662001"/>
          <s v="73662001-73663001"/>
          <s v="73663001-73664001"/>
          <s v="73664001-73665001"/>
          <s v="73665001-73666001"/>
          <s v="73666001-73667001"/>
          <s v="73667001-73668001"/>
          <s v="73668001-73669001"/>
          <s v="73669001-73670001"/>
          <s v="73670001-73671001"/>
          <s v="73671001-73672001"/>
          <s v="73672001-73673001"/>
          <s v="73673001-73674001"/>
          <s v="73674001-73675001"/>
          <s v="73675001-73676001"/>
          <s v="73676001-73677001"/>
          <s v="73677001-73678001"/>
          <s v="73678001-73679001"/>
          <s v="73679001-73680001"/>
          <s v="73680001-73681001"/>
          <s v="73681001-73682001"/>
          <s v="73682001-73683001"/>
          <s v="73683001-73684001"/>
          <s v="73684001-73685001"/>
          <s v="73685001-73686001"/>
          <s v="73686001-73687001"/>
          <s v="73687001-73688001"/>
          <s v="73688001-73689001"/>
          <s v="73689001-73690001"/>
          <s v="73690001-73691001"/>
          <s v="73691001-73692001"/>
          <s v="73692001-73693001"/>
          <s v="73693001-73694001"/>
          <s v="73694001-73695001"/>
          <s v="73695001-73696001"/>
          <s v="73696001-73697001"/>
          <s v="73697001-73698001"/>
          <s v="73698001-73699001"/>
          <s v="73699001-73700001"/>
          <s v="73700001-73701001"/>
          <s v="73701001-73702001"/>
          <s v="73702001-73703001"/>
          <s v="73703001-73704001"/>
          <s v="73704001-73705001"/>
          <s v="73705001-73706001"/>
          <s v="73706001-73707001"/>
          <s v="73707001-73708001"/>
          <s v="73708001-73709001"/>
          <s v="73709001-73710001"/>
          <s v="73710001-73711001"/>
          <s v="73711001-73712001"/>
          <s v="73712001-73713001"/>
          <s v="73713001-73714001"/>
          <s v="73714001-73715001"/>
          <s v="73715001-73716001"/>
          <s v="73716001-73717001"/>
          <s v="73717001-73718001"/>
          <s v="73718001-73719001"/>
          <s v="73719001-73720001"/>
          <s v="73720001-73721001"/>
          <s v="73721001-73722001"/>
          <s v="73722001-73723001"/>
          <s v="73723001-73724001"/>
          <s v="73724001-73725001"/>
          <s v="73725001-73726001"/>
          <s v="73726001-73727001"/>
          <s v="73727001-73728001"/>
          <s v="73728001-73729001"/>
          <s v="73729001-73730001"/>
          <s v="73730001-73731001"/>
          <s v="73731001-73732001"/>
          <s v="73732001-73733001"/>
          <s v="73733001-73734001"/>
          <s v="73734001-73735001"/>
          <s v="73735001-73736001"/>
          <s v="73736001-73737001"/>
          <s v="73737001-73738001"/>
          <s v="73738001-73739001"/>
          <s v="73739001-73740001"/>
          <s v="73740001-73741001"/>
          <s v="73741001-73742001"/>
          <s v="73742001-73743001"/>
          <s v="73743001-73744001"/>
          <s v="73744001-73745001"/>
          <s v="73745001-73746001"/>
          <s v="73746001-73747001"/>
          <s v="73747001-73748001"/>
          <s v="73748001-73749001"/>
          <s v="73749001-73750001"/>
          <s v="73750001-73751001"/>
          <s v="73751001-73752001"/>
          <s v="73752001-73753001"/>
          <s v="73753001-73754001"/>
          <s v="73754001-73755001"/>
          <s v="73755001-73756001"/>
          <s v="73756001-73757001"/>
          <s v="73757001-73758001"/>
          <s v="73758001-73759001"/>
          <s v="73759001-73760001"/>
          <s v="73760001-73761001"/>
          <s v="73761001-73762001"/>
          <s v="73762001-73763001"/>
          <s v="73763001-73764001"/>
          <s v="73764001-73765001"/>
          <s v="73765001-73766001"/>
          <s v="73766001-73767001"/>
          <s v="73767001-73768001"/>
          <s v="73768001-73769001"/>
          <s v="73769001-73770001"/>
          <s v="73770001-73771001"/>
          <s v="73771001-73772001"/>
          <s v="73772001-73773001"/>
          <s v="73773001-73774001"/>
          <s v="73774001-73775001"/>
          <s v="73775001-73776001"/>
          <s v="73776001-73777001"/>
          <s v="73777001-73778001"/>
          <s v="73778001-73779001"/>
          <s v="73779001-73780001"/>
          <s v="73780001-73781001"/>
          <s v="73781001-73782001"/>
          <s v="73782001-73783001"/>
          <s v="73783001-73784001"/>
          <s v="73784001-73785001"/>
          <s v="73785001-73786001"/>
          <s v="73786001-73787001"/>
          <s v="73787001-73788001"/>
          <s v="73788001-73789001"/>
          <s v="73789001-73790001"/>
          <s v="73790001-73791001"/>
          <s v="73791001-73792001"/>
          <s v="73792001-73793001"/>
          <s v="73793001-73794001"/>
          <s v="73794001-73795001"/>
          <s v="73795001-73796001"/>
          <s v="73796001-73797001"/>
          <s v="73797001-73798001"/>
          <s v="73798001-73799001"/>
          <s v="73799001-73800001"/>
          <s v="73800001-73801001"/>
          <s v="73801001-73802001"/>
          <s v="73802001-73803001"/>
          <s v="73803001-73804001"/>
          <s v="73804001-73805001"/>
          <s v="73805001-73806001"/>
          <s v="73806001-73807001"/>
          <s v="73807001-73808001"/>
          <s v="73808001-73809001"/>
          <s v="73809001-73810001"/>
          <s v="73810001-73811001"/>
          <s v="73811001-73812001"/>
          <s v="73812001-73813001"/>
          <s v="73813001-73814001"/>
          <s v="73814001-73815001"/>
          <s v="73815001-73816001"/>
          <s v="73816001-73817001"/>
          <s v="73817001-73818001"/>
          <s v="73818001-73819001"/>
          <s v="73819001-73820001"/>
          <s v="73820001-73821001"/>
          <s v="73821001-73822001"/>
          <s v="73822001-73823001"/>
          <s v="73823001-73824001"/>
          <s v="73824001-73825001"/>
          <s v="73825001-73826001"/>
          <s v="73826001-73827001"/>
          <s v="73827001-73828001"/>
          <s v="73828001-73829001"/>
          <s v="73829001-73830001"/>
          <s v="73830001-73831001"/>
          <s v="73831001-73832001"/>
          <s v="73832001-73833001"/>
          <s v="73833001-73834001"/>
          <s v="73834001-73835001"/>
          <s v="73835001-73836001"/>
          <s v="73836001-73837001"/>
          <s v="73837001-73838001"/>
          <s v="73838001-73839001"/>
          <s v="73839001-73840001"/>
          <s v="73840001-73841001"/>
          <s v="73841001-73842001"/>
          <s v="73842001-73843001"/>
          <s v="73843001-73844001"/>
          <s v="73844001-73845001"/>
          <s v="73845001-73846001"/>
          <s v="73846001-73847001"/>
          <s v="73847001-73848001"/>
          <s v="73848001-73849001"/>
          <s v="73849001-73850001"/>
          <s v="73850001-73851001"/>
          <s v="73851001-73852001"/>
          <s v="73852001-73853001"/>
          <s v="73853001-73854001"/>
          <s v="73854001-73855001"/>
          <s v="73855001-73856001"/>
          <s v="73856001-73857001"/>
          <s v="73857001-73858001"/>
          <s v="73858001-73859001"/>
          <s v="73859001-73860001"/>
          <s v="73860001-73861001"/>
          <s v="73861001-73862001"/>
          <s v="73862001-73863001"/>
          <s v="73863001-73864001"/>
          <s v="73864001-73865001"/>
          <s v="73865001-73866001"/>
          <s v="73866001-73867001"/>
          <s v="73867001-73868001"/>
          <s v="73868001-73869001"/>
          <s v="73869001-73870001"/>
          <s v="73870001-73871001"/>
          <s v="73871001-73872001"/>
          <s v="73872001-73873001"/>
          <s v="73873001-73874001"/>
          <s v="73874001-73875001"/>
          <s v="73875001-73876001"/>
          <s v="73876001-73877001"/>
          <s v="73877001-73878001"/>
          <s v="73878001-73879001"/>
          <s v="73879001-73880001"/>
          <s v="73880001-73881001"/>
          <s v="73881001-73882001"/>
          <s v="73882001-73883001"/>
          <s v="73883001-73884001"/>
          <s v="73884001-73885001"/>
          <s v="73885001-73886001"/>
          <s v="73886001-73887001"/>
          <s v="73887001-73888001"/>
          <s v="73888001-73889001"/>
          <s v="73889001-73890001"/>
          <s v="73890001-73891001"/>
          <s v="73891001-73892001"/>
          <s v="73892001-73893001"/>
          <s v="73893001-73894001"/>
          <s v="73894001-73895001"/>
          <s v="73895001-73896001"/>
          <s v="73896001-73897001"/>
          <s v="73897001-73898001"/>
          <s v="73898001-73899001"/>
          <s v="73899001-73900001"/>
          <s v="73900001-73901001"/>
          <s v="73901001-73902001"/>
          <s v="73902001-73903001"/>
          <s v="73903001-73904001"/>
          <s v="73904001-73905001"/>
          <s v="73905001-73906001"/>
          <s v="73906001-73907001"/>
          <s v="73907001-73908001"/>
          <s v="73908001-73909001"/>
          <s v="73909001-73910001"/>
          <s v="73910001-73911001"/>
          <s v="73911001-73912001"/>
          <s v="73912001-73913001"/>
          <s v="73913001-73914001"/>
          <s v="73914001-73915001"/>
          <s v="73915001-73916001"/>
          <s v="73916001-73917001"/>
          <s v="73917001-73918001"/>
          <s v="73918001-73919001"/>
          <s v="73919001-73920001"/>
          <s v="73920001-73921001"/>
          <s v="73921001-73922001"/>
          <s v="73922001-73923001"/>
          <s v="73923001-73924001"/>
          <s v="73924001-73925001"/>
          <s v="73925001-73926001"/>
          <s v="73926001-73927001"/>
          <s v="73927001-73928001"/>
          <s v="73928001-73929001"/>
          <s v="73929001-73930001"/>
          <s v="73930001-73931001"/>
          <s v="73931001-73932001"/>
          <s v="73932001-73933001"/>
          <s v="73933001-73934001"/>
          <s v="73934001-73935001"/>
          <s v="73935001-73936001"/>
          <s v="73936001-73937001"/>
          <s v="73937001-73938001"/>
          <s v="73938001-73939001"/>
          <s v="73939001-73940001"/>
          <s v="73940001-73941001"/>
          <s v="73941001-73942001"/>
          <s v="73942001-73943001"/>
          <s v="73943001-73944001"/>
          <s v="73944001-73945001"/>
          <s v="73945001-73946001"/>
          <s v="73946001-73947001"/>
          <s v="73947001-73948001"/>
          <s v="73948001-73949001"/>
          <s v="73949001-73950001"/>
          <s v="73950001-73951001"/>
          <s v="73951001-73952001"/>
          <s v="73952001-73953001"/>
          <s v="73953001-73954001"/>
          <s v="73954001-73955001"/>
          <s v="73955001-73956001"/>
          <s v="73956001-73957001"/>
          <s v="73957001-73958001"/>
          <s v="73958001-73959001"/>
          <s v="73959001-73960001"/>
          <s v="73960001-73961001"/>
          <s v="73961001-73962001"/>
          <s v="73962001-73963001"/>
          <s v="73963001-73964001"/>
          <s v="73964001-73965001"/>
          <s v="73965001-73966001"/>
          <s v="73966001-73967001"/>
          <s v="73967001-73968001"/>
          <s v="73968001-73969001"/>
          <s v="73969001-73970001"/>
          <s v="73970001-73971001"/>
          <s v="73971001-73972001"/>
          <s v="73972001-73973001"/>
          <s v="73973001-73974001"/>
          <s v="73974001-73975001"/>
          <s v="73975001-73976001"/>
          <s v="73976001-73977001"/>
          <s v="73977001-73978001"/>
          <s v="73978001-73979001"/>
          <s v="73979001-73980001"/>
          <s v="73980001-73981001"/>
          <s v="73981001-73982001"/>
          <s v="73982001-73983001"/>
          <s v="73983001-73984001"/>
          <s v="73984001-73985001"/>
          <s v="73985001-73986001"/>
          <s v="73986001-73987001"/>
          <s v="73987001-73988001"/>
          <s v="73988001-73989001"/>
          <s v="73989001-73990001"/>
          <s v="73990001-73991001"/>
          <s v="73991001-73992001"/>
          <s v="73992001-73993001"/>
          <s v="73993001-73994001"/>
          <s v="73994001-73995001"/>
          <s v="73995001-73996001"/>
          <s v="73996001-73997001"/>
          <s v="73997001-73998001"/>
          <s v="73998001-73999001"/>
          <s v="73999001-74000001"/>
          <s v="74000001-74001001"/>
          <s v="74001001-74002001"/>
          <s v="74002001-74003001"/>
          <s v="74003001-74004001"/>
          <s v="74004001-74005001"/>
          <s v="74005001-74006001"/>
          <s v="74006001-74007001"/>
          <s v="74007001-74008001"/>
          <s v="74008001-74009001"/>
          <s v="74009001-74010001"/>
          <s v="74010001-74011001"/>
          <s v="74011001-74012001"/>
          <s v="74012001-74013001"/>
          <s v="74013001-74014001"/>
          <s v="74014001-74015001"/>
          <s v="74015001-74016001"/>
          <s v="74016001-74017001"/>
          <s v="74017001-74018001"/>
          <s v="74018001-74019001"/>
          <s v="74019001-74020001"/>
          <s v="74020001-74021001"/>
          <s v="74021001-74022001"/>
          <s v="74022001-74023001"/>
          <s v="74023001-74024001"/>
          <s v="74024001-74025001"/>
          <s v="74025001-74026001"/>
          <s v="74026001-74027001"/>
          <s v="74027001-74028001"/>
          <s v="74028001-74029001"/>
          <s v="74029001-74030001"/>
          <s v="74030001-74031001"/>
          <s v="74031001-74032001"/>
          <s v="74032001-74033001"/>
          <s v="74033001-74034001"/>
          <s v="74034001-74035001"/>
          <s v="74035001-74036001"/>
          <s v="74036001-74037001"/>
          <s v="74037001-74038001"/>
          <s v="74038001-74039001"/>
          <s v="74039001-74040001"/>
          <s v="74040001-74041001"/>
          <s v="74041001-74042001"/>
          <s v="74042001-74043001"/>
          <s v="74043001-74044001"/>
          <s v="74044001-74045001"/>
          <s v="74045001-74046001"/>
          <s v="74046001-74047001"/>
          <s v="74047001-74048001"/>
          <s v="74048001-74049001"/>
          <s v="74049001-74050001"/>
          <s v="74050001-74051001"/>
          <s v="74051001-74052001"/>
          <s v="74052001-74053001"/>
          <s v="74053001-74054001"/>
          <s v="74054001-74055001"/>
          <s v="74055001-74056001"/>
          <s v="74056001-74057001"/>
          <s v="74057001-74058001"/>
          <s v="74058001-74059001"/>
          <s v="74059001-74060001"/>
          <s v="74060001-74061001"/>
          <s v="74061001-74062001"/>
          <s v="74062001-74063001"/>
          <s v="74063001-74064001"/>
          <s v="74064001-74065001"/>
          <s v="74065001-74066001"/>
          <s v="74066001-74067001"/>
          <s v="74067001-74068001"/>
          <s v="74068001-74069001"/>
          <s v="74069001-74070001"/>
          <s v="74070001-74071001"/>
          <s v="74071001-74072001"/>
          <s v="74072001-74073001"/>
          <s v="74073001-74074001"/>
          <s v="74074001-74075001"/>
          <s v="74075001-74076001"/>
          <s v="74076001-74077001"/>
          <s v="74077001-74078001"/>
          <s v="74078001-74079001"/>
          <s v="74079001-74080001"/>
          <s v="74080001-74081001"/>
          <s v="74081001-74082001"/>
          <s v="74082001-74083001"/>
          <s v="74083001-74084001"/>
          <s v="74084001-74085001"/>
          <s v="74085001-74086001"/>
          <s v="74086001-74087001"/>
          <s v="74087001-74088001"/>
          <s v="74088001-74089001"/>
          <s v="74089001-74090001"/>
          <s v="74090001-74091001"/>
          <s v="74091001-74092001"/>
          <s v="74092001-74093001"/>
          <s v="74093001-74094001"/>
          <s v="74094001-74095001"/>
          <s v="74095001-74096001"/>
          <s v="74096001-74097001"/>
          <s v="74097001-74098001"/>
          <s v="74098001-74099001"/>
          <s v="74099001-74100001"/>
          <s v="74100001-74101001"/>
          <s v="74101001-74102001"/>
          <s v="74102001-74103001"/>
          <s v="74103001-74104001"/>
          <s v="74104001-74105001"/>
          <s v="74105001-74106001"/>
          <s v="74106001-74107001"/>
          <s v="74107001-74108001"/>
          <s v="74108001-74109001"/>
          <s v="74109001-74110001"/>
          <s v="74110001-74111001"/>
          <s v="74111001-74112001"/>
          <s v="74112001-74113001"/>
          <s v="74113001-74114001"/>
          <s v="74114001-74115001"/>
          <s v="74115001-74116001"/>
          <s v="74116001-74117001"/>
          <s v="74117001-74118001"/>
          <s v="74118001-74119001"/>
          <s v="74119001-74120001"/>
          <s v="74120001-74121001"/>
          <s v="74121001-74122001"/>
          <s v="74122001-74123001"/>
          <s v="74123001-74124001"/>
          <s v="74124001-74125001"/>
          <s v="74125001-74126001"/>
          <s v="74126001-74127001"/>
          <s v="74127001-74128001"/>
          <s v="74128001-74129001"/>
          <s v="74129001-74130001"/>
          <s v="74130001-74131001"/>
          <s v="74131001-74132001"/>
          <s v="74132001-74133001"/>
          <s v="74133001-74134001"/>
          <s v="74134001-74135001"/>
          <s v="74135001-74136001"/>
          <s v="74136001-74137001"/>
          <s v="74137001-74138001"/>
          <s v="74138001-74139001"/>
          <s v="74139001-74140001"/>
          <s v="74140001-74141001"/>
          <s v="74141001-74142001"/>
          <s v="74142001-74143001"/>
          <s v="74143001-74144001"/>
          <s v="74144001-74145001"/>
          <s v="74145001-74146001"/>
          <s v="74146001-74147001"/>
          <s v="74147001-74148001"/>
          <s v="74148001-74149001"/>
          <s v="74149001-74150001"/>
          <s v="74150001-74151001"/>
          <s v="74151001-74152001"/>
          <s v="74152001-74153001"/>
          <s v="74153001-74154001"/>
          <s v="74154001-74155001"/>
          <s v="74155001-74156001"/>
          <s v="74156001-74157001"/>
          <s v="74157001-74158001"/>
          <s v="74158001-74159001"/>
          <s v="74159001-74160001"/>
          <s v="74160001-74161001"/>
          <s v="74161001-74162001"/>
          <s v="74162001-74163001"/>
          <s v="74163001-74164001"/>
          <s v="74164001-74165001"/>
          <s v="74165001-74166001"/>
          <s v="74166001-74167001"/>
          <s v="74167001-74168001"/>
          <s v="74168001-74169001"/>
          <s v="74169001-74170001"/>
          <s v="74170001-74171001"/>
          <s v="74171001-74172001"/>
          <s v="74172001-74173001"/>
          <s v="74173001-74174001"/>
          <s v="74174001-74175001"/>
          <s v="74175001-74176001"/>
          <s v="74176001-74177001"/>
          <s v="74177001-74178001"/>
          <s v="74178001-74179001"/>
          <s v="74179001-74180001"/>
          <s v="74180001-74181001"/>
          <s v="74181001-74182001"/>
          <s v="74182001-74183001"/>
          <s v="74183001-74184001"/>
          <s v="74184001-74185001"/>
          <s v="74185001-74186001"/>
          <s v="74186001-74187001"/>
          <s v="74187001-74188001"/>
          <s v="74188001-74189001"/>
          <s v="74189001-74190001"/>
          <s v="74190001-74191001"/>
          <s v="74191001-74192001"/>
          <s v="74192001-74193001"/>
          <s v="74193001-74194001"/>
          <s v="74194001-74195001"/>
          <s v="74195001-74196001"/>
          <s v="74196001-74197001"/>
          <s v="74197001-74198001"/>
          <s v="74198001-74199001"/>
          <s v="74199001-74200001"/>
          <s v="74200001-74201001"/>
          <s v="74201001-74202001"/>
          <s v="74202001-74203001"/>
          <s v="74203001-74204001"/>
          <s v="74204001-74205001"/>
          <s v="74205001-74206001"/>
          <s v="74206001-74207001"/>
          <s v="74207001-74208001"/>
          <s v="74208001-74209001"/>
          <s v="74209001-74210001"/>
          <s v="74210001-74211001"/>
          <s v="74211001-74212001"/>
          <s v="74212001-74213001"/>
          <s v="74213001-74214001"/>
          <s v="74214001-74215001"/>
          <s v="74215001-74216001"/>
          <s v="74216001-74217001"/>
          <s v="74217001-74218001"/>
          <s v="74218001-74219001"/>
          <s v="74219001-74220001"/>
          <s v="74220001-74221001"/>
          <s v="74221001-74222001"/>
          <s v="74222001-74223001"/>
          <s v="74223001-74224001"/>
          <s v="74224001-74225001"/>
          <s v="74225001-74226001"/>
          <s v="74226001-74227001"/>
          <s v="74227001-74228001"/>
          <s v="74228001-74229001"/>
          <s v="74229001-74230001"/>
          <s v="74230001-74231001"/>
          <s v="74231001-74232001"/>
          <s v="74232001-74233001"/>
          <s v="74233001-74234001"/>
          <s v="74234001-74235001"/>
          <s v="74235001-74236001"/>
          <s v="74236001-74237001"/>
          <s v="74237001-74238001"/>
          <s v="74238001-74239001"/>
          <s v="74239001-74240001"/>
          <s v="74240001-74241001"/>
          <s v="74241001-74242001"/>
          <s v="74242001-74243001"/>
          <s v="74243001-74244001"/>
          <s v="74244001-74245001"/>
          <s v="74245001-74246001"/>
          <s v="74246001-74247001"/>
          <s v="74247001-74248001"/>
          <s v="74248001-74249001"/>
          <s v="74249001-74250001"/>
          <s v="74250001-74251001"/>
          <s v="74251001-74252001"/>
          <s v="74252001-74253001"/>
          <s v="74253001-74254001"/>
          <s v="74254001-74255001"/>
          <s v="74255001-74256001"/>
          <s v="74256001-74257001"/>
          <s v="74257001-74258001"/>
          <s v="74258001-74259001"/>
          <s v="74259001-74260001"/>
          <s v="74260001-74261001"/>
          <s v="74261001-74262001"/>
          <s v="74262001-74263001"/>
          <s v="74263001-74264001"/>
          <s v="74264001-74265001"/>
          <s v="74265001-74266001"/>
          <s v="74266001-74267001"/>
          <s v="74267001-74268001"/>
          <s v="74268001-74269001"/>
          <s v="74269001-74270001"/>
          <s v="74270001-74271001"/>
          <s v="74271001-74272001"/>
          <s v="74272001-74273001"/>
          <s v="74273001-74274001"/>
          <s v="74274001-74275001"/>
          <s v="74275001-74276001"/>
          <s v="74276001-74277001"/>
          <s v="74277001-74278001"/>
          <s v="74278001-74279001"/>
          <s v="74279001-74280001"/>
          <s v="74280001-74281001"/>
          <s v="74281001-74282001"/>
          <s v="74282001-74283001"/>
          <s v="74283001-74284001"/>
          <s v="74284001-74285001"/>
          <s v="74285001-74286001"/>
          <s v="74286001-74287001"/>
          <s v="74287001-74288001"/>
          <s v="74288001-74289001"/>
          <s v="74289001-74290001"/>
          <s v="74290001-74291001"/>
          <s v="74291001-74292001"/>
          <s v="74292001-74293001"/>
          <s v="74293001-74294001"/>
          <s v="74294001-74295001"/>
          <s v="74295001-74296001"/>
          <s v="74296001-74297001"/>
          <s v="74297001-74298001"/>
          <s v="74298001-74299001"/>
          <s v="74299001-74300001"/>
          <s v="74300001-74301001"/>
          <s v="74301001-74302001"/>
          <s v="74302001-74303001"/>
          <s v="74303001-74304001"/>
          <s v="74304001-74305001"/>
          <s v="74305001-74306001"/>
          <s v="74306001-74307001"/>
          <s v="74307001-74308001"/>
          <s v="74308001-74309001"/>
          <s v="74309001-74310001"/>
          <s v="74310001-74311001"/>
          <s v="74311001-74312001"/>
          <s v="74312001-74313001"/>
          <s v="74313001-74314001"/>
          <s v="74314001-74315001"/>
          <s v="74315001-74316001"/>
          <s v="74316001-74317001"/>
          <s v="74317001-74318001"/>
          <s v="74318001-74319001"/>
          <s v="74319001-74320001"/>
          <s v="74320001-74321001"/>
          <s v="74321001-74322001"/>
          <s v="74322001-74323001"/>
          <s v="74323001-74324001"/>
          <s v="74324001-74325001"/>
          <s v="74325001-74326001"/>
          <s v="74326001-74327001"/>
          <s v="74327001-74328001"/>
          <s v="74328001-74329001"/>
          <s v="74329001-74330001"/>
          <s v="74330001-74331001"/>
          <s v="74331001-74332001"/>
          <s v="74332001-74333001"/>
          <s v="74333001-74334001"/>
          <s v="74334001-74335001"/>
          <s v="74335001-74336001"/>
          <s v="74336001-74337001"/>
          <s v="74337001-74338001"/>
          <s v="74338001-74339001"/>
          <s v="74339001-74340001"/>
          <s v="74340001-74341001"/>
          <s v="74341001-74342001"/>
          <s v="74342001-74343001"/>
          <s v="74343001-74344001"/>
          <s v="74344001-74345001"/>
          <s v="74345001-74346001"/>
          <s v="74346001-74347001"/>
          <s v="74347001-74348001"/>
          <s v="74348001-74349001"/>
          <s v="74349001-74350001"/>
          <s v="74350001-74351001"/>
          <s v="74351001-74352001"/>
          <s v="74352001-74353001"/>
          <s v="74353001-74354001"/>
          <s v="74354001-74355001"/>
          <s v="74355001-74356001"/>
          <s v="74356001-74357001"/>
          <s v="74357001-74358001"/>
          <s v="74358001-74359001"/>
          <s v="74359001-74360001"/>
          <s v="74360001-74361001"/>
          <s v="74361001-74362001"/>
          <s v="74362001-74363001"/>
          <s v="74363001-74364001"/>
          <s v="74364001-74365001"/>
          <s v="74365001-74366001"/>
          <s v="74366001-74367001"/>
          <s v="74367001-74368001"/>
          <s v="74368001-74369001"/>
          <s v="74369001-74370001"/>
          <s v="74370001-74371001"/>
          <s v="74371001-74372001"/>
          <s v="74372001-74373001"/>
          <s v="74373001-74374001"/>
          <s v="74374001-74375001"/>
          <s v="74375001-74376001"/>
          <s v="74376001-74377001"/>
          <s v="74377001-74378001"/>
          <s v="74378001-74379001"/>
          <s v="74379001-74380001"/>
          <s v="74380001-74381001"/>
          <s v="74381001-74382001"/>
          <s v="74382001-74383001"/>
          <s v="74383001-74384001"/>
          <s v="74384001-74385001"/>
          <s v="74385001-74386001"/>
          <s v="74386001-74387001"/>
          <s v="74387001-74388001"/>
          <s v="74388001-74389001"/>
          <s v="74389001-74390001"/>
          <s v="74390001-74391001"/>
          <s v="74391001-74392001"/>
          <s v="74392001-74393001"/>
          <s v="74393001-74394001"/>
          <s v="74394001-74395001"/>
          <s v="74395001-74396001"/>
          <s v="74396001-74397001"/>
          <s v="74397001-74398001"/>
          <s v="74398001-74399001"/>
          <s v="74399001-74400001"/>
          <s v="74400001-74401001"/>
          <s v="74401001-74402001"/>
          <s v="74402001-74403001"/>
          <s v="74403001-74404001"/>
          <s v="74404001-74405001"/>
          <s v="74405001-74406001"/>
          <s v="74406001-74407001"/>
          <s v="74407001-74408001"/>
          <s v="74408001-74409001"/>
          <s v="74409001-74410001"/>
          <s v="74410001-74411001"/>
          <s v="74411001-74412001"/>
          <s v="74412001-74413001"/>
          <s v="74413001-74414001"/>
          <s v="74414001-74415001"/>
          <s v="74415001-74416001"/>
          <s v="74416001-74417001"/>
          <s v="74417001-74418001"/>
          <s v="74418001-74419001"/>
          <s v="74419001-74420001"/>
          <s v="74420001-74421001"/>
          <s v="74421001-74422001"/>
          <s v="74422001-74423001"/>
          <s v="74423001-74424001"/>
          <s v="74424001-74425001"/>
          <s v="74425001-74426001"/>
          <s v="74426001-74427001"/>
          <s v="74427001-74428001"/>
          <s v="74428001-74429001"/>
          <s v="74429001-74430001"/>
          <s v="74430001-74431001"/>
          <s v="74431001-74432001"/>
          <s v="74432001-74433001"/>
          <s v="74433001-74434001"/>
          <s v="74434001-74435001"/>
          <s v="74435001-74436001"/>
          <s v="74436001-74437001"/>
          <s v="74437001-74438001"/>
          <s v="74438001-74439001"/>
          <s v="74439001-74440001"/>
          <s v="74440001-74441001"/>
          <s v="74441001-74442001"/>
          <s v="74442001-74443001"/>
          <s v="74443001-74444001"/>
          <s v="74444001-74445001"/>
          <s v="74445001-74446001"/>
          <s v="74446001-74447001"/>
          <s v="74447001-74448001"/>
          <s v="74448001-74449001"/>
          <s v="74449001-74450001"/>
          <s v="74450001-74451001"/>
          <s v="74451001-74452001"/>
          <s v="74452001-74453001"/>
          <s v="74453001-74454001"/>
          <s v="74454001-74455001"/>
          <s v="74455001-74456001"/>
          <s v="74456001-74457001"/>
          <s v="74457001-74458001"/>
          <s v="74458001-74459001"/>
          <s v="74459001-74460001"/>
          <s v="74460001-74461001"/>
          <s v="74461001-74462001"/>
          <s v="74462001-74463001"/>
          <s v="74463001-74464001"/>
          <s v="74464001-74465001"/>
          <s v="74465001-74466001"/>
          <s v="74466001-74467001"/>
          <s v="74467001-74468001"/>
          <s v="74468001-74469001"/>
          <s v="74469001-74470001"/>
          <s v="74470001-74471001"/>
          <s v="74471001-74472001"/>
          <s v="74472001-74473001"/>
          <s v="74473001-74474001"/>
          <s v="74474001-74475001"/>
          <s v="74475001-74476001"/>
          <s v="74476001-74477001"/>
          <s v="74477001-74478001"/>
          <s v="74478001-74479001"/>
          <s v="74479001-74480001"/>
          <s v="74480001-74481001"/>
          <s v="74481001-74482001"/>
          <s v="74482001-74483001"/>
          <s v="74483001-74484001"/>
          <s v="74484001-74485001"/>
          <s v="74485001-74486001"/>
          <s v="74486001-74487001"/>
          <s v="74487001-74488001"/>
          <s v="74488001-74489001"/>
          <s v="74489001-74490001"/>
          <s v="74490001-74491001"/>
          <s v="74491001-74492001"/>
          <s v="74492001-74493001"/>
          <s v="74493001-74494001"/>
          <s v="74494001-74495001"/>
          <s v="74495001-74496001"/>
          <s v="74496001-74497001"/>
          <s v="74497001-74498001"/>
          <s v="74498001-74499001"/>
          <s v="74499001-74500001"/>
          <s v="74500001-74501001"/>
          <s v="74501001-74502001"/>
          <s v="74502001-74503001"/>
          <s v="74503001-74504001"/>
          <s v="74504001-74505001"/>
          <s v="74505001-74506001"/>
          <s v="74506001-74507001"/>
          <s v="74507001-74508001"/>
          <s v="74508001-74509001"/>
          <s v="74509001-74510001"/>
          <s v="74510001-74511001"/>
          <s v="74511001-74512001"/>
          <s v="74512001-74513001"/>
          <s v="74513001-74514001"/>
          <s v="74514001-74515001"/>
          <s v="74515001-74516001"/>
          <s v="74516001-74517001"/>
          <s v="74517001-74518001"/>
          <s v="74518001-74519001"/>
          <s v="74519001-74520001"/>
          <s v="74520001-74521001"/>
          <s v="74521001-74522001"/>
          <s v="74522001-74523001"/>
          <s v="74523001-74524001"/>
          <s v="74524001-74525001"/>
          <s v="74525001-74526001"/>
          <s v="74526001-74527001"/>
          <s v="74527001-74528001"/>
          <s v="74528001-74529001"/>
          <s v="74529001-74530001"/>
          <s v="74530001-74531001"/>
          <s v="74531001-74532001"/>
          <s v="74532001-74533001"/>
          <s v="74533001-74534001"/>
          <s v="74534001-74535001"/>
          <s v="74535001-74536001"/>
          <s v="74536001-74537001"/>
          <s v="74537001-74538001"/>
          <s v="74538001-74539001"/>
          <s v="74539001-74540001"/>
          <s v="74540001-74541001"/>
          <s v="74541001-74542001"/>
          <s v="74542001-74543001"/>
          <s v="74543001-74544001"/>
          <s v="74544001-74545001"/>
          <s v="74545001-74546001"/>
          <s v="74546001-74547001"/>
          <s v="74547001-74548001"/>
          <s v="74548001-74549001"/>
          <s v="74549001-74550001"/>
          <s v="74550001-74551001"/>
          <s v="74551001-74552001"/>
          <s v="74552001-74553001"/>
          <s v="74553001-74554001"/>
          <s v="74554001-74555001"/>
          <s v="74555001-74556001"/>
          <s v="74556001-74557001"/>
          <s v="74557001-74558001"/>
          <s v="74558001-74559001"/>
          <s v="74559001-74560001"/>
          <s v="74560001-74561001"/>
          <s v="74561001-74562001"/>
          <s v="74562001-74563001"/>
          <s v="74563001-74564001"/>
          <s v="74564001-74565001"/>
          <s v="74565001-74566001"/>
          <s v="74566001-74567001"/>
          <s v="74567001-74568001"/>
          <s v="74568001-74569001"/>
          <s v="74569001-74570001"/>
          <s v="74570001-74571001"/>
          <s v="74571001-74572001"/>
          <s v="74572001-74573001"/>
          <s v="74573001-74574001"/>
          <s v="74574001-74575001"/>
          <s v="74575001-74576001"/>
          <s v="74576001-74577001"/>
          <s v="74577001-74578001"/>
          <s v="74578001-74579001"/>
          <s v="74579001-74580001"/>
          <s v="74580001-74581001"/>
          <s v="74581001-74582001"/>
          <s v="74582001-74583001"/>
          <s v="74583001-74584001"/>
          <s v="74584001-74585001"/>
          <s v="74585001-74586001"/>
          <s v="74586001-74587001"/>
          <s v="74587001-74588001"/>
          <s v="74588001-74589001"/>
          <s v="74589001-74590001"/>
          <s v="74590001-74591001"/>
          <s v="74591001-74592001"/>
          <s v="74592001-74593001"/>
          <s v="74593001-74594001"/>
          <s v="74594001-74595001"/>
          <s v="74595001-74596001"/>
          <s v="74596001-74597001"/>
          <s v="74597001-74598001"/>
          <s v="74598001-74599001"/>
          <s v="74599001-74600001"/>
          <s v="74600001-74601001"/>
          <s v="74601001-74602001"/>
          <s v="74602001-74603001"/>
          <s v="74603001-74604001"/>
          <s v="74604001-74605001"/>
          <s v="74605001-74606001"/>
          <s v="74606001-74607001"/>
          <s v="74607001-74608001"/>
          <s v="74608001-74609001"/>
          <s v="74609001-74610001"/>
          <s v="74610001-74611001"/>
          <s v="74611001-74612001"/>
          <s v="74612001-74613001"/>
          <s v="74613001-74614001"/>
          <s v="74614001-74615001"/>
          <s v="74615001-74616001"/>
          <s v="74616001-74617001"/>
          <s v="74617001-74618001"/>
          <s v="74618001-74619001"/>
          <s v="74619001-74620001"/>
          <s v="74620001-74621001"/>
          <s v="74621001-74622001"/>
          <s v="74622001-74623001"/>
          <s v="74623001-74624001"/>
          <s v="74624001-74625001"/>
          <s v="74625001-74626001"/>
          <s v="74626001-74627001"/>
          <s v="74627001-74628001"/>
          <s v="74628001-74629001"/>
          <s v="74629001-74630001"/>
          <s v="74630001-74631001"/>
          <s v="74631001-74632001"/>
          <s v="74632001-74633001"/>
          <s v="74633001-74634001"/>
          <s v="74634001-74635001"/>
          <s v="74635001-74636001"/>
          <s v="74636001-74637001"/>
          <s v="74637001-74638001"/>
          <s v="74638001-74639001"/>
          <s v="74639001-74640001"/>
          <s v="74640001-74641001"/>
          <s v="74641001-74642001"/>
          <s v="74642001-74643001"/>
          <s v="74643001-74644001"/>
          <s v="74644001-74645001"/>
          <s v="74645001-74646001"/>
          <s v="74646001-74647001"/>
          <s v="74647001-74648001"/>
          <s v="74648001-74649001"/>
          <s v="74649001-74650001"/>
          <s v="74650001-74651001"/>
          <s v="74651001-74652001"/>
          <s v="74652001-74653001"/>
          <s v="74653001-74654001"/>
          <s v="74654001-74655001"/>
          <s v="74655001-74656001"/>
          <s v="74656001-74657001"/>
          <s v="74657001-74658001"/>
          <s v="74658001-74659001"/>
          <s v="74659001-74660001"/>
          <s v="74660001-74661001"/>
          <s v="74661001-74662001"/>
          <s v="74662001-74663001"/>
          <s v="74663001-74664001"/>
          <s v="74664001-74665001"/>
          <s v="74665001-74666001"/>
          <s v="74666001-74667001"/>
          <s v="74667001-74668001"/>
          <s v="74668001-74669001"/>
          <s v="74669001-74670001"/>
          <s v="74670001-74671001"/>
          <s v="74671001-74672001"/>
          <s v="74672001-74673001"/>
          <s v="74673001-74674001"/>
          <s v="74674001-74675001"/>
          <s v="74675001-74676001"/>
          <s v="74676001-74677001"/>
          <s v="74677001-74678001"/>
          <s v="74678001-74679001"/>
          <s v="74679001-74680001"/>
          <s v="74680001-74681001"/>
          <s v="74681001-74682001"/>
          <s v="74682001-74683001"/>
          <s v="74683001-74684001"/>
          <s v="74684001-74685001"/>
          <s v="74685001-74686001"/>
          <s v="74686001-74687001"/>
          <s v="74687001-74688001"/>
          <s v="74688001-74689001"/>
          <s v="74689001-74690001"/>
          <s v="74690001-74691001"/>
          <s v="74691001-74692001"/>
          <s v="74692001-74693001"/>
          <s v="74693001-74694001"/>
          <s v="74694001-74695001"/>
          <s v="74695001-74696001"/>
          <s v="74696001-74697001"/>
          <s v="74697001-74698001"/>
          <s v="74698001-74699001"/>
          <s v="74699001-74700001"/>
          <s v="74700001-74701001"/>
          <s v="74701001-74702001"/>
          <s v="74702001-74703001"/>
          <s v="74703001-74704001"/>
          <s v="74704001-74705001"/>
          <s v="74705001-74706001"/>
          <s v="74706001-74707001"/>
          <s v="74707001-74708001"/>
          <s v="74708001-74709001"/>
          <s v="74709001-74710001"/>
          <s v="74710001-74711001"/>
          <s v="74711001-74712001"/>
          <s v="74712001-74713001"/>
          <s v="74713001-74714001"/>
          <s v="74714001-74715001"/>
          <s v="74715001-74716001"/>
          <s v="74716001-74717001"/>
          <s v="74717001-74718001"/>
          <s v="74718001-74719001"/>
          <s v="74719001-74720001"/>
          <s v="74720001-74721001"/>
          <s v="74721001-74722001"/>
          <s v="74722001-74723001"/>
          <s v="74723001-74724001"/>
          <s v="74724001-74725001"/>
          <s v="74725001-74726001"/>
          <s v="74726001-74727001"/>
          <s v="74727001-74728001"/>
          <s v="74728001-74729001"/>
          <s v="74729001-74730001"/>
          <s v="74730001-74731001"/>
          <s v="74731001-74732001"/>
          <s v="74732001-74733001"/>
          <s v="74733001-74734001"/>
          <s v="74734001-74735001"/>
          <s v="74735001-74736001"/>
          <s v="74736001-74737001"/>
          <s v="74737001-74738001"/>
          <s v="74738001-74739001"/>
          <s v="74739001-74740001"/>
          <s v="74740001-74741001"/>
          <s v="74741001-74742001"/>
          <s v="74742001-74743001"/>
          <s v="74743001-74744001"/>
          <s v="74744001-74745001"/>
          <s v="74745001-74746001"/>
          <s v="74746001-74747001"/>
          <s v="74747001-74748001"/>
          <s v="74748001-74749001"/>
          <s v="74749001-74750001"/>
          <s v="74750001-74751001"/>
          <s v="74751001-74752001"/>
          <s v="74752001-74753001"/>
          <s v="74753001-74754001"/>
          <s v="74754001-74755001"/>
          <s v="74755001-74756001"/>
          <s v="74756001-74757001"/>
          <s v="74757001-74758001"/>
          <s v="74758001-74759001"/>
          <s v="74759001-74760001"/>
          <s v="74760001-74761001"/>
          <s v="74761001-74762001"/>
          <s v="74762001-74763001"/>
          <s v="74763001-74764001"/>
          <s v="74764001-74765001"/>
          <s v="74765001-74766001"/>
          <s v="74766001-74767001"/>
          <s v="74767001-74768001"/>
          <s v="74768001-74769001"/>
          <s v="74769001-74770001"/>
          <s v="74770001-74771001"/>
          <s v="74771001-74772001"/>
          <s v="74772001-74773001"/>
          <s v="74773001-74774001"/>
          <s v="74774001-74775001"/>
          <s v="74775001-74776001"/>
          <s v="74776001-74777001"/>
          <s v="74777001-74778001"/>
          <s v="74778001-74779001"/>
          <s v="74779001-74780001"/>
          <s v="74780001-74781001"/>
          <s v="74781001-74782001"/>
          <s v="74782001-74783001"/>
          <s v="74783001-74784001"/>
          <s v="74784001-74785001"/>
          <s v="74785001-74786001"/>
          <s v="74786001-74787001"/>
          <s v="74787001-74788001"/>
          <s v="74788001-74789001"/>
          <s v="74789001-74790001"/>
          <s v="74790001-74791001"/>
          <s v="74791001-74792001"/>
          <s v="74792001-74793001"/>
          <s v="74793001-74794001"/>
          <s v="74794001-74795001"/>
          <s v="74795001-74796001"/>
          <s v="74796001-74797001"/>
          <s v="74797001-74798001"/>
          <s v="74798001-74799001"/>
          <s v="74799001-74800001"/>
          <s v="74800001-74801001"/>
          <s v="74801001-74802001"/>
          <s v="74802001-74803001"/>
          <s v="74803001-74804001"/>
          <s v="74804001-74805001"/>
          <s v="74805001-74806001"/>
          <s v="74806001-74807001"/>
          <s v="74807001-74808001"/>
          <s v="74808001-74809001"/>
          <s v="74809001-74810001"/>
          <s v="74810001-74811001"/>
          <s v="74811001-74812001"/>
          <s v="74812001-74813001"/>
          <s v="74813001-74814001"/>
          <s v="74814001-74815001"/>
          <s v="74815001-74816001"/>
          <s v="74816001-74817001"/>
          <s v="74817001-74818001"/>
          <s v="74818001-74819001"/>
          <s v="74819001-74820001"/>
          <s v="74820001-74821001"/>
          <s v="74821001-74822001"/>
          <s v="74822001-74823001"/>
          <s v="74823001-74824001"/>
          <s v="74824001-74825001"/>
          <s v="74825001-74826001"/>
          <s v="74826001-74827001"/>
          <s v="74827001-74828001"/>
          <s v="74828001-74829001"/>
          <s v="74829001-74830001"/>
          <s v="74830001-74831001"/>
          <s v="74831001-74832001"/>
          <s v="74832001-74833001"/>
          <s v="74833001-74834001"/>
          <s v="74834001-74835001"/>
          <s v="74835001-74836001"/>
          <s v="74836001-74837001"/>
          <s v="74837001-74838001"/>
          <s v="74838001-74839001"/>
          <s v="74839001-74840001"/>
          <s v="74840001-74841001"/>
          <s v="74841001-74842001"/>
          <s v="74842001-74843001"/>
          <s v="74843001-74844001"/>
          <s v="74844001-74845001"/>
          <s v="74845001-74846001"/>
          <s v="74846001-74847001"/>
          <s v="74847001-74848001"/>
          <s v="74848001-74849001"/>
          <s v="74849001-74850001"/>
          <s v="74850001-74851001"/>
          <s v="74851001-74852001"/>
          <s v="74852001-74853001"/>
          <s v="74853001-74854001"/>
          <s v="74854001-74855001"/>
          <s v="74855001-74856001"/>
          <s v="74856001-74857001"/>
          <s v="74857001-74858001"/>
          <s v="74858001-74859001"/>
          <s v="74859001-74860001"/>
          <s v="74860001-74861001"/>
          <s v="74861001-74862001"/>
          <s v="74862001-74863001"/>
          <s v="74863001-74864001"/>
          <s v="74864001-74865001"/>
          <s v="74865001-74866001"/>
          <s v="74866001-74867001"/>
          <s v="74867001-74868001"/>
          <s v="74868001-74869001"/>
          <s v="74869001-74870001"/>
          <s v="74870001-74871001"/>
          <s v="74871001-74872001"/>
          <s v="74872001-74873001"/>
          <s v="74873001-74874001"/>
          <s v="74874001-74875001"/>
          <s v="74875001-74876001"/>
          <s v="74876001-74877001"/>
          <s v="74877001-74878001"/>
          <s v="74878001-74879001"/>
          <s v="74879001-74880001"/>
          <s v="74880001-74881001"/>
          <s v="74881001-74882001"/>
          <s v="74882001-74883001"/>
          <s v="74883001-74884001"/>
          <s v="74884001-74885001"/>
          <s v="74885001-74886001"/>
          <s v="74886001-74887001"/>
          <s v="74887001-74888001"/>
          <s v="74888001-74889001"/>
          <s v="74889001-74890001"/>
          <s v="74890001-74891001"/>
          <s v="74891001-74892001"/>
          <s v="74892001-74893001"/>
          <s v="74893001-74894001"/>
          <s v="74894001-74895001"/>
          <s v="74895001-74896001"/>
          <s v="74896001-74897001"/>
          <s v="74897001-74898001"/>
          <s v="74898001-74899001"/>
          <s v="74899001-74900001"/>
          <s v="74900001-74901001"/>
          <s v="74901001-74902001"/>
          <s v="74902001-74903001"/>
          <s v="74903001-74904001"/>
          <s v="74904001-74905001"/>
          <s v="74905001-74906001"/>
          <s v="74906001-74907001"/>
          <s v="74907001-74908001"/>
          <s v="74908001-74909001"/>
          <s v="74909001-74910001"/>
          <s v="74910001-74911001"/>
          <s v="74911001-74912001"/>
          <s v="74912001-74913001"/>
          <s v="74913001-74914001"/>
          <s v="74914001-74915001"/>
          <s v="74915001-74916001"/>
          <s v="74916001-74917001"/>
          <s v="74917001-74918001"/>
          <s v="74918001-74919001"/>
          <s v="74919001-74920001"/>
          <s v="74920001-74921001"/>
          <s v="74921001-74922001"/>
          <s v="74922001-74923001"/>
          <s v="74923001-74924001"/>
          <s v="74924001-74925001"/>
          <s v="74925001-74926001"/>
          <s v="74926001-74927001"/>
          <s v="74927001-74928001"/>
          <s v="74928001-74929001"/>
          <s v="74929001-74930001"/>
          <s v="74930001-74931001"/>
          <s v="74931001-74932001"/>
          <s v="74932001-74933001"/>
          <s v="74933001-74934001"/>
          <s v="74934001-74935001"/>
          <s v="74935001-74936001"/>
          <s v="74936001-74937001"/>
          <s v="74937001-74938001"/>
          <s v="74938001-74939001"/>
          <s v="74939001-74940001"/>
          <s v="74940001-74941001"/>
          <s v="74941001-74942001"/>
          <s v="74942001-74943001"/>
          <s v="74943001-74944001"/>
          <s v="74944001-74945001"/>
          <s v="74945001-74946001"/>
          <s v="74946001-74947001"/>
          <s v="74947001-74948001"/>
          <s v="74948001-74949001"/>
          <s v="74949001-74950001"/>
          <s v="74950001-74951001"/>
          <s v="74951001-74952001"/>
          <s v="74952001-74953001"/>
          <s v="74953001-74954001"/>
          <s v="74954001-74955001"/>
          <s v="74955001-74956001"/>
          <s v="74956001-74957001"/>
          <s v="74957001-74958001"/>
          <s v="74958001-74959001"/>
          <s v="74959001-74960001"/>
          <s v="74960001-74961001"/>
          <s v="74961001-74962001"/>
          <s v="74962001-74963001"/>
          <s v="74963001-74964001"/>
          <s v="74964001-74965001"/>
          <s v="74965001-74966001"/>
          <s v="74966001-74967001"/>
          <s v="74967001-74968001"/>
          <s v="74968001-74969001"/>
          <s v="74969001-74970001"/>
          <s v="74970001-74971001"/>
          <s v="74971001-74972001"/>
          <s v="74972001-74973001"/>
          <s v="74973001-74974001"/>
          <s v="74974001-74975001"/>
          <s v="74975001-74976001"/>
          <s v="74976001-74977001"/>
          <s v="74977001-74978001"/>
          <s v="74978001-74979001"/>
          <s v="74979001-74980001"/>
          <s v="74980001-74981001"/>
          <s v="74981001-74982001"/>
          <s v="74982001-74983001"/>
          <s v="74983001-74984001"/>
          <s v="74984001-74985001"/>
          <s v="74985001-74986001"/>
          <s v="74986001-74987001"/>
          <s v="74987001-74988001"/>
          <s v="74988001-74989001"/>
          <s v="74989001-74990001"/>
          <s v="74990001-74991001"/>
          <s v="74991001-74992001"/>
          <s v="74992001-74993001"/>
          <s v="74993001-74994001"/>
          <s v="74994001-74995001"/>
          <s v="74995001-74996001"/>
          <s v="74996001-74997001"/>
          <s v="74997001-74998001"/>
          <s v="74998001-74999001"/>
          <s v="74999001-75000001"/>
          <s v="75000001-75001001"/>
          <s v="75001001-75002001"/>
          <s v="75002001-75003001"/>
          <s v="75003001-75004001"/>
          <s v="75004001-75005001"/>
          <s v="75005001-75006001"/>
          <s v="75006001-75007001"/>
          <s v="75007001-75008001"/>
          <s v="75008001-75009001"/>
          <s v="75009001-75010001"/>
          <s v="75010001-75011001"/>
          <s v="75011001-75012001"/>
          <s v="75012001-75013001"/>
          <s v="75013001-75014001"/>
          <s v="75014001-75015001"/>
          <s v="75015001-75016001"/>
          <s v="75016001-75017001"/>
          <s v="75017001-75018001"/>
          <s v="75018001-75019001"/>
          <s v="75019001-75020001"/>
          <s v="75020001-75021001"/>
          <s v="75021001-75022001"/>
          <s v="75022001-75023001"/>
          <s v="75023001-75024001"/>
          <s v="75024001-75025001"/>
          <s v="75025001-75026001"/>
          <s v="75026001-75027001"/>
          <s v="75027001-75028001"/>
          <s v="75028001-75029001"/>
          <s v="75029001-75030001"/>
          <s v="75030001-75031001"/>
          <s v="75031001-75032001"/>
          <s v="75032001-75033001"/>
          <s v="75033001-75034001"/>
          <s v="75034001-75035001"/>
          <s v="75035001-75036001"/>
          <s v="75036001-75037001"/>
          <s v="75037001-75038001"/>
          <s v="75038001-75039001"/>
          <s v="75039001-75040001"/>
          <s v="75040001-75041001"/>
          <s v="75041001-75042001"/>
          <s v="75042001-75043001"/>
          <s v="75043001-75044001"/>
          <s v="75044001-75045001"/>
          <s v="75045001-75046001"/>
          <s v="75046001-75047001"/>
          <s v="75047001-75048001"/>
          <s v="75048001-75049001"/>
          <s v="75049001-75050001"/>
          <s v="75050001-75051001"/>
          <s v="75051001-75052001"/>
          <s v="75052001-75053001"/>
          <s v="75053001-75054001"/>
          <s v="75054001-75055001"/>
          <s v="75055001-75056001"/>
          <s v="75056001-75057001"/>
          <s v="75057001-75058001"/>
          <s v="75058001-75059001"/>
          <s v="75059001-75060001"/>
          <s v="75060001-75061001"/>
          <s v="75061001-75062001"/>
          <s v="75062001-75063001"/>
          <s v="75063001-75064001"/>
          <s v="75064001-75065001"/>
          <s v="75065001-75066001"/>
          <s v="75066001-75067001"/>
          <s v="75067001-75068001"/>
          <s v="75068001-75069001"/>
          <s v="75069001-75070001"/>
          <s v="75070001-75071001"/>
          <s v="75071001-75072001"/>
          <s v="75072001-75073001"/>
          <s v="75073001-75074001"/>
          <s v="75074001-75075001"/>
          <s v="75075001-75076001"/>
          <s v="75076001-75077001"/>
          <s v="75077001-75078001"/>
          <s v="75078001-75079001"/>
          <s v="75079001-75080001"/>
          <s v="75080001-75081001"/>
          <s v="75081001-75082001"/>
          <s v="75082001-75083001"/>
          <s v="75083001-75084001"/>
          <s v="75084001-75085001"/>
          <s v="75085001-75086001"/>
          <s v="75086001-75087001"/>
          <s v="75087001-75088001"/>
          <s v="75088001-75089001"/>
          <s v="75089001-75090001"/>
          <s v="75090001-75091001"/>
          <s v="75091001-75092001"/>
          <s v="75092001-75093001"/>
          <s v="75093001-75094001"/>
          <s v="75094001-75095001"/>
          <s v="75095001-75096001"/>
          <s v="75096001-75097001"/>
          <s v="75097001-75098001"/>
          <s v="75098001-75099001"/>
          <s v="75099001-75100001"/>
          <s v="75100001-75101001"/>
          <s v="75101001-75102001"/>
          <s v="75102001-75103001"/>
          <s v="75103001-75104001"/>
          <s v="75104001-75105001"/>
          <s v="75105001-75106001"/>
          <s v="75106001-75107001"/>
          <s v="75107001-75108001"/>
          <s v="75108001-75109001"/>
          <s v="75109001-75110001"/>
          <s v="75110001-75111001"/>
          <s v="75111001-75112001"/>
          <s v="75112001-75113001"/>
          <s v="75113001-75114001"/>
          <s v="75114001-75115001"/>
          <s v="75115001-75116001"/>
          <s v="75116001-75117001"/>
          <s v="75117001-75118001"/>
          <s v="75118001-75119001"/>
          <s v="75119001-75120001"/>
          <s v="75120001-75121001"/>
          <s v="75121001-75122001"/>
          <s v="75122001-75123001"/>
          <s v="75123001-75124001"/>
          <s v="75124001-75125001"/>
          <s v="75125001-75126001"/>
          <s v="75126001-75127001"/>
          <s v="75127001-75128001"/>
          <s v="75128001-75129001"/>
          <s v="75129001-75130001"/>
          <s v="75130001-75131001"/>
          <s v="75131001-75132001"/>
          <s v="75132001-75133001"/>
          <s v="75133001-75134001"/>
          <s v="75134001-75135001"/>
          <s v="75135001-75136001"/>
          <s v="75136001-75137001"/>
          <s v="75137001-75138001"/>
          <s v="75138001-75139001"/>
          <s v="75139001-75140001"/>
          <s v="75140001-75141001"/>
          <s v="75141001-75142001"/>
          <s v="75142001-75143001"/>
          <s v="75143001-75144001"/>
          <s v="75144001-75145001"/>
          <s v="75145001-75146001"/>
          <s v="75146001-75147001"/>
          <s v="75147001-75148001"/>
          <s v="75148001-75149001"/>
          <s v="75149001-75150001"/>
          <s v="75150001-75151001"/>
          <s v="75151001-75152001"/>
          <s v="75152001-75153001"/>
          <s v="75153001-75154001"/>
          <s v="75154001-75155001"/>
          <s v="75155001-75156001"/>
          <s v="75156001-75157001"/>
          <s v="75157001-75158001"/>
          <s v="75158001-75159001"/>
          <s v="75159001-75160001"/>
          <s v="75160001-75161001"/>
          <s v="75161001-75162001"/>
          <s v="75162001-75163001"/>
          <s v="75163001-75164001"/>
          <s v="75164001-75165001"/>
          <s v="75165001-75166001"/>
          <s v="75166001-75167001"/>
          <s v="75167001-75168001"/>
          <s v="75168001-75169001"/>
          <s v="75169001-75170001"/>
          <s v="75170001-75171001"/>
          <s v="75171001-75172001"/>
          <s v="75172001-75173001"/>
          <s v="75173001-75174001"/>
          <s v="75174001-75175001"/>
          <s v="75175001-75176001"/>
          <s v="75176001-75177001"/>
          <s v="75177001-75178001"/>
          <s v="75178001-75179001"/>
          <s v="75179001-75180001"/>
          <s v="75180001-75181001"/>
          <s v="75181001-75182001"/>
          <s v="75182001-75183001"/>
          <s v="75183001-75184001"/>
          <s v="75184001-75185001"/>
          <s v="75185001-75186001"/>
          <s v="75186001-75187001"/>
          <s v="75187001-75188001"/>
          <s v="75188001-75189001"/>
          <s v="75189001-75190001"/>
          <s v="75190001-75191001"/>
          <s v="75191001-75192001"/>
          <s v="75192001-75193001"/>
          <s v="75193001-75194001"/>
          <s v="75194001-75195001"/>
          <s v="75195001-75196001"/>
          <s v="75196001-75197001"/>
          <s v="75197001-75198001"/>
          <s v="75198001-75199001"/>
          <s v="75199001-75200001"/>
          <s v="75200001-75201001"/>
          <s v="75201001-75202001"/>
          <s v="75202001-75203001"/>
          <s v="75203001-75204001"/>
          <s v="75204001-75205001"/>
          <s v="75205001-75206001"/>
          <s v="75206001-75207001"/>
          <s v="75207001-75208001"/>
          <s v="75208001-75209001"/>
          <s v="75209001-75210001"/>
          <s v="75210001-75211001"/>
          <s v="75211001-75212001"/>
          <s v="75212001-75213001"/>
          <s v="75213001-75214001"/>
          <s v="75214001-75215001"/>
          <s v="75215001-75216001"/>
          <s v="75216001-75217001"/>
          <s v="75217001-75218001"/>
          <s v="75218001-75219001"/>
          <s v="75219001-75220001"/>
          <s v="75220001-75221001"/>
          <s v="75221001-75222001"/>
          <s v="75222001-75223001"/>
          <s v="75223001-75224001"/>
          <s v="75224001-75225001"/>
          <s v="75225001-75226001"/>
          <s v="75226001-75227001"/>
          <s v="75227001-75228001"/>
          <s v="75228001-75229001"/>
          <s v="75229001-75230001"/>
          <s v="75230001-75231001"/>
          <s v="75231001-75232001"/>
          <s v="75232001-75233001"/>
          <s v="75233001-75234001"/>
          <s v="75234001-75235001"/>
          <s v="75235001-75236001"/>
          <s v="75236001-75237001"/>
          <s v="75237001-75238001"/>
          <s v="75238001-75239001"/>
          <s v="75239001-75240001"/>
          <s v="75240001-75241001"/>
          <s v="75241001-75242001"/>
          <s v="75242001-75243001"/>
          <s v="75243001-75244001"/>
          <s v="75244001-75245001"/>
          <s v="75245001-75246001"/>
          <s v="75246001-75247001"/>
          <s v="75247001-75248001"/>
          <s v="75248001-75249001"/>
          <s v="75249001-75250001"/>
          <s v="75250001-75251001"/>
          <s v="75251001-75252001"/>
          <s v="75252001-75253001"/>
          <s v="75253001-75254001"/>
          <s v="75254001-75255001"/>
          <s v="75255001-75256001"/>
          <s v="75256001-75257001"/>
          <s v="75257001-75258001"/>
          <s v="75258001-75259001"/>
          <s v="75259001-75260001"/>
          <s v="75260001-75261001"/>
          <s v="75261001-75262001"/>
          <s v="75262001-75263001"/>
          <s v="75263001-75264001"/>
          <s v="75264001-75265001"/>
          <s v="75265001-75266001"/>
          <s v="75266001-75267001"/>
          <s v="75267001-75268001"/>
          <s v="75268001-75269001"/>
          <s v="75269001-75270001"/>
          <s v="75270001-75271001"/>
          <s v="75271001-75272001"/>
          <s v="75272001-75273001"/>
          <s v="75273001-75274001"/>
          <s v="75274001-75275001"/>
          <s v="75275001-75276001"/>
          <s v="75276001-75277001"/>
          <s v="75277001-75278001"/>
          <s v="75278001-75279001"/>
          <s v="75279001-75280001"/>
          <s v="75280001-75281001"/>
          <s v="75281001-75282001"/>
          <s v="75282001-75283001"/>
          <s v="75283001-75284001"/>
          <s v="75284001-75285001"/>
          <s v="75285001-75286001"/>
          <s v="75286001-75287001"/>
          <s v="75287001-75288001"/>
          <s v="75288001-75289001"/>
          <s v="75289001-75290001"/>
          <s v="75290001-75291001"/>
          <s v="75291001-75292001"/>
          <s v="75292001-75293001"/>
          <s v="75293001-75294001"/>
          <s v="75294001-75295001"/>
          <s v="75295001-75296001"/>
          <s v="75296001-75297001"/>
          <s v="75297001-75298001"/>
          <s v="75298001-75299001"/>
          <s v="75299001-75300001"/>
          <s v="75300001-75301001"/>
          <s v="75301001-75302001"/>
          <s v="75302001-75303001"/>
          <s v="75303001-75304001"/>
          <s v="75304001-75305001"/>
          <s v="75305001-75306001"/>
          <s v="75306001-75307001"/>
          <s v="75307001-75308001"/>
          <s v="75308001-75309001"/>
          <s v="75309001-75310001"/>
          <s v="75310001-75311001"/>
          <s v="75311001-75312001"/>
          <s v="75312001-75313001"/>
          <s v="75313001-75314001"/>
          <s v="75314001-75315001"/>
          <s v="75315001-75316001"/>
          <s v="75316001-75317001"/>
          <s v="75317001-75318001"/>
          <s v="75318001-75319001"/>
          <s v="75319001-75320001"/>
          <s v="75320001-75321001"/>
          <s v="75321001-75322001"/>
          <s v="75322001-75323001"/>
          <s v="75323001-75324001"/>
          <s v="75324001-75325001"/>
          <s v="75325001-75326001"/>
          <s v="75326001-75327001"/>
          <s v="75327001-75328001"/>
          <s v="75328001-75329001"/>
          <s v="75329001-75330001"/>
          <s v="75330001-75331001"/>
          <s v="75331001-75332001"/>
          <s v="75332001-75333001"/>
          <s v="75333001-75334001"/>
          <s v="75334001-75335001"/>
          <s v="75335001-75336001"/>
          <s v="75336001-75337001"/>
          <s v="75337001-75338001"/>
          <s v="75338001-75339001"/>
          <s v="75339001-75340001"/>
          <s v="75340001-75341001"/>
          <s v="75341001-75342001"/>
          <s v="75342001-75343001"/>
          <s v="75343001-75344001"/>
          <s v="75344001-75345001"/>
          <s v="75345001-75346001"/>
          <s v="75346001-75347001"/>
          <s v="75347001-75348001"/>
          <s v="75348001-75349001"/>
          <s v="75349001-75350001"/>
          <s v="75350001-75351001"/>
          <s v="75351001-75352001"/>
          <s v="75352001-75353001"/>
          <s v="75353001-75354001"/>
          <s v="75354001-75355001"/>
          <s v="75355001-75356001"/>
          <s v="75356001-75357001"/>
          <s v="75357001-75358001"/>
          <s v="75358001-75359001"/>
          <s v="75359001-75360001"/>
          <s v="75360001-75361001"/>
          <s v="75361001-75362001"/>
          <s v="75362001-75363001"/>
          <s v="75363001-75364001"/>
          <s v="75364001-75365001"/>
          <s v="75365001-75366001"/>
          <s v="75366001-75367001"/>
          <s v="75367001-75368001"/>
          <s v="75368001-75369001"/>
          <s v="75369001-75370001"/>
          <s v="75370001-75371001"/>
          <s v="75371001-75372001"/>
          <s v="75372001-75373001"/>
          <s v="75373001-75374001"/>
          <s v="75374001-75375001"/>
          <s v="75375001-75376001"/>
          <s v="75376001-75377001"/>
          <s v="75377001-75378001"/>
          <s v="75378001-75379001"/>
          <s v="75379001-75380001"/>
          <s v="75380001-75381001"/>
          <s v="75381001-75382001"/>
          <s v="75382001-75383001"/>
          <s v="75383001-75384001"/>
          <s v="75384001-75385001"/>
          <s v="75385001-75386001"/>
          <s v="75386001-75387001"/>
          <s v="75387001-75388001"/>
          <s v="75388001-75389001"/>
          <s v="75389001-75390001"/>
          <s v="75390001-75391001"/>
          <s v="75391001-75392001"/>
          <s v="75392001-75393001"/>
          <s v="75393001-75394001"/>
          <s v="75394001-75395001"/>
          <s v="75395001-75396001"/>
          <s v="75396001-75397001"/>
          <s v="75397001-75398001"/>
          <s v="75398001-75399001"/>
          <s v="75399001-75400001"/>
          <s v="75400001-75401001"/>
          <s v="75401001-75402001"/>
          <s v="75402001-75403001"/>
          <s v="75403001-75404001"/>
          <s v="75404001-75405001"/>
          <s v="75405001-75406001"/>
          <s v="75406001-75407001"/>
          <s v="75407001-75408001"/>
          <s v="75408001-75409001"/>
          <s v="75409001-75410001"/>
          <s v="75410001-75411001"/>
          <s v="75411001-75412001"/>
          <s v="75412001-75413001"/>
          <s v="75413001-75414001"/>
          <s v="75414001-75415001"/>
          <s v="75415001-75416001"/>
          <s v="75416001-75417001"/>
          <s v="75417001-75418001"/>
          <s v="75418001-75419001"/>
          <s v="75419001-75420001"/>
          <s v="75420001-75421001"/>
          <s v="75421001-75422001"/>
          <s v="75422001-75423001"/>
          <s v="75423001-75424001"/>
          <s v="75424001-75425001"/>
          <s v="75425001-75426001"/>
          <s v="75426001-75427001"/>
          <s v="75427001-75428001"/>
          <s v="75428001-75429001"/>
          <s v="75429001-75430001"/>
          <s v="75430001-75431001"/>
          <s v="75431001-75432001"/>
          <s v="75432001-75433001"/>
          <s v="75433001-75434001"/>
          <s v="75434001-75435001"/>
          <s v="75435001-75436001"/>
          <s v="75436001-75437001"/>
          <s v="75437001-75438001"/>
          <s v="75438001-75439001"/>
          <s v="75439001-75440001"/>
          <s v="75440001-75441001"/>
          <s v="75441001-75442001"/>
          <s v="75442001-75443001"/>
          <s v="75443001-75444001"/>
          <s v="75444001-75445001"/>
          <s v="75445001-75446001"/>
          <s v="75446001-75447001"/>
          <s v="75447001-75448001"/>
          <s v="75448001-75449001"/>
          <s v="75449001-75450001"/>
          <s v="75450001-75451001"/>
          <s v="75451001-75452001"/>
          <s v="75452001-75453001"/>
          <s v="75453001-75454001"/>
          <s v="75454001-75455001"/>
          <s v="75455001-75456001"/>
          <s v="75456001-75457001"/>
          <s v="75457001-75458001"/>
          <s v="75458001-75459001"/>
          <s v="75459001-75460001"/>
          <s v="75460001-75461001"/>
          <s v="75461001-75462001"/>
          <s v="75462001-75463001"/>
          <s v="75463001-75464001"/>
          <s v="75464001-75465001"/>
          <s v="75465001-75466001"/>
          <s v="75466001-75467001"/>
          <s v="75467001-75468001"/>
          <s v="75468001-75469001"/>
          <s v="75469001-75470001"/>
          <s v="75470001-75471001"/>
          <s v="75471001-75472001"/>
          <s v="75472001-75473001"/>
          <s v="75473001-75474001"/>
          <s v="75474001-75475001"/>
          <s v="75475001-75476001"/>
          <s v="75476001-75477001"/>
          <s v="75477001-75478001"/>
          <s v="75478001-75479001"/>
          <s v="75479001-75480001"/>
          <s v="75480001-75481001"/>
          <s v="75481001-75482001"/>
          <s v="75482001-75483001"/>
          <s v="75483001-75484001"/>
          <s v="75484001-75485001"/>
          <s v="75485001-75486001"/>
          <s v="75486001-75487001"/>
          <s v="75487001-75488001"/>
          <s v="75488001-75489001"/>
          <s v="75489001-75490001"/>
          <s v="75490001-75491001"/>
          <s v="75491001-75492001"/>
          <s v="75492001-75493001"/>
          <s v="75493001-75494001"/>
          <s v="75494001-75495001"/>
          <s v="75495001-75496001"/>
          <s v="75496001-75497001"/>
          <s v="75497001-75498001"/>
          <s v="75498001-75499001"/>
          <s v="75499001-75500001"/>
          <s v="75500001-75501001"/>
          <s v="75501001-75502001"/>
          <s v="75502001-75503001"/>
          <s v="75503001-75504001"/>
          <s v="75504001-75505001"/>
          <s v="75505001-75506001"/>
          <s v="75506001-75507001"/>
          <s v="75507001-75508001"/>
          <s v="75508001-75509001"/>
          <s v="75509001-75510001"/>
          <s v="75510001-75511001"/>
          <s v="75511001-75512001"/>
          <s v="75512001-75513001"/>
          <s v="75513001-75514001"/>
          <s v="75514001-75515001"/>
          <s v="75515001-75516001"/>
          <s v="75516001-75517001"/>
          <s v="75517001-75518001"/>
          <s v="75518001-75519001"/>
          <s v="75519001-75520001"/>
          <s v="75520001-75521001"/>
          <s v="75521001-75522001"/>
          <s v="75522001-75523001"/>
          <s v="75523001-75524001"/>
          <s v="75524001-75525001"/>
          <s v="75525001-75526001"/>
          <s v="75526001-75527001"/>
          <s v="75527001-75528001"/>
          <s v="75528001-75529001"/>
          <s v="75529001-75530001"/>
          <s v="75530001-75531001"/>
          <s v="75531001-75532001"/>
          <s v="75532001-75533001"/>
          <s v="75533001-75534001"/>
          <s v="75534001-75535001"/>
          <s v="75535001-75536001"/>
          <s v="75536001-75537001"/>
          <s v="75537001-75538001"/>
          <s v="75538001-75539001"/>
          <s v="75539001-75540001"/>
          <s v="75540001-75541001"/>
          <s v="75541001-75542001"/>
          <s v="75542001-75543001"/>
          <s v="75543001-75544001"/>
          <s v="75544001-75545001"/>
          <s v="75545001-75546001"/>
          <s v="75546001-75547001"/>
          <s v="75547001-75548001"/>
          <s v="75548001-75549001"/>
          <s v="75549001-75550001"/>
          <s v="75550001-75551001"/>
          <s v="75551001-75552001"/>
          <s v="75552001-75553001"/>
          <s v="75553001-75554001"/>
          <s v="75554001-75555001"/>
          <s v="75555001-75556001"/>
          <s v="75556001-75557001"/>
          <s v="75557001-75558001"/>
          <s v="75558001-75559001"/>
          <s v="75559001-75560001"/>
          <s v="75560001-75561001"/>
          <s v="75561001-75562001"/>
          <s v="75562001-75563001"/>
          <s v="75563001-75564001"/>
          <s v="75564001-75565001"/>
          <s v="75565001-75566001"/>
          <s v="75566001-75567001"/>
          <s v="75567001-75568001"/>
          <s v="75568001-75569001"/>
          <s v="75569001-75570001"/>
          <s v="75570001-75571001"/>
          <s v="75571001-75572001"/>
          <s v="75572001-75573001"/>
          <s v="75573001-75574001"/>
          <s v="75574001-75575001"/>
          <s v="75575001-75576001"/>
          <s v="75576001-75577001"/>
          <s v="75577001-75578001"/>
          <s v="75578001-75579001"/>
          <s v="75579001-75580001"/>
          <s v="75580001-75581001"/>
          <s v="75581001-75582001"/>
          <s v="75582001-75583001"/>
          <s v="75583001-75584001"/>
          <s v="75584001-75585001"/>
          <s v="75585001-75586001"/>
          <s v="75586001-75587001"/>
          <s v="75587001-75588001"/>
          <s v="75588001-75589001"/>
          <s v="75589001-75590001"/>
          <s v="75590001-75591001"/>
          <s v="75591001-75592001"/>
          <s v="75592001-75593001"/>
          <s v="75593001-75594001"/>
          <s v="75594001-75595001"/>
          <s v="75595001-75596001"/>
          <s v="75596001-75597001"/>
          <s v="75597001-75598001"/>
          <s v="75598001-75599001"/>
          <s v="75599001-75600001"/>
          <s v="75600001-75601001"/>
          <s v="75601001-75602001"/>
          <s v="75602001-75603001"/>
          <s v="75603001-75604001"/>
          <s v="75604001-75605001"/>
          <s v="75605001-75606001"/>
          <s v="75606001-75607001"/>
          <s v="75607001-75608001"/>
          <s v="75608001-75609001"/>
          <s v="75609001-75610001"/>
          <s v="75610001-75611001"/>
          <s v="75611001-75612001"/>
          <s v="75612001-75613001"/>
          <s v="75613001-75614001"/>
          <s v="75614001-75615001"/>
          <s v="75615001-75616001"/>
          <s v="75616001-75617001"/>
          <s v="75617001-75618001"/>
          <s v="75618001-75619001"/>
          <s v="75619001-75620001"/>
          <s v="75620001-75621001"/>
          <s v="75621001-75622001"/>
          <s v="75622001-75623001"/>
          <s v="75623001-75624001"/>
          <s v="75624001-75625001"/>
          <s v="75625001-75626001"/>
          <s v="75626001-75627001"/>
          <s v="75627001-75628001"/>
          <s v="75628001-75629001"/>
          <s v="75629001-75630001"/>
          <s v="75630001-75631001"/>
          <s v="75631001-75632001"/>
          <s v="75632001-75633001"/>
          <s v="75633001-75634001"/>
          <s v="75634001-75635001"/>
          <s v="75635001-75636001"/>
          <s v="75636001-75637001"/>
          <s v="75637001-75638001"/>
          <s v="75638001-75639001"/>
          <s v="75639001-75640001"/>
          <s v="75640001-75641001"/>
          <s v="75641001-75642001"/>
          <s v="75642001-75643001"/>
          <s v="75643001-75644001"/>
          <s v="75644001-75645001"/>
          <s v="75645001-75646001"/>
          <s v="75646001-75647001"/>
          <s v="75647001-75648001"/>
          <s v="75648001-75649001"/>
          <s v="75649001-75650001"/>
          <s v="75650001-75651001"/>
          <s v="75651001-75652001"/>
          <s v="75652001-75653001"/>
          <s v="75653001-75654001"/>
          <s v="75654001-75655001"/>
          <s v="75655001-75656001"/>
          <s v="75656001-75657001"/>
          <s v="75657001-75658001"/>
          <s v="75658001-75659001"/>
          <s v="75659001-75660001"/>
          <s v="75660001-75661001"/>
          <s v="75661001-75662001"/>
          <s v="75662001-75663001"/>
          <s v="75663001-75664001"/>
          <s v="75664001-75665001"/>
          <s v="75665001-75666001"/>
          <s v="75666001-75667001"/>
          <s v="75667001-75668001"/>
          <s v="75668001-75669001"/>
          <s v="75669001-75670001"/>
          <s v="75670001-75671001"/>
          <s v="75671001-75672001"/>
          <s v="75672001-75673001"/>
          <s v="75673001-75674001"/>
          <s v="75674001-75675001"/>
          <s v="75675001-75676001"/>
          <s v="75676001-75677001"/>
          <s v="75677001-75678001"/>
          <s v="75678001-75679001"/>
          <s v="75679001-75680001"/>
          <s v="75680001-75681001"/>
          <s v="75681001-75682001"/>
          <s v="75682001-75683001"/>
          <s v="75683001-75684001"/>
          <s v="75684001-75685001"/>
          <s v="75685001-75686001"/>
          <s v="75686001-75687001"/>
          <s v="75687001-75688001"/>
          <s v="75688001-75689001"/>
          <s v="75689001-75690001"/>
          <s v="75690001-75691001"/>
          <s v="75691001-75692001"/>
          <s v="75692001-75693001"/>
          <s v="75693001-75694001"/>
          <s v="75694001-75695001"/>
          <s v="75695001-75696001"/>
          <s v="75696001-75697001"/>
          <s v="75697001-75698001"/>
          <s v="75698001-75699001"/>
          <s v="75699001-75700001"/>
          <s v="75700001-75701001"/>
          <s v="75701001-75702001"/>
          <s v="75702001-75703001"/>
          <s v="75703001-75704001"/>
          <s v="75704001-75705001"/>
          <s v="75705001-75706001"/>
          <s v="75706001-75707001"/>
          <s v="75707001-75708001"/>
          <s v="75708001-75709001"/>
          <s v="75709001-75710001"/>
          <s v="75710001-75711001"/>
          <s v="75711001-75712001"/>
          <s v="75712001-75713001"/>
          <s v="75713001-75714001"/>
          <s v="75714001-75715001"/>
          <s v="75715001-75716001"/>
          <s v="75716001-75717001"/>
          <s v="75717001-75718001"/>
          <s v="75718001-75719001"/>
          <s v="75719001-75720001"/>
          <s v="75720001-75721001"/>
          <s v="75721001-75722001"/>
          <s v="75722001-75723001"/>
          <s v="75723001-75724001"/>
          <s v="75724001-75725001"/>
          <s v="75725001-75726001"/>
          <s v="75726001-75727001"/>
          <s v="75727001-75728001"/>
          <s v="75728001-75729001"/>
          <s v="75729001-75730001"/>
          <s v="75730001-75731001"/>
          <s v="75731001-75732001"/>
          <s v="75732001-75733001"/>
          <s v="75733001-75734001"/>
          <s v="75734001-75735001"/>
          <s v="75735001-75736001"/>
          <s v="75736001-75737001"/>
          <s v="75737001-75738001"/>
          <s v="75738001-75739001"/>
          <s v="75739001-75740001"/>
          <s v="75740001-75741001"/>
          <s v="75741001-75742001"/>
          <s v="75742001-75743001"/>
          <s v="75743001-75744001"/>
          <s v="75744001-75745001"/>
          <s v="75745001-75746001"/>
          <s v="75746001-75747001"/>
          <s v="75747001-75748001"/>
          <s v="75748001-75749001"/>
          <s v="75749001-75750001"/>
          <s v="75750001-75751001"/>
          <s v="75751001-75752001"/>
          <s v="75752001-75753001"/>
          <s v="75753001-75754001"/>
          <s v="75754001-75755001"/>
          <s v="75755001-75756001"/>
          <s v="75756001-75757001"/>
          <s v="75757001-75758001"/>
          <s v="75758001-75759001"/>
          <s v="75759001-75760001"/>
          <s v="75760001-75761001"/>
          <s v="75761001-75762001"/>
          <s v="75762001-75763001"/>
          <s v="75763001-75764001"/>
          <s v="75764001-75765001"/>
          <s v="75765001-75766001"/>
          <s v="75766001-75767001"/>
          <s v="75767001-75768001"/>
          <s v="75768001-75769001"/>
          <s v="75769001-75770001"/>
          <s v="75770001-75771001"/>
          <s v="75771001-75772001"/>
          <s v="75772001-75773001"/>
          <s v="75773001-75774001"/>
          <s v="75774001-75775001"/>
          <s v="75775001-75776001"/>
          <s v="75776001-75777001"/>
          <s v="75777001-75778001"/>
          <s v="75778001-75779001"/>
          <s v="75779001-75780001"/>
          <s v="75780001-75781001"/>
          <s v="75781001-75782001"/>
          <s v="75782001-75783001"/>
          <s v="75783001-75784001"/>
          <s v="75784001-75785001"/>
          <s v="75785001-75786001"/>
          <s v="75786001-75787001"/>
          <s v="75787001-75788001"/>
          <s v="75788001-75789001"/>
          <s v="75789001-75790001"/>
          <s v="75790001-75791001"/>
          <s v="75791001-75792001"/>
          <s v="75792001-75793001"/>
          <s v="75793001-75794001"/>
          <s v="75794001-75795001"/>
          <s v="75795001-75796001"/>
          <s v="75796001-75797001"/>
          <s v="75797001-75798001"/>
          <s v="75798001-75799001"/>
          <s v="75799001-75800001"/>
          <s v="75800001-75801001"/>
          <s v="75801001-75802001"/>
          <s v="75802001-75803001"/>
          <s v="75803001-75804001"/>
          <s v="75804001-75805001"/>
          <s v="75805001-75806001"/>
          <s v="75806001-75807001"/>
          <s v="75807001-75808001"/>
          <s v="75808001-75809001"/>
          <s v="75809001-75810001"/>
          <s v="75810001-75811001"/>
          <s v="75811001-75812001"/>
          <s v="75812001-75813001"/>
          <s v="75813001-75814001"/>
          <s v="75814001-75815001"/>
          <s v="75815001-75816001"/>
          <s v="75816001-75817001"/>
          <s v="75817001-75818001"/>
          <s v="75818001-75819001"/>
          <s v="75819001-75820001"/>
          <s v="75820001-75821001"/>
          <s v="75821001-75822001"/>
          <s v="75822001-75823001"/>
          <s v="75823001-75824001"/>
          <s v="75824001-75825001"/>
          <s v="75825001-75826001"/>
          <s v="75826001-75827001"/>
          <s v="75827001-75828001"/>
          <s v="75828001-75829001"/>
          <s v="75829001-75830001"/>
          <s v="75830001-75831001"/>
          <s v="75831001-75832001"/>
          <s v="75832001-75833001"/>
          <s v="75833001-75834001"/>
          <s v="75834001-75835001"/>
          <s v="75835001-75836001"/>
          <s v="75836001-75837001"/>
          <s v="75837001-75838001"/>
          <s v="75838001-75839001"/>
          <s v="75839001-75840001"/>
          <s v="75840001-75841001"/>
          <s v="75841001-75842001"/>
          <s v="75842001-75843001"/>
          <s v="75843001-75844001"/>
          <s v="75844001-75845001"/>
          <s v="75845001-75846001"/>
          <s v="75846001-75847001"/>
          <s v="75847001-75848001"/>
          <s v="75848001-75849001"/>
          <s v="75849001-75850001"/>
          <s v="75850001-75851001"/>
          <s v="75851001-75852001"/>
          <s v="75852001-75853001"/>
          <s v="75853001-75854001"/>
          <s v="75854001-75855001"/>
          <s v="75855001-75856001"/>
          <s v="75856001-75857001"/>
          <s v="75857001-75858001"/>
          <s v="75858001-75859001"/>
          <s v="75859001-75860001"/>
          <s v="75860001-75861001"/>
          <s v="75861001-75862001"/>
          <s v="75862001-75863001"/>
          <s v="75863001-75864001"/>
          <s v="75864001-75865001"/>
          <s v="75865001-75866001"/>
          <s v="75866001-75867001"/>
          <s v="75867001-75868001"/>
          <s v="75868001-75869001"/>
          <s v="75869001-75870001"/>
          <s v="75870001-75871001"/>
          <s v="75871001-75872001"/>
          <s v="75872001-75873001"/>
          <s v="75873001-75874001"/>
          <s v="75874001-75875001"/>
          <s v="75875001-75876001"/>
          <s v="75876001-75877001"/>
          <s v="75877001-75878001"/>
          <s v="75878001-75879001"/>
          <s v="75879001-75880001"/>
          <s v="75880001-75881001"/>
          <s v="75881001-75882001"/>
          <s v="75882001-75883001"/>
          <s v="75883001-75884001"/>
          <s v="75884001-75885001"/>
          <s v="75885001-75886001"/>
          <s v="75886001-75887001"/>
          <s v="75887001-75888001"/>
          <s v="75888001-75889001"/>
          <s v="75889001-75890001"/>
          <s v="75890001-75891001"/>
          <s v="75891001-75892001"/>
          <s v="75892001-75893001"/>
          <s v="75893001-75894001"/>
          <s v="75894001-75895001"/>
          <s v="75895001-75896001"/>
          <s v="75896001-75897001"/>
          <s v="75897001-75898001"/>
          <s v="75898001-75899001"/>
          <s v="75899001-75900001"/>
          <s v="75900001-75901001"/>
          <s v="75901001-75902001"/>
          <s v="75902001-75903001"/>
          <s v="75903001-75904001"/>
          <s v="75904001-75905001"/>
          <s v="75905001-75906001"/>
          <s v="75906001-75907001"/>
          <s v="75907001-75908001"/>
          <s v="75908001-75909001"/>
          <s v="75909001-75910001"/>
          <s v="75910001-75911001"/>
          <s v="75911001-75912001"/>
          <s v="75912001-75913001"/>
          <s v="75913001-75914001"/>
          <s v="75914001-75915001"/>
          <s v="75915001-75916001"/>
          <s v="75916001-75917001"/>
          <s v="75917001-75918001"/>
          <s v="75918001-75919001"/>
          <s v="75919001-75920001"/>
          <s v="75920001-75921001"/>
          <s v="75921001-75922001"/>
          <s v="75922001-75923001"/>
          <s v="75923001-75924001"/>
          <s v="75924001-75925001"/>
          <s v="75925001-75926001"/>
          <s v="75926001-75927001"/>
          <s v="75927001-75928001"/>
          <s v="75928001-75929001"/>
          <s v="75929001-75930001"/>
          <s v="75930001-75931001"/>
          <s v="75931001-75932001"/>
          <s v="75932001-75933001"/>
          <s v="75933001-75934001"/>
          <s v="75934001-75935001"/>
          <s v="75935001-75936001"/>
          <s v="75936001-75937001"/>
          <s v="75937001-75938001"/>
          <s v="75938001-75939001"/>
          <s v="75939001-75940001"/>
          <s v="75940001-75941001"/>
          <s v="75941001-75942001"/>
          <s v="75942001-75943001"/>
          <s v="75943001-75944001"/>
          <s v="75944001-75945001"/>
          <s v="75945001-75946001"/>
          <s v="75946001-75947001"/>
          <s v="75947001-75948001"/>
          <s v="75948001-75949001"/>
          <s v="75949001-75950001"/>
          <s v="75950001-75951001"/>
          <s v="75951001-75952001"/>
          <s v="75952001-75953001"/>
          <s v="75953001-75954001"/>
          <s v="75954001-75955001"/>
          <s v="75955001-75956001"/>
          <s v="75956001-75957001"/>
          <s v="75957001-75958001"/>
          <s v="75958001-75959001"/>
          <s v="75959001-75960001"/>
          <s v="75960001-75961001"/>
          <s v="75961001-75962001"/>
          <s v="75962001-75963001"/>
          <s v="75963001-75964001"/>
          <s v="75964001-75965001"/>
          <s v="75965001-75966001"/>
          <s v="75966001-75967001"/>
          <s v="75967001-75968001"/>
          <s v="75968001-75969001"/>
          <s v="75969001-75970001"/>
          <s v="75970001-75971001"/>
          <s v="75971001-75972001"/>
          <s v="75972001-75973001"/>
          <s v="75973001-75974001"/>
          <s v="75974001-75975001"/>
          <s v="75975001-75976001"/>
          <s v="75976001-75977001"/>
          <s v="75977001-75978001"/>
          <s v="75978001-75979001"/>
          <s v="75979001-75980001"/>
          <s v="75980001-75981001"/>
          <s v="75981001-75982001"/>
          <s v="75982001-75983001"/>
          <s v="75983001-75984001"/>
          <s v="75984001-75985001"/>
          <s v="75985001-75986001"/>
          <s v="75986001-75987001"/>
          <s v="75987001-75988001"/>
          <s v="75988001-75989001"/>
          <s v="75989001-75990001"/>
          <s v="75990001-75991001"/>
          <s v="75991001-75992001"/>
          <s v="75992001-75993001"/>
          <s v="75993001-75994001"/>
          <s v="75994001-75995001"/>
          <s v="75995001-75996001"/>
          <s v="75996001-75997001"/>
          <s v="75997001-75998001"/>
          <s v="75998001-75999001"/>
          <s v="75999001-76000001"/>
          <s v="76000001-76001001"/>
          <s v="76001001-76002001"/>
          <s v="76002001-76003001"/>
          <s v="76003001-76004001"/>
          <s v="76004001-76005001"/>
          <s v="76005001-76006001"/>
          <s v="76006001-76007001"/>
          <s v="76007001-76008001"/>
          <s v="76008001-76009001"/>
          <s v="76009001-76010001"/>
          <s v="76010001-76011001"/>
          <s v="76011001-76012001"/>
          <s v="76012001-76013001"/>
          <s v="76013001-76014001"/>
          <s v="76014001-76015001"/>
          <s v="76015001-76016001"/>
          <s v="76016001-76017001"/>
          <s v="76017001-76018001"/>
          <s v="76018001-76019001"/>
          <s v="76019001-76020001"/>
          <s v="76020001-76021001"/>
          <s v="76021001-76022001"/>
          <s v="76022001-76023001"/>
          <s v="76023001-76024001"/>
          <s v="76024001-76025001"/>
          <s v="76025001-76026001"/>
          <s v="76026001-76027001"/>
          <s v="76027001-76028001"/>
          <s v="76028001-76029001"/>
          <s v="76029001-76030001"/>
          <s v="76030001-76031001"/>
          <s v="76031001-76032001"/>
          <s v="76032001-76033001"/>
          <s v="76033001-76034001"/>
          <s v="76034001-76035001"/>
          <s v="76035001-76036001"/>
          <s v="76036001-76037001"/>
          <s v="76037001-76038001"/>
          <s v="76038001-76039001"/>
          <s v="76039001-76040001"/>
          <s v="76040001-76041001"/>
          <s v="76041001-76042001"/>
          <s v="76042001-76043001"/>
          <s v="76043001-76044001"/>
          <s v="76044001-76045001"/>
          <s v="76045001-76046001"/>
          <s v="76046001-76047001"/>
          <s v="76047001-76048001"/>
          <s v="76048001-76049001"/>
          <s v="76049001-76050001"/>
          <s v="76050001-76051001"/>
          <s v="76051001-76052001"/>
          <s v="76052001-76053001"/>
          <s v="76053001-76054001"/>
          <s v="76054001-76055001"/>
          <s v="76055001-76056001"/>
          <s v="76056001-76057001"/>
          <s v="76057001-76058001"/>
          <s v="76058001-76059001"/>
          <s v="76059001-76060001"/>
          <s v="76060001-76061001"/>
          <s v="76061001-76062001"/>
          <s v="76062001-76063001"/>
          <s v="76063001-76064001"/>
          <s v="76064001-76065001"/>
          <s v="76065001-76066001"/>
          <s v="76066001-76067001"/>
          <s v="76067001-76068001"/>
          <s v="76068001-76069001"/>
          <s v="76069001-76070001"/>
          <s v="76070001-76071001"/>
          <s v="76071001-76072001"/>
          <s v="76072001-76073001"/>
          <s v="76073001-76074001"/>
          <s v="76074001-76075001"/>
          <s v="76075001-76076001"/>
          <s v="76076001-76077001"/>
          <s v="76077001-76078001"/>
          <s v="76078001-76079001"/>
          <s v="76079001-76080001"/>
          <s v="76080001-76081001"/>
          <s v="76081001-76082001"/>
          <s v="76082001-76083001"/>
          <s v="76083001-76084001"/>
          <s v="76084001-76085001"/>
          <s v="76085001-76086001"/>
          <s v="76086001-76087001"/>
          <s v="76087001-76088001"/>
          <s v="76088001-76089001"/>
          <s v="76089001-76090001"/>
          <s v="76090001-76091001"/>
          <s v="76091001-76092001"/>
          <s v="76092001-76093001"/>
          <s v="76093001-76094001"/>
          <s v="76094001-76095001"/>
          <s v="76095001-76096001"/>
          <s v="76096001-76097001"/>
          <s v="76097001-76098001"/>
          <s v="76098001-76099001"/>
          <s v="76099001-76100001"/>
          <s v="76100001-76101001"/>
          <s v="76101001-76102001"/>
          <s v="76102001-76103001"/>
          <s v="76103001-76104001"/>
          <s v="76104001-76105001"/>
          <s v="76105001-76106001"/>
          <s v="76106001-76107001"/>
          <s v="76107001-76108001"/>
          <s v="76108001-76109001"/>
          <s v="76109001-76110001"/>
          <s v="76110001-76111001"/>
          <s v="76111001-76112001"/>
          <s v="76112001-76113001"/>
          <s v="76113001-76114001"/>
          <s v="76114001-76115001"/>
          <s v="76115001-76116001"/>
          <s v="76116001-76117001"/>
          <s v="76117001-76118001"/>
          <s v="76118001-76119001"/>
          <s v="76119001-76120001"/>
          <s v="76120001-76121001"/>
          <s v="76121001-76122001"/>
          <s v="76122001-76123001"/>
          <s v="76123001-76124001"/>
          <s v="76124001-76125001"/>
          <s v="76125001-76126001"/>
          <s v="76126001-76127001"/>
          <s v="76127001-76128001"/>
          <s v="76128001-76129001"/>
          <s v="76129001-76130001"/>
          <s v="76130001-76131001"/>
          <s v="76131001-76132001"/>
          <s v="76132001-76133001"/>
          <s v="76133001-76134001"/>
          <s v="76134001-76135001"/>
          <s v="76135001-76136001"/>
          <s v="76136001-76137001"/>
          <s v="76137001-76138001"/>
          <s v="76138001-76139001"/>
          <s v="76139001-76140001"/>
          <s v="76140001-76141001"/>
          <s v="76141001-76142001"/>
          <s v="76142001-76143001"/>
          <s v="76143001-76144001"/>
          <s v="76144001-76145001"/>
          <s v="76145001-76146001"/>
          <s v="76146001-76147001"/>
          <s v="76147001-76148001"/>
          <s v="76148001-76149001"/>
          <s v="76149001-76150001"/>
          <s v="76150001-76151001"/>
          <s v="76151001-76152001"/>
          <s v="76152001-76153001"/>
          <s v="76153001-76154001"/>
          <s v="76154001-76155001"/>
          <s v="76155001-76156001"/>
          <s v="76156001-76157001"/>
          <s v="76157001-76158001"/>
          <s v="76158001-76159001"/>
          <s v="76159001-76160001"/>
          <s v="76160001-76161001"/>
          <s v="76161001-76162001"/>
          <s v="76162001-76163001"/>
          <s v="76163001-76164001"/>
          <s v="76164001-76165001"/>
          <s v="76165001-76166001"/>
          <s v="76166001-76167001"/>
          <s v="76167001-76168001"/>
          <s v="76168001-76169001"/>
          <s v="76169001-76170001"/>
          <s v="76170001-76171001"/>
          <s v="76171001-76172001"/>
          <s v="76172001-76173001"/>
          <s v="76173001-76174001"/>
          <s v="76174001-76175001"/>
          <s v="76175001-76176001"/>
          <s v="76176001-76177001"/>
          <s v="76177001-76178001"/>
          <s v="76178001-76179001"/>
          <s v="76179001-76180001"/>
          <s v="76180001-76181001"/>
          <s v="76181001-76182001"/>
          <s v="76182001-76183001"/>
          <s v="76183001-76184001"/>
          <s v="76184001-76185001"/>
          <s v="76185001-76186001"/>
          <s v="76186001-76187001"/>
          <s v="76187001-76188001"/>
          <s v="76188001-76189001"/>
          <s v="76189001-76190001"/>
          <s v="76190001-76191001"/>
          <s v="76191001-76192001"/>
          <s v="76192001-76193001"/>
          <s v="76193001-76194001"/>
          <s v="76194001-76195001"/>
          <s v="76195001-76196001"/>
          <s v="76196001-76197001"/>
          <s v="76197001-76198001"/>
          <s v="76198001-76199001"/>
          <s v="76199001-76200001"/>
          <s v="76200001-76201001"/>
          <s v="76201001-76202001"/>
          <s v="76202001-76203001"/>
          <s v="76203001-76204001"/>
          <s v="76204001-76205001"/>
          <s v="76205001-76206001"/>
          <s v="76206001-76207001"/>
          <s v="76207001-76208001"/>
          <s v="76208001-76209001"/>
          <s v="76209001-76210001"/>
          <s v="76210001-76211001"/>
          <s v="76211001-76212001"/>
          <s v="76212001-76213001"/>
          <s v="76213001-76214001"/>
          <s v="76214001-76215001"/>
          <s v="76215001-76216001"/>
          <s v="76216001-76217001"/>
          <s v="76217001-76218001"/>
          <s v="76218001-76219001"/>
          <s v="76219001-76220001"/>
          <s v="76220001-76221001"/>
          <s v="76221001-76222001"/>
          <s v="76222001-76223001"/>
          <s v="76223001-76224001"/>
          <s v="76224001-76225001"/>
          <s v="76225001-76226001"/>
          <s v="76226001-76227001"/>
          <s v="76227001-76228001"/>
          <s v="76228001-76229001"/>
          <s v="76229001-76230001"/>
          <s v="76230001-76231001"/>
          <s v="76231001-76232001"/>
          <s v="76232001-76233001"/>
          <s v="76233001-76234001"/>
          <s v="76234001-76235001"/>
          <s v="76235001-76236001"/>
          <s v="76236001-76237001"/>
          <s v="76237001-76238001"/>
          <s v="76238001-76239001"/>
          <s v="76239001-76240001"/>
          <s v="76240001-76241001"/>
          <s v="76241001-76242001"/>
          <s v="76242001-76243001"/>
          <s v="76243001-76244001"/>
          <s v="76244001-76245001"/>
          <s v="76245001-76246001"/>
          <s v="76246001-76247001"/>
          <s v="76247001-76248001"/>
          <s v="76248001-76249001"/>
          <s v="76249001-76250001"/>
          <s v="76250001-76251001"/>
          <s v="76251001-76252001"/>
          <s v="76252001-76253001"/>
          <s v="76253001-76254001"/>
          <s v="76254001-76255001"/>
          <s v="76255001-76256001"/>
          <s v="76256001-76257001"/>
          <s v="76257001-76258001"/>
          <s v="76258001-76259001"/>
          <s v="76259001-76260001"/>
          <s v="76260001-76261001"/>
          <s v="76261001-76262001"/>
          <s v="76262001-76263001"/>
          <s v="76263001-76264001"/>
          <s v="76264001-76265001"/>
          <s v="76265001-76266001"/>
          <s v="76266001-76267001"/>
          <s v="76267001-76268001"/>
          <s v="76268001-76269001"/>
          <s v="76269001-76270001"/>
          <s v="76270001-76271001"/>
          <s v="76271001-76272001"/>
          <s v="76272001-76273001"/>
          <s v="76273001-76274001"/>
          <s v="76274001-76275001"/>
          <s v="76275001-76276001"/>
          <s v="76276001-76277001"/>
          <s v="76277001-76278001"/>
          <s v="76278001-76279001"/>
          <s v="76279001-76280001"/>
          <s v="76280001-76281001"/>
          <s v="76281001-76282001"/>
          <s v="76282001-76283001"/>
          <s v="76283001-76284001"/>
          <s v="76284001-76285001"/>
          <s v="76285001-76286001"/>
          <s v="76286001-76287001"/>
          <s v="76287001-76288001"/>
          <s v="76288001-76289001"/>
          <s v="76289001-76290001"/>
          <s v="76290001-76291001"/>
          <s v="76291001-76292001"/>
          <s v="76292001-76293001"/>
          <s v="76293001-76294001"/>
          <s v="76294001-76295001"/>
          <s v="76295001-76296001"/>
          <s v="76296001-76297001"/>
          <s v="76297001-76298001"/>
          <s v="76298001-76299001"/>
          <s v="76299001-76300001"/>
          <s v="76300001-76301001"/>
          <s v="76301001-76302001"/>
          <s v="76302001-76303001"/>
          <s v="76303001-76304001"/>
          <s v="76304001-76305001"/>
          <s v="76305001-76306001"/>
          <s v="76306001-76307001"/>
          <s v="76307001-76308001"/>
          <s v="76308001-76309001"/>
          <s v="76309001-76310001"/>
          <s v="76310001-76311001"/>
          <s v="76311001-76312001"/>
          <s v="76312001-76313001"/>
          <s v="76313001-76314001"/>
          <s v="76314001-76315001"/>
          <s v="76315001-76316001"/>
          <s v="76316001-76317001"/>
          <s v="76317001-76318001"/>
          <s v="76318001-76319001"/>
          <s v="76319001-76320001"/>
          <s v="76320001-76321001"/>
          <s v="76321001-76322001"/>
          <s v="76322001-76323001"/>
          <s v="76323001-76324001"/>
          <s v="76324001-76325001"/>
          <s v="76325001-76326001"/>
          <s v="76326001-76327001"/>
          <s v="76327001-76328001"/>
          <s v="76328001-76329001"/>
          <s v="76329001-76330001"/>
          <s v="76330001-76331001"/>
          <s v="76331001-76332001"/>
          <s v="76332001-76333001"/>
          <s v="76333001-76334001"/>
          <s v="76334001-76335001"/>
          <s v="76335001-76336001"/>
          <s v="76336001-76337001"/>
          <s v="76337001-76338001"/>
          <s v="76338001-76339001"/>
          <s v="76339001-76340001"/>
          <s v="76340001-76341001"/>
          <s v="76341001-76342001"/>
          <s v="76342001-76343001"/>
          <s v="76343001-76344001"/>
          <s v="76344001-76345001"/>
          <s v="76345001-76346001"/>
          <s v="76346001-76347001"/>
          <s v="76347001-76348001"/>
          <s v="76348001-76349001"/>
          <s v="76349001-76350001"/>
          <s v="76350001-76351001"/>
          <s v="76351001-76352001"/>
          <s v="76352001-76353001"/>
          <s v="76353001-76354001"/>
          <s v="76354001-76355001"/>
          <s v="76355001-76356001"/>
          <s v="76356001-76357001"/>
          <s v="76357001-76358001"/>
          <s v="76358001-76359001"/>
          <s v="76359001-76360001"/>
          <s v="76360001-76361001"/>
          <s v="76361001-76362001"/>
          <s v="76362001-76363001"/>
          <s v="76363001-76364001"/>
          <s v="76364001-76365001"/>
          <s v="76365001-76366001"/>
          <s v="76366001-76367001"/>
          <s v="76367001-76368001"/>
          <s v="76368001-76369001"/>
          <s v="76369001-76370001"/>
          <s v="76370001-76371001"/>
          <s v="76371001-76372001"/>
          <s v="76372001-76373001"/>
          <s v="76373001-76374001"/>
          <s v="76374001-76375001"/>
          <s v="76375001-76376001"/>
          <s v="76376001-76377001"/>
          <s v="76377001-76378001"/>
          <s v="76378001-76379001"/>
          <s v="76379001-76380001"/>
          <s v="76380001-76381001"/>
          <s v="76381001-76382001"/>
          <s v="76382001-76383001"/>
          <s v="76383001-76384001"/>
          <s v="76384001-76385001"/>
          <s v="76385001-76386001"/>
          <s v="76386001-76387001"/>
          <s v="76387001-76388001"/>
          <s v="76388001-76389001"/>
          <s v="76389001-76390001"/>
          <s v="76390001-76391001"/>
          <s v="76391001-76392001"/>
          <s v="76392001-76393001"/>
          <s v="76393001-76394001"/>
          <s v="76394001-76395001"/>
          <s v="76395001-76396001"/>
          <s v="76396001-76397001"/>
          <s v="76397001-76398001"/>
          <s v="76398001-76399001"/>
          <s v="76399001-76400001"/>
          <s v="76400001-76401001"/>
          <s v="76401001-76402001"/>
          <s v="76402001-76403001"/>
          <s v="76403001-76404001"/>
          <s v="76404001-76405001"/>
          <s v="76405001-76406001"/>
          <s v="76406001-76407001"/>
          <s v="76407001-76408001"/>
          <s v="76408001-76409001"/>
          <s v="76409001-76410001"/>
          <s v="76410001-76411001"/>
          <s v="76411001-76412001"/>
          <s v="76412001-76413001"/>
          <s v="76413001-76414001"/>
          <s v="76414001-76415001"/>
          <s v="76415001-76416001"/>
          <s v="76416001-76417001"/>
          <s v="76417001-76418001"/>
          <s v="76418001-76419001"/>
          <s v="76419001-76420001"/>
          <s v="76420001-76421001"/>
          <s v="76421001-76422001"/>
          <s v="76422001-76423001"/>
          <s v="76423001-76424001"/>
          <s v="76424001-76425001"/>
          <s v="76425001-76426001"/>
          <s v="76426001-76427001"/>
          <s v="76427001-76428001"/>
          <s v="76428001-76429001"/>
          <s v="76429001-76430001"/>
          <s v="76430001-76431001"/>
          <s v="76431001-76432001"/>
          <s v="76432001-76433001"/>
          <s v="76433001-76434001"/>
          <s v="76434001-76435001"/>
          <s v="76435001-76436001"/>
          <s v="76436001-76437001"/>
          <s v="76437001-76438001"/>
          <s v="76438001-76439001"/>
          <s v="76439001-76440001"/>
          <s v="76440001-76441001"/>
          <s v="76441001-76442001"/>
          <s v="76442001-76443001"/>
          <s v="76443001-76444001"/>
          <s v="76444001-76445001"/>
          <s v="76445001-76446001"/>
          <s v="76446001-76447001"/>
          <s v="76447001-76448001"/>
          <s v="76448001-76449001"/>
          <s v="76449001-76450001"/>
          <s v="76450001-76451001"/>
          <s v="76451001-76452001"/>
          <s v="76452001-76453001"/>
          <s v="76453001-76454001"/>
          <s v="76454001-76455001"/>
          <s v="76455001-76456001"/>
          <s v="76456001-76457001"/>
          <s v="76457001-76458001"/>
          <s v="76458001-76459001"/>
          <s v="76459001-76460001"/>
          <s v="76460001-76461001"/>
          <s v="76461001-76462001"/>
          <s v="76462001-76463001"/>
          <s v="76463001-76464001"/>
          <s v="76464001-76465001"/>
          <s v="76465001-76466001"/>
          <s v="76466001-76467001"/>
          <s v="76467001-76468001"/>
          <s v="76468001-76469001"/>
          <s v="76469001-76470001"/>
          <s v="76470001-76471001"/>
          <s v="76471001-76472001"/>
          <s v="76472001-76473001"/>
          <s v="76473001-76474001"/>
          <s v="76474001-76475001"/>
          <s v="76475001-76476001"/>
          <s v="76476001-76477001"/>
          <s v="76477001-76478001"/>
          <s v="76478001-76479001"/>
          <s v="76479001-76480001"/>
          <s v="76480001-76481001"/>
          <s v="76481001-76482001"/>
          <s v="76482001-76483001"/>
          <s v="76483001-76484001"/>
          <s v="76484001-76485001"/>
          <s v="76485001-76486001"/>
          <s v="76486001-76487001"/>
          <s v="76487001-76488001"/>
          <s v="76488001-76489001"/>
          <s v="76489001-76490001"/>
          <s v="76490001-76491001"/>
          <s v="76491001-76492001"/>
          <s v="76492001-76493001"/>
          <s v="76493001-76494001"/>
          <s v="76494001-76495001"/>
          <s v="76495001-76496001"/>
          <s v="76496001-76497001"/>
          <s v="76497001-76498001"/>
          <s v="76498001-76499001"/>
          <s v="76499001-76500001"/>
          <s v="76500001-76501001"/>
          <s v="76501001-76502001"/>
          <s v="76502001-76503001"/>
          <s v="76503001-76504001"/>
          <s v="76504001-76505001"/>
          <s v="76505001-76506001"/>
          <s v="76506001-76507001"/>
          <s v="76507001-76508001"/>
          <s v="76508001-76509001"/>
          <s v="76509001-76510001"/>
          <s v="76510001-76511001"/>
          <s v="76511001-76512001"/>
          <s v="76512001-76513001"/>
          <s v="76513001-76514001"/>
          <s v="76514001-76515001"/>
          <s v="76515001-76516001"/>
          <s v="76516001-76517001"/>
          <s v="76517001-76518001"/>
          <s v="76518001-76519001"/>
          <s v="76519001-76520001"/>
          <s v="76520001-76521001"/>
          <s v="76521001-76522001"/>
          <s v="76522001-76523001"/>
          <s v="76523001-76524001"/>
          <s v="76524001-76525001"/>
          <s v="76525001-76526001"/>
          <s v="76526001-76527001"/>
          <s v="76527001-76528001"/>
          <s v="76528001-76529001"/>
          <s v="76529001-76530001"/>
          <s v="76530001-76531001"/>
          <s v="76531001-76532001"/>
          <s v="76532001-76533001"/>
          <s v="76533001-76534001"/>
          <s v="76534001-76535001"/>
          <s v="76535001-76536001"/>
          <s v="76536001-76537001"/>
          <s v="76537001-76538001"/>
          <s v="76538001-76539001"/>
          <s v="76539001-76540001"/>
          <s v="76540001-76541001"/>
          <s v="76541001-76542001"/>
          <s v="76542001-76543001"/>
          <s v="76543001-76544001"/>
          <s v="76544001-76545001"/>
          <s v="76545001-76546001"/>
          <s v="76546001-76547001"/>
          <s v="76547001-76548001"/>
          <s v="76548001-76549001"/>
          <s v="76549001-76550001"/>
          <s v="76550001-76551001"/>
          <s v="76551001-76552001"/>
          <s v="76552001-76553001"/>
          <s v="76553001-76554001"/>
          <s v="76554001-76555001"/>
          <s v="76555001-76556001"/>
          <s v="76556001-76557001"/>
          <s v="76557001-76558001"/>
          <s v="76558001-76559001"/>
          <s v="76559001-76560001"/>
          <s v="76560001-76561001"/>
          <s v="76561001-76562001"/>
          <s v="76562001-76563001"/>
          <s v="76563001-76564001"/>
          <s v="76564001-76565001"/>
          <s v="76565001-76566001"/>
          <s v="76566001-76567001"/>
          <s v="76567001-76568001"/>
          <s v="76568001-76569001"/>
          <s v="76569001-76570001"/>
          <s v="76570001-76571001"/>
          <s v="76571001-76572001"/>
          <s v="76572001-76573001"/>
          <s v="76573001-76574001"/>
          <s v="76574001-76575001"/>
          <s v="76575001-76576001"/>
          <s v="76576001-76577001"/>
          <s v="76577001-76578001"/>
          <s v="76578001-76579001"/>
          <s v="76579001-76580001"/>
          <s v="76580001-76581001"/>
          <s v="76581001-76582001"/>
          <s v="76582001-76583001"/>
          <s v="76583001-76584001"/>
          <s v="76584001-76585001"/>
          <s v="76585001-76586001"/>
          <s v="76586001-76587001"/>
          <s v="76587001-76588001"/>
          <s v="76588001-76589001"/>
          <s v="76589001-76590001"/>
          <s v="76590001-76591001"/>
          <s v="76591001-76592001"/>
          <s v="76592001-76593001"/>
          <s v="76593001-76594001"/>
          <s v="76594001-76595001"/>
          <s v="76595001-76596001"/>
          <s v="76596001-76597001"/>
          <s v="76597001-76598001"/>
          <s v="76598001-76599001"/>
          <s v="76599001-76600001"/>
          <s v="76600001-76601001"/>
          <s v="76601001-76602001"/>
          <s v="76602001-76603001"/>
          <s v="76603001-76604001"/>
          <s v="76604001-76605001"/>
          <s v="76605001-76606001"/>
          <s v="76606001-76607001"/>
          <s v="76607001-76608001"/>
          <s v="76608001-76609001"/>
          <s v="76609001-76610001"/>
          <s v="76610001-76611001"/>
          <s v="76611001-76612001"/>
          <s v="76612001-76613001"/>
          <s v="76613001-76614001"/>
          <s v="76614001-76615001"/>
          <s v="76615001-76616001"/>
          <s v="76616001-76617001"/>
          <s v="76617001-76618001"/>
          <s v="76618001-76619001"/>
          <s v="76619001-76620001"/>
          <s v="76620001-76621001"/>
          <s v="76621001-76622001"/>
          <s v="76622001-76623001"/>
          <s v="76623001-76624001"/>
          <s v="76624001-76625001"/>
          <s v="76625001-76626001"/>
          <s v="76626001-76627001"/>
          <s v="76627001-76628001"/>
          <s v="76628001-76629001"/>
          <s v="76629001-76630001"/>
          <s v="76630001-76631001"/>
          <s v="76631001-76632001"/>
          <s v="76632001-76633001"/>
          <s v="76633001-76634001"/>
          <s v="76634001-76635001"/>
          <s v="76635001-76636001"/>
          <s v="76636001-76637001"/>
          <s v="76637001-76638001"/>
          <s v="76638001-76639001"/>
          <s v="76639001-76640001"/>
          <s v="76640001-76641001"/>
          <s v="76641001-76642001"/>
          <s v="76642001-76643001"/>
          <s v="76643001-76644001"/>
          <s v="76644001-76645001"/>
          <s v="76645001-76646001"/>
          <s v="76646001-76647001"/>
          <s v="76647001-76648001"/>
          <s v="76648001-76649001"/>
          <s v="76649001-76650001"/>
          <s v="76650001-76651001"/>
          <s v="76651001-76652001"/>
          <s v="76652001-76653001"/>
          <s v="76653001-76654001"/>
          <s v="76654001-76655001"/>
          <s v="76655001-76656001"/>
          <s v="76656001-76657001"/>
          <s v="76657001-76658001"/>
          <s v="76658001-76659001"/>
          <s v="76659001-76660001"/>
          <s v="76660001-76661001"/>
          <s v="76661001-76662001"/>
          <s v="76662001-76663001"/>
          <s v="76663001-76664001"/>
          <s v="76664001-76665001"/>
          <s v="76665001-76666001"/>
          <s v="76666001-76667001"/>
          <s v="76667001-76668001"/>
          <s v="76668001-76669001"/>
          <s v="76669001-76670001"/>
          <s v="76670001-76671001"/>
          <s v="76671001-76672001"/>
          <s v="76672001-76673001"/>
          <s v="76673001-76674001"/>
          <s v="76674001-76675001"/>
          <s v="76675001-76676001"/>
          <s v="76676001-76677001"/>
          <s v="76677001-76678001"/>
          <s v="76678001-76679001"/>
          <s v="76679001-76680001"/>
          <s v="76680001-76681001"/>
          <s v="76681001-76682001"/>
          <s v="76682001-76683001"/>
          <s v="76683001-76684001"/>
          <s v="76684001-76685001"/>
          <s v="76685001-76686001"/>
          <s v="76686001-76687001"/>
          <s v="76687001-76688001"/>
          <s v="76688001-76689001"/>
          <s v="76689001-76690001"/>
          <s v="76690001-76691001"/>
          <s v="76691001-76692001"/>
          <s v="76692001-76693001"/>
          <s v="76693001-76694001"/>
          <s v="76694001-76695001"/>
          <s v="76695001-76696001"/>
          <s v="76696001-76697001"/>
          <s v="76697001-76698001"/>
          <s v="76698001-76699001"/>
          <s v="76699001-76700001"/>
          <s v="76700001-76701001"/>
          <s v="76701001-76702001"/>
          <s v="76702001-76703001"/>
          <s v="76703001-76704001"/>
          <s v="76704001-76705001"/>
          <s v="76705001-76706001"/>
          <s v="76706001-76707001"/>
          <s v="76707001-76708001"/>
          <s v="76708001-76709001"/>
          <s v="76709001-76710001"/>
          <s v="76710001-76711001"/>
          <s v="76711001-76712001"/>
          <s v="76712001-76713001"/>
          <s v="76713001-76714001"/>
          <s v="76714001-76715001"/>
          <s v="76715001-76716001"/>
          <s v="76716001-76717001"/>
          <s v="76717001-76718001"/>
          <s v="76718001-76719001"/>
          <s v="76719001-76720001"/>
          <s v="76720001-76721001"/>
          <s v="76721001-76722001"/>
          <s v="76722001-76723001"/>
          <s v="76723001-76724001"/>
          <s v="76724001-76725001"/>
          <s v="76725001-76726001"/>
          <s v="76726001-76727001"/>
          <s v="76727001-76728001"/>
          <s v="76728001-76729001"/>
          <s v="76729001-76730001"/>
          <s v="76730001-76731001"/>
          <s v="76731001-76732001"/>
          <s v="76732001-76733001"/>
          <s v="76733001-76734001"/>
          <s v="76734001-76735001"/>
          <s v="76735001-76736001"/>
          <s v="76736001-76737001"/>
          <s v="76737001-76738001"/>
          <s v="76738001-76739001"/>
          <s v="76739001-76740001"/>
          <s v="76740001-76741001"/>
          <s v="76741001-76742001"/>
          <s v="76742001-76743001"/>
          <s v="76743001-76744001"/>
          <s v="76744001-76745001"/>
          <s v="76745001-76746001"/>
          <s v="76746001-76747001"/>
          <s v="76747001-76748001"/>
          <s v="76748001-76749001"/>
          <s v="76749001-76750001"/>
          <s v="76750001-76751001"/>
          <s v="76751001-76752001"/>
          <s v="76752001-76753001"/>
          <s v="76753001-76754001"/>
          <s v="76754001-76755001"/>
          <s v="76755001-76756001"/>
          <s v="76756001-76757001"/>
          <s v="76757001-76758001"/>
          <s v="76758001-76759001"/>
          <s v="76759001-76760001"/>
          <s v="76760001-76761001"/>
          <s v="76761001-76762001"/>
          <s v="76762001-76763001"/>
          <s v="76763001-76764001"/>
          <s v="76764001-76765001"/>
          <s v="76765001-76766001"/>
          <s v="76766001-76767001"/>
          <s v="76767001-76768001"/>
          <s v="76768001-76769001"/>
          <s v="76769001-76770001"/>
          <s v="76770001-76771001"/>
          <s v="76771001-76772001"/>
          <s v="76772001-76773001"/>
          <s v="76773001-76774001"/>
          <s v="76774001-76775001"/>
          <s v="76775001-76776001"/>
          <s v="76776001-76777001"/>
          <s v="76777001-76778001"/>
          <s v="76778001-76779001"/>
          <s v="76779001-76780001"/>
          <s v="76780001-76781001"/>
          <s v="76781001-76782001"/>
          <s v="76782001-76783001"/>
          <s v="76783001-76784001"/>
          <s v="76784001-76785001"/>
          <s v="76785001-76786001"/>
          <s v="76786001-76787001"/>
          <s v="76787001-76788001"/>
          <s v="76788001-76789001"/>
          <s v="76789001-76790001"/>
          <s v="76790001-76791001"/>
          <s v="76791001-76792001"/>
          <s v="76792001-76793001"/>
          <s v="76793001-76794001"/>
          <s v="76794001-76795001"/>
          <s v="76795001-76796001"/>
          <s v="76796001-76797001"/>
          <s v="76797001-76798001"/>
          <s v="76798001-76799001"/>
          <s v="76799001-76800001"/>
          <s v="76800001-76801001"/>
          <s v="76801001-76802001"/>
          <s v="76802001-76803001"/>
          <s v="76803001-76804001"/>
          <s v="76804001-76805001"/>
          <s v="76805001-76806001"/>
          <s v="76806001-76807001"/>
          <s v="76807001-76808001"/>
          <s v="76808001-76809001"/>
          <s v="76809001-76810001"/>
          <s v="76810001-76811001"/>
          <s v="76811001-76812001"/>
          <s v="76812001-76813001"/>
          <s v="76813001-76814001"/>
          <s v="76814001-76815001"/>
          <s v="76815001-76816001"/>
          <s v="76816001-76817001"/>
          <s v="76817001-76818001"/>
          <s v="76818001-76819001"/>
          <s v="76819001-76820001"/>
          <s v="76820001-76821001"/>
          <s v="76821001-76822001"/>
          <s v="76822001-76823001"/>
          <s v="76823001-76824001"/>
          <s v="76824001-76825001"/>
          <s v="76825001-76826001"/>
          <s v="76826001-76827001"/>
          <s v="76827001-76828001"/>
          <s v="76828001-76829001"/>
          <s v="76829001-76830001"/>
          <s v="76830001-76831001"/>
          <s v="76831001-76832001"/>
          <s v="76832001-76833001"/>
          <s v="76833001-76834001"/>
          <s v="76834001-76835001"/>
          <s v="76835001-76836001"/>
          <s v="76836001-76837001"/>
          <s v="76837001-76838001"/>
          <s v="76838001-76839001"/>
          <s v="76839001-76840001"/>
          <s v="76840001-76841001"/>
          <s v="76841001-76842001"/>
          <s v="76842001-76843001"/>
          <s v="76843001-76844001"/>
          <s v="76844001-76845001"/>
          <s v="76845001-76846001"/>
          <s v="76846001-76847001"/>
          <s v="76847001-76848001"/>
          <s v="76848001-76849001"/>
          <s v="76849001-76850001"/>
          <s v="76850001-76851001"/>
          <s v="76851001-76852001"/>
          <s v="76852001-76853001"/>
          <s v="76853001-76854001"/>
          <s v="76854001-76855001"/>
          <s v="76855001-76856001"/>
          <s v="76856001-76857001"/>
          <s v="76857001-76858001"/>
          <s v="76858001-76859001"/>
          <s v="76859001-76860001"/>
          <s v="76860001-76861001"/>
          <s v="76861001-76862001"/>
          <s v="76862001-76863001"/>
          <s v="76863001-76864001"/>
          <s v="76864001-76865001"/>
          <s v="76865001-76866001"/>
          <s v="76866001-76867001"/>
          <s v="76867001-76868001"/>
          <s v="76868001-76869001"/>
          <s v="76869001-76870001"/>
          <s v="76870001-76871001"/>
          <s v="76871001-76872001"/>
          <s v="76872001-76873001"/>
          <s v="76873001-76874001"/>
          <s v="76874001-76875001"/>
          <s v="76875001-76876001"/>
          <s v="76876001-76877001"/>
          <s v="76877001-76878001"/>
          <s v="76878001-76879001"/>
          <s v="76879001-76880001"/>
          <s v="76880001-76881001"/>
          <s v="76881001-76882001"/>
          <s v="76882001-76883001"/>
          <s v="76883001-76884001"/>
          <s v="76884001-76885001"/>
          <s v="76885001-76886001"/>
          <s v="76886001-76887001"/>
          <s v="76887001-76888001"/>
          <s v="76888001-76889001"/>
          <s v="76889001-76890001"/>
          <s v="76890001-76891001"/>
          <s v="76891001-76892001"/>
          <s v="76892001-76893001"/>
          <s v="76893001-76894001"/>
          <s v="76894001-76895001"/>
          <s v="76895001-76896001"/>
          <s v="76896001-76897001"/>
          <s v="76897001-76898001"/>
          <s v="76898001-76899001"/>
          <s v="76899001-76900001"/>
          <s v="76900001-76901001"/>
          <s v="76901001-76902001"/>
          <s v="76902001-76903001"/>
          <s v="76903001-76904001"/>
          <s v="76904001-76905001"/>
          <s v="76905001-76906001"/>
          <s v="76906001-76907001"/>
          <s v="76907001-76908001"/>
          <s v="76908001-76909001"/>
          <s v="76909001-76910001"/>
          <s v="76910001-76911001"/>
          <s v="76911001-76912001"/>
          <s v="76912001-76913001"/>
          <s v="76913001-76914001"/>
          <s v="76914001-76915001"/>
          <s v="76915001-76916001"/>
          <s v="76916001-76917001"/>
          <s v="76917001-76918001"/>
          <s v="76918001-76919001"/>
          <s v="76919001-76920001"/>
          <s v="76920001-76921001"/>
          <s v="76921001-76922001"/>
          <s v="76922001-76923001"/>
          <s v="76923001-76924001"/>
          <s v="76924001-76925001"/>
          <s v="76925001-76926001"/>
          <s v="76926001-76927001"/>
          <s v="76927001-76928001"/>
          <s v="76928001-76929001"/>
          <s v="76929001-76930001"/>
          <s v="76930001-76931001"/>
          <s v="76931001-76932001"/>
          <s v="76932001-76933001"/>
          <s v="76933001-76934001"/>
          <s v="76934001-76935001"/>
          <s v="76935001-76936001"/>
          <s v="76936001-76937001"/>
          <s v="76937001-76938001"/>
          <s v="76938001-76939001"/>
          <s v="76939001-76940001"/>
          <s v="76940001-76941001"/>
          <s v="76941001-76942001"/>
          <s v="76942001-76943001"/>
          <s v="76943001-76944001"/>
          <s v="76944001-76945001"/>
          <s v="76945001-76946001"/>
          <s v="76946001-76947001"/>
          <s v="76947001-76948001"/>
          <s v="76948001-76949001"/>
          <s v="76949001-76950001"/>
          <s v="76950001-76951001"/>
          <s v="76951001-76952001"/>
          <s v="76952001-76953001"/>
          <s v="76953001-76954001"/>
          <s v="76954001-76955001"/>
          <s v="76955001-76956001"/>
          <s v="76956001-76957001"/>
          <s v="76957001-76958001"/>
          <s v="76958001-76959001"/>
          <s v="76959001-76960001"/>
          <s v="76960001-76961001"/>
          <s v="76961001-76962001"/>
          <s v="76962001-76963001"/>
          <s v="76963001-76964001"/>
          <s v="76964001-76965001"/>
          <s v="76965001-76966001"/>
          <s v="76966001-76967001"/>
          <s v="76967001-76968001"/>
          <s v="76968001-76969001"/>
          <s v="76969001-76970001"/>
          <s v="76970001-76971001"/>
          <s v="76971001-76972001"/>
          <s v="76972001-76973001"/>
          <s v="76973001-76974001"/>
          <s v="76974001-76975001"/>
          <s v="76975001-76976001"/>
          <s v="76976001-76977001"/>
          <s v="76977001-76978001"/>
          <s v="76978001-76979001"/>
          <s v="76979001-76980001"/>
          <s v="76980001-76981001"/>
          <s v="76981001-76982001"/>
          <s v="76982001-76983001"/>
          <s v="76983001-76984001"/>
          <s v="76984001-76985001"/>
          <s v="76985001-76986001"/>
          <s v="76986001-76987001"/>
          <s v="76987001-76988001"/>
          <s v="76988001-76989001"/>
          <s v="76989001-76990001"/>
          <s v="76990001-76991001"/>
          <s v="76991001-76992001"/>
          <s v="76992001-76993001"/>
          <s v="76993001-76994001"/>
          <s v="76994001-76995001"/>
          <s v="76995001-76996001"/>
          <s v="76996001-76997001"/>
          <s v="76997001-76998001"/>
          <s v="76998001-76999001"/>
          <s v="76999001-77000001"/>
          <s v="77000001-77001001"/>
          <s v="77001001-77002001"/>
          <s v="77002001-77003001"/>
          <s v="77003001-77004001"/>
          <s v="77004001-77005001"/>
          <s v="77005001-77006001"/>
          <s v="77006001-77007001"/>
          <s v="77007001-77008001"/>
          <s v="77008001-77009001"/>
          <s v="77009001-77010001"/>
          <s v="77010001-77011001"/>
          <s v="77011001-77012001"/>
          <s v="77012001-77013001"/>
          <s v="77013001-77014001"/>
          <s v="77014001-77015001"/>
          <s v="77015001-77016001"/>
          <s v="77016001-77017001"/>
          <s v="77017001-77018001"/>
          <s v="77018001-77019001"/>
          <s v="77019001-77020001"/>
          <s v="77020001-77021001"/>
          <s v="77021001-77022001"/>
          <s v="77022001-77023001"/>
          <s v="77023001-77024001"/>
          <s v="77024001-77025001"/>
          <s v="77025001-77026001"/>
          <s v="77026001-77027001"/>
          <s v="77027001-77028001"/>
          <s v="77028001-77029001"/>
          <s v="77029001-77030001"/>
          <s v="77030001-77031001"/>
          <s v="77031001-77032001"/>
          <s v="77032001-77033001"/>
          <s v="77033001-77034001"/>
          <s v="77034001-77035001"/>
          <s v="77035001-77036001"/>
          <s v="77036001-77037001"/>
          <s v="77037001-77038001"/>
          <s v="77038001-77039001"/>
          <s v="77039001-77040001"/>
          <s v="77040001-77041001"/>
          <s v="77041001-77042001"/>
          <s v="77042001-77043001"/>
          <s v="77043001-77044001"/>
          <s v="77044001-77045001"/>
          <s v="77045001-77046001"/>
          <s v="77046001-77047001"/>
          <s v="77047001-77048001"/>
          <s v="77048001-77049001"/>
          <s v="77049001-77050001"/>
          <s v="77050001-77051001"/>
          <s v="77051001-77052001"/>
          <s v="77052001-77053001"/>
          <s v="77053001-77054001"/>
          <s v="77054001-77055001"/>
          <s v="77055001-77056001"/>
          <s v="77056001-77057001"/>
          <s v="77057001-77058001"/>
          <s v="77058001-77059001"/>
          <s v="77059001-77060001"/>
          <s v="77060001-77061001"/>
          <s v="77061001-77062001"/>
          <s v="77062001-77063001"/>
          <s v="77063001-77064001"/>
          <s v="77064001-77065001"/>
          <s v="77065001-77066001"/>
          <s v="77066001-77067001"/>
          <s v="77067001-77068001"/>
          <s v="77068001-77069001"/>
          <s v="77069001-77070001"/>
          <s v="77070001-77071001"/>
          <s v="77071001-77072001"/>
          <s v="77072001-77073001"/>
          <s v="77073001-77074001"/>
          <s v="77074001-77075001"/>
          <s v="77075001-77076001"/>
          <s v="77076001-77077001"/>
          <s v="77077001-77078001"/>
          <s v="77078001-77079001"/>
          <s v="77079001-77080001"/>
          <s v="77080001-77081001"/>
          <s v="77081001-77082001"/>
          <s v="77082001-77083001"/>
          <s v="77083001-77084001"/>
          <s v="77084001-77085001"/>
          <s v="77085001-77086001"/>
          <s v="77086001-77087001"/>
          <s v="77087001-77088001"/>
          <s v="77088001-77089001"/>
          <s v="77089001-77090001"/>
          <s v="77090001-77091001"/>
          <s v="77091001-77092001"/>
          <s v="77092001-77093001"/>
          <s v="77093001-77094001"/>
          <s v="77094001-77095001"/>
          <s v="77095001-77096001"/>
          <s v="77096001-77097001"/>
          <s v="77097001-77098001"/>
          <s v="77098001-77099001"/>
          <s v="77099001-77100001"/>
          <s v="77100001-77101001"/>
          <s v="77101001-77102001"/>
          <s v="77102001-77103001"/>
          <s v="77103001-77104001"/>
          <s v="77104001-77105001"/>
          <s v="77105001-77106001"/>
          <s v="77106001-77107001"/>
          <s v="77107001-77108001"/>
          <s v="77108001-77109001"/>
          <s v="77109001-77110001"/>
          <s v="77110001-77111001"/>
          <s v="77111001-77112001"/>
          <s v="77112001-77113001"/>
          <s v="77113001-77114001"/>
          <s v="77114001-77115001"/>
          <s v="77115001-77116001"/>
          <s v="77116001-77117001"/>
          <s v="77117001-77118001"/>
          <s v="77118001-77119001"/>
          <s v="77119001-77120001"/>
          <s v="77120001-77121001"/>
          <s v="77121001-77122001"/>
          <s v="77122001-77123001"/>
          <s v="77123001-77124001"/>
          <s v="77124001-77125001"/>
          <s v="77125001-77126001"/>
          <s v="77126001-77127001"/>
          <s v="77127001-77128001"/>
          <s v="77128001-77129001"/>
          <s v="77129001-77130001"/>
          <s v="77130001-77131001"/>
          <s v="77131001-77132001"/>
          <s v="77132001-77133001"/>
          <s v="77133001-77134001"/>
          <s v="77134001-77135001"/>
          <s v="77135001-77136001"/>
          <s v="77136001-77137001"/>
          <s v="77137001-77138001"/>
          <s v="77138001-77139001"/>
          <s v="77139001-77140001"/>
          <s v="77140001-77141001"/>
          <s v="77141001-77142001"/>
          <s v="77142001-77143001"/>
          <s v="77143001-77144001"/>
          <s v="77144001-77145001"/>
          <s v="77145001-77146001"/>
          <s v="77146001-77147001"/>
          <s v="77147001-77148001"/>
          <s v="77148001-77149001"/>
          <s v="77149001-77150001"/>
          <s v="77150001-77151001"/>
          <s v="77151001-77152001"/>
          <s v="77152001-77153001"/>
          <s v="77153001-77154001"/>
          <s v="77154001-77155001"/>
          <s v="77155001-77156001"/>
          <s v="77156001-77157001"/>
          <s v="77157001-77158001"/>
          <s v="77158001-77159001"/>
          <s v="77159001-77160001"/>
          <s v="77160001-77161001"/>
          <s v="77161001-77162001"/>
          <s v="77162001-77163001"/>
          <s v="77163001-77164001"/>
          <s v="77164001-77165001"/>
          <s v="77165001-77166001"/>
          <s v="77166001-77167001"/>
          <s v="77167001-77168001"/>
          <s v="77168001-77169001"/>
          <s v="77169001-77170001"/>
          <s v="77170001-77171001"/>
          <s v="77171001-77172001"/>
          <s v="77172001-77173001"/>
          <s v="77173001-77174001"/>
          <s v="77174001-77175001"/>
          <s v="77175001-77176001"/>
          <s v="77176001-77177001"/>
          <s v="77177001-77178001"/>
          <s v="77178001-77179001"/>
          <s v="77179001-77180001"/>
          <s v="77180001-77181001"/>
          <s v="77181001-77182001"/>
          <s v="77182001-77183001"/>
          <s v="77183001-77184001"/>
          <s v="77184001-77185001"/>
          <s v="77185001-77186001"/>
          <s v="77186001-77187001"/>
          <s v="77187001-77188001"/>
          <s v="77188001-77189001"/>
          <s v="77189001-77190001"/>
          <s v="77190001-77191001"/>
          <s v="77191001-77192001"/>
          <s v="77192001-77193001"/>
          <s v="77193001-77194001"/>
          <s v="77194001-77195001"/>
          <s v="77195001-77196001"/>
          <s v="77196001-77197001"/>
          <s v="77197001-77198001"/>
          <s v="77198001-77199001"/>
          <s v="77199001-77200001"/>
          <s v="77200001-77201001"/>
          <s v="77201001-77202001"/>
          <s v="77202001-77203001"/>
          <s v="77203001-77204001"/>
          <s v="77204001-77205001"/>
          <s v="77205001-77206001"/>
          <s v="77206001-77207001"/>
          <s v="77207001-77208001"/>
          <s v="77208001-77209001"/>
          <s v="77209001-77210001"/>
          <s v="77210001-77211001"/>
          <s v="77211001-77212001"/>
          <s v="77212001-77213001"/>
          <s v="77213001-77214001"/>
          <s v="77214001-77215001"/>
          <s v="77215001-77216001"/>
          <s v="77216001-77217001"/>
          <s v="77217001-77218001"/>
          <s v="77218001-77219001"/>
          <s v="77219001-77220001"/>
          <s v="77220001-77221001"/>
          <s v="77221001-77222001"/>
          <s v="77222001-77223001"/>
          <s v="77223001-77224001"/>
          <s v="77224001-77225001"/>
          <s v="77225001-77226001"/>
          <s v="77226001-77227001"/>
          <s v="77227001-77228001"/>
          <s v="77228001-77229001"/>
          <s v="77229001-77230001"/>
          <s v="77230001-77231001"/>
          <s v="77231001-77232001"/>
          <s v="77232001-77233001"/>
          <s v="77233001-77234001"/>
          <s v="77234001-77235001"/>
          <s v="77235001-77236001"/>
          <s v="77236001-77237001"/>
          <s v="77237001-77238001"/>
          <s v="77238001-77239001"/>
          <s v="77239001-77240001"/>
          <s v="77240001-77241001"/>
          <s v="77241001-77242001"/>
          <s v="77242001-77243001"/>
          <s v="77243001-77244001"/>
          <s v="77244001-77245001"/>
          <s v="77245001-77246001"/>
          <s v="77246001-77247001"/>
          <s v="77247001-77248001"/>
          <s v="77248001-77249001"/>
          <s v="77249001-77250001"/>
          <s v="77250001-77251001"/>
          <s v="77251001-77252001"/>
          <s v="77252001-77253001"/>
          <s v="77253001-77254001"/>
          <s v="77254001-77255001"/>
          <s v="77255001-77256001"/>
          <s v="77256001-77257001"/>
          <s v="77257001-77258001"/>
          <s v="77258001-77259001"/>
          <s v="77259001-77260001"/>
          <s v="77260001-77261001"/>
          <s v="77261001-77262001"/>
          <s v="77262001-77263001"/>
          <s v="77263001-77264001"/>
          <s v="77264001-77265001"/>
          <s v="77265001-77266001"/>
          <s v="77266001-77267001"/>
          <s v="77267001-77268001"/>
          <s v="77268001-77269001"/>
          <s v="77269001-77270001"/>
          <s v="77270001-77271001"/>
          <s v="77271001-77272001"/>
          <s v="77272001-77273001"/>
          <s v="77273001-77274001"/>
          <s v="77274001-77275001"/>
          <s v="77275001-77276001"/>
          <s v="77276001-77277001"/>
          <s v="77277001-77278001"/>
          <s v="77278001-77279001"/>
          <s v="77279001-77280001"/>
          <s v="77280001-77281001"/>
          <s v="77281001-77282001"/>
          <s v="77282001-77283001"/>
          <s v="77283001-77284001"/>
          <s v="77284001-77285001"/>
          <s v="77285001-77286001"/>
          <s v="77286001-77287001"/>
          <s v="77287001-77288001"/>
          <s v="77288001-77289001"/>
          <s v="77289001-77290001"/>
          <s v="77290001-77291001"/>
          <s v="77291001-77292001"/>
          <s v="77292001-77293001"/>
          <s v="77293001-77294001"/>
          <s v="77294001-77295001"/>
          <s v="77295001-77296001"/>
          <s v="77296001-77297001"/>
          <s v="77297001-77298001"/>
          <s v="77298001-77299001"/>
          <s v="77299001-77300001"/>
          <s v="77300001-77301001"/>
          <s v="77301001-77302001"/>
          <s v="77302001-77303001"/>
          <s v="77303001-77304001"/>
          <s v="77304001-77305001"/>
          <s v="77305001-77306001"/>
          <s v="77306001-77307001"/>
          <s v="77307001-77308001"/>
          <s v="77308001-77309001"/>
          <s v="77309001-77310001"/>
          <s v="77310001-77311001"/>
          <s v="77311001-77312001"/>
          <s v="77312001-77313001"/>
          <s v="77313001-77314001"/>
          <s v="77314001-77315001"/>
          <s v="77315001-77316001"/>
          <s v="77316001-77317001"/>
          <s v="77317001-77318001"/>
          <s v="77318001-77319001"/>
          <s v="77319001-77320001"/>
          <s v="77320001-77321001"/>
          <s v="77321001-77322001"/>
          <s v="77322001-77323001"/>
          <s v="77323001-77324001"/>
          <s v="77324001-77325001"/>
          <s v="77325001-77326001"/>
          <s v="77326001-77327001"/>
          <s v="77327001-77328001"/>
          <s v="77328001-77329001"/>
          <s v="77329001-77330001"/>
          <s v="77330001-77331001"/>
          <s v="77331001-77332001"/>
          <s v="77332001-77333001"/>
          <s v="77333001-77334001"/>
          <s v="77334001-77335001"/>
          <s v="77335001-77336001"/>
          <s v="77336001-77337001"/>
          <s v="77337001-77338001"/>
          <s v="77338001-77339001"/>
          <s v="77339001-77340001"/>
          <s v="77340001-77341001"/>
          <s v="77341001-77342001"/>
          <s v="77342001-77343001"/>
          <s v="77343001-77344001"/>
          <s v="77344001-77345001"/>
          <s v="77345001-77346001"/>
          <s v="77346001-77347001"/>
          <s v="77347001-77348001"/>
          <s v="77348001-77349001"/>
          <s v="77349001-77350001"/>
          <s v="77350001-77351001"/>
          <s v="77351001-77352001"/>
          <s v="77352001-77353001"/>
          <s v="77353001-77354001"/>
          <s v="77354001-77355001"/>
          <s v="77355001-77356001"/>
          <s v="77356001-77357001"/>
          <s v="77357001-77358001"/>
          <s v="77358001-77359001"/>
          <s v="77359001-77360001"/>
          <s v="77360001-77361001"/>
          <s v="77361001-77362001"/>
          <s v="77362001-77363001"/>
          <s v="77363001-77364001"/>
          <s v="77364001-77365001"/>
          <s v="77365001-77366001"/>
          <s v="77366001-77367001"/>
          <s v="77367001-77368001"/>
          <s v="77368001-77369001"/>
          <s v="77369001-77370001"/>
          <s v="77370001-77371001"/>
          <s v="77371001-77372001"/>
          <s v="77372001-77373001"/>
          <s v="77373001-77374001"/>
          <s v="77374001-77375001"/>
          <s v="77375001-77376001"/>
          <s v="77376001-77377001"/>
          <s v="77377001-77378001"/>
          <s v="77378001-77379001"/>
          <s v="77379001-77380001"/>
          <s v="77380001-77381001"/>
          <s v="77381001-77382001"/>
          <s v="77382001-77383001"/>
          <s v="77383001-77384001"/>
          <s v="77384001-77385001"/>
          <s v="77385001-77386001"/>
          <s v="77386001-77387001"/>
          <s v="77387001-77388001"/>
          <s v="77388001-77389001"/>
          <s v="77389001-77390001"/>
          <s v="77390001-77391001"/>
          <s v="77391001-77392001"/>
          <s v="77392001-77393001"/>
          <s v="77393001-77394001"/>
          <s v="77394001-77395001"/>
          <s v="77395001-77396001"/>
          <s v="77396001-77397001"/>
          <s v="77397001-77398001"/>
          <s v="77398001-77399001"/>
          <s v="77399001-77400001"/>
          <s v="77400001-77401001"/>
          <s v="77401001-77402001"/>
          <s v="77402001-77403001"/>
          <s v="77403001-77404001"/>
          <s v="77404001-77405001"/>
          <s v="77405001-77406001"/>
          <s v="77406001-77407001"/>
          <s v="77407001-77408001"/>
          <s v="77408001-77409001"/>
          <s v="77409001-77410001"/>
          <s v="77410001-77411001"/>
          <s v="77411001-77412001"/>
          <s v="77412001-77413001"/>
          <s v="77413001-77414001"/>
          <s v="77414001-77415001"/>
          <s v="77415001-77416001"/>
          <s v="77416001-77417001"/>
          <s v="77417001-77418001"/>
          <s v="77418001-77419001"/>
          <s v="77419001-77420001"/>
          <s v="77420001-77421001"/>
          <s v="77421001-77422001"/>
          <s v="77422001-77423001"/>
          <s v="77423001-77424001"/>
          <s v="77424001-77425001"/>
          <s v="77425001-77426001"/>
          <s v="77426001-77427001"/>
          <s v="77427001-77428001"/>
          <s v="77428001-77429001"/>
          <s v="77429001-77430001"/>
          <s v="77430001-77431001"/>
          <s v="77431001-77432001"/>
          <s v="77432001-77433001"/>
          <s v="77433001-77434001"/>
          <s v="77434001-77435001"/>
          <s v="77435001-77436001"/>
          <s v="77436001-77437001"/>
          <s v="77437001-77438001"/>
          <s v="77438001-77439001"/>
          <s v="77439001-77440001"/>
          <s v="77440001-77441001"/>
          <s v="77441001-77442001"/>
          <s v="77442001-77443001"/>
          <s v="77443001-77444001"/>
          <s v="77444001-77445001"/>
          <s v="77445001-77446001"/>
          <s v="77446001-77447001"/>
          <s v="77447001-77448001"/>
          <s v="77448001-77449001"/>
          <s v="77449001-77450001"/>
          <s v="77450001-77451001"/>
          <s v="77451001-77452001"/>
          <s v="77452001-77453001"/>
          <s v="77453001-77454001"/>
          <s v="77454001-77455001"/>
          <s v="77455001-77456001"/>
          <s v="77456001-77457001"/>
          <s v="77457001-77458001"/>
          <s v="77458001-77459001"/>
          <s v="77459001-77460001"/>
          <s v="77460001-77461001"/>
          <s v="77461001-77462001"/>
          <s v="77462001-77463001"/>
          <s v="77463001-77464001"/>
          <s v="77464001-77465001"/>
          <s v="77465001-77466001"/>
          <s v="77466001-77467001"/>
          <s v="77467001-77468001"/>
          <s v="77468001-77469001"/>
          <s v="77469001-77470001"/>
          <s v="77470001-77471001"/>
          <s v="77471001-77472001"/>
          <s v="77472001-77473001"/>
          <s v="77473001-77474001"/>
          <s v="77474001-77475001"/>
          <s v="77475001-77476001"/>
          <s v="77476001-77477001"/>
          <s v="77477001-77478001"/>
          <s v="77478001-77479001"/>
          <s v="77479001-77480001"/>
          <s v="77480001-77481001"/>
          <s v="77481001-77482001"/>
          <s v="77482001-77483001"/>
          <s v="77483001-77484001"/>
          <s v="77484001-77485001"/>
          <s v="77485001-77486001"/>
          <s v="77486001-77487001"/>
          <s v="77487001-77488001"/>
          <s v="77488001-77489001"/>
          <s v="77489001-77490001"/>
          <s v="77490001-77491001"/>
          <s v="77491001-77492001"/>
          <s v="77492001-77493001"/>
          <s v="77493001-77494001"/>
          <s v="77494001-77495001"/>
          <s v="77495001-77496001"/>
          <s v="77496001-77497001"/>
          <s v="77497001-77498001"/>
          <s v="77498001-77499001"/>
          <s v="77499001-77500001"/>
          <s v="77500001-77501001"/>
          <s v="77501001-77502001"/>
          <s v="77502001-77503001"/>
          <s v="77503001-77504001"/>
          <s v="77504001-77505001"/>
          <s v="77505001-77506001"/>
          <s v="77506001-77507001"/>
          <s v="77507001-77508001"/>
          <s v="77508001-77509001"/>
          <s v="77509001-77510001"/>
          <s v="77510001-77511001"/>
          <s v="77511001-77512001"/>
          <s v="77512001-77513001"/>
          <s v="77513001-77514001"/>
          <s v="77514001-77515001"/>
          <s v="77515001-77516001"/>
          <s v="77516001-77517001"/>
          <s v="77517001-77518001"/>
          <s v="77518001-77519001"/>
          <s v="77519001-77520001"/>
          <s v="77520001-77521001"/>
          <s v="77521001-77522001"/>
          <s v="77522001-77523001"/>
          <s v="77523001-77524001"/>
          <s v="77524001-77525001"/>
          <s v="77525001-77526001"/>
          <s v="77526001-77527001"/>
          <s v="77527001-77528001"/>
          <s v="77528001-77529001"/>
          <s v="77529001-77530001"/>
          <s v="77530001-77531001"/>
          <s v="77531001-77532001"/>
          <s v="77532001-77533001"/>
          <s v="77533001-77534001"/>
          <s v="77534001-77535001"/>
          <s v="77535001-77536001"/>
          <s v="77536001-77537001"/>
          <s v="77537001-77538001"/>
          <s v="77538001-77539001"/>
          <s v="77539001-77540001"/>
          <s v="77540001-77541001"/>
          <s v="77541001-77542001"/>
          <s v="77542001-77543001"/>
          <s v="77543001-77544001"/>
          <s v="77544001-77545001"/>
          <s v="77545001-77546001"/>
          <s v="77546001-77547001"/>
          <s v="77547001-77548001"/>
          <s v="77548001-77549001"/>
          <s v="77549001-77550001"/>
          <s v="77550001-77551001"/>
          <s v="77551001-77552001"/>
          <s v="77552001-77553001"/>
          <s v="77553001-77554001"/>
          <s v="77554001-77555001"/>
          <s v="77555001-77556001"/>
          <s v="77556001-77557001"/>
          <s v="77557001-77558001"/>
          <s v="77558001-77559001"/>
          <s v="77559001-77560001"/>
          <s v="77560001-77561001"/>
          <s v="77561001-77562001"/>
          <s v="77562001-77563001"/>
          <s v="77563001-77564001"/>
          <s v="77564001-77565001"/>
          <s v="77565001-77566001"/>
          <s v="77566001-77567001"/>
          <s v="77567001-77568001"/>
          <s v="77568001-77569001"/>
          <s v="77569001-77570001"/>
          <s v="77570001-77571001"/>
          <s v="77571001-77572001"/>
          <s v="77572001-77573001"/>
          <s v="77573001-77574001"/>
          <s v="77574001-77575001"/>
          <s v="77575001-77576001"/>
          <s v="77576001-77577001"/>
          <s v="77577001-77578001"/>
          <s v="77578001-77579001"/>
          <s v="77579001-77580001"/>
          <s v="77580001-77581001"/>
          <s v="77581001-77582001"/>
          <s v="77582001-77583001"/>
          <s v="77583001-77584001"/>
          <s v="77584001-77585001"/>
          <s v="77585001-77586001"/>
          <s v="77586001-77587001"/>
          <s v="77587001-77588001"/>
          <s v="77588001-77589001"/>
          <s v="77589001-77590001"/>
          <s v="77590001-77591001"/>
          <s v="77591001-77592001"/>
          <s v="77592001-77593001"/>
          <s v="77593001-77594001"/>
          <s v="77594001-77595001"/>
          <s v="77595001-77596001"/>
          <s v="77596001-77597001"/>
          <s v="77597001-77598001"/>
          <s v="77598001-77599001"/>
          <s v="77599001-77600001"/>
          <s v="77600001-77601001"/>
          <s v="77601001-77602001"/>
          <s v="77602001-77603001"/>
          <s v="77603001-77604001"/>
          <s v="77604001-77605001"/>
          <s v="77605001-77606001"/>
          <s v="77606001-77607001"/>
          <s v="77607001-77608001"/>
          <s v="77608001-77609001"/>
          <s v="77609001-77610001"/>
          <s v="77610001-77611001"/>
          <s v="77611001-77612001"/>
          <s v="77612001-77613001"/>
          <s v="77613001-77614001"/>
          <s v="77614001-77615001"/>
          <s v="77615001-77616001"/>
          <s v="77616001-77617001"/>
          <s v="77617001-77618001"/>
          <s v="77618001-77619001"/>
          <s v="77619001-77620001"/>
          <s v="77620001-77621001"/>
          <s v="77621001-77622001"/>
          <s v="77622001-77623001"/>
          <s v="77623001-77624001"/>
          <s v="77624001-77625001"/>
          <s v="77625001-77626001"/>
          <s v="77626001-77627001"/>
          <s v="77627001-77628001"/>
          <s v="77628001-77629001"/>
          <s v="77629001-77630001"/>
          <s v="77630001-77631001"/>
          <s v="77631001-77632001"/>
          <s v="77632001-77633001"/>
          <s v="77633001-77634001"/>
          <s v="77634001-77635001"/>
          <s v="77635001-77636001"/>
          <s v="77636001-77637001"/>
          <s v="77637001-77638001"/>
          <s v="77638001-77639001"/>
          <s v="77639001-77640001"/>
          <s v="77640001-77641001"/>
          <s v="77641001-77642001"/>
          <s v="77642001-77643001"/>
          <s v="77643001-77644001"/>
          <s v="77644001-77645001"/>
          <s v="77645001-77646001"/>
          <s v="77646001-77647001"/>
          <s v="77647001-77648001"/>
          <s v="77648001-77649001"/>
          <s v="77649001-77650001"/>
          <s v="77650001-77651001"/>
          <s v="77651001-77652001"/>
          <s v="77652001-77653001"/>
          <s v="77653001-77654001"/>
          <s v="77654001-77655001"/>
          <s v="77655001-77656001"/>
          <s v="77656001-77657001"/>
          <s v="77657001-77658001"/>
          <s v="77658001-77659001"/>
          <s v="77659001-77660001"/>
          <s v="77660001-77661001"/>
          <s v="77661001-77662001"/>
          <s v="77662001-77663001"/>
          <s v="77663001-77664001"/>
          <s v="77664001-77665001"/>
          <s v="77665001-77666001"/>
          <s v="77666001-77667001"/>
          <s v="77667001-77668001"/>
          <s v="77668001-77669001"/>
          <s v="77669001-77670001"/>
          <s v="77670001-77671001"/>
          <s v="77671001-77672001"/>
          <s v="77672001-77673001"/>
          <s v="77673001-77674001"/>
          <s v="77674001-77675001"/>
          <s v="77675001-77676001"/>
          <s v="77676001-77677001"/>
          <s v="77677001-77678001"/>
          <s v="77678001-77679001"/>
          <s v="77679001-77680001"/>
          <s v="77680001-77681001"/>
          <s v="77681001-77682001"/>
          <s v="77682001-77683001"/>
          <s v="77683001-77684001"/>
          <s v="77684001-77685001"/>
          <s v="77685001-77686001"/>
          <s v="77686001-77687001"/>
          <s v="77687001-77688001"/>
          <s v="77688001-77689001"/>
          <s v="77689001-77690001"/>
          <s v="77690001-77691001"/>
          <s v="77691001-77692001"/>
          <s v="77692001-77693001"/>
          <s v="77693001-77694001"/>
          <s v="77694001-77695001"/>
          <s v="77695001-77696001"/>
          <s v="77696001-77697001"/>
          <s v="77697001-77698001"/>
          <s v="77698001-77699001"/>
          <s v="77699001-77700001"/>
          <s v="77700001-77701001"/>
          <s v="77701001-77702001"/>
          <s v="77702001-77703001"/>
          <s v="77703001-77704001"/>
          <s v="77704001-77705001"/>
          <s v="77705001-77706001"/>
          <s v="77706001-77707001"/>
          <s v="77707001-77708001"/>
          <s v="77708001-77709001"/>
          <s v="77709001-77710001"/>
          <s v="77710001-77711001"/>
          <s v="77711001-77712001"/>
          <s v="77712001-77713001"/>
          <s v="77713001-77714001"/>
          <s v="77714001-77715001"/>
          <s v="77715001-77716001"/>
          <s v="77716001-77717001"/>
          <s v="77717001-77718001"/>
          <s v="77718001-77719001"/>
          <s v="77719001-77720001"/>
          <s v="77720001-77721001"/>
          <s v="77721001-77722001"/>
          <s v="77722001-77723001"/>
          <s v="77723001-77724001"/>
          <s v="77724001-77725001"/>
          <s v="77725001-77726001"/>
          <s v="77726001-77727001"/>
          <s v="77727001-77728001"/>
          <s v="77728001-77729001"/>
          <s v="77729001-77730001"/>
          <s v="77730001-77731001"/>
          <s v="77731001-77732001"/>
          <s v="77732001-77733001"/>
          <s v="77733001-77734001"/>
          <s v="77734001-77735001"/>
          <s v="77735001-77736001"/>
          <s v="77736001-77737001"/>
          <s v="77737001-77738001"/>
          <s v="77738001-77739001"/>
          <s v="77739001-77740001"/>
          <s v="77740001-77741001"/>
          <s v="77741001-77742001"/>
          <s v="77742001-77743001"/>
          <s v="77743001-77744001"/>
          <s v="77744001-77745001"/>
          <s v="77745001-77746001"/>
          <s v="77746001-77747001"/>
          <s v="77747001-77748001"/>
          <s v="77748001-77749001"/>
          <s v="77749001-77750001"/>
          <s v="77750001-77751001"/>
          <s v="77751001-77752001"/>
          <s v="77752001-77753001"/>
          <s v="77753001-77754001"/>
          <s v="77754001-77755001"/>
          <s v="77755001-77756001"/>
          <s v="77756001-77757001"/>
          <s v="77757001-77758001"/>
          <s v="77758001-77759001"/>
          <s v="77759001-77760001"/>
          <s v="77760001-77761001"/>
          <s v="77761001-77762001"/>
          <s v="77762001-77763001"/>
          <s v="77763001-77764001"/>
          <s v="77764001-77765001"/>
          <s v="77765001-77766001"/>
          <s v="77766001-77767001"/>
          <s v="77767001-77768001"/>
          <s v="77768001-77769001"/>
          <s v="77769001-77770001"/>
          <s v="77770001-77771001"/>
          <s v="77771001-77772001"/>
          <s v="77772001-77773001"/>
          <s v="77773001-77774001"/>
          <s v="77774001-77775001"/>
          <s v="77775001-77776001"/>
          <s v="77776001-77777001"/>
          <s v="77777001-77778001"/>
          <s v="77778001-77779001"/>
          <s v="77779001-77780001"/>
          <s v="77780001-77781001"/>
          <s v="77781001-77782001"/>
          <s v="77782001-77783001"/>
          <s v="77783001-77784001"/>
          <s v="77784001-77785001"/>
          <s v="77785001-77786001"/>
          <s v="77786001-77787001"/>
          <s v="77787001-77788001"/>
          <s v="77788001-77789001"/>
          <s v="77789001-77790001"/>
          <s v="77790001-77791001"/>
          <s v="77791001-77792001"/>
          <s v="77792001-77793001"/>
          <s v="77793001-77794001"/>
          <s v="77794001-77795001"/>
          <s v="77795001-77796001"/>
          <s v="77796001-77797001"/>
          <s v="77797001-77798001"/>
          <s v="77798001-77799001"/>
          <s v="77799001-77800001"/>
          <s v="77800001-77801001"/>
          <s v="77801001-77802001"/>
          <s v="77802001-77803001"/>
          <s v="77803001-77804001"/>
          <s v="77804001-77805001"/>
          <s v="77805001-77806001"/>
          <s v="77806001-77807001"/>
          <s v="77807001-77808001"/>
          <s v="77808001-77809001"/>
          <s v="77809001-77810001"/>
          <s v="77810001-77811001"/>
          <s v="77811001-77812001"/>
          <s v="77812001-77813001"/>
          <s v="77813001-77814001"/>
          <s v="77814001-77815001"/>
          <s v="77815001-77816001"/>
          <s v="77816001-77817001"/>
          <s v="77817001-77818001"/>
          <s v="77818001-77819001"/>
          <s v="77819001-77820001"/>
          <s v="77820001-77821001"/>
          <s v="77821001-77822001"/>
          <s v="77822001-77823001"/>
          <s v="77823001-77824001"/>
          <s v="77824001-77825001"/>
          <s v="77825001-77826001"/>
          <s v="77826001-77827001"/>
          <s v="77827001-77828001"/>
          <s v="77828001-77829001"/>
          <s v="77829001-77830001"/>
          <s v="77830001-77831001"/>
          <s v="77831001-77832001"/>
          <s v="77832001-77833001"/>
          <s v="77833001-77834001"/>
          <s v="77834001-77835001"/>
          <s v="77835001-77836001"/>
          <s v="77836001-77837001"/>
          <s v="77837001-77838001"/>
          <s v="77838001-77839001"/>
          <s v="77839001-77840001"/>
          <s v="77840001-77841001"/>
          <s v="77841001-77842001"/>
          <s v="77842001-77843001"/>
          <s v="77843001-77844001"/>
          <s v="77844001-77845001"/>
          <s v="77845001-77846001"/>
          <s v="77846001-77847001"/>
          <s v="77847001-77848001"/>
          <s v="77848001-77849001"/>
          <s v="77849001-77850001"/>
          <s v="77850001-77851001"/>
          <s v="77851001-77852001"/>
          <s v="77852001-77853001"/>
          <s v="77853001-77854001"/>
          <s v="77854001-77855001"/>
          <s v="77855001-77856001"/>
          <s v="77856001-77857001"/>
          <s v="77857001-77858001"/>
          <s v="77858001-77859001"/>
          <s v="77859001-77860001"/>
          <s v="77860001-77861001"/>
          <s v="77861001-77862001"/>
          <s v="77862001-77863001"/>
          <s v="77863001-77864001"/>
          <s v="77864001-77865001"/>
          <s v="77865001-77866001"/>
          <s v="77866001-77867001"/>
          <s v="77867001-77868001"/>
          <s v="77868001-77869001"/>
          <s v="77869001-77870001"/>
          <s v="77870001-77871001"/>
          <s v="77871001-77872001"/>
          <s v="77872001-77873001"/>
          <s v="77873001-77874001"/>
          <s v="77874001-77875001"/>
          <s v="77875001-77876001"/>
          <s v="77876001-77877001"/>
          <s v="77877001-77878001"/>
          <s v="77878001-77879001"/>
          <s v="77879001-77880001"/>
          <s v="77880001-77881001"/>
          <s v="77881001-77882001"/>
          <s v="77882001-77883001"/>
          <s v="77883001-77884001"/>
          <s v="77884001-77885001"/>
          <s v="77885001-77886001"/>
          <s v="77886001-77887001"/>
          <s v="77887001-77888001"/>
          <s v="77888001-77889001"/>
          <s v="77889001-77890001"/>
          <s v="77890001-77891001"/>
          <s v="77891001-77892001"/>
          <s v="77892001-77893001"/>
          <s v="77893001-77894001"/>
          <s v="77894001-77895001"/>
          <s v="77895001-77896001"/>
          <s v="77896001-77897001"/>
          <s v="77897001-77898001"/>
          <s v="77898001-77899001"/>
          <s v="77899001-77900001"/>
          <s v="77900001-77901001"/>
          <s v="77901001-77902001"/>
          <s v="77902001-77903001"/>
          <s v="77903001-77904001"/>
          <s v="77904001-77905001"/>
          <s v="77905001-77906001"/>
          <s v="77906001-77907001"/>
          <s v="77907001-77908001"/>
          <s v="77908001-77909001"/>
          <s v="77909001-77910001"/>
          <s v="77910001-77911001"/>
          <s v="77911001-77912001"/>
          <s v="77912001-77913001"/>
          <s v="77913001-77914001"/>
          <s v="77914001-77915001"/>
          <s v="77915001-77916001"/>
          <s v="77916001-77917001"/>
          <s v="77917001-77918001"/>
          <s v="77918001-77919001"/>
          <s v="77919001-77920001"/>
          <s v="77920001-77921001"/>
          <s v="77921001-77922001"/>
          <s v="77922001-77923001"/>
          <s v="77923001-77924001"/>
          <s v="77924001-77925001"/>
          <s v="77925001-77926001"/>
          <s v="77926001-77927001"/>
          <s v="77927001-77928001"/>
          <s v="77928001-77929001"/>
          <s v="77929001-77930001"/>
          <s v="77930001-77931001"/>
          <s v="77931001-77932001"/>
          <s v="77932001-77933001"/>
          <s v="77933001-77934001"/>
          <s v="77934001-77935001"/>
          <s v="77935001-77936001"/>
          <s v="77936001-77937001"/>
          <s v="77937001-77938001"/>
          <s v="77938001-77939001"/>
          <s v="77939001-77940001"/>
          <s v="77940001-77941001"/>
          <s v="77941001-77942001"/>
          <s v="77942001-77943001"/>
          <s v="77943001-77944001"/>
          <s v="77944001-77945001"/>
          <s v="77945001-77946001"/>
          <s v="77946001-77947001"/>
          <s v="77947001-77948001"/>
          <s v="77948001-77949001"/>
          <s v="77949001-77950001"/>
          <s v="77950001-77951001"/>
          <s v="77951001-77952001"/>
          <s v="77952001-77953001"/>
          <s v="77953001-77954001"/>
          <s v="77954001-77955001"/>
          <s v="77955001-77956001"/>
          <s v="77956001-77957001"/>
          <s v="77957001-77958001"/>
          <s v="77958001-77959001"/>
          <s v="77959001-77960001"/>
          <s v="77960001-77961001"/>
          <s v="77961001-77962001"/>
          <s v="77962001-77963001"/>
          <s v="77963001-77964001"/>
          <s v="77964001-77965001"/>
          <s v="77965001-77966001"/>
          <s v="77966001-77967001"/>
          <s v="77967001-77968001"/>
          <s v="77968001-77969001"/>
          <s v="77969001-77970001"/>
          <s v="77970001-77971001"/>
          <s v="77971001-77972001"/>
          <s v="77972001-77973001"/>
          <s v="77973001-77974001"/>
          <s v="77974001-77975001"/>
          <s v="77975001-77976001"/>
          <s v="77976001-77977001"/>
          <s v="77977001-77978001"/>
          <s v="77978001-77979001"/>
          <s v="77979001-77980001"/>
          <s v="77980001-77981001"/>
          <s v="77981001-77982001"/>
          <s v="77982001-77983001"/>
          <s v="77983001-77984001"/>
          <s v="77984001-77985001"/>
          <s v="77985001-77986001"/>
          <s v="77986001-77987001"/>
          <s v="77987001-77988001"/>
          <s v="77988001-77989001"/>
          <s v="77989001-77990001"/>
          <s v="77990001-77991001"/>
          <s v="77991001-77992001"/>
          <s v="77992001-77993001"/>
          <s v="77993001-77994001"/>
          <s v="77994001-77995001"/>
          <s v="77995001-77996001"/>
          <s v="77996001-77997001"/>
          <s v="77997001-77998001"/>
          <s v="77998001-77999001"/>
          <s v="77999001-78000001"/>
          <s v="78000001-78001001"/>
          <s v="78001001-78002001"/>
          <s v="78002001-78003001"/>
          <s v="78003001-78004001"/>
          <s v="78004001-78005001"/>
          <s v="78005001-78006001"/>
          <s v="78006001-78007001"/>
          <s v="78007001-78008001"/>
          <s v="78008001-78009001"/>
          <s v="78009001-78010001"/>
          <s v="78010001-78011001"/>
          <s v="78011001-78012001"/>
          <s v="78012001-78013001"/>
          <s v="78013001-78014001"/>
          <s v="78014001-78015001"/>
          <s v="78015001-78016001"/>
          <s v="78016001-78017001"/>
          <s v="78017001-78018001"/>
          <s v="78018001-78019001"/>
          <s v="78019001-78020001"/>
          <s v="78020001-78021001"/>
          <s v="78021001-78022001"/>
          <s v="78022001-78023001"/>
          <s v="78023001-78024001"/>
          <s v="78024001-78025001"/>
          <s v="78025001-78026001"/>
          <s v="78026001-78027001"/>
          <s v="78027001-78028001"/>
          <s v="78028001-78029001"/>
          <s v="78029001-78030001"/>
          <s v="78030001-78031001"/>
          <s v="78031001-78032001"/>
          <s v="78032001-78033001"/>
          <s v="78033001-78034001"/>
          <s v="78034001-78035001"/>
          <s v="78035001-78036001"/>
          <s v="78036001-78037001"/>
          <s v="78037001-78038001"/>
          <s v="78038001-78039001"/>
          <s v="78039001-78040001"/>
          <s v="78040001-78041001"/>
          <s v="78041001-78042001"/>
          <s v="78042001-78043001"/>
          <s v="78043001-78044001"/>
          <s v="78044001-78045001"/>
          <s v="78045001-78046001"/>
          <s v="78046001-78047001"/>
          <s v="78047001-78048001"/>
          <s v="78048001-78049001"/>
          <s v="78049001-78050001"/>
          <s v="78050001-78051001"/>
          <s v="78051001-78052001"/>
          <s v="78052001-78053001"/>
          <s v="78053001-78054001"/>
          <s v="78054001-78055001"/>
          <s v="78055001-78056001"/>
          <s v="78056001-78057001"/>
          <s v="78057001-78058001"/>
          <s v="78058001-78059001"/>
          <s v="78059001-78060001"/>
          <s v="78060001-78061001"/>
          <s v="78061001-78062001"/>
          <s v="78062001-78063001"/>
          <s v="78063001-78064001"/>
          <s v="78064001-78065001"/>
          <s v="78065001-78066001"/>
          <s v="78066001-78067001"/>
          <s v="78067001-78068001"/>
          <s v="78068001-78069001"/>
          <s v="78069001-78070001"/>
          <s v="78070001-78071001"/>
          <s v="78071001-78072001"/>
          <s v="78072001-78073001"/>
          <s v="78073001-78074001"/>
          <s v="78074001-78075001"/>
          <s v="78075001-78076001"/>
          <s v="78076001-78077001"/>
          <s v="78077001-78078001"/>
          <s v="78078001-78079001"/>
          <s v="78079001-78080001"/>
          <s v="78080001-78081001"/>
          <s v="78081001-78082001"/>
          <s v="78082001-78083001"/>
          <s v="78083001-78084001"/>
          <s v="78084001-78085001"/>
          <s v="78085001-78086001"/>
          <s v="78086001-78087001"/>
          <s v="78087001-78088001"/>
          <s v="78088001-78089001"/>
          <s v="78089001-78090001"/>
          <s v="78090001-78091001"/>
          <s v="78091001-78092001"/>
          <s v="78092001-78093001"/>
          <s v="78093001-78094001"/>
          <s v="78094001-78095001"/>
          <s v="78095001-78096001"/>
          <s v="78096001-78097001"/>
          <s v="78097001-78098001"/>
          <s v="78098001-78099001"/>
          <s v="78099001-78100001"/>
          <s v="78100001-78101001"/>
          <s v="78101001-78102001"/>
          <s v="78102001-78103001"/>
          <s v="78103001-78104001"/>
          <s v="78104001-78105001"/>
          <s v="78105001-78106001"/>
          <s v="78106001-78107001"/>
          <s v="78107001-78108001"/>
          <s v="78108001-78109001"/>
          <s v="78109001-78110001"/>
          <s v="78110001-78111001"/>
          <s v="78111001-78112001"/>
          <s v="78112001-78113001"/>
          <s v="78113001-78114001"/>
          <s v="78114001-78115001"/>
          <s v="78115001-78116001"/>
          <s v="78116001-78117001"/>
          <s v="78117001-78118001"/>
          <s v="78118001-78119001"/>
          <s v="78119001-78120001"/>
          <s v="78120001-78121001"/>
          <s v="78121001-78122001"/>
          <s v="78122001-78123001"/>
          <s v="78123001-78124001"/>
          <s v="78124001-78125001"/>
          <s v="78125001-78126001"/>
          <s v="78126001-78127001"/>
          <s v="78127001-78128001"/>
          <s v="78128001-78129001"/>
          <s v="78129001-78130001"/>
          <s v="78130001-78131001"/>
          <s v="78131001-78132001"/>
          <s v="78132001-78133001"/>
          <s v="78133001-78134001"/>
          <s v="78134001-78135001"/>
          <s v="78135001-78136001"/>
          <s v="78136001-78137001"/>
          <s v="78137001-78138001"/>
          <s v="78138001-78139001"/>
          <s v="78139001-78140001"/>
          <s v="78140001-78141001"/>
          <s v="78141001-78142001"/>
          <s v="78142001-78143001"/>
          <s v="78143001-78144001"/>
          <s v="78144001-78145001"/>
          <s v="78145001-78146001"/>
          <s v="78146001-78147001"/>
          <s v="78147001-78148001"/>
          <s v="78148001-78149001"/>
          <s v="78149001-78150001"/>
          <s v="78150001-78151001"/>
          <s v="78151001-78152001"/>
          <s v="78152001-78153001"/>
          <s v="78153001-78154001"/>
          <s v="78154001-78155001"/>
          <s v="78155001-78156001"/>
          <s v="78156001-78157001"/>
          <s v="78157001-78158001"/>
          <s v="78158001-78159001"/>
          <s v="78159001-78160001"/>
          <s v="78160001-78161001"/>
          <s v="78161001-78162001"/>
          <s v="78162001-78163001"/>
          <s v="78163001-78164001"/>
          <s v="78164001-78165001"/>
          <s v="78165001-78166001"/>
          <s v="78166001-78167001"/>
          <s v="78167001-78168001"/>
          <s v="78168001-78169001"/>
          <s v="78169001-78170001"/>
          <s v="78170001-78171001"/>
          <s v="78171001-78172001"/>
          <s v="78172001-78173001"/>
          <s v="78173001-78174001"/>
          <s v="78174001-78175001"/>
          <s v="78175001-78176001"/>
          <s v="78176001-78177001"/>
          <s v="78177001-78178001"/>
          <s v="78178001-78179001"/>
          <s v="78179001-78180001"/>
          <s v="78180001-78181001"/>
          <s v="78181001-78182001"/>
          <s v="78182001-78183001"/>
          <s v="78183001-78184001"/>
          <s v="78184001-78185001"/>
          <s v="78185001-78186001"/>
          <s v="78186001-78187001"/>
          <s v="78187001-78188001"/>
          <s v="78188001-78189001"/>
          <s v="78189001-78190001"/>
          <s v="78190001-78191001"/>
          <s v="78191001-78192001"/>
          <s v="78192001-78193001"/>
          <s v="78193001-78194001"/>
          <s v="78194001-78195001"/>
          <s v="78195001-78196001"/>
          <s v="78196001-78197001"/>
          <s v="78197001-78198001"/>
          <s v="78198001-78199001"/>
          <s v="78199001-78200001"/>
          <s v="78200001-78201001"/>
          <s v="78201001-78202001"/>
          <s v="78202001-78203001"/>
          <s v="78203001-78204001"/>
          <s v="78204001-78205001"/>
          <s v="78205001-78206001"/>
          <s v="78206001-78207001"/>
          <s v="78207001-78208001"/>
          <s v="78208001-78209001"/>
          <s v="78209001-78210001"/>
          <s v="78210001-78211001"/>
          <s v="78211001-78212001"/>
          <s v="78212001-78213001"/>
          <s v="78213001-78214001"/>
          <s v="78214001-78215001"/>
          <s v="78215001-78216001"/>
          <s v="78216001-78217001"/>
          <s v="78217001-78218001"/>
          <s v="78218001-78219001"/>
          <s v="78219001-78220001"/>
          <s v="78220001-78221001"/>
          <s v="78221001-78222001"/>
          <s v="78222001-78223001"/>
          <s v="78223001-78224001"/>
          <s v="78224001-78225001"/>
          <s v="78225001-78226001"/>
          <s v="78226001-78227001"/>
          <s v="78227001-78228001"/>
          <s v="78228001-78229001"/>
          <s v="78229001-78230001"/>
          <s v="78230001-78231001"/>
          <s v="78231001-78232001"/>
          <s v="78232001-78233001"/>
          <s v="78233001-78234001"/>
          <s v="78234001-78235001"/>
          <s v="78235001-78236001"/>
          <s v="78236001-78237001"/>
          <s v="78237001-78238001"/>
          <s v="78238001-78239001"/>
          <s v="78239001-78240001"/>
          <s v="78240001-78241001"/>
          <s v="78241001-78242001"/>
          <s v="78242001-78243001"/>
          <s v="78243001-78244001"/>
          <s v="78244001-78245001"/>
          <s v="78245001-78246001"/>
          <s v="78246001-78247001"/>
          <s v="78247001-78248001"/>
          <s v="78248001-78249001"/>
          <s v="78249001-78250001"/>
          <s v="78250001-78251001"/>
          <s v="78251001-78252001"/>
          <s v="78252001-78253001"/>
          <s v="78253001-78254001"/>
          <s v="78254001-78255001"/>
          <s v="78255001-78256001"/>
          <s v="78256001-78257001"/>
          <s v="78257001-78258001"/>
          <s v="78258001-78259001"/>
          <s v="78259001-78260001"/>
          <s v="78260001-78261001"/>
          <s v="78261001-78262001"/>
          <s v="78262001-78263001"/>
          <s v="78263001-78264001"/>
          <s v="78264001-78265001"/>
          <s v="78265001-78266001"/>
          <s v="78266001-78267001"/>
          <s v="78267001-78268001"/>
          <s v="78268001-78269001"/>
          <s v="78269001-78270001"/>
          <s v="78270001-78271001"/>
          <s v="78271001-78272001"/>
          <s v="78272001-78273001"/>
          <s v="78273001-78274001"/>
          <s v="78274001-78275001"/>
          <s v="78275001-78276001"/>
          <s v="78276001-78277001"/>
          <s v="78277001-78278001"/>
          <s v="78278001-78279001"/>
          <s v="78279001-78280001"/>
          <s v="78280001-78281001"/>
          <s v="78281001-78282001"/>
          <s v="78282001-78283001"/>
          <s v="78283001-78284001"/>
          <s v="78284001-78285001"/>
          <s v="78285001-78286001"/>
          <s v="78286001-78287001"/>
          <s v="78287001-78288001"/>
          <s v="78288001-78289001"/>
          <s v="78289001-78290001"/>
          <s v="78290001-78291001"/>
          <s v="78291001-78292001"/>
          <s v="78292001-78293001"/>
          <s v="78293001-78294001"/>
          <s v="78294001-78295001"/>
          <s v="78295001-78296001"/>
          <s v="78296001-78297001"/>
          <s v="78297001-78298001"/>
          <s v="78298001-78299001"/>
          <s v="78299001-78300001"/>
          <s v="78300001-78301001"/>
          <s v="78301001-78302001"/>
          <s v="78302001-78303001"/>
          <s v="78303001-78304001"/>
          <s v="78304001-78305001"/>
          <s v="78305001-78306001"/>
          <s v="78306001-78307001"/>
          <s v="78307001-78308001"/>
          <s v="78308001-78309001"/>
          <s v="78309001-78310001"/>
          <s v="78310001-78311001"/>
          <s v="78311001-78312001"/>
          <s v="78312001-78313001"/>
          <s v="78313001-78314001"/>
          <s v="78314001-78315001"/>
          <s v="78315001-78316001"/>
          <s v="78316001-78317001"/>
          <s v="78317001-78318001"/>
          <s v="78318001-78319001"/>
          <s v="78319001-78320001"/>
          <s v="78320001-78321001"/>
          <s v="78321001-78322001"/>
          <s v="78322001-78323001"/>
          <s v="78323001-78324001"/>
          <s v="78324001-78325001"/>
          <s v="78325001-78326001"/>
          <s v="78326001-78327001"/>
          <s v="78327001-78328001"/>
          <s v="78328001-78329001"/>
          <s v="78329001-78330001"/>
          <s v="78330001-78331001"/>
          <s v="78331001-78332001"/>
          <s v="78332001-78333001"/>
          <s v="78333001-78334001"/>
          <s v="78334001-78335001"/>
          <s v="78335001-78336001"/>
          <s v="78336001-78337001"/>
          <s v="78337001-78338001"/>
          <s v="78338001-78339001"/>
          <s v="78339001-78340001"/>
          <s v="78340001-78341001"/>
          <s v="78341001-78342001"/>
          <s v="78342001-78343001"/>
          <s v="78343001-78344001"/>
          <s v="78344001-78345001"/>
          <s v="78345001-78346001"/>
          <s v="78346001-78347001"/>
          <s v="78347001-78348001"/>
          <s v="78348001-78349001"/>
          <s v="78349001-78350001"/>
          <s v="78350001-78351001"/>
          <s v="78351001-78352001"/>
          <s v="78352001-78353001"/>
          <s v="78353001-78354001"/>
          <s v="78354001-78355001"/>
          <s v="78355001-78356001"/>
          <s v="78356001-78357001"/>
          <s v="78357001-78358001"/>
          <s v="78358001-78359001"/>
          <s v="78359001-78360001"/>
          <s v="78360001-78361001"/>
          <s v="78361001-78362001"/>
          <s v="78362001-78363001"/>
          <s v="78363001-78364001"/>
          <s v="78364001-78365001"/>
          <s v="78365001-78366001"/>
          <s v="78366001-78367001"/>
          <s v="78367001-78368001"/>
          <s v="78368001-78369001"/>
          <s v="78369001-78370001"/>
          <s v="78370001-78371001"/>
          <s v="78371001-78372001"/>
          <s v="78372001-78373001"/>
          <s v="78373001-78374001"/>
          <s v="78374001-78375001"/>
          <s v="78375001-78376001"/>
          <s v="78376001-78377001"/>
          <s v="78377001-78378001"/>
          <s v="78378001-78379001"/>
          <s v="78379001-78380001"/>
          <s v="78380001-78381001"/>
          <s v="78381001-78382001"/>
          <s v="78382001-78383001"/>
          <s v="78383001-78384001"/>
          <s v="78384001-78385001"/>
          <s v="78385001-78386001"/>
          <s v="78386001-78387001"/>
          <s v="78387001-78388001"/>
          <s v="78388001-78389001"/>
          <s v="78389001-78390001"/>
          <s v="78390001-78391001"/>
          <s v="78391001-78392001"/>
          <s v="78392001-78393001"/>
          <s v="78393001-78394001"/>
          <s v="78394001-78395001"/>
          <s v="78395001-78396001"/>
          <s v="78396001-78397001"/>
          <s v="78397001-78398001"/>
          <s v="78398001-78399001"/>
          <s v="78399001-78400001"/>
          <s v="78400001-78401001"/>
          <s v="78401001-78402001"/>
          <s v="78402001-78403001"/>
          <s v="78403001-78404001"/>
          <s v="78404001-78405001"/>
          <s v="78405001-78406001"/>
          <s v="78406001-78407001"/>
          <s v="78407001-78408001"/>
          <s v="78408001-78409001"/>
          <s v="78409001-78410001"/>
          <s v="78410001-78411001"/>
          <s v="78411001-78412001"/>
          <s v="78412001-78413001"/>
          <s v="78413001-78414001"/>
          <s v="78414001-78415001"/>
          <s v="78415001-78416001"/>
          <s v="78416001-78417001"/>
          <s v="78417001-78418001"/>
          <s v="78418001-78419001"/>
          <s v="78419001-78420001"/>
          <s v="78420001-78421001"/>
          <s v="78421001-78422001"/>
          <s v="78422001-78423001"/>
          <s v="78423001-78424001"/>
          <s v="78424001-78425001"/>
          <s v="78425001-78426001"/>
          <s v="78426001-78427001"/>
          <s v="78427001-78428001"/>
          <s v="78428001-78429001"/>
          <s v="78429001-78430001"/>
          <s v="78430001-78431001"/>
          <s v="78431001-78432001"/>
          <s v="78432001-78433001"/>
          <s v="78433001-78434001"/>
          <s v="78434001-78435001"/>
          <s v="78435001-78436001"/>
          <s v="78436001-78437001"/>
          <s v="78437001-78438001"/>
          <s v="78438001-78439001"/>
          <s v="78439001-78440001"/>
          <s v="78440001-78441001"/>
          <s v="78441001-78442001"/>
          <s v="78442001-78443001"/>
          <s v="78443001-78444001"/>
          <s v="78444001-78445001"/>
          <s v="78445001-78446001"/>
          <s v="78446001-78447001"/>
          <s v="78447001-78448001"/>
          <s v="78448001-78449001"/>
          <s v="78449001-78450001"/>
          <s v="78450001-78451001"/>
          <s v="78451001-78452001"/>
          <s v="78452001-78453001"/>
          <s v="78453001-78454001"/>
          <s v="78454001-78455001"/>
          <s v="78455001-78456001"/>
          <s v="78456001-78457001"/>
          <s v="78457001-78458001"/>
          <s v="78458001-78459001"/>
          <s v="78459001-78460001"/>
          <s v="78460001-78461001"/>
          <s v="78461001-78462001"/>
          <s v="78462001-78463001"/>
          <s v="78463001-78464001"/>
          <s v="78464001-78465001"/>
          <s v="78465001-78466001"/>
          <s v="78466001-78467001"/>
          <s v="78467001-78468001"/>
          <s v="78468001-78469001"/>
          <s v="78469001-78470001"/>
          <s v="78470001-78471001"/>
          <s v="78471001-78472001"/>
          <s v="78472001-78473001"/>
          <s v="78473001-78474001"/>
          <s v="78474001-78475001"/>
          <s v="78475001-78476001"/>
          <s v="78476001-78477001"/>
          <s v="78477001-78478001"/>
          <s v="78478001-78479001"/>
          <s v="78479001-78480001"/>
          <s v="78480001-78481001"/>
          <s v="78481001-78482001"/>
          <s v="78482001-78483001"/>
          <s v="78483001-78484001"/>
          <s v="78484001-78485001"/>
          <s v="78485001-78486001"/>
          <s v="78486001-78487001"/>
          <s v="78487001-78488001"/>
          <s v="78488001-78489001"/>
          <s v="78489001-78490001"/>
          <s v="78490001-78491001"/>
          <s v="78491001-78492001"/>
          <s v="78492001-78493001"/>
          <s v="78493001-78494001"/>
          <s v="78494001-78495001"/>
          <s v="78495001-78496001"/>
          <s v="78496001-78497001"/>
          <s v="78497001-78498001"/>
          <s v="78498001-78499001"/>
          <s v="78499001-78500001"/>
          <s v="78500001-78501001"/>
          <s v="78501001-78502001"/>
          <s v="78502001-78503001"/>
          <s v="78503001-78504001"/>
          <s v="78504001-78505001"/>
          <s v="78505001-78506001"/>
          <s v="78506001-78507001"/>
          <s v="78507001-78508001"/>
          <s v="78508001-78509001"/>
          <s v="78509001-78510001"/>
          <s v="78510001-78511001"/>
          <s v="78511001-78512001"/>
          <s v="78512001-78513001"/>
          <s v="78513001-78514001"/>
          <s v="78514001-78515001"/>
          <s v="78515001-78516001"/>
          <s v="78516001-78517001"/>
          <s v="78517001-78518001"/>
          <s v="78518001-78519001"/>
          <s v="78519001-78520001"/>
          <s v="78520001-78521001"/>
          <s v="78521001-78522001"/>
          <s v="78522001-78523001"/>
          <s v="78523001-78524001"/>
          <s v="78524001-78525001"/>
          <s v="78525001-78526001"/>
          <s v="78526001-78527001"/>
          <s v="78527001-78528001"/>
          <s v="78528001-78529001"/>
          <s v="78529001-78530001"/>
          <s v="78530001-78531001"/>
          <s v="78531001-78532001"/>
          <s v="78532001-78533001"/>
          <s v="78533001-78534001"/>
          <s v="78534001-78535001"/>
          <s v="78535001-78536001"/>
          <s v="78536001-78537001"/>
          <s v="78537001-78538001"/>
          <s v="78538001-78539001"/>
          <s v="78539001-78540001"/>
          <s v="78540001-78541001"/>
          <s v="78541001-78542001"/>
          <s v="78542001-78543001"/>
          <s v="78543001-78544001"/>
          <s v="78544001-78545001"/>
          <s v="78545001-78546001"/>
          <s v="78546001-78547001"/>
          <s v="78547001-78548001"/>
          <s v="78548001-78549001"/>
          <s v="78549001-78550001"/>
          <s v="78550001-78551001"/>
          <s v="78551001-78552001"/>
          <s v="78552001-78553001"/>
          <s v="78553001-78554001"/>
          <s v="78554001-78555001"/>
          <s v="78555001-78556001"/>
          <s v="78556001-78557001"/>
          <s v="78557001-78558001"/>
          <s v="78558001-78559001"/>
          <s v="78559001-78560001"/>
          <s v="78560001-78561001"/>
          <s v="78561001-78562001"/>
          <s v="78562001-78563001"/>
          <s v="78563001-78564001"/>
          <s v="78564001-78565001"/>
          <s v="78565001-78566001"/>
          <s v="78566001-78567001"/>
          <s v="78567001-78568001"/>
          <s v="78568001-78569001"/>
          <s v="78569001-78570001"/>
          <s v="78570001-78571001"/>
          <s v="78571001-78572001"/>
          <s v="78572001-78573001"/>
          <s v="78573001-78574001"/>
          <s v="78574001-78575001"/>
          <s v="78575001-78576001"/>
          <s v="78576001-78577001"/>
          <s v="78577001-78578001"/>
          <s v="78578001-78579001"/>
          <s v="78579001-78580001"/>
          <s v="78580001-78581001"/>
          <s v="78581001-78582001"/>
          <s v="78582001-78583001"/>
          <s v="78583001-78584001"/>
          <s v="78584001-78585001"/>
          <s v="78585001-78586001"/>
          <s v="78586001-78587001"/>
          <s v="78587001-78588001"/>
          <s v="78588001-78589001"/>
          <s v="78589001-78590001"/>
          <s v="78590001-78591001"/>
          <s v="78591001-78592001"/>
          <s v="78592001-78593001"/>
          <s v="78593001-78594001"/>
          <s v="78594001-78595001"/>
          <s v="78595001-78596001"/>
          <s v="78596001-78597001"/>
          <s v="78597001-78598001"/>
          <s v="78598001-78599001"/>
          <s v="78599001-78600001"/>
          <s v="78600001-78601001"/>
          <s v="78601001-78602001"/>
          <s v="78602001-78603001"/>
          <s v="78603001-78604001"/>
          <s v="78604001-78605001"/>
          <s v="78605001-78606001"/>
          <s v="78606001-78607001"/>
          <s v="78607001-78608001"/>
          <s v="78608001-78609001"/>
          <s v="78609001-78610001"/>
          <s v="78610001-78611001"/>
          <s v="78611001-78612001"/>
          <s v="78612001-78613001"/>
          <s v="78613001-78614001"/>
          <s v="78614001-78615001"/>
          <s v="78615001-78616001"/>
          <s v="78616001-78617001"/>
          <s v="78617001-78618001"/>
          <s v="78618001-78619001"/>
          <s v="78619001-78620001"/>
          <s v="78620001-78621001"/>
          <s v="78621001-78622001"/>
          <s v="78622001-78623001"/>
          <s v="78623001-78624001"/>
          <s v="78624001-78625001"/>
          <s v="78625001-78626001"/>
          <s v="78626001-78627001"/>
          <s v="78627001-78628001"/>
          <s v="78628001-78629001"/>
          <s v="78629001-78630001"/>
          <s v="78630001-78631001"/>
          <s v="78631001-78632001"/>
          <s v="78632001-78633001"/>
          <s v="78633001-78634001"/>
          <s v="78634001-78635001"/>
          <s v="78635001-78636001"/>
          <s v="78636001-78637001"/>
          <s v="78637001-78638001"/>
          <s v="78638001-78639001"/>
          <s v="78639001-78640001"/>
          <s v="78640001-78641001"/>
          <s v="78641001-78642001"/>
          <s v="78642001-78643001"/>
          <s v="78643001-78644001"/>
          <s v="78644001-78645001"/>
          <s v="78645001-78646001"/>
          <s v="78646001-78647001"/>
          <s v="78647001-78648001"/>
          <s v="78648001-78649001"/>
          <s v="78649001-78650001"/>
          <s v="78650001-78651001"/>
          <s v="78651001-78652001"/>
          <s v="78652001-78653001"/>
          <s v="78653001-78654001"/>
          <s v="78654001-78655001"/>
          <s v="78655001-78656001"/>
          <s v="78656001-78657001"/>
          <s v="78657001-78658001"/>
          <s v="78658001-78659001"/>
          <s v="78659001-78660001"/>
          <s v="78660001-78661001"/>
          <s v="78661001-78662001"/>
          <s v="78662001-78663001"/>
          <s v="78663001-78664001"/>
          <s v="78664001-78665001"/>
          <s v="78665001-78666001"/>
          <s v="78666001-78667001"/>
          <s v="78667001-78668001"/>
          <s v="78668001-78669001"/>
          <s v="78669001-78670001"/>
          <s v="78670001-78671001"/>
          <s v="78671001-78672001"/>
          <s v="78672001-78673001"/>
          <s v="78673001-78674001"/>
          <s v="78674001-78675001"/>
          <s v="78675001-78676001"/>
          <s v="78676001-78677001"/>
          <s v="78677001-78678001"/>
          <s v="78678001-78679001"/>
          <s v="78679001-78680001"/>
          <s v="78680001-78681001"/>
          <s v="78681001-78682001"/>
          <s v="78682001-78683001"/>
          <s v="78683001-78684001"/>
          <s v="78684001-78685001"/>
          <s v="78685001-78686001"/>
          <s v="78686001-78687001"/>
          <s v="78687001-78688001"/>
          <s v="78688001-78689001"/>
          <s v="78689001-78690001"/>
          <s v="78690001-78691001"/>
          <s v="78691001-78692001"/>
          <s v="78692001-78693001"/>
          <s v="78693001-78694001"/>
          <s v="78694001-78695001"/>
          <s v="78695001-78696001"/>
          <s v="78696001-78697001"/>
          <s v="78697001-78698001"/>
          <s v="78698001-78699001"/>
          <s v="78699001-78700001"/>
          <s v="78700001-78701001"/>
          <s v="78701001-78702001"/>
          <s v="78702001-78703001"/>
          <s v="78703001-78704001"/>
          <s v="78704001-78705001"/>
          <s v="78705001-78706001"/>
          <s v="78706001-78707001"/>
          <s v="78707001-78708001"/>
          <s v="78708001-78709001"/>
          <s v="78709001-78710001"/>
          <s v="78710001-78711001"/>
          <s v="78711001-78712001"/>
          <s v="78712001-78713001"/>
          <s v="78713001-78714001"/>
          <s v="78714001-78715001"/>
          <s v="78715001-78716001"/>
          <s v="78716001-78717001"/>
          <s v="78717001-78718001"/>
          <s v="78718001-78719001"/>
          <s v="78719001-78720001"/>
          <s v="78720001-78721001"/>
          <s v="78721001-78722001"/>
          <s v="78722001-78723001"/>
          <s v="78723001-78724001"/>
          <s v="78724001-78725001"/>
          <s v="78725001-78726001"/>
          <s v="78726001-78727001"/>
          <s v="78727001-78728001"/>
          <s v="78728001-78729001"/>
          <s v="78729001-78730001"/>
          <s v="78730001-78731001"/>
          <s v="78731001-78732001"/>
          <s v="78732001-78733001"/>
          <s v="78733001-78734001"/>
          <s v="78734001-78735001"/>
          <s v="78735001-78736001"/>
          <s v="78736001-78737001"/>
          <s v="78737001-78738001"/>
          <s v="78738001-78739001"/>
          <s v="78739001-78740001"/>
          <s v="78740001-78741001"/>
          <s v="78741001-78742001"/>
          <s v="78742001-78743001"/>
          <s v="78743001-78744001"/>
          <s v="78744001-78745001"/>
          <s v="78745001-78746001"/>
          <s v="78746001-78747001"/>
          <s v="78747001-78748001"/>
          <s v="78748001-78749001"/>
          <s v="78749001-78750001"/>
          <s v="78750001-78751001"/>
          <s v="78751001-78752001"/>
          <s v="78752001-78753001"/>
          <s v="78753001-78754001"/>
          <s v="78754001-78755001"/>
          <s v="78755001-78756001"/>
          <s v="78756001-78757001"/>
          <s v="78757001-78758001"/>
          <s v="78758001-78759001"/>
          <s v="78759001-78760001"/>
          <s v="78760001-78761001"/>
          <s v="78761001-78762001"/>
          <s v="78762001-78763001"/>
          <s v="78763001-78764001"/>
          <s v="78764001-78765001"/>
          <s v="78765001-78766001"/>
          <s v="78766001-78767001"/>
          <s v="78767001-78768001"/>
          <s v="78768001-78769001"/>
          <s v="78769001-78770001"/>
          <s v="78770001-78771001"/>
          <s v="78771001-78772001"/>
          <s v="78772001-78773001"/>
          <s v="78773001-78774001"/>
          <s v="78774001-78775001"/>
          <s v="78775001-78776001"/>
          <s v="78776001-78777001"/>
          <s v="78777001-78778001"/>
          <s v="78778001-78779001"/>
          <s v="78779001-78780001"/>
          <s v="78780001-78781001"/>
          <s v="78781001-78782001"/>
          <s v="78782001-78783001"/>
          <s v="78783001-78784001"/>
          <s v="78784001-78785001"/>
          <s v="78785001-78786001"/>
          <s v="78786001-78787001"/>
          <s v="78787001-78788001"/>
          <s v="78788001-78789001"/>
          <s v="78789001-78790001"/>
          <s v="78790001-78791001"/>
          <s v="78791001-78792001"/>
          <s v="78792001-78793001"/>
          <s v="78793001-78794001"/>
          <s v="78794001-78795001"/>
          <s v="78795001-78796001"/>
          <s v="78796001-78797001"/>
          <s v="78797001-78798001"/>
          <s v="78798001-78799001"/>
          <s v="78799001-78800001"/>
          <s v="78800001-78801001"/>
          <s v="78801001-78802001"/>
          <s v="78802001-78803001"/>
          <s v="78803001-78804001"/>
          <s v="78804001-78805001"/>
          <s v="78805001-78806001"/>
          <s v="78806001-78807001"/>
          <s v="78807001-78808001"/>
          <s v="78808001-78809001"/>
          <s v="78809001-78810001"/>
          <s v="78810001-78811001"/>
          <s v="78811001-78812001"/>
          <s v="78812001-78813001"/>
          <s v="78813001-78814001"/>
          <s v="78814001-78815001"/>
          <s v="78815001-78816001"/>
          <s v="78816001-78817001"/>
          <s v="78817001-78818001"/>
          <s v="78818001-78819001"/>
          <s v="78819001-78820001"/>
          <s v="78820001-78821001"/>
          <s v="78821001-78822001"/>
          <s v="78822001-78823001"/>
          <s v="78823001-78824001"/>
          <s v="78824001-78825001"/>
          <s v="78825001-78826001"/>
          <s v="78826001-78827001"/>
          <s v="78827001-78828001"/>
          <s v="78828001-78829001"/>
          <s v="78829001-78830001"/>
          <s v="78830001-78831001"/>
          <s v="78831001-78832001"/>
          <s v="78832001-78833001"/>
          <s v="78833001-78834001"/>
          <s v="78834001-78835001"/>
          <s v="78835001-78836001"/>
          <s v="78836001-78837001"/>
          <s v="78837001-78838001"/>
          <s v="78838001-78839001"/>
          <s v="78839001-78840001"/>
          <s v="78840001-78841001"/>
          <s v="78841001-78842001"/>
          <s v="78842001-78843001"/>
          <s v="78843001-78844001"/>
          <s v="78844001-78845001"/>
          <s v="78845001-78846001"/>
          <s v="78846001-78847001"/>
          <s v="78847001-78848001"/>
          <s v="78848001-78849001"/>
          <s v="78849001-78850001"/>
          <s v="78850001-78851001"/>
          <s v="78851001-78852001"/>
          <s v="78852001-78853001"/>
          <s v="78853001-78854001"/>
          <s v="78854001-78855001"/>
          <s v="78855001-78856001"/>
          <s v="78856001-78857001"/>
          <s v="78857001-78858001"/>
          <s v="78858001-78859001"/>
          <s v="78859001-78860001"/>
          <s v="78860001-78861001"/>
          <s v="78861001-78862001"/>
          <s v="78862001-78863001"/>
          <s v="78863001-78864001"/>
          <s v="78864001-78865001"/>
          <s v="78865001-78866001"/>
          <s v="78866001-78867001"/>
          <s v="78867001-78868001"/>
          <s v="78868001-78869001"/>
          <s v="78869001-78870001"/>
          <s v="78870001-78871001"/>
          <s v="78871001-78872001"/>
          <s v="78872001-78873001"/>
          <s v="78873001-78874001"/>
          <s v="78874001-78875001"/>
          <s v="78875001-78876001"/>
          <s v="78876001-78877001"/>
          <s v="78877001-78878001"/>
          <s v="78878001-78879001"/>
          <s v="78879001-78880001"/>
          <s v="78880001-78881001"/>
          <s v="78881001-78882001"/>
          <s v="78882001-78883001"/>
          <s v="78883001-78884001"/>
          <s v="78884001-78885001"/>
          <s v="78885001-78886001"/>
          <s v="78886001-78887001"/>
          <s v="78887001-78888001"/>
          <s v="78888001-78889001"/>
          <s v="78889001-78890001"/>
          <s v="78890001-78891001"/>
          <s v="78891001-78892001"/>
          <s v="78892001-78893001"/>
          <s v="78893001-78894001"/>
          <s v="78894001-78895001"/>
          <s v="78895001-78896001"/>
          <s v="78896001-78897001"/>
          <s v="78897001-78898001"/>
          <s v="78898001-78899001"/>
          <s v="78899001-78900001"/>
          <s v="78900001-78901001"/>
          <s v="78901001-78902001"/>
          <s v="78902001-78903001"/>
          <s v="78903001-78904001"/>
          <s v="78904001-78905001"/>
          <s v="78905001-78906001"/>
          <s v="78906001-78907001"/>
          <s v="78907001-78908001"/>
          <s v="78908001-78909001"/>
          <s v="78909001-78910001"/>
          <s v="78910001-78911001"/>
          <s v="78911001-78912001"/>
          <s v="78912001-78913001"/>
          <s v="78913001-78914001"/>
          <s v="78914001-78915001"/>
          <s v="78915001-78916001"/>
          <s v="78916001-78917001"/>
          <s v="78917001-78918001"/>
          <s v="78918001-78919001"/>
          <s v="78919001-78920001"/>
          <s v="78920001-78921001"/>
          <s v="78921001-78922001"/>
          <s v="78922001-78923001"/>
          <s v="78923001-78924001"/>
          <s v="78924001-78925001"/>
          <s v="78925001-78926001"/>
          <s v="78926001-78927001"/>
          <s v="78927001-78928001"/>
          <s v="78928001-78929001"/>
          <s v="78929001-78930001"/>
          <s v="78930001-78931001"/>
          <s v="78931001-78932001"/>
          <s v="78932001-78933001"/>
          <s v="78933001-78934001"/>
          <s v="78934001-78935001"/>
          <s v="78935001-78936001"/>
          <s v="78936001-78937001"/>
          <s v="78937001-78938001"/>
          <s v="78938001-78939001"/>
          <s v="78939001-78940001"/>
          <s v="78940001-78941001"/>
          <s v="78941001-78942001"/>
          <s v="78942001-78943001"/>
          <s v="78943001-78944001"/>
          <s v="78944001-78945001"/>
          <s v="78945001-78946001"/>
          <s v="78946001-78947001"/>
          <s v="78947001-78948001"/>
          <s v="78948001-78949001"/>
          <s v="78949001-78950001"/>
          <s v="78950001-78951001"/>
          <s v="78951001-78952001"/>
          <s v="78952001-78953001"/>
          <s v="78953001-78954001"/>
          <s v="78954001-78955001"/>
          <s v="78955001-78956001"/>
          <s v="78956001-78957001"/>
          <s v="78957001-78958001"/>
          <s v="78958001-78959001"/>
          <s v="78959001-78960001"/>
          <s v="78960001-78961001"/>
          <s v="78961001-78962001"/>
          <s v="78962001-78963001"/>
          <s v="78963001-78964001"/>
          <s v="78964001-78965001"/>
          <s v="78965001-78966001"/>
          <s v="78966001-78967001"/>
          <s v="78967001-78968001"/>
          <s v="78968001-78969001"/>
          <s v="78969001-78970001"/>
          <s v="78970001-78971001"/>
          <s v="78971001-78972001"/>
          <s v="78972001-78973001"/>
          <s v="78973001-78974001"/>
          <s v="78974001-78975001"/>
          <s v="78975001-78976001"/>
          <s v="78976001-78977001"/>
          <s v="78977001-78978001"/>
          <s v="78978001-78979001"/>
          <s v="78979001-78980001"/>
          <s v="78980001-78981001"/>
          <s v="78981001-78982001"/>
          <s v="78982001-78983001"/>
          <s v="78983001-78984001"/>
          <s v="78984001-78985001"/>
          <s v="78985001-78986001"/>
          <s v="78986001-78987001"/>
          <s v="78987001-78988001"/>
          <s v="78988001-78989001"/>
          <s v="78989001-78990001"/>
          <s v="78990001-78991001"/>
          <s v="78991001-78992001"/>
          <s v="78992001-78993001"/>
          <s v="78993001-78994001"/>
          <s v="78994001-78995001"/>
          <s v="78995001-78996001"/>
          <s v="78996001-78997001"/>
          <s v="78997001-78998001"/>
          <s v="78998001-78999001"/>
          <s v="78999001-79000001"/>
          <s v="79000001-79001001"/>
          <s v="79001001-79002001"/>
          <s v="79002001-79003001"/>
          <s v="79003001-79004001"/>
          <s v="79004001-79005001"/>
          <s v="79005001-79006001"/>
          <s v="79006001-79007001"/>
          <s v="79007001-79008001"/>
          <s v="79008001-79009001"/>
          <s v="79009001-79010001"/>
          <s v="79010001-79011001"/>
          <s v="79011001-79012001"/>
          <s v="79012001-79013001"/>
          <s v="79013001-79014001"/>
          <s v="79014001-79015001"/>
          <s v="79015001-79016001"/>
          <s v="79016001-79017001"/>
          <s v="79017001-79018001"/>
          <s v="79018001-79019001"/>
          <s v="79019001-79020001"/>
          <s v="79020001-79021001"/>
          <s v="79021001-79022001"/>
          <s v="79022001-79023001"/>
          <s v="79023001-79024001"/>
          <s v="79024001-79025001"/>
          <s v="79025001-79026001"/>
          <s v="79026001-79027001"/>
          <s v="79027001-79028001"/>
          <s v="79028001-79029001"/>
          <s v="79029001-79030001"/>
          <s v="79030001-79031001"/>
          <s v="79031001-79032001"/>
          <s v="79032001-79033001"/>
          <s v="79033001-79034001"/>
          <s v="79034001-79035001"/>
          <s v="79035001-79036001"/>
          <s v="79036001-79037001"/>
          <s v="79037001-79038001"/>
          <s v="79038001-79039001"/>
          <s v="79039001-79040001"/>
          <s v="79040001-79041001"/>
          <s v="79041001-79042001"/>
          <s v="79042001-79043001"/>
          <s v="79043001-79044001"/>
          <s v="79044001-79045001"/>
          <s v="79045001-79046001"/>
          <s v="79046001-79047001"/>
          <s v="79047001-79048001"/>
          <s v="79048001-79049001"/>
          <s v="79049001-79050001"/>
          <s v="79050001-79051001"/>
          <s v="79051001-79052001"/>
          <s v="79052001-79053001"/>
          <s v="79053001-79054001"/>
          <s v="79054001-79055001"/>
          <s v="79055001-79056001"/>
          <s v="79056001-79057001"/>
          <s v="79057001-79058001"/>
          <s v="79058001-79059001"/>
          <s v="79059001-79060001"/>
          <s v="79060001-79061001"/>
          <s v="79061001-79062001"/>
          <s v="79062001-79063001"/>
          <s v="79063001-79064001"/>
          <s v="79064001-79065001"/>
          <s v="79065001-79066001"/>
          <s v="79066001-79067001"/>
          <s v="79067001-79068001"/>
          <s v="79068001-79069001"/>
          <s v="79069001-79070001"/>
          <s v="79070001-79071001"/>
          <s v="79071001-79072001"/>
          <s v="79072001-79073001"/>
          <s v="79073001-79074001"/>
          <s v="79074001-79075001"/>
          <s v="79075001-79076001"/>
          <s v="79076001-79077001"/>
          <s v="79077001-79078001"/>
          <s v="79078001-79079001"/>
          <s v="79079001-79080001"/>
          <s v="79080001-79081001"/>
          <s v="79081001-79082001"/>
          <s v="79082001-79083001"/>
          <s v="79083001-79084001"/>
          <s v="79084001-79085001"/>
          <s v="79085001-79086001"/>
          <s v="79086001-79087001"/>
          <s v="79087001-79088001"/>
          <s v="79088001-79089001"/>
          <s v="79089001-79090001"/>
          <s v="79090001-79091001"/>
          <s v="79091001-79092001"/>
          <s v="79092001-79093001"/>
          <s v="79093001-79094001"/>
          <s v="79094001-79095001"/>
          <s v="79095001-79096001"/>
          <s v="79096001-79097001"/>
          <s v="79097001-79098001"/>
          <s v="79098001-79099001"/>
          <s v="79099001-79100001"/>
          <s v="79100001-79101001"/>
          <s v="79101001-79102001"/>
          <s v="79102001-79103001"/>
          <s v="79103001-79104001"/>
          <s v="79104001-79105001"/>
          <s v="79105001-79106001"/>
          <s v="79106001-79107001"/>
          <s v="79107001-79108001"/>
          <s v="79108001-79109001"/>
          <s v="79109001-79110001"/>
          <s v="79110001-79111001"/>
          <s v="79111001-79112001"/>
          <s v="79112001-79113001"/>
          <s v="79113001-79114001"/>
          <s v="79114001-79115001"/>
          <s v="79115001-79116001"/>
          <s v="79116001-79117001"/>
          <s v="79117001-79118001"/>
          <s v="79118001-79119001"/>
          <s v="79119001-79120001"/>
          <s v="79120001-79121001"/>
          <s v="79121001-79122001"/>
          <s v="79122001-79123001"/>
          <s v="79123001-79124001"/>
          <s v="79124001-79125001"/>
          <s v="79125001-79126001"/>
          <s v="79126001-79127001"/>
          <s v="79127001-79128001"/>
          <s v="79128001-79129001"/>
          <s v="79129001-79130001"/>
          <s v="79130001-79131001"/>
          <s v="79131001-79132001"/>
          <s v="79132001-79133001"/>
          <s v="79133001-79134001"/>
          <s v="79134001-79135001"/>
          <s v="79135001-79136001"/>
          <s v="79136001-79137001"/>
          <s v="79137001-79138001"/>
          <s v="79138001-79139001"/>
          <s v="79139001-79140001"/>
          <s v="79140001-79141001"/>
          <s v="79141001-79142001"/>
          <s v="79142001-79143001"/>
          <s v="79143001-79144001"/>
          <s v="79144001-79145001"/>
          <s v="79145001-79146001"/>
          <s v="79146001-79147001"/>
          <s v="79147001-79148001"/>
          <s v="79148001-79149001"/>
          <s v="79149001-79150001"/>
          <s v="79150001-79151001"/>
          <s v="79151001-79152001"/>
          <s v="79152001-79153001"/>
          <s v="79153001-79154001"/>
          <s v="79154001-79155001"/>
          <s v="79155001-79156001"/>
          <s v="79156001-79157001"/>
          <s v="79157001-79158001"/>
          <s v="79158001-79159001"/>
          <s v="79159001-79160001"/>
          <s v="79160001-79161001"/>
          <s v="79161001-79162001"/>
          <s v="79162001-79163001"/>
          <s v="79163001-79164001"/>
          <s v="79164001-79165001"/>
          <s v="79165001-79166001"/>
          <s v="79166001-79167001"/>
          <s v="79167001-79168001"/>
          <s v="79168001-79169001"/>
          <s v="79169001-79170001"/>
          <s v="79170001-79171001"/>
          <s v="79171001-79172001"/>
          <s v="79172001-79173001"/>
          <s v="79173001-79174001"/>
          <s v="79174001-79175001"/>
          <s v="79175001-79176001"/>
          <s v="79176001-79177001"/>
          <s v="79177001-79178001"/>
          <s v="79178001-79179001"/>
          <s v="79179001-79180001"/>
          <s v="79180001-79181001"/>
          <s v="79181001-79182001"/>
          <s v="79182001-79183001"/>
          <s v="79183001-79184001"/>
          <s v="79184001-79185001"/>
          <s v="79185001-79186001"/>
          <s v="79186001-79187001"/>
          <s v="79187001-79188001"/>
          <s v="79188001-79189001"/>
          <s v="79189001-79190001"/>
          <s v="79190001-79191001"/>
          <s v="79191001-79192001"/>
          <s v="79192001-79193001"/>
          <s v="79193001-79194001"/>
          <s v="79194001-79195001"/>
          <s v="79195001-79196001"/>
          <s v="79196001-79197001"/>
          <s v="79197001-79198001"/>
          <s v="79198001-79199001"/>
          <s v="79199001-79200001"/>
          <s v="79200001-79201001"/>
          <s v="79201001-79202001"/>
          <s v="79202001-79203001"/>
          <s v="79203001-79204001"/>
          <s v="79204001-79205001"/>
          <s v="79205001-79206001"/>
          <s v="79206001-79207001"/>
          <s v="79207001-79208001"/>
          <s v="79208001-79209001"/>
          <s v="79209001-79210001"/>
          <s v="79210001-79211001"/>
          <s v="79211001-79212001"/>
          <s v="79212001-79213001"/>
          <s v="79213001-79214001"/>
          <s v="79214001-79215001"/>
          <s v="79215001-79216001"/>
          <s v="79216001-79217001"/>
          <s v="79217001-79218001"/>
          <s v="79218001-79219001"/>
          <s v="79219001-79220001"/>
          <s v="79220001-79221001"/>
          <s v="79221001-79222001"/>
          <s v="79222001-79223001"/>
          <s v="79223001-79224001"/>
          <s v="79224001-79225001"/>
          <s v="79225001-79226001"/>
          <s v="79226001-79227001"/>
          <s v="79227001-79228001"/>
          <s v="79228001-79229001"/>
          <s v="79229001-79230001"/>
          <s v="79230001-79231001"/>
          <s v="79231001-79232001"/>
          <s v="79232001-79233001"/>
          <s v="79233001-79234001"/>
          <s v="79234001-79235001"/>
          <s v="79235001-79236001"/>
          <s v="79236001-79237001"/>
          <s v="79237001-79238001"/>
          <s v="79238001-79239001"/>
          <s v="79239001-79240001"/>
          <s v="79240001-79241001"/>
          <s v="79241001-79242001"/>
          <s v="79242001-79243001"/>
          <s v="79243001-79244001"/>
          <s v="79244001-79245001"/>
          <s v="79245001-79246001"/>
          <s v="79246001-79247001"/>
          <s v="79247001-79248001"/>
          <s v="79248001-79249001"/>
          <s v="79249001-79250001"/>
          <s v="79250001-79251001"/>
          <s v="79251001-79252001"/>
          <s v="79252001-79253001"/>
          <s v="79253001-79254001"/>
          <s v="79254001-79255001"/>
          <s v="79255001-79256001"/>
          <s v="79256001-79257001"/>
          <s v="79257001-79258001"/>
          <s v="79258001-79259001"/>
          <s v="79259001-79260001"/>
          <s v="79260001-79261001"/>
          <s v="79261001-79262001"/>
          <s v="79262001-79263001"/>
          <s v="79263001-79264001"/>
          <s v="79264001-79265001"/>
          <s v="79265001-79266001"/>
          <s v="79266001-79267001"/>
          <s v="79267001-79268001"/>
          <s v="79268001-79269001"/>
          <s v="79269001-79270001"/>
          <s v="79270001-79271001"/>
          <s v="79271001-79272001"/>
          <s v="79272001-79273001"/>
          <s v="79273001-79274001"/>
          <s v="79274001-79275001"/>
          <s v="79275001-79276001"/>
          <s v="79276001-79277001"/>
          <s v="79277001-79278001"/>
          <s v="79278001-79279001"/>
          <s v="79279001-79280001"/>
          <s v="79280001-79281001"/>
          <s v="79281001-79282001"/>
          <s v="79282001-79283001"/>
          <s v="79283001-79284001"/>
          <s v="79284001-79285001"/>
          <s v="79285001-79286001"/>
          <s v="79286001-79287001"/>
          <s v="79287001-79288001"/>
          <s v="79288001-79289001"/>
          <s v="79289001-79290001"/>
          <s v="79290001-79291001"/>
          <s v="79291001-79292001"/>
          <s v="79292001-79293001"/>
          <s v="79293001-79294001"/>
          <s v="79294001-79295001"/>
          <s v="79295001-79296001"/>
          <s v="79296001-79297001"/>
          <s v="79297001-79298001"/>
          <s v="79298001-79299001"/>
          <s v="79299001-79300001"/>
          <s v="79300001-79301001"/>
          <s v="79301001-79302001"/>
          <s v="79302001-79303001"/>
          <s v="79303001-79304001"/>
          <s v="79304001-79305001"/>
          <s v="79305001-79306001"/>
          <s v="79306001-79307001"/>
          <s v="79307001-79308001"/>
          <s v="79308001-79309001"/>
          <s v="79309001-79310001"/>
          <s v="79310001-79311001"/>
          <s v="79311001-79312001"/>
          <s v="79312001-79313001"/>
          <s v="79313001-79314001"/>
          <s v="79314001-79315001"/>
          <s v="79315001-79316001"/>
          <s v="79316001-79317001"/>
          <s v="79317001-79318001"/>
          <s v="79318001-79319001"/>
          <s v="79319001-79320001"/>
          <s v="79320001-79321001"/>
          <s v="79321001-79322001"/>
          <s v="79322001-79323001"/>
          <s v="79323001-79324001"/>
          <s v="79324001-79325001"/>
          <s v="79325001-79326001"/>
          <s v="79326001-79327001"/>
          <s v="79327001-79328001"/>
          <s v="79328001-79329001"/>
          <s v="79329001-79330001"/>
          <s v="79330001-79331001"/>
          <s v="79331001-79332001"/>
          <s v="79332001-79333001"/>
          <s v="79333001-79334001"/>
          <s v="79334001-79335001"/>
          <s v="79335001-79336001"/>
          <s v="79336001-79337001"/>
          <s v="79337001-79338001"/>
          <s v="79338001-79339001"/>
          <s v="79339001-79340001"/>
          <s v="79340001-79341001"/>
          <s v="79341001-79342001"/>
          <s v="79342001-79343001"/>
          <s v="79343001-79344001"/>
          <s v="79344001-79345001"/>
          <s v="79345001-79346001"/>
          <s v="79346001-79347001"/>
          <s v="79347001-79348001"/>
          <s v="79348001-79349001"/>
          <s v="79349001-79350001"/>
          <s v="79350001-79351001"/>
          <s v="79351001-79352001"/>
          <s v="79352001-79353001"/>
          <s v="79353001-79354001"/>
          <s v="79354001-79355001"/>
          <s v="79355001-79356001"/>
          <s v="79356001-79357001"/>
          <s v="79357001-79358001"/>
          <s v="79358001-79359001"/>
          <s v="79359001-79360001"/>
          <s v="79360001-79361001"/>
          <s v="79361001-79362001"/>
          <s v="79362001-79363001"/>
          <s v="79363001-79364001"/>
          <s v="79364001-79365001"/>
          <s v="79365001-79366001"/>
          <s v="79366001-79367001"/>
          <s v="79367001-79368001"/>
          <s v="79368001-79369001"/>
          <s v="79369001-79370001"/>
          <s v="79370001-79371001"/>
          <s v="79371001-79372001"/>
          <s v="79372001-79373001"/>
          <s v="79373001-79374001"/>
          <s v="79374001-79375001"/>
          <s v="79375001-79376001"/>
          <s v="79376001-79377001"/>
          <s v="79377001-79378001"/>
          <s v="79378001-79379001"/>
          <s v="79379001-79380001"/>
          <s v="79380001-79381001"/>
          <s v="79381001-79382001"/>
          <s v="79382001-79383001"/>
          <s v="79383001-79384001"/>
          <s v="79384001-79385001"/>
          <s v="79385001-79386001"/>
          <s v="79386001-79387001"/>
          <s v="79387001-79388001"/>
          <s v="79388001-79389001"/>
          <s v="79389001-79390001"/>
          <s v="79390001-79391001"/>
          <s v="79391001-79392001"/>
          <s v="79392001-79393001"/>
          <s v="79393001-79394001"/>
          <s v="79394001-79395001"/>
          <s v="79395001-79396001"/>
          <s v="79396001-79397001"/>
          <s v="79397001-79398001"/>
          <s v="79398001-79399001"/>
          <s v="79399001-79400001"/>
          <s v="79400001-79401001"/>
          <s v="79401001-79402001"/>
          <s v="79402001-79403001"/>
          <s v="79403001-79404001"/>
          <s v="79404001-79405001"/>
          <s v="79405001-79406001"/>
          <s v="79406001-79407001"/>
          <s v="79407001-79408001"/>
          <s v="79408001-79409001"/>
          <s v="79409001-79410001"/>
          <s v="79410001-79411001"/>
          <s v="79411001-79412001"/>
          <s v="79412001-79413001"/>
          <s v="79413001-79414001"/>
          <s v="79414001-79415001"/>
          <s v="79415001-79416001"/>
          <s v="79416001-79417001"/>
          <s v="79417001-79418001"/>
          <s v="79418001-79419001"/>
          <s v="79419001-79420001"/>
          <s v="79420001-79421001"/>
          <s v="79421001-79422001"/>
          <s v="79422001-79423001"/>
          <s v="79423001-79424001"/>
          <s v="79424001-79425001"/>
          <s v="79425001-79426001"/>
          <s v="79426001-79427001"/>
          <s v="79427001-79428001"/>
          <s v="79428001-79429001"/>
          <s v="79429001-79430001"/>
          <s v="79430001-79431001"/>
          <s v="79431001-79432001"/>
          <s v="79432001-79433001"/>
          <s v="79433001-79434001"/>
          <s v="79434001-79435001"/>
          <s v="79435001-79436001"/>
          <s v="79436001-79437001"/>
          <s v="79437001-79438001"/>
          <s v="79438001-79439001"/>
          <s v="79439001-79440001"/>
          <s v="79440001-79441001"/>
          <s v="79441001-79442001"/>
          <s v="79442001-79443001"/>
          <s v="79443001-79444001"/>
          <s v="79444001-79445001"/>
          <s v="79445001-79446001"/>
          <s v="79446001-79447001"/>
          <s v="79447001-79448001"/>
          <s v="79448001-79449001"/>
          <s v="79449001-79450001"/>
          <s v="79450001-79451001"/>
          <s v="79451001-79452001"/>
          <s v="79452001-79453001"/>
          <s v="79453001-79454001"/>
          <s v="79454001-79455001"/>
          <s v="79455001-79456001"/>
          <s v="79456001-79457001"/>
          <s v="79457001-79458001"/>
          <s v="79458001-79459001"/>
          <s v="79459001-79460001"/>
          <s v="79460001-79461001"/>
          <s v="79461001-79462001"/>
          <s v="79462001-79463001"/>
          <s v="79463001-79464001"/>
          <s v="79464001-79465001"/>
          <s v="79465001-79466001"/>
          <s v="79466001-79467001"/>
          <s v="79467001-79468001"/>
          <s v="79468001-79469001"/>
          <s v="79469001-79470001"/>
          <s v="79470001-79471001"/>
          <s v="79471001-79472001"/>
          <s v="79472001-79473001"/>
          <s v="79473001-79474001"/>
          <s v="79474001-79475001"/>
          <s v="79475001-79476001"/>
          <s v="79476001-79477001"/>
          <s v="79477001-79478001"/>
          <s v="79478001-79479001"/>
          <s v="79479001-79480001"/>
          <s v="79480001-79481001"/>
          <s v="79481001-79482001"/>
          <s v="79482001-79483001"/>
          <s v="79483001-79484001"/>
          <s v="79484001-79485001"/>
          <s v="79485001-79486001"/>
          <s v="79486001-79487001"/>
          <s v="79487001-79488001"/>
          <s v="79488001-79489001"/>
          <s v="79489001-79490001"/>
          <s v="79490001-79491001"/>
          <s v="79491001-79492001"/>
          <s v="79492001-79493001"/>
          <s v="79493001-79494001"/>
          <s v="79494001-79495001"/>
          <s v="79495001-79496001"/>
          <s v="79496001-79497001"/>
          <s v="79497001-79498001"/>
          <s v="79498001-79499001"/>
          <s v="79499001-79500001"/>
          <s v="79500001-79501001"/>
          <s v="79501001-79502001"/>
          <s v="79502001-79503001"/>
          <s v="79503001-79504001"/>
          <s v="79504001-79505001"/>
          <s v="79505001-79506001"/>
          <s v="79506001-79507001"/>
          <s v="79507001-79508001"/>
          <s v="79508001-79509001"/>
          <s v="79509001-79510001"/>
          <s v="79510001-79511001"/>
          <s v="79511001-79512001"/>
          <s v="79512001-79513001"/>
          <s v="79513001-79514001"/>
          <s v="79514001-79515001"/>
          <s v="79515001-79516001"/>
          <s v="79516001-79517001"/>
          <s v="79517001-79518001"/>
          <s v="79518001-79519001"/>
          <s v="79519001-79520001"/>
          <s v="79520001-79521001"/>
          <s v="79521001-79522001"/>
          <s v="79522001-79523001"/>
          <s v="79523001-79524001"/>
          <s v="79524001-79525001"/>
          <s v="79525001-79526001"/>
          <s v="79526001-79527001"/>
          <s v="79527001-79528001"/>
          <s v="79528001-79529001"/>
          <s v="79529001-79530001"/>
          <s v="79530001-79531001"/>
          <s v="79531001-79532001"/>
          <s v="79532001-79533001"/>
          <s v="79533001-79534001"/>
          <s v="79534001-79535001"/>
          <s v="79535001-79536001"/>
          <s v="79536001-79537001"/>
          <s v="79537001-79538001"/>
          <s v="79538001-79539001"/>
          <s v="79539001-79540001"/>
          <s v="79540001-79541001"/>
          <s v="79541001-79542001"/>
          <s v="79542001-79543001"/>
          <s v="79543001-79544001"/>
          <s v="79544001-79545001"/>
          <s v="79545001-79546001"/>
          <s v="79546001-79547001"/>
          <s v="79547001-79548001"/>
          <s v="79548001-79549001"/>
          <s v="79549001-79550001"/>
          <s v="79550001-79551001"/>
          <s v="79551001-79552001"/>
          <s v="79552001-79553001"/>
          <s v="79553001-79554001"/>
          <s v="79554001-79555001"/>
          <s v="79555001-79556001"/>
          <s v="79556001-79557001"/>
          <s v="79557001-79558001"/>
          <s v="79558001-79559001"/>
          <s v="79559001-79560001"/>
          <s v="79560001-79561001"/>
          <s v="79561001-79562001"/>
          <s v="79562001-79563001"/>
          <s v="79563001-79564001"/>
          <s v="79564001-79565001"/>
          <s v="79565001-79566001"/>
          <s v="79566001-79567001"/>
          <s v="79567001-79568001"/>
          <s v="79568001-79569001"/>
          <s v="79569001-79570001"/>
          <s v="79570001-79571001"/>
          <s v="79571001-79572001"/>
          <s v="79572001-79573001"/>
          <s v="79573001-79574001"/>
          <s v="79574001-79575001"/>
          <s v="79575001-79576001"/>
          <s v="79576001-79577001"/>
          <s v="79577001-79578001"/>
          <s v="79578001-79579001"/>
          <s v="79579001-79580001"/>
          <s v="79580001-79581001"/>
          <s v="79581001-79582001"/>
          <s v="79582001-79583001"/>
          <s v="79583001-79584001"/>
          <s v="79584001-79585001"/>
          <s v="79585001-79586001"/>
          <s v="79586001-79587001"/>
          <s v="79587001-79588001"/>
          <s v="79588001-79589001"/>
          <s v="79589001-79590001"/>
          <s v="79590001-79591001"/>
          <s v="79591001-79592001"/>
          <s v="79592001-79593001"/>
          <s v="79593001-79594001"/>
          <s v="79594001-79595001"/>
          <s v="79595001-79596001"/>
          <s v="79596001-79597001"/>
          <s v="79597001-79598001"/>
          <s v="79598001-79599001"/>
          <s v="79599001-79600001"/>
          <s v="79600001-79601001"/>
          <s v="79601001-79602001"/>
          <s v="79602001-79603001"/>
          <s v="79603001-79604001"/>
          <s v="79604001-79605001"/>
          <s v="79605001-79606001"/>
          <s v="79606001-79607001"/>
          <s v="79607001-79608001"/>
          <s v="79608001-79609001"/>
          <s v="79609001-79610001"/>
          <s v="79610001-79611001"/>
          <s v="79611001-79612001"/>
          <s v="79612001-79613001"/>
          <s v="79613001-79614001"/>
          <s v="79614001-79615001"/>
          <s v="79615001-79616001"/>
          <s v="79616001-79617001"/>
          <s v="79617001-79618001"/>
          <s v="79618001-79619001"/>
          <s v="79619001-79620001"/>
          <s v="79620001-79621001"/>
          <s v="79621001-79622001"/>
          <s v="79622001-79623001"/>
          <s v="79623001-79624001"/>
          <s v="79624001-79625001"/>
          <s v="79625001-79626001"/>
          <s v="79626001-79627001"/>
          <s v="79627001-79628001"/>
          <s v="79628001-79629001"/>
          <s v="79629001-79630001"/>
          <s v="79630001-79631001"/>
          <s v="79631001-79632001"/>
          <s v="79632001-79633001"/>
          <s v="79633001-79634001"/>
          <s v="79634001-79635001"/>
          <s v="79635001-79636001"/>
          <s v="79636001-79637001"/>
          <s v="79637001-79638001"/>
          <s v="79638001-79639001"/>
          <s v="79639001-79640001"/>
          <s v="79640001-79641001"/>
          <s v="79641001-79642001"/>
          <s v="79642001-79643001"/>
          <s v="79643001-79644001"/>
          <s v="79644001-79645001"/>
          <s v="79645001-79646001"/>
          <s v="79646001-79647001"/>
          <s v="79647001-79648001"/>
          <s v="79648001-79649001"/>
          <s v="79649001-79650001"/>
          <s v="79650001-79651001"/>
          <s v="79651001-79652001"/>
          <s v="79652001-79653001"/>
          <s v="79653001-79654001"/>
          <s v="79654001-79655001"/>
          <s v="79655001-79656001"/>
          <s v="79656001-79657001"/>
          <s v="79657001-79658001"/>
          <s v="79658001-79659001"/>
          <s v="79659001-79660001"/>
          <s v="79660001-79661001"/>
          <s v="79661001-79662001"/>
          <s v="79662001-79663001"/>
          <s v="79663001-79664001"/>
          <s v="79664001-79665001"/>
          <s v="79665001-79666001"/>
          <s v="79666001-79667001"/>
          <s v="79667001-79668001"/>
          <s v="79668001-79669001"/>
          <s v="79669001-79670001"/>
          <s v="79670001-79671001"/>
          <s v="79671001-79672001"/>
          <s v="79672001-79673001"/>
          <s v="79673001-79674001"/>
          <s v="79674001-79675001"/>
          <s v="79675001-79676001"/>
          <s v="79676001-79677001"/>
          <s v="79677001-79678001"/>
          <s v="79678001-79679001"/>
          <s v="79679001-79680001"/>
          <s v="79680001-79681001"/>
          <s v="79681001-79682001"/>
          <s v="79682001-79683001"/>
          <s v="79683001-79684001"/>
          <s v="79684001-79685001"/>
          <s v="79685001-79686001"/>
          <s v="79686001-79687001"/>
          <s v="79687001-79688001"/>
          <s v="79688001-79689001"/>
          <s v="79689001-79690001"/>
          <s v="79690001-79691001"/>
          <s v="79691001-79692001"/>
          <s v="79692001-79693001"/>
          <s v="79693001-79694001"/>
          <s v="79694001-79695001"/>
          <s v="79695001-79696001"/>
          <s v="79696001-79697001"/>
          <s v="79697001-79698001"/>
          <s v="79698001-79699001"/>
          <s v="79699001-79700001"/>
          <s v="79700001-79701001"/>
          <s v="79701001-79702001"/>
          <s v="79702001-79703001"/>
          <s v="79703001-79704001"/>
          <s v="79704001-79705001"/>
          <s v="79705001-79706001"/>
          <s v="79706001-79707001"/>
          <s v="79707001-79708001"/>
          <s v="79708001-79709001"/>
          <s v="79709001-79710001"/>
          <s v="79710001-79711001"/>
          <s v="79711001-79712001"/>
          <s v="79712001-79713001"/>
          <s v="79713001-79714001"/>
          <s v="79714001-79715001"/>
          <s v="79715001-79716001"/>
          <s v="79716001-79717001"/>
          <s v="79717001-79718001"/>
          <s v="79718001-79719001"/>
          <s v="79719001-79720001"/>
          <s v="79720001-79721001"/>
          <s v="79721001-79722001"/>
          <s v="79722001-79723001"/>
          <s v="79723001-79724001"/>
          <s v="79724001-79725001"/>
          <s v="79725001-79726001"/>
          <s v="79726001-79727001"/>
          <s v="79727001-79728001"/>
          <s v="79728001-79729001"/>
          <s v="79729001-79730001"/>
          <s v="79730001-79731001"/>
          <s v="79731001-79732001"/>
          <s v="79732001-79733001"/>
          <s v="79733001-79734001"/>
          <s v="79734001-79735001"/>
          <s v="79735001-79736001"/>
          <s v="79736001-79737001"/>
          <s v="79737001-79738001"/>
          <s v="79738001-79739001"/>
          <s v="79739001-79740001"/>
          <s v="79740001-79741001"/>
          <s v="79741001-79742001"/>
          <s v="79742001-79743001"/>
          <s v="79743001-79744001"/>
          <s v="79744001-79745001"/>
          <s v="79745001-79746001"/>
          <s v="79746001-79747001"/>
          <s v="79747001-79748001"/>
          <s v="79748001-79749001"/>
          <s v="79749001-79750001"/>
          <s v="79750001-79751001"/>
          <s v="79751001-79752001"/>
          <s v="79752001-79753001"/>
          <s v="79753001-79754001"/>
          <s v="79754001-79755001"/>
          <s v="79755001-79756001"/>
          <s v="79756001-79757001"/>
          <s v="79757001-79758001"/>
          <s v="79758001-79759001"/>
          <s v="79759001-79760001"/>
          <s v="79760001-79761001"/>
          <s v="79761001-79762001"/>
          <s v="79762001-79763001"/>
          <s v="79763001-79764001"/>
          <s v="79764001-79765001"/>
          <s v="79765001-79766001"/>
          <s v="79766001-79767001"/>
          <s v="79767001-79768001"/>
          <s v="79768001-79769001"/>
          <s v="79769001-79770001"/>
          <s v="79770001-79771001"/>
          <s v="79771001-79772001"/>
          <s v="79772001-79773001"/>
          <s v="79773001-79774001"/>
          <s v="79774001-79775001"/>
          <s v="79775001-79776001"/>
          <s v="79776001-79777001"/>
          <s v="79777001-79778001"/>
          <s v="79778001-79779001"/>
          <s v="79779001-79780001"/>
          <s v="79780001-79781001"/>
          <s v="79781001-79782001"/>
          <s v="79782001-79783001"/>
          <s v="79783001-79784001"/>
          <s v="79784001-79785001"/>
          <s v="79785001-79786001"/>
          <s v="79786001-79787001"/>
          <s v="79787001-79788001"/>
          <s v="79788001-79789001"/>
          <s v="79789001-79790001"/>
          <s v="79790001-79791001"/>
          <s v="79791001-79792001"/>
          <s v="79792001-79793001"/>
          <s v="79793001-79794001"/>
          <s v="79794001-79795001"/>
          <s v="79795001-79796001"/>
          <s v="79796001-79797001"/>
          <s v="79797001-79798001"/>
          <s v="79798001-79799001"/>
          <s v="79799001-79800001"/>
          <s v="79800001-79801001"/>
          <s v="79801001-79802001"/>
          <s v="79802001-79803001"/>
          <s v="79803001-79804001"/>
          <s v="79804001-79805001"/>
          <s v="79805001-79806001"/>
          <s v="79806001-79807001"/>
          <s v="79807001-79808001"/>
          <s v="79808001-79809001"/>
          <s v="79809001-79810001"/>
          <s v="79810001-79811001"/>
          <s v="79811001-79812001"/>
          <s v="79812001-79813001"/>
          <s v="79813001-79814001"/>
          <s v="79814001-79815001"/>
          <s v="79815001-79816001"/>
          <s v="79816001-79817001"/>
          <s v="79817001-79818001"/>
          <s v="79818001-79819001"/>
          <s v="79819001-79820001"/>
          <s v="79820001-79821001"/>
          <s v="79821001-79822001"/>
          <s v="79822001-79823001"/>
          <s v="79823001-79824001"/>
          <s v="79824001-79825001"/>
          <s v="79825001-79826001"/>
          <s v="79826001-79827001"/>
          <s v="79827001-79828001"/>
          <s v="79828001-79829001"/>
          <s v="79829001-79830001"/>
          <s v="79830001-79831001"/>
          <s v="79831001-79832001"/>
          <s v="79832001-79833001"/>
          <s v="79833001-79834001"/>
          <s v="79834001-79835001"/>
          <s v="79835001-79836001"/>
          <s v="79836001-79837001"/>
          <s v="79837001-79838001"/>
          <s v="79838001-79839001"/>
          <s v="79839001-79840001"/>
          <s v="79840001-79841001"/>
          <s v="79841001-79842001"/>
          <s v="79842001-79843001"/>
          <s v="79843001-79844001"/>
          <s v="79844001-79845001"/>
          <s v="79845001-79846001"/>
          <s v="79846001-79847001"/>
          <s v="79847001-79848001"/>
          <s v="79848001-79849001"/>
          <s v="79849001-79850001"/>
          <s v="79850001-79851001"/>
          <s v="79851001-79852001"/>
          <s v="79852001-79853001"/>
          <s v="79853001-79854001"/>
          <s v="79854001-79855001"/>
          <s v="79855001-79856001"/>
          <s v="79856001-79857001"/>
          <s v="79857001-79858001"/>
          <s v="79858001-79859001"/>
          <s v="79859001-79860001"/>
          <s v="79860001-79861001"/>
          <s v="79861001-79862001"/>
          <s v="79862001-79863001"/>
          <s v="79863001-79864001"/>
          <s v="79864001-79865001"/>
          <s v="79865001-79866001"/>
          <s v="79866001-79867001"/>
          <s v="79867001-79868001"/>
          <s v="79868001-79869001"/>
          <s v="79869001-79870001"/>
          <s v="79870001-79871001"/>
          <s v="79871001-79872001"/>
          <s v="79872001-79873001"/>
          <s v="79873001-79874001"/>
          <s v="79874001-79875001"/>
          <s v="79875001-79876001"/>
          <s v="79876001-79877001"/>
          <s v="79877001-79878001"/>
          <s v="79878001-79879001"/>
          <s v="79879001-79880001"/>
          <s v="79880001-79881001"/>
          <s v="79881001-79882001"/>
          <s v="79882001-79883001"/>
          <s v="79883001-79884001"/>
          <s v="79884001-79885001"/>
          <s v="79885001-79886001"/>
          <s v="79886001-79887001"/>
          <s v="79887001-79888001"/>
          <s v="79888001-79889001"/>
          <s v="79889001-79890001"/>
          <s v="79890001-79891001"/>
          <s v="79891001-79892001"/>
          <s v="79892001-79893001"/>
          <s v="79893001-79894001"/>
          <s v="79894001-79895001"/>
          <s v="79895001-79896001"/>
          <s v="79896001-79897001"/>
          <s v="79897001-79898001"/>
          <s v="79898001-79899001"/>
          <s v="79899001-79900001"/>
          <s v="79900001-79901001"/>
          <s v="79901001-79902001"/>
          <s v="79902001-79903001"/>
          <s v="79903001-79904001"/>
          <s v="79904001-79905001"/>
          <s v="79905001-79906001"/>
          <s v="79906001-79907001"/>
          <s v="79907001-79908001"/>
          <s v="79908001-79909001"/>
          <s v="79909001-79910001"/>
          <s v="79910001-79911001"/>
          <s v="79911001-79912001"/>
          <s v="79912001-79913001"/>
          <s v="79913001-79914001"/>
          <s v="79914001-79915001"/>
          <s v="79915001-79916001"/>
          <s v="79916001-79917001"/>
          <s v="79917001-79918001"/>
          <s v="79918001-79919001"/>
          <s v="79919001-79920001"/>
          <s v="79920001-79921001"/>
          <s v="79921001-79922001"/>
          <s v="79922001-79923001"/>
          <s v="79923001-79924001"/>
          <s v="79924001-79925001"/>
          <s v="79925001-79926001"/>
          <s v="79926001-79927001"/>
          <s v="79927001-79928001"/>
          <s v="79928001-79929001"/>
          <s v="79929001-79930001"/>
          <s v="79930001-79931001"/>
          <s v="79931001-79932001"/>
          <s v="79932001-79933001"/>
          <s v="79933001-79934001"/>
          <s v="79934001-79935001"/>
          <s v="79935001-79936001"/>
          <s v="79936001-79937001"/>
          <s v="79937001-79938001"/>
          <s v="79938001-79939001"/>
          <s v="79939001-79940001"/>
          <s v="79940001-79941001"/>
          <s v="79941001-79942001"/>
          <s v="79942001-79943001"/>
          <s v="79943001-79944001"/>
          <s v="79944001-79945001"/>
          <s v="79945001-79946001"/>
          <s v="79946001-79947001"/>
          <s v="79947001-79948001"/>
          <s v="79948001-79949001"/>
          <s v="79949001-79950001"/>
          <s v="79950001-79951001"/>
          <s v="79951001-79952001"/>
          <s v="79952001-79953001"/>
          <s v="79953001-79954001"/>
          <s v="79954001-79955001"/>
          <s v="79955001-79956001"/>
          <s v="79956001-79957001"/>
          <s v="79957001-79958001"/>
          <s v="79958001-79959001"/>
          <s v="79959001-79960001"/>
          <s v="79960001-79961001"/>
          <s v="79961001-79962001"/>
          <s v="79962001-79963001"/>
          <s v="79963001-79964001"/>
          <s v="79964001-79965001"/>
          <s v="79965001-79966001"/>
          <s v="79966001-79967001"/>
          <s v="79967001-79968001"/>
          <s v="79968001-79969001"/>
          <s v="79969001-79970001"/>
          <s v="79970001-79971001"/>
          <s v="79971001-79972001"/>
          <s v="79972001-79973001"/>
          <s v="79973001-79974001"/>
          <s v="79974001-79975001"/>
          <s v="79975001-79976001"/>
          <s v="79976001-79977001"/>
          <s v="79977001-79978001"/>
          <s v="79978001-79979001"/>
          <s v="79979001-79980001"/>
          <s v="79980001-79981001"/>
          <s v="79981001-79982001"/>
          <s v="79982001-79983001"/>
          <s v="79983001-79984001"/>
          <s v="79984001-79985001"/>
          <s v="79985001-79986001"/>
          <s v="79986001-79987001"/>
          <s v="79987001-79988001"/>
          <s v="79988001-79989001"/>
          <s v="79989001-79990001"/>
          <s v="79990001-79991001"/>
          <s v="79991001-79992001"/>
          <s v="79992001-79993001"/>
          <s v="79993001-79994001"/>
          <s v="79994001-79995001"/>
          <s v="79995001-79996001"/>
          <s v="79996001-79997001"/>
          <s v="79997001-79998001"/>
          <s v="79998001-79999001"/>
          <s v="79999001-80000001"/>
          <s v="80000001-80001001"/>
          <s v="80001001-80002001"/>
          <s v="80002001-80003001"/>
          <s v="80003001-80004001"/>
          <s v="80004001-80005001"/>
          <s v="80005001-80006001"/>
          <s v="80006001-80007001"/>
          <s v="80007001-80008001"/>
          <s v="80008001-80009001"/>
          <s v="80009001-80010001"/>
          <s v="80010001-80011001"/>
          <s v="80011001-80012001"/>
          <s v="80012001-80013001"/>
          <s v="80013001-80014001"/>
          <s v="80014001-80015001"/>
          <s v="80015001-80016001"/>
          <s v="80016001-80017001"/>
          <s v="80017001-80018001"/>
          <s v="80018001-80019001"/>
          <s v="80019001-80020001"/>
          <s v="80020001-80021001"/>
          <s v="80021001-80022001"/>
          <s v="80022001-80023001"/>
          <s v="80023001-80024001"/>
          <s v="80024001-80025001"/>
          <s v="80025001-80026001"/>
          <s v="80026001-80027001"/>
          <s v="80027001-80028001"/>
          <s v="80028001-80029001"/>
          <s v="80029001-80030001"/>
          <s v="80030001-80031001"/>
          <s v="80031001-80032001"/>
          <s v="80032001-80033001"/>
          <s v="80033001-80034001"/>
          <s v="80034001-80035001"/>
          <s v="80035001-80036001"/>
          <s v="80036001-80037001"/>
          <s v="80037001-80038001"/>
          <s v="80038001-80039001"/>
          <s v="80039001-80040001"/>
          <s v="80040001-80041001"/>
          <s v="80041001-80042001"/>
          <s v="80042001-80043001"/>
          <s v="80043001-80044001"/>
          <s v="80044001-80045001"/>
          <s v="80045001-80046001"/>
          <s v="80046001-80047001"/>
          <s v="80047001-80048001"/>
          <s v="80048001-80049001"/>
          <s v="80049001-80050001"/>
          <s v="80050001-80051001"/>
          <s v="80051001-80052001"/>
          <s v="80052001-80053001"/>
          <s v="80053001-80054001"/>
          <s v="80054001-80055001"/>
          <s v="80055001-80056001"/>
          <s v="80056001-80057001"/>
          <s v="80057001-80058001"/>
          <s v="80058001-80059001"/>
          <s v="80059001-80060001"/>
          <s v="80060001-80061001"/>
          <s v="80061001-80062001"/>
          <s v="80062001-80063001"/>
          <s v="80063001-80064001"/>
          <s v="80064001-80065001"/>
          <s v="80065001-80066001"/>
          <s v="80066001-80067001"/>
          <s v="80067001-80068001"/>
          <s v="80068001-80069001"/>
          <s v="80069001-80070001"/>
          <s v="80070001-80071001"/>
          <s v="80071001-80072001"/>
          <s v="80072001-80073001"/>
          <s v="80073001-80074001"/>
          <s v="80074001-80075001"/>
          <s v="80075001-80076001"/>
          <s v="80076001-80077001"/>
          <s v="80077001-80078001"/>
          <s v="80078001-80079001"/>
          <s v="80079001-80080001"/>
          <s v="80080001-80081001"/>
          <s v="80081001-80082001"/>
          <s v="80082001-80083001"/>
          <s v="80083001-80084001"/>
          <s v="80084001-80085001"/>
          <s v="80085001-80086001"/>
          <s v="80086001-80087001"/>
          <s v="80087001-80088001"/>
          <s v="80088001-80089001"/>
          <s v="80089001-80090001"/>
          <s v="80090001-80091001"/>
          <s v="80091001-80092001"/>
          <s v="80092001-80093001"/>
          <s v="80093001-80094001"/>
          <s v="80094001-80095001"/>
          <s v="80095001-80096001"/>
          <s v="80096001-80097001"/>
          <s v="80097001-80098001"/>
          <s v="80098001-80099001"/>
          <s v="80099001-80100001"/>
          <s v="80100001-80101001"/>
          <s v="80101001-80102001"/>
          <s v="80102001-80103001"/>
          <s v="80103001-80104001"/>
          <s v="80104001-80105001"/>
          <s v="80105001-80106001"/>
          <s v="80106001-80107001"/>
          <s v="80107001-80108001"/>
          <s v="80108001-80109001"/>
          <s v="80109001-80110001"/>
          <s v="80110001-80111001"/>
          <s v="80111001-80112001"/>
          <s v="80112001-80113001"/>
          <s v="80113001-80114001"/>
          <s v="80114001-80115001"/>
          <s v="80115001-80116001"/>
          <s v="80116001-80117001"/>
          <s v="80117001-80118001"/>
          <s v="80118001-80119001"/>
          <s v="80119001-80120001"/>
          <s v="80120001-80121001"/>
          <s v="80121001-80122001"/>
          <s v="80122001-80123001"/>
          <s v="80123001-80124001"/>
          <s v="80124001-80125001"/>
          <s v="80125001-80126001"/>
          <s v="80126001-80127001"/>
          <s v="80127001-80128001"/>
          <s v="80128001-80129001"/>
          <s v="80129001-80130001"/>
          <s v="80130001-80131001"/>
          <s v="80131001-80132001"/>
          <s v="80132001-80133001"/>
          <s v="80133001-80134001"/>
          <s v="80134001-80135001"/>
          <s v="80135001-80136001"/>
          <s v="80136001-80137001"/>
          <s v="80137001-80138001"/>
          <s v="80138001-80139001"/>
          <s v="80139001-80140001"/>
          <s v="80140001-80141001"/>
          <s v="80141001-80142001"/>
          <s v="80142001-80143001"/>
          <s v="80143001-80144001"/>
          <s v="80144001-80145001"/>
          <s v="80145001-80146001"/>
          <s v="80146001-80147001"/>
          <s v="80147001-80148001"/>
          <s v="80148001-80149001"/>
          <s v="80149001-80150001"/>
          <s v="80150001-80151001"/>
          <s v="80151001-80152001"/>
          <s v="80152001-80153001"/>
          <s v="80153001-80154001"/>
          <s v="80154001-80155001"/>
          <s v="80155001-80156001"/>
          <s v="80156001-80157001"/>
          <s v="80157001-80158001"/>
          <s v="80158001-80159001"/>
          <s v="80159001-80160001"/>
          <s v="80160001-80161001"/>
          <s v="80161001-80162001"/>
          <s v="80162001-80163001"/>
          <s v="80163001-80164001"/>
          <s v="80164001-80165001"/>
          <s v="80165001-80166001"/>
          <s v="80166001-80167001"/>
          <s v="80167001-80168001"/>
          <s v="80168001-80169001"/>
          <s v="80169001-80170001"/>
          <s v="80170001-80171001"/>
          <s v="80171001-80172001"/>
          <s v="80172001-80173001"/>
          <s v="80173001-80174001"/>
          <s v="80174001-80175001"/>
          <s v="80175001-80176001"/>
          <s v="80176001-80177001"/>
          <s v="80177001-80178001"/>
          <s v="80178001-80179001"/>
          <s v="80179001-80180001"/>
          <s v="80180001-80181001"/>
          <s v="80181001-80182001"/>
          <s v="80182001-80183001"/>
          <s v="80183001-80184001"/>
          <s v="80184001-80185001"/>
          <s v="80185001-80186001"/>
          <s v="80186001-80187001"/>
          <s v="80187001-80188001"/>
          <s v="80188001-80189001"/>
          <s v="80189001-80190001"/>
          <s v="80190001-80191001"/>
          <s v="80191001-80192001"/>
          <s v="80192001-80193001"/>
          <s v="80193001-80194001"/>
          <s v="80194001-80195001"/>
          <s v="80195001-80196001"/>
          <s v="80196001-80197001"/>
          <s v="80197001-80198001"/>
          <s v="80198001-80199001"/>
          <s v="80199001-80200001"/>
          <s v="80200001-80201001"/>
          <s v="80201001-80202001"/>
          <s v="80202001-80203001"/>
          <s v="80203001-80204001"/>
          <s v="80204001-80205001"/>
          <s v="80205001-80206001"/>
          <s v="80206001-80207001"/>
          <s v="80207001-80208001"/>
          <s v="80208001-80209001"/>
          <s v="80209001-80210001"/>
          <s v="80210001-80211001"/>
          <s v="80211001-80212001"/>
          <s v="80212001-80213001"/>
          <s v="80213001-80214001"/>
          <s v="80214001-80215001"/>
          <s v="80215001-80216001"/>
          <s v="80216001-80217001"/>
          <s v="80217001-80218001"/>
          <s v="80218001-80219001"/>
          <s v="80219001-80220001"/>
          <s v="80220001-80221001"/>
          <s v="80221001-80222001"/>
          <s v="80222001-80223001"/>
          <s v="80223001-80224001"/>
          <s v="80224001-80225001"/>
          <s v="80225001-80226001"/>
          <s v="80226001-80227001"/>
          <s v="80227001-80228001"/>
          <s v="80228001-80229001"/>
          <s v="80229001-80230001"/>
          <s v="80230001-80231001"/>
          <s v="80231001-80232001"/>
          <s v="80232001-80233001"/>
          <s v="80233001-80234001"/>
          <s v="80234001-80235001"/>
          <s v="80235001-80236001"/>
          <s v="80236001-80237001"/>
          <s v="80237001-80238001"/>
          <s v="80238001-80239001"/>
          <s v="80239001-80240001"/>
          <s v="80240001-80241001"/>
          <s v="80241001-80242001"/>
          <s v="80242001-80243001"/>
          <s v="80243001-80244001"/>
          <s v="80244001-80245001"/>
          <s v="80245001-80246001"/>
          <s v="80246001-80247001"/>
          <s v="80247001-80248001"/>
          <s v="80248001-80249001"/>
          <s v="80249001-80250001"/>
          <s v="80250001-80251001"/>
          <s v="80251001-80252001"/>
          <s v="80252001-80253001"/>
          <s v="80253001-80254001"/>
          <s v="80254001-80255001"/>
          <s v="80255001-80256001"/>
          <s v="80256001-80257001"/>
          <s v="80257001-80258001"/>
          <s v="80258001-80259001"/>
          <s v="80259001-80260001"/>
          <s v="80260001-80261001"/>
          <s v="80261001-80262001"/>
          <s v="80262001-80263001"/>
          <s v="80263001-80264001"/>
          <s v="80264001-80265001"/>
          <s v="80265001-80266001"/>
          <s v="80266001-80267001"/>
          <s v="80267001-80268001"/>
          <s v="80268001-80269001"/>
          <s v="80269001-80270001"/>
          <s v="80270001-80271001"/>
          <s v="80271001-80272001"/>
          <s v="80272001-80273001"/>
          <s v="80273001-80274001"/>
          <s v="80274001-80275001"/>
          <s v="80275001-80276001"/>
          <s v="80276001-80277001"/>
          <s v="80277001-80278001"/>
          <s v="80278001-80279001"/>
          <s v="80279001-80280001"/>
          <s v="80280001-80281001"/>
          <s v="80281001-80282001"/>
          <s v="80282001-80283001"/>
          <s v="80283001-80284001"/>
          <s v="80284001-80285001"/>
          <s v="80285001-80286001"/>
          <s v="80286001-80287001"/>
          <s v="80287001-80288001"/>
          <s v="80288001-80289001"/>
          <s v="80289001-80290001"/>
          <s v="80290001-80291001"/>
          <s v="80291001-80292001"/>
          <s v="80292001-80293001"/>
          <s v="80293001-80294001"/>
          <s v="80294001-80295001"/>
          <s v="80295001-80296001"/>
          <s v="80296001-80297001"/>
          <s v="80297001-80298001"/>
          <s v="80298001-80299001"/>
          <s v="80299001-80300001"/>
          <s v="80300001-80301001"/>
          <s v="80301001-80302001"/>
          <s v="80302001-80303001"/>
          <s v="80303001-80304001"/>
          <s v="80304001-80305001"/>
          <s v="80305001-80306001"/>
          <s v="80306001-80307001"/>
          <s v="80307001-80308001"/>
          <s v="80308001-80309001"/>
          <s v="80309001-80310001"/>
          <s v="80310001-80311001"/>
          <s v="80311001-80312001"/>
          <s v="80312001-80313001"/>
          <s v="80313001-80314001"/>
          <s v="80314001-80315001"/>
          <s v="80315001-80316001"/>
          <s v="80316001-80317001"/>
          <s v="80317001-80318001"/>
          <s v="80318001-80319001"/>
          <s v="80319001-80320001"/>
          <s v="80320001-80321001"/>
          <s v="80321001-80322001"/>
          <s v="80322001-80323001"/>
          <s v="80323001-80324001"/>
          <s v="80324001-80325001"/>
          <s v="80325001-80326001"/>
          <s v="80326001-80327001"/>
          <s v="80327001-80328001"/>
          <s v="80328001-80329001"/>
          <s v="80329001-80330001"/>
          <s v="80330001-80331001"/>
          <s v="80331001-80332001"/>
          <s v="80332001-80333001"/>
          <s v="80333001-80334001"/>
          <s v="80334001-80335001"/>
          <s v="80335001-80336001"/>
          <s v="80336001-80337001"/>
          <s v="80337001-80338001"/>
          <s v="80338001-80339001"/>
          <s v="80339001-80340001"/>
          <s v="80340001-80341001"/>
          <s v="80341001-80342001"/>
          <s v="80342001-80343001"/>
          <s v="80343001-80344001"/>
          <s v="80344001-80345001"/>
          <s v="80345001-80346001"/>
          <s v="80346001-80347001"/>
          <s v="80347001-80348001"/>
          <s v="80348001-80349001"/>
          <s v="80349001-80350001"/>
          <s v="80350001-80351001"/>
          <s v="80351001-80352001"/>
          <s v="80352001-80353001"/>
          <s v="80353001-80354001"/>
          <s v="80354001-80355001"/>
          <s v="80355001-80356001"/>
          <s v="80356001-80357001"/>
          <s v="80357001-80358001"/>
          <s v="80358001-80359001"/>
          <s v="80359001-80360001"/>
          <s v="80360001-80361001"/>
          <s v="80361001-80362001"/>
          <s v="80362001-80363001"/>
          <s v="80363001-80364001"/>
          <s v="80364001-80365001"/>
          <s v="80365001-80366001"/>
          <s v="80366001-80367001"/>
          <s v="80367001-80368001"/>
          <s v="80368001-80369001"/>
          <s v="80369001-80370001"/>
          <s v="80370001-80371001"/>
          <s v="80371001-80372001"/>
          <s v="80372001-80373001"/>
          <s v="80373001-80374001"/>
          <s v="80374001-80375001"/>
          <s v="80375001-80376001"/>
          <s v="80376001-80377001"/>
          <s v="80377001-80378001"/>
          <s v="80378001-80379001"/>
          <s v="80379001-80380001"/>
          <s v="80380001-80381001"/>
          <s v="80381001-80382001"/>
          <s v="80382001-80383001"/>
          <s v="80383001-80384001"/>
          <s v="80384001-80385001"/>
          <s v="80385001-80386001"/>
          <s v="80386001-80387001"/>
          <s v="80387001-80388001"/>
          <s v="80388001-80389001"/>
          <s v="80389001-80390001"/>
          <s v="80390001-80391001"/>
          <s v="80391001-80392001"/>
          <s v="80392001-80393001"/>
          <s v="80393001-80394001"/>
          <s v="80394001-80395001"/>
          <s v="80395001-80396001"/>
          <s v="80396001-80397001"/>
          <s v="80397001-80398001"/>
          <s v="80398001-80399001"/>
          <s v="80399001-80400001"/>
          <s v="80400001-80401001"/>
          <s v="80401001-80402001"/>
          <s v="80402001-80403001"/>
          <s v="80403001-80404001"/>
          <s v="80404001-80405001"/>
          <s v="80405001-80406001"/>
          <s v="80406001-80407001"/>
          <s v="80407001-80408001"/>
          <s v="80408001-80409001"/>
          <s v="80409001-80410001"/>
          <s v="80410001-80411001"/>
          <s v="80411001-80412001"/>
          <s v="80412001-80413001"/>
          <s v="80413001-80414001"/>
          <s v="80414001-80415001"/>
          <s v="80415001-80416001"/>
          <s v="80416001-80417001"/>
          <s v="80417001-80418001"/>
          <s v="80418001-80419001"/>
          <s v="80419001-80420001"/>
          <s v="80420001-80421001"/>
          <s v="80421001-80422001"/>
          <s v="80422001-80423001"/>
          <s v="80423001-80424001"/>
          <s v="80424001-80425001"/>
          <s v="80425001-80426001"/>
          <s v="80426001-80427001"/>
          <s v="80427001-80428001"/>
          <s v="80428001-80429001"/>
          <s v="80429001-80430001"/>
          <s v="80430001-80431001"/>
          <s v="80431001-80432001"/>
          <s v="80432001-80433001"/>
          <s v="80433001-80434001"/>
          <s v="80434001-80435001"/>
          <s v="80435001-80436001"/>
          <s v="80436001-80437001"/>
          <s v="80437001-80438001"/>
          <s v="80438001-80439001"/>
          <s v="80439001-80440001"/>
          <s v="80440001-80441001"/>
          <s v="80441001-80442001"/>
          <s v="80442001-80443001"/>
          <s v="80443001-80444001"/>
          <s v="80444001-80445001"/>
          <s v="80445001-80446001"/>
          <s v="80446001-80447001"/>
          <s v="80447001-80448001"/>
          <s v="80448001-80449001"/>
          <s v="80449001-80450001"/>
          <s v="80450001-80451001"/>
          <s v="80451001-80452001"/>
          <s v="80452001-80453001"/>
          <s v="80453001-80454001"/>
          <s v="80454001-80455001"/>
          <s v="80455001-80456001"/>
          <s v="80456001-80457001"/>
          <s v="80457001-80458001"/>
          <s v="80458001-80459001"/>
          <s v="80459001-80460001"/>
          <s v="80460001-80461001"/>
          <s v="80461001-80462001"/>
          <s v="80462001-80463001"/>
          <s v="80463001-80464001"/>
          <s v="80464001-80465001"/>
          <s v="80465001-80466001"/>
          <s v="80466001-80467001"/>
          <s v="80467001-80468001"/>
          <s v="80468001-80469001"/>
          <s v="80469001-80470001"/>
          <s v="80470001-80471001"/>
          <s v="80471001-80472001"/>
          <s v="80472001-80473001"/>
          <s v="80473001-80474001"/>
          <s v="80474001-80475001"/>
          <s v="80475001-80476001"/>
          <s v="80476001-80477001"/>
          <s v="80477001-80478001"/>
          <s v="80478001-80479001"/>
          <s v="80479001-80480001"/>
          <s v="80480001-80481001"/>
          <s v="80481001-80482001"/>
          <s v="80482001-80483001"/>
          <s v="80483001-80484001"/>
          <s v="80484001-80485001"/>
          <s v="80485001-80486001"/>
          <s v="80486001-80487001"/>
          <s v="80487001-80488001"/>
          <s v="80488001-80489001"/>
          <s v="80489001-80490001"/>
          <s v="80490001-80491001"/>
          <s v="80491001-80492001"/>
          <s v="80492001-80493001"/>
          <s v="80493001-80494001"/>
          <s v="80494001-80495001"/>
          <s v="80495001-80496001"/>
          <s v="80496001-80497001"/>
          <s v="80497001-80498001"/>
          <s v="80498001-80499001"/>
          <s v="80499001-80500001"/>
          <s v="80500001-80501001"/>
          <s v="80501001-80502001"/>
          <s v="80502001-80503001"/>
          <s v="80503001-80504001"/>
          <s v="80504001-80505001"/>
          <s v="80505001-80506001"/>
          <s v="80506001-80507001"/>
          <s v="80507001-80508001"/>
          <s v="80508001-80509001"/>
          <s v="80509001-80510001"/>
          <s v="80510001-80511001"/>
          <s v="80511001-80512001"/>
          <s v="80512001-80513001"/>
          <s v="80513001-80514001"/>
          <s v="80514001-80515001"/>
          <s v="80515001-80516001"/>
          <s v="80516001-80517001"/>
          <s v="80517001-80518001"/>
          <s v="80518001-80519001"/>
          <s v="80519001-80520001"/>
          <s v="80520001-80521001"/>
          <s v="80521001-80522001"/>
          <s v="80522001-80523001"/>
          <s v="80523001-80524001"/>
          <s v="80524001-80525001"/>
          <s v="80525001-80526001"/>
          <s v="80526001-80527001"/>
          <s v="80527001-80528001"/>
          <s v="80528001-80529001"/>
          <s v="80529001-80530001"/>
          <s v="80530001-80531001"/>
          <s v="80531001-80532001"/>
          <s v="80532001-80533001"/>
          <s v="80533001-80534001"/>
          <s v="80534001-80535001"/>
          <s v="80535001-80536001"/>
          <s v="80536001-80537001"/>
          <s v="80537001-80538001"/>
          <s v="80538001-80539001"/>
          <s v="80539001-80540001"/>
          <s v="80540001-80541001"/>
          <s v="80541001-80542001"/>
          <s v="80542001-80543001"/>
          <s v="80543001-80544001"/>
          <s v="80544001-80545001"/>
          <s v="80545001-80546001"/>
          <s v="80546001-80547001"/>
          <s v="80547001-80548001"/>
          <s v="80548001-80549001"/>
          <s v="80549001-80550001"/>
          <s v="80550001-80551001"/>
          <s v="80551001-80552001"/>
          <s v="80552001-80553001"/>
          <s v="80553001-80554001"/>
          <s v="80554001-80555001"/>
          <s v="80555001-80556001"/>
          <s v="80556001-80557001"/>
          <s v="80557001-80558001"/>
          <s v="80558001-80559001"/>
          <s v="80559001-80560001"/>
          <s v="80560001-80561001"/>
          <s v="80561001-80562001"/>
          <s v="80562001-80563001"/>
          <s v="80563001-80564001"/>
          <s v="80564001-80565001"/>
          <s v="80565001-80566001"/>
          <s v="80566001-80567001"/>
          <s v="80567001-80568001"/>
          <s v="80568001-80569001"/>
          <s v="80569001-80570001"/>
          <s v="80570001-80571001"/>
          <s v="80571001-80572001"/>
          <s v="80572001-80573001"/>
          <s v="80573001-80574001"/>
          <s v="80574001-80575001"/>
          <s v="80575001-80576001"/>
          <s v="80576001-80577001"/>
          <s v="80577001-80578001"/>
          <s v="80578001-80579001"/>
          <s v="80579001-80580001"/>
          <s v="80580001-80581001"/>
          <s v="80581001-80582001"/>
          <s v="80582001-80583001"/>
          <s v="80583001-80584001"/>
          <s v="80584001-80585001"/>
          <s v="80585001-80586001"/>
          <s v="80586001-80587001"/>
          <s v="80587001-80588001"/>
          <s v="80588001-80589001"/>
          <s v="80589001-80590001"/>
          <s v="80590001-80591001"/>
          <s v="80591001-80592001"/>
          <s v="80592001-80593001"/>
          <s v="80593001-80594001"/>
          <s v="80594001-80595001"/>
          <s v="80595001-80596001"/>
          <s v="80596001-80597001"/>
          <s v="80597001-80598001"/>
          <s v="80598001-80599001"/>
          <s v="80599001-80600001"/>
          <s v="80600001-80601001"/>
          <s v="80601001-80602001"/>
          <s v="80602001-80603001"/>
          <s v="80603001-80604001"/>
          <s v="80604001-80605001"/>
          <s v="80605001-80606001"/>
          <s v="80606001-80607001"/>
          <s v="80607001-80608001"/>
          <s v="80608001-80609001"/>
          <s v="80609001-80610001"/>
          <s v="80610001-80611001"/>
          <s v="80611001-80612001"/>
          <s v="80612001-80613001"/>
          <s v="80613001-80614001"/>
          <s v="80614001-80615001"/>
          <s v="80615001-80616001"/>
          <s v="80616001-80617001"/>
          <s v="80617001-80618001"/>
          <s v="80618001-80619001"/>
          <s v="80619001-80620001"/>
          <s v="80620001-80621001"/>
          <s v="80621001-80622001"/>
          <s v="80622001-80623001"/>
          <s v="80623001-80624001"/>
          <s v="80624001-80625001"/>
          <s v="80625001-80626001"/>
          <s v="80626001-80627001"/>
          <s v="80627001-80628001"/>
          <s v="80628001-80629001"/>
          <s v="80629001-80630001"/>
          <s v="80630001-80631001"/>
          <s v="80631001-80632001"/>
          <s v="80632001-80633001"/>
          <s v="80633001-80634001"/>
          <s v="80634001-80635001"/>
          <s v="80635001-80636001"/>
          <s v="80636001-80637001"/>
          <s v="80637001-80638001"/>
          <s v="80638001-80639001"/>
          <s v="80639001-80640001"/>
          <s v="80640001-80641001"/>
          <s v="80641001-80642001"/>
          <s v="80642001-80643001"/>
          <s v="80643001-80644001"/>
          <s v="80644001-80645001"/>
          <s v="80645001-80646001"/>
          <s v="80646001-80647001"/>
          <s v="80647001-80648001"/>
          <s v="80648001-80649001"/>
          <s v="80649001-80650001"/>
          <s v="80650001-80651001"/>
          <s v="80651001-80652001"/>
          <s v="80652001-80653001"/>
          <s v="80653001-80654001"/>
          <s v="80654001-80655001"/>
          <s v="80655001-80656001"/>
          <s v="80656001-80657001"/>
          <s v="80657001-80658001"/>
          <s v="80658001-80659001"/>
          <s v="80659001-80660001"/>
          <s v="80660001-80661001"/>
          <s v="80661001-80662001"/>
          <s v="80662001-80663001"/>
          <s v="80663001-80664001"/>
          <s v="80664001-80665001"/>
          <s v="80665001-80666001"/>
          <s v="80666001-80667001"/>
          <s v="80667001-80668001"/>
          <s v="80668001-80669001"/>
          <s v="80669001-80670001"/>
          <s v="80670001-80671001"/>
          <s v="80671001-80672001"/>
          <s v="80672001-80673001"/>
          <s v="80673001-80674001"/>
          <s v="80674001-80675001"/>
          <s v="80675001-80676001"/>
          <s v="80676001-80677001"/>
          <s v="80677001-80678001"/>
          <s v="80678001-80679001"/>
          <s v="80679001-80680001"/>
          <s v="80680001-80681001"/>
          <s v="80681001-80682001"/>
          <s v="80682001-80683001"/>
          <s v="80683001-80684001"/>
          <s v="80684001-80685001"/>
          <s v="80685001-80686001"/>
          <s v="80686001-80687001"/>
          <s v="80687001-80688001"/>
          <s v="80688001-80689001"/>
          <s v="80689001-80690001"/>
          <s v="80690001-80691001"/>
          <s v="80691001-80692001"/>
          <s v="80692001-80693001"/>
          <s v="80693001-80694001"/>
          <s v="80694001-80695001"/>
          <s v="80695001-80696001"/>
          <s v="80696001-80697001"/>
          <s v="80697001-80698001"/>
          <s v="80698001-80699001"/>
          <s v="80699001-80700001"/>
          <s v="80700001-80701001"/>
          <s v="80701001-80702001"/>
          <s v="80702001-80703001"/>
          <s v="80703001-80704001"/>
          <s v="80704001-80705001"/>
          <s v="80705001-80706001"/>
          <s v="80706001-80707001"/>
          <s v="80707001-80708001"/>
          <s v="80708001-80709001"/>
          <s v="80709001-80710001"/>
          <s v="80710001-80711001"/>
          <s v="80711001-80712001"/>
          <s v="80712001-80713001"/>
          <s v="80713001-80714001"/>
          <s v="80714001-80715001"/>
          <s v="80715001-80716001"/>
          <s v="80716001-80717001"/>
          <s v="80717001-80718001"/>
          <s v="80718001-80719001"/>
          <s v="80719001-80720001"/>
          <s v="80720001-80721001"/>
          <s v="80721001-80722001"/>
          <s v="80722001-80723001"/>
          <s v="80723001-80724001"/>
          <s v="80724001-80725001"/>
          <s v="80725001-80726001"/>
          <s v="80726001-80727001"/>
          <s v="80727001-80728001"/>
          <s v="80728001-80729001"/>
          <s v="80729001-80730001"/>
          <s v="80730001-80731001"/>
          <s v="80731001-80732001"/>
          <s v="80732001-80733001"/>
          <s v="80733001-80734001"/>
          <s v="80734001-80735001"/>
          <s v="80735001-80736001"/>
          <s v="80736001-80737001"/>
          <s v="80737001-80738001"/>
          <s v="80738001-80739001"/>
          <s v="80739001-80740001"/>
          <s v="80740001-80741001"/>
          <s v="80741001-80742001"/>
          <s v="80742001-80743001"/>
          <s v="80743001-80744001"/>
          <s v="80744001-80745001"/>
          <s v="80745001-80746001"/>
          <s v="80746001-80747001"/>
          <s v="80747001-80748001"/>
          <s v="80748001-80749001"/>
          <s v="80749001-80750001"/>
          <s v="80750001-80751001"/>
          <s v="80751001-80752001"/>
          <s v="80752001-80753001"/>
          <s v="80753001-80754001"/>
          <s v="80754001-80755001"/>
          <s v="80755001-80756001"/>
          <s v="80756001-80757001"/>
          <s v="80757001-80758001"/>
          <s v="80758001-80759001"/>
          <s v="80759001-80760001"/>
          <s v="80760001-80761001"/>
          <s v="80761001-80762001"/>
          <s v="80762001-80763001"/>
          <s v="80763001-80764001"/>
          <s v="80764001-80765001"/>
          <s v="80765001-80766001"/>
          <s v="80766001-80767001"/>
          <s v="80767001-80768001"/>
          <s v="80768001-80769001"/>
          <s v="80769001-80770001"/>
          <s v="80770001-80771001"/>
          <s v="80771001-80772001"/>
          <s v="80772001-80773001"/>
          <s v="80773001-80774001"/>
          <s v="80774001-80775001"/>
          <s v="80775001-80776001"/>
          <s v="80776001-80777001"/>
          <s v="80777001-80778001"/>
          <s v="80778001-80779001"/>
          <s v="80779001-80780001"/>
          <s v="80780001-80781001"/>
          <s v="80781001-80782001"/>
          <s v="80782001-80783001"/>
          <s v="80783001-80784001"/>
          <s v="80784001-80785001"/>
          <s v="80785001-80786001"/>
          <s v="80786001-80787001"/>
          <s v="80787001-80788001"/>
          <s v="80788001-80789001"/>
          <s v="80789001-80790001"/>
          <s v="80790001-80791001"/>
          <s v="80791001-80792001"/>
          <s v="80792001-80793001"/>
          <s v="80793001-80794001"/>
          <s v="80794001-80795001"/>
          <s v="80795001-80796001"/>
          <s v="80796001-80797001"/>
          <s v="80797001-80798001"/>
          <s v="80798001-80799001"/>
          <s v="80799001-80800001"/>
          <s v="80800001-80801001"/>
          <s v="80801001-80802001"/>
          <s v="80802001-80803001"/>
          <s v="80803001-80804001"/>
          <s v="80804001-80805001"/>
          <s v="80805001-80806001"/>
          <s v="80806001-80807001"/>
          <s v="80807001-80808001"/>
          <s v="80808001-80809001"/>
          <s v="80809001-80810001"/>
          <s v="80810001-80811001"/>
          <s v="80811001-80812001"/>
          <s v="80812001-80813001"/>
          <s v="80813001-80814001"/>
          <s v="80814001-80815001"/>
          <s v="80815001-80816001"/>
          <s v="80816001-80817001"/>
          <s v="80817001-80818001"/>
          <s v="80818001-80819001"/>
          <s v="80819001-80820001"/>
          <s v="80820001-80821001"/>
          <s v="80821001-80822001"/>
          <s v="80822001-80823001"/>
          <s v="80823001-80824001"/>
          <s v="80824001-80825001"/>
          <s v="80825001-80826001"/>
          <s v="80826001-80827001"/>
          <s v="80827001-80828001"/>
          <s v="80828001-80829001"/>
          <s v="80829001-80830001"/>
          <s v="80830001-80831001"/>
          <s v="80831001-80832001"/>
          <s v="80832001-80833001"/>
          <s v="80833001-80834001"/>
          <s v="80834001-80835001"/>
          <s v="80835001-80836001"/>
          <s v="80836001-80837001"/>
          <s v="80837001-80838001"/>
          <s v="80838001-80839001"/>
          <s v="80839001-80840001"/>
          <s v="80840001-80841001"/>
          <s v="80841001-80842001"/>
          <s v="80842001-80843001"/>
          <s v="80843001-80844001"/>
          <s v="80844001-80845001"/>
          <s v="80845001-80846001"/>
          <s v="80846001-80847001"/>
          <s v="80847001-80848001"/>
          <s v="80848001-80849001"/>
          <s v="80849001-80850001"/>
          <s v="80850001-80851001"/>
          <s v="80851001-80852001"/>
          <s v="80852001-80853001"/>
          <s v="80853001-80854001"/>
          <s v="80854001-80855001"/>
          <s v="80855001-80856001"/>
          <s v="80856001-80857001"/>
          <s v="80857001-80858001"/>
          <s v="80858001-80859001"/>
          <s v="80859001-80860001"/>
          <s v="80860001-80861001"/>
          <s v="80861001-80862001"/>
          <s v="80862001-80863001"/>
          <s v="80863001-80864001"/>
          <s v="80864001-80865001"/>
          <s v="80865001-80866001"/>
          <s v="80866001-80867001"/>
          <s v="80867001-80868001"/>
          <s v="80868001-80869001"/>
          <s v="80869001-80870001"/>
          <s v="80870001-80871001"/>
          <s v="80871001-80872001"/>
          <s v="80872001-80873001"/>
          <s v="80873001-80874001"/>
          <s v="80874001-80875001"/>
          <s v="80875001-80876001"/>
          <s v="80876001-80877001"/>
          <s v="80877001-80878001"/>
          <s v="80878001-80879001"/>
          <s v="80879001-80880001"/>
          <s v="80880001-80881001"/>
          <s v="80881001-80882001"/>
          <s v="80882001-80883001"/>
          <s v="80883001-80884001"/>
          <s v="80884001-80885001"/>
          <s v="80885001-80886001"/>
          <s v="80886001-80887001"/>
          <s v="80887001-80888001"/>
          <s v="80888001-80889001"/>
          <s v="80889001-80890001"/>
          <s v="80890001-80891001"/>
          <s v="80891001-80892001"/>
          <s v="80892001-80893001"/>
          <s v="80893001-80894001"/>
          <s v="80894001-80895001"/>
          <s v="80895001-80896001"/>
          <s v="80896001-80897001"/>
          <s v="80897001-80898001"/>
          <s v="80898001-80899001"/>
          <s v="80899001-80900001"/>
          <s v="80900001-80901001"/>
          <s v="80901001-80902001"/>
          <s v="80902001-80903001"/>
          <s v="80903001-80904001"/>
          <s v="80904001-80905001"/>
          <s v="80905001-80906001"/>
          <s v="80906001-80907001"/>
          <s v="80907001-80908001"/>
          <s v="80908001-80909001"/>
          <s v="80909001-80910001"/>
          <s v="80910001-80911001"/>
          <s v="80911001-80912001"/>
          <s v="80912001-80913001"/>
          <s v="80913001-80914001"/>
          <s v="80914001-80915001"/>
          <s v="80915001-80916001"/>
          <s v="80916001-80917001"/>
          <s v="80917001-80918001"/>
          <s v="80918001-80919001"/>
          <s v="80919001-80920001"/>
          <s v="80920001-80921001"/>
          <s v="80921001-80922001"/>
          <s v="80922001-80923001"/>
          <s v="80923001-80924001"/>
          <s v="80924001-80925001"/>
          <s v="80925001-80926001"/>
          <s v="80926001-80927001"/>
          <s v="80927001-80928001"/>
          <s v="80928001-80929001"/>
          <s v="80929001-80930001"/>
          <s v="80930001-80931001"/>
          <s v="80931001-80932001"/>
          <s v="80932001-80933001"/>
          <s v="80933001-80934001"/>
          <s v="80934001-80935001"/>
          <s v="80935001-80936001"/>
          <s v="80936001-80937001"/>
          <s v="80937001-80938001"/>
          <s v="80938001-80939001"/>
          <s v="80939001-80940001"/>
          <s v="80940001-80941001"/>
          <s v="80941001-80942001"/>
          <s v="80942001-80943001"/>
          <s v="80943001-80944001"/>
          <s v="80944001-80945001"/>
          <s v="80945001-80946001"/>
          <s v="80946001-80947001"/>
          <s v="80947001-80948001"/>
          <s v="80948001-80949001"/>
          <s v="80949001-80950001"/>
          <s v="80950001-80951001"/>
          <s v="80951001-80952001"/>
          <s v="80952001-80953001"/>
          <s v="80953001-80954001"/>
          <s v="80954001-80955001"/>
          <s v="80955001-80956001"/>
          <s v="80956001-80957001"/>
          <s v="80957001-80958001"/>
          <s v="80958001-80959001"/>
          <s v="80959001-80960001"/>
          <s v="80960001-80961001"/>
          <s v="80961001-80962001"/>
          <s v="80962001-80963001"/>
          <s v="80963001-80964001"/>
          <s v="80964001-80965001"/>
          <s v="80965001-80966001"/>
          <s v="80966001-80967001"/>
          <s v="80967001-80968001"/>
          <s v="80968001-80969001"/>
          <s v="80969001-80970001"/>
          <s v="80970001-80971001"/>
          <s v="80971001-80972001"/>
          <s v="80972001-80973001"/>
          <s v="80973001-80974001"/>
          <s v="80974001-80975001"/>
          <s v="80975001-80976001"/>
          <s v="80976001-80977001"/>
          <s v="80977001-80978001"/>
          <s v="80978001-80979001"/>
          <s v="80979001-80980001"/>
          <s v="80980001-80981001"/>
          <s v="80981001-80982001"/>
          <s v="80982001-80983001"/>
          <s v="80983001-80984001"/>
          <s v="80984001-80985001"/>
          <s v="80985001-80986001"/>
          <s v="80986001-80987001"/>
          <s v="80987001-80988001"/>
          <s v="80988001-80989001"/>
          <s v="80989001-80990001"/>
          <s v="80990001-80991001"/>
          <s v="80991001-80992001"/>
          <s v="80992001-80993001"/>
          <s v="80993001-80994001"/>
          <s v="80994001-80995001"/>
          <s v="80995001-80996001"/>
          <s v="80996001-80997001"/>
          <s v="80997001-80998001"/>
          <s v="80998001-80999001"/>
          <s v="80999001-81000001"/>
          <s v="81000001-81001001"/>
          <s v="81001001-81002001"/>
          <s v="81002001-81003001"/>
          <s v="81003001-81004001"/>
          <s v="81004001-81005001"/>
          <s v="81005001-81006001"/>
          <s v="81006001-81007001"/>
          <s v="81007001-81008001"/>
          <s v="81008001-81009001"/>
          <s v="81009001-81010001"/>
          <s v="81010001-81011001"/>
          <s v="81011001-81012001"/>
          <s v="81012001-81013001"/>
          <s v="81013001-81014001"/>
          <s v="81014001-81015001"/>
          <s v="81015001-81016001"/>
          <s v="81016001-81017001"/>
          <s v="81017001-81018001"/>
          <s v="81018001-81019001"/>
          <s v="81019001-81020001"/>
          <s v="81020001-81021001"/>
          <s v="81021001-81022001"/>
          <s v="81022001-81023001"/>
          <s v="81023001-81024001"/>
          <s v="81024001-81025001"/>
          <s v="81025001-81026001"/>
          <s v="81026001-81027001"/>
          <s v="81027001-81028001"/>
          <s v="81028001-81029001"/>
          <s v="81029001-81030001"/>
          <s v="81030001-81031001"/>
          <s v="81031001-81032001"/>
          <s v="81032001-81033001"/>
          <s v="81033001-81034001"/>
          <s v="81034001-81035001"/>
          <s v="81035001-81036001"/>
          <s v="81036001-81037001"/>
          <s v="81037001-81038001"/>
          <s v="81038001-81039001"/>
          <s v="81039001-81040001"/>
          <s v="81040001-81041001"/>
          <s v="81041001-81042001"/>
          <s v="81042001-81043001"/>
          <s v="81043001-81044001"/>
          <s v="81044001-81045001"/>
          <s v="81045001-81046001"/>
          <s v="81046001-81047001"/>
          <s v="81047001-81048001"/>
          <s v="81048001-81049001"/>
          <s v="81049001-81050001"/>
          <s v="81050001-81051001"/>
          <s v="81051001-81052001"/>
          <s v="81052001-81053001"/>
          <s v="81053001-81054001"/>
          <s v="81054001-81055001"/>
          <s v="81055001-81056001"/>
          <s v="81056001-81057001"/>
          <s v="81057001-81058001"/>
          <s v="81058001-81059001"/>
          <s v="81059001-81060001"/>
          <s v="81060001-81061001"/>
          <s v="81061001-81062001"/>
          <s v="81062001-81063001"/>
          <s v="81063001-81064001"/>
          <s v="81064001-81065001"/>
          <s v="81065001-81066001"/>
          <s v="81066001-81067001"/>
          <s v="81067001-81068001"/>
          <s v="81068001-81069001"/>
          <s v="81069001-81070001"/>
          <s v="81070001-81071001"/>
          <s v="81071001-81072001"/>
          <s v="81072001-81073001"/>
          <s v="81073001-81074001"/>
          <s v="81074001-81075001"/>
          <s v="81075001-81076001"/>
          <s v="81076001-81077001"/>
          <s v="81077001-81078001"/>
          <s v="81078001-81079001"/>
          <s v="81079001-81080001"/>
          <s v="81080001-81081001"/>
          <s v="81081001-81082001"/>
          <s v="81082001-81083001"/>
          <s v="81083001-81084001"/>
          <s v="81084001-81085001"/>
          <s v="81085001-81086001"/>
          <s v="81086001-81087001"/>
          <s v="81087001-81088001"/>
          <s v="81088001-81089001"/>
          <s v="81089001-81090001"/>
          <s v="81090001-81091001"/>
          <s v="81091001-81092001"/>
          <s v="81092001-81093001"/>
          <s v="81093001-81094001"/>
          <s v="81094001-81095001"/>
          <s v="81095001-81096001"/>
          <s v="81096001-81097001"/>
          <s v="81097001-81098001"/>
          <s v="81098001-81099001"/>
          <s v="81099001-81100001"/>
          <s v="81100001-81101001"/>
          <s v="81101001-81102001"/>
          <s v="81102001-81103001"/>
          <s v="81103001-81104001"/>
          <s v="81104001-81105001"/>
          <s v="81105001-81106001"/>
          <s v="81106001-81107001"/>
          <s v="81107001-81108001"/>
          <s v="81108001-81109001"/>
          <s v="81109001-81110001"/>
          <s v="81110001-81111001"/>
          <s v="81111001-81112001"/>
          <s v="81112001-81113001"/>
          <s v="81113001-81114001"/>
          <s v="81114001-81115001"/>
          <s v="81115001-81116001"/>
          <s v="81116001-81117001"/>
          <s v="81117001-81118001"/>
          <s v="81118001-81119001"/>
          <s v="81119001-81120001"/>
          <s v="81120001-81121001"/>
          <s v="81121001-81122001"/>
          <s v="81122001-81123001"/>
          <s v="81123001-81124001"/>
          <s v="81124001-81125001"/>
          <s v="81125001-81126001"/>
          <s v="81126001-81127001"/>
          <s v="81127001-81128001"/>
          <s v="81128001-81129001"/>
          <s v="81129001-81130001"/>
          <s v="81130001-81131001"/>
          <s v="81131001-81132001"/>
          <s v="81132001-81133001"/>
          <s v="81133001-81134001"/>
          <s v="81134001-81135001"/>
          <s v="81135001-81136001"/>
          <s v="81136001-81137001"/>
          <s v="81137001-81138001"/>
          <s v="81138001-81139001"/>
          <s v="81139001-81140001"/>
          <s v="81140001-81141001"/>
          <s v="81141001-81142001"/>
          <s v="81142001-81143001"/>
          <s v="81143001-81144001"/>
          <s v="81144001-81145001"/>
          <s v="81145001-81146001"/>
          <s v="81146001-81147001"/>
          <s v="81147001-81148001"/>
          <s v="81148001-81149001"/>
          <s v="81149001-81150001"/>
          <s v="81150001-81151001"/>
          <s v="81151001-81152001"/>
          <s v="81152001-81153001"/>
          <s v="81153001-81154001"/>
          <s v="81154001-81155001"/>
          <s v="81155001-81156001"/>
          <s v="81156001-81157001"/>
          <s v="81157001-81158001"/>
          <s v="81158001-81159001"/>
          <s v="81159001-81160001"/>
          <s v="81160001-81161001"/>
          <s v="81161001-81162001"/>
          <s v="81162001-81163001"/>
          <s v="81163001-81164001"/>
          <s v="81164001-81165001"/>
          <s v="81165001-81166001"/>
          <s v="81166001-81167001"/>
          <s v="81167001-81168001"/>
          <s v="81168001-81169001"/>
          <s v="81169001-81170001"/>
          <s v="81170001-81171001"/>
          <s v="81171001-81172001"/>
          <s v="81172001-81173001"/>
          <s v="81173001-81174001"/>
          <s v="81174001-81175001"/>
          <s v="81175001-81176001"/>
          <s v="81176001-81177001"/>
          <s v="81177001-81178001"/>
          <s v="81178001-81179001"/>
          <s v="81179001-81180001"/>
          <s v="81180001-81181001"/>
          <s v="81181001-81182001"/>
          <s v="81182001-81183001"/>
          <s v="81183001-81184001"/>
          <s v="81184001-81185001"/>
          <s v="81185001-81186001"/>
          <s v="81186001-81187001"/>
          <s v="81187001-81188001"/>
          <s v="81188001-81189001"/>
          <s v="81189001-81190001"/>
          <s v="81190001-81191001"/>
          <s v="81191001-81192001"/>
          <s v="81192001-81193001"/>
          <s v="81193001-81194001"/>
          <s v="81194001-81195001"/>
          <s v="81195001-81196001"/>
          <s v="81196001-81197001"/>
          <s v="81197001-81198001"/>
          <s v="81198001-81199001"/>
          <s v="81199001-81200001"/>
          <s v="81200001-81201001"/>
          <s v="81201001-81202001"/>
          <s v="81202001-81203001"/>
          <s v="81203001-81204001"/>
          <s v="81204001-81205001"/>
          <s v="81205001-81206001"/>
          <s v="81206001-81207001"/>
          <s v="81207001-81208001"/>
          <s v="81208001-81209001"/>
          <s v="81209001-81210001"/>
          <s v="81210001-81211001"/>
          <s v="81211001-81212001"/>
          <s v="81212001-81213001"/>
          <s v="81213001-81214001"/>
          <s v="81214001-81215001"/>
          <s v="81215001-81216001"/>
          <s v="81216001-81217001"/>
          <s v="81217001-81218001"/>
          <s v="81218001-81219001"/>
          <s v="81219001-81220001"/>
          <s v="81220001-81221001"/>
          <s v="81221001-81222001"/>
          <s v="81222001-81223001"/>
          <s v="81223001-81224001"/>
          <s v="81224001-81225001"/>
          <s v="81225001-81226001"/>
          <s v="81226001-81227001"/>
          <s v="81227001-81228001"/>
          <s v="81228001-81229001"/>
          <s v="81229001-81230001"/>
          <s v="81230001-81231001"/>
          <s v="81231001-81232001"/>
          <s v="81232001-81233001"/>
          <s v="81233001-81234001"/>
          <s v="81234001-81235001"/>
          <s v="81235001-81236001"/>
          <s v="81236001-81237001"/>
          <s v="81237001-81238001"/>
          <s v="81238001-81239001"/>
          <s v="81239001-81240001"/>
          <s v="81240001-81241001"/>
          <s v="81241001-81242001"/>
          <s v="81242001-81243001"/>
          <s v="81243001-81244001"/>
          <s v="81244001-81245001"/>
          <s v="81245001-81246001"/>
          <s v="81246001-81247001"/>
          <s v="81247001-81248001"/>
          <s v="81248001-81249001"/>
          <s v="81249001-81250001"/>
          <s v="81250001-81251001"/>
          <s v="81251001-81252001"/>
          <s v="81252001-81253001"/>
          <s v="81253001-81254001"/>
          <s v="81254001-81255001"/>
          <s v="81255001-81256001"/>
          <s v="81256001-81257001"/>
          <s v="81257001-81258001"/>
          <s v="81258001-81259001"/>
          <s v="81259001-81260001"/>
          <s v="81260001-81261001"/>
          <s v="81261001-81262001"/>
          <s v="81262001-81263001"/>
          <s v="81263001-81264001"/>
          <s v="81264001-81265001"/>
          <s v="81265001-81266001"/>
          <s v="81266001-81267001"/>
          <s v="81267001-81268001"/>
          <s v="81268001-81269001"/>
          <s v="81269001-81270001"/>
          <s v="81270001-81271001"/>
          <s v="81271001-81272001"/>
          <s v="81272001-81273001"/>
          <s v="81273001-81274001"/>
          <s v="81274001-81275001"/>
          <s v="81275001-81276001"/>
          <s v="81276001-81277001"/>
          <s v="81277001-81278001"/>
          <s v="81278001-81279001"/>
          <s v="81279001-81280001"/>
          <s v="81280001-81281001"/>
          <s v="81281001-81282001"/>
          <s v="81282001-81283001"/>
          <s v="81283001-81284001"/>
          <s v="81284001-81285001"/>
          <s v="81285001-81286001"/>
          <s v="81286001-81287001"/>
          <s v="81287001-81288001"/>
          <s v="81288001-81289001"/>
          <s v="81289001-81290001"/>
          <s v="81290001-81291001"/>
          <s v="81291001-81292001"/>
          <s v="81292001-81293001"/>
          <s v="81293001-81294001"/>
          <s v="81294001-81295001"/>
          <s v="81295001-81296001"/>
          <s v="81296001-81297001"/>
          <s v="81297001-81298001"/>
          <s v="81298001-81299001"/>
          <s v="81299001-81300001"/>
          <s v="81300001-81301001"/>
          <s v="81301001-81302001"/>
          <s v="81302001-81303001"/>
          <s v="81303001-81304001"/>
          <s v="81304001-81305001"/>
          <s v="81305001-81306001"/>
          <s v="81306001-81307001"/>
          <s v="81307001-81308001"/>
          <s v="81308001-81309001"/>
          <s v="81309001-81310001"/>
          <s v="81310001-81311001"/>
          <s v="81311001-81312001"/>
          <s v="81312001-81313001"/>
          <s v="81313001-81314001"/>
          <s v="81314001-81315001"/>
          <s v="81315001-81316001"/>
          <s v="81316001-81317001"/>
          <s v="81317001-81318001"/>
          <s v="81318001-81319001"/>
          <s v="81319001-81320001"/>
          <s v="81320001-81321001"/>
          <s v="81321001-81322001"/>
          <s v="81322001-81323001"/>
          <s v="81323001-81324001"/>
          <s v="81324001-81325001"/>
          <s v="81325001-81326001"/>
          <s v="81326001-81327001"/>
          <s v="81327001-81328001"/>
          <s v="81328001-81329001"/>
          <s v="81329001-81330001"/>
          <s v="81330001-81331001"/>
          <s v="81331001-81332001"/>
          <s v="81332001-81333001"/>
          <s v="81333001-81334001"/>
          <s v="81334001-81335001"/>
          <s v="81335001-81336001"/>
          <s v="81336001-81337001"/>
          <s v="81337001-81338001"/>
          <s v="81338001-81339001"/>
          <s v="81339001-81340001"/>
          <s v="81340001-81341001"/>
          <s v="81341001-81342001"/>
          <s v="81342001-81343001"/>
          <s v="81343001-81344001"/>
          <s v="81344001-81345001"/>
          <s v="81345001-81346001"/>
          <s v="81346001-81347001"/>
          <s v="81347001-81348001"/>
          <s v="81348001-81349001"/>
          <s v="81349001-81350001"/>
          <s v="81350001-81351001"/>
          <s v="81351001-81352001"/>
          <s v="81352001-81353001"/>
          <s v="81353001-81354001"/>
          <s v="81354001-81355001"/>
          <s v="81355001-81356001"/>
          <s v="81356001-81357001"/>
          <s v="81357001-81358001"/>
          <s v="81358001-81359001"/>
          <s v="81359001-81360001"/>
          <s v="81360001-81361001"/>
          <s v="81361001-81362001"/>
          <s v="81362001-81363001"/>
          <s v="81363001-81364001"/>
          <s v="81364001-81365001"/>
          <s v="81365001-81366001"/>
          <s v="81366001-81367001"/>
          <s v="81367001-81368001"/>
          <s v="81368001-81369001"/>
          <s v="81369001-81370001"/>
          <s v="81370001-81371001"/>
          <s v="81371001-81372001"/>
          <s v="81372001-81373001"/>
          <s v="81373001-81374001"/>
          <s v="81374001-81375001"/>
          <s v="81375001-81376001"/>
          <s v="81376001-81377001"/>
          <s v="81377001-81378001"/>
          <s v="81378001-81379001"/>
          <s v="81379001-81380001"/>
          <s v="81380001-81381001"/>
          <s v="81381001-81382001"/>
          <s v="81382001-81383001"/>
          <s v="81383001-81384001"/>
          <s v="81384001-81385001"/>
          <s v="81385001-81386001"/>
          <s v="81386001-81387001"/>
          <s v="81387001-81388001"/>
          <s v="81388001-81389001"/>
          <s v="81389001-81390001"/>
          <s v="81390001-81391001"/>
          <s v="81391001-81392001"/>
          <s v="81392001-81393001"/>
          <s v="81393001-81394001"/>
          <s v="81394001-81395001"/>
          <s v="81395001-81396001"/>
          <s v="81396001-81397001"/>
          <s v="81397001-81398001"/>
          <s v="81398001-81399001"/>
          <s v="81399001-81400001"/>
          <s v="81400001-81401001"/>
          <s v="81401001-81402001"/>
          <s v="81402001-81403001"/>
          <s v="81403001-81404001"/>
          <s v="81404001-81405001"/>
          <s v="81405001-81406001"/>
          <s v="81406001-81407001"/>
          <s v="81407001-81408001"/>
          <s v="81408001-81409001"/>
          <s v="81409001-81410001"/>
          <s v="81410001-81411001"/>
          <s v="81411001-81412001"/>
          <s v="81412001-81413001"/>
          <s v="81413001-81414001"/>
          <s v="81414001-81415001"/>
          <s v="81415001-81416001"/>
          <s v="81416001-81417001"/>
          <s v="81417001-81418001"/>
          <s v="81418001-81419001"/>
          <s v="81419001-81420001"/>
          <s v="81420001-81421001"/>
          <s v="81421001-81422001"/>
          <s v="81422001-81423001"/>
          <s v="81423001-81424001"/>
          <s v="81424001-81425001"/>
          <s v="81425001-81426001"/>
          <s v="81426001-81427001"/>
          <s v="81427001-81428001"/>
          <s v="81428001-81429001"/>
          <s v="81429001-81430001"/>
          <s v="81430001-81431001"/>
          <s v="81431001-81432001"/>
          <s v="81432001-81433001"/>
          <s v="81433001-81434001"/>
          <s v="81434001-81435001"/>
          <s v="81435001-81436001"/>
          <s v="81436001-81437001"/>
          <s v="81437001-81438001"/>
          <s v="81438001-81439001"/>
          <s v="81439001-81440001"/>
          <s v="81440001-81441001"/>
          <s v="81441001-81442001"/>
          <s v="81442001-81443001"/>
          <s v="81443001-81444001"/>
          <s v="81444001-81445001"/>
          <s v="81445001-81446001"/>
          <s v="81446001-81447001"/>
          <s v="81447001-81448001"/>
          <s v="81448001-81449001"/>
          <s v="81449001-81450001"/>
          <s v="81450001-81451001"/>
          <s v="81451001-81452001"/>
          <s v="81452001-81453001"/>
          <s v="81453001-81454001"/>
          <s v="81454001-81455001"/>
          <s v="81455001-81456001"/>
          <s v="81456001-81457001"/>
          <s v="81457001-81458001"/>
          <s v="81458001-81459001"/>
          <s v="81459001-81460001"/>
          <s v="81460001-81461001"/>
          <s v="81461001-81462001"/>
          <s v="81462001-81463001"/>
          <s v="81463001-81464001"/>
          <s v="81464001-81465001"/>
          <s v="81465001-81466001"/>
          <s v="81466001-81467001"/>
          <s v="81467001-81468001"/>
          <s v="81468001-81469001"/>
          <s v="81469001-81470001"/>
          <s v="81470001-81471001"/>
          <s v="81471001-81472001"/>
          <s v="81472001-81473001"/>
          <s v="81473001-81474001"/>
          <s v="81474001-81475001"/>
          <s v="81475001-81476001"/>
          <s v="81476001-81477001"/>
          <s v="81477001-81478001"/>
          <s v="81478001-81479001"/>
          <s v="81479001-81480001"/>
          <s v="81480001-81481001"/>
          <s v="81481001-81482001"/>
          <s v="81482001-81483001"/>
          <s v="81483001-81484001"/>
          <s v="81484001-81485001"/>
          <s v="81485001-81486001"/>
          <s v="81486001-81487001"/>
          <s v="81487001-81488001"/>
          <s v="81488001-81489001"/>
          <s v="81489001-81490001"/>
          <s v="81490001-81491001"/>
          <s v="81491001-81492001"/>
          <s v="81492001-81493001"/>
          <s v="81493001-81494001"/>
          <s v="81494001-81495001"/>
          <s v="81495001-81496001"/>
          <s v="81496001-81497001"/>
          <s v="81497001-81498001"/>
          <s v="81498001-81499001"/>
          <s v="81499001-81500001"/>
          <s v="81500001-81501001"/>
          <s v="81501001-81502001"/>
          <s v="81502001-81503001"/>
          <s v="81503001-81504001"/>
          <s v="81504001-81505001"/>
          <s v="81505001-81506001"/>
          <s v="81506001-81507001"/>
          <s v="81507001-81508001"/>
          <s v="81508001-81509001"/>
          <s v="81509001-81510001"/>
          <s v="81510001-81511001"/>
          <s v="81511001-81512001"/>
          <s v="81512001-81513001"/>
          <s v="81513001-81514001"/>
          <s v="81514001-81515001"/>
          <s v="81515001-81516001"/>
          <s v="81516001-81517001"/>
          <s v="81517001-81518001"/>
          <s v="81518001-81519001"/>
          <s v="81519001-81520001"/>
          <s v="81520001-81521001"/>
          <s v="81521001-81522001"/>
          <s v="81522001-81523001"/>
          <s v="81523001-81524001"/>
          <s v="81524001-81525001"/>
          <s v="81525001-81526001"/>
          <s v="81526001-81527001"/>
          <s v="81527001-81528001"/>
          <s v="81528001-81529001"/>
          <s v="81529001-81530001"/>
          <s v="81530001-81531001"/>
          <s v="81531001-81532001"/>
          <s v="81532001-81533001"/>
          <s v="81533001-81534001"/>
          <s v="81534001-81535001"/>
          <s v="81535001-81536001"/>
          <s v="81536001-81537001"/>
          <s v="81537001-81538001"/>
          <s v="81538001-81539001"/>
          <s v="81539001-81540001"/>
          <s v="81540001-81541001"/>
          <s v="81541001-81542001"/>
          <s v="81542001-81543001"/>
          <s v="81543001-81544001"/>
          <s v="81544001-81545001"/>
          <s v="81545001-81546001"/>
          <s v="81546001-81547001"/>
          <s v="81547001-81548001"/>
          <s v="81548001-81549001"/>
          <s v="81549001-81550001"/>
          <s v="81550001-81551001"/>
          <s v="81551001-81552001"/>
          <s v="81552001-81553001"/>
          <s v="81553001-81554001"/>
          <s v="81554001-81555001"/>
          <s v="81555001-81556001"/>
          <s v="81556001-81557001"/>
          <s v="81557001-81558001"/>
          <s v="81558001-81559001"/>
          <s v="81559001-81560001"/>
          <s v="81560001-81561001"/>
          <s v="81561001-81562001"/>
          <s v="81562001-81563001"/>
          <s v="81563001-81564001"/>
          <s v="81564001-81565001"/>
          <s v="81565001-81566001"/>
          <s v="81566001-81567001"/>
          <s v="81567001-81568001"/>
          <s v="81568001-81569001"/>
          <s v="81569001-81570001"/>
          <s v="81570001-81571001"/>
          <s v="81571001-81572001"/>
          <s v="81572001-81573001"/>
          <s v="81573001-81574001"/>
          <s v="81574001-81575001"/>
          <s v="81575001-81576001"/>
          <s v="81576001-81577001"/>
          <s v="81577001-81578001"/>
          <s v="81578001-81579001"/>
          <s v="81579001-81580001"/>
          <s v="81580001-81581001"/>
          <s v="81581001-81582001"/>
          <s v="81582001-81583001"/>
          <s v="81583001-81584001"/>
          <s v="81584001-81585001"/>
          <s v="81585001-81586001"/>
          <s v="81586001-81587001"/>
          <s v="81587001-81588001"/>
          <s v="81588001-81589001"/>
          <s v="81589001-81590001"/>
          <s v="81590001-81591001"/>
          <s v="81591001-81592001"/>
          <s v="81592001-81593001"/>
          <s v="81593001-81594001"/>
          <s v="81594001-81595001"/>
          <s v="81595001-81596001"/>
          <s v="81596001-81597001"/>
          <s v="81597001-81598001"/>
          <s v="81598001-81599001"/>
          <s v="81599001-81600001"/>
          <s v="81600001-81601001"/>
          <s v="81601001-81602001"/>
          <s v="81602001-81603001"/>
          <s v="81603001-81604001"/>
          <s v="81604001-81605001"/>
          <s v="81605001-81606001"/>
          <s v="81606001-81607001"/>
          <s v="81607001-81608001"/>
          <s v="81608001-81609001"/>
          <s v="81609001-81610001"/>
          <s v="81610001-81611001"/>
          <s v="81611001-81612001"/>
          <s v="81612001-81613001"/>
          <s v="81613001-81614001"/>
          <s v="81614001-81615001"/>
          <s v="81615001-81616001"/>
          <s v="81616001-81617001"/>
          <s v="81617001-81618001"/>
          <s v="81618001-81619001"/>
          <s v="81619001-81620001"/>
          <s v="81620001-81621001"/>
          <s v="81621001-81622001"/>
          <s v="81622001-81623001"/>
          <s v="81623001-81624001"/>
          <s v="81624001-81625001"/>
          <s v="81625001-81626001"/>
          <s v="81626001-81627001"/>
          <s v="81627001-81628001"/>
          <s v="81628001-81629001"/>
          <s v="81629001-81630001"/>
          <s v="81630001-81631001"/>
          <s v="81631001-81632001"/>
          <s v="81632001-81633001"/>
          <s v="81633001-81634001"/>
          <s v="81634001-81635001"/>
          <s v="81635001-81636001"/>
          <s v="81636001-81637001"/>
          <s v="81637001-81638001"/>
          <s v="81638001-81639001"/>
          <s v="81639001-81640001"/>
          <s v="81640001-81641001"/>
          <s v="81641001-81642001"/>
          <s v="81642001-81643001"/>
          <s v="81643001-81644001"/>
          <s v="81644001-81645001"/>
          <s v="81645001-81646001"/>
          <s v="81646001-81647001"/>
          <s v="81647001-81648001"/>
          <s v="81648001-81649001"/>
          <s v="81649001-81650001"/>
          <s v="81650001-81651001"/>
          <s v="81651001-81652001"/>
          <s v="81652001-81653001"/>
          <s v="81653001-81654001"/>
          <s v="81654001-81655001"/>
          <s v="81655001-81656001"/>
          <s v="81656001-81657001"/>
          <s v="81657001-81658001"/>
          <s v="81658001-81659001"/>
          <s v="81659001-81660001"/>
          <s v="81660001-81661001"/>
          <s v="81661001-81662001"/>
          <s v="81662001-81663001"/>
          <s v="81663001-81664001"/>
          <s v="81664001-81665001"/>
          <s v="81665001-81666001"/>
          <s v="81666001-81667001"/>
          <s v="81667001-81668001"/>
          <s v="81668001-81669001"/>
          <s v="81669001-81670001"/>
          <s v="81670001-81671001"/>
          <s v="81671001-81672001"/>
          <s v="81672001-81673001"/>
          <s v="81673001-81674001"/>
          <s v="81674001-81675001"/>
          <s v="81675001-81676001"/>
          <s v="81676001-81677001"/>
          <s v="81677001-81678001"/>
          <s v="81678001-81679001"/>
          <s v="81679001-81680001"/>
          <s v="81680001-81681001"/>
          <s v="81681001-81682001"/>
          <s v="81682001-81683001"/>
          <s v="81683001-81684001"/>
          <s v="81684001-81685001"/>
          <s v="81685001-81686001"/>
          <s v="81686001-81687001"/>
          <s v="81687001-81688001"/>
          <s v="81688001-81689001"/>
          <s v="81689001-81690001"/>
          <s v="81690001-81691001"/>
          <s v="81691001-81692001"/>
          <s v="81692001-81693001"/>
          <s v="81693001-81694001"/>
          <s v="81694001-81695001"/>
          <s v="81695001-81696001"/>
          <s v="81696001-81697001"/>
          <s v="81697001-81698001"/>
          <s v="81698001-81699001"/>
          <s v="81699001-81700001"/>
          <s v="81700001-81701001"/>
          <s v="81701001-81702001"/>
          <s v="81702001-81703001"/>
          <s v="81703001-81704001"/>
          <s v="81704001-81705001"/>
          <s v="81705001-81706001"/>
          <s v="81706001-81707001"/>
          <s v="81707001-81708001"/>
          <s v="81708001-81709001"/>
          <s v="81709001-81710001"/>
          <s v="81710001-81711001"/>
          <s v="81711001-81712001"/>
          <s v="81712001-81713001"/>
          <s v="81713001-81714001"/>
          <s v="81714001-81715001"/>
          <s v="81715001-81716001"/>
          <s v="81716001-81717001"/>
          <s v="81717001-81718001"/>
          <s v="81718001-81719001"/>
          <s v="81719001-81720001"/>
          <s v="81720001-81721001"/>
          <s v="81721001-81722001"/>
          <s v="81722001-81723001"/>
          <s v="81723001-81724001"/>
          <s v="81724001-81725001"/>
          <s v="81725001-81726001"/>
          <s v="81726001-81727001"/>
          <s v="81727001-81728001"/>
          <s v="81728001-81729001"/>
          <s v="81729001-81730001"/>
          <s v="81730001-81731001"/>
          <s v="81731001-81732001"/>
          <s v="81732001-81733001"/>
          <s v="81733001-81734001"/>
          <s v="81734001-81735001"/>
          <s v="81735001-81736001"/>
          <s v="81736001-81737001"/>
          <s v="81737001-81738001"/>
          <s v="81738001-81739001"/>
          <s v="81739001-81740001"/>
          <s v="81740001-81741001"/>
          <s v="81741001-81742001"/>
          <s v="81742001-81743001"/>
          <s v="81743001-81744001"/>
          <s v="81744001-81745001"/>
          <s v="81745001-81746001"/>
          <s v="81746001-81747001"/>
          <s v="81747001-81748001"/>
          <s v="81748001-81749001"/>
          <s v="81749001-81750001"/>
          <s v="81750001-81751001"/>
          <s v="81751001-81752001"/>
          <s v="81752001-81753001"/>
          <s v="81753001-81754001"/>
          <s v="81754001-81755001"/>
          <s v="81755001-81756001"/>
          <s v="81756001-81757001"/>
          <s v="81757001-81758001"/>
          <s v="81758001-81759001"/>
          <s v="81759001-81760001"/>
          <s v="81760001-81761001"/>
          <s v="81761001-81762001"/>
          <s v="81762001-81763001"/>
          <s v="81763001-81764001"/>
          <s v="81764001-81765001"/>
          <s v="81765001-81766001"/>
          <s v="81766001-81767001"/>
          <s v="81767001-81768001"/>
          <s v="81768001-81769001"/>
          <s v="81769001-81770001"/>
          <s v="81770001-81771001"/>
          <s v="81771001-81772001"/>
          <s v="81772001-81773001"/>
          <s v="81773001-81774001"/>
          <s v="81774001-81775001"/>
          <s v="81775001-81776001"/>
          <s v="81776001-81777001"/>
          <s v="81777001-81778001"/>
          <s v="81778001-81779001"/>
          <s v="81779001-81780001"/>
          <s v="81780001-81781001"/>
          <s v="81781001-81782001"/>
          <s v="81782001-81783001"/>
          <s v="81783001-81784001"/>
          <s v="81784001-81785001"/>
          <s v="81785001-81786001"/>
          <s v="81786001-81787001"/>
          <s v="81787001-81788001"/>
          <s v="81788001-81789001"/>
          <s v="81789001-81790001"/>
          <s v="81790001-81791001"/>
          <s v="81791001-81792001"/>
          <s v="81792001-81793001"/>
          <s v="81793001-81794001"/>
          <s v="81794001-81795001"/>
          <s v="81795001-81796001"/>
          <s v="81796001-81797001"/>
          <s v="81797001-81798001"/>
          <s v="81798001-81799001"/>
          <s v="81799001-81800001"/>
          <s v="81800001-81801001"/>
          <s v="81801001-81802001"/>
          <s v="81802001-81803001"/>
          <s v="81803001-81804001"/>
          <s v="81804001-81805001"/>
          <s v="81805001-81806001"/>
          <s v="81806001-81807001"/>
          <s v="81807001-81808001"/>
          <s v="81808001-81809001"/>
          <s v="81809001-81810001"/>
          <s v="81810001-81811001"/>
          <s v="81811001-81812001"/>
          <s v="81812001-81813001"/>
          <s v="81813001-81814001"/>
          <s v="81814001-81815001"/>
          <s v="81815001-81816001"/>
          <s v="81816001-81817001"/>
          <s v="81817001-81818001"/>
          <s v="81818001-81819001"/>
          <s v="81819001-81820001"/>
          <s v="81820001-81821001"/>
          <s v="81821001-81822001"/>
          <s v="81822001-81823001"/>
          <s v="81823001-81824001"/>
          <s v="81824001-81825001"/>
          <s v="81825001-81826001"/>
          <s v="81826001-81827001"/>
          <s v="81827001-81828001"/>
          <s v="81828001-81829001"/>
          <s v="81829001-81830001"/>
          <s v="81830001-81831001"/>
          <s v="81831001-81832001"/>
          <s v="81832001-81833001"/>
          <s v="81833001-81834001"/>
          <s v="81834001-81835001"/>
          <s v="81835001-81836001"/>
          <s v="81836001-81837001"/>
          <s v="81837001-81838001"/>
          <s v="81838001-81839001"/>
          <s v="81839001-81840001"/>
          <s v="81840001-81841001"/>
          <s v="81841001-81842001"/>
          <s v="81842001-81843001"/>
          <s v="81843001-81844001"/>
          <s v="81844001-81845001"/>
          <s v="81845001-81846001"/>
          <s v="81846001-81847001"/>
          <s v="81847001-81848001"/>
          <s v="81848001-81849001"/>
          <s v="81849001-81850001"/>
          <s v="81850001-81851001"/>
          <s v="81851001-81852001"/>
          <s v="81852001-81853001"/>
          <s v="81853001-81854001"/>
          <s v="81854001-81855001"/>
          <s v="81855001-81856001"/>
          <s v="81856001-81857001"/>
          <s v="81857001-81858001"/>
          <s v="81858001-81859001"/>
          <s v="81859001-81860001"/>
          <s v="81860001-81861001"/>
          <s v="81861001-81862001"/>
          <s v="81862001-81863001"/>
          <s v="81863001-81864001"/>
          <s v="81864001-81865001"/>
          <s v="81865001-81866001"/>
          <s v="81866001-81867001"/>
          <s v="81867001-81868001"/>
          <s v="81868001-81869001"/>
          <s v="81869001-81870001"/>
          <s v="81870001-81871001"/>
          <s v="81871001-81872001"/>
          <s v="81872001-81873001"/>
          <s v="81873001-81874001"/>
          <s v="81874001-81875001"/>
          <s v="81875001-81876001"/>
          <s v="81876001-81877001"/>
          <s v="81877001-81878001"/>
          <s v="81878001-81879001"/>
          <s v="81879001-81880001"/>
          <s v="81880001-81881001"/>
          <s v="81881001-81882001"/>
          <s v="81882001-81883001"/>
          <s v="81883001-81884001"/>
          <s v="81884001-81885001"/>
          <s v="81885001-81886001"/>
          <s v="81886001-81887001"/>
          <s v="81887001-81888001"/>
          <s v="81888001-81889001"/>
          <s v="81889001-81890001"/>
          <s v="81890001-81891001"/>
          <s v="81891001-81892001"/>
          <s v="81892001-81893001"/>
          <s v="81893001-81894001"/>
          <s v="81894001-81895001"/>
          <s v="81895001-81896001"/>
          <s v="81896001-81897001"/>
          <s v="81897001-81898001"/>
          <s v="81898001-81899001"/>
          <s v="81899001-81900001"/>
          <s v="81900001-81901001"/>
          <s v="81901001-81902001"/>
          <s v="81902001-81903001"/>
          <s v="81903001-81904001"/>
          <s v="81904001-81905001"/>
          <s v="81905001-81906001"/>
          <s v="81906001-81907001"/>
          <s v="81907001-81908001"/>
          <s v="81908001-81909001"/>
          <s v="81909001-81910001"/>
          <s v="81910001-81911001"/>
          <s v="81911001-81912001"/>
          <s v="81912001-81913001"/>
          <s v="81913001-81914001"/>
          <s v="81914001-81915001"/>
          <s v="81915001-81916001"/>
          <s v="81916001-81917001"/>
          <s v="81917001-81918001"/>
          <s v="81918001-81919001"/>
          <s v="81919001-81920001"/>
          <s v="81920001-81921001"/>
          <s v="81921001-81922001"/>
          <s v="81922001-81923001"/>
          <s v="81923001-81924001"/>
          <s v="81924001-81925001"/>
          <s v="81925001-81926001"/>
          <s v="81926001-81927001"/>
          <s v="81927001-81928001"/>
          <s v="81928001-81929001"/>
          <s v="81929001-81930001"/>
          <s v="81930001-81931001"/>
          <s v="81931001-81932001"/>
          <s v="81932001-81933001"/>
          <s v="81933001-81934001"/>
          <s v="81934001-81935001"/>
          <s v="81935001-81936001"/>
          <s v="81936001-81937001"/>
          <s v="81937001-81938001"/>
          <s v="81938001-81939001"/>
          <s v="81939001-81940001"/>
          <s v="81940001-81941001"/>
          <s v="81941001-81942001"/>
          <s v="81942001-81943001"/>
          <s v="81943001-81944001"/>
          <s v="81944001-81945001"/>
          <s v="81945001-81946001"/>
          <s v="81946001-81947001"/>
          <s v="81947001-81948001"/>
          <s v="81948001-81949001"/>
          <s v="81949001-81950001"/>
          <s v="81950001-81951001"/>
          <s v="81951001-81952001"/>
          <s v="81952001-81953001"/>
          <s v="81953001-81954001"/>
          <s v="81954001-81955001"/>
          <s v="81955001-81956001"/>
          <s v="81956001-81957001"/>
          <s v="81957001-81958001"/>
          <s v="81958001-81959001"/>
          <s v="81959001-81960001"/>
          <s v="81960001-81961001"/>
          <s v="81961001-81962001"/>
          <s v="81962001-81963001"/>
          <s v="81963001-81964001"/>
          <s v="81964001-81965001"/>
          <s v="81965001-81966001"/>
          <s v="81966001-81967001"/>
          <s v="81967001-81968001"/>
          <s v="81968001-81969001"/>
          <s v="81969001-81970001"/>
          <s v="81970001-81971001"/>
          <s v="81971001-81972001"/>
          <s v="81972001-81973001"/>
          <s v="81973001-81974001"/>
          <s v="81974001-81975001"/>
          <s v="81975001-81976001"/>
          <s v="81976001-81977001"/>
          <s v="81977001-81978001"/>
          <s v="81978001-81979001"/>
          <s v="81979001-81980001"/>
          <s v="81980001-81981001"/>
          <s v="81981001-81982001"/>
          <s v="81982001-81983001"/>
          <s v="81983001-81984001"/>
          <s v="81984001-81985001"/>
          <s v="81985001-81986001"/>
          <s v="81986001-81987001"/>
          <s v="81987001-81988001"/>
          <s v="81988001-81989001"/>
          <s v="81989001-81990001"/>
          <s v="81990001-81991001"/>
          <s v="81991001-81992001"/>
          <s v="81992001-81993001"/>
          <s v="81993001-81994001"/>
          <s v="81994001-81995001"/>
          <s v="81995001-81996001"/>
          <s v="81996001-81997001"/>
          <s v="81997001-81998001"/>
          <s v="81998001-81999001"/>
          <s v="81999001-82000001"/>
          <s v="82000001-82001001"/>
          <s v="82001001-82002001"/>
          <s v="82002001-82003001"/>
          <s v="82003001-82004001"/>
          <s v="82004001-82005001"/>
          <s v="82005001-82006001"/>
          <s v="82006001-82007001"/>
          <s v="82007001-82008001"/>
          <s v="82008001-82009001"/>
          <s v="82009001-82010001"/>
          <s v="82010001-82011001"/>
          <s v="82011001-82012001"/>
          <s v="82012001-82013001"/>
          <s v="82013001-82014001"/>
          <s v="82014001-82015001"/>
          <s v="82015001-82016001"/>
          <s v="82016001-82017001"/>
          <s v="82017001-82018001"/>
          <s v="82018001-82019001"/>
          <s v="82019001-82020001"/>
          <s v="82020001-82021001"/>
          <s v="82021001-82022001"/>
          <s v="82022001-82023001"/>
          <s v="82023001-82024001"/>
          <s v="82024001-82025001"/>
          <s v="82025001-82026001"/>
          <s v="82026001-82027001"/>
          <s v="82027001-82028001"/>
          <s v="82028001-82029001"/>
          <s v="82029001-82030001"/>
          <s v="82030001-82031001"/>
          <s v="82031001-82032001"/>
          <s v="82032001-82033001"/>
          <s v="82033001-82034001"/>
          <s v="82034001-82035001"/>
          <s v="82035001-82036001"/>
          <s v="82036001-82037001"/>
          <s v="82037001-82038001"/>
          <s v="82038001-82039001"/>
          <s v="82039001-82040001"/>
          <s v="82040001-82041001"/>
          <s v="82041001-82042001"/>
          <s v="82042001-82043001"/>
          <s v="82043001-82044001"/>
          <s v="82044001-82045001"/>
          <s v="82045001-82046001"/>
          <s v="82046001-82047001"/>
          <s v="82047001-82048001"/>
          <s v="82048001-82049001"/>
          <s v="82049001-82050001"/>
          <s v="82050001-82051001"/>
          <s v="82051001-82052001"/>
          <s v="82052001-82053001"/>
          <s v="82053001-82054001"/>
          <s v="82054001-82055001"/>
          <s v="82055001-82056001"/>
          <s v="82056001-82057001"/>
          <s v="82057001-82058001"/>
          <s v="82058001-82059001"/>
          <s v="82059001-82060001"/>
          <s v="82060001-82061001"/>
          <s v="82061001-82062001"/>
          <s v="82062001-82063001"/>
          <s v="82063001-82064001"/>
          <s v="82064001-82065001"/>
          <s v="82065001-82066001"/>
          <s v="82066001-82067001"/>
          <s v="82067001-82068001"/>
          <s v="82068001-82069001"/>
          <s v="82069001-82070001"/>
          <s v="82070001-82071001"/>
          <s v="82071001-82072001"/>
          <s v="82072001-82073001"/>
          <s v="82073001-82074001"/>
          <s v="82074001-82075001"/>
          <s v="82075001-82076001"/>
          <s v="82076001-82077001"/>
          <s v="82077001-82078001"/>
          <s v="82078001-82079001"/>
          <s v="82079001-82080001"/>
          <s v="82080001-82081001"/>
          <s v="82081001-82082001"/>
          <s v="82082001-82083001"/>
          <s v="82083001-82084001"/>
          <s v="82084001-82085001"/>
          <s v="82085001-82086001"/>
          <s v="82086001-82087001"/>
          <s v="82087001-82088001"/>
          <s v="82088001-82089001"/>
          <s v="82089001-82090001"/>
          <s v="82090001-82091001"/>
          <s v="82091001-82092001"/>
          <s v="82092001-82093001"/>
          <s v="82093001-82094001"/>
          <s v="82094001-82095001"/>
          <s v="82095001-82096001"/>
          <s v="82096001-82097001"/>
          <s v="82097001-82098001"/>
          <s v="82098001-82099001"/>
          <s v="82099001-82100001"/>
          <s v="82100001-82101001"/>
          <s v="82101001-82102001"/>
          <s v="82102001-82103001"/>
          <s v="82103001-82104001"/>
          <s v="82104001-82105001"/>
          <s v="82105001-82106001"/>
          <s v="82106001-82107001"/>
          <s v="82107001-82108001"/>
          <s v="82108001-82109001"/>
          <s v="82109001-82110001"/>
          <s v="82110001-82111001"/>
          <s v="82111001-82112001"/>
          <s v="82112001-82113001"/>
          <s v="82113001-82114001"/>
          <s v="82114001-82115001"/>
          <s v="82115001-82116001"/>
          <s v="82116001-82117001"/>
          <s v="82117001-82118001"/>
          <s v="82118001-82119001"/>
          <s v="82119001-82120001"/>
          <s v="82120001-82121001"/>
          <s v="82121001-82122001"/>
          <s v="82122001-82123001"/>
          <s v="82123001-82124001"/>
          <s v="82124001-82125001"/>
          <s v="82125001-82126001"/>
          <s v="82126001-82127001"/>
          <s v="82127001-82128001"/>
          <s v="82128001-82129001"/>
          <s v="82129001-82130001"/>
          <s v="82130001-82131001"/>
          <s v="82131001-82132001"/>
          <s v="82132001-82133001"/>
          <s v="82133001-82134001"/>
          <s v="82134001-82135001"/>
          <s v="82135001-82136001"/>
          <s v="82136001-82137001"/>
          <s v="82137001-82138001"/>
          <s v="82138001-82139001"/>
          <s v="82139001-82140001"/>
          <s v="82140001-82141001"/>
          <s v="82141001-82142001"/>
          <s v="82142001-82143001"/>
          <s v="82143001-82144001"/>
          <s v="82144001-82145001"/>
          <s v="82145001-82146001"/>
          <s v="82146001-82147001"/>
          <s v="82147001-82148001"/>
          <s v="82148001-82149001"/>
          <s v="82149001-82150001"/>
          <s v="82150001-82151001"/>
          <s v="82151001-82152001"/>
          <s v="82152001-82153001"/>
          <s v="82153001-82154001"/>
          <s v="82154001-82155001"/>
          <s v="82155001-82156001"/>
          <s v="82156001-82157001"/>
          <s v="82157001-82158001"/>
          <s v="82158001-82159001"/>
          <s v="82159001-82160001"/>
          <s v="82160001-82161001"/>
          <s v="82161001-82162001"/>
          <s v="82162001-82163001"/>
          <s v="82163001-82164001"/>
          <s v="82164001-82165001"/>
          <s v="82165001-82166001"/>
          <s v="82166001-82167001"/>
          <s v="82167001-82168001"/>
          <s v="82168001-82169001"/>
          <s v="82169001-82170001"/>
          <s v="82170001-82171001"/>
          <s v="82171001-82172001"/>
          <s v="82172001-82173001"/>
          <s v="82173001-82174001"/>
          <s v="82174001-82175001"/>
          <s v="82175001-82176001"/>
          <s v="82176001-82177001"/>
          <s v="82177001-82178001"/>
          <s v="82178001-82179001"/>
          <s v="82179001-82180001"/>
          <s v="82180001-82181001"/>
          <s v="82181001-82182001"/>
          <s v="82182001-82183001"/>
          <s v="82183001-82184001"/>
          <s v="82184001-82185001"/>
          <s v="82185001-82186001"/>
          <s v="82186001-82187001"/>
          <s v="82187001-82188001"/>
          <s v="82188001-82189001"/>
          <s v="82189001-82190001"/>
          <s v="82190001-82191001"/>
          <s v="82191001-82192001"/>
          <s v="82192001-82193001"/>
          <s v="82193001-82194001"/>
          <s v="82194001-82195001"/>
          <s v="82195001-82196001"/>
          <s v="82196001-82197001"/>
          <s v="82197001-82198001"/>
          <s v="82198001-82199001"/>
          <s v="82199001-82200001"/>
          <s v="82200001-82201001"/>
          <s v="82201001-82202001"/>
          <s v="82202001-82203001"/>
          <s v="82203001-82204001"/>
          <s v="82204001-82205001"/>
          <s v="82205001-82206001"/>
          <s v="82206001-82207001"/>
          <s v="82207001-82208001"/>
          <s v="82208001-82209001"/>
          <s v="82209001-82210001"/>
          <s v="82210001-82211001"/>
          <s v="82211001-82212001"/>
          <s v="82212001-82213001"/>
          <s v="82213001-82214001"/>
          <s v="82214001-82215001"/>
          <s v="82215001-82216001"/>
          <s v="82216001-82217001"/>
          <s v="82217001-82218001"/>
          <s v="82218001-82219001"/>
          <s v="82219001-82220001"/>
          <s v="82220001-82221001"/>
          <s v="82221001-82222001"/>
          <s v="82222001-82223001"/>
          <s v="82223001-82224001"/>
          <s v="82224001-82225001"/>
          <s v="82225001-82226001"/>
          <s v="82226001-82227001"/>
          <s v="82227001-82228001"/>
          <s v="82228001-82229001"/>
          <s v="82229001-82230001"/>
          <s v="82230001-82231001"/>
          <s v="82231001-82232001"/>
          <s v="82232001-82233001"/>
          <s v="82233001-82234001"/>
          <s v="82234001-82235001"/>
          <s v="82235001-82236001"/>
          <s v="82236001-82237001"/>
          <s v="82237001-82238001"/>
          <s v="82238001-82239001"/>
          <s v="82239001-82240001"/>
          <s v="82240001-82241001"/>
          <s v="82241001-82242001"/>
          <s v="82242001-82243001"/>
          <s v="82243001-82244001"/>
          <s v="82244001-82245001"/>
          <s v="82245001-82246001"/>
          <s v="82246001-82247001"/>
          <s v="82247001-82248001"/>
          <s v="82248001-82249001"/>
          <s v="82249001-82250001"/>
          <s v="82250001-82251001"/>
          <s v="82251001-82252001"/>
          <s v="82252001-82253001"/>
          <s v="82253001-82254001"/>
          <s v="82254001-82255001"/>
          <s v="82255001-82256001"/>
          <s v="82256001-82257001"/>
          <s v="82257001-82258001"/>
          <s v="82258001-82259001"/>
          <s v="82259001-82260001"/>
          <s v="82260001-82261001"/>
          <s v="82261001-82262001"/>
          <s v="82262001-82263001"/>
          <s v="82263001-82264001"/>
          <s v="82264001-82265001"/>
          <s v="82265001-82266001"/>
          <s v="82266001-82267001"/>
          <s v="82267001-82268001"/>
          <s v="82268001-82269001"/>
          <s v="82269001-82270001"/>
          <s v="82270001-82271001"/>
          <s v="82271001-82272001"/>
          <s v="82272001-82273001"/>
          <s v="82273001-82274001"/>
          <s v="82274001-82275001"/>
          <s v="82275001-82276001"/>
          <s v="82276001-82277001"/>
          <s v="82277001-82278001"/>
          <s v="82278001-82279001"/>
          <s v="82279001-82280001"/>
          <s v="82280001-82281001"/>
          <s v="82281001-82282001"/>
          <s v="82282001-82283001"/>
          <s v="82283001-82284001"/>
          <s v="82284001-82285001"/>
          <s v="82285001-82286001"/>
          <s v="82286001-82287001"/>
          <s v="82287001-82288001"/>
          <s v="82288001-82289001"/>
          <s v="82289001-82290001"/>
          <s v="82290001-82291001"/>
          <s v="82291001-82292001"/>
          <s v="82292001-82293001"/>
          <s v="82293001-82294001"/>
          <s v="82294001-82295001"/>
          <s v="82295001-82296001"/>
          <s v="82296001-82297001"/>
          <s v="82297001-82298001"/>
          <s v="82298001-82299001"/>
          <s v="82299001-82300001"/>
          <s v="82300001-82301001"/>
          <s v="82301001-82302001"/>
          <s v="82302001-82303001"/>
          <s v="82303001-82304001"/>
          <s v="82304001-82305001"/>
          <s v="82305001-82306001"/>
          <s v="82306001-82307001"/>
          <s v="82307001-82308001"/>
          <s v="82308001-82309001"/>
          <s v="82309001-82310001"/>
          <s v="82310001-82311001"/>
          <s v="82311001-82312001"/>
          <s v="82312001-82313001"/>
          <s v="82313001-82314001"/>
          <s v="82314001-82315001"/>
          <s v="82315001-82316001"/>
          <s v="82316001-82317001"/>
          <s v="82317001-82318001"/>
          <s v="82318001-82319001"/>
          <s v="82319001-82320001"/>
          <s v="82320001-82321001"/>
          <s v="82321001-82322001"/>
          <s v="82322001-82323001"/>
          <s v="82323001-82324001"/>
          <s v="82324001-82325001"/>
          <s v="82325001-82326001"/>
          <s v="82326001-82327001"/>
          <s v="82327001-82328001"/>
          <s v="82328001-82329001"/>
          <s v="82329001-82330001"/>
          <s v="82330001-82331001"/>
          <s v="82331001-82332001"/>
          <s v="82332001-82333001"/>
          <s v="82333001-82334001"/>
          <s v="82334001-82335001"/>
          <s v="82335001-82336001"/>
          <s v="82336001-82337001"/>
          <s v="82337001-82338001"/>
          <s v="82338001-82339001"/>
          <s v="82339001-82340001"/>
          <s v="82340001-82341001"/>
          <s v="82341001-82342001"/>
          <s v="82342001-82343001"/>
          <s v="82343001-82344001"/>
          <s v="82344001-82345001"/>
          <s v="82345001-82346001"/>
          <s v="82346001-82347001"/>
          <s v="82347001-82348001"/>
          <s v="82348001-82349001"/>
          <s v="82349001-82350001"/>
          <s v="82350001-82351001"/>
          <s v="82351001-82352001"/>
          <s v="82352001-82353001"/>
          <s v="82353001-82354001"/>
          <s v="82354001-82355001"/>
          <s v="82355001-82356001"/>
          <s v="82356001-82357001"/>
          <s v="82357001-82358001"/>
          <s v="82358001-82359001"/>
          <s v="82359001-82360001"/>
          <s v="82360001-82361001"/>
          <s v="82361001-82362001"/>
          <s v="82362001-82363001"/>
          <s v="82363001-82364001"/>
          <s v="82364001-82365001"/>
          <s v="82365001-82366001"/>
          <s v="82366001-82367001"/>
          <s v="82367001-82368001"/>
          <s v="82368001-82369001"/>
          <s v="82369001-82370001"/>
          <s v="82370001-82371001"/>
          <s v="82371001-82372001"/>
          <s v="82372001-82373001"/>
          <s v="82373001-82374001"/>
          <s v="82374001-82375001"/>
          <s v="82375001-82376001"/>
          <s v="82376001-82377001"/>
          <s v="82377001-82378001"/>
          <s v="82378001-82379001"/>
          <s v="82379001-82380001"/>
          <s v="82380001-82381001"/>
          <s v="82381001-82382001"/>
          <s v="82382001-82383001"/>
          <s v="82383001-82384001"/>
          <s v="82384001-82385001"/>
          <s v="82385001-82386001"/>
          <s v="82386001-82387001"/>
          <s v="82387001-82388001"/>
          <s v="82388001-82389001"/>
          <s v="82389001-82390001"/>
          <s v="82390001-82391001"/>
          <s v="82391001-82392001"/>
          <s v="82392001-82393001"/>
          <s v="82393001-82394001"/>
          <s v="82394001-82395001"/>
          <s v="82395001-82396001"/>
          <s v="82396001-82397001"/>
          <s v="82397001-82398001"/>
          <s v="82398001-82399001"/>
          <s v="82399001-82400001"/>
          <s v="82400001-82401001"/>
          <s v="82401001-82402001"/>
          <s v="82402001-82403001"/>
          <s v="82403001-82404001"/>
          <s v="82404001-82405001"/>
          <s v="82405001-82406001"/>
          <s v="82406001-82407001"/>
          <s v="82407001-82408001"/>
          <s v="82408001-82409001"/>
          <s v="82409001-82410001"/>
          <s v="82410001-82411001"/>
          <s v="82411001-82412001"/>
          <s v="82412001-82413001"/>
          <s v="82413001-82414001"/>
          <s v="82414001-82415001"/>
          <s v="82415001-82416001"/>
          <s v="82416001-82417001"/>
          <s v="82417001-82418001"/>
          <s v="82418001-82419001"/>
          <s v="82419001-82420001"/>
          <s v="82420001-82421001"/>
          <s v="82421001-82422001"/>
          <s v="82422001-82423001"/>
          <s v="82423001-82424001"/>
          <s v="82424001-82425001"/>
          <s v="82425001-82426001"/>
          <s v="82426001-82427001"/>
          <s v="82427001-82428001"/>
          <s v="82428001-82429001"/>
          <s v="82429001-82430001"/>
          <s v="82430001-82431001"/>
          <s v="82431001-82432001"/>
          <s v="82432001-82433001"/>
          <s v="82433001-82434001"/>
          <s v="82434001-82435001"/>
          <s v="82435001-82436001"/>
          <s v="82436001-82437001"/>
          <s v="82437001-82438001"/>
          <s v="82438001-82439001"/>
          <s v="82439001-82440001"/>
          <s v="82440001-82441001"/>
          <s v="82441001-82442001"/>
          <s v="82442001-82443001"/>
          <s v="82443001-82444001"/>
          <s v="82444001-82445001"/>
          <s v="82445001-82446001"/>
          <s v="82446001-82447001"/>
          <s v="82447001-82448001"/>
          <s v="82448001-82449001"/>
          <s v="82449001-82450001"/>
          <s v="82450001-82451001"/>
          <s v="82451001-82452001"/>
          <s v="82452001-82453001"/>
          <s v="82453001-82454001"/>
          <s v="82454001-82455001"/>
          <s v="82455001-82456001"/>
          <s v="82456001-82457001"/>
          <s v="82457001-82458001"/>
          <s v="82458001-82459001"/>
          <s v="82459001-82460001"/>
          <s v="82460001-82461001"/>
          <s v="82461001-82462001"/>
          <s v="82462001-82463001"/>
          <s v="82463001-82464001"/>
          <s v="82464001-82465001"/>
          <s v="82465001-82466001"/>
          <s v="82466001-82467001"/>
          <s v="82467001-82468001"/>
          <s v="82468001-82469001"/>
          <s v="82469001-82470001"/>
          <s v="82470001-82471001"/>
          <s v="82471001-82472001"/>
          <s v="82472001-82473001"/>
          <s v="82473001-82474001"/>
          <s v="82474001-82475001"/>
          <s v="82475001-82476001"/>
          <s v="82476001-82477001"/>
          <s v="82477001-82478001"/>
          <s v="82478001-82479001"/>
          <s v="82479001-82480001"/>
          <s v="82480001-82481001"/>
          <s v="82481001-82482001"/>
          <s v="82482001-82483001"/>
          <s v="82483001-82484001"/>
          <s v="82484001-82485001"/>
          <s v="82485001-82486001"/>
          <s v="82486001-82487001"/>
          <s v="82487001-82488001"/>
          <s v="82488001-82489001"/>
          <s v="82489001-82490001"/>
          <s v="82490001-82491001"/>
          <s v="82491001-82492001"/>
          <s v="82492001-82493001"/>
          <s v="82493001-82494001"/>
          <s v="82494001-82495001"/>
          <s v="82495001-82496001"/>
          <s v="82496001-82497001"/>
          <s v="82497001-82498001"/>
          <s v="82498001-82499001"/>
          <s v="82499001-82500001"/>
          <s v="82500001-82501001"/>
          <s v="82501001-82502001"/>
          <s v="82502001-82503001"/>
          <s v="82503001-82504001"/>
          <s v="82504001-82505001"/>
          <s v="82505001-82506001"/>
          <s v="82506001-82507001"/>
          <s v="82507001-82508001"/>
          <s v="82508001-82509001"/>
          <s v="82509001-82510001"/>
          <s v="82510001-82511001"/>
          <s v="82511001-82512001"/>
          <s v="82512001-82513001"/>
          <s v="82513001-82514001"/>
          <s v="82514001-82515001"/>
          <s v="82515001-82516001"/>
          <s v="82516001-82517001"/>
          <s v="82517001-82518001"/>
          <s v="82518001-82519001"/>
          <s v="82519001-82520001"/>
          <s v="82520001-82521001"/>
          <s v="82521001-82522001"/>
          <s v="82522001-82523001"/>
          <s v="82523001-82524001"/>
          <s v="82524001-82525001"/>
          <s v="82525001-82526001"/>
          <s v="82526001-82527001"/>
          <s v="82527001-82528001"/>
          <s v="82528001-82529001"/>
          <s v="82529001-82530001"/>
          <s v="82530001-82531001"/>
          <s v="82531001-82532001"/>
          <s v="82532001-82533001"/>
          <s v="82533001-82534001"/>
          <s v="82534001-82535001"/>
          <s v="82535001-82536001"/>
          <s v="82536001-82537001"/>
          <s v="82537001-82538001"/>
          <s v="82538001-82539001"/>
          <s v="82539001-82540001"/>
          <s v="82540001-82541001"/>
          <s v="82541001-82542001"/>
          <s v="82542001-82543001"/>
          <s v="82543001-82544001"/>
          <s v="82544001-82545001"/>
          <s v="82545001-82546001"/>
          <s v="82546001-82547001"/>
          <s v="82547001-82548001"/>
          <s v="82548001-82549001"/>
          <s v="82549001-82550001"/>
          <s v="82550001-82551001"/>
          <s v="82551001-82552001"/>
          <s v="82552001-82553001"/>
          <s v="82553001-82554001"/>
          <s v="82554001-82555001"/>
          <s v="82555001-82556001"/>
          <s v="82556001-82557001"/>
          <s v="82557001-82558001"/>
          <s v="82558001-82559001"/>
          <s v="82559001-82560001"/>
          <s v="82560001-82561001"/>
          <s v="82561001-82562001"/>
          <s v="82562001-82563001"/>
          <s v="82563001-82564001"/>
          <s v="82564001-82565001"/>
          <s v="82565001-82566001"/>
          <s v="82566001-82567001"/>
          <s v="82567001-82568001"/>
          <s v="82568001-82569001"/>
          <s v="82569001-82570001"/>
          <s v="82570001-82571001"/>
          <s v="82571001-82572001"/>
          <s v="82572001-82573001"/>
          <s v="82573001-82574001"/>
          <s v="82574001-82575001"/>
          <s v="82575001-82576001"/>
          <s v="82576001-82577001"/>
          <s v="82577001-82578001"/>
          <s v="82578001-82579001"/>
          <s v="82579001-82580001"/>
          <s v="82580001-82581001"/>
          <s v="82581001-82582001"/>
          <s v="82582001-82583001"/>
          <s v="82583001-82584001"/>
          <s v="82584001-82585001"/>
          <s v="82585001-82586001"/>
          <s v="82586001-82587001"/>
          <s v="82587001-82588001"/>
          <s v="82588001-82589001"/>
          <s v="82589001-82590001"/>
          <s v="82590001-82591001"/>
          <s v="82591001-82592001"/>
          <s v="82592001-82593001"/>
          <s v="82593001-82594001"/>
          <s v="82594001-82595001"/>
          <s v="82595001-82596001"/>
          <s v="82596001-82597001"/>
          <s v="82597001-82598001"/>
          <s v="82598001-82599001"/>
          <s v="82599001-82600001"/>
          <s v="82600001-82601001"/>
          <s v="82601001-82602001"/>
          <s v="82602001-82603001"/>
          <s v="82603001-82604001"/>
          <s v="82604001-82605001"/>
          <s v="82605001-82606001"/>
          <s v="82606001-82607001"/>
          <s v="82607001-82608001"/>
          <s v="82608001-82609001"/>
          <s v="82609001-82610001"/>
          <s v="82610001-82611001"/>
          <s v="82611001-82612001"/>
          <s v="82612001-82613001"/>
          <s v="82613001-82614001"/>
          <s v="82614001-82615001"/>
          <s v="82615001-82616001"/>
          <s v="82616001-82617001"/>
          <s v="82617001-82618001"/>
          <s v="82618001-82619001"/>
          <s v="82619001-82620001"/>
          <s v="82620001-82621001"/>
          <s v="82621001-82622001"/>
          <s v="82622001-82623001"/>
          <s v="82623001-82624001"/>
          <s v="82624001-82625001"/>
          <s v="82625001-82626001"/>
          <s v="82626001-82627001"/>
          <s v="82627001-82628001"/>
          <s v="82628001-82629001"/>
          <s v="82629001-82630001"/>
          <s v="82630001-82631001"/>
          <s v="82631001-82632001"/>
          <s v="82632001-82633001"/>
          <s v="82633001-82634001"/>
          <s v="82634001-82635001"/>
          <s v="82635001-82636001"/>
          <s v="82636001-82637001"/>
          <s v="82637001-82638001"/>
          <s v="82638001-82639001"/>
          <s v="82639001-82640001"/>
          <s v="82640001-82641001"/>
          <s v="82641001-82642001"/>
          <s v="82642001-82643001"/>
          <s v="82643001-82644001"/>
          <s v="82644001-82645001"/>
          <s v="82645001-82646001"/>
          <s v="82646001-82647001"/>
          <s v="82647001-82648001"/>
          <s v="82648001-82649001"/>
          <s v="82649001-82650001"/>
          <s v="82650001-82651001"/>
          <s v="82651001-82652001"/>
          <s v="82652001-82653001"/>
          <s v="82653001-82654001"/>
          <s v="82654001-82655001"/>
          <s v="82655001-82656001"/>
          <s v="82656001-82657001"/>
          <s v="82657001-82658001"/>
          <s v="82658001-82659001"/>
          <s v="82659001-82660001"/>
          <s v="82660001-82661001"/>
          <s v="82661001-82662001"/>
          <s v="82662001-82663001"/>
          <s v="82663001-82664001"/>
          <s v="82664001-82665001"/>
          <s v="82665001-82666001"/>
          <s v="82666001-82667001"/>
          <s v="82667001-82668001"/>
          <s v="82668001-82669001"/>
          <s v="82669001-82670001"/>
          <s v="82670001-82671001"/>
          <s v="82671001-82672001"/>
          <s v="82672001-82673001"/>
          <s v="82673001-82674001"/>
          <s v="82674001-82675001"/>
          <s v="82675001-82676001"/>
          <s v="82676001-82677001"/>
          <s v="82677001-82678001"/>
          <s v="82678001-82679001"/>
          <s v="82679001-82680001"/>
          <s v="82680001-82681001"/>
          <s v="82681001-82682001"/>
          <s v="82682001-82683001"/>
          <s v="82683001-82684001"/>
          <s v="82684001-82685001"/>
          <s v="82685001-82686001"/>
          <s v="82686001-82687001"/>
          <s v="82687001-82688001"/>
          <s v="82688001-82689001"/>
          <s v="82689001-82690001"/>
          <s v="82690001-82691001"/>
          <s v="82691001-82692001"/>
          <s v="82692001-82693001"/>
          <s v="82693001-82694001"/>
          <s v="82694001-82695001"/>
          <s v="82695001-82696001"/>
          <s v="82696001-82697001"/>
          <s v="82697001-82698001"/>
          <s v="82698001-82699001"/>
          <s v="82699001-82700001"/>
          <s v="82700001-82701001"/>
          <s v="82701001-82702001"/>
          <s v="82702001-82703001"/>
          <s v="82703001-82704001"/>
          <s v="82704001-82705001"/>
          <s v="82705001-82706001"/>
          <s v="82706001-82707001"/>
          <s v="82707001-82708001"/>
          <s v="82708001-82709001"/>
          <s v="82709001-82710001"/>
          <s v="82710001-82711001"/>
          <s v="82711001-82712001"/>
          <s v="82712001-82713001"/>
          <s v="82713001-82714001"/>
          <s v="82714001-82715001"/>
          <s v="82715001-82716001"/>
          <s v="82716001-82717001"/>
          <s v="82717001-82718001"/>
          <s v="82718001-82719001"/>
          <s v="82719001-82720001"/>
          <s v="82720001-82721001"/>
          <s v="82721001-82722001"/>
          <s v="82722001-82723001"/>
          <s v="82723001-82724001"/>
          <s v="82724001-82725001"/>
          <s v="82725001-82726001"/>
          <s v="82726001-82727001"/>
          <s v="82727001-82728001"/>
          <s v="82728001-82729001"/>
          <s v="82729001-82730001"/>
          <s v="82730001-82731001"/>
          <s v="82731001-82732001"/>
          <s v="82732001-82733001"/>
          <s v="82733001-82734001"/>
          <s v="82734001-82735001"/>
          <s v="82735001-82736001"/>
          <s v="82736001-82737001"/>
          <s v="82737001-82738001"/>
          <s v="82738001-82739001"/>
          <s v="82739001-82740001"/>
          <s v="82740001-82741001"/>
          <s v="82741001-82742001"/>
          <s v="82742001-82743001"/>
          <s v="82743001-82744001"/>
          <s v="82744001-82745001"/>
          <s v="82745001-82746001"/>
          <s v="82746001-82747001"/>
          <s v="82747001-82748001"/>
          <s v="82748001-82749001"/>
          <s v="82749001-82750001"/>
          <s v="82750001-82751001"/>
          <s v="82751001-82752001"/>
          <s v="82752001-82753001"/>
          <s v="82753001-82754001"/>
          <s v="82754001-82755001"/>
          <s v="82755001-82756001"/>
          <s v="82756001-82757001"/>
          <s v="82757001-82758001"/>
          <s v="82758001-82759001"/>
          <s v="82759001-82760001"/>
          <s v="82760001-82761001"/>
          <s v="82761001-82762001"/>
          <s v="82762001-82763001"/>
          <s v="82763001-82764001"/>
          <s v="82764001-82765001"/>
          <s v="82765001-82766001"/>
          <s v="82766001-82767001"/>
          <s v="82767001-82768001"/>
          <s v="82768001-82769001"/>
          <s v="82769001-82770001"/>
          <s v="82770001-82771001"/>
          <s v="82771001-82772001"/>
          <s v="82772001-82773001"/>
          <s v="82773001-82774001"/>
          <s v="82774001-82775001"/>
          <s v="82775001-82776001"/>
          <s v="82776001-82777001"/>
          <s v="82777001-82778001"/>
          <s v="82778001-82779001"/>
          <s v="82779001-82780001"/>
          <s v="82780001-82781001"/>
          <s v="82781001-82782001"/>
          <s v="82782001-82783001"/>
          <s v="82783001-82784001"/>
          <s v="82784001-82785001"/>
          <s v="82785001-82786001"/>
          <s v="82786001-82787001"/>
          <s v="82787001-82788001"/>
          <s v="82788001-82789001"/>
          <s v="82789001-82790001"/>
          <s v="82790001-82791001"/>
          <s v="82791001-82792001"/>
          <s v="82792001-82793001"/>
          <s v="82793001-82794001"/>
          <s v="82794001-82795001"/>
          <s v="82795001-82796001"/>
          <s v="82796001-82797001"/>
          <s v="82797001-82798001"/>
          <s v="82798001-82799001"/>
          <s v="82799001-82800001"/>
          <s v="82800001-82801001"/>
          <s v="82801001-82802001"/>
          <s v="82802001-82803001"/>
          <s v="82803001-82804001"/>
          <s v="82804001-82805001"/>
          <s v="82805001-82806001"/>
          <s v="82806001-82807001"/>
          <s v="82807001-82808001"/>
          <s v="82808001-82809001"/>
          <s v="82809001-82810001"/>
          <s v="82810001-82811001"/>
          <s v="82811001-82812001"/>
          <s v="82812001-82813001"/>
          <s v="82813001-82814001"/>
          <s v="82814001-82815001"/>
          <s v="82815001-82816001"/>
          <s v="82816001-82817001"/>
          <s v="82817001-82818001"/>
          <s v="82818001-82819001"/>
          <s v="82819001-82820001"/>
          <s v="82820001-82821001"/>
          <s v="82821001-82822001"/>
          <s v="82822001-82823001"/>
          <s v="82823001-82824001"/>
          <s v="82824001-82825001"/>
          <s v="82825001-82826001"/>
          <s v="82826001-82827001"/>
          <s v="82827001-82828001"/>
          <s v="82828001-82829001"/>
          <s v="82829001-82830001"/>
          <s v="82830001-82831001"/>
          <s v="82831001-82832001"/>
          <s v="82832001-82833001"/>
          <s v="82833001-82834001"/>
          <s v="82834001-82835001"/>
          <s v="82835001-82836001"/>
          <s v="82836001-82837001"/>
          <s v="82837001-82838001"/>
          <s v="82838001-82839001"/>
          <s v="82839001-82840001"/>
          <s v="82840001-82841001"/>
          <s v="82841001-82842001"/>
          <s v="82842001-82843001"/>
          <s v="82843001-82844001"/>
          <s v="82844001-82845001"/>
          <s v="82845001-82846001"/>
          <s v="82846001-82847001"/>
          <s v="82847001-82848001"/>
          <s v="82848001-82849001"/>
          <s v="82849001-82850001"/>
          <s v="82850001-82851001"/>
          <s v="82851001-82852001"/>
          <s v="82852001-82853001"/>
          <s v="82853001-82854001"/>
          <s v="82854001-82855001"/>
          <s v="82855001-82856001"/>
          <s v="82856001-82857001"/>
          <s v="82857001-82858001"/>
          <s v="82858001-82859001"/>
          <s v="82859001-82860001"/>
          <s v="82860001-82861001"/>
          <s v="82861001-82862001"/>
          <s v="82862001-82863001"/>
          <s v="82863001-82864001"/>
          <s v="82864001-82865001"/>
          <s v="82865001-82866001"/>
          <s v="82866001-82867001"/>
          <s v="82867001-82868001"/>
          <s v="82868001-82869001"/>
          <s v="82869001-82870001"/>
          <s v="82870001-82871001"/>
          <s v="82871001-82872001"/>
          <s v="82872001-82873001"/>
          <s v="82873001-82874001"/>
          <s v="82874001-82875001"/>
          <s v="82875001-82876001"/>
          <s v="82876001-82877001"/>
          <s v="82877001-82878001"/>
          <s v="82878001-82879001"/>
          <s v="82879001-82880001"/>
          <s v="82880001-82881001"/>
          <s v="82881001-82882001"/>
          <s v="82882001-82883001"/>
          <s v="82883001-82884001"/>
          <s v="82884001-82885001"/>
          <s v="82885001-82886001"/>
          <s v="82886001-82887001"/>
          <s v="82887001-82888001"/>
          <s v="82888001-82889001"/>
          <s v="82889001-82890001"/>
          <s v="82890001-82891001"/>
          <s v="82891001-82892001"/>
          <s v="82892001-82893001"/>
          <s v="82893001-82894001"/>
          <s v="82894001-82895001"/>
          <s v="82895001-82896001"/>
          <s v="82896001-82897001"/>
          <s v="82897001-82898001"/>
          <s v="82898001-82899001"/>
          <s v="82899001-82900001"/>
          <s v="82900001-82901001"/>
          <s v="82901001-82902001"/>
          <s v="82902001-82903001"/>
          <s v="82903001-82904001"/>
          <s v="82904001-82905001"/>
          <s v="82905001-82906001"/>
          <s v="82906001-82907001"/>
          <s v="82907001-82908001"/>
          <s v="82908001-82909001"/>
          <s v="82909001-82910001"/>
          <s v="82910001-82911001"/>
          <s v="82911001-82912001"/>
          <s v="82912001-82913001"/>
          <s v="82913001-82914001"/>
          <s v="82914001-82915001"/>
          <s v="82915001-82916001"/>
          <s v="82916001-82917001"/>
          <s v="82917001-82918001"/>
          <s v="82918001-82919001"/>
          <s v="82919001-82920001"/>
          <s v="82920001-82921001"/>
          <s v="82921001-82922001"/>
          <s v="82922001-82923001"/>
          <s v="82923001-82924001"/>
          <s v="82924001-82925001"/>
          <s v="82925001-82926001"/>
          <s v="82926001-82927001"/>
          <s v="82927001-82928001"/>
          <s v="82928001-82929001"/>
          <s v="82929001-82930001"/>
          <s v="82930001-82931001"/>
          <s v="82931001-82932001"/>
          <s v="82932001-82933001"/>
          <s v="82933001-82934001"/>
          <s v="82934001-82935001"/>
          <s v="82935001-82936001"/>
          <s v="82936001-82937001"/>
          <s v="82937001-82938001"/>
          <s v="82938001-82939001"/>
          <s v="82939001-82940001"/>
          <s v="82940001-82941001"/>
          <s v="82941001-82942001"/>
          <s v="82942001-82943001"/>
          <s v="82943001-82944001"/>
          <s v="82944001-82945001"/>
          <s v="82945001-82946001"/>
          <s v="82946001-82947001"/>
          <s v="82947001-82948001"/>
          <s v="82948001-82949001"/>
          <s v="82949001-82950001"/>
          <s v="82950001-82951001"/>
          <s v="82951001-82952001"/>
          <s v="82952001-82953001"/>
          <s v="82953001-82954001"/>
          <s v="82954001-82955001"/>
          <s v="82955001-82956001"/>
          <s v="82956001-82957001"/>
          <s v="82957001-82958001"/>
          <s v="82958001-82959001"/>
          <s v="82959001-82960001"/>
          <s v="82960001-82961001"/>
          <s v="82961001-82962001"/>
          <s v="82962001-82963001"/>
          <s v="82963001-82964001"/>
          <s v="82964001-82965001"/>
          <s v="82965001-82966001"/>
          <s v="82966001-82967001"/>
          <s v="82967001-82968001"/>
          <s v="82968001-82969001"/>
          <s v="82969001-82970001"/>
          <s v="82970001-82971001"/>
          <s v="82971001-82972001"/>
          <s v="82972001-82973001"/>
          <s v="82973001-82974001"/>
          <s v="82974001-82975001"/>
          <s v="82975001-82976001"/>
          <s v="82976001-82977001"/>
          <s v="82977001-82978001"/>
          <s v="82978001-82979001"/>
          <s v="82979001-82980001"/>
          <s v="82980001-82981001"/>
          <s v="82981001-82982001"/>
          <s v="82982001-82983001"/>
          <s v="82983001-82984001"/>
          <s v="82984001-82985001"/>
          <s v="82985001-82986001"/>
          <s v="82986001-82987001"/>
          <s v="82987001-82988001"/>
          <s v="82988001-82989001"/>
          <s v="82989001-82990001"/>
          <s v="82990001-82991001"/>
          <s v="82991001-82992001"/>
          <s v="82992001-82993001"/>
          <s v="82993001-82994001"/>
          <s v="82994001-82995001"/>
          <s v="82995001-82996001"/>
          <s v="82996001-82997001"/>
          <s v="82997001-82998001"/>
          <s v="82998001-82999001"/>
          <s v="82999001-83000001"/>
          <s v="83000001-83001001"/>
          <s v="83001001-83002001"/>
          <s v="83002001-83003001"/>
          <s v="83003001-83004001"/>
          <s v="83004001-83005001"/>
          <s v="83005001-83006001"/>
          <s v="83006001-83007001"/>
          <s v="83007001-83008001"/>
          <s v="83008001-83009001"/>
          <s v="83009001-83010001"/>
          <s v="83010001-83011001"/>
          <s v="83011001-83012001"/>
          <s v="83012001-83013001"/>
          <s v="83013001-83014001"/>
          <s v="83014001-83015001"/>
          <s v="83015001-83016001"/>
          <s v="83016001-83017001"/>
          <s v="83017001-83018001"/>
          <s v="83018001-83019001"/>
          <s v="83019001-83020001"/>
          <s v="83020001-83021001"/>
          <s v="83021001-83022001"/>
          <s v="83022001-83023001"/>
          <s v="83023001-83024001"/>
          <s v="83024001-83025001"/>
          <s v="83025001-83026001"/>
          <s v="83026001-83027001"/>
          <s v="83027001-83028001"/>
          <s v="83028001-83029001"/>
          <s v="83029001-83030001"/>
          <s v="83030001-83031001"/>
          <s v="83031001-83032001"/>
          <s v="83032001-83033001"/>
          <s v="83033001-83034001"/>
          <s v="83034001-83035001"/>
          <s v="83035001-83036001"/>
          <s v="83036001-83037001"/>
          <s v="83037001-83038001"/>
          <s v="83038001-83039001"/>
          <s v="83039001-83040001"/>
          <s v="83040001-83041001"/>
          <s v="83041001-83042001"/>
          <s v="83042001-83043001"/>
          <s v="83043001-83044001"/>
          <s v="83044001-83045001"/>
          <s v="83045001-83046001"/>
          <s v="83046001-83047001"/>
          <s v="83047001-83048001"/>
          <s v="83048001-83049001"/>
          <s v="83049001-83050001"/>
          <s v="83050001-83051001"/>
          <s v="83051001-83052001"/>
          <s v="83052001-83053001"/>
          <s v="83053001-83054001"/>
          <s v="83054001-83055001"/>
          <s v="83055001-83056001"/>
          <s v="83056001-83057001"/>
          <s v="83057001-83058001"/>
          <s v="83058001-83059001"/>
          <s v="83059001-83060001"/>
          <s v="83060001-83061001"/>
          <s v="83061001-83062001"/>
          <s v="83062001-83063001"/>
          <s v="83063001-83064001"/>
          <s v="83064001-83065001"/>
          <s v="83065001-83066001"/>
          <s v="83066001-83067001"/>
          <s v="83067001-83068001"/>
          <s v="83068001-83069001"/>
          <s v="83069001-83070001"/>
          <s v="83070001-83071001"/>
          <s v="83071001-83072001"/>
          <s v="83072001-83073001"/>
          <s v="83073001-83074001"/>
          <s v="83074001-83075001"/>
          <s v="83075001-83076001"/>
          <s v="83076001-83077001"/>
          <s v="83077001-83078001"/>
          <s v="83078001-83079001"/>
          <s v="83079001-83080001"/>
          <s v="83080001-83081001"/>
          <s v="83081001-83082001"/>
          <s v="83082001-83083001"/>
          <s v="83083001-83084001"/>
          <s v="83084001-83085001"/>
          <s v="83085001-83086001"/>
          <s v="83086001-83087001"/>
          <s v="83087001-83088001"/>
          <s v="83088001-83089001"/>
          <s v="83089001-83090001"/>
          <s v="83090001-83091001"/>
          <s v="83091001-83092001"/>
          <s v="83092001-83093001"/>
          <s v="83093001-83094001"/>
          <s v="83094001-83095001"/>
          <s v="83095001-83096001"/>
          <s v="83096001-83097001"/>
          <s v="83097001-83098001"/>
          <s v="83098001-83099001"/>
          <s v="83099001-83100001"/>
          <s v="83100001-83101001"/>
          <s v="83101001-83102001"/>
          <s v="83102001-83103001"/>
          <s v="83103001-83104001"/>
          <s v="83104001-83105001"/>
          <s v="83105001-83106001"/>
          <s v="83106001-83107001"/>
          <s v="83107001-83108001"/>
          <s v="83108001-83109001"/>
          <s v="83109001-83110001"/>
          <s v="83110001-83111001"/>
          <s v="83111001-83112001"/>
          <s v="83112001-83113001"/>
          <s v="83113001-83114001"/>
          <s v="83114001-83115001"/>
          <s v="83115001-83116001"/>
          <s v="83116001-83117001"/>
          <s v="83117001-83118001"/>
          <s v="83118001-83119001"/>
          <s v="83119001-83120001"/>
          <s v="83120001-83121001"/>
          <s v="83121001-83122001"/>
          <s v="83122001-83123001"/>
          <s v="83123001-83124001"/>
          <s v="83124001-83125001"/>
          <s v="83125001-83126001"/>
          <s v="83126001-83127001"/>
          <s v="83127001-83128001"/>
          <s v="83128001-83129001"/>
          <s v="83129001-83130001"/>
          <s v="83130001-83131001"/>
          <s v="83131001-83132001"/>
          <s v="83132001-83133001"/>
          <s v="83133001-83134001"/>
          <s v="83134001-83135001"/>
          <s v="83135001-83136001"/>
          <s v="83136001-83137001"/>
          <s v="83137001-83138001"/>
          <s v="83138001-83139001"/>
          <s v="83139001-83140001"/>
          <s v="83140001-83141001"/>
          <s v="83141001-83142001"/>
          <s v="83142001-83143001"/>
          <s v="83143001-83144001"/>
          <s v="83144001-83145001"/>
          <s v="83145001-83146001"/>
          <s v="83146001-83147001"/>
          <s v="83147001-83148001"/>
          <s v="83148001-83149001"/>
          <s v="83149001-83150001"/>
          <s v="83150001-83151001"/>
          <s v="83151001-83152001"/>
          <s v="83152001-83153001"/>
          <s v="83153001-83154001"/>
          <s v="83154001-83155001"/>
          <s v="83155001-83156001"/>
          <s v="83156001-83157001"/>
          <s v="83157001-83158001"/>
          <s v="83158001-83159001"/>
          <s v="83159001-83160001"/>
          <s v="83160001-83161001"/>
          <s v="83161001-83162001"/>
          <s v="83162001-83163001"/>
          <s v="83163001-83164001"/>
          <s v="83164001-83165001"/>
          <s v="83165001-83166001"/>
          <s v="83166001-83167001"/>
          <s v="83167001-83168001"/>
          <s v="83168001-83169001"/>
          <s v="83169001-83170001"/>
          <s v="83170001-83171001"/>
          <s v="83171001-83172001"/>
          <s v="83172001-83173001"/>
          <s v="83173001-83174001"/>
          <s v="83174001-83175001"/>
          <s v="83175001-83176001"/>
          <s v="83176001-83177001"/>
          <s v="83177001-83178001"/>
          <s v="83178001-83179001"/>
          <s v="83179001-83180001"/>
          <s v="83180001-83181001"/>
          <s v="83181001-83182001"/>
          <s v="83182001-83183001"/>
          <s v="83183001-83184001"/>
          <s v="83184001-83185001"/>
          <s v="83185001-83186001"/>
          <s v="83186001-83187001"/>
          <s v="83187001-83188001"/>
          <s v="83188001-83189001"/>
          <s v="83189001-83190001"/>
          <s v="83190001-83191001"/>
          <s v="83191001-83192001"/>
          <s v="83192001-83193001"/>
          <s v="83193001-83194001"/>
          <s v="83194001-83195001"/>
          <s v="83195001-83196001"/>
          <s v="83196001-83197001"/>
          <s v="83197001-83198001"/>
          <s v="83198001-83199001"/>
          <s v="83199001-83200001"/>
          <s v="83200001-83201001"/>
          <s v="83201001-83202001"/>
          <s v="83202001-83203001"/>
          <s v="83203001-83204001"/>
          <s v="83204001-83205001"/>
          <s v="83205001-83206001"/>
          <s v="83206001-83207001"/>
          <s v="83207001-83208001"/>
          <s v="83208001-83209001"/>
          <s v="83209001-83210001"/>
          <s v="83210001-83211001"/>
          <s v="83211001-83212001"/>
          <s v="83212001-83213001"/>
          <s v="83213001-83214001"/>
          <s v="83214001-83215001"/>
          <s v="83215001-83216001"/>
          <s v="83216001-83217001"/>
          <s v="83217001-83218001"/>
          <s v="83218001-83219001"/>
          <s v="83219001-83220001"/>
          <s v="83220001-83221001"/>
          <s v="83221001-83222001"/>
          <s v="83222001-83223001"/>
          <s v="83223001-83224001"/>
          <s v="83224001-83225001"/>
          <s v="83225001-83226001"/>
          <s v="83226001-83227001"/>
          <s v="83227001-83228001"/>
          <s v="83228001-83229001"/>
          <s v="83229001-83230001"/>
          <s v="83230001-83231001"/>
          <s v="83231001-83232001"/>
          <s v="83232001-83233001"/>
          <s v="83233001-83234001"/>
          <s v="83234001-83235001"/>
          <s v="83235001-83236001"/>
          <s v="83236001-83237001"/>
          <s v="83237001-83238001"/>
          <s v="83238001-83239001"/>
          <s v="83239001-83240001"/>
          <s v="83240001-83241001"/>
          <s v="83241001-83242001"/>
          <s v="83242001-83243001"/>
          <s v="83243001-83244001"/>
          <s v="83244001-83245001"/>
          <s v="83245001-83246001"/>
          <s v="83246001-83247001"/>
          <s v="83247001-83248001"/>
          <s v="83248001-83249001"/>
          <s v="83249001-83250001"/>
          <s v="83250001-83251001"/>
          <s v="83251001-83252001"/>
          <s v="83252001-83253001"/>
          <s v="83253001-83254001"/>
          <s v="83254001-83255001"/>
          <s v="83255001-83256001"/>
          <s v="83256001-83257001"/>
          <s v="83257001-83258001"/>
          <s v="83258001-83259001"/>
          <s v="83259001-83260001"/>
          <s v="83260001-83261001"/>
          <s v="83261001-83262001"/>
          <s v="83262001-83263001"/>
          <s v="83263001-83264001"/>
          <s v="83264001-83265001"/>
          <s v="83265001-83266001"/>
          <s v="83266001-83267001"/>
          <s v="83267001-83268001"/>
          <s v="83268001-83269001"/>
          <s v="83269001-83270001"/>
          <s v="83270001-83271001"/>
          <s v="83271001-83272001"/>
          <s v="83272001-83273001"/>
          <s v="83273001-83274001"/>
          <s v="83274001-83275001"/>
          <s v="83275001-83276001"/>
          <s v="83276001-83277001"/>
          <s v="83277001-83278001"/>
          <s v="83278001-83279001"/>
          <s v="83279001-83280001"/>
          <s v="83280001-83281001"/>
          <s v="83281001-83282001"/>
          <s v="83282001-83283001"/>
          <s v="83283001-83284001"/>
          <s v="83284001-83285001"/>
          <s v="83285001-83286001"/>
          <s v="83286001-83287001"/>
          <s v="83287001-83288001"/>
          <s v="83288001-83289001"/>
          <s v="83289001-83290001"/>
          <s v="83290001-83291001"/>
          <s v="83291001-83292001"/>
          <s v="83292001-83293001"/>
          <s v="83293001-83294001"/>
          <s v="83294001-83295001"/>
          <s v="83295001-83296001"/>
          <s v="83296001-83297001"/>
          <s v="83297001-83298001"/>
          <s v="83298001-83299001"/>
          <s v="83299001-83300001"/>
          <s v="83300001-83301001"/>
          <s v="83301001-83302001"/>
          <s v="83302001-83303001"/>
          <s v="83303001-83304001"/>
          <s v="83304001-83305001"/>
          <s v="83305001-83306001"/>
          <s v="83306001-83307001"/>
          <s v="83307001-83308001"/>
          <s v="83308001-83309001"/>
          <s v="83309001-83310001"/>
          <s v="83310001-83311001"/>
          <s v="83311001-83312001"/>
          <s v="83312001-83313001"/>
          <s v="83313001-83314001"/>
          <s v="83314001-83315001"/>
          <s v="83315001-83316001"/>
          <s v="83316001-83317001"/>
          <s v="83317001-83318001"/>
          <s v="83318001-83319001"/>
          <s v="83319001-83320001"/>
          <s v="83320001-83321001"/>
          <s v="83321001-83322001"/>
          <s v="83322001-83323001"/>
          <s v="83323001-83324001"/>
          <s v="83324001-83325001"/>
          <s v="83325001-83326001"/>
          <s v="83326001-83327001"/>
          <s v="83327001-83328001"/>
          <s v="83328001-83329001"/>
          <s v="83329001-83330001"/>
          <s v="83330001-83331001"/>
          <s v="83331001-83332001"/>
          <s v="83332001-83333001"/>
          <s v="83333001-83334001"/>
          <s v="83334001-83335001"/>
          <s v="83335001-83336001"/>
          <s v="83336001-83337001"/>
          <s v="83337001-83338001"/>
          <s v="83338001-83339001"/>
          <s v="83339001-83340001"/>
          <s v="83340001-83341001"/>
          <s v="83341001-83342001"/>
          <s v="83342001-83343001"/>
          <s v="83343001-83344001"/>
          <s v="83344001-83345001"/>
          <s v="83345001-83346001"/>
          <s v="83346001-83347001"/>
          <s v="83347001-83348001"/>
          <s v="83348001-83349001"/>
          <s v="83349001-83350001"/>
          <s v="83350001-83351001"/>
          <s v="83351001-83352001"/>
          <s v="83352001-83353001"/>
          <s v="83353001-83354001"/>
          <s v="83354001-83355001"/>
          <s v="83355001-83356001"/>
          <s v="83356001-83357001"/>
          <s v="83357001-83358001"/>
          <s v="83358001-83359001"/>
          <s v="83359001-83360001"/>
          <s v="83360001-83361001"/>
          <s v="83361001-83362001"/>
          <s v="83362001-83363001"/>
          <s v="83363001-83364001"/>
          <s v="83364001-83365001"/>
          <s v="83365001-83366001"/>
          <s v="83366001-83367001"/>
          <s v="83367001-83368001"/>
          <s v="83368001-83369001"/>
          <s v="83369001-83370001"/>
          <s v="83370001-83371001"/>
          <s v="83371001-83372001"/>
          <s v="83372001-83373001"/>
          <s v="83373001-83374001"/>
          <s v="83374001-83375001"/>
          <s v="83375001-83376001"/>
          <s v="83376001-83377001"/>
          <s v="83377001-83378001"/>
          <s v="83378001-83379001"/>
          <s v="83379001-83380001"/>
          <s v="83380001-83381001"/>
          <s v="83381001-83382001"/>
          <s v="83382001-83383001"/>
          <s v="83383001-83384001"/>
          <s v="83384001-83385001"/>
          <s v="83385001-83386001"/>
          <s v="83386001-83387001"/>
          <s v="83387001-83388001"/>
          <s v="83388001-83389001"/>
          <s v="83389001-83390001"/>
          <s v="83390001-83391001"/>
          <s v="83391001-83392001"/>
          <s v="83392001-83393001"/>
          <s v="83393001-83394001"/>
          <s v="83394001-83395001"/>
          <s v="83395001-83396001"/>
          <s v="83396001-83397001"/>
          <s v="83397001-83398001"/>
          <s v="83398001-83399001"/>
          <s v="83399001-83400001"/>
          <s v="83400001-83401001"/>
          <s v="83401001-83402001"/>
          <s v="83402001-83403001"/>
          <s v="83403001-83404001"/>
          <s v="83404001-83405001"/>
          <s v="83405001-83406001"/>
          <s v="83406001-83407001"/>
          <s v="83407001-83408001"/>
          <s v="83408001-83409001"/>
          <s v="83409001-83410001"/>
          <s v="83410001-83411001"/>
          <s v="83411001-83412001"/>
          <s v="83412001-83413001"/>
          <s v="83413001-83414001"/>
          <s v="83414001-83415001"/>
          <s v="83415001-83416001"/>
          <s v="83416001-83417001"/>
          <s v="83417001-83418001"/>
          <s v="83418001-83419001"/>
          <s v="83419001-83420001"/>
          <s v="83420001-83421001"/>
          <s v="83421001-83422001"/>
          <s v="83422001-83423001"/>
          <s v="83423001-83424001"/>
          <s v="83424001-83425001"/>
          <s v="83425001-83426001"/>
          <s v="83426001-83427001"/>
          <s v="83427001-83428001"/>
          <s v="83428001-83429001"/>
          <s v="83429001-83430001"/>
          <s v="83430001-83431001"/>
          <s v="83431001-83432001"/>
          <s v="83432001-83433001"/>
          <s v="83433001-83434001"/>
          <s v="83434001-83435001"/>
          <s v="83435001-83436001"/>
          <s v="83436001-83437001"/>
          <s v="83437001-83438001"/>
          <s v="83438001-83439001"/>
          <s v="83439001-83440001"/>
          <s v="83440001-83441001"/>
          <s v="83441001-83442001"/>
          <s v="83442001-83443001"/>
          <s v="83443001-83444001"/>
          <s v="83444001-83445001"/>
          <s v="83445001-83446001"/>
          <s v="83446001-83447001"/>
          <s v="83447001-83448001"/>
          <s v="83448001-83449001"/>
          <s v="83449001-83450001"/>
          <s v="83450001-83451001"/>
          <s v="83451001-83452001"/>
          <s v="83452001-83453001"/>
          <s v="83453001-83454001"/>
          <s v="83454001-83455001"/>
          <s v="83455001-83456001"/>
          <s v="83456001-83457001"/>
          <s v="83457001-83458001"/>
          <s v="83458001-83459001"/>
          <s v="83459001-83460001"/>
          <s v="83460001-83461001"/>
          <s v="83461001-83462001"/>
          <s v="83462001-83463001"/>
          <s v="83463001-83464001"/>
          <s v="83464001-83465001"/>
          <s v="83465001-83466001"/>
          <s v="83466001-83467001"/>
          <s v="83467001-83468001"/>
          <s v="83468001-83469001"/>
          <s v="83469001-83470001"/>
          <s v="83470001-83471001"/>
          <s v="83471001-83472001"/>
          <s v="83472001-83473001"/>
          <s v="83473001-83474001"/>
          <s v="83474001-83475001"/>
          <s v="83475001-83476001"/>
          <s v="83476001-83477001"/>
          <s v="83477001-83478001"/>
          <s v="83478001-83479001"/>
          <s v="83479001-83480001"/>
          <s v="83480001-83481001"/>
          <s v="83481001-83482001"/>
          <s v="83482001-83483001"/>
          <s v="83483001-83484001"/>
          <s v="83484001-83485001"/>
          <s v="83485001-83486001"/>
          <s v="83486001-83487001"/>
          <s v="83487001-83488001"/>
          <s v="83488001-83489001"/>
          <s v="83489001-83490001"/>
          <s v="83490001-83491001"/>
          <s v="83491001-83492001"/>
          <s v="83492001-83493001"/>
          <s v="83493001-83494001"/>
          <s v="83494001-83495001"/>
          <s v="83495001-83496001"/>
          <s v="83496001-83497001"/>
          <s v="83497001-83498001"/>
          <s v="83498001-83499001"/>
          <s v="83499001-83500001"/>
          <s v="83500001-83501001"/>
          <s v="83501001-83502001"/>
          <s v="83502001-83503001"/>
          <s v="83503001-83504001"/>
          <s v="83504001-83505001"/>
          <s v="83505001-83506001"/>
          <s v="83506001-83507001"/>
          <s v="83507001-83508001"/>
          <s v="83508001-83509001"/>
          <s v="83509001-83510001"/>
          <s v="83510001-83511001"/>
          <s v="83511001-83512001"/>
          <s v="83512001-83513001"/>
          <s v="83513001-83514001"/>
          <s v="83514001-83515001"/>
          <s v="83515001-83516001"/>
          <s v="83516001-83517001"/>
          <s v="83517001-83518001"/>
          <s v="83518001-83519001"/>
          <s v="83519001-83520001"/>
          <s v="83520001-83521001"/>
          <s v="83521001-83522001"/>
          <s v="83522001-83523001"/>
          <s v="83523001-83524001"/>
          <s v="83524001-83525001"/>
          <s v="83525001-83526001"/>
          <s v="83526001-83527001"/>
          <s v="83527001-83528001"/>
          <s v="83528001-83529001"/>
          <s v="83529001-83530001"/>
          <s v="83530001-83531001"/>
          <s v="83531001-83532001"/>
          <s v="83532001-83533001"/>
          <s v="83533001-83534001"/>
          <s v="83534001-83535001"/>
          <s v="83535001-83536001"/>
          <s v="83536001-83537001"/>
          <s v="83537001-83538001"/>
          <s v="83538001-83539001"/>
          <s v="83539001-83540001"/>
          <s v="83540001-83541001"/>
          <s v="83541001-83542001"/>
          <s v="83542001-83543001"/>
          <s v="83543001-83544001"/>
          <s v="83544001-83545001"/>
          <s v="83545001-83546001"/>
          <s v="83546001-83547001"/>
          <s v="83547001-83548001"/>
          <s v="83548001-83549001"/>
          <s v="83549001-83550001"/>
          <s v="83550001-83551001"/>
          <s v="83551001-83552001"/>
          <s v="83552001-83553001"/>
          <s v="83553001-83554001"/>
          <s v="83554001-83555001"/>
          <s v="83555001-83556001"/>
          <s v="83556001-83557001"/>
          <s v="83557001-83558001"/>
          <s v="83558001-83559001"/>
          <s v="83559001-83560001"/>
          <s v="83560001-83561001"/>
          <s v="83561001-83562001"/>
          <s v="83562001-83563001"/>
          <s v="83563001-83564001"/>
          <s v="83564001-83565001"/>
          <s v="83565001-83566001"/>
          <s v="83566001-83567001"/>
          <s v="83567001-83568001"/>
          <s v="83568001-83569001"/>
          <s v="83569001-83570001"/>
          <s v="83570001-83571001"/>
          <s v="83571001-83572001"/>
          <s v="83572001-83573001"/>
          <s v="83573001-83574001"/>
          <s v="83574001-83575001"/>
          <s v="83575001-83576001"/>
          <s v="83576001-83577001"/>
          <s v="83577001-83578001"/>
          <s v="83578001-83579001"/>
          <s v="83579001-83580001"/>
          <s v="83580001-83581001"/>
          <s v="83581001-83582001"/>
          <s v="83582001-83583001"/>
          <s v="83583001-83584001"/>
          <s v="83584001-83585001"/>
          <s v="83585001-83586001"/>
          <s v="83586001-83587001"/>
          <s v="83587001-83588001"/>
          <s v="83588001-83589001"/>
          <s v="83589001-83590001"/>
          <s v="83590001-83591001"/>
          <s v="83591001-83592001"/>
          <s v="83592001-83593001"/>
          <s v="83593001-83594001"/>
          <s v="83594001-83595001"/>
          <s v="83595001-83596001"/>
          <s v="83596001-83597001"/>
          <s v="83597001-83598001"/>
          <s v="83598001-83599001"/>
          <s v="83599001-83600001"/>
          <s v="83600001-83601001"/>
          <s v="83601001-83602001"/>
          <s v="83602001-83603001"/>
          <s v="83603001-83604001"/>
          <s v="83604001-83605001"/>
          <s v="83605001-83606001"/>
          <s v="83606001-83607001"/>
          <s v="83607001-83608001"/>
          <s v="83608001-83609001"/>
          <s v="83609001-83610001"/>
          <s v="83610001-83611001"/>
          <s v="83611001-83612001"/>
          <s v="83612001-83613001"/>
          <s v="83613001-83614001"/>
          <s v="83614001-83615001"/>
          <s v="83615001-83616001"/>
          <s v="83616001-83617001"/>
          <s v="83617001-83618001"/>
          <s v="83618001-83619001"/>
          <s v="83619001-83620001"/>
          <s v="83620001-83621001"/>
          <s v="83621001-83622001"/>
          <s v="83622001-83623001"/>
          <s v="83623001-83624001"/>
          <s v="83624001-83625001"/>
          <s v="83625001-83626001"/>
          <s v="83626001-83627001"/>
          <s v="83627001-83628001"/>
          <s v="83628001-83629001"/>
          <s v="83629001-83630001"/>
          <s v="83630001-83631001"/>
          <s v="83631001-83632001"/>
          <s v="83632001-83633001"/>
          <s v="83633001-83634001"/>
          <s v="83634001-83635001"/>
          <s v="83635001-83636001"/>
          <s v="83636001-83637001"/>
          <s v="83637001-83638001"/>
          <s v="83638001-83639001"/>
          <s v="83639001-83640001"/>
          <s v="83640001-83641001"/>
          <s v="83641001-83642001"/>
          <s v="83642001-83643001"/>
          <s v="83643001-83644001"/>
          <s v="83644001-83645001"/>
          <s v="83645001-83646001"/>
          <s v="83646001-83647001"/>
          <s v="83647001-83648001"/>
          <s v="83648001-83649001"/>
          <s v="83649001-83650001"/>
          <s v="83650001-83651001"/>
          <s v="83651001-83652001"/>
          <s v="83652001-83653001"/>
          <s v="83653001-83654001"/>
          <s v="83654001-83655001"/>
          <s v="83655001-83656001"/>
          <s v="83656001-83657001"/>
          <s v="83657001-83658001"/>
          <s v="83658001-83659001"/>
          <s v="83659001-83660001"/>
          <s v="83660001-83661001"/>
          <s v="83661001-83662001"/>
          <s v="83662001-83663001"/>
          <s v="83663001-83664001"/>
          <s v="83664001-83665001"/>
          <s v="83665001-83666001"/>
          <s v="83666001-83667001"/>
          <s v="83667001-83668001"/>
          <s v="83668001-83669001"/>
          <s v="83669001-83670001"/>
          <s v="83670001-83671001"/>
          <s v="83671001-83672001"/>
          <s v="83672001-83673001"/>
          <s v="83673001-83674001"/>
          <s v="83674001-83675001"/>
          <s v="83675001-83676001"/>
          <s v="83676001-83677001"/>
          <s v="83677001-83678001"/>
          <s v="83678001-83679001"/>
          <s v="83679001-83680001"/>
          <s v="83680001-83681001"/>
          <s v="83681001-83682001"/>
          <s v="83682001-83683001"/>
          <s v="83683001-83684001"/>
          <s v="83684001-83685001"/>
          <s v="83685001-83686001"/>
          <s v="83686001-83687001"/>
          <s v="83687001-83688001"/>
          <s v="83688001-83689001"/>
          <s v="83689001-83690001"/>
          <s v="83690001-83691001"/>
          <s v="83691001-83692001"/>
          <s v="83692001-83693001"/>
          <s v="83693001-83694001"/>
          <s v="83694001-83695001"/>
          <s v="83695001-83696001"/>
          <s v="83696001-83697001"/>
          <s v="83697001-83698001"/>
          <s v="83698001-83699001"/>
          <s v="83699001-83700001"/>
          <s v="83700001-83701001"/>
          <s v="83701001-83702001"/>
          <s v="83702001-83703001"/>
          <s v="83703001-83704001"/>
          <s v="83704001-83705001"/>
          <s v="83705001-83706001"/>
          <s v="83706001-83707001"/>
          <s v="83707001-83708001"/>
          <s v="83708001-83709001"/>
          <s v="83709001-83710001"/>
          <s v="83710001-83711001"/>
          <s v="83711001-83712001"/>
          <s v="83712001-83713001"/>
          <s v="83713001-83714001"/>
          <s v="83714001-83715001"/>
          <s v="83715001-83716001"/>
          <s v="83716001-83717001"/>
          <s v="83717001-83718001"/>
          <s v="83718001-83719001"/>
          <s v="83719001-83720001"/>
          <s v="83720001-83721001"/>
          <s v="83721001-83722001"/>
          <s v="83722001-83723001"/>
          <s v="83723001-83724001"/>
          <s v="83724001-83725001"/>
          <s v="83725001-83726001"/>
          <s v="83726001-83727001"/>
          <s v="83727001-83728001"/>
          <s v="83728001-83729001"/>
          <s v="83729001-83730001"/>
          <s v="83730001-83731001"/>
          <s v="83731001-83732001"/>
          <s v="83732001-83733001"/>
          <s v="83733001-83734001"/>
          <s v="83734001-83735001"/>
          <s v="83735001-83736001"/>
          <s v="83736001-83737001"/>
          <s v="83737001-83738001"/>
          <s v="83738001-83739001"/>
          <s v="83739001-83740001"/>
          <s v="83740001-83741001"/>
          <s v="83741001-83742001"/>
          <s v="83742001-83743001"/>
          <s v="83743001-83744001"/>
          <s v="83744001-83745001"/>
          <s v="83745001-83746001"/>
          <s v="83746001-83747001"/>
          <s v="83747001-83748001"/>
          <s v="83748001-83749001"/>
          <s v="83749001-83750001"/>
          <s v="83750001-83751001"/>
          <s v="83751001-83752001"/>
          <s v="83752001-83753001"/>
          <s v="83753001-83754001"/>
          <s v="83754001-83755001"/>
          <s v="83755001-83756001"/>
          <s v="83756001-83757001"/>
          <s v="83757001-83758001"/>
          <s v="83758001-83759001"/>
          <s v="83759001-83760001"/>
          <s v="83760001-83761001"/>
          <s v="83761001-83762001"/>
          <s v="83762001-83763001"/>
          <s v="83763001-83764001"/>
          <s v="83764001-83765001"/>
          <s v="83765001-83766001"/>
          <s v="83766001-83767001"/>
          <s v="83767001-83768001"/>
          <s v="83768001-83769001"/>
          <s v="83769001-83770001"/>
          <s v="83770001-83771001"/>
          <s v="83771001-83772001"/>
          <s v="83772001-83773001"/>
          <s v="83773001-83774001"/>
          <s v="83774001-83775001"/>
          <s v="83775001-83776001"/>
          <s v="83776001-83777001"/>
          <s v="83777001-83778001"/>
          <s v="83778001-83779001"/>
          <s v="83779001-83780001"/>
          <s v="83780001-83781001"/>
          <s v="83781001-83782001"/>
          <s v="83782001-83783001"/>
          <s v="83783001-83784001"/>
          <s v="83784001-83785001"/>
          <s v="83785001-83786001"/>
          <s v="83786001-83787001"/>
          <s v="83787001-83788001"/>
          <s v="83788001-83789001"/>
          <s v="83789001-83790001"/>
          <s v="83790001-83791001"/>
          <s v="83791001-83792001"/>
          <s v="83792001-83793001"/>
          <s v="83793001-83794001"/>
          <s v="83794001-83795001"/>
          <s v="83795001-83796001"/>
          <s v="83796001-83797001"/>
          <s v="83797001-83798001"/>
          <s v="83798001-83799001"/>
          <s v="83799001-83800001"/>
          <s v="83800001-83801001"/>
          <s v="83801001-83802001"/>
          <s v="83802001-83803001"/>
          <s v="83803001-83804001"/>
          <s v="83804001-83805001"/>
          <s v="83805001-83806001"/>
          <s v="83806001-83807001"/>
          <s v="83807001-83808001"/>
          <s v="83808001-83809001"/>
          <s v="83809001-83810001"/>
          <s v="83810001-83811001"/>
          <s v="83811001-83812001"/>
          <s v="83812001-83813001"/>
          <s v="83813001-83814001"/>
          <s v="83814001-83815001"/>
          <s v="83815001-83816001"/>
          <s v="83816001-83817001"/>
          <s v="83817001-83818001"/>
          <s v="83818001-83819001"/>
          <s v="83819001-83820001"/>
          <s v="83820001-83821001"/>
          <s v="83821001-83822001"/>
          <s v="83822001-83823001"/>
          <s v="83823001-83824001"/>
          <s v="83824001-83825001"/>
          <s v="83825001-83826001"/>
          <s v="83826001-83827001"/>
          <s v="83827001-83828001"/>
          <s v="83828001-83829001"/>
          <s v="83829001-83830001"/>
          <s v="83830001-83831001"/>
          <s v="83831001-83832001"/>
          <s v="83832001-83833001"/>
          <s v="83833001-83834001"/>
          <s v="83834001-83835001"/>
          <s v="83835001-83836001"/>
          <s v="83836001-83837001"/>
          <s v="83837001-83838001"/>
          <s v="83838001-83839001"/>
          <s v="83839001-83840001"/>
          <s v="83840001-83841001"/>
          <s v="83841001-83842001"/>
          <s v="83842001-83843001"/>
          <s v="83843001-83844001"/>
          <s v="83844001-83845001"/>
          <s v="83845001-83846001"/>
          <s v="83846001-83847001"/>
          <s v="83847001-83848001"/>
          <s v="83848001-83849001"/>
          <s v="83849001-83850001"/>
          <s v="83850001-83851001"/>
          <s v="83851001-83852001"/>
          <s v="83852001-83853001"/>
          <s v="83853001-83854001"/>
          <s v="83854001-83855001"/>
          <s v="83855001-83856001"/>
          <s v="83856001-83857001"/>
          <s v="83857001-83858001"/>
          <s v="83858001-83859001"/>
          <s v="83859001-83860001"/>
          <s v="83860001-83861001"/>
          <s v="83861001-83862001"/>
          <s v="83862001-83863001"/>
          <s v="83863001-83864001"/>
          <s v="83864001-83865001"/>
          <s v="83865001-83866001"/>
          <s v="83866001-83867001"/>
          <s v="83867001-83868001"/>
          <s v="83868001-83869001"/>
          <s v="83869001-83870001"/>
          <s v="83870001-83871001"/>
          <s v="83871001-83872001"/>
          <s v="83872001-83873001"/>
          <s v="83873001-83874001"/>
          <s v="83874001-83875001"/>
          <s v="83875001-83876001"/>
          <s v="83876001-83877001"/>
          <s v="83877001-83878001"/>
          <s v="83878001-83879001"/>
          <s v="83879001-83880001"/>
          <s v="83880001-83881001"/>
          <s v="83881001-83882001"/>
          <s v="83882001-83883001"/>
          <s v="83883001-83884001"/>
          <s v="83884001-83885001"/>
          <s v="83885001-83886001"/>
          <s v="83886001-83887001"/>
          <s v="83887001-83888001"/>
          <s v="83888001-83889001"/>
          <s v="83889001-83890001"/>
          <s v="83890001-83891001"/>
          <s v="83891001-83892001"/>
          <s v="83892001-83893001"/>
          <s v="83893001-83894001"/>
          <s v="83894001-83895001"/>
          <s v="83895001-83896001"/>
          <s v="83896001-83897001"/>
          <s v="83897001-83898001"/>
          <s v="83898001-83899001"/>
          <s v="83899001-83900001"/>
          <s v="83900001-83901001"/>
          <s v="83901001-83902001"/>
          <s v="83902001-83903001"/>
          <s v="83903001-83904001"/>
          <s v="83904001-83905001"/>
          <s v="83905001-83906001"/>
          <s v="83906001-83907001"/>
          <s v="83907001-83908001"/>
          <s v="83908001-83909001"/>
          <s v="83909001-83910001"/>
          <s v="83910001-83911001"/>
          <s v="83911001-83912001"/>
          <s v="83912001-83913001"/>
          <s v="83913001-83914001"/>
          <s v="83914001-83915001"/>
          <s v="83915001-83916001"/>
          <s v="83916001-83917001"/>
          <s v="83917001-83918001"/>
          <s v="83918001-83919001"/>
          <s v="83919001-83920001"/>
          <s v="83920001-83921001"/>
          <s v="83921001-83922001"/>
          <s v="83922001-83923001"/>
          <s v="83923001-83924001"/>
          <s v="83924001-83925001"/>
          <s v="83925001-83926001"/>
          <s v="83926001-83927001"/>
          <s v="83927001-83928001"/>
          <s v="83928001-83929001"/>
          <s v="83929001-83930001"/>
          <s v="83930001-83931001"/>
          <s v="83931001-83932001"/>
          <s v="83932001-83933001"/>
          <s v="83933001-83934001"/>
          <s v="83934001-83935001"/>
          <s v="83935001-83936001"/>
          <s v="83936001-83937001"/>
          <s v="83937001-83938001"/>
          <s v="83938001-83939001"/>
          <s v="83939001-83940001"/>
          <s v="83940001-83941001"/>
          <s v="83941001-83942001"/>
          <s v="83942001-83943001"/>
          <s v="83943001-83944001"/>
          <s v="83944001-83945001"/>
          <s v="83945001-83946001"/>
          <s v="83946001-83947001"/>
          <s v="83947001-83948001"/>
          <s v="83948001-83949001"/>
          <s v="83949001-83950001"/>
          <s v="83950001-83951001"/>
          <s v="83951001-83952001"/>
          <s v="83952001-83953001"/>
          <s v="83953001-83954001"/>
          <s v="83954001-83955001"/>
          <s v="83955001-83956001"/>
          <s v="83956001-83957001"/>
          <s v="83957001-83958001"/>
          <s v="83958001-83959001"/>
          <s v="83959001-83960001"/>
          <s v="83960001-83961001"/>
          <s v="83961001-83962001"/>
          <s v="83962001-83963001"/>
          <s v="83963001-83964001"/>
          <s v="83964001-83965001"/>
          <s v="83965001-83966001"/>
          <s v="83966001-83967001"/>
          <s v="83967001-83968001"/>
          <s v="83968001-83969001"/>
          <s v="83969001-83970001"/>
          <s v="83970001-83971001"/>
          <s v="83971001-83972001"/>
          <s v="83972001-83973001"/>
          <s v="83973001-83974001"/>
          <s v="83974001-83975001"/>
          <s v="83975001-83976001"/>
          <s v="83976001-83977001"/>
          <s v="83977001-83978001"/>
          <s v="83978001-83979001"/>
          <s v="83979001-83980001"/>
          <s v="83980001-83981001"/>
          <s v="83981001-83982001"/>
          <s v="83982001-83983001"/>
          <s v="83983001-83984001"/>
          <s v="83984001-83985001"/>
          <s v="83985001-83986001"/>
          <s v="83986001-83987001"/>
          <s v="83987001-83988001"/>
          <s v="83988001-83989001"/>
          <s v="83989001-83990001"/>
          <s v="83990001-83991001"/>
          <s v="83991001-83992001"/>
          <s v="83992001-83993001"/>
          <s v="83993001-83994001"/>
          <s v="83994001-83995001"/>
          <s v="83995001-83996001"/>
          <s v="83996001-83997001"/>
          <s v="83997001-83998001"/>
          <s v="83998001-83999001"/>
          <s v="83999001-84000001"/>
          <s v="84000001-84001001"/>
          <s v="84001001-84002001"/>
          <s v="84002001-84003001"/>
          <s v="84003001-84004001"/>
          <s v="84004001-84005001"/>
          <s v="84005001-84006001"/>
          <s v="84006001-84007001"/>
          <s v="84007001-84008001"/>
          <s v="84008001-84009001"/>
          <s v="84009001-84010001"/>
          <s v="84010001-84011001"/>
          <s v="84011001-84012001"/>
          <s v="84012001-84013001"/>
          <s v="84013001-84014001"/>
          <s v="84014001-84015001"/>
          <s v="84015001-84016001"/>
          <s v="84016001-84017001"/>
          <s v="84017001-84018001"/>
          <s v="84018001-84019001"/>
          <s v="84019001-84020001"/>
          <s v="84020001-84021001"/>
          <s v="84021001-84022001"/>
          <s v="84022001-84023001"/>
          <s v="84023001-84024001"/>
          <s v="84024001-84025001"/>
          <s v="84025001-84026001"/>
          <s v="84026001-84027001"/>
          <s v="84027001-84028001"/>
          <s v="84028001-84029001"/>
          <s v="84029001-84030001"/>
          <s v="84030001-84031001"/>
          <s v="84031001-84032001"/>
          <s v="84032001-84033001"/>
          <s v="84033001-84034001"/>
          <s v="84034001-84035001"/>
          <s v="84035001-84036001"/>
          <s v="84036001-84037001"/>
          <s v="84037001-84038001"/>
          <s v="84038001-84039001"/>
          <s v="84039001-84040001"/>
          <s v="84040001-84041001"/>
          <s v="84041001-84042001"/>
          <s v="84042001-84043001"/>
          <s v="84043001-84044001"/>
          <s v="84044001-84045001"/>
          <s v="84045001-84046001"/>
          <s v="84046001-84047001"/>
          <s v="84047001-84048001"/>
          <s v="84048001-84049001"/>
          <s v="84049001-84050001"/>
          <s v="84050001-84051001"/>
          <s v="84051001-84052001"/>
          <s v="84052001-84053001"/>
          <s v="84053001-84054001"/>
          <s v="84054001-84055001"/>
          <s v="84055001-84056001"/>
          <s v="84056001-84057001"/>
          <s v="84057001-84058001"/>
          <s v="84058001-84059001"/>
          <s v="84059001-84060001"/>
          <s v="84060001-84061001"/>
          <s v="84061001-84062001"/>
          <s v="84062001-84063001"/>
          <s v="84063001-84064001"/>
          <s v="84064001-84065001"/>
          <s v="84065001-84066001"/>
          <s v="84066001-84067001"/>
          <s v="84067001-84068001"/>
          <s v="84068001-84069001"/>
          <s v="84069001-84070001"/>
          <s v="84070001-84071001"/>
          <s v="84071001-84072001"/>
          <s v="84072001-84073001"/>
          <s v="84073001-84074001"/>
          <s v="84074001-84075001"/>
          <s v="84075001-84076001"/>
          <s v="84076001-84077001"/>
          <s v="84077001-84078001"/>
          <s v="84078001-84079001"/>
          <s v="84079001-84080001"/>
          <s v="84080001-84081001"/>
          <s v="84081001-84082001"/>
          <s v="84082001-84083001"/>
          <s v="84083001-84084001"/>
          <s v="84084001-84085001"/>
          <s v="84085001-84086001"/>
          <s v="84086001-84087001"/>
          <s v="84087001-84088001"/>
          <s v="84088001-84089001"/>
          <s v="84089001-84090001"/>
          <s v="84090001-84091001"/>
          <s v="84091001-84092001"/>
          <s v="84092001-84093001"/>
          <s v="84093001-84094001"/>
          <s v="84094001-84095001"/>
          <s v="84095001-84096001"/>
          <s v="84096001-84097001"/>
          <s v="84097001-84098001"/>
          <s v="84098001-84099001"/>
          <s v="84099001-84100001"/>
          <s v="84100001-84101001"/>
          <s v="84101001-84102001"/>
          <s v="84102001-84103001"/>
          <s v="84103001-84104001"/>
          <s v="84104001-84105001"/>
          <s v="84105001-84106001"/>
          <s v="84106001-84107001"/>
          <s v="84107001-84108001"/>
          <s v="84108001-84109001"/>
          <s v="84109001-84110001"/>
          <s v="84110001-84111001"/>
          <s v="84111001-84112001"/>
          <s v="84112001-84113001"/>
          <s v="84113001-84114001"/>
          <s v="84114001-84115001"/>
          <s v="84115001-84116001"/>
          <s v="84116001-84117001"/>
          <s v="84117001-84118001"/>
          <s v="84118001-84119001"/>
          <s v="84119001-84120001"/>
          <s v="84120001-84121001"/>
          <s v="84121001-84122001"/>
          <s v="84122001-84123001"/>
          <s v="84123001-84124001"/>
          <s v="84124001-84125001"/>
          <s v="84125001-84126001"/>
          <s v="84126001-84127001"/>
          <s v="84127001-84128001"/>
          <s v="84128001-84129001"/>
          <s v="84129001-84130001"/>
          <s v="84130001-84131001"/>
          <s v="84131001-84132001"/>
          <s v="84132001-84133001"/>
          <s v="84133001-84134001"/>
          <s v="84134001-84135001"/>
          <s v="84135001-84136001"/>
          <s v="84136001-84137001"/>
          <s v="84137001-84138001"/>
          <s v="84138001-84139001"/>
          <s v="84139001-84140001"/>
          <s v="84140001-84141001"/>
          <s v="84141001-84142001"/>
          <s v="84142001-84143001"/>
          <s v="84143001-84144001"/>
          <s v="84144001-84145001"/>
          <s v="84145001-84146001"/>
          <s v="84146001-84147001"/>
          <s v="84147001-84148001"/>
          <s v="84148001-84149001"/>
          <s v="84149001-84150001"/>
          <s v="84150001-84151001"/>
          <s v="84151001-84152001"/>
          <s v="84152001-84153001"/>
          <s v="84153001-84154001"/>
          <s v="84154001-84155001"/>
          <s v="84155001-84156001"/>
          <s v="84156001-84157001"/>
          <s v="84157001-84158001"/>
          <s v="84158001-84159001"/>
          <s v="84159001-84160001"/>
          <s v="84160001-84161001"/>
          <s v="84161001-84162001"/>
          <s v="84162001-84163001"/>
          <s v="84163001-84164001"/>
          <s v="84164001-84165001"/>
          <s v="84165001-84166001"/>
          <s v="84166001-84167001"/>
          <s v="84167001-84168001"/>
          <s v="84168001-84169001"/>
          <s v="84169001-84170001"/>
          <s v="84170001-84171001"/>
          <s v="84171001-84172001"/>
          <s v="84172001-84173001"/>
          <s v="84173001-84174001"/>
          <s v="84174001-84175001"/>
          <s v="84175001-84176001"/>
          <s v="84176001-84177001"/>
          <s v="84177001-84178001"/>
          <s v="84178001-84179001"/>
          <s v="84179001-84180001"/>
          <s v="84180001-84181001"/>
          <s v="84181001-84182001"/>
          <s v="84182001-84183001"/>
          <s v="84183001-84184001"/>
          <s v="84184001-84185001"/>
          <s v="84185001-84186001"/>
          <s v="84186001-84187001"/>
          <s v="84187001-84188001"/>
          <s v="84188001-84189001"/>
          <s v="84189001-84190001"/>
          <s v="84190001-84191001"/>
          <s v="84191001-84192001"/>
          <s v="84192001-84193001"/>
          <s v="84193001-84194001"/>
          <s v="84194001-84195001"/>
          <s v="84195001-84196001"/>
          <s v="84196001-84197001"/>
          <s v="84197001-84198001"/>
          <s v="84198001-84199001"/>
          <s v="84199001-84200001"/>
          <s v="84200001-84201001"/>
          <s v="84201001-84202001"/>
          <s v="84202001-84203001"/>
          <s v="84203001-84204001"/>
          <s v="84204001-84205001"/>
          <s v="84205001-84206001"/>
          <s v="84206001-84207001"/>
          <s v="84207001-84208001"/>
          <s v="84208001-84209001"/>
          <s v="84209001-84210001"/>
          <s v="84210001-84211001"/>
          <s v="84211001-84212001"/>
          <s v="84212001-84213001"/>
          <s v="84213001-84214001"/>
          <s v="84214001-84215001"/>
          <s v="84215001-84216001"/>
          <s v="84216001-84217001"/>
          <s v="84217001-84218001"/>
          <s v="84218001-84219001"/>
          <s v="84219001-84220001"/>
          <s v="84220001-84221001"/>
          <s v="84221001-84222001"/>
          <s v="84222001-84223001"/>
          <s v="84223001-84224001"/>
          <s v="84224001-84225001"/>
          <s v="84225001-84226001"/>
          <s v="84226001-84227001"/>
          <s v="84227001-84228001"/>
          <s v="84228001-84229001"/>
          <s v="84229001-84230001"/>
          <s v="84230001-84231001"/>
          <s v="84231001-84232001"/>
          <s v="84232001-84233001"/>
          <s v="84233001-84234001"/>
          <s v="84234001-84235001"/>
          <s v="84235001-84236001"/>
          <s v="84236001-84237001"/>
          <s v="84237001-84238001"/>
          <s v="84238001-84239001"/>
          <s v="84239001-84240001"/>
          <s v="84240001-84241001"/>
          <s v="84241001-84242001"/>
          <s v="84242001-84243001"/>
          <s v="84243001-84244001"/>
          <s v="84244001-84245001"/>
          <s v="84245001-84246001"/>
          <s v="84246001-84247001"/>
          <s v="84247001-84248001"/>
          <s v="84248001-84249001"/>
          <s v="84249001-84250001"/>
          <s v="84250001-84251001"/>
          <s v="84251001-84252001"/>
          <s v="84252001-84253001"/>
          <s v="84253001-84254001"/>
          <s v="84254001-84255001"/>
          <s v="84255001-84256001"/>
          <s v="84256001-84257001"/>
          <s v="84257001-84258001"/>
          <s v="84258001-84259001"/>
          <s v="84259001-84260001"/>
          <s v="84260001-84261001"/>
          <s v="84261001-84262001"/>
          <s v="84262001-84263001"/>
          <s v="84263001-84264001"/>
          <s v="84264001-84265001"/>
          <s v="84265001-84266001"/>
          <s v="84266001-84267001"/>
          <s v="84267001-84268001"/>
          <s v="84268001-84269001"/>
          <s v="84269001-84270001"/>
          <s v="84270001-84271001"/>
          <s v="84271001-84272001"/>
          <s v="84272001-84273001"/>
          <s v="84273001-84274001"/>
          <s v="84274001-84275001"/>
          <s v="84275001-84276001"/>
          <s v="84276001-84277001"/>
          <s v="84277001-84278001"/>
          <s v="84278001-84279001"/>
          <s v="84279001-84280001"/>
          <s v="84280001-84281001"/>
          <s v="84281001-84282001"/>
          <s v="84282001-84283001"/>
          <s v="84283001-84284001"/>
          <s v="84284001-84285001"/>
          <s v="84285001-84286001"/>
          <s v="84286001-84287001"/>
          <s v="84287001-84288001"/>
          <s v="84288001-84289001"/>
          <s v="84289001-84290001"/>
          <s v="84290001-84291001"/>
          <s v="84291001-84292001"/>
          <s v="84292001-84293001"/>
          <s v="84293001-84294001"/>
          <s v="84294001-84295001"/>
          <s v="84295001-84296001"/>
          <s v="84296001-84297001"/>
          <s v="84297001-84298001"/>
          <s v="84298001-84299001"/>
          <s v="84299001-84300001"/>
          <s v="84300001-84301001"/>
          <s v="84301001-84302001"/>
          <s v="84302001-84303001"/>
          <s v="84303001-84304001"/>
          <s v="84304001-84305001"/>
          <s v="84305001-84306001"/>
          <s v="84306001-84307001"/>
          <s v="84307001-84308001"/>
          <s v="84308001-84309001"/>
          <s v="84309001-84310001"/>
          <s v="84310001-84311001"/>
          <s v="84311001-84312001"/>
          <s v="84312001-84313001"/>
          <s v="84313001-84314001"/>
          <s v="84314001-84315001"/>
          <s v="84315001-84316001"/>
          <s v="84316001-84317001"/>
          <s v="84317001-84318001"/>
          <s v="84318001-84319001"/>
          <s v="84319001-84320001"/>
          <s v="84320001-84321001"/>
          <s v="84321001-84322001"/>
          <s v="84322001-84323001"/>
          <s v="84323001-84324001"/>
          <s v="84324001-84325001"/>
          <s v="84325001-84326001"/>
          <s v="84326001-84327001"/>
          <s v="84327001-84328001"/>
          <s v="84328001-84329001"/>
          <s v="84329001-84330001"/>
          <s v="84330001-84331001"/>
          <s v="84331001-84332001"/>
          <s v="84332001-84333001"/>
          <s v="84333001-84334001"/>
          <s v="84334001-84335001"/>
          <s v="84335001-84336001"/>
          <s v="84336001-84337001"/>
          <s v="84337001-84338001"/>
          <s v="84338001-84339001"/>
          <s v="84339001-84340001"/>
          <s v="84340001-84341001"/>
          <s v="84341001-84342001"/>
          <s v="84342001-84343001"/>
          <s v="84343001-84344001"/>
          <s v="84344001-84345001"/>
          <s v="84345001-84346001"/>
          <s v="84346001-84347001"/>
          <s v="84347001-84348001"/>
          <s v="84348001-84349001"/>
          <s v="84349001-84350001"/>
          <s v="84350001-84351001"/>
          <s v="84351001-84352001"/>
          <s v="84352001-84353001"/>
          <s v="84353001-84354001"/>
          <s v="84354001-84355001"/>
          <s v="84355001-84356001"/>
          <s v="84356001-84357001"/>
          <s v="84357001-84358001"/>
          <s v="84358001-84359001"/>
          <s v="84359001-84360001"/>
          <s v="84360001-84361001"/>
          <s v="84361001-84362001"/>
          <s v="84362001-84363001"/>
          <s v="84363001-84364001"/>
          <s v="84364001-84365001"/>
          <s v="84365001-84366001"/>
          <s v="84366001-84367001"/>
          <s v="84367001-84368001"/>
          <s v="84368001-84369001"/>
          <s v="84369001-84370001"/>
          <s v="84370001-84371001"/>
          <s v="84371001-84372001"/>
          <s v="84372001-84373001"/>
          <s v="84373001-84374001"/>
          <s v="84374001-84375001"/>
          <s v="84375001-84376001"/>
          <s v="84376001-84377001"/>
          <s v="84377001-84378001"/>
          <s v="84378001-84379001"/>
          <s v="84379001-84380001"/>
          <s v="84380001-84381001"/>
          <s v="84381001-84382001"/>
          <s v="84382001-84383001"/>
          <s v="84383001-84384001"/>
          <s v="84384001-84385001"/>
          <s v="84385001-84386001"/>
          <s v="84386001-84387001"/>
          <s v="84387001-84388001"/>
          <s v="84388001-84389001"/>
          <s v="84389001-84390001"/>
          <s v="84390001-84391001"/>
          <s v="84391001-84392001"/>
          <s v="84392001-84393001"/>
          <s v="84393001-84394001"/>
          <s v="84394001-84395001"/>
          <s v="84395001-84396001"/>
          <s v="84396001-84397001"/>
          <s v="84397001-84398001"/>
          <s v="84398001-84399001"/>
          <s v="84399001-84400001"/>
          <s v="84400001-84401001"/>
          <s v="84401001-84402001"/>
          <s v="84402001-84403001"/>
          <s v="84403001-84404001"/>
          <s v="84404001-84405001"/>
          <s v="84405001-84406001"/>
          <s v="84406001-84407001"/>
          <s v="84407001-84408001"/>
          <s v="84408001-84409001"/>
          <s v="84409001-84410001"/>
          <s v="84410001-84411001"/>
          <s v="84411001-84412001"/>
          <s v="84412001-84413001"/>
          <s v="84413001-84414001"/>
          <s v="84414001-84415001"/>
          <s v="84415001-84416001"/>
          <s v="84416001-84417001"/>
          <s v="84417001-84418001"/>
          <s v="84418001-84419001"/>
          <s v="84419001-84420001"/>
          <s v="84420001-84421001"/>
          <s v="84421001-84422001"/>
          <s v="84422001-84423001"/>
          <s v="84423001-84424001"/>
          <s v="84424001-84425001"/>
          <s v="84425001-84426001"/>
          <s v="84426001-84427001"/>
          <s v="84427001-84428001"/>
          <s v="84428001-84429001"/>
          <s v="84429001-84430001"/>
          <s v="84430001-84431001"/>
          <s v="84431001-84432001"/>
          <s v="84432001-84433001"/>
          <s v="84433001-84434001"/>
          <s v="84434001-84435001"/>
          <s v="84435001-84436001"/>
          <s v="84436001-84437001"/>
          <s v="84437001-84438001"/>
          <s v="84438001-84439001"/>
          <s v="84439001-84440001"/>
          <s v="84440001-84441001"/>
          <s v="84441001-84442001"/>
          <s v="84442001-84443001"/>
          <s v="84443001-84444001"/>
          <s v="84444001-84445001"/>
          <s v="84445001-84446001"/>
          <s v="84446001-84447001"/>
          <s v="84447001-84448001"/>
          <s v="84448001-84449001"/>
          <s v="84449001-84450001"/>
          <s v="84450001-84451001"/>
          <s v="84451001-84452001"/>
          <s v="84452001-84453001"/>
          <s v="84453001-84454001"/>
          <s v="84454001-84455001"/>
          <s v="84455001-84456001"/>
          <s v="84456001-84457001"/>
          <s v="84457001-84458001"/>
          <s v="84458001-84459001"/>
          <s v="84459001-84460001"/>
          <s v="84460001-84461001"/>
          <s v="84461001-84462001"/>
          <s v="84462001-84463001"/>
          <s v="84463001-84464001"/>
          <s v="84464001-84465001"/>
          <s v="84465001-84466001"/>
          <s v="84466001-84467001"/>
          <s v="84467001-84468001"/>
          <s v="84468001-84469001"/>
          <s v="84469001-84470001"/>
          <s v="84470001-84471001"/>
          <s v="84471001-84472001"/>
          <s v="84472001-84473001"/>
          <s v="84473001-84474001"/>
          <s v="84474001-84475001"/>
          <s v="84475001-84476001"/>
          <s v="84476001-84477001"/>
          <s v="84477001-84478001"/>
          <s v="84478001-84479001"/>
          <s v="84479001-84480001"/>
          <s v="84480001-84481001"/>
          <s v="84481001-84482001"/>
          <s v="84482001-84483001"/>
          <s v="84483001-84484001"/>
          <s v="84484001-84485001"/>
          <s v="84485001-84486001"/>
          <s v="84486001-84487001"/>
          <s v="84487001-84488001"/>
          <s v="84488001-84489001"/>
          <s v="84489001-84490001"/>
          <s v="84490001-84491001"/>
          <s v="84491001-84492001"/>
          <s v="84492001-84493001"/>
          <s v="84493001-84494001"/>
          <s v="84494001-84495001"/>
          <s v="84495001-84496001"/>
          <s v="84496001-84497001"/>
          <s v="84497001-84498001"/>
          <s v="84498001-84499001"/>
          <s v="84499001-84500001"/>
          <s v="84500001-84501001"/>
          <s v="84501001-84502001"/>
          <s v="84502001-84503001"/>
          <s v="84503001-84504001"/>
          <s v="84504001-84505001"/>
          <s v="84505001-84506001"/>
          <s v="84506001-84507001"/>
          <s v="84507001-84508001"/>
          <s v="84508001-84509001"/>
          <s v="84509001-84510001"/>
          <s v="84510001-84511001"/>
          <s v="84511001-84512001"/>
          <s v="84512001-84513001"/>
          <s v="84513001-84514001"/>
          <s v="84514001-84515001"/>
          <s v="84515001-84516001"/>
          <s v="84516001-84517001"/>
          <s v="84517001-84518001"/>
          <s v="84518001-84519001"/>
          <s v="84519001-84520001"/>
          <s v="84520001-84521001"/>
          <s v="84521001-84522001"/>
          <s v="84522001-84523001"/>
          <s v="84523001-84524001"/>
          <s v="84524001-84525001"/>
          <s v="84525001-84526001"/>
          <s v="84526001-84527001"/>
          <s v="84527001-84528001"/>
          <s v="84528001-84529001"/>
          <s v="84529001-84530001"/>
          <s v="84530001-84531001"/>
          <s v="84531001-84532001"/>
          <s v="84532001-84533001"/>
          <s v="84533001-84534001"/>
          <s v="84534001-84535001"/>
          <s v="84535001-84536001"/>
          <s v="84536001-84537001"/>
          <s v="84537001-84538001"/>
          <s v="84538001-84539001"/>
          <s v="84539001-84540001"/>
          <s v="84540001-84541001"/>
          <s v="84541001-84542001"/>
          <s v="84542001-84543001"/>
          <s v="84543001-84544001"/>
          <s v="84544001-84545001"/>
          <s v="84545001-84546001"/>
          <s v="84546001-84547001"/>
          <s v="84547001-84548001"/>
          <s v="84548001-84549001"/>
          <s v="84549001-84550001"/>
          <s v="84550001-84551001"/>
          <s v="84551001-84552001"/>
          <s v="84552001-84553001"/>
          <s v="84553001-84554001"/>
          <s v="84554001-84555001"/>
          <s v="84555001-84556001"/>
          <s v="84556001-84557001"/>
          <s v="84557001-84558001"/>
          <s v="84558001-84559001"/>
          <s v="84559001-84560001"/>
          <s v="84560001-84561001"/>
          <s v="84561001-84562001"/>
          <s v="84562001-84563001"/>
          <s v="84563001-84564001"/>
          <s v="84564001-84565001"/>
          <s v="84565001-84566001"/>
          <s v="84566001-84567001"/>
          <s v="84567001-84568001"/>
          <s v="84568001-84569001"/>
          <s v="84569001-84570001"/>
          <s v="84570001-84571001"/>
          <s v="84571001-84572001"/>
          <s v="84572001-84573001"/>
          <s v="84573001-84574001"/>
          <s v="84574001-84575001"/>
          <s v="84575001-84576001"/>
          <s v="84576001-84577001"/>
          <s v="84577001-84578001"/>
          <s v="84578001-84579001"/>
          <s v="84579001-84580001"/>
          <s v="84580001-84581001"/>
          <s v="84581001-84582001"/>
          <s v="84582001-84583001"/>
          <s v="84583001-84584001"/>
          <s v="84584001-84585001"/>
          <s v="84585001-84586001"/>
          <s v="84586001-84587001"/>
          <s v="84587001-84588001"/>
          <s v="84588001-84589001"/>
          <s v="84589001-84590001"/>
          <s v="84590001-84591001"/>
          <s v="84591001-84592001"/>
          <s v="84592001-84593001"/>
          <s v="84593001-84594001"/>
          <s v="84594001-84595001"/>
          <s v="84595001-84596001"/>
          <s v="84596001-84597001"/>
          <s v="84597001-84598001"/>
          <s v="84598001-84599001"/>
          <s v="84599001-84600001"/>
          <s v="84600001-84601001"/>
          <s v="84601001-84602001"/>
          <s v="84602001-84603001"/>
          <s v="84603001-84604001"/>
          <s v="84604001-84605001"/>
          <s v="84605001-84606001"/>
          <s v="84606001-84607001"/>
          <s v="84607001-84608001"/>
          <s v="84608001-84609001"/>
          <s v="84609001-84610001"/>
          <s v="84610001-84611001"/>
          <s v="84611001-84612001"/>
          <s v="84612001-84613001"/>
          <s v="84613001-84614001"/>
          <s v="84614001-84615001"/>
          <s v="84615001-84616001"/>
          <s v="84616001-84617001"/>
          <s v="84617001-84618001"/>
          <s v="84618001-84619001"/>
          <s v="84619001-84620001"/>
          <s v="84620001-84621001"/>
          <s v="84621001-84622001"/>
          <s v="84622001-84623001"/>
          <s v="84623001-84624001"/>
          <s v="84624001-84625001"/>
          <s v="84625001-84626001"/>
          <s v="84626001-84627001"/>
          <s v="84627001-84628001"/>
          <s v="84628001-84629001"/>
          <s v="84629001-84630001"/>
          <s v="84630001-84631001"/>
          <s v="84631001-84632001"/>
          <s v="84632001-84633001"/>
          <s v="84633001-84634001"/>
          <s v="84634001-84635001"/>
          <s v="84635001-84636001"/>
          <s v="84636001-84637001"/>
          <s v="84637001-84638001"/>
          <s v="84638001-84639001"/>
          <s v="84639001-84640001"/>
          <s v="84640001-84641001"/>
          <s v="84641001-84642001"/>
          <s v="84642001-84643001"/>
          <s v="84643001-84644001"/>
          <s v="84644001-84645001"/>
          <s v="84645001-84646001"/>
          <s v="84646001-84647001"/>
          <s v="84647001-84648001"/>
          <s v="84648001-84649001"/>
          <s v="84649001-84650001"/>
          <s v="84650001-84651001"/>
          <s v="84651001-84652001"/>
          <s v="84652001-84653001"/>
          <s v="84653001-84654001"/>
          <s v="84654001-84655001"/>
          <s v="84655001-84656001"/>
          <s v="84656001-84657001"/>
          <s v="84657001-84658001"/>
          <s v="84658001-84659001"/>
          <s v="84659001-84660001"/>
          <s v="84660001-84661001"/>
          <s v="84661001-84662001"/>
          <s v="84662001-84663001"/>
          <s v="84663001-84664001"/>
          <s v="84664001-84665001"/>
          <s v="84665001-84666001"/>
          <s v="84666001-84667001"/>
          <s v="84667001-84668001"/>
          <s v="84668001-84669001"/>
          <s v="84669001-84670001"/>
          <s v="84670001-84671001"/>
          <s v="84671001-84672001"/>
          <s v="84672001-84673001"/>
          <s v="84673001-84674001"/>
          <s v="84674001-84675001"/>
          <s v="84675001-84676001"/>
          <s v="84676001-84677001"/>
          <s v="84677001-84678001"/>
          <s v="84678001-84679001"/>
          <s v="84679001-84680001"/>
          <s v="84680001-84681001"/>
          <s v="84681001-84682001"/>
          <s v="84682001-84683001"/>
          <s v="84683001-84684001"/>
          <s v="84684001-84685001"/>
          <s v="84685001-84686001"/>
          <s v="84686001-84687001"/>
          <s v="84687001-84688001"/>
          <s v="84688001-84689001"/>
          <s v="84689001-84690001"/>
          <s v="84690001-84691001"/>
          <s v="84691001-84692001"/>
          <s v="84692001-84693001"/>
          <s v="84693001-84694001"/>
          <s v="84694001-84695001"/>
          <s v="84695001-84696001"/>
          <s v="84696001-84697001"/>
          <s v="84697001-84698001"/>
          <s v="84698001-84699001"/>
          <s v="84699001-84700001"/>
          <s v="84700001-84701001"/>
          <s v="84701001-84702001"/>
          <s v="84702001-84703001"/>
          <s v="84703001-84704001"/>
          <s v="84704001-84705001"/>
          <s v="84705001-84706001"/>
          <s v="84706001-84707001"/>
          <s v="84707001-84708001"/>
          <s v="84708001-84709001"/>
          <s v="84709001-84710001"/>
          <s v="84710001-84711001"/>
          <s v="84711001-84712001"/>
          <s v="84712001-84713001"/>
          <s v="84713001-84714001"/>
          <s v="84714001-84715001"/>
          <s v="84715001-84716001"/>
          <s v="84716001-84717001"/>
          <s v="84717001-84718001"/>
          <s v="84718001-84719001"/>
          <s v="84719001-84720001"/>
          <s v="84720001-84721001"/>
          <s v="84721001-84722001"/>
          <s v="84722001-84723001"/>
          <s v="84723001-84724001"/>
          <s v="84724001-84725001"/>
          <s v="84725001-84726001"/>
          <s v="84726001-84727001"/>
          <s v="84727001-84728001"/>
          <s v="84728001-84729001"/>
          <s v="84729001-84730001"/>
          <s v="84730001-84731001"/>
          <s v="84731001-84732001"/>
          <s v="84732001-84733001"/>
          <s v="84733001-84734001"/>
          <s v="84734001-84735001"/>
          <s v="84735001-84736001"/>
          <s v="84736001-84737001"/>
          <s v="84737001-84738001"/>
          <s v="84738001-84739001"/>
          <s v="84739001-84740001"/>
          <s v="84740001-84741001"/>
          <s v="84741001-84742001"/>
          <s v="84742001-84743001"/>
          <s v="84743001-84744001"/>
          <s v="84744001-84745001"/>
          <s v="84745001-84746001"/>
          <s v="84746001-84747001"/>
          <s v="84747001-84748001"/>
          <s v="84748001-84749001"/>
          <s v="84749001-84750001"/>
          <s v="84750001-84751001"/>
          <s v="84751001-84752001"/>
          <s v="84752001-84753001"/>
          <s v="84753001-84754001"/>
          <s v="84754001-84755001"/>
          <s v="84755001-84756001"/>
          <s v="84756001-84757001"/>
          <s v="84757001-84758001"/>
          <s v="84758001-84759001"/>
          <s v="84759001-84760001"/>
          <s v="84760001-84761001"/>
          <s v="84761001-84762001"/>
          <s v="84762001-84763001"/>
          <s v="84763001-84764001"/>
          <s v="84764001-84765001"/>
          <s v="84765001-84766001"/>
          <s v="84766001-84767001"/>
          <s v="84767001-84768001"/>
          <s v="84768001-84769001"/>
          <s v="84769001-84770001"/>
          <s v="84770001-84771001"/>
          <s v="84771001-84772001"/>
          <s v="84772001-84773001"/>
          <s v="84773001-84774001"/>
          <s v="84774001-84775001"/>
          <s v="84775001-84776001"/>
          <s v="84776001-84777001"/>
          <s v="84777001-84778001"/>
          <s v="84778001-84779001"/>
          <s v="84779001-84780001"/>
          <s v="84780001-84781001"/>
          <s v="84781001-84782001"/>
          <s v="84782001-84783001"/>
          <s v="84783001-84784001"/>
          <s v="84784001-84785001"/>
          <s v="84785001-84786001"/>
          <s v="84786001-84787001"/>
          <s v="84787001-84788001"/>
          <s v="84788001-84789001"/>
          <s v="84789001-84790001"/>
          <s v="84790001-84791001"/>
          <s v="84791001-84792001"/>
          <s v="84792001-84793001"/>
          <s v="84793001-84794001"/>
          <s v="84794001-84795001"/>
          <s v="84795001-84796001"/>
          <s v="84796001-84797001"/>
          <s v="84797001-84798001"/>
          <s v="84798001-84799001"/>
          <s v="84799001-84800001"/>
          <s v="84800001-84801001"/>
          <s v="84801001-84802001"/>
          <s v="84802001-84803001"/>
          <s v="84803001-84804001"/>
          <s v="84804001-84805001"/>
          <s v="84805001-84806001"/>
          <s v="84806001-84807001"/>
          <s v="84807001-84808001"/>
          <s v="84808001-84809001"/>
          <s v="84809001-84810001"/>
          <s v="84810001-84811001"/>
          <s v="84811001-84812001"/>
          <s v="84812001-84813001"/>
          <s v="84813001-84814001"/>
          <s v="84814001-84815001"/>
          <s v="84815001-84816001"/>
          <s v="84816001-84817001"/>
          <s v="84817001-84818001"/>
          <s v="84818001-84819001"/>
          <s v="84819001-84820001"/>
          <s v="84820001-84821001"/>
          <s v="84821001-84822001"/>
          <s v="84822001-84823001"/>
          <s v="84823001-84824001"/>
          <s v="84824001-84825001"/>
          <s v="84825001-84826001"/>
          <s v="84826001-84827001"/>
          <s v="84827001-84828001"/>
          <s v="84828001-84829001"/>
          <s v="84829001-84830001"/>
          <s v="84830001-84831001"/>
          <s v="84831001-84832001"/>
          <s v="84832001-84833001"/>
          <s v="84833001-84834001"/>
          <s v="84834001-84835001"/>
          <s v="84835001-84836001"/>
          <s v="84836001-84837001"/>
          <s v="84837001-84838001"/>
          <s v="84838001-84839001"/>
          <s v="84839001-84840001"/>
          <s v="84840001-84841001"/>
          <s v="84841001-84842001"/>
          <s v="84842001-84843001"/>
          <s v="84843001-84844001"/>
          <s v="84844001-84845001"/>
          <s v="84845001-84846001"/>
          <s v="84846001-84847001"/>
          <s v="84847001-84848001"/>
          <s v="84848001-84849001"/>
          <s v="84849001-84850001"/>
          <s v="84850001-84851001"/>
          <s v="84851001-84852001"/>
          <s v="84852001-84853001"/>
          <s v="84853001-84854001"/>
          <s v="84854001-84855001"/>
          <s v="84855001-84856001"/>
          <s v="84856001-84857001"/>
          <s v="84857001-84858001"/>
          <s v="84858001-84859001"/>
          <s v="84859001-84860001"/>
          <s v="84860001-84861001"/>
          <s v="84861001-84862001"/>
          <s v="84862001-84863001"/>
          <s v="84863001-84864001"/>
          <s v="84864001-84865001"/>
          <s v="84865001-84866001"/>
          <s v="84866001-84867001"/>
          <s v="84867001-84868001"/>
          <s v="84868001-84869001"/>
          <s v="84869001-84870001"/>
          <s v="84870001-84871001"/>
          <s v="84871001-84872001"/>
          <s v="84872001-84873001"/>
          <s v="84873001-84874001"/>
          <s v="84874001-84875001"/>
          <s v="84875001-84876001"/>
          <s v="84876001-84877001"/>
          <s v="84877001-84878001"/>
          <s v="84878001-84879001"/>
          <s v="84879001-84880001"/>
          <s v="84880001-84881001"/>
          <s v="84881001-84882001"/>
          <s v="84882001-84883001"/>
          <s v="84883001-84884001"/>
          <s v="84884001-84885001"/>
          <s v="84885001-84886001"/>
          <s v="84886001-84887001"/>
          <s v="84887001-84888001"/>
          <s v="84888001-84889001"/>
          <s v="84889001-84890001"/>
          <s v="84890001-84891001"/>
          <s v="84891001-84892001"/>
          <s v="84892001-84893001"/>
          <s v="84893001-84894001"/>
          <s v="84894001-84895001"/>
          <s v="84895001-84896001"/>
          <s v="84896001-84897001"/>
          <s v="84897001-84898001"/>
          <s v="84898001-84899001"/>
          <s v="84899001-84900001"/>
          <s v="84900001-84901001"/>
          <s v="84901001-84902001"/>
          <s v="84902001-84903001"/>
          <s v="84903001-84904001"/>
          <s v="84904001-84905001"/>
          <s v="84905001-84906001"/>
          <s v="84906001-84907001"/>
          <s v="84907001-84908001"/>
          <s v="84908001-84909001"/>
          <s v="84909001-84910001"/>
          <s v="84910001-84911001"/>
          <s v="84911001-84912001"/>
          <s v="84912001-84913001"/>
          <s v="84913001-84914001"/>
          <s v="84914001-84915001"/>
          <s v="84915001-84916001"/>
          <s v="84916001-84917001"/>
          <s v="84917001-84918001"/>
          <s v="84918001-84919001"/>
          <s v="84919001-84920001"/>
          <s v="84920001-84921001"/>
          <s v="84921001-84922001"/>
          <s v="84922001-84923001"/>
          <s v="84923001-84924001"/>
          <s v="84924001-84925001"/>
          <s v="84925001-84926001"/>
          <s v="84926001-84927001"/>
          <s v="84927001-84928001"/>
          <s v="84928001-84929001"/>
          <s v="84929001-84930001"/>
          <s v="84930001-84931001"/>
          <s v="84931001-84932001"/>
          <s v="84932001-84933001"/>
          <s v="84933001-84934001"/>
          <s v="84934001-84935001"/>
          <s v="84935001-84936001"/>
          <s v="84936001-84937001"/>
          <s v="84937001-84938001"/>
          <s v="84938001-84939001"/>
          <s v="84939001-84940001"/>
          <s v="84940001-84941001"/>
          <s v="84941001-84942001"/>
          <s v="84942001-84943001"/>
          <s v="84943001-84944001"/>
          <s v="84944001-84945001"/>
          <s v="84945001-84946001"/>
          <s v="84946001-84947001"/>
          <s v="84947001-84948001"/>
          <s v="84948001-84949001"/>
          <s v="84949001-84950001"/>
          <s v="84950001-84951001"/>
          <s v="84951001-84952001"/>
          <s v="84952001-84953001"/>
          <s v="84953001-84954001"/>
          <s v="84954001-84955001"/>
          <s v="84955001-84956001"/>
          <s v="84956001-84957001"/>
          <s v="84957001-84958001"/>
          <s v="84958001-84959001"/>
          <s v="84959001-84960001"/>
          <s v="84960001-84961001"/>
          <s v="84961001-84962001"/>
          <s v="84962001-84963001"/>
          <s v="84963001-84964001"/>
          <s v="84964001-84965001"/>
          <s v="84965001-84966001"/>
          <s v="84966001-84967001"/>
          <s v="84967001-84968001"/>
          <s v="84968001-84969001"/>
          <s v="84969001-84970001"/>
          <s v="84970001-84971001"/>
          <s v="84971001-84972001"/>
          <s v="84972001-84973001"/>
          <s v="84973001-84974001"/>
          <s v="84974001-84975001"/>
          <s v="84975001-84976001"/>
          <s v="84976001-84977001"/>
          <s v="84977001-84978001"/>
          <s v="84978001-84979001"/>
          <s v="84979001-84980001"/>
          <s v="84980001-84981001"/>
          <s v="84981001-84982001"/>
          <s v="84982001-84983001"/>
          <s v="84983001-84984001"/>
          <s v="84984001-84985001"/>
          <s v="84985001-84986001"/>
          <s v="84986001-84987001"/>
          <s v="84987001-84988001"/>
          <s v="84988001-84989001"/>
          <s v="84989001-84990001"/>
          <s v="84990001-84991001"/>
          <s v="84991001-84992001"/>
          <s v="84992001-84993001"/>
          <s v="84993001-84994001"/>
          <s v="84994001-84995001"/>
          <s v="84995001-84996001"/>
          <s v="84996001-84997001"/>
          <s v="84997001-84998001"/>
          <s v="84998001-84999001"/>
          <s v="84999001-85000001"/>
          <s v="85000001-85001001"/>
          <s v="85001001-85002001"/>
          <s v="85002001-85003001"/>
          <s v="85003001-85004001"/>
          <s v="85004001-85005001"/>
          <s v="85005001-85006001"/>
          <s v="85006001-85007001"/>
          <s v="85007001-85008001"/>
          <s v="85008001-85009001"/>
          <s v="85009001-85010001"/>
          <s v="85010001-85011001"/>
          <s v="85011001-85012001"/>
          <s v="85012001-85013001"/>
          <s v="85013001-85014001"/>
          <s v="85014001-85015001"/>
          <s v="85015001-85016001"/>
          <s v="85016001-85017001"/>
          <s v="85017001-85018001"/>
          <s v="85018001-85019001"/>
          <s v="85019001-85020001"/>
          <s v="85020001-85021001"/>
          <s v="85021001-85022001"/>
          <s v="85022001-85023001"/>
          <s v="85023001-85024001"/>
          <s v="85024001-85025001"/>
          <s v="85025001-85026001"/>
          <s v="85026001-85027001"/>
          <s v="85027001-85028001"/>
          <s v="85028001-85029001"/>
          <s v="85029001-85030001"/>
          <s v="85030001-85031001"/>
          <s v="85031001-85032001"/>
          <s v="85032001-85033001"/>
          <s v="85033001-85034001"/>
          <s v="85034001-85035001"/>
          <s v="85035001-85036001"/>
          <s v="85036001-85037001"/>
          <s v="85037001-85038001"/>
          <s v="85038001-85039001"/>
          <s v="85039001-85040001"/>
          <s v="85040001-85041001"/>
          <s v="85041001-85042001"/>
          <s v="85042001-85043001"/>
          <s v="85043001-85044001"/>
          <s v="85044001-85045001"/>
          <s v="85045001-85046001"/>
          <s v="85046001-85047001"/>
          <s v="85047001-85048001"/>
          <s v="85048001-85049001"/>
          <s v="85049001-85050001"/>
          <s v="85050001-85051001"/>
          <s v="85051001-85052001"/>
          <s v="85052001-85053001"/>
          <s v="85053001-85054001"/>
          <s v="85054001-85055001"/>
          <s v="85055001-85056001"/>
          <s v="85056001-85057001"/>
          <s v="85057001-85058001"/>
          <s v="85058001-85059001"/>
          <s v="85059001-85060001"/>
          <s v="85060001-85061001"/>
          <s v="85061001-85062001"/>
          <s v="85062001-85063001"/>
          <s v="85063001-85064001"/>
          <s v="85064001-85065001"/>
          <s v="85065001-85066001"/>
          <s v="85066001-85067001"/>
          <s v="85067001-85068001"/>
          <s v="85068001-85069001"/>
          <s v="85069001-85070001"/>
          <s v="85070001-85071001"/>
          <s v="85071001-85072001"/>
          <s v="85072001-85073001"/>
          <s v="85073001-85074001"/>
          <s v="85074001-85075001"/>
          <s v="85075001-85076001"/>
          <s v="85076001-85077001"/>
          <s v="85077001-85078001"/>
          <s v="85078001-85079001"/>
          <s v="85079001-85080001"/>
          <s v="85080001-85081001"/>
          <s v="85081001-85082001"/>
          <s v="85082001-85083001"/>
          <s v="85083001-85084001"/>
          <s v="85084001-85085001"/>
          <s v="85085001-85086001"/>
          <s v="85086001-85087001"/>
          <s v="85087001-85088001"/>
          <s v="85088001-85089001"/>
          <s v="85089001-85090001"/>
          <s v="85090001-85091001"/>
          <s v="85091001-85092001"/>
          <s v="85092001-85093001"/>
          <s v="85093001-85094001"/>
          <s v="85094001-85095001"/>
          <s v="85095001-85096001"/>
          <s v="85096001-85097001"/>
          <s v="85097001-85098001"/>
          <s v="85098001-85099001"/>
          <s v="85099001-85100001"/>
          <s v="85100001-85101001"/>
          <s v="85101001-85102001"/>
          <s v="85102001-85103001"/>
          <s v="85103001-85104001"/>
          <s v="85104001-85105001"/>
          <s v="85105001-85106001"/>
          <s v="85106001-85107001"/>
          <s v="85107001-85108001"/>
          <s v="85108001-85109001"/>
          <s v="85109001-85110001"/>
          <s v="85110001-85111001"/>
          <s v="85111001-85112001"/>
          <s v="85112001-85113001"/>
          <s v="85113001-85114001"/>
          <s v="85114001-85115001"/>
          <s v="85115001-85116001"/>
          <s v="85116001-85117001"/>
          <s v="85117001-85118001"/>
          <s v="85118001-85119001"/>
          <s v="85119001-85120001"/>
          <s v="85120001-85121001"/>
          <s v="85121001-85122001"/>
          <s v="85122001-85123001"/>
          <s v="85123001-85124001"/>
          <s v="85124001-85125001"/>
          <s v="85125001-85126001"/>
          <s v="85126001-85127001"/>
          <s v="85127001-85128001"/>
          <s v="85128001-85129001"/>
          <s v="85129001-85130001"/>
          <s v="85130001-85131001"/>
          <s v="85131001-85132001"/>
          <s v="85132001-85133001"/>
          <s v="85133001-85134001"/>
          <s v="85134001-85135001"/>
          <s v="85135001-85136001"/>
          <s v="85136001-85137001"/>
          <s v="85137001-85138001"/>
          <s v="85138001-85139001"/>
          <s v="85139001-85140001"/>
          <s v="85140001-85141001"/>
          <s v="85141001-85142001"/>
          <s v="85142001-85143001"/>
          <s v="85143001-85144001"/>
          <s v="85144001-85145001"/>
          <s v="85145001-85146001"/>
          <s v="85146001-85147001"/>
          <s v="85147001-85148001"/>
          <s v="85148001-85149001"/>
          <s v="85149001-85150001"/>
          <s v="85150001-85151001"/>
          <s v="85151001-85152001"/>
          <s v="85152001-85153001"/>
          <s v="85153001-85154001"/>
          <s v="85154001-85155001"/>
          <s v="85155001-85156001"/>
          <s v="85156001-85157001"/>
          <s v="85157001-85158001"/>
          <s v="85158001-85159001"/>
          <s v="85159001-85160001"/>
          <s v="85160001-85161001"/>
          <s v="85161001-85162001"/>
          <s v="85162001-85163001"/>
          <s v="85163001-85164001"/>
          <s v="85164001-85165001"/>
          <s v="85165001-85166001"/>
          <s v="85166001-85167001"/>
          <s v="85167001-85168001"/>
          <s v="85168001-85169001"/>
          <s v="85169001-85170001"/>
          <s v="85170001-85171001"/>
          <s v="85171001-85172001"/>
          <s v="85172001-85173001"/>
          <s v="85173001-85174001"/>
          <s v="85174001-85175001"/>
          <s v="85175001-85176001"/>
          <s v="85176001-85177001"/>
          <s v="85177001-85178001"/>
          <s v="85178001-85179001"/>
          <s v="85179001-85180001"/>
          <s v="85180001-85181001"/>
          <s v="85181001-85182001"/>
          <s v="85182001-85183001"/>
          <s v="85183001-85184001"/>
          <s v="85184001-85185001"/>
          <s v="85185001-85186001"/>
          <s v="85186001-85187001"/>
          <s v="85187001-85188001"/>
          <s v="85188001-85189001"/>
          <s v="85189001-85190001"/>
          <s v="85190001-85191001"/>
          <s v="85191001-85192001"/>
          <s v="85192001-85193001"/>
          <s v="85193001-85194001"/>
          <s v="85194001-85195001"/>
          <s v="85195001-85196001"/>
          <s v="85196001-85197001"/>
          <s v="85197001-85198001"/>
          <s v="85198001-85199001"/>
          <s v="85199001-85200001"/>
          <s v="85200001-85201001"/>
          <s v="85201001-85202001"/>
          <s v="85202001-85203001"/>
          <s v="85203001-85204001"/>
          <s v="85204001-85205001"/>
          <s v="85205001-85206001"/>
          <s v="85206001-85207001"/>
          <s v="85207001-85208001"/>
          <s v="85208001-85209001"/>
          <s v="85209001-85210001"/>
          <s v="85210001-85211001"/>
          <s v="85211001-85212001"/>
          <s v="85212001-85213001"/>
          <s v="85213001-85214001"/>
          <s v="85214001-85215001"/>
          <s v="85215001-85216001"/>
          <s v="85216001-85217001"/>
          <s v="85217001-85218001"/>
          <s v="85218001-85219001"/>
          <s v="85219001-85220001"/>
          <s v="85220001-85221001"/>
          <s v="85221001-85222001"/>
          <s v="85222001-85223001"/>
          <s v="85223001-85224001"/>
          <s v="85224001-85225001"/>
          <s v="85225001-85226001"/>
          <s v="85226001-85227001"/>
          <s v="85227001-85228001"/>
          <s v="85228001-85229001"/>
          <s v="85229001-85230001"/>
          <s v="85230001-85231001"/>
          <s v="85231001-85232001"/>
          <s v="85232001-85233001"/>
          <s v="85233001-85234001"/>
          <s v="85234001-85235001"/>
          <s v="85235001-85236001"/>
          <s v="85236001-85237001"/>
          <s v="85237001-85238001"/>
          <s v="85238001-85239001"/>
          <s v="85239001-85240001"/>
          <s v="85240001-85241001"/>
          <s v="85241001-85242001"/>
          <s v="85242001-85243001"/>
          <s v="85243001-85244001"/>
          <s v="85244001-85245001"/>
          <s v="85245001-85246001"/>
          <s v="85246001-85247001"/>
          <s v="85247001-85248001"/>
          <s v="85248001-85249001"/>
          <s v="85249001-85250001"/>
          <s v="85250001-85251001"/>
          <s v="85251001-85252001"/>
          <s v="85252001-85253001"/>
          <s v="85253001-85254001"/>
          <s v="85254001-85255001"/>
          <s v="85255001-85256001"/>
          <s v="85256001-85257001"/>
          <s v="85257001-85258001"/>
          <s v="85258001-85259001"/>
          <s v="85259001-85260001"/>
          <s v="85260001-85261001"/>
          <s v="85261001-85262001"/>
          <s v="85262001-85263001"/>
          <s v="85263001-85264001"/>
          <s v="85264001-85265001"/>
          <s v="85265001-85266001"/>
          <s v="85266001-85267001"/>
          <s v="85267001-85268001"/>
          <s v="85268001-85269001"/>
          <s v="85269001-85270001"/>
          <s v="85270001-85271001"/>
          <s v="85271001-85272001"/>
          <s v="85272001-85273001"/>
          <s v="85273001-85274001"/>
          <s v="85274001-85275001"/>
          <s v="85275001-85276001"/>
          <s v="85276001-85277001"/>
          <s v="85277001-85278001"/>
          <s v="85278001-85279001"/>
          <s v="85279001-85280001"/>
          <s v="85280001-85281001"/>
          <s v="85281001-85282001"/>
          <s v="85282001-85283001"/>
          <s v="85283001-85284001"/>
          <s v="85284001-85285001"/>
          <s v="85285001-85286001"/>
          <s v="85286001-85287001"/>
          <s v="85287001-85288001"/>
          <s v="85288001-85289001"/>
          <s v="85289001-85290001"/>
          <s v="85290001-85291001"/>
          <s v="85291001-85292001"/>
          <s v="85292001-85293001"/>
          <s v="85293001-85294001"/>
          <s v="85294001-85295001"/>
          <s v="85295001-85296001"/>
          <s v="85296001-85297001"/>
          <s v="85297001-85298001"/>
          <s v="85298001-85299001"/>
          <s v="85299001-85300001"/>
          <s v="85300001-85301001"/>
          <s v="85301001-85302001"/>
          <s v="85302001-85303001"/>
          <s v="85303001-85304001"/>
          <s v="85304001-85305001"/>
          <s v="85305001-85306001"/>
          <s v="85306001-85307001"/>
          <s v="85307001-85308001"/>
          <s v="85308001-85309001"/>
          <s v="85309001-85310001"/>
          <s v="85310001-85311001"/>
          <s v="85311001-85312001"/>
          <s v="85312001-85313001"/>
          <s v="85313001-85314001"/>
          <s v="85314001-85315001"/>
          <s v="85315001-85316001"/>
          <s v="85316001-85317001"/>
          <s v="85317001-85318001"/>
          <s v="85318001-85319001"/>
          <s v="85319001-85320001"/>
          <s v="85320001-85321001"/>
          <s v="85321001-85322001"/>
          <s v="85322001-85323001"/>
          <s v="85323001-85324001"/>
          <s v="85324001-85325001"/>
          <s v="85325001-85326001"/>
          <s v="85326001-85327001"/>
          <s v="85327001-85328001"/>
          <s v="85328001-85329001"/>
          <s v="85329001-85330001"/>
          <s v="85330001-85331001"/>
          <s v="85331001-85332001"/>
          <s v="85332001-85333001"/>
          <s v="85333001-85334001"/>
          <s v="85334001-85335001"/>
          <s v="85335001-85336001"/>
          <s v="85336001-85337001"/>
          <s v="85337001-85338001"/>
          <s v="85338001-85339001"/>
          <s v="85339001-85340001"/>
          <s v="85340001-85341001"/>
          <s v="85341001-85342001"/>
          <s v="85342001-85343001"/>
          <s v="85343001-85344001"/>
          <s v="85344001-85345001"/>
          <s v="85345001-85346001"/>
          <s v="85346001-85347001"/>
          <s v="85347001-85348001"/>
          <s v="85348001-85349001"/>
          <s v="85349001-85350001"/>
          <s v="85350001-85351001"/>
          <s v="85351001-85352001"/>
          <s v="85352001-85353001"/>
          <s v="85353001-85354001"/>
          <s v="85354001-85355001"/>
          <s v="85355001-85356001"/>
          <s v="85356001-85357001"/>
          <s v="85357001-85358001"/>
          <s v="85358001-85359001"/>
          <s v="85359001-85360001"/>
          <s v="85360001-85361001"/>
          <s v="85361001-85362001"/>
          <s v="85362001-85363001"/>
          <s v="85363001-85364001"/>
          <s v="85364001-85365001"/>
          <s v="85365001-85366001"/>
          <s v="85366001-85367001"/>
          <s v="85367001-85368001"/>
          <s v="85368001-85369001"/>
          <s v="85369001-85370001"/>
          <s v="85370001-85371001"/>
          <s v="85371001-85372001"/>
          <s v="85372001-85373001"/>
          <s v="85373001-85374001"/>
          <s v="85374001-85375001"/>
          <s v="85375001-85376001"/>
          <s v="85376001-85377001"/>
          <s v="85377001-85378001"/>
          <s v="85378001-85379001"/>
          <s v="85379001-85380001"/>
          <s v="85380001-85381001"/>
          <s v="85381001-85382001"/>
          <s v="85382001-85383001"/>
          <s v="85383001-85384001"/>
          <s v="85384001-85385001"/>
          <s v="85385001-85386001"/>
          <s v="85386001-85387001"/>
          <s v="85387001-85388001"/>
          <s v="85388001-85389001"/>
          <s v="85389001-85390001"/>
          <s v="85390001-85391001"/>
          <s v="85391001-85392001"/>
          <s v="85392001-85393001"/>
          <s v="85393001-85394001"/>
          <s v="85394001-85395001"/>
          <s v="85395001-85396001"/>
          <s v="85396001-85397001"/>
          <s v="85397001-85398001"/>
          <s v="85398001-85399001"/>
          <s v="85399001-85400001"/>
          <s v="85400001-85401001"/>
          <s v="85401001-85402001"/>
          <s v="85402001-85403001"/>
          <s v="85403001-85404001"/>
          <s v="85404001-85405001"/>
          <s v="85405001-85406001"/>
          <s v="85406001-85407001"/>
          <s v="85407001-85408001"/>
          <s v="85408001-85409001"/>
          <s v="85409001-85410001"/>
          <s v="85410001-85411001"/>
          <s v="85411001-85412001"/>
          <s v="85412001-85413001"/>
          <s v="85413001-85414001"/>
          <s v="85414001-85415001"/>
          <s v="85415001-85416001"/>
          <s v="85416001-85417001"/>
          <s v="85417001-85418001"/>
          <s v="85418001-85419001"/>
          <s v="85419001-85420001"/>
          <s v="85420001-85421001"/>
          <s v="85421001-85422001"/>
          <s v="85422001-85423001"/>
          <s v="85423001-85424001"/>
          <s v="85424001-85425001"/>
          <s v="85425001-85426001"/>
          <s v="85426001-85427001"/>
          <s v="85427001-85428001"/>
          <s v="85428001-85429001"/>
          <s v="85429001-85430001"/>
          <s v="85430001-85431001"/>
          <s v="85431001-85432001"/>
          <s v="85432001-85433001"/>
          <s v="85433001-85434001"/>
          <s v="85434001-85435001"/>
          <s v="85435001-85436001"/>
          <s v="85436001-85437001"/>
          <s v="85437001-85438001"/>
          <s v="85438001-85439001"/>
          <s v="85439001-85440001"/>
          <s v="85440001-85441001"/>
          <s v="85441001-85442001"/>
          <s v="85442001-85443001"/>
          <s v="85443001-85444001"/>
          <s v="85444001-85445001"/>
          <s v="85445001-85446001"/>
          <s v="85446001-85447001"/>
          <s v="85447001-85448001"/>
          <s v="85448001-85449001"/>
          <s v="85449001-85450001"/>
          <s v="85450001-85451001"/>
          <s v="85451001-85452001"/>
          <s v="85452001-85453001"/>
          <s v="85453001-85454001"/>
          <s v="85454001-85455001"/>
          <s v="85455001-85456001"/>
          <s v="85456001-85457001"/>
          <s v="85457001-85458001"/>
          <s v="85458001-85459001"/>
          <s v="85459001-85460001"/>
          <s v="85460001-85461001"/>
          <s v="85461001-85462001"/>
          <s v="85462001-85463001"/>
          <s v="85463001-85464001"/>
          <s v="85464001-85465001"/>
          <s v="85465001-85466001"/>
          <s v="85466001-85467001"/>
          <s v="85467001-85468001"/>
          <s v="85468001-85469001"/>
          <s v="85469001-85470001"/>
          <s v="85470001-85471001"/>
          <s v="85471001-85472001"/>
          <s v="85472001-85473001"/>
          <s v="85473001-85474001"/>
          <s v="85474001-85475001"/>
          <s v="85475001-85476001"/>
          <s v="85476001-85477001"/>
          <s v="85477001-85478001"/>
          <s v="85478001-85479001"/>
          <s v="85479001-85480001"/>
          <s v="85480001-85481001"/>
          <s v="85481001-85482001"/>
          <s v="85482001-85483001"/>
          <s v="85483001-85484001"/>
          <s v="85484001-85485001"/>
          <s v="85485001-85486001"/>
          <s v="85486001-85487001"/>
          <s v="85487001-85488001"/>
          <s v="85488001-85489001"/>
          <s v="85489001-85490001"/>
          <s v="85490001-85491001"/>
          <s v="85491001-85492001"/>
          <s v="85492001-85493001"/>
          <s v="85493001-85494001"/>
          <s v="85494001-85495001"/>
          <s v="85495001-85496001"/>
          <s v="85496001-85497001"/>
          <s v="85497001-85498001"/>
          <s v="85498001-85499001"/>
          <s v="85499001-85500001"/>
          <s v="85500001-85501001"/>
          <s v="85501001-85502001"/>
          <s v="85502001-85503001"/>
          <s v="85503001-85504001"/>
          <s v="85504001-85505001"/>
          <s v="85505001-85506001"/>
          <s v="85506001-85507001"/>
          <s v="85507001-85508001"/>
          <s v="85508001-85509001"/>
          <s v="85509001-85510001"/>
          <s v="85510001-85511001"/>
          <s v="85511001-85512001"/>
          <s v="85512001-85513001"/>
          <s v="85513001-85514001"/>
          <s v="85514001-85515001"/>
          <s v="85515001-85516001"/>
          <s v="85516001-85517001"/>
          <s v="85517001-85518001"/>
          <s v="85518001-85519001"/>
          <s v="85519001-85520001"/>
          <s v="85520001-85521001"/>
          <s v="85521001-85522001"/>
          <s v="85522001-85523001"/>
          <s v="85523001-85524001"/>
          <s v="85524001-85525001"/>
          <s v="85525001-85526001"/>
          <s v="85526001-85527001"/>
          <s v="85527001-85528001"/>
          <s v="85528001-85529001"/>
          <s v="85529001-85530001"/>
          <s v="85530001-85531001"/>
          <s v="85531001-85532001"/>
          <s v="85532001-85533001"/>
          <s v="85533001-85534001"/>
          <s v="85534001-85535001"/>
          <s v="85535001-85536001"/>
          <s v="85536001-85537001"/>
          <s v="85537001-85538001"/>
          <s v="85538001-85539001"/>
          <s v="85539001-85540001"/>
          <s v="85540001-85541001"/>
          <s v="85541001-85542001"/>
          <s v="85542001-85543001"/>
          <s v="85543001-85544001"/>
          <s v="85544001-85545001"/>
          <s v="85545001-85546001"/>
          <s v="85546001-85547001"/>
          <s v="85547001-85548001"/>
          <s v="85548001-85549001"/>
          <s v="85549001-85550001"/>
          <s v="85550001-85551001"/>
          <s v="85551001-85552001"/>
          <s v="85552001-85553001"/>
          <s v="85553001-85554001"/>
          <s v="85554001-85555001"/>
          <s v="85555001-85556001"/>
          <s v="85556001-85557001"/>
          <s v="85557001-85558001"/>
          <s v="85558001-85559001"/>
          <s v="85559001-85560001"/>
          <s v="85560001-85561001"/>
          <s v="85561001-85562001"/>
          <s v="85562001-85563001"/>
          <s v="85563001-85564001"/>
          <s v="85564001-85565001"/>
          <s v="85565001-85566001"/>
          <s v="85566001-85567001"/>
          <s v="85567001-85568001"/>
          <s v="85568001-85569001"/>
          <s v="85569001-85570001"/>
          <s v="85570001-85571001"/>
          <s v="85571001-85572001"/>
          <s v="85572001-85573001"/>
          <s v="85573001-85574001"/>
          <s v="85574001-85575001"/>
          <s v="85575001-85576001"/>
          <s v="85576001-85577001"/>
          <s v="85577001-85578001"/>
          <s v="85578001-85579001"/>
          <s v="85579001-85580001"/>
          <s v="85580001-85581001"/>
          <s v="85581001-85582001"/>
          <s v="85582001-85583001"/>
          <s v="85583001-85584001"/>
          <s v="85584001-85585001"/>
          <s v="85585001-85586001"/>
          <s v="85586001-85587001"/>
          <s v="85587001-85588001"/>
          <s v="85588001-85589001"/>
          <s v="85589001-85590001"/>
          <s v="85590001-85591001"/>
          <s v="85591001-85592001"/>
          <s v="85592001-85593001"/>
          <s v="85593001-85594001"/>
          <s v="85594001-85595001"/>
          <s v="85595001-85596001"/>
          <s v="85596001-85597001"/>
          <s v="85597001-85598001"/>
          <s v="85598001-85599001"/>
          <s v="85599001-85600001"/>
          <s v="85600001-85601001"/>
          <s v="85601001-85602001"/>
          <s v="85602001-85603001"/>
          <s v="85603001-85604001"/>
          <s v="85604001-85605001"/>
          <s v="85605001-85606001"/>
          <s v="85606001-85607001"/>
          <s v="85607001-85608001"/>
          <s v="85608001-85609001"/>
          <s v="85609001-85610001"/>
          <s v="85610001-85611001"/>
          <s v="85611001-85612001"/>
          <s v="85612001-85613001"/>
          <s v="85613001-85614001"/>
          <s v="85614001-85615001"/>
          <s v="85615001-85616001"/>
          <s v="85616001-85617001"/>
          <s v="85617001-85618001"/>
          <s v="85618001-85619001"/>
          <s v="85619001-85620001"/>
          <s v="85620001-85621001"/>
          <s v="85621001-85622001"/>
          <s v="85622001-85623001"/>
          <s v="85623001-85624001"/>
          <s v="85624001-85625001"/>
          <s v="85625001-85626001"/>
          <s v="85626001-85627001"/>
          <s v="85627001-85628001"/>
          <s v="85628001-85629001"/>
          <s v="85629001-85630001"/>
          <s v="85630001-85631001"/>
          <s v="85631001-85632001"/>
          <s v="85632001-85633001"/>
          <s v="85633001-85634001"/>
          <s v="85634001-85635001"/>
          <s v="85635001-85636001"/>
          <s v="85636001-85637001"/>
          <s v="85637001-85638001"/>
          <s v="85638001-85639001"/>
          <s v="85639001-85640001"/>
          <s v="85640001-85641001"/>
          <s v="85641001-85642001"/>
          <s v="85642001-85643001"/>
          <s v="85643001-85644001"/>
          <s v="85644001-85645001"/>
          <s v="85645001-85646001"/>
          <s v="85646001-85647001"/>
          <s v="85647001-85648001"/>
          <s v="85648001-85649001"/>
          <s v="85649001-85650001"/>
          <s v="85650001-85651001"/>
          <s v="85651001-85652001"/>
          <s v="85652001-85653001"/>
          <s v="85653001-85654001"/>
          <s v="85654001-85655001"/>
          <s v="85655001-85656001"/>
          <s v="85656001-85657001"/>
          <s v="85657001-85658001"/>
          <s v="85658001-85659001"/>
          <s v="85659001-85660001"/>
          <s v="85660001-85661001"/>
          <s v="85661001-85662001"/>
          <s v="85662001-85663001"/>
          <s v="85663001-85664001"/>
          <s v="85664001-85665001"/>
          <s v="85665001-85666001"/>
          <s v="85666001-85667001"/>
          <s v="85667001-85668001"/>
          <s v="85668001-85669001"/>
          <s v="85669001-85670001"/>
          <s v="85670001-85671001"/>
          <s v="85671001-85672001"/>
          <s v="85672001-85673001"/>
          <s v="85673001-85674001"/>
          <s v="85674001-85675001"/>
          <s v="85675001-85676001"/>
          <s v="85676001-85677001"/>
          <s v="85677001-85678001"/>
          <s v="85678001-85679001"/>
          <s v="85679001-85680001"/>
          <s v="85680001-85681001"/>
          <s v="85681001-85682001"/>
          <s v="85682001-85683001"/>
          <s v="85683001-85684001"/>
          <s v="85684001-85685001"/>
          <s v="85685001-85686001"/>
          <s v="85686001-85687001"/>
          <s v="85687001-85688001"/>
          <s v="85688001-85689001"/>
          <s v="85689001-85690001"/>
          <s v="85690001-85691001"/>
          <s v="85691001-85692001"/>
          <s v="85692001-85693001"/>
          <s v="85693001-85694001"/>
          <s v="85694001-85695001"/>
          <s v="85695001-85696001"/>
          <s v="85696001-85697001"/>
          <s v="85697001-85698001"/>
          <s v="85698001-85699001"/>
          <s v="85699001-85700001"/>
          <s v="85700001-85701001"/>
          <s v="85701001-85702001"/>
          <s v="85702001-85703001"/>
          <s v="85703001-85704001"/>
          <s v="85704001-85705001"/>
          <s v="85705001-85706001"/>
          <s v="85706001-85707001"/>
          <s v="85707001-85708001"/>
          <s v="85708001-85709001"/>
          <s v="85709001-85710001"/>
          <s v="85710001-85711001"/>
          <s v="85711001-85712001"/>
          <s v="85712001-85713001"/>
          <s v="85713001-85714001"/>
          <s v="85714001-85715001"/>
          <s v="85715001-85716001"/>
          <s v="85716001-85717001"/>
          <s v="85717001-85718001"/>
          <s v="85718001-85719001"/>
          <s v="85719001-85720001"/>
          <s v="85720001-85721001"/>
          <s v="85721001-85722001"/>
          <s v="85722001-85723001"/>
          <s v="85723001-85724001"/>
          <s v="85724001-85725001"/>
          <s v="85725001-85726001"/>
          <s v="85726001-85727001"/>
          <s v="85727001-85728001"/>
          <s v="85728001-85729001"/>
          <s v="85729001-85730001"/>
          <s v="85730001-85731001"/>
          <s v="85731001-85732001"/>
          <s v="85732001-85733001"/>
          <s v="85733001-85734001"/>
          <s v="85734001-85735001"/>
          <s v="85735001-85736001"/>
          <s v="85736001-85737001"/>
          <s v="85737001-85738001"/>
          <s v="85738001-85739001"/>
          <s v="85739001-85740001"/>
          <s v="85740001-85741001"/>
          <s v="85741001-85742001"/>
          <s v="85742001-85743001"/>
          <s v="85743001-85744001"/>
          <s v="85744001-85745001"/>
          <s v="85745001-85746001"/>
          <s v="85746001-85747001"/>
          <s v="85747001-85748001"/>
          <s v="85748001-85749001"/>
          <s v="85749001-85750001"/>
          <s v="85750001-85751001"/>
          <s v="85751001-85752001"/>
          <s v="85752001-85753001"/>
          <s v="85753001-85754001"/>
          <s v="85754001-85755001"/>
          <s v="85755001-85756001"/>
          <s v="85756001-85757001"/>
          <s v="85757001-85758001"/>
          <s v="85758001-85759001"/>
          <s v="85759001-85760001"/>
          <s v="85760001-85761001"/>
          <s v="85761001-85762001"/>
          <s v="85762001-85763001"/>
          <s v="85763001-85764001"/>
          <s v="85764001-85765001"/>
          <s v="85765001-85766001"/>
          <s v="85766001-85767001"/>
          <s v="85767001-85768001"/>
          <s v="85768001-85769001"/>
          <s v="85769001-85770001"/>
          <s v="85770001-85771001"/>
          <s v="85771001-85772001"/>
          <s v="85772001-85773001"/>
          <s v="85773001-85774001"/>
          <s v="85774001-85775001"/>
          <s v="85775001-85776001"/>
          <s v="85776001-85777001"/>
          <s v="85777001-85778001"/>
          <s v="85778001-85779001"/>
          <s v="85779001-85780001"/>
          <s v="85780001-85781001"/>
          <s v="85781001-85782001"/>
          <s v="85782001-85783001"/>
          <s v="85783001-85784001"/>
          <s v="85784001-85785001"/>
          <s v="85785001-85786001"/>
          <s v="85786001-85787001"/>
          <s v="85787001-85788001"/>
          <s v="85788001-85789001"/>
          <s v="85789001-85790001"/>
          <s v="85790001-85791001"/>
          <s v="85791001-85792001"/>
          <s v="85792001-85793001"/>
          <s v="85793001-85794001"/>
          <s v="85794001-85795001"/>
          <s v="85795001-85796001"/>
          <s v="85796001-85797001"/>
          <s v="85797001-85798001"/>
          <s v="85798001-85799001"/>
          <s v="85799001-85800001"/>
          <s v="85800001-85801001"/>
          <s v="85801001-85802001"/>
          <s v="85802001-85803001"/>
          <s v="85803001-85804001"/>
          <s v="85804001-85805001"/>
          <s v="85805001-85806001"/>
          <s v="85806001-85807001"/>
          <s v="85807001-85808001"/>
          <s v="85808001-85809001"/>
          <s v="85809001-85810001"/>
          <s v="85810001-85811001"/>
          <s v="85811001-85812001"/>
          <s v="85812001-85813001"/>
          <s v="85813001-85814001"/>
          <s v="85814001-85815001"/>
          <s v="85815001-85816001"/>
          <s v="85816001-85817001"/>
          <s v="85817001-85818001"/>
          <s v="85818001-85819001"/>
          <s v="85819001-85820001"/>
          <s v="85820001-85821001"/>
          <s v="85821001-85822001"/>
          <s v="85822001-85823001"/>
          <s v="85823001-85824001"/>
          <s v="85824001-85825001"/>
          <s v="85825001-85826001"/>
          <s v="85826001-85827001"/>
          <s v="85827001-85828001"/>
          <s v="85828001-85829001"/>
          <s v="85829001-85830001"/>
          <s v="85830001-85831001"/>
          <s v="85831001-85832001"/>
          <s v="85832001-85833001"/>
          <s v="85833001-85834001"/>
          <s v="85834001-85835001"/>
          <s v="85835001-85836001"/>
          <s v="85836001-85837001"/>
          <s v="85837001-85838001"/>
          <s v="85838001-85839001"/>
          <s v="85839001-85840001"/>
          <s v="85840001-85841001"/>
          <s v="85841001-85842001"/>
          <s v="85842001-85843001"/>
          <s v="85843001-85844001"/>
          <s v="85844001-85845001"/>
          <s v="85845001-85846001"/>
          <s v="85846001-85847001"/>
          <s v="85847001-85848001"/>
          <s v="85848001-85849001"/>
          <s v="85849001-85850001"/>
          <s v="85850001-85851001"/>
          <s v="85851001-85852001"/>
          <s v="85852001-85853001"/>
          <s v="85853001-85854001"/>
          <s v="85854001-85855001"/>
          <s v="85855001-85856001"/>
          <s v="85856001-85857001"/>
          <s v="85857001-85858001"/>
          <s v="85858001-85859001"/>
          <s v="85859001-85860001"/>
          <s v="85860001-85861001"/>
          <s v="85861001-85862001"/>
          <s v="85862001-85863001"/>
          <s v="85863001-85864001"/>
          <s v="85864001-85865001"/>
          <s v="85865001-85866001"/>
          <s v="85866001-85867001"/>
          <s v="85867001-85868001"/>
          <s v="85868001-85869001"/>
          <s v="85869001-85870001"/>
          <s v="85870001-85871001"/>
          <s v="85871001-85872001"/>
          <s v="85872001-85873001"/>
          <s v="85873001-85874001"/>
          <s v="85874001-85875001"/>
          <s v="85875001-85876001"/>
          <s v="85876001-85877001"/>
          <s v="85877001-85878001"/>
          <s v="85878001-85879001"/>
          <s v="85879001-85880001"/>
          <s v="85880001-85881001"/>
          <s v="85881001-85882001"/>
          <s v="85882001-85883001"/>
          <s v="85883001-85884001"/>
          <s v="85884001-85885001"/>
          <s v="85885001-85886001"/>
          <s v="85886001-85887001"/>
          <s v="85887001-85888001"/>
          <s v="85888001-85889001"/>
          <s v="85889001-85890001"/>
          <s v="85890001-85891001"/>
          <s v="85891001-85892001"/>
          <s v="85892001-85893001"/>
          <s v="85893001-85894001"/>
          <s v="85894001-85895001"/>
          <s v="85895001-85896001"/>
          <s v="85896001-85897001"/>
          <s v="85897001-85898001"/>
          <s v="85898001-85899001"/>
          <s v="85899001-85900001"/>
          <s v="85900001-85901001"/>
          <s v="85901001-85902001"/>
          <s v="85902001-85903001"/>
          <s v="85903001-85904001"/>
          <s v="85904001-85905001"/>
          <s v="85905001-85906001"/>
          <s v="85906001-85907001"/>
          <s v="85907001-85908001"/>
          <s v="85908001-85909001"/>
          <s v="85909001-85910001"/>
          <s v="85910001-85911001"/>
          <s v="85911001-85912001"/>
          <s v="85912001-85913001"/>
          <s v="85913001-85914001"/>
          <s v="85914001-85915001"/>
          <s v="85915001-85916001"/>
          <s v="85916001-85917001"/>
          <s v="85917001-85918001"/>
          <s v="85918001-85919001"/>
          <s v="85919001-85920001"/>
          <s v="85920001-85921001"/>
          <s v="85921001-85922001"/>
          <s v="85922001-85923001"/>
          <s v="85923001-85924001"/>
          <s v="85924001-85925001"/>
          <s v="85925001-85926001"/>
          <s v="85926001-85927001"/>
          <s v="85927001-85928001"/>
          <s v="85928001-85929001"/>
          <s v="85929001-85930001"/>
          <s v="85930001-85931001"/>
          <s v="85931001-85932001"/>
          <s v="85932001-85933001"/>
          <s v="85933001-85934001"/>
          <s v="85934001-85935001"/>
          <s v="85935001-85936001"/>
          <s v="85936001-85937001"/>
          <s v="85937001-85938001"/>
          <s v="85938001-85939001"/>
          <s v="85939001-85940001"/>
          <s v="85940001-85941001"/>
          <s v="85941001-85942001"/>
          <s v="85942001-85943001"/>
          <s v="85943001-85944001"/>
          <s v="85944001-85945001"/>
          <s v="85945001-85946001"/>
          <s v="85946001-85947001"/>
          <s v="85947001-85948001"/>
          <s v="85948001-85949001"/>
          <s v="85949001-85950001"/>
          <s v="85950001-85951001"/>
          <s v="85951001-85952001"/>
          <s v="85952001-85953001"/>
          <s v="85953001-85954001"/>
          <s v="85954001-85955001"/>
          <s v="85955001-85956001"/>
          <s v="85956001-85957001"/>
          <s v="85957001-85958001"/>
          <s v="85958001-85959001"/>
          <s v="85959001-85960001"/>
          <s v="85960001-85961001"/>
          <s v="85961001-85962001"/>
          <s v="85962001-85963001"/>
          <s v="85963001-85964001"/>
          <s v="85964001-85965001"/>
          <s v="85965001-85966001"/>
          <s v="85966001-85967001"/>
          <s v="85967001-85968001"/>
          <s v="85968001-85969001"/>
          <s v="85969001-85970001"/>
          <s v="85970001-85971001"/>
          <s v="85971001-85972001"/>
          <s v="85972001-85973001"/>
          <s v="85973001-85974001"/>
          <s v="85974001-85975001"/>
          <s v="85975001-85976001"/>
          <s v="85976001-85977001"/>
          <s v="85977001-85978001"/>
          <s v="85978001-85979001"/>
          <s v="85979001-85980001"/>
          <s v="85980001-85981001"/>
          <s v="85981001-85982001"/>
          <s v="85982001-85983001"/>
          <s v="85983001-85984001"/>
          <s v="85984001-85985001"/>
          <s v="85985001-85986001"/>
          <s v="85986001-85987001"/>
          <s v="85987001-85988001"/>
          <s v="85988001-85989001"/>
          <s v="85989001-85990001"/>
          <s v="85990001-85991001"/>
          <s v="85991001-85992001"/>
          <s v="85992001-85993001"/>
          <s v="85993001-85994001"/>
          <s v="85994001-85995001"/>
          <s v="85995001-85996001"/>
          <s v="85996001-85997001"/>
          <s v="85997001-85998001"/>
          <s v="85998001-85999001"/>
          <s v="85999001-86000001"/>
          <s v="86000001-86001001"/>
          <s v="86001001-86002001"/>
          <s v="86002001-86003001"/>
          <s v="86003001-86004001"/>
          <s v="86004001-86005001"/>
          <s v="86005001-86006001"/>
          <s v="86006001-86007001"/>
          <s v="86007001-86008001"/>
          <s v="86008001-86009001"/>
          <s v="86009001-86010001"/>
          <s v="86010001-86011001"/>
          <s v="86011001-86012001"/>
          <s v="86012001-86013001"/>
          <s v="86013001-86014001"/>
          <s v="86014001-86015001"/>
          <s v="86015001-86016001"/>
          <s v="86016001-86017001"/>
          <s v="86017001-86018001"/>
          <s v="86018001-86019001"/>
          <s v="86019001-86020001"/>
          <s v="86020001-86021001"/>
          <s v="86021001-86022001"/>
          <s v="86022001-86023001"/>
          <s v="86023001-86024001"/>
          <s v="86024001-86025001"/>
          <s v="86025001-86026001"/>
          <s v="86026001-86027001"/>
          <s v="86027001-86028001"/>
          <s v="86028001-86029001"/>
          <s v="86029001-86030001"/>
          <s v="86030001-86031001"/>
          <s v="86031001-86032001"/>
          <s v="86032001-86033001"/>
          <s v="86033001-86034001"/>
          <s v="86034001-86035001"/>
          <s v="86035001-86036001"/>
          <s v="86036001-86037001"/>
          <s v="86037001-86038001"/>
          <s v="86038001-86039001"/>
          <s v="86039001-86040001"/>
          <s v="86040001-86041001"/>
          <s v="86041001-86042001"/>
          <s v="86042001-86043001"/>
          <s v="86043001-86044001"/>
          <s v="86044001-86045001"/>
          <s v="86045001-86046001"/>
          <s v="86046001-86047001"/>
          <s v="86047001-86048001"/>
          <s v="86048001-86049001"/>
          <s v="86049001-86050001"/>
          <s v="86050001-86051001"/>
          <s v="86051001-86052001"/>
          <s v="86052001-86053001"/>
          <s v="86053001-86054001"/>
          <s v="86054001-86055001"/>
          <s v="86055001-86056001"/>
          <s v="86056001-86057001"/>
          <s v="86057001-86058001"/>
          <s v="86058001-86059001"/>
          <s v="86059001-86060001"/>
          <s v="86060001-86061001"/>
          <s v="86061001-86062001"/>
          <s v="86062001-86063001"/>
          <s v="86063001-86064001"/>
          <s v="86064001-86065001"/>
          <s v="86065001-86066001"/>
          <s v="86066001-86067001"/>
          <s v="86067001-86068001"/>
          <s v="86068001-86069001"/>
          <s v="86069001-86070001"/>
          <s v="86070001-86071001"/>
          <s v="86071001-86072001"/>
          <s v="86072001-86073001"/>
          <s v="86073001-86074001"/>
          <s v="86074001-86075001"/>
          <s v="86075001-86076001"/>
          <s v="86076001-86077001"/>
          <s v="86077001-86078001"/>
          <s v="86078001-86079001"/>
          <s v="86079001-86080001"/>
          <s v="86080001-86081001"/>
          <s v="86081001-86082001"/>
          <s v="86082001-86083001"/>
          <s v="86083001-86084001"/>
          <s v="86084001-86085001"/>
          <s v="86085001-86086001"/>
          <s v="86086001-86087001"/>
          <s v="86087001-86088001"/>
          <s v="86088001-86089001"/>
          <s v="86089001-86090001"/>
          <s v="86090001-86091001"/>
          <s v="86091001-86092001"/>
          <s v="86092001-86093001"/>
          <s v="86093001-86094001"/>
          <s v="86094001-86095001"/>
          <s v="86095001-86096001"/>
          <s v="86096001-86097001"/>
          <s v="86097001-86098001"/>
          <s v="86098001-86099001"/>
          <s v="86099001-86100001"/>
          <s v="86100001-86101001"/>
          <s v="86101001-86102001"/>
          <s v="86102001-86103001"/>
          <s v="86103001-86104001"/>
          <s v="86104001-86105001"/>
          <s v="86105001-86106001"/>
          <s v="86106001-86107001"/>
          <s v="86107001-86108001"/>
          <s v="86108001-86109001"/>
          <s v="86109001-86110001"/>
          <s v="86110001-86111001"/>
          <s v="86111001-86112001"/>
          <s v="86112001-86113001"/>
          <s v="86113001-86114001"/>
          <s v="86114001-86115001"/>
          <s v="86115001-86116001"/>
          <s v="86116001-86117001"/>
          <s v="86117001-86118001"/>
          <s v="86118001-86119001"/>
          <s v="86119001-86120001"/>
          <s v="86120001-86121001"/>
          <s v="86121001-86122001"/>
          <s v="86122001-86123001"/>
          <s v="86123001-86124001"/>
          <s v="86124001-86125001"/>
          <s v="86125001-86126001"/>
          <s v="86126001-86127001"/>
          <s v="86127001-86128001"/>
          <s v="86128001-86129001"/>
          <s v="86129001-86130001"/>
          <s v="86130001-86131001"/>
          <s v="86131001-86132001"/>
          <s v="86132001-86133001"/>
          <s v="86133001-86134001"/>
          <s v="86134001-86135001"/>
          <s v="86135001-86136001"/>
          <s v="86136001-86137001"/>
          <s v="86137001-86138001"/>
          <s v="86138001-86139001"/>
          <s v="86139001-86140001"/>
          <s v="86140001-86141001"/>
          <s v="86141001-86142001"/>
          <s v="86142001-86143001"/>
          <s v="86143001-86144001"/>
          <s v="86144001-86145001"/>
          <s v="86145001-86146001"/>
          <s v="86146001-86147001"/>
          <s v="86147001-86148001"/>
          <s v="86148001-86149001"/>
          <s v="86149001-86150001"/>
          <s v="86150001-86151001"/>
          <s v="86151001-86152001"/>
          <s v="86152001-86153001"/>
          <s v="86153001-86154001"/>
          <s v="86154001-86155001"/>
          <s v="86155001-86156001"/>
          <s v="86156001-86157001"/>
          <s v="86157001-86158001"/>
          <s v="86158001-86159001"/>
          <s v="86159001-86160001"/>
          <s v="86160001-86161001"/>
          <s v="86161001-86162001"/>
          <s v="86162001-86163001"/>
          <s v="86163001-86164001"/>
          <s v="86164001-86165001"/>
          <s v="86165001-86166001"/>
          <s v="86166001-86167001"/>
          <s v="86167001-86168001"/>
          <s v="86168001-86169001"/>
          <s v="86169001-86170001"/>
          <s v="86170001-86171001"/>
          <s v="86171001-86172001"/>
          <s v="86172001-86173001"/>
          <s v="86173001-86174001"/>
          <s v="86174001-86175001"/>
          <s v="86175001-86176001"/>
          <s v="86176001-86177001"/>
          <s v="86177001-86178001"/>
          <s v="86178001-86179001"/>
          <s v="86179001-86180001"/>
          <s v="86180001-86181001"/>
          <s v="86181001-86182001"/>
          <s v="86182001-86183001"/>
          <s v="86183001-86184001"/>
          <s v="86184001-86185001"/>
          <s v="86185001-86186001"/>
          <s v="86186001-86187001"/>
          <s v="86187001-86188001"/>
          <s v="86188001-86189001"/>
          <s v="86189001-86190001"/>
          <s v="86190001-86191001"/>
          <s v="86191001-86192001"/>
          <s v="86192001-86193001"/>
          <s v="86193001-86194001"/>
          <s v="86194001-86195001"/>
          <s v="86195001-86196001"/>
          <s v="86196001-86197001"/>
          <s v="86197001-86198001"/>
          <s v="86198001-86199001"/>
          <s v="86199001-86200001"/>
          <s v="86200001-86201001"/>
          <s v="86201001-86202001"/>
          <s v="86202001-86203001"/>
          <s v="86203001-86204001"/>
          <s v="86204001-86205001"/>
          <s v="86205001-86206001"/>
          <s v="86206001-86207001"/>
          <s v="86207001-86208001"/>
          <s v="86208001-86209001"/>
          <s v="86209001-86210001"/>
          <s v="86210001-86211001"/>
          <s v="86211001-86212001"/>
          <s v="86212001-86213001"/>
          <s v="86213001-86214001"/>
          <s v="86214001-86215001"/>
          <s v="86215001-86216001"/>
          <s v="86216001-86217001"/>
          <s v="86217001-86218001"/>
          <s v="86218001-86219001"/>
          <s v="86219001-86220001"/>
          <s v="86220001-86221001"/>
          <s v="86221001-86222001"/>
          <s v="86222001-86223001"/>
          <s v="86223001-86224001"/>
          <s v="86224001-86225001"/>
          <s v="86225001-86226001"/>
          <s v="86226001-86227001"/>
          <s v="86227001-86228001"/>
          <s v="86228001-86229001"/>
          <s v="86229001-86230001"/>
          <s v="86230001-86231001"/>
          <s v="86231001-86232001"/>
          <s v="86232001-86233001"/>
          <s v="86233001-86234001"/>
          <s v="86234001-86235001"/>
          <s v="86235001-86236001"/>
          <s v="86236001-86237001"/>
          <s v="86237001-86238001"/>
          <s v="86238001-86239001"/>
          <s v="86239001-86240001"/>
          <s v="86240001-86241001"/>
          <s v="86241001-86242001"/>
          <s v="86242001-86243001"/>
          <s v="86243001-86244001"/>
          <s v="86244001-86245001"/>
          <s v="86245001-86246001"/>
          <s v="86246001-86247001"/>
          <s v="86247001-86248001"/>
          <s v="86248001-86249001"/>
          <s v="86249001-86250001"/>
          <s v="86250001-86251001"/>
          <s v="86251001-86252001"/>
          <s v="86252001-86253001"/>
          <s v="86253001-86254001"/>
          <s v="86254001-86255001"/>
          <s v="86255001-86256001"/>
          <s v="86256001-86257001"/>
          <s v="86257001-86258001"/>
          <s v="86258001-86259001"/>
          <s v="86259001-86260001"/>
          <s v="86260001-86261001"/>
          <s v="86261001-86262001"/>
          <s v="86262001-86263001"/>
          <s v="86263001-86264001"/>
          <s v="86264001-86265001"/>
          <s v="86265001-86266001"/>
          <s v="86266001-86267001"/>
          <s v="86267001-86268001"/>
          <s v="86268001-86269001"/>
          <s v="86269001-86270001"/>
          <s v="86270001-86271001"/>
          <s v="86271001-86272001"/>
          <s v="86272001-86273001"/>
          <s v="86273001-86274001"/>
          <s v="86274001-86275001"/>
          <s v="86275001-86276001"/>
          <s v="86276001-86277001"/>
          <s v="86277001-86278001"/>
          <s v="86278001-86279001"/>
          <s v="86279001-86280001"/>
          <s v="86280001-86281001"/>
          <s v="86281001-86282001"/>
          <s v="86282001-86283001"/>
          <s v="86283001-86284001"/>
          <s v="86284001-86285001"/>
          <s v="86285001-86286001"/>
          <s v="86286001-86287001"/>
          <s v="86287001-86288001"/>
          <s v="86288001-86289001"/>
          <s v="86289001-86290001"/>
          <s v="86290001-86291001"/>
          <s v="86291001-86292001"/>
          <s v="86292001-86293001"/>
          <s v="86293001-86294001"/>
          <s v="86294001-86295001"/>
          <s v="86295001-86296001"/>
          <s v="86296001-86297001"/>
          <s v="86297001-86298001"/>
          <s v="86298001-86299001"/>
          <s v="86299001-86300001"/>
          <s v="86300001-86301001"/>
          <s v="86301001-86302001"/>
          <s v="86302001-86303001"/>
          <s v="86303001-86304001"/>
          <s v="86304001-86305001"/>
          <s v="86305001-86306001"/>
          <s v="86306001-86307001"/>
          <s v="86307001-86308001"/>
          <s v="86308001-86309001"/>
          <s v="86309001-86310001"/>
          <s v="86310001-86311001"/>
          <s v="86311001-86312001"/>
          <s v="86312001-86313001"/>
          <s v="86313001-86314001"/>
          <s v="86314001-86315001"/>
          <s v="86315001-86316001"/>
          <s v="86316001-86317001"/>
          <s v="86317001-86318001"/>
          <s v="86318001-86319001"/>
          <s v="86319001-86320001"/>
          <s v="86320001-86321001"/>
          <s v="86321001-86322001"/>
          <s v="86322001-86323001"/>
          <s v="86323001-86324001"/>
          <s v="86324001-86325001"/>
          <s v="86325001-86326001"/>
          <s v="86326001-86327001"/>
          <s v="86327001-86328001"/>
          <s v="86328001-86329001"/>
          <s v="86329001-86330001"/>
          <s v="86330001-86331001"/>
          <s v="86331001-86332001"/>
          <s v="86332001-86333001"/>
          <s v="86333001-86334001"/>
          <s v="86334001-86335001"/>
          <s v="86335001-86336001"/>
          <s v="86336001-86337001"/>
          <s v="86337001-86338001"/>
          <s v="86338001-86339001"/>
          <s v="86339001-86340001"/>
          <s v="86340001-86341001"/>
          <s v="86341001-86342001"/>
          <s v="86342001-86343001"/>
          <s v="86343001-86344001"/>
          <s v="86344001-86345001"/>
          <s v="86345001-86346001"/>
          <s v="86346001-86347001"/>
          <s v="86347001-86348001"/>
          <s v="86348001-86349001"/>
          <s v="86349001-86350001"/>
          <s v="86350001-86351001"/>
          <s v="86351001-86352001"/>
          <s v="86352001-86353001"/>
          <s v="86353001-86354001"/>
          <s v="86354001-86355001"/>
          <s v="86355001-86356001"/>
          <s v="86356001-86357001"/>
          <s v="86357001-86358001"/>
          <s v="86358001-86359001"/>
          <s v="86359001-86360001"/>
          <s v="86360001-86361001"/>
          <s v="86361001-86362001"/>
          <s v="86362001-86363001"/>
          <s v="86363001-86364001"/>
          <s v="86364001-86365001"/>
          <s v="86365001-86366001"/>
          <s v="86366001-86367001"/>
          <s v="86367001-86368001"/>
          <s v="86368001-86369001"/>
          <s v="86369001-86370001"/>
          <s v="86370001-86371001"/>
          <s v="86371001-86372001"/>
          <s v="86372001-86373001"/>
          <s v="86373001-86374001"/>
          <s v="86374001-86375001"/>
          <s v="86375001-86376001"/>
          <s v="86376001-86377001"/>
          <s v="86377001-86378001"/>
          <s v="86378001-86379001"/>
          <s v="86379001-86380001"/>
          <s v="86380001-86381001"/>
          <s v="86381001-86382001"/>
          <s v="86382001-86383001"/>
          <s v="86383001-86384001"/>
          <s v="86384001-86385001"/>
          <s v="86385001-86386001"/>
          <s v="86386001-86387001"/>
          <s v="86387001-86388001"/>
          <s v="86388001-86389001"/>
          <s v="86389001-86390001"/>
          <s v="86390001-86391001"/>
          <s v="86391001-86392001"/>
          <s v="86392001-86393001"/>
          <s v="86393001-86394001"/>
          <s v="86394001-86395001"/>
          <s v="86395001-86396001"/>
          <s v="86396001-86397001"/>
          <s v="86397001-86398001"/>
          <s v="86398001-86399001"/>
          <s v="86399001-86400001"/>
          <s v="86400001-86401001"/>
          <s v="86401001-86402001"/>
          <s v="86402001-86403001"/>
          <s v="86403001-86404001"/>
          <s v="86404001-86405001"/>
          <s v="86405001-86406001"/>
          <s v="86406001-86407001"/>
          <s v="86407001-86408001"/>
          <s v="86408001-86409001"/>
          <s v="86409001-86410001"/>
          <s v="86410001-86411001"/>
          <s v="86411001-86412001"/>
          <s v="86412001-86413001"/>
          <s v="86413001-86414001"/>
          <s v="86414001-86415001"/>
          <s v="86415001-86416001"/>
          <s v="86416001-86417001"/>
          <s v="86417001-86418001"/>
          <s v="86418001-86419001"/>
          <s v="86419001-86420001"/>
          <s v="86420001-86421001"/>
          <s v="86421001-86422001"/>
          <s v="86422001-86423001"/>
          <s v="86423001-86424001"/>
          <s v="86424001-86425001"/>
          <s v="86425001-86426001"/>
          <s v="86426001-86427001"/>
          <s v="86427001-86428001"/>
          <s v="86428001-86429001"/>
          <s v="86429001-86430001"/>
          <s v="86430001-86431001"/>
          <s v="86431001-86432001"/>
          <s v="86432001-86433001"/>
          <s v="86433001-86434001"/>
          <s v="86434001-86435001"/>
          <s v="86435001-86436001"/>
          <s v="86436001-86437001"/>
          <s v="86437001-86438001"/>
          <s v="86438001-86439001"/>
          <s v="86439001-86440001"/>
          <s v="86440001-86441001"/>
          <s v="86441001-86442001"/>
          <s v="86442001-86443001"/>
          <s v="86443001-86444001"/>
          <s v="86444001-86445001"/>
          <s v="86445001-86446001"/>
          <s v="86446001-86447001"/>
          <s v="86447001-86448001"/>
          <s v="86448001-86449001"/>
          <s v="86449001-86450001"/>
          <s v="86450001-86451001"/>
          <s v="86451001-86452001"/>
          <s v="86452001-86453001"/>
          <s v="86453001-86454001"/>
          <s v="86454001-86455001"/>
          <s v="86455001-86456001"/>
          <s v="86456001-86457001"/>
          <s v="86457001-86458001"/>
          <s v="86458001-86459001"/>
          <s v="86459001-86460001"/>
          <s v="86460001-86461001"/>
          <s v="86461001-86462001"/>
          <s v="86462001-86463001"/>
          <s v="86463001-86464001"/>
          <s v="86464001-86465001"/>
          <s v="86465001-86466001"/>
          <s v="86466001-86467001"/>
          <s v="86467001-86468001"/>
          <s v="86468001-86469001"/>
          <s v="86469001-86470001"/>
          <s v="86470001-86471001"/>
          <s v="86471001-86472001"/>
          <s v="86472001-86473001"/>
          <s v="86473001-86474001"/>
          <s v="86474001-86475001"/>
          <s v="86475001-86476001"/>
          <s v="86476001-86477001"/>
          <s v="86477001-86478001"/>
          <s v="86478001-86479001"/>
          <s v="86479001-86480001"/>
          <s v="86480001-86481001"/>
          <s v="86481001-86482001"/>
          <s v="86482001-86483001"/>
          <s v="86483001-86484001"/>
          <s v="86484001-86485001"/>
          <s v="86485001-86486001"/>
          <s v="86486001-86487001"/>
          <s v="86487001-86488001"/>
          <s v="86488001-86489001"/>
          <s v="86489001-86490001"/>
          <s v="86490001-86491001"/>
          <s v="86491001-86492001"/>
          <s v="86492001-86493001"/>
          <s v="86493001-86494001"/>
          <s v="86494001-86495001"/>
          <s v="86495001-86496001"/>
          <s v="86496001-86497001"/>
          <s v="86497001-86498001"/>
          <s v="86498001-86499001"/>
          <s v="86499001-86500001"/>
          <s v="86500001-86501001"/>
          <s v="86501001-86502001"/>
          <s v="86502001-86503001"/>
          <s v="86503001-86504001"/>
          <s v="86504001-86505001"/>
          <s v="86505001-86506001"/>
          <s v="86506001-86507001"/>
          <s v="86507001-86508001"/>
          <s v="86508001-86509001"/>
          <s v="86509001-86510001"/>
          <s v="86510001-86511001"/>
          <s v="86511001-86512001"/>
          <s v="86512001-86513001"/>
          <s v="86513001-86514001"/>
          <s v="86514001-86515001"/>
          <s v="86515001-86516001"/>
          <s v="86516001-86517001"/>
          <s v="86517001-86518001"/>
          <s v="86518001-86519001"/>
          <s v="86519001-86520001"/>
          <s v="86520001-86521001"/>
          <s v="86521001-86522001"/>
          <s v="86522001-86523001"/>
          <s v="86523001-86524001"/>
          <s v="86524001-86525001"/>
          <s v="86525001-86526001"/>
          <s v="86526001-86527001"/>
          <s v="86527001-86528001"/>
          <s v="86528001-86529001"/>
          <s v="86529001-86530001"/>
          <s v="86530001-86531001"/>
          <s v="86531001-86532001"/>
          <s v="86532001-86533001"/>
          <s v="86533001-86534001"/>
          <s v="86534001-86535001"/>
          <s v="86535001-86536001"/>
          <s v="86536001-86537001"/>
          <s v="86537001-86538001"/>
          <s v="86538001-86539001"/>
          <s v="86539001-86540001"/>
          <s v="86540001-86541001"/>
          <s v="86541001-86542001"/>
          <s v="86542001-86543001"/>
          <s v="86543001-86544001"/>
          <s v="86544001-86545001"/>
          <s v="86545001-86546001"/>
          <s v="86546001-86547001"/>
          <s v="86547001-86548001"/>
          <s v="86548001-86549001"/>
          <s v="86549001-86550001"/>
          <s v="86550001-86551001"/>
          <s v="86551001-86552001"/>
          <s v="86552001-86553001"/>
          <s v="86553001-86554001"/>
          <s v="86554001-86555001"/>
          <s v="86555001-86556001"/>
          <s v="86556001-86557001"/>
          <s v="86557001-86558001"/>
          <s v="86558001-86559001"/>
          <s v="86559001-86560001"/>
          <s v="86560001-86561001"/>
          <s v="86561001-86562001"/>
          <s v="86562001-86563001"/>
          <s v="86563001-86564001"/>
          <s v="86564001-86565001"/>
          <s v="86565001-86566001"/>
          <s v="86566001-86567001"/>
          <s v="86567001-86568001"/>
          <s v="86568001-86569001"/>
          <s v="86569001-86570001"/>
          <s v="86570001-86571001"/>
          <s v="86571001-86572001"/>
          <s v="86572001-86573001"/>
          <s v="86573001-86574001"/>
          <s v="86574001-86575001"/>
          <s v="86575001-86576001"/>
          <s v="86576001-86577001"/>
          <s v="86577001-86578001"/>
          <s v="86578001-86579001"/>
          <s v="86579001-86580001"/>
          <s v="86580001-86581001"/>
          <s v="86581001-86582001"/>
          <s v="86582001-86583001"/>
          <s v="86583001-86584001"/>
          <s v="86584001-86585001"/>
          <s v="86585001-86586001"/>
          <s v="86586001-86587001"/>
          <s v="86587001-86588001"/>
          <s v="86588001-86589001"/>
          <s v="86589001-86590001"/>
          <s v="86590001-86591001"/>
          <s v="86591001-86592001"/>
          <s v="86592001-86593001"/>
          <s v="86593001-86594001"/>
          <s v="86594001-86595001"/>
          <s v="86595001-86596001"/>
          <s v="86596001-86597001"/>
          <s v="86597001-86598001"/>
          <s v="86598001-86599001"/>
          <s v="86599001-86600001"/>
          <s v="86600001-86601001"/>
          <s v="86601001-86602001"/>
          <s v="86602001-86603001"/>
          <s v="86603001-86604001"/>
          <s v="86604001-86605001"/>
          <s v="86605001-86606001"/>
          <s v="86606001-86607001"/>
          <s v="86607001-86608001"/>
          <s v="86608001-86609001"/>
          <s v="86609001-86610001"/>
          <s v="86610001-86611001"/>
          <s v="86611001-86612001"/>
          <s v="86612001-86613001"/>
          <s v="86613001-86614001"/>
          <s v="86614001-86615001"/>
          <s v="86615001-86616001"/>
          <s v="86616001-86617001"/>
          <s v="86617001-86618001"/>
          <s v="86618001-86619001"/>
          <s v="86619001-86620001"/>
          <s v="86620001-86621001"/>
          <s v="86621001-86622001"/>
          <s v="86622001-86623001"/>
          <s v="86623001-86624001"/>
          <s v="86624001-86625001"/>
          <s v="86625001-86626001"/>
          <s v="86626001-86627001"/>
          <s v="86627001-86628001"/>
          <s v="86628001-86629001"/>
          <s v="86629001-86630001"/>
          <s v="86630001-86631001"/>
          <s v="86631001-86632001"/>
          <s v="86632001-86633001"/>
          <s v="86633001-86634001"/>
          <s v="86634001-86635001"/>
          <s v="86635001-86636001"/>
          <s v="86636001-86637001"/>
          <s v="86637001-86638001"/>
          <s v="86638001-86639001"/>
          <s v="86639001-86640001"/>
          <s v="86640001-86641001"/>
          <s v="86641001-86642001"/>
          <s v="86642001-86643001"/>
          <s v="86643001-86644001"/>
          <s v="86644001-86645001"/>
          <s v="86645001-86646001"/>
          <s v="86646001-86647001"/>
          <s v="86647001-86648001"/>
          <s v="86648001-86649001"/>
          <s v="86649001-86650001"/>
          <s v="86650001-86651001"/>
          <s v="86651001-86652001"/>
          <s v="86652001-86653001"/>
          <s v="86653001-86654001"/>
          <s v="86654001-86655001"/>
          <s v="86655001-86656001"/>
          <s v="86656001-86657001"/>
          <s v="86657001-86658001"/>
          <s v="86658001-86659001"/>
          <s v="86659001-86660001"/>
          <s v="86660001-86661001"/>
          <s v="86661001-86662001"/>
          <s v="86662001-86663001"/>
          <s v="86663001-86664001"/>
          <s v="86664001-86665001"/>
          <s v="86665001-86666001"/>
          <s v="86666001-86667001"/>
          <s v="86667001-86668001"/>
          <s v="86668001-86669001"/>
          <s v="86669001-86670001"/>
          <s v="86670001-86671001"/>
          <s v="86671001-86672001"/>
          <s v="86672001-86673001"/>
          <s v="86673001-86674001"/>
          <s v="86674001-86675001"/>
          <s v="86675001-86676001"/>
          <s v="86676001-86677001"/>
          <s v="86677001-86678001"/>
          <s v="86678001-86679001"/>
          <s v="86679001-86680001"/>
          <s v="86680001-86681001"/>
          <s v="86681001-86682001"/>
          <s v="86682001-86683001"/>
          <s v="86683001-86684001"/>
          <s v="86684001-86685001"/>
          <s v="86685001-86686001"/>
          <s v="86686001-86687001"/>
          <s v="86687001-86688001"/>
          <s v="86688001-86689001"/>
          <s v="86689001-86690001"/>
          <s v="86690001-86691001"/>
          <s v="86691001-86692001"/>
          <s v="86692001-86693001"/>
          <s v="86693001-86694001"/>
          <s v="86694001-86695001"/>
          <s v="86695001-86696001"/>
          <s v="86696001-86697001"/>
          <s v="86697001-86698001"/>
          <s v="86698001-86699001"/>
          <s v="86699001-86700001"/>
          <s v="86700001-86701001"/>
          <s v="86701001-86702001"/>
          <s v="86702001-86703001"/>
          <s v="86703001-86704001"/>
          <s v="86704001-86705001"/>
          <s v="86705001-86706001"/>
          <s v="86706001-86707001"/>
          <s v="86707001-86708001"/>
          <s v="86708001-86709001"/>
          <s v="86709001-86710001"/>
          <s v="86710001-86711001"/>
          <s v="86711001-86712001"/>
          <s v="86712001-86713001"/>
          <s v="86713001-86714001"/>
          <s v="86714001-86715001"/>
          <s v="86715001-86716001"/>
          <s v="86716001-86717001"/>
          <s v="86717001-86718001"/>
          <s v="86718001-86719001"/>
          <s v="86719001-86720001"/>
          <s v="86720001-86721001"/>
          <s v="86721001-86722001"/>
          <s v="86722001-86723001"/>
          <s v="86723001-86724001"/>
          <s v="86724001-86725001"/>
          <s v="86725001-86726001"/>
          <s v="86726001-86727001"/>
          <s v="86727001-86728001"/>
          <s v="86728001-86729001"/>
          <s v="86729001-86730001"/>
          <s v="86730001-86731001"/>
          <s v="86731001-86732001"/>
          <s v="86732001-86733001"/>
          <s v="86733001-86734001"/>
          <s v="86734001-86735001"/>
          <s v="86735001-86736001"/>
          <s v="86736001-86737001"/>
          <s v="86737001-86738001"/>
          <s v="86738001-86739001"/>
          <s v="86739001-86740001"/>
          <s v="86740001-86741001"/>
          <s v="86741001-86742001"/>
          <s v="86742001-86743001"/>
          <s v="86743001-86744001"/>
          <s v="86744001-86745001"/>
          <s v="86745001-86746001"/>
          <s v="86746001-86747001"/>
          <s v="86747001-86748001"/>
          <s v="86748001-86749001"/>
          <s v="86749001-86750001"/>
          <s v="86750001-86751001"/>
          <s v="86751001-86752001"/>
          <s v="86752001-86753001"/>
          <s v="86753001-86754001"/>
          <s v="86754001-86755001"/>
          <s v="86755001-86756001"/>
          <s v="86756001-86757001"/>
          <s v="86757001-86758001"/>
          <s v="86758001-86759001"/>
          <s v="86759001-86760001"/>
          <s v="86760001-86761001"/>
          <s v="86761001-86762001"/>
          <s v="86762001-86763001"/>
          <s v="86763001-86764001"/>
          <s v="86764001-86765001"/>
          <s v="86765001-86766001"/>
          <s v="86766001-86767001"/>
          <s v="86767001-86768001"/>
          <s v="86768001-86769001"/>
          <s v="86769001-86770001"/>
          <s v="86770001-86771001"/>
          <s v="86771001-86772001"/>
          <s v="86772001-86773001"/>
          <s v="86773001-86774001"/>
          <s v="86774001-86775001"/>
          <s v="86775001-86776001"/>
          <s v="86776001-86777001"/>
          <s v="86777001-86778001"/>
          <s v="86778001-86779001"/>
          <s v="86779001-86780001"/>
          <s v="86780001-86781001"/>
          <s v="86781001-86782001"/>
          <s v="86782001-86783001"/>
          <s v="86783001-86784001"/>
          <s v="86784001-86785001"/>
          <s v="86785001-86786001"/>
          <s v="86786001-86787001"/>
          <s v="86787001-86788001"/>
          <s v="86788001-86789001"/>
          <s v="86789001-86790001"/>
          <s v="86790001-86791001"/>
          <s v="86791001-86792001"/>
          <s v="86792001-86793001"/>
          <s v="86793001-86794001"/>
          <s v="86794001-86795001"/>
          <s v="86795001-86796001"/>
          <s v="86796001-86797001"/>
          <s v="86797001-86798001"/>
          <s v="86798001-86799001"/>
          <s v="86799001-86800001"/>
          <s v="86800001-86801001"/>
          <s v="86801001-86802001"/>
          <s v="86802001-86803001"/>
          <s v="86803001-86804001"/>
          <s v="86804001-86805001"/>
          <s v="86805001-86806001"/>
          <s v="86806001-86807001"/>
          <s v="86807001-86808001"/>
          <s v="86808001-86809001"/>
          <s v="86809001-86810001"/>
          <s v="86810001-86811001"/>
          <s v="86811001-86812001"/>
          <s v="86812001-86813001"/>
          <s v="86813001-86814001"/>
          <s v="86814001-86815001"/>
          <s v="86815001-86816001"/>
          <s v="86816001-86817001"/>
          <s v="86817001-86818001"/>
          <s v="86818001-86819001"/>
          <s v="86819001-86820001"/>
          <s v="86820001-86821001"/>
          <s v="86821001-86822001"/>
          <s v="86822001-86823001"/>
          <s v="86823001-86824001"/>
          <s v="86824001-86825001"/>
          <s v="86825001-86826001"/>
          <s v="86826001-86827001"/>
          <s v="86827001-86828001"/>
          <s v="86828001-86829001"/>
          <s v="86829001-86830001"/>
          <s v="86830001-86831001"/>
          <s v="86831001-86832001"/>
          <s v="86832001-86833001"/>
          <s v="86833001-86834001"/>
          <s v="86834001-86835001"/>
          <s v="86835001-86836001"/>
          <s v="86836001-86837001"/>
          <s v="86837001-86838001"/>
          <s v="86838001-86839001"/>
          <s v="86839001-86840001"/>
          <s v="86840001-86841001"/>
          <s v="86841001-86842001"/>
          <s v="86842001-86843001"/>
          <s v="86843001-86844001"/>
          <s v="86844001-86845001"/>
          <s v="86845001-86846001"/>
          <s v="86846001-86847001"/>
          <s v="86847001-86848001"/>
          <s v="86848001-86849001"/>
          <s v="86849001-86850001"/>
          <s v="86850001-86851001"/>
          <s v="86851001-86852001"/>
          <s v="86852001-86853001"/>
          <s v="86853001-86854001"/>
          <s v="86854001-86855001"/>
          <s v="86855001-86856001"/>
          <s v="86856001-86857001"/>
          <s v="86857001-86858001"/>
          <s v="86858001-86859001"/>
          <s v="86859001-86860001"/>
          <s v="86860001-86861001"/>
          <s v="86861001-86862001"/>
          <s v="86862001-86863001"/>
          <s v="86863001-86864001"/>
          <s v="86864001-86865001"/>
          <s v="86865001-86866001"/>
          <s v="86866001-86867001"/>
          <s v="86867001-86868001"/>
          <s v="86868001-86869001"/>
          <s v="86869001-86870001"/>
          <s v="86870001-86871001"/>
          <s v="86871001-86872001"/>
          <s v="86872001-86873001"/>
          <s v="86873001-86874001"/>
          <s v="86874001-86875001"/>
          <s v="86875001-86876001"/>
          <s v="86876001-86877001"/>
          <s v="86877001-86878001"/>
          <s v="86878001-86879001"/>
          <s v="86879001-86880001"/>
          <s v="86880001-86881001"/>
          <s v="86881001-86882001"/>
          <s v="86882001-86883001"/>
          <s v="86883001-86884001"/>
          <s v="86884001-86885001"/>
          <s v="86885001-86886001"/>
          <s v="86886001-86887001"/>
          <s v="86887001-86888001"/>
          <s v="86888001-86889001"/>
          <s v="86889001-86890001"/>
          <s v="86890001-86891001"/>
          <s v="86891001-86892001"/>
          <s v="86892001-86893001"/>
          <s v="86893001-86894001"/>
          <s v="86894001-86895001"/>
          <s v="86895001-86896001"/>
          <s v="86896001-86897001"/>
          <s v="86897001-86898001"/>
          <s v="86898001-86899001"/>
          <s v="86899001-86900001"/>
          <s v="86900001-86901001"/>
          <s v="86901001-86902001"/>
          <s v="86902001-86903001"/>
          <s v="86903001-86904001"/>
          <s v="86904001-86905001"/>
          <s v="86905001-86906001"/>
          <s v="86906001-86907001"/>
          <s v="86907001-86908001"/>
          <s v="86908001-86909001"/>
          <s v="86909001-86910001"/>
          <s v="86910001-86911001"/>
          <s v="86911001-86912001"/>
          <s v="86912001-86913001"/>
          <s v="86913001-86914001"/>
          <s v="86914001-86915001"/>
          <s v="86915001-86916001"/>
          <s v="86916001-86917001"/>
          <s v="86917001-86918001"/>
          <s v="86918001-86919001"/>
          <s v="86919001-86920001"/>
          <s v="86920001-86921001"/>
          <s v="86921001-86922001"/>
          <s v="86922001-86923001"/>
          <s v="86923001-86924001"/>
          <s v="86924001-86925001"/>
          <s v="86925001-86926001"/>
          <s v="86926001-86927001"/>
          <s v="86927001-86928001"/>
          <s v="86928001-86929001"/>
          <s v="86929001-86930001"/>
          <s v="86930001-86931001"/>
          <s v="86931001-86932001"/>
          <s v="86932001-86933001"/>
          <s v="86933001-86934001"/>
          <s v="86934001-86935001"/>
          <s v="86935001-86936001"/>
          <s v="86936001-86937001"/>
          <s v="86937001-86938001"/>
          <s v="86938001-86939001"/>
          <s v="86939001-86940001"/>
          <s v="86940001-86941001"/>
          <s v="86941001-86942001"/>
          <s v="86942001-86943001"/>
          <s v="86943001-86944001"/>
          <s v="86944001-86945001"/>
          <s v="86945001-86946001"/>
          <s v="86946001-86947001"/>
          <s v="86947001-86948001"/>
          <s v="86948001-86949001"/>
          <s v="86949001-86950001"/>
          <s v="86950001-86951001"/>
          <s v="86951001-86952001"/>
          <s v="86952001-86953001"/>
          <s v="86953001-86954001"/>
          <s v="86954001-86955001"/>
          <s v="86955001-86956001"/>
          <s v="86956001-86957001"/>
          <s v="86957001-86958001"/>
          <s v="86958001-86959001"/>
          <s v="86959001-86960001"/>
          <s v="86960001-86961001"/>
          <s v="86961001-86962001"/>
          <s v="86962001-86963001"/>
          <s v="86963001-86964001"/>
          <s v="86964001-86965001"/>
          <s v="86965001-86966001"/>
          <s v="86966001-86967001"/>
          <s v="86967001-86968001"/>
          <s v="86968001-86969001"/>
          <s v="86969001-86970001"/>
          <s v="86970001-86971001"/>
          <s v="86971001-86972001"/>
          <s v="86972001-86973001"/>
          <s v="86973001-86974001"/>
          <s v="86974001-86975001"/>
          <s v="86975001-86976001"/>
          <s v="86976001-86977001"/>
          <s v="86977001-86978001"/>
          <s v="86978001-86979001"/>
          <s v="86979001-86980001"/>
          <s v="86980001-86981001"/>
          <s v="86981001-86982001"/>
          <s v="86982001-86983001"/>
          <s v="86983001-86984001"/>
          <s v="86984001-86985001"/>
          <s v="86985001-86986001"/>
          <s v="86986001-86987001"/>
          <s v="86987001-86988001"/>
          <s v="86988001-86989001"/>
          <s v="86989001-86990001"/>
          <s v="86990001-86991001"/>
          <s v="86991001-86992001"/>
          <s v="86992001-86993001"/>
          <s v="86993001-86994001"/>
          <s v="86994001-86995001"/>
          <s v="86995001-86996001"/>
          <s v="86996001-86997001"/>
          <s v="86997001-86998001"/>
          <s v="86998001-86999001"/>
          <s v="86999001-87000001"/>
          <s v="87000001-87001001"/>
          <s v="87001001-87002001"/>
          <s v="87002001-87003001"/>
          <s v="87003001-87004001"/>
          <s v="87004001-87005001"/>
          <s v="87005001-87006001"/>
          <s v="87006001-87007001"/>
          <s v="87007001-87008001"/>
          <s v="87008001-87009001"/>
          <s v="87009001-87010001"/>
          <s v="87010001-87011001"/>
          <s v="87011001-87012001"/>
          <s v="87012001-87013001"/>
          <s v="87013001-87014001"/>
          <s v="87014001-87015001"/>
          <s v="87015001-87016001"/>
          <s v="87016001-87017001"/>
          <s v="87017001-87018001"/>
          <s v="87018001-87019001"/>
          <s v="87019001-87020001"/>
          <s v="87020001-87021001"/>
          <s v="87021001-87022001"/>
          <s v="87022001-87023001"/>
          <s v="87023001-87024001"/>
          <s v="87024001-87025001"/>
          <s v="87025001-87026001"/>
          <s v="87026001-87027001"/>
          <s v="87027001-87028001"/>
          <s v="87028001-87029001"/>
          <s v="87029001-87030001"/>
          <s v="87030001-87031001"/>
          <s v="87031001-87032001"/>
          <s v="87032001-87033001"/>
          <s v="87033001-87034001"/>
          <s v="87034001-87035001"/>
          <s v="87035001-87036001"/>
          <s v="87036001-87037001"/>
          <s v="87037001-87038001"/>
          <s v="87038001-87039001"/>
          <s v="87039001-87040001"/>
          <s v="87040001-87041001"/>
          <s v="87041001-87042001"/>
          <s v="87042001-87043001"/>
          <s v="87043001-87044001"/>
          <s v="87044001-87045001"/>
          <s v="87045001-87046001"/>
          <s v="87046001-87047001"/>
          <s v="87047001-87048001"/>
          <s v="87048001-87049001"/>
          <s v="87049001-87050001"/>
          <s v="87050001-87051001"/>
          <s v="87051001-87052001"/>
          <s v="87052001-87053001"/>
          <s v="87053001-87054001"/>
          <s v="87054001-87055001"/>
          <s v="87055001-87056001"/>
          <s v="87056001-87057001"/>
          <s v="87057001-87058001"/>
          <s v="87058001-87059001"/>
          <s v="87059001-87060001"/>
          <s v="87060001-87061001"/>
          <s v="87061001-87062001"/>
          <s v="87062001-87063001"/>
          <s v="87063001-87064001"/>
          <s v="87064001-87065001"/>
          <s v="87065001-87066001"/>
          <s v="87066001-87067001"/>
          <s v="87067001-87068001"/>
          <s v="87068001-87069001"/>
          <s v="87069001-87070001"/>
          <s v="87070001-87071001"/>
          <s v="87071001-87072001"/>
          <s v="87072001-87073001"/>
          <s v="87073001-87074001"/>
          <s v="87074001-87075001"/>
          <s v="87075001-87076001"/>
          <s v="87076001-87077001"/>
          <s v="87077001-87078001"/>
          <s v="87078001-87079001"/>
          <s v="87079001-87080001"/>
          <s v="87080001-87081001"/>
          <s v="87081001-87082001"/>
          <s v="87082001-87083001"/>
          <s v="87083001-87084001"/>
          <s v="87084001-87085001"/>
          <s v="87085001-87086001"/>
          <s v="87086001-87087001"/>
          <s v="87087001-87088001"/>
          <s v="87088001-87089001"/>
          <s v="87089001-87090001"/>
          <s v="87090001-87091001"/>
          <s v="87091001-87092001"/>
          <s v="87092001-87093001"/>
          <s v="87093001-87094001"/>
          <s v="87094001-87095001"/>
          <s v="87095001-87096001"/>
          <s v="87096001-87097001"/>
          <s v="87097001-87098001"/>
          <s v="87098001-87099001"/>
          <s v="87099001-87100001"/>
          <s v="87100001-87101001"/>
          <s v="87101001-87102001"/>
          <s v="87102001-87103001"/>
          <s v="87103001-87104001"/>
          <s v="87104001-87105001"/>
          <s v="87105001-87106001"/>
          <s v="87106001-87107001"/>
          <s v="87107001-87108001"/>
          <s v="87108001-87109001"/>
          <s v="87109001-87110001"/>
          <s v="87110001-87111001"/>
          <s v="87111001-87112001"/>
          <s v="87112001-87113001"/>
          <s v="87113001-87114001"/>
          <s v="87114001-87115001"/>
          <s v="87115001-87116001"/>
          <s v="87116001-87117001"/>
          <s v="87117001-87118001"/>
          <s v="87118001-87119001"/>
          <s v="87119001-87120001"/>
          <s v="87120001-87121001"/>
          <s v="87121001-87122001"/>
          <s v="87122001-87123001"/>
          <s v="87123001-87124001"/>
          <s v="87124001-87125001"/>
          <s v="87125001-87126001"/>
          <s v="87126001-87127001"/>
          <s v="87127001-87128001"/>
          <s v="87128001-87129001"/>
          <s v="87129001-87130001"/>
          <s v="87130001-87131001"/>
          <s v="87131001-87132001"/>
          <s v="87132001-87133001"/>
          <s v="87133001-87134001"/>
          <s v="87134001-87135001"/>
          <s v="87135001-87136001"/>
          <s v="87136001-87137001"/>
          <s v="87137001-87138001"/>
          <s v="87138001-87139001"/>
          <s v="87139001-87140001"/>
          <s v="87140001-87141001"/>
          <s v="87141001-87142001"/>
          <s v="87142001-87143001"/>
          <s v="87143001-87144001"/>
          <s v="87144001-87145001"/>
          <s v="87145001-87146001"/>
          <s v="87146001-87147001"/>
          <s v="87147001-87148001"/>
          <s v="87148001-87149001"/>
          <s v="87149001-87150001"/>
          <s v="87150001-87151001"/>
          <s v="87151001-87152001"/>
          <s v="87152001-87153001"/>
          <s v="87153001-87154001"/>
          <s v="87154001-87155001"/>
          <s v="87155001-87156001"/>
          <s v="87156001-87157001"/>
          <s v="87157001-87158001"/>
          <s v="87158001-87159001"/>
          <s v="87159001-87160001"/>
          <s v="87160001-87161001"/>
          <s v="87161001-87162001"/>
          <s v="87162001-87163001"/>
          <s v="87163001-87164001"/>
          <s v="87164001-87165001"/>
          <s v="87165001-87166001"/>
          <s v="87166001-87167001"/>
          <s v="87167001-87168001"/>
          <s v="87168001-87169001"/>
          <s v="87169001-87170001"/>
          <s v="87170001-87171001"/>
          <s v="87171001-87172001"/>
          <s v="87172001-87173001"/>
          <s v="87173001-87174001"/>
          <s v="87174001-87175001"/>
          <s v="87175001-87176001"/>
          <s v="87176001-87177001"/>
          <s v="87177001-87178001"/>
          <s v="87178001-87179001"/>
          <s v="87179001-87180001"/>
          <s v="87180001-87181001"/>
          <s v="87181001-87182001"/>
          <s v="87182001-87183001"/>
          <s v="87183001-87184001"/>
          <s v="87184001-87185001"/>
          <s v="87185001-87186001"/>
          <s v="87186001-87187001"/>
          <s v="87187001-87188001"/>
          <s v="87188001-87189001"/>
          <s v="87189001-87190001"/>
          <s v="87190001-87191001"/>
          <s v="87191001-87192001"/>
          <s v="87192001-87193001"/>
          <s v="87193001-87194001"/>
          <s v="87194001-87195001"/>
          <s v="87195001-87196001"/>
          <s v="87196001-87197001"/>
          <s v="87197001-87198001"/>
          <s v="87198001-87199001"/>
          <s v="87199001-87200001"/>
          <s v="87200001-87201001"/>
          <s v="87201001-87202001"/>
          <s v="87202001-87203001"/>
          <s v="87203001-87204001"/>
          <s v="87204001-87205001"/>
          <s v="87205001-87206001"/>
          <s v="87206001-87207001"/>
          <s v="87207001-87208001"/>
          <s v="87208001-87209001"/>
          <s v="87209001-87210001"/>
          <s v="87210001-87211001"/>
          <s v="87211001-87212001"/>
          <s v="87212001-87213001"/>
          <s v="87213001-87214001"/>
          <s v="87214001-87215001"/>
          <s v="87215001-87216001"/>
          <s v="87216001-87217001"/>
          <s v="87217001-87218001"/>
          <s v="87218001-87219001"/>
          <s v="87219001-87220001"/>
          <s v="87220001-87221001"/>
          <s v="87221001-87222001"/>
          <s v="87222001-87223001"/>
          <s v="87223001-87224001"/>
          <s v="87224001-87225001"/>
          <s v="87225001-87226001"/>
          <s v="87226001-87227001"/>
          <s v="87227001-87228001"/>
          <s v="87228001-87229001"/>
          <s v="87229001-87230001"/>
          <s v="87230001-87231001"/>
          <s v="87231001-87232001"/>
          <s v="87232001-87233001"/>
          <s v="87233001-87234001"/>
          <s v="87234001-87235001"/>
          <s v="87235001-87236001"/>
          <s v="87236001-87237001"/>
          <s v="87237001-87238001"/>
          <s v="87238001-87239001"/>
          <s v="87239001-87240001"/>
          <s v="87240001-87241001"/>
          <s v="87241001-87242001"/>
          <s v="87242001-87243001"/>
          <s v="87243001-87244001"/>
          <s v="87244001-87245001"/>
          <s v="87245001-87246001"/>
          <s v="87246001-87247001"/>
          <s v="87247001-87248001"/>
          <s v="87248001-87249001"/>
          <s v="87249001-87250001"/>
          <s v="87250001-87251001"/>
          <s v="87251001-87252001"/>
          <s v="87252001-87253001"/>
          <s v="87253001-87254001"/>
          <s v="87254001-87255001"/>
          <s v="87255001-87256001"/>
          <s v="87256001-87257001"/>
          <s v="87257001-87258001"/>
          <s v="87258001-87259001"/>
          <s v="87259001-87260001"/>
          <s v="87260001-87261001"/>
          <s v="87261001-87262001"/>
          <s v="87262001-87263001"/>
          <s v="87263001-87264001"/>
          <s v="87264001-87265001"/>
          <s v="87265001-87266001"/>
          <s v="87266001-87267001"/>
          <s v="87267001-87268001"/>
          <s v="87268001-87269001"/>
          <s v="87269001-87270001"/>
          <s v="87270001-87271001"/>
          <s v="87271001-87272001"/>
          <s v="87272001-87273001"/>
          <s v="87273001-87274001"/>
          <s v="87274001-87275001"/>
          <s v="87275001-87276001"/>
          <s v="87276001-87277001"/>
          <s v="87277001-87278001"/>
          <s v="87278001-87279001"/>
          <s v="87279001-87280001"/>
          <s v="87280001-87281001"/>
          <s v="87281001-87282001"/>
          <s v="87282001-87283001"/>
          <s v="87283001-87284001"/>
          <s v="87284001-87285001"/>
          <s v="87285001-87286001"/>
          <s v="87286001-87287001"/>
          <s v="87287001-87288001"/>
          <s v="87288001-87289001"/>
          <s v="87289001-87290001"/>
          <s v="87290001-87291001"/>
          <s v="87291001-87292001"/>
          <s v="87292001-87293001"/>
          <s v="87293001-87294001"/>
          <s v="87294001-87295001"/>
          <s v="87295001-87296001"/>
          <s v="87296001-87297001"/>
          <s v="87297001-87298001"/>
          <s v="87298001-87299001"/>
          <s v="87299001-87300001"/>
          <s v="87300001-87301001"/>
          <s v="87301001-87302001"/>
          <s v="87302001-87303001"/>
          <s v="87303001-87304001"/>
          <s v="87304001-87305001"/>
          <s v="87305001-87306001"/>
          <s v="87306001-87307001"/>
          <s v="87307001-87308001"/>
          <s v="87308001-87309001"/>
          <s v="87309001-87310001"/>
          <s v="87310001-87311001"/>
          <s v="87311001-87312001"/>
          <s v="87312001-87313001"/>
          <s v="87313001-87314001"/>
          <s v="87314001-87315001"/>
          <s v="87315001-87316001"/>
          <s v="87316001-87317001"/>
          <s v="87317001-87318001"/>
          <s v="87318001-87319001"/>
          <s v="87319001-87320001"/>
          <s v="87320001-87321001"/>
          <s v="87321001-87322001"/>
          <s v="87322001-87323001"/>
          <s v="87323001-87324001"/>
          <s v="87324001-87325001"/>
          <s v="87325001-87326001"/>
          <s v="87326001-87327001"/>
          <s v="87327001-87328001"/>
          <s v="87328001-87329001"/>
          <s v="87329001-87330001"/>
          <s v="87330001-87331001"/>
          <s v="87331001-87332001"/>
          <s v="87332001-87333001"/>
          <s v="87333001-87334001"/>
          <s v="87334001-87335001"/>
          <s v="87335001-87336001"/>
          <s v="87336001-87337001"/>
          <s v="87337001-87338001"/>
          <s v="87338001-87339001"/>
          <s v="87339001-87340001"/>
          <s v="87340001-87341001"/>
          <s v="87341001-87342001"/>
          <s v="87342001-87343001"/>
          <s v="87343001-87344001"/>
          <s v="87344001-87345001"/>
          <s v="87345001-87346001"/>
          <s v="87346001-87347001"/>
          <s v="87347001-87348001"/>
          <s v="87348001-87349001"/>
          <s v="87349001-87350001"/>
          <s v="87350001-87351001"/>
          <s v="87351001-87352001"/>
          <s v="87352001-87353001"/>
          <s v="87353001-87354001"/>
          <s v="87354001-87355001"/>
          <s v="87355001-87356001"/>
          <s v="87356001-87357001"/>
          <s v="87357001-87358001"/>
          <s v="87358001-87359001"/>
          <s v="87359001-87360001"/>
          <s v="87360001-87361001"/>
          <s v="87361001-87362001"/>
          <s v="87362001-87363001"/>
          <s v="87363001-87364001"/>
          <s v="87364001-87365001"/>
          <s v="87365001-87366001"/>
          <s v="87366001-87367001"/>
          <s v="87367001-87368001"/>
          <s v="87368001-87369001"/>
          <s v="87369001-87370001"/>
          <s v="87370001-87371001"/>
          <s v="87371001-87372001"/>
          <s v="87372001-87373001"/>
          <s v="87373001-87374001"/>
          <s v="87374001-87375001"/>
          <s v="87375001-87376001"/>
          <s v="87376001-87377001"/>
          <s v="87377001-87378001"/>
          <s v="87378001-87379001"/>
          <s v="87379001-87380001"/>
          <s v="87380001-87381001"/>
          <s v="87381001-87382001"/>
          <s v="87382001-87383001"/>
          <s v="87383001-87384001"/>
          <s v="87384001-87385001"/>
          <s v="87385001-87386001"/>
          <s v="87386001-87387001"/>
          <s v="87387001-87388001"/>
          <s v="87388001-87389001"/>
          <s v="87389001-87390001"/>
          <s v="87390001-87391001"/>
          <s v="87391001-87392001"/>
          <s v="87392001-87393001"/>
          <s v="87393001-87394001"/>
          <s v="87394001-87395001"/>
          <s v="87395001-87396001"/>
          <s v="87396001-87397001"/>
          <s v="87397001-87398001"/>
          <s v="87398001-87399001"/>
          <s v="87399001-87400001"/>
          <s v="87400001-87401001"/>
          <s v="87401001-87402001"/>
          <s v="87402001-87403001"/>
          <s v="87403001-87404001"/>
          <s v="87404001-87405001"/>
          <s v="87405001-87406001"/>
          <s v="87406001-87407001"/>
          <s v="87407001-87408001"/>
          <s v="87408001-87409001"/>
          <s v="87409001-87410001"/>
          <s v="87410001-87411001"/>
          <s v="87411001-87412001"/>
          <s v="87412001-87413001"/>
          <s v="87413001-87414001"/>
          <s v="87414001-87415001"/>
          <s v="87415001-87416001"/>
          <s v="87416001-87417001"/>
          <s v="87417001-87418001"/>
          <s v="87418001-87419001"/>
          <s v="87419001-87420001"/>
          <s v="87420001-87421001"/>
          <s v="87421001-87422001"/>
          <s v="87422001-87423001"/>
          <s v="87423001-87424001"/>
          <s v="87424001-87425001"/>
          <s v="87425001-87426001"/>
          <s v="87426001-87427001"/>
          <s v="87427001-87428001"/>
          <s v="87428001-87429001"/>
          <s v="87429001-87430001"/>
          <s v="87430001-87431001"/>
          <s v="87431001-87432001"/>
          <s v="87432001-87433001"/>
          <s v="87433001-87434001"/>
          <s v="87434001-87435001"/>
          <s v="87435001-87436001"/>
          <s v="87436001-87437001"/>
          <s v="87437001-87438001"/>
          <s v="87438001-87439001"/>
          <s v="87439001-87440001"/>
          <s v="87440001-87441001"/>
          <s v="87441001-87442001"/>
          <s v="87442001-87443001"/>
          <s v="87443001-87444001"/>
          <s v="87444001-87445001"/>
          <s v="87445001-87446001"/>
          <s v="87446001-87447001"/>
          <s v="87447001-87448001"/>
          <s v="87448001-87449001"/>
          <s v="87449001-87450001"/>
          <s v="87450001-87451001"/>
          <s v="87451001-87452001"/>
          <s v="87452001-87453001"/>
          <s v="87453001-87454001"/>
          <s v="87454001-87455001"/>
          <s v="87455001-87456001"/>
          <s v="87456001-87457001"/>
          <s v="87457001-87458001"/>
          <s v="87458001-87459001"/>
          <s v="87459001-87460001"/>
          <s v="87460001-87461001"/>
          <s v="87461001-87462001"/>
          <s v="87462001-87463001"/>
          <s v="87463001-87464001"/>
          <s v="87464001-87465001"/>
          <s v="87465001-87466001"/>
          <s v="87466001-87467001"/>
          <s v="87467001-87468001"/>
          <s v="87468001-87469001"/>
          <s v="87469001-87470001"/>
          <s v="87470001-87471001"/>
          <s v="87471001-87472001"/>
          <s v="87472001-87473001"/>
          <s v="87473001-87474001"/>
          <s v="87474001-87475001"/>
          <s v="87475001-87476001"/>
          <s v="87476001-87477001"/>
          <s v="87477001-87478001"/>
          <s v="87478001-87479001"/>
          <s v="87479001-87480001"/>
          <s v="87480001-87481001"/>
          <s v="87481001-87482001"/>
          <s v="87482001-87483001"/>
          <s v="87483001-87484001"/>
          <s v="87484001-87485001"/>
          <s v="87485001-87486001"/>
          <s v="87486001-87487001"/>
          <s v="87487001-87488001"/>
          <s v="87488001-87489001"/>
          <s v="87489001-87490001"/>
          <s v="87490001-87491001"/>
          <s v="87491001-87492001"/>
          <s v="87492001-87493001"/>
          <s v="87493001-87494001"/>
          <s v="87494001-87495001"/>
          <s v="87495001-87496001"/>
          <s v="87496001-87497001"/>
          <s v="87497001-87498001"/>
          <s v="87498001-87499001"/>
          <s v="87499001-87500001"/>
          <s v="87500001-87501001"/>
          <s v="87501001-87502001"/>
          <s v="87502001-87503001"/>
          <s v="87503001-87504001"/>
          <s v="87504001-87505001"/>
          <s v="87505001-87506001"/>
          <s v="87506001-87507001"/>
          <s v="87507001-87508001"/>
          <s v="87508001-87509001"/>
          <s v="87509001-87510001"/>
          <s v="87510001-87511001"/>
          <s v="87511001-87512001"/>
          <s v="87512001-87513001"/>
          <s v="87513001-87514001"/>
          <s v="87514001-87515001"/>
          <s v="87515001-87516001"/>
          <s v="87516001-87517001"/>
          <s v="87517001-87518001"/>
          <s v="87518001-87519001"/>
          <s v="87519001-87520001"/>
          <s v="87520001-87521001"/>
          <s v="87521001-87522001"/>
          <s v="87522001-87523001"/>
          <s v="87523001-87524001"/>
          <s v="87524001-87525001"/>
          <s v="87525001-87526001"/>
          <s v="87526001-87527001"/>
          <s v="87527001-87528001"/>
          <s v="87528001-87529001"/>
          <s v="87529001-87530001"/>
          <s v="87530001-87531001"/>
          <s v="87531001-87532001"/>
          <s v="87532001-87533001"/>
          <s v="87533001-87534001"/>
          <s v="87534001-87535001"/>
          <s v="87535001-87536001"/>
          <s v="87536001-87537001"/>
          <s v="87537001-87538001"/>
          <s v="87538001-87539001"/>
          <s v="87539001-87540001"/>
          <s v="87540001-87541001"/>
          <s v="87541001-87542001"/>
          <s v="87542001-87543001"/>
          <s v="87543001-87544001"/>
          <s v="87544001-87545001"/>
          <s v="87545001-87546001"/>
          <s v="87546001-87547001"/>
          <s v="87547001-87548001"/>
          <s v="87548001-87549001"/>
          <s v="87549001-87550001"/>
          <s v="87550001-87551001"/>
          <s v="87551001-87552001"/>
          <s v="87552001-87553001"/>
          <s v="87553001-87554001"/>
          <s v="87554001-87555001"/>
          <s v="87555001-87556001"/>
          <s v="87556001-87557001"/>
          <s v="87557001-87558001"/>
          <s v="87558001-87559001"/>
          <s v="87559001-87560001"/>
          <s v="87560001-87561001"/>
          <s v="87561001-87562001"/>
          <s v="87562001-87563001"/>
          <s v="87563001-87564001"/>
          <s v="87564001-87565001"/>
          <s v="87565001-87566001"/>
          <s v="87566001-87567001"/>
          <s v="87567001-87568001"/>
          <s v="87568001-87569001"/>
          <s v="87569001-87570001"/>
          <s v="87570001-87571001"/>
          <s v="87571001-87572001"/>
          <s v="87572001-87573001"/>
          <s v="87573001-87574001"/>
          <s v="87574001-87575001"/>
          <s v="87575001-87576001"/>
          <s v="87576001-87577001"/>
          <s v="87577001-87578001"/>
          <s v="87578001-87579001"/>
          <s v="87579001-87580001"/>
          <s v="87580001-87581001"/>
          <s v="87581001-87582001"/>
          <s v="87582001-87583001"/>
          <s v="87583001-87584001"/>
          <s v="87584001-87585001"/>
          <s v="87585001-87586001"/>
          <s v="87586001-87587001"/>
          <s v="87587001-87588001"/>
          <s v="87588001-87589001"/>
          <s v="87589001-87590001"/>
          <s v="87590001-87591001"/>
          <s v="87591001-87592001"/>
          <s v="87592001-87593001"/>
          <s v="87593001-87594001"/>
          <s v="87594001-87595001"/>
          <s v="87595001-87596001"/>
          <s v="87596001-87597001"/>
          <s v="87597001-87598001"/>
          <s v="87598001-87599001"/>
          <s v="87599001-87600001"/>
          <s v="87600001-87601001"/>
          <s v="87601001-87602001"/>
          <s v="87602001-87603001"/>
          <s v="87603001-87604001"/>
          <s v="87604001-87605001"/>
          <s v="87605001-87606001"/>
          <s v="87606001-87607001"/>
          <s v="87607001-87608001"/>
          <s v="87608001-87609001"/>
          <s v="87609001-87610001"/>
          <s v="87610001-87611001"/>
          <s v="87611001-87612001"/>
          <s v="87612001-87613001"/>
          <s v="87613001-87614001"/>
          <s v="87614001-87615001"/>
          <s v="87615001-87616001"/>
          <s v="87616001-87617001"/>
          <s v="87617001-87618001"/>
          <s v="87618001-87619001"/>
          <s v="87619001-87620001"/>
          <s v="87620001-87621001"/>
          <s v="87621001-87622001"/>
          <s v="87622001-87623001"/>
          <s v="87623001-87624001"/>
          <s v="87624001-87625001"/>
          <s v="87625001-87626001"/>
          <s v="87626001-87627001"/>
          <s v="87627001-87628001"/>
          <s v="87628001-87629001"/>
          <s v="87629001-87630001"/>
          <s v="87630001-87631001"/>
          <s v="87631001-87632001"/>
          <s v="87632001-87633001"/>
          <s v="87633001-87634001"/>
          <s v="87634001-87635001"/>
          <s v="87635001-87636001"/>
          <s v="87636001-87637001"/>
          <s v="87637001-87638001"/>
          <s v="87638001-87639001"/>
          <s v="87639001-87640001"/>
          <s v="87640001-87641001"/>
          <s v="87641001-87642001"/>
          <s v="87642001-87643001"/>
          <s v="87643001-87644001"/>
          <s v="87644001-87645001"/>
          <s v="87645001-87646001"/>
          <s v="87646001-87647001"/>
          <s v="87647001-87648001"/>
          <s v="87648001-87649001"/>
          <s v="87649001-87650001"/>
          <s v="87650001-87651001"/>
          <s v="87651001-87652001"/>
          <s v="87652001-87653001"/>
          <s v="87653001-87654001"/>
          <s v="87654001-87655001"/>
          <s v="87655001-87656001"/>
          <s v="87656001-87657001"/>
          <s v="87657001-87658001"/>
          <s v="87658001-87659001"/>
          <s v="87659001-87660001"/>
          <s v="87660001-87661001"/>
          <s v="87661001-87662001"/>
          <s v="87662001-87663001"/>
          <s v="87663001-87664001"/>
          <s v="87664001-87665001"/>
          <s v="87665001-87666001"/>
          <s v="87666001-87667001"/>
          <s v="87667001-87668001"/>
          <s v="87668001-87669001"/>
          <s v="87669001-87670001"/>
          <s v="87670001-87671001"/>
          <s v="87671001-87672001"/>
          <s v="87672001-87673001"/>
          <s v="87673001-87674001"/>
          <s v="87674001-87675001"/>
          <s v="87675001-87676001"/>
          <s v="87676001-87677001"/>
          <s v="87677001-87678001"/>
          <s v="87678001-87679001"/>
          <s v="87679001-87680001"/>
          <s v="87680001-87681001"/>
          <s v="87681001-87682001"/>
          <s v="87682001-87683001"/>
          <s v="87683001-87684001"/>
          <s v="87684001-87685001"/>
          <s v="87685001-87686001"/>
          <s v="87686001-87687001"/>
          <s v="87687001-87688001"/>
          <s v="87688001-87689001"/>
          <s v="87689001-87690001"/>
          <s v="87690001-87691001"/>
          <s v="87691001-87692001"/>
          <s v="87692001-87693001"/>
          <s v="87693001-87694001"/>
          <s v="87694001-87695001"/>
          <s v="87695001-87696001"/>
          <s v="87696001-87697001"/>
          <s v="87697001-87698001"/>
          <s v="87698001-87699001"/>
          <s v="87699001-87700001"/>
          <s v="87700001-87701001"/>
          <s v="87701001-87702001"/>
          <s v="87702001-87703001"/>
          <s v="87703001-87704001"/>
          <s v="87704001-87705001"/>
          <s v="87705001-87706001"/>
          <s v="87706001-87707001"/>
          <s v="87707001-87708001"/>
          <s v="87708001-87709001"/>
          <s v="87709001-87710001"/>
          <s v="87710001-87711001"/>
          <s v="87711001-87712001"/>
          <s v="87712001-87713001"/>
          <s v="87713001-87714001"/>
          <s v="87714001-87715001"/>
          <s v="87715001-87716001"/>
          <s v="87716001-87717001"/>
          <s v="87717001-87718001"/>
          <s v="87718001-87719001"/>
          <s v="87719001-87720001"/>
          <s v="87720001-87721001"/>
          <s v="87721001-87722001"/>
          <s v="87722001-87723001"/>
          <s v="87723001-87724001"/>
          <s v="87724001-87725001"/>
          <s v="87725001-87726001"/>
          <s v="87726001-87727001"/>
          <s v="87727001-87728001"/>
          <s v="87728001-87729001"/>
          <s v="87729001-87730001"/>
          <s v="87730001-87731001"/>
          <s v="87731001-87732001"/>
          <s v="87732001-87733001"/>
          <s v="87733001-87734001"/>
          <s v="87734001-87735001"/>
          <s v="87735001-87736001"/>
          <s v="87736001-87737001"/>
          <s v="87737001-87738001"/>
          <s v="87738001-87739001"/>
          <s v="87739001-87740001"/>
          <s v="87740001-87741001"/>
          <s v="87741001-87742001"/>
          <s v="87742001-87743001"/>
          <s v="87743001-87744001"/>
          <s v="87744001-87745001"/>
          <s v="87745001-87746001"/>
          <s v="87746001-87747001"/>
          <s v="87747001-87748001"/>
          <s v="87748001-87749001"/>
          <s v="87749001-87750001"/>
          <s v="87750001-87751001"/>
          <s v="87751001-87752001"/>
          <s v="87752001-87753001"/>
          <s v="87753001-87754001"/>
          <s v="87754001-87755001"/>
          <s v="87755001-87756001"/>
          <s v="87756001-87757001"/>
          <s v="87757001-87758001"/>
          <s v="87758001-87759001"/>
          <s v="87759001-87760001"/>
          <s v="87760001-87761001"/>
          <s v="87761001-87762001"/>
          <s v="87762001-87763001"/>
          <s v="87763001-87764001"/>
          <s v="87764001-87765001"/>
          <s v="87765001-87766001"/>
          <s v="87766001-87767001"/>
          <s v="87767001-87768001"/>
          <s v="87768001-87769001"/>
          <s v="87769001-87770001"/>
          <s v="87770001-87771001"/>
          <s v="87771001-87772001"/>
          <s v="87772001-87773001"/>
          <s v="87773001-87774001"/>
          <s v="87774001-87775001"/>
          <s v="87775001-87776001"/>
          <s v="87776001-87777001"/>
          <s v="87777001-87778001"/>
          <s v="87778001-87779001"/>
          <s v="87779001-87780001"/>
          <s v="87780001-87781001"/>
          <s v="87781001-87782001"/>
          <s v="87782001-87783001"/>
          <s v="87783001-87784001"/>
          <s v="87784001-87785001"/>
          <s v="87785001-87786001"/>
          <s v="87786001-87787001"/>
          <s v="87787001-87788001"/>
          <s v="87788001-87789001"/>
          <s v="87789001-87790001"/>
          <s v="87790001-87791001"/>
          <s v="87791001-87792001"/>
          <s v="87792001-87793001"/>
          <s v="87793001-87794001"/>
          <s v="87794001-87795001"/>
          <s v="87795001-87796001"/>
          <s v="87796001-87797001"/>
          <s v="87797001-87798001"/>
          <s v="87798001-87799001"/>
          <s v="87799001-87800001"/>
          <s v="87800001-87801001"/>
          <s v="87801001-87802001"/>
          <s v="87802001-87803001"/>
          <s v="87803001-87804001"/>
          <s v="87804001-87805001"/>
          <s v="87805001-87806001"/>
          <s v="87806001-87807001"/>
          <s v="87807001-87808001"/>
          <s v="87808001-87809001"/>
          <s v="87809001-87810001"/>
          <s v="87810001-87811001"/>
          <s v="87811001-87812001"/>
          <s v="87812001-87813001"/>
          <s v="87813001-87814001"/>
          <s v="87814001-87815001"/>
          <s v="87815001-87816001"/>
          <s v="87816001-87817001"/>
          <s v="87817001-87818001"/>
          <s v="87818001-87819001"/>
          <s v="87819001-87820001"/>
          <s v="87820001-87821001"/>
          <s v="87821001-87822001"/>
          <s v="87822001-87823001"/>
          <s v="87823001-87824001"/>
          <s v="87824001-87825001"/>
          <s v="87825001-87826001"/>
          <s v="87826001-87827001"/>
          <s v="87827001-87828001"/>
          <s v="87828001-87829001"/>
          <s v="87829001-87830001"/>
          <s v="87830001-87831001"/>
          <s v="87831001-87832001"/>
          <s v="87832001-87833001"/>
          <s v="87833001-87834001"/>
          <s v="87834001-87835001"/>
          <s v="87835001-87836001"/>
          <s v="87836001-87837001"/>
          <s v="87837001-87838001"/>
          <s v="87838001-87839001"/>
          <s v="87839001-87840001"/>
          <s v="87840001-87841001"/>
          <s v="87841001-87842001"/>
          <s v="87842001-87843001"/>
          <s v="87843001-87844001"/>
          <s v="87844001-87845001"/>
          <s v="87845001-87846001"/>
          <s v="87846001-87847001"/>
          <s v="87847001-87848001"/>
          <s v="87848001-87849001"/>
          <s v="87849001-87850001"/>
          <s v="87850001-87851001"/>
          <s v="87851001-87852001"/>
          <s v="87852001-87853001"/>
          <s v="87853001-87854001"/>
          <s v="87854001-87855001"/>
          <s v="87855001-87856001"/>
          <s v="87856001-87857001"/>
          <s v="87857001-87858001"/>
          <s v="87858001-87859001"/>
          <s v="87859001-87860001"/>
          <s v="87860001-87861001"/>
          <s v="87861001-87862001"/>
          <s v="87862001-87863001"/>
          <s v="87863001-87864001"/>
          <s v="87864001-87865001"/>
          <s v="87865001-87866001"/>
          <s v="87866001-87867001"/>
          <s v="87867001-87868001"/>
          <s v="87868001-87869001"/>
          <s v="87869001-87870001"/>
          <s v="87870001-87871001"/>
          <s v="87871001-87872001"/>
          <s v="87872001-87873001"/>
          <s v="87873001-87874001"/>
          <s v="87874001-87875001"/>
          <s v="87875001-87876001"/>
          <s v="87876001-87877001"/>
          <s v="87877001-87878001"/>
          <s v="87878001-87879001"/>
          <s v="87879001-87880001"/>
          <s v="87880001-87881001"/>
          <s v="87881001-87882001"/>
          <s v="87882001-87883001"/>
          <s v="87883001-87884001"/>
          <s v="87884001-87885001"/>
          <s v="87885001-87886001"/>
          <s v="87886001-87887001"/>
          <s v="87887001-87888001"/>
          <s v="87888001-87889001"/>
          <s v="87889001-87890001"/>
          <s v="87890001-87891001"/>
          <s v="87891001-87892001"/>
          <s v="87892001-87893001"/>
          <s v="87893001-87894001"/>
          <s v="87894001-87895001"/>
          <s v="87895001-87896001"/>
          <s v="87896001-87897001"/>
          <s v="87897001-87898001"/>
          <s v="87898001-87899001"/>
          <s v="87899001-87900001"/>
          <s v="87900001-87901001"/>
          <s v="87901001-87902001"/>
          <s v="87902001-87903001"/>
          <s v="87903001-87904001"/>
          <s v="87904001-87905001"/>
          <s v="87905001-87906001"/>
          <s v="87906001-87907001"/>
          <s v="87907001-87908001"/>
          <s v="87908001-87909001"/>
          <s v="87909001-87910001"/>
          <s v="87910001-87911001"/>
          <s v="87911001-87912001"/>
          <s v="87912001-87913001"/>
          <s v="87913001-87914001"/>
          <s v="87914001-87915001"/>
          <s v="87915001-87916001"/>
          <s v="87916001-87917001"/>
          <s v="87917001-87918001"/>
          <s v="87918001-87919001"/>
          <s v="87919001-87920001"/>
          <s v="87920001-87921001"/>
          <s v="87921001-87922001"/>
          <s v="87922001-87923001"/>
          <s v="87923001-87924001"/>
          <s v="87924001-87925001"/>
          <s v="87925001-87926001"/>
          <s v="87926001-87927001"/>
          <s v="87927001-87928001"/>
          <s v="87928001-87929001"/>
          <s v="87929001-87930001"/>
          <s v="87930001-87931001"/>
          <s v="87931001-87932001"/>
          <s v="87932001-87933001"/>
          <s v="87933001-87934001"/>
          <s v="87934001-87935001"/>
          <s v="87935001-87936001"/>
          <s v="87936001-87937001"/>
          <s v="87937001-87938001"/>
          <s v="87938001-87939001"/>
          <s v="87939001-87940001"/>
          <s v="87940001-87941001"/>
          <s v="87941001-87942001"/>
          <s v="87942001-87943001"/>
          <s v="87943001-87944001"/>
          <s v="87944001-87945001"/>
          <s v="87945001-87946001"/>
          <s v="87946001-87947001"/>
          <s v="87947001-87948001"/>
          <s v="87948001-87949001"/>
          <s v="87949001-87950001"/>
          <s v="87950001-87951001"/>
          <s v="87951001-87952001"/>
          <s v="87952001-87953001"/>
          <s v="87953001-87954001"/>
          <s v="87954001-87955001"/>
          <s v="87955001-87956001"/>
          <s v="87956001-87957001"/>
          <s v="87957001-87958001"/>
          <s v="87958001-87959001"/>
          <s v="87959001-87960001"/>
          <s v="87960001-87961001"/>
          <s v="87961001-87962001"/>
          <s v="87962001-87963001"/>
          <s v="87963001-87964001"/>
          <s v="87964001-87965001"/>
          <s v="87965001-87966001"/>
          <s v="87966001-87967001"/>
          <s v="87967001-87968001"/>
          <s v="87968001-87969001"/>
          <s v="87969001-87970001"/>
          <s v="87970001-87971001"/>
          <s v="87971001-87972001"/>
          <s v="87972001-87973001"/>
          <s v="87973001-87974001"/>
          <s v="87974001-87975001"/>
          <s v="87975001-87976001"/>
          <s v="87976001-87977001"/>
          <s v="87977001-87978001"/>
          <s v="87978001-87979001"/>
          <s v="87979001-87980001"/>
          <s v="87980001-87981001"/>
          <s v="87981001-87982001"/>
          <s v="87982001-87983001"/>
          <s v="87983001-87984001"/>
          <s v="87984001-87985001"/>
          <s v="87985001-87986001"/>
          <s v="87986001-87987001"/>
          <s v="87987001-87988001"/>
          <s v="87988001-87989001"/>
          <s v="87989001-87990001"/>
          <s v="87990001-87991001"/>
          <s v="87991001-87992001"/>
          <s v="87992001-87993001"/>
          <s v="87993001-87994001"/>
          <s v="87994001-87995001"/>
          <s v="87995001-87996001"/>
          <s v="87996001-87997001"/>
          <s v="87997001-87998001"/>
          <s v="87998001-87999001"/>
          <s v="87999001-88000001"/>
          <s v="88000001-88001001"/>
          <s v="88001001-88002001"/>
          <s v="88002001-88003001"/>
          <s v="88003001-88004001"/>
          <s v="88004001-88005001"/>
          <s v="88005001-88006001"/>
          <s v="88006001-88007001"/>
          <s v="88007001-88008001"/>
          <s v="88008001-88009001"/>
          <s v="88009001-88010001"/>
          <s v="88010001-88011001"/>
          <s v="88011001-88012001"/>
          <s v="88012001-88013001"/>
          <s v="88013001-88014001"/>
          <s v="88014001-88015001"/>
          <s v="88015001-88016001"/>
          <s v="88016001-88017001"/>
          <s v="88017001-88018001"/>
          <s v="88018001-88019001"/>
          <s v="88019001-88020001"/>
          <s v="88020001-88021001"/>
          <s v="88021001-88022001"/>
          <s v="88022001-88023001"/>
          <s v="88023001-88024001"/>
          <s v="88024001-88025001"/>
          <s v="88025001-88026001"/>
          <s v="88026001-88027001"/>
          <s v="88027001-88028001"/>
          <s v="88028001-88029001"/>
          <s v="88029001-88030001"/>
          <s v="88030001-88031001"/>
          <s v="88031001-88032001"/>
          <s v="88032001-88033001"/>
          <s v="88033001-88034001"/>
          <s v="88034001-88035001"/>
          <s v="88035001-88036001"/>
          <s v="88036001-88037001"/>
          <s v="88037001-88038001"/>
          <s v="88038001-88039001"/>
          <s v="88039001-88040001"/>
          <s v="88040001-88041001"/>
          <s v="88041001-88042001"/>
          <s v="88042001-88043001"/>
          <s v="88043001-88044001"/>
          <s v="88044001-88045001"/>
          <s v="88045001-88046001"/>
          <s v="88046001-88047001"/>
          <s v="88047001-88048001"/>
          <s v="88048001-88049001"/>
          <s v="88049001-88050001"/>
          <s v="88050001-88051001"/>
          <s v="88051001-88052001"/>
          <s v="88052001-88053001"/>
          <s v="88053001-88054001"/>
          <s v="88054001-88055001"/>
          <s v="88055001-88056001"/>
          <s v="88056001-88057001"/>
          <s v="88057001-88058001"/>
          <s v="88058001-88059001"/>
          <s v="88059001-88060001"/>
          <s v="88060001-88061001"/>
          <s v="88061001-88062001"/>
          <s v="88062001-88063001"/>
          <s v="88063001-88064001"/>
          <s v="88064001-88065001"/>
          <s v="88065001-88066001"/>
          <s v="88066001-88067001"/>
          <s v="88067001-88068001"/>
          <s v="88068001-88069001"/>
          <s v="88069001-88070001"/>
          <s v="88070001-88071001"/>
          <s v="88071001-88072001"/>
          <s v="88072001-88073001"/>
          <s v="88073001-88074001"/>
          <s v="88074001-88075001"/>
          <s v="88075001-88076001"/>
          <s v="88076001-88077001"/>
          <s v="88077001-88078001"/>
          <s v="88078001-88079001"/>
          <s v="88079001-88080001"/>
          <s v="88080001-88081001"/>
          <s v="88081001-88082001"/>
          <s v="88082001-88083001"/>
          <s v="88083001-88084001"/>
          <s v="88084001-88085001"/>
          <s v="88085001-88086001"/>
          <s v="88086001-88087001"/>
          <s v="88087001-88088001"/>
          <s v="88088001-88089001"/>
          <s v="88089001-88090001"/>
          <s v="88090001-88091001"/>
          <s v="88091001-88092001"/>
          <s v="88092001-88093001"/>
          <s v="88093001-88094001"/>
          <s v="88094001-88095001"/>
          <s v="88095001-88096001"/>
          <s v="88096001-88097001"/>
          <s v="88097001-88098001"/>
          <s v="88098001-88099001"/>
          <s v="88099001-88100001"/>
          <s v="88100001-88101001"/>
          <s v="88101001-88102001"/>
          <s v="88102001-88103001"/>
          <s v="88103001-88104001"/>
          <s v="88104001-88105001"/>
          <s v="88105001-88106001"/>
          <s v="88106001-88107001"/>
          <s v="88107001-88108001"/>
          <s v="88108001-88109001"/>
          <s v="88109001-88110001"/>
          <s v="88110001-88111001"/>
          <s v="88111001-88112001"/>
          <s v="88112001-88113001"/>
          <s v="88113001-88114001"/>
          <s v="88114001-88115001"/>
          <s v="88115001-88116001"/>
          <s v="88116001-88117001"/>
          <s v="88117001-88118001"/>
          <s v="88118001-88119001"/>
          <s v="88119001-88120001"/>
          <s v="88120001-88121001"/>
          <s v="88121001-88122001"/>
          <s v="88122001-88123001"/>
          <s v="88123001-88124001"/>
          <s v="88124001-88125001"/>
          <s v="88125001-88126001"/>
          <s v="88126001-88127001"/>
          <s v="88127001-88128001"/>
          <s v="88128001-88129001"/>
          <s v="88129001-88130001"/>
          <s v="88130001-88131001"/>
          <s v="88131001-88132001"/>
          <s v="88132001-88133001"/>
          <s v="88133001-88134001"/>
          <s v="88134001-88135001"/>
          <s v="88135001-88136001"/>
          <s v="88136001-88137001"/>
          <s v="88137001-88138001"/>
          <s v="88138001-88139001"/>
          <s v="88139001-88140001"/>
          <s v="88140001-88141001"/>
          <s v="88141001-88142001"/>
          <s v="88142001-88143001"/>
          <s v="88143001-88144001"/>
          <s v="88144001-88145001"/>
          <s v="88145001-88146001"/>
          <s v="88146001-88147001"/>
          <s v="88147001-88148001"/>
          <s v="88148001-88149001"/>
          <s v="88149001-88150001"/>
          <s v="88150001-88151001"/>
          <s v="88151001-88152001"/>
          <s v="88152001-88153001"/>
          <s v="88153001-88154001"/>
          <s v="88154001-88155001"/>
          <s v="88155001-88156001"/>
          <s v="88156001-88157001"/>
          <s v="88157001-88158001"/>
          <s v="88158001-88159001"/>
          <s v="88159001-88160001"/>
          <s v="88160001-88161001"/>
          <s v="88161001-88162001"/>
          <s v="88162001-88163001"/>
          <s v="88163001-88164001"/>
          <s v="88164001-88165001"/>
          <s v="88165001-88166001"/>
          <s v="88166001-88167001"/>
          <s v="88167001-88168001"/>
          <s v="88168001-88169001"/>
          <s v="88169001-88170001"/>
          <s v="88170001-88171001"/>
          <s v="88171001-88172001"/>
          <s v="88172001-88173001"/>
          <s v="88173001-88174001"/>
          <s v="88174001-88175001"/>
          <s v="88175001-88176001"/>
          <s v="88176001-88177001"/>
          <s v="88177001-88178001"/>
          <s v="88178001-88179001"/>
          <s v="88179001-88180001"/>
          <s v="88180001-88181001"/>
          <s v="88181001-88182001"/>
          <s v="88182001-88183001"/>
          <s v="88183001-88184001"/>
          <s v="88184001-88185001"/>
          <s v="88185001-88186001"/>
          <s v="88186001-88187001"/>
          <s v="88187001-88188001"/>
          <s v="88188001-88189001"/>
          <s v="88189001-88190001"/>
          <s v="88190001-88191001"/>
          <s v="88191001-88192001"/>
          <s v="88192001-88193001"/>
          <s v="88193001-88194001"/>
          <s v="88194001-88195001"/>
          <s v="88195001-88196001"/>
          <s v="88196001-88197001"/>
          <s v="88197001-88198001"/>
          <s v="88198001-88199001"/>
          <s v="88199001-88200001"/>
          <s v="88200001-88201001"/>
          <s v="88201001-88202001"/>
          <s v="88202001-88203001"/>
          <s v="88203001-88204001"/>
          <s v="88204001-88205001"/>
          <s v="88205001-88206001"/>
          <s v="88206001-88207001"/>
          <s v="88207001-88208001"/>
          <s v="88208001-88209001"/>
          <s v="88209001-88210001"/>
          <s v="88210001-88211001"/>
          <s v="88211001-88212001"/>
          <s v="88212001-88213001"/>
          <s v="88213001-88214001"/>
          <s v="88214001-88215001"/>
          <s v="88215001-88216001"/>
          <s v="88216001-88217001"/>
          <s v="88217001-88218001"/>
          <s v="88218001-88219001"/>
          <s v="88219001-88220001"/>
          <s v="88220001-88221001"/>
          <s v="88221001-88222001"/>
          <s v="88222001-88223001"/>
          <s v="88223001-88224001"/>
          <s v="88224001-88225001"/>
          <s v="88225001-88226001"/>
          <s v="88226001-88227001"/>
          <s v="88227001-88228001"/>
          <s v="88228001-88229001"/>
          <s v="88229001-88230001"/>
          <s v="88230001-88231001"/>
          <s v="88231001-88232001"/>
          <s v="88232001-88233001"/>
          <s v="88233001-88234001"/>
          <s v="88234001-88235001"/>
          <s v="88235001-88236001"/>
          <s v="88236001-88237001"/>
          <s v="88237001-88238001"/>
          <s v="88238001-88239001"/>
          <s v="88239001-88240001"/>
          <s v="88240001-88241001"/>
          <s v="88241001-88242001"/>
          <s v="88242001-88243001"/>
          <s v="88243001-88244001"/>
          <s v="88244001-88245001"/>
          <s v="88245001-88246001"/>
          <s v="88246001-88247001"/>
          <s v="88247001-88248001"/>
          <s v="88248001-88249001"/>
          <s v="88249001-88250001"/>
          <s v="88250001-88251001"/>
          <s v="88251001-88252001"/>
          <s v="88252001-88253001"/>
          <s v="88253001-88254001"/>
          <s v="88254001-88255001"/>
          <s v="88255001-88256001"/>
          <s v="88256001-88257001"/>
          <s v="88257001-88258001"/>
          <s v="88258001-88259001"/>
          <s v="88259001-88260001"/>
          <s v="88260001-88261001"/>
          <s v="88261001-88262001"/>
          <s v="88262001-88263001"/>
          <s v="88263001-88264001"/>
          <s v="88264001-88265001"/>
          <s v="88265001-88266001"/>
          <s v="88266001-88267001"/>
          <s v="88267001-88268001"/>
          <s v="88268001-88269001"/>
          <s v="88269001-88270001"/>
          <s v="88270001-88271001"/>
          <s v="88271001-88272001"/>
          <s v="88272001-88273001"/>
          <s v="88273001-88274001"/>
          <s v="88274001-88275001"/>
          <s v="88275001-88276001"/>
          <s v="88276001-88277001"/>
          <s v="88277001-88278001"/>
          <s v="88278001-88279001"/>
          <s v="88279001-88280001"/>
          <s v="88280001-88281001"/>
          <s v="88281001-88282001"/>
          <s v="88282001-88283001"/>
          <s v="88283001-88284001"/>
          <s v="88284001-88285001"/>
          <s v="88285001-88286001"/>
          <s v="88286001-88287001"/>
          <s v="88287001-88288001"/>
          <s v="88288001-88289001"/>
          <s v="88289001-88290001"/>
          <s v="88290001-88291001"/>
          <s v="88291001-88292001"/>
          <s v="88292001-88293001"/>
          <s v="88293001-88294001"/>
          <s v="88294001-88295001"/>
          <s v="88295001-88296001"/>
          <s v="88296001-88297001"/>
          <s v="88297001-88298001"/>
          <s v="88298001-88299001"/>
          <s v="88299001-88300001"/>
          <s v="88300001-88301001"/>
          <s v="88301001-88302001"/>
          <s v="88302001-88303001"/>
          <s v="88303001-88304001"/>
          <s v="88304001-88305001"/>
          <s v="88305001-88306001"/>
          <s v="88306001-88307001"/>
          <s v="88307001-88308001"/>
          <s v="88308001-88309001"/>
          <s v="88309001-88310001"/>
          <s v="88310001-88311001"/>
          <s v="88311001-88312001"/>
          <s v="88312001-88313001"/>
          <s v="88313001-88314001"/>
          <s v="88314001-88315001"/>
          <s v="88315001-88316001"/>
          <s v="88316001-88317001"/>
          <s v="88317001-88318001"/>
          <s v="88318001-88319001"/>
          <s v="88319001-88320001"/>
          <s v="88320001-88321001"/>
          <s v="88321001-88322001"/>
          <s v="88322001-88323001"/>
          <s v="88323001-88324001"/>
          <s v="88324001-88325001"/>
          <s v="88325001-88326001"/>
          <s v="88326001-88327001"/>
          <s v="88327001-88328001"/>
          <s v="88328001-88329001"/>
          <s v="88329001-88330001"/>
          <s v="88330001-88331001"/>
          <s v="88331001-88332001"/>
          <s v="88332001-88333001"/>
          <s v="88333001-88334001"/>
          <s v="88334001-88335001"/>
          <s v="88335001-88336001"/>
          <s v="88336001-88337001"/>
          <s v="88337001-88338001"/>
          <s v="88338001-88339001"/>
          <s v="88339001-88340001"/>
          <s v="88340001-88341001"/>
          <s v="88341001-88342001"/>
          <s v="88342001-88343001"/>
          <s v="88343001-88344001"/>
          <s v="88344001-88345001"/>
          <s v="88345001-88346001"/>
          <s v="88346001-88347001"/>
          <s v="88347001-88348001"/>
          <s v="88348001-88349001"/>
          <s v="88349001-88350001"/>
          <s v="88350001-88351001"/>
          <s v="88351001-88352001"/>
          <s v="88352001-88353001"/>
          <s v="88353001-88354001"/>
          <s v="88354001-88355001"/>
          <s v="88355001-88356001"/>
          <s v="88356001-88357001"/>
          <s v="88357001-88358001"/>
          <s v="88358001-88359001"/>
          <s v="88359001-88360001"/>
          <s v="88360001-88361001"/>
          <s v="88361001-88362001"/>
          <s v="88362001-88363001"/>
          <s v="88363001-88364001"/>
          <s v="88364001-88365001"/>
          <s v="88365001-88366001"/>
          <s v="88366001-88367001"/>
          <s v="88367001-88368001"/>
          <s v="88368001-88369001"/>
          <s v="88369001-88370001"/>
          <s v="88370001-88371001"/>
          <s v="88371001-88372001"/>
          <s v="88372001-88373001"/>
          <s v="88373001-88374001"/>
          <s v="88374001-88375001"/>
          <s v="88375001-88376001"/>
          <s v="88376001-88377001"/>
          <s v="88377001-88378001"/>
          <s v="88378001-88379001"/>
          <s v="88379001-88380001"/>
          <s v="88380001-88381001"/>
          <s v="88381001-88382001"/>
          <s v="88382001-88383001"/>
          <s v="88383001-88384001"/>
          <s v="88384001-88385001"/>
          <s v="88385001-88386001"/>
          <s v="88386001-88387001"/>
          <s v="88387001-88388001"/>
          <s v="88388001-88389001"/>
          <s v="88389001-88390001"/>
          <s v="88390001-88391001"/>
          <s v="88391001-88392001"/>
          <s v="88392001-88393001"/>
          <s v="88393001-88394001"/>
          <s v="88394001-88395001"/>
          <s v="88395001-88396001"/>
          <s v="88396001-88397001"/>
          <s v="88397001-88398001"/>
          <s v="88398001-88399001"/>
          <s v="88399001-88400001"/>
          <s v="88400001-88401001"/>
          <s v="88401001-88402001"/>
          <s v="88402001-88403001"/>
          <s v="88403001-88404001"/>
          <s v="88404001-88405001"/>
          <s v="88405001-88406001"/>
          <s v="88406001-88407001"/>
          <s v="88407001-88408001"/>
          <s v="88408001-88409001"/>
          <s v="88409001-88410001"/>
          <s v="88410001-88411001"/>
          <s v="88411001-88412001"/>
          <s v="88412001-88413001"/>
          <s v="88413001-88414001"/>
          <s v="88414001-88415001"/>
          <s v="88415001-88416001"/>
          <s v="88416001-88417001"/>
          <s v="88417001-88418001"/>
          <s v="88418001-88419001"/>
          <s v="88419001-88420001"/>
          <s v="88420001-88421001"/>
          <s v="88421001-88422001"/>
          <s v="88422001-88423001"/>
          <s v="88423001-88424001"/>
          <s v="88424001-88425001"/>
          <s v="88425001-88426001"/>
          <s v="88426001-88427001"/>
          <s v="88427001-88428001"/>
          <s v="88428001-88429001"/>
          <s v="88429001-88430001"/>
          <s v="88430001-88431001"/>
          <s v="88431001-88432001"/>
          <s v="88432001-88433001"/>
          <s v="88433001-88434001"/>
          <s v="88434001-88435001"/>
          <s v="88435001-88436001"/>
          <s v="88436001-88437001"/>
          <s v="88437001-88438001"/>
          <s v="88438001-88439001"/>
          <s v="88439001-88440001"/>
          <s v="88440001-88441001"/>
          <s v="88441001-88442001"/>
          <s v="88442001-88443001"/>
          <s v="88443001-88444001"/>
          <s v="88444001-88445001"/>
          <s v="88445001-88446001"/>
          <s v="88446001-88447001"/>
          <s v="88447001-88448001"/>
          <s v="88448001-88449001"/>
          <s v="88449001-88450001"/>
          <s v="88450001-88451001"/>
          <s v="88451001-88452001"/>
          <s v="88452001-88453001"/>
          <s v="88453001-88454001"/>
          <s v="88454001-88455001"/>
          <s v="88455001-88456001"/>
          <s v="88456001-88457001"/>
          <s v="88457001-88458001"/>
          <s v="88458001-88459001"/>
          <s v="88459001-88460001"/>
          <s v="88460001-88461001"/>
          <s v="88461001-88462001"/>
          <s v="88462001-88463001"/>
          <s v="88463001-88464001"/>
          <s v="88464001-88465001"/>
          <s v="88465001-88466001"/>
          <s v="88466001-88467001"/>
          <s v="88467001-88468001"/>
          <s v="88468001-88469001"/>
          <s v="88469001-88470001"/>
          <s v="88470001-88471001"/>
          <s v="88471001-88472001"/>
          <s v="88472001-88473001"/>
          <s v="88473001-88474001"/>
          <s v="88474001-88475001"/>
          <s v="88475001-88476001"/>
          <s v="88476001-88477001"/>
          <s v="88477001-88478001"/>
          <s v="88478001-88479001"/>
          <s v="88479001-88480001"/>
          <s v="88480001-88481001"/>
          <s v="88481001-88482001"/>
          <s v="88482001-88483001"/>
          <s v="88483001-88484001"/>
          <s v="88484001-88485001"/>
          <s v="88485001-88486001"/>
          <s v="88486001-88487001"/>
          <s v="88487001-88488001"/>
          <s v="88488001-88489001"/>
          <s v="88489001-88490001"/>
          <s v="88490001-88491001"/>
          <s v="88491001-88492001"/>
          <s v="88492001-88493001"/>
          <s v="88493001-88494001"/>
          <s v="88494001-88495001"/>
          <s v="88495001-88496001"/>
          <s v="88496001-88497001"/>
          <s v="88497001-88498001"/>
          <s v="88498001-88499001"/>
          <s v="88499001-88500001"/>
          <s v="88500001-88501001"/>
          <s v="88501001-88502001"/>
          <s v="88502001-88503001"/>
          <s v="88503001-88504001"/>
          <s v="88504001-88505001"/>
          <s v="88505001-88506001"/>
          <s v="88506001-88507001"/>
          <s v="88507001-88508001"/>
          <s v="88508001-88509001"/>
          <s v="88509001-88510001"/>
          <s v="88510001-88511001"/>
          <s v="88511001-88512001"/>
          <s v="88512001-88513001"/>
          <s v="88513001-88514001"/>
          <s v="88514001-88515001"/>
          <s v="88515001-88516001"/>
          <s v="88516001-88517001"/>
          <s v="88517001-88518001"/>
          <s v="88518001-88519001"/>
          <s v="88519001-88520001"/>
          <s v="88520001-88521001"/>
          <s v="88521001-88522001"/>
          <s v="88522001-88523001"/>
          <s v="88523001-88524001"/>
          <s v="88524001-88525001"/>
          <s v="88525001-88526001"/>
          <s v="88526001-88527001"/>
          <s v="88527001-88528001"/>
          <s v="88528001-88529001"/>
          <s v="88529001-88530001"/>
          <s v="88530001-88531001"/>
          <s v="88531001-88532001"/>
          <s v="88532001-88533001"/>
          <s v="88533001-88534001"/>
          <s v="88534001-88535001"/>
          <s v="88535001-88536001"/>
          <s v="88536001-88537001"/>
          <s v="88537001-88538001"/>
          <s v="88538001-88539001"/>
          <s v="88539001-88540001"/>
          <s v="88540001-88541001"/>
          <s v="88541001-88542001"/>
          <s v="88542001-88543001"/>
          <s v="88543001-88544001"/>
          <s v="88544001-88545001"/>
          <s v="88545001-88546001"/>
          <s v="88546001-88547001"/>
          <s v="88547001-88548001"/>
          <s v="88548001-88549001"/>
          <s v="88549001-88550001"/>
          <s v="88550001-88551001"/>
          <s v="88551001-88552001"/>
          <s v="88552001-88553001"/>
          <s v="88553001-88554001"/>
          <s v="88554001-88555001"/>
          <s v="88555001-88556001"/>
          <s v="88556001-88557001"/>
          <s v="88557001-88558001"/>
          <s v="88558001-88559001"/>
          <s v="88559001-88560001"/>
          <s v="88560001-88561001"/>
          <s v="88561001-88562001"/>
          <s v="88562001-88563001"/>
          <s v="88563001-88564001"/>
          <s v="88564001-88565001"/>
          <s v="88565001-88566001"/>
          <s v="88566001-88567001"/>
          <s v="88567001-88568001"/>
          <s v="88568001-88569001"/>
          <s v="88569001-88570001"/>
          <s v="88570001-88571001"/>
          <s v="88571001-88572001"/>
          <s v="88572001-88573001"/>
          <s v="88573001-88574001"/>
          <s v="88574001-88575001"/>
          <s v="88575001-88576001"/>
          <s v="88576001-88577001"/>
          <s v="88577001-88578001"/>
          <s v="88578001-88579001"/>
          <s v="88579001-88580001"/>
          <s v="88580001-88581001"/>
          <s v="88581001-88582001"/>
          <s v="88582001-88583001"/>
          <s v="88583001-88584001"/>
          <s v="88584001-88585001"/>
          <s v="88585001-88586001"/>
          <s v="88586001-88587001"/>
          <s v="88587001-88588001"/>
          <s v="88588001-88589001"/>
          <s v="88589001-88590001"/>
          <s v="88590001-88591001"/>
          <s v="88591001-88592001"/>
          <s v="88592001-88593001"/>
          <s v="88593001-88594001"/>
          <s v="88594001-88595001"/>
          <s v="88595001-88596001"/>
          <s v="88596001-88597001"/>
          <s v="88597001-88598001"/>
          <s v="88598001-88599001"/>
          <s v="88599001-88600001"/>
          <s v="88600001-88601001"/>
          <s v="88601001-88602001"/>
          <s v="88602001-88603001"/>
          <s v="88603001-88604001"/>
          <s v="88604001-88605001"/>
          <s v="88605001-88606001"/>
          <s v="88606001-88607001"/>
          <s v="88607001-88608001"/>
          <s v="88608001-88609001"/>
          <s v="88609001-88610001"/>
          <s v="88610001-88611001"/>
          <s v="88611001-88612001"/>
          <s v="88612001-88613001"/>
          <s v="88613001-88614001"/>
          <s v="88614001-88615001"/>
          <s v="88615001-88616001"/>
          <s v="88616001-88617001"/>
          <s v="88617001-88618001"/>
          <s v="88618001-88619001"/>
          <s v="88619001-88620001"/>
          <s v="88620001-88621001"/>
          <s v="88621001-88622001"/>
          <s v="88622001-88623001"/>
          <s v="88623001-88624001"/>
          <s v="88624001-88625001"/>
          <s v="88625001-88626001"/>
          <s v="88626001-88627001"/>
          <s v="88627001-88628001"/>
          <s v="88628001-88629001"/>
          <s v="88629001-88630001"/>
          <s v="88630001-88631001"/>
          <s v="88631001-88632001"/>
          <s v="88632001-88633001"/>
          <s v="88633001-88634001"/>
          <s v="88634001-88635001"/>
          <s v="88635001-88636001"/>
          <s v="88636001-88637001"/>
          <s v="88637001-88638001"/>
          <s v="88638001-88639001"/>
          <s v="88639001-88640001"/>
          <s v="88640001-88641001"/>
          <s v="88641001-88642001"/>
          <s v="88642001-88643001"/>
          <s v="88643001-88644001"/>
          <s v="88644001-88645001"/>
          <s v="88645001-88646001"/>
          <s v="88646001-88647001"/>
          <s v="88647001-88648001"/>
          <s v="88648001-88649001"/>
          <s v="88649001-88650001"/>
          <s v="88650001-88651001"/>
          <s v="88651001-88652001"/>
          <s v="88652001-88653001"/>
          <s v="88653001-88654001"/>
          <s v="88654001-88655001"/>
          <s v="88655001-88656001"/>
          <s v="88656001-88657001"/>
          <s v="88657001-88658001"/>
          <s v="88658001-88659001"/>
          <s v="88659001-88660001"/>
          <s v="88660001-88661001"/>
          <s v="88661001-88662001"/>
          <s v="88662001-88663001"/>
          <s v="88663001-88664001"/>
          <s v="88664001-88665001"/>
          <s v="88665001-88666001"/>
          <s v="88666001-88667001"/>
          <s v="88667001-88668001"/>
          <s v="88668001-88669001"/>
          <s v="88669001-88670001"/>
          <s v="88670001-88671001"/>
          <s v="88671001-88672001"/>
          <s v="88672001-88673001"/>
          <s v="88673001-88674001"/>
          <s v="88674001-88675001"/>
          <s v="88675001-88676001"/>
          <s v="88676001-88677001"/>
          <s v="88677001-88678001"/>
          <s v="88678001-88679001"/>
          <s v="88679001-88680001"/>
          <s v="88680001-88681001"/>
          <s v="88681001-88682001"/>
          <s v="88682001-88683001"/>
          <s v="88683001-88684001"/>
          <s v="88684001-88685001"/>
          <s v="88685001-88686001"/>
          <s v="88686001-88687001"/>
          <s v="88687001-88688001"/>
          <s v="88688001-88689001"/>
          <s v="88689001-88690001"/>
          <s v="88690001-88691001"/>
          <s v="88691001-88692001"/>
          <s v="88692001-88693001"/>
          <s v="88693001-88694001"/>
          <s v="88694001-88695001"/>
          <s v="88695001-88696001"/>
          <s v="88696001-88697001"/>
          <s v="88697001-88698001"/>
          <s v="88698001-88699001"/>
          <s v="88699001-88700001"/>
          <s v="88700001-88701001"/>
          <s v="88701001-88702001"/>
          <s v="88702001-88703001"/>
          <s v="88703001-88704001"/>
          <s v="88704001-88705001"/>
          <s v="88705001-88706001"/>
          <s v="88706001-88707001"/>
          <s v="88707001-88708001"/>
          <s v="88708001-88709001"/>
          <s v="88709001-88710001"/>
          <s v="88710001-88711001"/>
          <s v="88711001-88712001"/>
          <s v="88712001-88713001"/>
          <s v="88713001-88714001"/>
          <s v="88714001-88715001"/>
          <s v="88715001-88716001"/>
          <s v="88716001-88717001"/>
          <s v="88717001-88718001"/>
          <s v="88718001-88719001"/>
          <s v="88719001-88720001"/>
          <s v="88720001-88721001"/>
          <s v="88721001-88722001"/>
          <s v="88722001-88723001"/>
          <s v="88723001-88724001"/>
          <s v="88724001-88725001"/>
          <s v="88725001-88726001"/>
          <s v="88726001-88727001"/>
          <s v="88727001-88728001"/>
          <s v="88728001-88729001"/>
          <s v="88729001-88730001"/>
          <s v="88730001-88731001"/>
          <s v="88731001-88732001"/>
          <s v="88732001-88733001"/>
          <s v="88733001-88734001"/>
          <s v="88734001-88735001"/>
          <s v="88735001-88736001"/>
          <s v="88736001-88737001"/>
          <s v="88737001-88738001"/>
          <s v="88738001-88739001"/>
          <s v="88739001-88740001"/>
          <s v="88740001-88741001"/>
          <s v="88741001-88742001"/>
          <s v="88742001-88743001"/>
          <s v="88743001-88744001"/>
          <s v="88744001-88745001"/>
          <s v="88745001-88746001"/>
          <s v="88746001-88747001"/>
          <s v="88747001-88748001"/>
          <s v="88748001-88749001"/>
          <s v="88749001-88750001"/>
          <s v="88750001-88751001"/>
          <s v="88751001-88752001"/>
          <s v="88752001-88753001"/>
          <s v="88753001-88754001"/>
          <s v="88754001-88755001"/>
          <s v="88755001-88756001"/>
          <s v="88756001-88757001"/>
          <s v="88757001-88758001"/>
          <s v="88758001-88759001"/>
          <s v="88759001-88760001"/>
          <s v="88760001-88761001"/>
          <s v="88761001-88762001"/>
          <s v="88762001-88763001"/>
          <s v="88763001-88764001"/>
          <s v="88764001-88765001"/>
          <s v="88765001-88766001"/>
          <s v="88766001-88767001"/>
          <s v="88767001-88768001"/>
          <s v="88768001-88769001"/>
          <s v="88769001-88770001"/>
          <s v="88770001-88771001"/>
          <s v="88771001-88772001"/>
          <s v="88772001-88773001"/>
          <s v="88773001-88774001"/>
          <s v="88774001-88775001"/>
          <s v="88775001-88776001"/>
          <s v="88776001-88777001"/>
          <s v="88777001-88778001"/>
          <s v="88778001-88779001"/>
          <s v="88779001-88780001"/>
          <s v="88780001-88781001"/>
          <s v="88781001-88782001"/>
          <s v="88782001-88783001"/>
          <s v="88783001-88784001"/>
          <s v="88784001-88785001"/>
          <s v="88785001-88786001"/>
          <s v="88786001-88787001"/>
          <s v="88787001-88788001"/>
          <s v="88788001-88789001"/>
          <s v="88789001-88790001"/>
          <s v="88790001-88791001"/>
          <s v="88791001-88792001"/>
          <s v="88792001-88793001"/>
          <s v="88793001-88794001"/>
          <s v="88794001-88795001"/>
          <s v="88795001-88796001"/>
          <s v="88796001-88797001"/>
          <s v="88797001-88798001"/>
          <s v="88798001-88799001"/>
          <s v="88799001-88800001"/>
          <s v="88800001-88801001"/>
          <s v="88801001-88802001"/>
          <s v="88802001-88803001"/>
          <s v="88803001-88804001"/>
          <s v="88804001-88805001"/>
          <s v="88805001-88806001"/>
          <s v="88806001-88807001"/>
          <s v="88807001-88808001"/>
          <s v="88808001-88809001"/>
          <s v="88809001-88810001"/>
          <s v="88810001-88811001"/>
          <s v="88811001-88812001"/>
          <s v="88812001-88813001"/>
          <s v="88813001-88814001"/>
          <s v="88814001-88815001"/>
          <s v="88815001-88816001"/>
          <s v="88816001-88817001"/>
          <s v="88817001-88818001"/>
          <s v="88818001-88819001"/>
          <s v="88819001-88820001"/>
          <s v="88820001-88821001"/>
          <s v="88821001-88822001"/>
          <s v="88822001-88823001"/>
          <s v="88823001-88824001"/>
          <s v="88824001-88825001"/>
          <s v="88825001-88826001"/>
          <s v="88826001-88827001"/>
          <s v="88827001-88828001"/>
          <s v="88828001-88829001"/>
          <s v="88829001-88830001"/>
          <s v="88830001-88831001"/>
          <s v="88831001-88832001"/>
          <s v="88832001-88833001"/>
          <s v="88833001-88834001"/>
          <s v="88834001-88835001"/>
          <s v="88835001-88836001"/>
          <s v="88836001-88837001"/>
          <s v="88837001-88838001"/>
          <s v="88838001-88839001"/>
          <s v="88839001-88840001"/>
          <s v="88840001-88841001"/>
          <s v="88841001-88842001"/>
          <s v="88842001-88843001"/>
          <s v="88843001-88844001"/>
          <s v="88844001-88845001"/>
          <s v="88845001-88846001"/>
          <s v="88846001-88847001"/>
          <s v="88847001-88848001"/>
          <s v="88848001-88849001"/>
          <s v="88849001-88850001"/>
          <s v="88850001-88851001"/>
          <s v="88851001-88852001"/>
          <s v="88852001-88853001"/>
          <s v="88853001-88854001"/>
          <s v="88854001-88855001"/>
          <s v="88855001-88856001"/>
          <s v="88856001-88857001"/>
          <s v="88857001-88858001"/>
          <s v="88858001-88859001"/>
          <s v="88859001-88860001"/>
          <s v="88860001-88861001"/>
          <s v="88861001-88862001"/>
          <s v="88862001-88863001"/>
          <s v="88863001-88864001"/>
          <s v="88864001-88865001"/>
          <s v="88865001-88866001"/>
          <s v="88866001-88867001"/>
          <s v="88867001-88868001"/>
          <s v="88868001-88869001"/>
          <s v="88869001-88870001"/>
          <s v="88870001-88871001"/>
          <s v="88871001-88872001"/>
          <s v="88872001-88873001"/>
          <s v="88873001-88874001"/>
          <s v="88874001-88875001"/>
          <s v="88875001-88876001"/>
          <s v="88876001-88877001"/>
          <s v="88877001-88878001"/>
          <s v="88878001-88879001"/>
          <s v="88879001-88880001"/>
          <s v="88880001-88881001"/>
          <s v="88881001-88882001"/>
          <s v="88882001-88883001"/>
          <s v="88883001-88884001"/>
          <s v="88884001-88885001"/>
          <s v="88885001-88886001"/>
          <s v="88886001-88887001"/>
          <s v="88887001-88888001"/>
          <s v="88888001-88889001"/>
          <s v="88889001-88890001"/>
          <s v="88890001-88891001"/>
          <s v="88891001-88892001"/>
          <s v="88892001-88893001"/>
          <s v="88893001-88894001"/>
          <s v="88894001-88895001"/>
          <s v="88895001-88896001"/>
          <s v="88896001-88897001"/>
          <s v="88897001-88898001"/>
          <s v="88898001-88899001"/>
          <s v="88899001-88900001"/>
          <s v="88900001-88901001"/>
          <s v="88901001-88902001"/>
          <s v="88902001-88903001"/>
          <s v="88903001-88904001"/>
          <s v="88904001-88905001"/>
          <s v="88905001-88906001"/>
          <s v="88906001-88907001"/>
          <s v="88907001-88908001"/>
          <s v="88908001-88909001"/>
          <s v="88909001-88910001"/>
          <s v="88910001-88911001"/>
          <s v="88911001-88912001"/>
          <s v="88912001-88913001"/>
          <s v="88913001-88914001"/>
          <s v="88914001-88915001"/>
          <s v="88915001-88916001"/>
          <s v="88916001-88917001"/>
          <s v="88917001-88918001"/>
          <s v="88918001-88919001"/>
          <s v="88919001-88920001"/>
          <s v="88920001-88921001"/>
          <s v="88921001-88922001"/>
          <s v="88922001-88923001"/>
          <s v="88923001-88924001"/>
          <s v="88924001-88925001"/>
          <s v="88925001-88926001"/>
          <s v="88926001-88927001"/>
          <s v="88927001-88928001"/>
          <s v="88928001-88929001"/>
          <s v="88929001-88930001"/>
          <s v="88930001-88931001"/>
          <s v="88931001-88932001"/>
          <s v="88932001-88933001"/>
          <s v="88933001-88934001"/>
          <s v="88934001-88935001"/>
          <s v="88935001-88936001"/>
          <s v="88936001-88937001"/>
          <s v="88937001-88938001"/>
          <s v="88938001-88939001"/>
          <s v="88939001-88940001"/>
          <s v="88940001-88941001"/>
          <s v="88941001-88942001"/>
          <s v="88942001-88943001"/>
          <s v="88943001-88944001"/>
          <s v="88944001-88945001"/>
          <s v="88945001-88946001"/>
          <s v="88946001-88947001"/>
          <s v="88947001-88948001"/>
          <s v="88948001-88949001"/>
          <s v="88949001-88950001"/>
          <s v="88950001-88951001"/>
          <s v="88951001-88952001"/>
          <s v="88952001-88953001"/>
          <s v="88953001-88954001"/>
          <s v="88954001-88955001"/>
          <s v="88955001-88956001"/>
          <s v="88956001-88957001"/>
          <s v="88957001-88958001"/>
          <s v="88958001-88959001"/>
          <s v="88959001-88960001"/>
          <s v="88960001-88961001"/>
          <s v="88961001-88962001"/>
          <s v="88962001-88963001"/>
          <s v="88963001-88964001"/>
          <s v="88964001-88965001"/>
          <s v="88965001-88966001"/>
          <s v="88966001-88967001"/>
          <s v="88967001-88968001"/>
          <s v="88968001-88969001"/>
          <s v="88969001-88970001"/>
          <s v="88970001-88971001"/>
          <s v="88971001-88972001"/>
          <s v="88972001-88973001"/>
          <s v="88973001-88974001"/>
          <s v="88974001-88975001"/>
          <s v="88975001-88976001"/>
          <s v="88976001-88977001"/>
          <s v="88977001-88978001"/>
          <s v="88978001-88979001"/>
          <s v="88979001-88980001"/>
          <s v="88980001-88981001"/>
          <s v="88981001-88982001"/>
          <s v="88982001-88983001"/>
          <s v="88983001-88984001"/>
          <s v="88984001-88985001"/>
          <s v="88985001-88986001"/>
          <s v="88986001-88987001"/>
          <s v="88987001-88988001"/>
          <s v="88988001-88989001"/>
          <s v="88989001-88990001"/>
          <s v="88990001-88991001"/>
          <s v="88991001-88992001"/>
          <s v="88992001-88993001"/>
          <s v="88993001-88994001"/>
          <s v="88994001-88995001"/>
          <s v="88995001-88996001"/>
          <s v="88996001-88997001"/>
          <s v="88997001-88998001"/>
          <s v="88998001-88999001"/>
          <s v="88999001-89000001"/>
          <s v="89000001-89001001"/>
          <s v="89001001-89002001"/>
          <s v="89002001-89003001"/>
          <s v="89003001-89004001"/>
          <s v="89004001-89005001"/>
          <s v="89005001-89006001"/>
          <s v="89006001-89007001"/>
          <s v="89007001-89008001"/>
          <s v="89008001-89009001"/>
          <s v="89009001-89010001"/>
          <s v="89010001-89011001"/>
          <s v="89011001-89012001"/>
          <s v="89012001-89013001"/>
          <s v="89013001-89014001"/>
          <s v="89014001-89015001"/>
          <s v="89015001-89016001"/>
          <s v="89016001-89017001"/>
          <s v="89017001-89018001"/>
          <s v="89018001-89019001"/>
          <s v="89019001-89020001"/>
          <s v="89020001-89021001"/>
          <s v="89021001-89022001"/>
          <s v="89022001-89023001"/>
          <s v="89023001-89024001"/>
          <s v="89024001-89025001"/>
          <s v="89025001-89026001"/>
          <s v="89026001-89027001"/>
          <s v="89027001-89028001"/>
          <s v="89028001-89029001"/>
          <s v="89029001-89030001"/>
          <s v="89030001-89031001"/>
          <s v="89031001-89032001"/>
          <s v="89032001-89033001"/>
          <s v="89033001-89034001"/>
          <s v="89034001-89035001"/>
          <s v="89035001-89036001"/>
          <s v="89036001-89037001"/>
          <s v="89037001-89038001"/>
          <s v="89038001-89039001"/>
          <s v="89039001-89040001"/>
          <s v="89040001-89041001"/>
          <s v="89041001-89042001"/>
          <s v="89042001-89043001"/>
          <s v="89043001-89044001"/>
          <s v="89044001-89045001"/>
          <s v="89045001-89046001"/>
          <s v="89046001-89047001"/>
          <s v="89047001-89048001"/>
          <s v="89048001-89049001"/>
          <s v="89049001-89050001"/>
          <s v="89050001-89051001"/>
          <s v="89051001-89052001"/>
          <s v="89052001-89053001"/>
          <s v="89053001-89054001"/>
          <s v="89054001-89055001"/>
          <s v="89055001-89056001"/>
          <s v="89056001-89057001"/>
          <s v="89057001-89058001"/>
          <s v="89058001-89059001"/>
          <s v="89059001-89060001"/>
          <s v="89060001-89061001"/>
          <s v="89061001-89062001"/>
          <s v="89062001-89063001"/>
          <s v="89063001-89064001"/>
          <s v="89064001-89065001"/>
          <s v="89065001-89066001"/>
          <s v="89066001-89067001"/>
          <s v="89067001-89068001"/>
          <s v="89068001-89069001"/>
          <s v="89069001-89070001"/>
          <s v="89070001-89071001"/>
          <s v="89071001-89072001"/>
          <s v="89072001-89073001"/>
          <s v="89073001-89074001"/>
          <s v="89074001-89075001"/>
          <s v="89075001-89076001"/>
          <s v="89076001-89077001"/>
          <s v="89077001-89078001"/>
          <s v="89078001-89079001"/>
          <s v="89079001-89080001"/>
          <s v="89080001-89081001"/>
          <s v="89081001-89082001"/>
          <s v="89082001-89083001"/>
          <s v="89083001-89084001"/>
          <s v="89084001-89085001"/>
          <s v="89085001-89086001"/>
          <s v="89086001-89087001"/>
          <s v="89087001-89088001"/>
          <s v="89088001-89089001"/>
          <s v="89089001-89090001"/>
          <s v="89090001-89091001"/>
          <s v="89091001-89092001"/>
          <s v="89092001-89093001"/>
          <s v="89093001-89094001"/>
          <s v="89094001-89095001"/>
          <s v="89095001-89096001"/>
          <s v="89096001-89097001"/>
          <s v="89097001-89098001"/>
          <s v="89098001-89099001"/>
          <s v="89099001-89100001"/>
          <s v="89100001-89101001"/>
          <s v="89101001-89102001"/>
          <s v="89102001-89103001"/>
          <s v="89103001-89104001"/>
          <s v="89104001-89105001"/>
          <s v="89105001-89106001"/>
          <s v="89106001-89107001"/>
          <s v="89107001-89108001"/>
          <s v="89108001-89109001"/>
          <s v="89109001-89110001"/>
          <s v="89110001-89111001"/>
          <s v="89111001-89112001"/>
          <s v="89112001-89113001"/>
          <s v="89113001-89114001"/>
          <s v="89114001-89115001"/>
          <s v="89115001-89116001"/>
          <s v="89116001-89117001"/>
          <s v="89117001-89118001"/>
          <s v="89118001-89119001"/>
          <s v="89119001-89120001"/>
          <s v="89120001-89121001"/>
          <s v="89121001-89122001"/>
          <s v="89122001-89123001"/>
          <s v="89123001-89124001"/>
          <s v="89124001-89125001"/>
          <s v="89125001-89126001"/>
          <s v="89126001-89127001"/>
          <s v="89127001-89128001"/>
          <s v="89128001-89129001"/>
          <s v="89129001-89130001"/>
          <s v="89130001-89131001"/>
          <s v="89131001-89132001"/>
          <s v="89132001-89133001"/>
          <s v="89133001-89134001"/>
          <s v="89134001-89135001"/>
          <s v="89135001-89136001"/>
          <s v="89136001-89137001"/>
          <s v="89137001-89138001"/>
          <s v="89138001-89139001"/>
          <s v="89139001-89140001"/>
          <s v="89140001-89141001"/>
          <s v="89141001-89142001"/>
          <s v="89142001-89143001"/>
          <s v="89143001-89144001"/>
          <s v="89144001-89145001"/>
          <s v="89145001-89146001"/>
          <s v="89146001-89147001"/>
          <s v="89147001-89148001"/>
          <s v="89148001-89149001"/>
          <s v="89149001-89150001"/>
          <s v="89150001-89151001"/>
          <s v="89151001-89152001"/>
          <s v="89152001-89153001"/>
          <s v="89153001-89154001"/>
          <s v="89154001-89155001"/>
          <s v="89155001-89156001"/>
          <s v="89156001-89157001"/>
          <s v="89157001-89158001"/>
          <s v="89158001-89159001"/>
          <s v="89159001-89160001"/>
          <s v="89160001-89161001"/>
          <s v="89161001-89162001"/>
          <s v="89162001-89163001"/>
          <s v="89163001-89164001"/>
          <s v="89164001-89165001"/>
          <s v="89165001-89166001"/>
          <s v="89166001-89167001"/>
          <s v="89167001-89168001"/>
          <s v="89168001-89169001"/>
          <s v="89169001-89170001"/>
          <s v="89170001-89171001"/>
          <s v="89171001-89172001"/>
          <s v="89172001-89173001"/>
          <s v="89173001-89174001"/>
          <s v="89174001-89175001"/>
          <s v="89175001-89176001"/>
          <s v="89176001-89177001"/>
          <s v="89177001-89178001"/>
          <s v="89178001-89179001"/>
          <s v="89179001-89180001"/>
          <s v="89180001-89181001"/>
          <s v="89181001-89182001"/>
          <s v="89182001-89183001"/>
          <s v="89183001-89184001"/>
          <s v="89184001-89185001"/>
          <s v="89185001-89186001"/>
          <s v="89186001-89187001"/>
          <s v="89187001-89188001"/>
          <s v="89188001-89189001"/>
          <s v="89189001-89190001"/>
          <s v="89190001-89191001"/>
          <s v="89191001-89192001"/>
          <s v="89192001-89193001"/>
          <s v="89193001-89194001"/>
          <s v="89194001-89195001"/>
          <s v="89195001-89196001"/>
          <s v="89196001-89197001"/>
          <s v="89197001-89198001"/>
          <s v="89198001-89199001"/>
          <s v="89199001-89200001"/>
          <s v="89200001-89201001"/>
          <s v="89201001-89202001"/>
          <s v="89202001-89203001"/>
          <s v="89203001-89204001"/>
          <s v="89204001-89205001"/>
          <s v="89205001-89206001"/>
          <s v="89206001-89207001"/>
          <s v="89207001-89208001"/>
          <s v="89208001-89209001"/>
          <s v="89209001-89210001"/>
          <s v="89210001-89211001"/>
          <s v="89211001-89212001"/>
          <s v="89212001-89213001"/>
          <s v="89213001-89214001"/>
          <s v="89214001-89215001"/>
          <s v="89215001-89216001"/>
          <s v="89216001-89217001"/>
          <s v="89217001-89218001"/>
          <s v="89218001-89219001"/>
          <s v="89219001-89220001"/>
          <s v="89220001-89221001"/>
          <s v="89221001-89222001"/>
          <s v="89222001-89223001"/>
          <s v="89223001-89224001"/>
          <s v="89224001-89225001"/>
          <s v="89225001-89226001"/>
          <s v="89226001-89227001"/>
          <s v="89227001-89228001"/>
          <s v="89228001-89229001"/>
          <s v="89229001-89230001"/>
          <s v="89230001-89231001"/>
          <s v="89231001-89232001"/>
          <s v="89232001-89233001"/>
          <s v="89233001-89234001"/>
          <s v="89234001-89235001"/>
          <s v="89235001-89236001"/>
          <s v="89236001-89237001"/>
          <s v="89237001-89238001"/>
          <s v="89238001-89239001"/>
          <s v="89239001-89240001"/>
          <s v="89240001-89241001"/>
          <s v="89241001-89242001"/>
          <s v="89242001-89243001"/>
          <s v="89243001-89244001"/>
          <s v="89244001-89245001"/>
          <s v="89245001-89246001"/>
          <s v="89246001-89247001"/>
          <s v="89247001-89248001"/>
          <s v="89248001-89249001"/>
          <s v="89249001-89250001"/>
          <s v="89250001-89251001"/>
          <s v="89251001-89252001"/>
          <s v="89252001-89253001"/>
          <s v="89253001-89254001"/>
          <s v="89254001-89255001"/>
          <s v="89255001-89256001"/>
          <s v="89256001-89257001"/>
          <s v="89257001-89258001"/>
          <s v="89258001-89259001"/>
          <s v="89259001-89260001"/>
          <s v="89260001-89261001"/>
          <s v="89261001-89262001"/>
          <s v="89262001-89263001"/>
          <s v="89263001-89264001"/>
          <s v="89264001-89265001"/>
          <s v="89265001-89266001"/>
          <s v="89266001-89267001"/>
          <s v="89267001-89268001"/>
          <s v="89268001-89269001"/>
          <s v="89269001-89270001"/>
          <s v="89270001-89271001"/>
          <s v="89271001-89272001"/>
          <s v="89272001-89273001"/>
          <s v="89273001-89274001"/>
          <s v="89274001-89275001"/>
          <s v="89275001-89276001"/>
          <s v="89276001-89277001"/>
          <s v="89277001-89278001"/>
          <s v="89278001-89279001"/>
          <s v="89279001-89280001"/>
          <s v="89280001-89281001"/>
          <s v="89281001-89282001"/>
          <s v="89282001-89283001"/>
          <s v="89283001-89284001"/>
          <s v="89284001-89285001"/>
          <s v="89285001-89286001"/>
          <s v="89286001-89287001"/>
          <s v="89287001-89288001"/>
          <s v="89288001-89289001"/>
          <s v="89289001-89290001"/>
          <s v="89290001-89291001"/>
          <s v="89291001-89292001"/>
          <s v="89292001-89293001"/>
          <s v="89293001-89294001"/>
          <s v="89294001-89295001"/>
          <s v="89295001-89296001"/>
          <s v="89296001-89297001"/>
          <s v="89297001-89298001"/>
          <s v="89298001-89299001"/>
          <s v="89299001-89300001"/>
          <s v="89300001-89301001"/>
          <s v="89301001-89302001"/>
          <s v="89302001-89303001"/>
          <s v="89303001-89304001"/>
          <s v="89304001-89305001"/>
          <s v="89305001-89306001"/>
          <s v="89306001-89307001"/>
          <s v="89307001-89308001"/>
          <s v="89308001-89309001"/>
          <s v="89309001-89310001"/>
          <s v="89310001-89311001"/>
          <s v="89311001-89312001"/>
          <s v="89312001-89313001"/>
          <s v="89313001-89314001"/>
          <s v="89314001-89315001"/>
          <s v="89315001-89316001"/>
          <s v="89316001-89317001"/>
          <s v="89317001-89318001"/>
          <s v="89318001-89319001"/>
          <s v="89319001-89320001"/>
          <s v="89320001-89321001"/>
          <s v="89321001-89322001"/>
          <s v="89322001-89323001"/>
          <s v="89323001-89324001"/>
          <s v="89324001-89325001"/>
          <s v="89325001-89326001"/>
          <s v="89326001-89327001"/>
          <s v="89327001-89328001"/>
          <s v="89328001-89329001"/>
          <s v="89329001-89330001"/>
          <s v="89330001-89331001"/>
          <s v="89331001-89332001"/>
          <s v="89332001-89333001"/>
          <s v="89333001-89334001"/>
          <s v="89334001-89335001"/>
          <s v="89335001-89336001"/>
          <s v="89336001-89337001"/>
          <s v="89337001-89338001"/>
          <s v="89338001-89339001"/>
          <s v="89339001-89340001"/>
          <s v="89340001-89341001"/>
          <s v="89341001-89342001"/>
          <s v="89342001-89343001"/>
          <s v="89343001-89344001"/>
          <s v="89344001-89345001"/>
          <s v="89345001-89346001"/>
          <s v="89346001-89347001"/>
          <s v="89347001-89348001"/>
          <s v="89348001-89349001"/>
          <s v="89349001-89350001"/>
          <s v="89350001-89351001"/>
          <s v="89351001-89352001"/>
          <s v="89352001-89353001"/>
          <s v="89353001-89354001"/>
          <s v="89354001-89355001"/>
          <s v="89355001-89356001"/>
          <s v="89356001-89357001"/>
          <s v="89357001-89358001"/>
          <s v="89358001-89359001"/>
          <s v="89359001-89360001"/>
          <s v="89360001-89361001"/>
          <s v="89361001-89362001"/>
          <s v="89362001-89363001"/>
          <s v="89363001-89364001"/>
          <s v="89364001-89365001"/>
          <s v="89365001-89366001"/>
          <s v="89366001-89367001"/>
          <s v="89367001-89368001"/>
          <s v="89368001-89369001"/>
          <s v="89369001-89370001"/>
          <s v="89370001-89371001"/>
          <s v="89371001-89372001"/>
          <s v="89372001-89373001"/>
          <s v="89373001-89374001"/>
          <s v="89374001-89375001"/>
          <s v="89375001-89376001"/>
          <s v="89376001-89377001"/>
          <s v="89377001-89378001"/>
          <s v="89378001-89379001"/>
          <s v="89379001-89380001"/>
          <s v="89380001-89381001"/>
          <s v="89381001-89382001"/>
          <s v="89382001-89383001"/>
          <s v="89383001-89384001"/>
          <s v="89384001-89385001"/>
          <s v="89385001-89386001"/>
          <s v="89386001-89387001"/>
          <s v="89387001-89388001"/>
          <s v="89388001-89389001"/>
          <s v="89389001-89390001"/>
          <s v="89390001-89391001"/>
          <s v="89391001-89392001"/>
          <s v="89392001-89393001"/>
          <s v="89393001-89394001"/>
          <s v="89394001-89395001"/>
          <s v="89395001-89396001"/>
          <s v="89396001-89397001"/>
          <s v="89397001-89398001"/>
          <s v="89398001-89399001"/>
          <s v="89399001-89400001"/>
          <s v="89400001-89401001"/>
          <s v="89401001-89402001"/>
          <s v="89402001-89403001"/>
          <s v="89403001-89404001"/>
          <s v="89404001-89405001"/>
          <s v="89405001-89406001"/>
          <s v="89406001-89407001"/>
          <s v="89407001-89408001"/>
          <s v="89408001-89409001"/>
          <s v="89409001-89410001"/>
          <s v="89410001-89411001"/>
          <s v="89411001-89412001"/>
          <s v="89412001-89413001"/>
          <s v="89413001-89414001"/>
          <s v="89414001-89415001"/>
          <s v="89415001-89416001"/>
          <s v="89416001-89417001"/>
          <s v="89417001-89418001"/>
          <s v="89418001-89419001"/>
          <s v="89419001-89420001"/>
          <s v="89420001-89421001"/>
          <s v="89421001-89422001"/>
          <s v="89422001-89423001"/>
          <s v="89423001-89424001"/>
          <s v="89424001-89425001"/>
          <s v="89425001-89426001"/>
          <s v="89426001-89427001"/>
          <s v="89427001-89428001"/>
          <s v="89428001-89429001"/>
          <s v="89429001-89430001"/>
          <s v="89430001-89431001"/>
          <s v="89431001-89432001"/>
          <s v="89432001-89433001"/>
          <s v="89433001-89434001"/>
          <s v="89434001-89435001"/>
          <s v="89435001-89436001"/>
          <s v="89436001-89437001"/>
          <s v="89437001-89438001"/>
          <s v="89438001-89439001"/>
          <s v="89439001-89440001"/>
          <s v="89440001-89441001"/>
          <s v="89441001-89442001"/>
          <s v="89442001-89443001"/>
          <s v="89443001-89444001"/>
          <s v="89444001-89445001"/>
          <s v="89445001-89446001"/>
          <s v="89446001-89447001"/>
          <s v="89447001-89448001"/>
          <s v="89448001-89449001"/>
          <s v="89449001-89450001"/>
          <s v="89450001-89451001"/>
          <s v="89451001-89452001"/>
          <s v="89452001-89453001"/>
          <s v="89453001-89454001"/>
          <s v="89454001-89455001"/>
          <s v="89455001-89456001"/>
          <s v="89456001-89457001"/>
          <s v="89457001-89458001"/>
          <s v="89458001-89459001"/>
          <s v="89459001-89460001"/>
          <s v="89460001-89461001"/>
          <s v="89461001-89462001"/>
          <s v="89462001-89463001"/>
          <s v="89463001-89464001"/>
          <s v="89464001-89465001"/>
          <s v="89465001-89466001"/>
          <s v="89466001-89467001"/>
          <s v="89467001-89468001"/>
          <s v="89468001-89469001"/>
          <s v="89469001-89470001"/>
          <s v="89470001-89471001"/>
          <s v="89471001-89472001"/>
          <s v="89472001-89473001"/>
          <s v="89473001-89474001"/>
          <s v="89474001-89475001"/>
          <s v="89475001-89476001"/>
          <s v="89476001-89477001"/>
          <s v="89477001-89478001"/>
          <s v="89478001-89479001"/>
          <s v="89479001-89480001"/>
          <s v="89480001-89481001"/>
          <s v="89481001-89482001"/>
          <s v="89482001-89483001"/>
          <s v="89483001-89484001"/>
          <s v="89484001-89485001"/>
          <s v="89485001-89486001"/>
          <s v="89486001-89487001"/>
          <s v="89487001-89488001"/>
          <s v="89488001-89489001"/>
          <s v="89489001-89490001"/>
          <s v="89490001-89491001"/>
          <s v="89491001-89492001"/>
          <s v="89492001-89493001"/>
          <s v="89493001-89494001"/>
          <s v="89494001-89495001"/>
          <s v="89495001-89496001"/>
          <s v="89496001-89497001"/>
          <s v="89497001-89498001"/>
          <s v="89498001-89499001"/>
          <s v="89499001-89500001"/>
          <s v="89500001-89501001"/>
          <s v="89501001-89502001"/>
          <s v="89502001-89503001"/>
          <s v="89503001-89504001"/>
          <s v="89504001-89505001"/>
          <s v="89505001-89506001"/>
          <s v="89506001-89507001"/>
          <s v="89507001-89508001"/>
          <s v="89508001-89509001"/>
          <s v="89509001-89510001"/>
          <s v="89510001-89511001"/>
          <s v="89511001-89512001"/>
          <s v="89512001-89513001"/>
          <s v="89513001-89514001"/>
          <s v="89514001-89515001"/>
          <s v="89515001-89516001"/>
          <s v="89516001-89517001"/>
          <s v="89517001-89518001"/>
          <s v="89518001-89519001"/>
          <s v="89519001-89520001"/>
          <s v="89520001-89521001"/>
          <s v="89521001-89522001"/>
          <s v="89522001-89523001"/>
          <s v="89523001-89524001"/>
          <s v="89524001-89525001"/>
          <s v="89525001-89526001"/>
          <s v="89526001-89527001"/>
          <s v="89527001-89528001"/>
          <s v="89528001-89529001"/>
          <s v="89529001-89530001"/>
          <s v="89530001-89531001"/>
          <s v="89531001-89532001"/>
          <s v="89532001-89533001"/>
          <s v="89533001-89534001"/>
          <s v="89534001-89535001"/>
          <s v="89535001-89536001"/>
          <s v="89536001-89537001"/>
          <s v="89537001-89538001"/>
          <s v="89538001-89539001"/>
          <s v="89539001-89540001"/>
          <s v="89540001-89541001"/>
          <s v="89541001-89542001"/>
          <s v="89542001-89543001"/>
          <s v="89543001-89544001"/>
          <s v="89544001-89545001"/>
          <s v="89545001-89546001"/>
          <s v="89546001-89547001"/>
          <s v="89547001-89548001"/>
          <s v="89548001-89549001"/>
          <s v="89549001-89550001"/>
          <s v="89550001-89551001"/>
          <s v="89551001-89552001"/>
          <s v="89552001-89553001"/>
          <s v="89553001-89554001"/>
          <s v="89554001-89555001"/>
          <s v="89555001-89556001"/>
          <s v="89556001-89557001"/>
          <s v="89557001-89558001"/>
          <s v="89558001-89559001"/>
          <s v="89559001-89560001"/>
          <s v="89560001-89561001"/>
          <s v="89561001-89562001"/>
          <s v="89562001-89563001"/>
          <s v="89563001-89564001"/>
          <s v="89564001-89565001"/>
          <s v="89565001-89566001"/>
          <s v="89566001-89567001"/>
          <s v="89567001-89568001"/>
          <s v="89568001-89569001"/>
          <s v="89569001-89570001"/>
          <s v="89570001-89571001"/>
          <s v="89571001-89572001"/>
          <s v="89572001-89573001"/>
          <s v="89573001-89574001"/>
          <s v="89574001-89575001"/>
          <s v="89575001-89576001"/>
          <s v="89576001-89577001"/>
          <s v="89577001-89578001"/>
          <s v="89578001-89579001"/>
          <s v="89579001-89580001"/>
          <s v="89580001-89581001"/>
          <s v="89581001-89582001"/>
          <s v="89582001-89583001"/>
          <s v="89583001-89584001"/>
          <s v="89584001-89585001"/>
          <s v="89585001-89586001"/>
          <s v="89586001-89587001"/>
          <s v="89587001-89588001"/>
          <s v="89588001-89589001"/>
          <s v="89589001-89590001"/>
          <s v="89590001-89591001"/>
          <s v="89591001-89592001"/>
          <s v="89592001-89593001"/>
          <s v="89593001-89594001"/>
          <s v="89594001-89595001"/>
          <s v="89595001-89596001"/>
          <s v="89596001-89597001"/>
          <s v="89597001-89598001"/>
          <s v="89598001-89599001"/>
          <s v="89599001-89600001"/>
          <s v="89600001-89601001"/>
          <s v="89601001-89602001"/>
          <s v="89602001-89603001"/>
          <s v="89603001-89604001"/>
          <s v="89604001-89605001"/>
          <s v="89605001-89606001"/>
          <s v="89606001-89607001"/>
          <s v="89607001-89608001"/>
          <s v="89608001-89609001"/>
          <s v="89609001-89610001"/>
          <s v="89610001-89611001"/>
          <s v="89611001-89612001"/>
          <s v="89612001-89613001"/>
          <s v="89613001-89614001"/>
          <s v="89614001-89615001"/>
          <s v="89615001-89616001"/>
          <s v="89616001-89617001"/>
          <s v="89617001-89618001"/>
          <s v="89618001-89619001"/>
          <s v="89619001-89620001"/>
          <s v="89620001-89621001"/>
          <s v="89621001-89622001"/>
          <s v="89622001-89623001"/>
          <s v="89623001-89624001"/>
          <s v="89624001-89625001"/>
          <s v="89625001-89626001"/>
          <s v="89626001-89627001"/>
          <s v="89627001-89628001"/>
          <s v="89628001-89629001"/>
          <s v="89629001-89630001"/>
          <s v="89630001-89631001"/>
          <s v="89631001-89632001"/>
          <s v="89632001-89633001"/>
          <s v="89633001-89634001"/>
          <s v="89634001-89635001"/>
          <s v="89635001-89636001"/>
          <s v="89636001-89637001"/>
          <s v="89637001-89638001"/>
          <s v="89638001-89639001"/>
          <s v="89639001-89640001"/>
          <s v="89640001-89641001"/>
          <s v="89641001-89642001"/>
          <s v="89642001-89643001"/>
          <s v="89643001-89644001"/>
          <s v="89644001-89645001"/>
          <s v="89645001-89646001"/>
          <s v="89646001-89647001"/>
          <s v="89647001-89648001"/>
          <s v="89648001-89649001"/>
          <s v="89649001-89650001"/>
          <s v="89650001-89651001"/>
          <s v="89651001-89652001"/>
          <s v="89652001-89653001"/>
          <s v="89653001-89654001"/>
          <s v="89654001-89655001"/>
          <s v="89655001-89656001"/>
          <s v="89656001-89657001"/>
          <s v="89657001-89658001"/>
          <s v="89658001-89659001"/>
          <s v="89659001-89660001"/>
          <s v="89660001-89661001"/>
          <s v="89661001-89662001"/>
          <s v="89662001-89663001"/>
          <s v="89663001-89664001"/>
          <s v="89664001-89665001"/>
          <s v="89665001-89666001"/>
          <s v="89666001-89667001"/>
          <s v="89667001-89668001"/>
          <s v="89668001-89669001"/>
          <s v="89669001-89670001"/>
          <s v="89670001-89671001"/>
          <s v="89671001-89672001"/>
          <s v="89672001-89673001"/>
          <s v="89673001-89674001"/>
          <s v="89674001-89675001"/>
          <s v="89675001-89676001"/>
          <s v="89676001-89677001"/>
          <s v="89677001-89678001"/>
          <s v="89678001-89679001"/>
          <s v="89679001-89680001"/>
          <s v="89680001-89681001"/>
          <s v="89681001-89682001"/>
          <s v="89682001-89683001"/>
          <s v="89683001-89684001"/>
          <s v="89684001-89685001"/>
          <s v="89685001-89686001"/>
          <s v="89686001-89687001"/>
          <s v="89687001-89688001"/>
          <s v="89688001-89689001"/>
          <s v="89689001-89690001"/>
          <s v="89690001-89691001"/>
          <s v="89691001-89692001"/>
          <s v="89692001-89693001"/>
          <s v="89693001-89694001"/>
          <s v="89694001-89695001"/>
          <s v="89695001-89696001"/>
          <s v="89696001-89697001"/>
          <s v="89697001-89698001"/>
          <s v="89698001-89699001"/>
          <s v="89699001-89700001"/>
          <s v="89700001-89701001"/>
          <s v="89701001-89702001"/>
          <s v="89702001-89703001"/>
          <s v="89703001-89704001"/>
          <s v="89704001-89705001"/>
          <s v="89705001-89706001"/>
          <s v="89706001-89707001"/>
          <s v="89707001-89708001"/>
          <s v="89708001-89709001"/>
          <s v="89709001-89710001"/>
          <s v="89710001-89711001"/>
          <s v="89711001-89712001"/>
          <s v="89712001-89713001"/>
          <s v="89713001-89714001"/>
          <s v="89714001-89715001"/>
          <s v="89715001-89716001"/>
          <s v="89716001-89717001"/>
          <s v="89717001-89718001"/>
          <s v="89718001-89719001"/>
          <s v="89719001-89720001"/>
          <s v="89720001-89721001"/>
          <s v="89721001-89722001"/>
          <s v="89722001-89723001"/>
          <s v="89723001-89724001"/>
          <s v="89724001-89725001"/>
          <s v="89725001-89726001"/>
          <s v="89726001-89727001"/>
          <s v="89727001-89728001"/>
          <s v="89728001-89729001"/>
          <s v="89729001-89730001"/>
          <s v="89730001-89731001"/>
          <s v="89731001-89732001"/>
          <s v="89732001-89733001"/>
          <s v="89733001-89734001"/>
          <s v="89734001-89735001"/>
          <s v="89735001-89736001"/>
          <s v="89736001-89737001"/>
          <s v="89737001-89738001"/>
          <s v="89738001-89739001"/>
          <s v="89739001-89740001"/>
          <s v="89740001-89741001"/>
          <s v="89741001-89742001"/>
          <s v="89742001-89743001"/>
          <s v="89743001-89744001"/>
          <s v="89744001-89745001"/>
          <s v="89745001-89746001"/>
          <s v="89746001-89747001"/>
          <s v="89747001-89748001"/>
          <s v="89748001-89749001"/>
          <s v="89749001-89750001"/>
          <s v="89750001-89751001"/>
          <s v="89751001-89752001"/>
          <s v="89752001-89753001"/>
          <s v="89753001-89754001"/>
          <s v="89754001-89755001"/>
          <s v="89755001-89756001"/>
          <s v="89756001-89757001"/>
          <s v="89757001-89758001"/>
          <s v="89758001-89759001"/>
          <s v="89759001-89760001"/>
          <s v="89760001-89761001"/>
          <s v="89761001-89762001"/>
          <s v="89762001-89763001"/>
          <s v="89763001-89764001"/>
          <s v="89764001-89765001"/>
          <s v="89765001-89766001"/>
          <s v="89766001-89767001"/>
          <s v="89767001-89768001"/>
          <s v="89768001-89769001"/>
          <s v="89769001-89770001"/>
          <s v="89770001-89771001"/>
          <s v="89771001-89772001"/>
          <s v="89772001-89773001"/>
          <s v="89773001-89774001"/>
          <s v="89774001-89775001"/>
          <s v="89775001-89776001"/>
          <s v="89776001-89777001"/>
          <s v="89777001-89778001"/>
          <s v="89778001-89779001"/>
          <s v="89779001-89780001"/>
          <s v="89780001-89781001"/>
          <s v="89781001-89782001"/>
          <s v="89782001-89783001"/>
          <s v="89783001-89784001"/>
          <s v="89784001-89785001"/>
          <s v="89785001-89786001"/>
          <s v="89786001-89787001"/>
          <s v="89787001-89788001"/>
          <s v="89788001-89789001"/>
          <s v="89789001-89790001"/>
          <s v="89790001-89791001"/>
          <s v="89791001-89792001"/>
          <s v="89792001-89793001"/>
          <s v="89793001-89794001"/>
          <s v="89794001-89795001"/>
          <s v="89795001-89796001"/>
          <s v="89796001-89797001"/>
          <s v="89797001-89798001"/>
          <s v="89798001-89799001"/>
          <s v="89799001-89800001"/>
          <s v="89800001-89801001"/>
          <s v="89801001-89802001"/>
          <s v="89802001-89803001"/>
          <s v="89803001-89804001"/>
          <s v="89804001-89805001"/>
          <s v="89805001-89806001"/>
          <s v="89806001-89807001"/>
          <s v="89807001-89808001"/>
          <s v="89808001-89809001"/>
          <s v="89809001-89810001"/>
          <s v="89810001-89811001"/>
          <s v="89811001-89812001"/>
          <s v="89812001-89813001"/>
          <s v="89813001-89814001"/>
          <s v="89814001-89815001"/>
          <s v="89815001-89816001"/>
          <s v="89816001-89817001"/>
          <s v="89817001-89818001"/>
          <s v="89818001-89819001"/>
          <s v="89819001-89820001"/>
          <s v="89820001-89821001"/>
          <s v="89821001-89822001"/>
          <s v="89822001-89823001"/>
          <s v="89823001-89824001"/>
          <s v="89824001-89825001"/>
          <s v="89825001-89826001"/>
          <s v="89826001-89827001"/>
          <s v="89827001-89828001"/>
          <s v="89828001-89829001"/>
          <s v="89829001-89830001"/>
          <s v="89830001-89831001"/>
          <s v="89831001-89832001"/>
          <s v="89832001-89833001"/>
          <s v="89833001-89834001"/>
          <s v="89834001-89835001"/>
          <s v="89835001-89836001"/>
          <s v="89836001-89837001"/>
          <s v="89837001-89838001"/>
          <s v="89838001-89839001"/>
          <s v="89839001-89840001"/>
          <s v="89840001-89841001"/>
          <s v="89841001-89842001"/>
          <s v="89842001-89843001"/>
          <s v="89843001-89844001"/>
          <s v="89844001-89845001"/>
          <s v="89845001-89846001"/>
          <s v="89846001-89847001"/>
          <s v="89847001-89848001"/>
          <s v="89848001-89849001"/>
          <s v="89849001-89850001"/>
          <s v="89850001-89851001"/>
          <s v="89851001-89852001"/>
          <s v="89852001-89853001"/>
          <s v="89853001-89854001"/>
          <s v="89854001-89855001"/>
          <s v="89855001-89856001"/>
          <s v="89856001-89857001"/>
          <s v="89857001-89858001"/>
          <s v="89858001-89859001"/>
          <s v="89859001-89860001"/>
          <s v="89860001-89861001"/>
          <s v="89861001-89862001"/>
          <s v="89862001-89863001"/>
          <s v="89863001-89864001"/>
          <s v="89864001-89865001"/>
          <s v="89865001-89866001"/>
          <s v="89866001-89867001"/>
          <s v="89867001-89868001"/>
          <s v="89868001-89869001"/>
          <s v="89869001-89870001"/>
          <s v="89870001-89871001"/>
          <s v="89871001-89872001"/>
          <s v="89872001-89873001"/>
          <s v="89873001-89874001"/>
          <s v="89874001-89875001"/>
          <s v="89875001-89876001"/>
          <s v="89876001-89877001"/>
          <s v="89877001-89878001"/>
          <s v="89878001-89879001"/>
          <s v="89879001-89880001"/>
          <s v="89880001-89881001"/>
          <s v="89881001-89882001"/>
          <s v="89882001-89883001"/>
          <s v="89883001-89884001"/>
          <s v="89884001-89885001"/>
          <s v="89885001-89886001"/>
          <s v="89886001-89887001"/>
          <s v="89887001-89888001"/>
          <s v="89888001-89889001"/>
          <s v="89889001-89890001"/>
          <s v="89890001-89891001"/>
          <s v="89891001-89892001"/>
          <s v="89892001-89893001"/>
          <s v="89893001-89894001"/>
          <s v="89894001-89895001"/>
          <s v="89895001-89896001"/>
          <s v="89896001-89897001"/>
          <s v="89897001-89898001"/>
          <s v="89898001-89899001"/>
          <s v="89899001-89900001"/>
          <s v="89900001-89901001"/>
          <s v="89901001-89902001"/>
          <s v="89902001-89903001"/>
          <s v="89903001-89904001"/>
          <s v="89904001-89905001"/>
          <s v="89905001-89906001"/>
          <s v="89906001-89907001"/>
          <s v="89907001-89908001"/>
          <s v="89908001-89909001"/>
          <s v="89909001-89910001"/>
          <s v="89910001-89911001"/>
          <s v="89911001-89912001"/>
          <s v="89912001-89913001"/>
          <s v="89913001-89914001"/>
          <s v="89914001-89915001"/>
          <s v="89915001-89916001"/>
          <s v="89916001-89917001"/>
          <s v="89917001-89918001"/>
          <s v="89918001-89919001"/>
          <s v="89919001-89920001"/>
          <s v="89920001-89921001"/>
          <s v="89921001-89922001"/>
          <s v="89922001-89923001"/>
          <s v="89923001-89924001"/>
          <s v="89924001-89925001"/>
          <s v="89925001-89926001"/>
          <s v="89926001-89927001"/>
          <s v="89927001-89928001"/>
          <s v="89928001-89929001"/>
          <s v="89929001-89930001"/>
          <s v="89930001-89931001"/>
          <s v="89931001-89932001"/>
          <s v="89932001-89933001"/>
          <s v="89933001-89934001"/>
          <s v="89934001-89935001"/>
          <s v="89935001-89936001"/>
          <s v="89936001-89937001"/>
          <s v="89937001-89938001"/>
          <s v="89938001-89939001"/>
          <s v="89939001-89940001"/>
          <s v="89940001-89941001"/>
          <s v="89941001-89942001"/>
          <s v="89942001-89943001"/>
          <s v="89943001-89944001"/>
          <s v="89944001-89945001"/>
          <s v="89945001-89946001"/>
          <s v="89946001-89947001"/>
          <s v="89947001-89948001"/>
          <s v="89948001-89949001"/>
          <s v="89949001-89950001"/>
          <s v="89950001-89951001"/>
          <s v="89951001-89952001"/>
          <s v="89952001-89953001"/>
          <s v="89953001-89954001"/>
          <s v="89954001-89955001"/>
          <s v="89955001-89956001"/>
          <s v="89956001-89957001"/>
          <s v="89957001-89958001"/>
          <s v="89958001-89959001"/>
          <s v="89959001-89960001"/>
          <s v="89960001-89961001"/>
          <s v="89961001-89962001"/>
          <s v="89962001-89963001"/>
          <s v="89963001-89964001"/>
          <s v="89964001-89965001"/>
          <s v="89965001-89966001"/>
          <s v="89966001-89967001"/>
          <s v="89967001-89968001"/>
          <s v="89968001-89969001"/>
          <s v="89969001-89970001"/>
          <s v="89970001-89971001"/>
          <s v="89971001-89972001"/>
          <s v="89972001-89973001"/>
          <s v="89973001-89974001"/>
          <s v="89974001-89975001"/>
          <s v="89975001-89976001"/>
          <s v="89976001-89977001"/>
          <s v="89977001-89978001"/>
          <s v="89978001-89979001"/>
          <s v="89979001-89980001"/>
          <s v="89980001-89981001"/>
          <s v="89981001-89982001"/>
          <s v="89982001-89983001"/>
          <s v="89983001-89984001"/>
          <s v="89984001-89985001"/>
          <s v="89985001-89986001"/>
          <s v="89986001-89987001"/>
          <s v="89987001-89988001"/>
          <s v="89988001-89989001"/>
          <s v="89989001-89990001"/>
          <s v="89990001-89991001"/>
          <s v="89991001-89992001"/>
          <s v="89992001-89993001"/>
          <s v="89993001-89994001"/>
          <s v="89994001-89995001"/>
          <s v="89995001-89996001"/>
          <s v="89996001-89997001"/>
          <s v="89997001-89998001"/>
          <s v="89998001-89999001"/>
          <s v="89999001-90000001"/>
          <s v="90000001-90001001"/>
          <s v="90001001-90002001"/>
          <s v="90002001-90003001"/>
          <s v="90003001-90004001"/>
          <s v="90004001-90005001"/>
          <s v="90005001-90006001"/>
          <s v="90006001-90007001"/>
          <s v="90007001-90008001"/>
          <s v="90008001-90009001"/>
          <s v="90009001-90010001"/>
          <s v="90010001-90011001"/>
          <s v="90011001-90012001"/>
          <s v="90012001-90013001"/>
          <s v="90013001-90014001"/>
          <s v="90014001-90015001"/>
          <s v="90015001-90016001"/>
          <s v="90016001-90017001"/>
          <s v="90017001-90018001"/>
          <s v="90018001-90019001"/>
          <s v="90019001-90020001"/>
          <s v="90020001-90021001"/>
          <s v="90021001-90022001"/>
          <s v="90022001-90023001"/>
          <s v="90023001-90024001"/>
          <s v="90024001-90025001"/>
          <s v="90025001-90026001"/>
          <s v="90026001-90027001"/>
          <s v="90027001-90028001"/>
          <s v="90028001-90029001"/>
          <s v="90029001-90030001"/>
          <s v="90030001-90031001"/>
          <s v="90031001-90032001"/>
          <s v="90032001-90033001"/>
          <s v="90033001-90034001"/>
          <s v="90034001-90035001"/>
          <s v="90035001-90036001"/>
          <s v="90036001-90037001"/>
          <s v="90037001-90038001"/>
          <s v="90038001-90039001"/>
          <s v="90039001-90040001"/>
          <s v="90040001-90041001"/>
          <s v="90041001-90042001"/>
          <s v="90042001-90043001"/>
          <s v="90043001-90044001"/>
          <s v="90044001-90045001"/>
          <s v="90045001-90046001"/>
          <s v="90046001-90047001"/>
          <s v="90047001-90048001"/>
          <s v="90048001-90049001"/>
          <s v="90049001-90050001"/>
          <s v="90050001-90051001"/>
          <s v="90051001-90052001"/>
          <s v="90052001-90053001"/>
          <s v="90053001-90054001"/>
          <s v="90054001-90055001"/>
          <s v="90055001-90056001"/>
          <s v="90056001-90057001"/>
          <s v="90057001-90058001"/>
          <s v="90058001-90059001"/>
          <s v="90059001-90060001"/>
          <s v="90060001-90061001"/>
          <s v="90061001-90062001"/>
          <s v="90062001-90063001"/>
          <s v="90063001-90064001"/>
          <s v="90064001-90065001"/>
          <s v="90065001-90066001"/>
          <s v="90066001-90067001"/>
          <s v="90067001-90068001"/>
          <s v="90068001-90069001"/>
          <s v="90069001-90070001"/>
          <s v="90070001-90071001"/>
          <s v="90071001-90072001"/>
          <s v="90072001-90073001"/>
          <s v="90073001-90074001"/>
          <s v="90074001-90075001"/>
          <s v="90075001-90076001"/>
          <s v="90076001-90077001"/>
          <s v="90077001-90078001"/>
          <s v="90078001-90079001"/>
          <s v="90079001-90080001"/>
          <s v="90080001-90081001"/>
          <s v="90081001-90082001"/>
          <s v="90082001-90083001"/>
          <s v="90083001-90084001"/>
          <s v="90084001-90085001"/>
          <s v="90085001-90086001"/>
          <s v="90086001-90087001"/>
          <s v="90087001-90088001"/>
          <s v="90088001-90089001"/>
          <s v="90089001-90090001"/>
          <s v="90090001-90091001"/>
          <s v="90091001-90092001"/>
          <s v="90092001-90093001"/>
          <s v="90093001-90094001"/>
          <s v="90094001-90095001"/>
          <s v="90095001-90096001"/>
          <s v="90096001-90097001"/>
          <s v="90097001-90098001"/>
          <s v="90098001-90099001"/>
          <s v="90099001-90100001"/>
          <s v="90100001-90101001"/>
          <s v="90101001-90102001"/>
          <s v="90102001-90103001"/>
          <s v="90103001-90104001"/>
          <s v="90104001-90105001"/>
          <s v="90105001-90106001"/>
          <s v="90106001-90107001"/>
          <s v="90107001-90108001"/>
          <s v="90108001-90109001"/>
          <s v="90109001-90110001"/>
          <s v="90110001-90111001"/>
          <s v="90111001-90112001"/>
          <s v="90112001-90113001"/>
          <s v="90113001-90114001"/>
          <s v="90114001-90115001"/>
          <s v="90115001-90116001"/>
          <s v="90116001-90117001"/>
          <s v="90117001-90118001"/>
          <s v="90118001-90119001"/>
          <s v="90119001-90120001"/>
          <s v="90120001-90121001"/>
          <s v="90121001-90122001"/>
          <s v="90122001-90123001"/>
          <s v="90123001-90124001"/>
          <s v="90124001-90125001"/>
          <s v="90125001-90126001"/>
          <s v="90126001-90127001"/>
          <s v="90127001-90128001"/>
          <s v="90128001-90129001"/>
          <s v="90129001-90130001"/>
          <s v="90130001-90131001"/>
          <s v="90131001-90132001"/>
          <s v="90132001-90133001"/>
          <s v="90133001-90134001"/>
          <s v="90134001-90135001"/>
          <s v="90135001-90136001"/>
          <s v="90136001-90137001"/>
          <s v="90137001-90138001"/>
          <s v="90138001-90139001"/>
          <s v="90139001-90140001"/>
          <s v="90140001-90141001"/>
          <s v="90141001-90142001"/>
          <s v="90142001-90143001"/>
          <s v="90143001-90144001"/>
          <s v="90144001-90145001"/>
          <s v="90145001-90146001"/>
          <s v="90146001-90147001"/>
          <s v="90147001-90148001"/>
          <s v="90148001-90149001"/>
          <s v="90149001-90150001"/>
          <s v="90150001-90151001"/>
          <s v="90151001-90152001"/>
          <s v="90152001-90153001"/>
          <s v="90153001-90154001"/>
          <s v="90154001-90155001"/>
          <s v="90155001-90156001"/>
          <s v="90156001-90157001"/>
          <s v="90157001-90158001"/>
          <s v="90158001-90159001"/>
          <s v="90159001-90160001"/>
          <s v="90160001-90161001"/>
          <s v="90161001-90162001"/>
          <s v="90162001-90163001"/>
          <s v="90163001-90164001"/>
          <s v="90164001-90165001"/>
          <s v="90165001-90166001"/>
          <s v="90166001-90167001"/>
          <s v="90167001-90168001"/>
          <s v="90168001-90169001"/>
          <s v="90169001-90170001"/>
          <s v="90170001-90171001"/>
          <s v="90171001-90172001"/>
          <s v="90172001-90173001"/>
          <s v="90173001-90174001"/>
          <s v="90174001-90175001"/>
          <s v="90175001-90176001"/>
          <s v="90176001-90177001"/>
          <s v="90177001-90178001"/>
          <s v="90178001-90179001"/>
          <s v="90179001-90180001"/>
          <s v="90180001-90181001"/>
          <s v="90181001-90182001"/>
          <s v="90182001-90183001"/>
          <s v="90183001-90184001"/>
          <s v="90184001-90185001"/>
          <s v="90185001-90186001"/>
          <s v="90186001-90187001"/>
          <s v="90187001-90188001"/>
          <s v="90188001-90189001"/>
          <s v="90189001-90190001"/>
          <s v="90190001-90191001"/>
          <s v="90191001-90192001"/>
          <s v="90192001-90193001"/>
          <s v="90193001-90194001"/>
          <s v="90194001-90195001"/>
          <s v="90195001-90196001"/>
          <s v="90196001-90197001"/>
          <s v="90197001-90198001"/>
          <s v="90198001-90199001"/>
          <s v="90199001-90200001"/>
          <s v="90200001-90201001"/>
          <s v="90201001-90202001"/>
          <s v="90202001-90203001"/>
          <s v="90203001-90204001"/>
          <s v="90204001-90205001"/>
          <s v="90205001-90206001"/>
          <s v="90206001-90207001"/>
          <s v="90207001-90208001"/>
          <s v="90208001-90209001"/>
          <s v="90209001-90210001"/>
          <s v="90210001-90211001"/>
          <s v="90211001-90212001"/>
          <s v="90212001-90213001"/>
          <s v="90213001-90214001"/>
          <s v="90214001-90215001"/>
          <s v="90215001-90216001"/>
          <s v="90216001-90217001"/>
          <s v="90217001-90218001"/>
          <s v="90218001-90219001"/>
          <s v="90219001-90220001"/>
          <s v="90220001-90221001"/>
          <s v="90221001-90222001"/>
          <s v="90222001-90223001"/>
          <s v="90223001-90224001"/>
          <s v="90224001-90225001"/>
          <s v="90225001-90226001"/>
          <s v="90226001-90227001"/>
          <s v="90227001-90228001"/>
          <s v="90228001-90229001"/>
          <s v="90229001-90230001"/>
          <s v="90230001-90231001"/>
          <s v="90231001-90232001"/>
          <s v="90232001-90233001"/>
          <s v="90233001-90234001"/>
          <s v="90234001-90235001"/>
          <s v="90235001-90236001"/>
          <s v="90236001-90237001"/>
          <s v="90237001-90238001"/>
          <s v="90238001-90239001"/>
          <s v="90239001-90240001"/>
          <s v="90240001-90241001"/>
          <s v="90241001-90242001"/>
          <s v="90242001-90243001"/>
          <s v="90243001-90244001"/>
          <s v="90244001-90245001"/>
          <s v="90245001-90246001"/>
          <s v="90246001-90247001"/>
          <s v="90247001-90248001"/>
          <s v="90248001-90249001"/>
          <s v="90249001-90250001"/>
          <s v="90250001-90251001"/>
          <s v="90251001-90252001"/>
          <s v="90252001-90253001"/>
          <s v="90253001-90254001"/>
          <s v="90254001-90255001"/>
          <s v="90255001-90256001"/>
          <s v="90256001-90257001"/>
          <s v="90257001-90258001"/>
          <s v="90258001-90259001"/>
          <s v="90259001-90260001"/>
          <s v="90260001-90261001"/>
          <s v="90261001-90262001"/>
          <s v="90262001-90263001"/>
          <s v="90263001-90264001"/>
          <s v="90264001-90265001"/>
          <s v="90265001-90266001"/>
          <s v="90266001-90267001"/>
          <s v="90267001-90268001"/>
          <s v="90268001-90269001"/>
          <s v="90269001-90270001"/>
          <s v="90270001-90271001"/>
          <s v="90271001-90272001"/>
          <s v="90272001-90273001"/>
          <s v="90273001-90274001"/>
          <s v="90274001-90275001"/>
          <s v="90275001-90276001"/>
          <s v="90276001-90277001"/>
          <s v="90277001-90278001"/>
          <s v="90278001-90279001"/>
          <s v="90279001-90280001"/>
          <s v="90280001-90281001"/>
          <s v="90281001-90282001"/>
          <s v="90282001-90283001"/>
          <s v="90283001-90284001"/>
          <s v="90284001-90285001"/>
          <s v="90285001-90286001"/>
          <s v="90286001-90287001"/>
          <s v="90287001-90288001"/>
          <s v="90288001-90289001"/>
          <s v="90289001-90290001"/>
          <s v="90290001-90291001"/>
          <s v="90291001-90292001"/>
          <s v="90292001-90293001"/>
          <s v="90293001-90294001"/>
          <s v="90294001-90295001"/>
          <s v="90295001-90296001"/>
          <s v="90296001-90297001"/>
          <s v="90297001-90298001"/>
          <s v="90298001-90299001"/>
          <s v="90299001-90300001"/>
          <s v="90300001-90301001"/>
          <s v="90301001-90302001"/>
          <s v="90302001-90303001"/>
          <s v="90303001-90304001"/>
          <s v="90304001-90305001"/>
          <s v="90305001-90306001"/>
          <s v="90306001-90307001"/>
          <s v="90307001-90308001"/>
          <s v="90308001-90309001"/>
          <s v="90309001-90310001"/>
          <s v="90310001-90311001"/>
          <s v="90311001-90312001"/>
          <s v="90312001-90313001"/>
          <s v="90313001-90314001"/>
          <s v="90314001-90315001"/>
          <s v="90315001-90316001"/>
          <s v="90316001-90317001"/>
          <s v="90317001-90318001"/>
          <s v="90318001-90319001"/>
          <s v="90319001-90320001"/>
          <s v="90320001-90321001"/>
          <s v="90321001-90322001"/>
          <s v="90322001-90323001"/>
          <s v="90323001-90324001"/>
          <s v="90324001-90325001"/>
          <s v="90325001-90326001"/>
          <s v="90326001-90327001"/>
          <s v="90327001-90328001"/>
          <s v="90328001-90329001"/>
          <s v="90329001-90330001"/>
          <s v="90330001-90331001"/>
          <s v="90331001-90332001"/>
          <s v="90332001-90333001"/>
          <s v="90333001-90334001"/>
          <s v="90334001-90335001"/>
          <s v="90335001-90336001"/>
          <s v="90336001-90337001"/>
          <s v="90337001-90338001"/>
          <s v="90338001-90339001"/>
          <s v="90339001-90340001"/>
          <s v="90340001-90341001"/>
          <s v="90341001-90342001"/>
          <s v="90342001-90343001"/>
          <s v="90343001-90344001"/>
          <s v="90344001-90345001"/>
          <s v="90345001-90346001"/>
          <s v="90346001-90347001"/>
          <s v="90347001-90348001"/>
          <s v="90348001-90349001"/>
          <s v="90349001-90350001"/>
          <s v="90350001-90351001"/>
          <s v="90351001-90352001"/>
          <s v="90352001-90353001"/>
          <s v="90353001-90354001"/>
          <s v="90354001-90355001"/>
          <s v="90355001-90356001"/>
          <s v="90356001-90357001"/>
          <s v="90357001-90358001"/>
          <s v="90358001-90359001"/>
          <s v="90359001-90360001"/>
          <s v="90360001-90361001"/>
          <s v="90361001-90362001"/>
          <s v="90362001-90363001"/>
          <s v="90363001-90364001"/>
          <s v="90364001-90365001"/>
          <s v="90365001-90366001"/>
          <s v="90366001-90367001"/>
          <s v="90367001-90368001"/>
          <s v="90368001-90369001"/>
          <s v="90369001-90370001"/>
          <s v="90370001-90371001"/>
          <s v="90371001-90372001"/>
          <s v="90372001-90373001"/>
          <s v="90373001-90374001"/>
          <s v="90374001-90375001"/>
          <s v="90375001-90376001"/>
          <s v="90376001-90377001"/>
          <s v="90377001-90378001"/>
          <s v="90378001-90379001"/>
          <s v="90379001-90380001"/>
          <s v="90380001-90381001"/>
          <s v="90381001-90382001"/>
          <s v="90382001-90383001"/>
          <s v="90383001-90384001"/>
          <s v="90384001-90385001"/>
          <s v="90385001-90386001"/>
          <s v="90386001-90387001"/>
          <s v="90387001-90388001"/>
          <s v="90388001-90389001"/>
          <s v="90389001-90390001"/>
          <s v="90390001-90391001"/>
          <s v="90391001-90392001"/>
          <s v="90392001-90393001"/>
          <s v="90393001-90394001"/>
          <s v="90394001-90395001"/>
          <s v="90395001-90396001"/>
          <s v="90396001-90397001"/>
          <s v="90397001-90398001"/>
          <s v="90398001-90399001"/>
          <s v="90399001-90400001"/>
          <s v="90400001-90401001"/>
          <s v="90401001-90402001"/>
          <s v="90402001-90403001"/>
          <s v="90403001-90404001"/>
          <s v="90404001-90405001"/>
          <s v="90405001-90406001"/>
          <s v="90406001-90407001"/>
          <s v="90407001-90408001"/>
          <s v="90408001-90409001"/>
          <s v="90409001-90410001"/>
          <s v="90410001-90411001"/>
          <s v="90411001-90412001"/>
          <s v="90412001-90413001"/>
          <s v="90413001-90414001"/>
          <s v="90414001-90415001"/>
          <s v="90415001-90416001"/>
          <s v="90416001-90417001"/>
          <s v="90417001-90418001"/>
          <s v="90418001-90419001"/>
          <s v="90419001-90420001"/>
          <s v="90420001-90421001"/>
          <s v="90421001-90422001"/>
          <s v="90422001-90423001"/>
          <s v="90423001-90424001"/>
          <s v="90424001-90425001"/>
          <s v="90425001-90426001"/>
          <s v="90426001-90427001"/>
          <s v="90427001-90428001"/>
          <s v="90428001-90429001"/>
          <s v="90429001-90430001"/>
          <s v="90430001-90431001"/>
          <s v="90431001-90432001"/>
          <s v="90432001-90433001"/>
          <s v="90433001-90434001"/>
          <s v="90434001-90435001"/>
          <s v="90435001-90436001"/>
          <s v="90436001-90437001"/>
          <s v="90437001-90438001"/>
          <s v="90438001-90439001"/>
          <s v="90439001-90440001"/>
          <s v="90440001-90441001"/>
          <s v="90441001-90442001"/>
          <s v="90442001-90443001"/>
          <s v="90443001-90444001"/>
          <s v="90444001-90445001"/>
          <s v="90445001-90446001"/>
          <s v="90446001-90447001"/>
          <s v="90447001-90448001"/>
          <s v="90448001-90449001"/>
          <s v="90449001-90450001"/>
          <s v="90450001-90451001"/>
          <s v="90451001-90452001"/>
          <s v="90452001-90453001"/>
          <s v="90453001-90454001"/>
          <s v="90454001-90455001"/>
          <s v="90455001-90456001"/>
          <s v="90456001-90457001"/>
          <s v="90457001-90458001"/>
          <s v="90458001-90459001"/>
          <s v="90459001-90460001"/>
          <s v="90460001-90461001"/>
          <s v="90461001-90462001"/>
          <s v="90462001-90463001"/>
          <s v="90463001-90464001"/>
          <s v="90464001-90465001"/>
          <s v="90465001-90466001"/>
          <s v="90466001-90467001"/>
          <s v="90467001-90468001"/>
          <s v="90468001-90469001"/>
          <s v="90469001-90470001"/>
          <s v="90470001-90471001"/>
          <s v="90471001-90472001"/>
          <s v="90472001-90473001"/>
          <s v="90473001-90474001"/>
          <s v="90474001-90475001"/>
          <s v="90475001-90476001"/>
          <s v="90476001-90477001"/>
          <s v="90477001-90478001"/>
          <s v="90478001-90479001"/>
          <s v="90479001-90480001"/>
          <s v="90480001-90481001"/>
          <s v="90481001-90482001"/>
          <s v="90482001-90483001"/>
          <s v="90483001-90484001"/>
          <s v="90484001-90485001"/>
          <s v="90485001-90486001"/>
          <s v="90486001-90487001"/>
          <s v="90487001-90488001"/>
          <s v="90488001-90489001"/>
          <s v="90489001-90490001"/>
          <s v="90490001-90491001"/>
          <s v="90491001-90492001"/>
          <s v="90492001-90493001"/>
          <s v="90493001-90494001"/>
          <s v="90494001-90495001"/>
          <s v="90495001-90496001"/>
          <s v="90496001-90497001"/>
          <s v="90497001-90498001"/>
          <s v="90498001-90499001"/>
          <s v="90499001-90500001"/>
          <s v="90500001-90501001"/>
          <s v="90501001-90502001"/>
          <s v="90502001-90503001"/>
          <s v="90503001-90504001"/>
          <s v="90504001-90505001"/>
          <s v="90505001-90506001"/>
          <s v="90506001-90507001"/>
          <s v="90507001-90508001"/>
          <s v="90508001-90509001"/>
          <s v="90509001-90510001"/>
          <s v="90510001-90511001"/>
          <s v="90511001-90512001"/>
          <s v="90512001-90513001"/>
          <s v="90513001-90514001"/>
          <s v="90514001-90515001"/>
          <s v="90515001-90516001"/>
          <s v="90516001-90517001"/>
          <s v="90517001-90518001"/>
          <s v="90518001-90519001"/>
          <s v="90519001-90520001"/>
          <s v="90520001-90521001"/>
          <s v="90521001-90522001"/>
          <s v="90522001-90523001"/>
          <s v="90523001-90524001"/>
          <s v="90524001-90525001"/>
          <s v="90525001-90526001"/>
          <s v="90526001-90527001"/>
          <s v="90527001-90528001"/>
          <s v="90528001-90529001"/>
          <s v="90529001-90530001"/>
          <s v="90530001-90531001"/>
          <s v="90531001-90532001"/>
          <s v="90532001-90533001"/>
          <s v="90533001-90534001"/>
          <s v="90534001-90535001"/>
          <s v="90535001-90536001"/>
          <s v="90536001-90537001"/>
          <s v="90537001-90538001"/>
          <s v="90538001-90539001"/>
          <s v="90539001-90540001"/>
          <s v="90540001-90541001"/>
          <s v="90541001-90542001"/>
          <s v="90542001-90543001"/>
          <s v="90543001-90544001"/>
          <s v="90544001-90545001"/>
          <s v="90545001-90546001"/>
          <s v="90546001-90547001"/>
          <s v="90547001-90548001"/>
          <s v="90548001-90549001"/>
          <s v="90549001-90550001"/>
          <s v="90550001-90551001"/>
          <s v="90551001-90552001"/>
          <s v="90552001-90553001"/>
          <s v="90553001-90554001"/>
          <s v="90554001-90555001"/>
          <s v="90555001-90556001"/>
          <s v="90556001-90557001"/>
          <s v="90557001-90558001"/>
          <s v="90558001-90559001"/>
          <s v="90559001-90560001"/>
          <s v="90560001-90561001"/>
          <s v="90561001-90562001"/>
          <s v="90562001-90563001"/>
          <s v="90563001-90564001"/>
          <s v="90564001-90565001"/>
          <s v="90565001-90566001"/>
          <s v="90566001-90567001"/>
          <s v="90567001-90568001"/>
          <s v="90568001-90569001"/>
          <s v="90569001-90570001"/>
          <s v="90570001-90571001"/>
          <s v="90571001-90572001"/>
          <s v="90572001-90573001"/>
          <s v="90573001-90574001"/>
          <s v="90574001-90575001"/>
          <s v="90575001-90576001"/>
          <s v="90576001-90577001"/>
          <s v="90577001-90578001"/>
          <s v="90578001-90579001"/>
          <s v="90579001-90580001"/>
          <s v="90580001-90581001"/>
          <s v="90581001-90582001"/>
          <s v="90582001-90583001"/>
          <s v="90583001-90584001"/>
          <s v="90584001-90585001"/>
          <s v="90585001-90586001"/>
          <s v="90586001-90587001"/>
          <s v="90587001-90588001"/>
          <s v="90588001-90589001"/>
          <s v="90589001-90590001"/>
          <s v="90590001-90591001"/>
          <s v="90591001-90592001"/>
          <s v="90592001-90593001"/>
          <s v="90593001-90594001"/>
          <s v="90594001-90595001"/>
          <s v="90595001-90596001"/>
          <s v="90596001-90597001"/>
          <s v="90597001-90598001"/>
          <s v="90598001-90599001"/>
          <s v="90599001-90600001"/>
          <s v="90600001-90601001"/>
          <s v="90601001-90602001"/>
          <s v="90602001-90603001"/>
          <s v="90603001-90604001"/>
          <s v="90604001-90605001"/>
          <s v="90605001-90606001"/>
          <s v="90606001-90607001"/>
          <s v="90607001-90608001"/>
          <s v="90608001-90609001"/>
          <s v="90609001-90610001"/>
          <s v="90610001-90611001"/>
          <s v="90611001-90612001"/>
          <s v="90612001-90613001"/>
          <s v="90613001-90614001"/>
          <s v="90614001-90615001"/>
          <s v="90615001-90616001"/>
          <s v="90616001-90617001"/>
          <s v="90617001-90618001"/>
          <s v="90618001-90619001"/>
          <s v="90619001-90620001"/>
          <s v="90620001-90621001"/>
          <s v="90621001-90622001"/>
          <s v="90622001-90623001"/>
          <s v="90623001-90624001"/>
          <s v="90624001-90625001"/>
          <s v="90625001-90626001"/>
          <s v="90626001-90627001"/>
          <s v="90627001-90628001"/>
          <s v="90628001-90629001"/>
          <s v="90629001-90630001"/>
          <s v="90630001-90631001"/>
          <s v="90631001-90632001"/>
          <s v="90632001-90633001"/>
          <s v="90633001-90634001"/>
          <s v="90634001-90635001"/>
          <s v="90635001-90636001"/>
          <s v="90636001-90637001"/>
          <s v="90637001-90638001"/>
          <s v="90638001-90639001"/>
          <s v="90639001-90640001"/>
          <s v="90640001-90641001"/>
          <s v="90641001-90642001"/>
          <s v="90642001-90643001"/>
          <s v="90643001-90644001"/>
          <s v="90644001-90645001"/>
          <s v="90645001-90646001"/>
          <s v="90646001-90647001"/>
          <s v="90647001-90648001"/>
          <s v="90648001-90649001"/>
          <s v="90649001-90650001"/>
          <s v="90650001-90651001"/>
          <s v="90651001-90652001"/>
          <s v="90652001-90653001"/>
          <s v="90653001-90654001"/>
          <s v="90654001-90655001"/>
          <s v="90655001-90656001"/>
          <s v="90656001-90657001"/>
          <s v="90657001-90658001"/>
          <s v="90658001-90659001"/>
          <s v="90659001-90660001"/>
          <s v="90660001-90661001"/>
          <s v="90661001-90662001"/>
          <s v="90662001-90663001"/>
          <s v="90663001-90664001"/>
          <s v="90664001-90665001"/>
          <s v="90665001-90666001"/>
          <s v="90666001-90667001"/>
          <s v="90667001-90668001"/>
          <s v="90668001-90669001"/>
          <s v="90669001-90670001"/>
          <s v="90670001-90671001"/>
          <s v="90671001-90672001"/>
          <s v="90672001-90673001"/>
          <s v="90673001-90674001"/>
          <s v="90674001-90675001"/>
          <s v="90675001-90676001"/>
          <s v="90676001-90677001"/>
          <s v="90677001-90678001"/>
          <s v="90678001-90679001"/>
          <s v="90679001-90680001"/>
          <s v="90680001-90681001"/>
          <s v="90681001-90682001"/>
          <s v="90682001-90683001"/>
          <s v="90683001-90684001"/>
          <s v="90684001-90685001"/>
          <s v="90685001-90686001"/>
          <s v="90686001-90687001"/>
          <s v="90687001-90688001"/>
          <s v="90688001-90689001"/>
          <s v="90689001-90690001"/>
          <s v="90690001-90691001"/>
          <s v="90691001-90692001"/>
          <s v="90692001-90693001"/>
          <s v="90693001-90694001"/>
          <s v="90694001-90695001"/>
          <s v="90695001-90696001"/>
          <s v="90696001-90697001"/>
          <s v="90697001-90698001"/>
          <s v="90698001-90699001"/>
          <s v="90699001-90700001"/>
          <s v="90700001-90701001"/>
          <s v="90701001-90702001"/>
          <s v="90702001-90703001"/>
          <s v="90703001-90704001"/>
          <s v="90704001-90705001"/>
          <s v="90705001-90706001"/>
          <s v="90706001-90707001"/>
          <s v="90707001-90708001"/>
          <s v="90708001-90709001"/>
          <s v="90709001-90710001"/>
          <s v="90710001-90711001"/>
          <s v="90711001-90712001"/>
          <s v="90712001-90713001"/>
          <s v="90713001-90714001"/>
          <s v="90714001-90715001"/>
          <s v="90715001-90716001"/>
          <s v="90716001-90717001"/>
          <s v="90717001-90718001"/>
          <s v="90718001-90719001"/>
          <s v="90719001-90720001"/>
          <s v="90720001-90721001"/>
          <s v="90721001-90722001"/>
          <s v="90722001-90723001"/>
          <s v="90723001-90724001"/>
          <s v="90724001-90725001"/>
          <s v="90725001-90726001"/>
          <s v="90726001-90727001"/>
          <s v="90727001-90728001"/>
          <s v="90728001-90729001"/>
          <s v="90729001-90730001"/>
          <s v="90730001-90731001"/>
          <s v="90731001-90732001"/>
          <s v="90732001-90733001"/>
          <s v="90733001-90734001"/>
          <s v="90734001-90735001"/>
          <s v="90735001-90736001"/>
          <s v="90736001-90737001"/>
          <s v="90737001-90738001"/>
          <s v="90738001-90739001"/>
          <s v="90739001-90740001"/>
          <s v="90740001-90741001"/>
          <s v="90741001-90742001"/>
          <s v="90742001-90743001"/>
          <s v="90743001-90744001"/>
          <s v="90744001-90745001"/>
          <s v="90745001-90746001"/>
          <s v="90746001-90747001"/>
          <s v="90747001-90748001"/>
          <s v="90748001-90749001"/>
          <s v="90749001-90750001"/>
          <s v="90750001-90751001"/>
          <s v="90751001-90752001"/>
          <s v="90752001-90753001"/>
          <s v="90753001-90754001"/>
          <s v="90754001-90755001"/>
          <s v="90755001-90756001"/>
          <s v="90756001-90757001"/>
          <s v="90757001-90758001"/>
          <s v="90758001-90759001"/>
          <s v="90759001-90760001"/>
          <s v="90760001-90761001"/>
          <s v="90761001-90762001"/>
          <s v="90762001-90763001"/>
          <s v="90763001-90764001"/>
          <s v="90764001-90765001"/>
          <s v="90765001-90766001"/>
          <s v="90766001-90767001"/>
          <s v="90767001-90768001"/>
          <s v="90768001-90769001"/>
          <s v="90769001-90770001"/>
          <s v="90770001-90771001"/>
          <s v="90771001-90772001"/>
          <s v="90772001-90773001"/>
          <s v="90773001-90774001"/>
          <s v="90774001-90775001"/>
          <s v="90775001-90776001"/>
          <s v="90776001-90777001"/>
          <s v="90777001-90778001"/>
          <s v="90778001-90779001"/>
          <s v="90779001-90780001"/>
          <s v="90780001-90781001"/>
          <s v="90781001-90782001"/>
          <s v="90782001-90783001"/>
          <s v="90783001-90784001"/>
          <s v="90784001-90785001"/>
          <s v="90785001-90786001"/>
          <s v="90786001-90787001"/>
          <s v="90787001-90788001"/>
          <s v="90788001-90789001"/>
          <s v="90789001-90790001"/>
          <s v="90790001-90791001"/>
          <s v="90791001-90792001"/>
          <s v="90792001-90793001"/>
          <s v="90793001-90794001"/>
          <s v="90794001-90795001"/>
          <s v="90795001-90796001"/>
          <s v="90796001-90797001"/>
          <s v="90797001-90798001"/>
          <s v="90798001-90799001"/>
          <s v="90799001-90800001"/>
          <s v="90800001-90801001"/>
          <s v="90801001-90802001"/>
          <s v="90802001-90803001"/>
          <s v="90803001-90804001"/>
          <s v="90804001-90805001"/>
          <s v="90805001-90806001"/>
          <s v="90806001-90807001"/>
          <s v="90807001-90808001"/>
          <s v="90808001-90809001"/>
          <s v="90809001-90810001"/>
          <s v="90810001-90811001"/>
          <s v="90811001-90812001"/>
          <s v="90812001-90813001"/>
          <s v="90813001-90814001"/>
          <s v="90814001-90815001"/>
          <s v="90815001-90816001"/>
          <s v="90816001-90817001"/>
          <s v="90817001-90818001"/>
          <s v="90818001-90819001"/>
          <s v="90819001-90820001"/>
          <s v="90820001-90821001"/>
          <s v="90821001-90822001"/>
          <s v="90822001-90823001"/>
          <s v="90823001-90824001"/>
          <s v="90824001-90825001"/>
          <s v="90825001-90826001"/>
          <s v="90826001-90827001"/>
          <s v="90827001-90828001"/>
          <s v="90828001-90829001"/>
          <s v="90829001-90830001"/>
          <s v="90830001-90831001"/>
          <s v="90831001-90832001"/>
          <s v="90832001-90833001"/>
          <s v="90833001-90834001"/>
          <s v="90834001-90835001"/>
          <s v="90835001-90836001"/>
          <s v="90836001-90837001"/>
          <s v="90837001-90838001"/>
          <s v="90838001-90839001"/>
          <s v="90839001-90840001"/>
          <s v="90840001-90841001"/>
          <s v="90841001-90842001"/>
          <s v="90842001-90843001"/>
          <s v="90843001-90844001"/>
          <s v="90844001-90845001"/>
          <s v="90845001-90846001"/>
          <s v="90846001-90847001"/>
          <s v="90847001-90848001"/>
          <s v="90848001-90849001"/>
          <s v="90849001-90850001"/>
          <s v="90850001-90851001"/>
          <s v="90851001-90852001"/>
          <s v="90852001-90853001"/>
          <s v="90853001-90854001"/>
          <s v="90854001-90855001"/>
          <s v="90855001-90856001"/>
          <s v="90856001-90857001"/>
          <s v="90857001-90858001"/>
          <s v="90858001-90859001"/>
          <s v="90859001-90860001"/>
          <s v="90860001-90861001"/>
          <s v="90861001-90862001"/>
          <s v="90862001-90863001"/>
          <s v="90863001-90864001"/>
          <s v="90864001-90865001"/>
          <s v="90865001-90866001"/>
          <s v="90866001-90867001"/>
          <s v="90867001-90868001"/>
          <s v="90868001-90869001"/>
          <s v="90869001-90870001"/>
          <s v="90870001-90871001"/>
          <s v="90871001-90872001"/>
          <s v="90872001-90873001"/>
          <s v="90873001-90874001"/>
          <s v="90874001-90875001"/>
          <s v="90875001-90876001"/>
          <s v="90876001-90877001"/>
          <s v="90877001-90878001"/>
          <s v="90878001-90879001"/>
          <s v="90879001-90880001"/>
          <s v="90880001-90881001"/>
          <s v="90881001-90882001"/>
          <s v="90882001-90883001"/>
          <s v="90883001-90884001"/>
          <s v="90884001-90885001"/>
          <s v="90885001-90886001"/>
          <s v="90886001-90887001"/>
          <s v="90887001-90888001"/>
          <s v="90888001-90889001"/>
          <s v="90889001-90890001"/>
          <s v="90890001-90891001"/>
          <s v="90891001-90892001"/>
          <s v="90892001-90893001"/>
          <s v="90893001-90894001"/>
          <s v="90894001-90895001"/>
          <s v="90895001-90896001"/>
          <s v="90896001-90897001"/>
          <s v="90897001-90898001"/>
          <s v="90898001-90899001"/>
          <s v="90899001-90900001"/>
          <s v="90900001-90901001"/>
          <s v="90901001-90902001"/>
          <s v="90902001-90903001"/>
          <s v="90903001-90904001"/>
          <s v="90904001-90905001"/>
          <s v="90905001-90906001"/>
          <s v="90906001-90907001"/>
          <s v="90907001-90908001"/>
          <s v="90908001-90909001"/>
          <s v="90909001-90910001"/>
          <s v="90910001-90911001"/>
          <s v="90911001-90912001"/>
          <s v="90912001-90913001"/>
          <s v="90913001-90914001"/>
          <s v="90914001-90915001"/>
          <s v="90915001-90916001"/>
          <s v="90916001-90917001"/>
          <s v="90917001-90918001"/>
          <s v="90918001-90919001"/>
          <s v="90919001-90920001"/>
          <s v="90920001-90921001"/>
          <s v="90921001-90922001"/>
          <s v="90922001-90923001"/>
          <s v="90923001-90924001"/>
          <s v="90924001-90925001"/>
          <s v="90925001-90926001"/>
          <s v="90926001-90927001"/>
          <s v="90927001-90928001"/>
          <s v="90928001-90929001"/>
          <s v="90929001-90930001"/>
          <s v="90930001-90931001"/>
          <s v="90931001-90932001"/>
          <s v="90932001-90933001"/>
          <s v="90933001-90934001"/>
          <s v="90934001-90935001"/>
          <s v="90935001-90936001"/>
          <s v="90936001-90937001"/>
          <s v="90937001-90938001"/>
          <s v="90938001-90939001"/>
          <s v="90939001-90940001"/>
          <s v="90940001-90941001"/>
          <s v="90941001-90942001"/>
          <s v="90942001-90943001"/>
          <s v="90943001-90944001"/>
          <s v="90944001-90945001"/>
          <s v="90945001-90946001"/>
          <s v="90946001-90947001"/>
          <s v="90947001-90948001"/>
          <s v="90948001-90949001"/>
          <s v="90949001-90950001"/>
          <s v="90950001-90951001"/>
          <s v="90951001-90952001"/>
          <s v="90952001-90953001"/>
          <s v="90953001-90954001"/>
          <s v="90954001-90955001"/>
          <s v="90955001-90956001"/>
          <s v="90956001-90957001"/>
          <s v="90957001-90958001"/>
          <s v="90958001-90959001"/>
          <s v="90959001-90960001"/>
          <s v="90960001-90961001"/>
          <s v="90961001-90962001"/>
          <s v="90962001-90963001"/>
          <s v="90963001-90964001"/>
          <s v="90964001-90965001"/>
          <s v="90965001-90966001"/>
          <s v="90966001-90967001"/>
          <s v="90967001-90968001"/>
          <s v="90968001-90969001"/>
          <s v="90969001-90970001"/>
          <s v="90970001-90971001"/>
          <s v="90971001-90972001"/>
          <s v="90972001-90973001"/>
          <s v="90973001-90974001"/>
          <s v="90974001-90975001"/>
          <s v="90975001-90976001"/>
          <s v="90976001-90977001"/>
          <s v="90977001-90978001"/>
          <s v="90978001-90979001"/>
          <s v="90979001-90980001"/>
          <s v="90980001-90981001"/>
          <s v="90981001-90982001"/>
          <s v="90982001-90983001"/>
          <s v="90983001-90984001"/>
          <s v="90984001-90985001"/>
          <s v="90985001-90986001"/>
          <s v="90986001-90987001"/>
          <s v="90987001-90988001"/>
          <s v="90988001-90989001"/>
          <s v="90989001-90990001"/>
          <s v="90990001-90991001"/>
          <s v="90991001-90992001"/>
          <s v="90992001-90993001"/>
          <s v="90993001-90994001"/>
          <s v="90994001-90995001"/>
          <s v="90995001-90996001"/>
          <s v="90996001-90997001"/>
          <s v="90997001-90998001"/>
          <s v="90998001-90999001"/>
          <s v="90999001-91000001"/>
          <s v="91000001-91001001"/>
          <s v="91001001-91002001"/>
          <s v="91002001-91003001"/>
          <s v="91003001-91004001"/>
          <s v="91004001-91005001"/>
          <s v="91005001-91006001"/>
          <s v="91006001-91007001"/>
          <s v="91007001-91008001"/>
          <s v="91008001-91009001"/>
          <s v="91009001-91010001"/>
          <s v="91010001-91011001"/>
          <s v="91011001-91012001"/>
          <s v="91012001-91013001"/>
          <s v="91013001-91014001"/>
          <s v="91014001-91015001"/>
          <s v="91015001-91016001"/>
          <s v="91016001-91017001"/>
          <s v="91017001-91018001"/>
          <s v="91018001-91019001"/>
          <s v="91019001-91020001"/>
          <s v="91020001-91021001"/>
          <s v="91021001-91022001"/>
          <s v="91022001-91023001"/>
          <s v="91023001-91024001"/>
          <s v="91024001-91025001"/>
          <s v="91025001-91026001"/>
          <s v="91026001-91027001"/>
          <s v="91027001-91028001"/>
          <s v="91028001-91029001"/>
          <s v="91029001-91030001"/>
          <s v="91030001-91031001"/>
          <s v="91031001-91032001"/>
          <s v="91032001-91033001"/>
          <s v="91033001-91034001"/>
          <s v="91034001-91035001"/>
          <s v="91035001-91036001"/>
          <s v="91036001-91037001"/>
          <s v="91037001-91038001"/>
          <s v="91038001-91039001"/>
          <s v="91039001-91040001"/>
          <s v="91040001-91041001"/>
          <s v="91041001-91042001"/>
          <s v="91042001-91043001"/>
          <s v="91043001-91044001"/>
          <s v="91044001-91045001"/>
          <s v="91045001-91046001"/>
          <s v="91046001-91047001"/>
          <s v="91047001-91048001"/>
          <s v="91048001-91049001"/>
          <s v="91049001-91050001"/>
          <s v="91050001-91051001"/>
          <s v="91051001-91052001"/>
          <s v="91052001-91053001"/>
          <s v="91053001-91054001"/>
          <s v="91054001-91055001"/>
          <s v="91055001-91056001"/>
          <s v="91056001-91057001"/>
          <s v="91057001-91058001"/>
          <s v="91058001-91059001"/>
          <s v="91059001-91060001"/>
          <s v="91060001-91061001"/>
          <s v="91061001-91062001"/>
          <s v="91062001-91063001"/>
          <s v="91063001-91064001"/>
          <s v="91064001-91065001"/>
          <s v="91065001-91066001"/>
          <s v="91066001-91067001"/>
          <s v="91067001-91068001"/>
          <s v="91068001-91069001"/>
          <s v="91069001-91070001"/>
          <s v="91070001-91071001"/>
          <s v="91071001-91072001"/>
          <s v="91072001-91073001"/>
          <s v="91073001-91074001"/>
          <s v="91074001-91075001"/>
          <s v="91075001-91076001"/>
          <s v="91076001-91077001"/>
          <s v="91077001-91078001"/>
          <s v="91078001-91079001"/>
          <s v="91079001-91080001"/>
          <s v="91080001-91081001"/>
          <s v="91081001-91082001"/>
          <s v="91082001-91083001"/>
          <s v="91083001-91084001"/>
          <s v="91084001-91085001"/>
          <s v="91085001-91086001"/>
          <s v="91086001-91087001"/>
          <s v="91087001-91088001"/>
          <s v="91088001-91089001"/>
          <s v="91089001-91090001"/>
          <s v="91090001-91091001"/>
          <s v="91091001-91092001"/>
          <s v="91092001-91093001"/>
          <s v="91093001-91094001"/>
          <s v="91094001-91095001"/>
          <s v="91095001-91096001"/>
          <s v="91096001-91097001"/>
          <s v="91097001-91098001"/>
          <s v="91098001-91099001"/>
          <s v="91099001-91100001"/>
          <s v="91100001-91101001"/>
          <s v="91101001-91102001"/>
          <s v="91102001-91103001"/>
          <s v="91103001-91104001"/>
          <s v="91104001-91105001"/>
          <s v="91105001-91106001"/>
          <s v="91106001-91107001"/>
          <s v="91107001-91108001"/>
          <s v="91108001-91109001"/>
          <s v="91109001-91110001"/>
          <s v="91110001-91111001"/>
          <s v="91111001-91112001"/>
          <s v="91112001-91113001"/>
          <s v="91113001-91114001"/>
          <s v="91114001-91115001"/>
          <s v="91115001-91116001"/>
          <s v="91116001-91117001"/>
          <s v="91117001-91118001"/>
          <s v="91118001-91119001"/>
          <s v="91119001-91120001"/>
          <s v="91120001-91121001"/>
          <s v="91121001-91122001"/>
          <s v="91122001-91123001"/>
          <s v="91123001-91124001"/>
          <s v="91124001-91125001"/>
          <s v="91125001-91126001"/>
          <s v="91126001-91127001"/>
          <s v="91127001-91128001"/>
          <s v="91128001-91129001"/>
          <s v="91129001-91130001"/>
          <s v="91130001-91131001"/>
          <s v="91131001-91132001"/>
          <s v="91132001-91133001"/>
          <s v="91133001-91134001"/>
          <s v="91134001-91135001"/>
          <s v="91135001-91136001"/>
          <s v="91136001-91137001"/>
          <s v="91137001-91138001"/>
          <s v="91138001-91139001"/>
          <s v="91139001-91140001"/>
          <s v="91140001-91141001"/>
          <s v="91141001-91142001"/>
          <s v="91142001-91143001"/>
          <s v="91143001-91144001"/>
          <s v="91144001-91145001"/>
          <s v="91145001-91146001"/>
          <s v="91146001-91147001"/>
          <s v="91147001-91148001"/>
          <s v="91148001-91149001"/>
          <s v="91149001-91150001"/>
          <s v="91150001-91151001"/>
          <s v="91151001-91152001"/>
          <s v="91152001-91153001"/>
          <s v="91153001-91154001"/>
          <s v="91154001-91155001"/>
          <s v="91155001-91156001"/>
          <s v="91156001-91157001"/>
          <s v="91157001-91158001"/>
          <s v="91158001-91159001"/>
          <s v="91159001-91160001"/>
          <s v="91160001-91161001"/>
          <s v="91161001-91162001"/>
          <s v="91162001-91163001"/>
          <s v="91163001-91164001"/>
          <s v="91164001-91165001"/>
          <s v="91165001-91166001"/>
          <s v="91166001-91167001"/>
          <s v="91167001-91168001"/>
          <s v="91168001-91169001"/>
          <s v="91169001-91170001"/>
          <s v="91170001-91171001"/>
          <s v="91171001-91172001"/>
          <s v="91172001-91173001"/>
          <s v="91173001-91174001"/>
          <s v="91174001-91175001"/>
          <s v="91175001-91176001"/>
          <s v="91176001-91177001"/>
          <s v="91177001-91178001"/>
          <s v="91178001-91179001"/>
          <s v="91179001-91180001"/>
          <s v="91180001-91181001"/>
          <s v="91181001-91182001"/>
          <s v="91182001-91183001"/>
          <s v="91183001-91184001"/>
          <s v="91184001-91185001"/>
          <s v="91185001-91186001"/>
          <s v="91186001-91187001"/>
          <s v="91187001-91188001"/>
          <s v="91188001-91189001"/>
          <s v="91189001-91190001"/>
          <s v="91190001-91191001"/>
          <s v="91191001-91192001"/>
          <s v="91192001-91193001"/>
          <s v="91193001-91194001"/>
          <s v="91194001-91195001"/>
          <s v="91195001-91196001"/>
          <s v="91196001-91197001"/>
          <s v="91197001-91198001"/>
          <s v="91198001-91199001"/>
          <s v="91199001-91200001"/>
          <s v="91200001-91201001"/>
          <s v="91201001-91202001"/>
          <s v="91202001-91203001"/>
          <s v="91203001-91204001"/>
          <s v="91204001-91205001"/>
          <s v="91205001-91206001"/>
          <s v="91206001-91207001"/>
          <s v="91207001-91208001"/>
          <s v="91208001-91209001"/>
          <s v="91209001-91210001"/>
          <s v="91210001-91211001"/>
          <s v="91211001-91212001"/>
          <s v="91212001-91213001"/>
          <s v="91213001-91214001"/>
          <s v="91214001-91215001"/>
          <s v="91215001-91216001"/>
          <s v="91216001-91217001"/>
          <s v="91217001-91218001"/>
          <s v="91218001-91219001"/>
          <s v="91219001-91220001"/>
          <s v="91220001-91221001"/>
          <s v="91221001-91222001"/>
          <s v="91222001-91223001"/>
          <s v="91223001-91224001"/>
          <s v="91224001-91225001"/>
          <s v="91225001-91226001"/>
          <s v="91226001-91227001"/>
          <s v="91227001-91228001"/>
          <s v="91228001-91229001"/>
          <s v="91229001-91230001"/>
          <s v="91230001-91231001"/>
          <s v="91231001-91232001"/>
          <s v="91232001-91233001"/>
          <s v="91233001-91234001"/>
          <s v="91234001-91235001"/>
          <s v="91235001-91236001"/>
          <s v="91236001-91237001"/>
          <s v="91237001-91238001"/>
          <s v="91238001-91239001"/>
          <s v="91239001-91240001"/>
          <s v="91240001-91241001"/>
          <s v="91241001-91242001"/>
          <s v="91242001-91243001"/>
          <s v="91243001-91244001"/>
          <s v="91244001-91245001"/>
          <s v="91245001-91246001"/>
          <s v="91246001-91247001"/>
          <s v="91247001-91248001"/>
          <s v="91248001-91249001"/>
          <s v="91249001-91250001"/>
          <s v="91250001-91251001"/>
          <s v="91251001-91252001"/>
          <s v="91252001-91253001"/>
          <s v="91253001-91254001"/>
          <s v="91254001-91255001"/>
          <s v="91255001-91256001"/>
          <s v="91256001-91257001"/>
          <s v="91257001-91258001"/>
          <s v="91258001-91259001"/>
          <s v="91259001-91260001"/>
          <s v="91260001-91261001"/>
          <s v="91261001-91262001"/>
          <s v="91262001-91263001"/>
          <s v="91263001-91264001"/>
          <s v="91264001-91265001"/>
          <s v="91265001-91266001"/>
          <s v="91266001-91267001"/>
          <s v="91267001-91268001"/>
          <s v="91268001-91269001"/>
          <s v="91269001-91270001"/>
          <s v="91270001-91271001"/>
          <s v="91271001-91272001"/>
          <s v="91272001-91273001"/>
          <s v="91273001-91274001"/>
          <s v="91274001-91275001"/>
          <s v="91275001-91276001"/>
          <s v="91276001-91277001"/>
          <s v="91277001-91278001"/>
          <s v="91278001-91279001"/>
          <s v="91279001-91280001"/>
          <s v="91280001-91281001"/>
          <s v="91281001-91282001"/>
          <s v="91282001-91283001"/>
          <s v="91283001-91284001"/>
          <s v="91284001-91285001"/>
          <s v="91285001-91286001"/>
          <s v="91286001-91287001"/>
          <s v="91287001-91288001"/>
          <s v="91288001-91289001"/>
          <s v="91289001-91290001"/>
          <s v="91290001-91291001"/>
          <s v="91291001-91292001"/>
          <s v="91292001-91293001"/>
          <s v="91293001-91294001"/>
          <s v="91294001-91295001"/>
          <s v="91295001-91296001"/>
          <s v="91296001-91297001"/>
          <s v="91297001-91298001"/>
          <s v="91298001-91299001"/>
          <s v="91299001-91300001"/>
          <s v="91300001-91301001"/>
          <s v="91301001-91302001"/>
          <s v="91302001-91303001"/>
          <s v="91303001-91304001"/>
          <s v="91304001-91305001"/>
          <s v="91305001-91306001"/>
          <s v="91306001-91307001"/>
          <s v="91307001-91308001"/>
          <s v="91308001-91309001"/>
          <s v="91309001-91310001"/>
          <s v="91310001-91311001"/>
          <s v="91311001-91312001"/>
          <s v="91312001-91313001"/>
          <s v="91313001-91314001"/>
          <s v="91314001-91315001"/>
          <s v="91315001-91316001"/>
          <s v="91316001-91317001"/>
          <s v="91317001-91318001"/>
          <s v="91318001-91319001"/>
          <s v="91319001-91320001"/>
          <s v="91320001-91321001"/>
          <s v="91321001-91322001"/>
          <s v="91322001-91323001"/>
          <s v="91323001-91324001"/>
          <s v="91324001-91325001"/>
          <s v="91325001-91326001"/>
          <s v="91326001-91327001"/>
          <s v="91327001-91328001"/>
          <s v="91328001-91329001"/>
          <s v="91329001-91330001"/>
          <s v="91330001-91331001"/>
          <s v="91331001-91332001"/>
          <s v="91332001-91333001"/>
          <s v="91333001-91334001"/>
          <s v="91334001-91335001"/>
          <s v="91335001-91336001"/>
          <s v="91336001-91337001"/>
          <s v="91337001-91338001"/>
          <s v="91338001-91339001"/>
          <s v="91339001-91340001"/>
          <s v="91340001-91341001"/>
          <s v="91341001-91342001"/>
          <s v="91342001-91343001"/>
          <s v="91343001-91344001"/>
          <s v="91344001-91345001"/>
          <s v="91345001-91346001"/>
          <s v="91346001-91347001"/>
          <s v="91347001-91348001"/>
          <s v="91348001-91349001"/>
          <s v="91349001-91350001"/>
          <s v="91350001-91351001"/>
          <s v="91351001-91352001"/>
          <s v="91352001-91353001"/>
          <s v="91353001-91354001"/>
          <s v="91354001-91355001"/>
          <s v="91355001-91356001"/>
          <s v="91356001-91357001"/>
          <s v="91357001-91358001"/>
          <s v="91358001-91359001"/>
          <s v="91359001-91360001"/>
          <s v="91360001-91361001"/>
          <s v="91361001-91362001"/>
          <s v="91362001-91363001"/>
          <s v="91363001-91364001"/>
          <s v="91364001-91365001"/>
          <s v="91365001-91366001"/>
          <s v="91366001-91367001"/>
          <s v="91367001-91368001"/>
          <s v="91368001-91369001"/>
          <s v="91369001-91370001"/>
          <s v="91370001-91371001"/>
          <s v="91371001-91372001"/>
          <s v="91372001-91373001"/>
          <s v="91373001-91374001"/>
          <s v="91374001-91375001"/>
          <s v="91375001-91376001"/>
          <s v="91376001-91377001"/>
          <s v="91377001-91378001"/>
          <s v="91378001-91379001"/>
          <s v="91379001-91380001"/>
          <s v="91380001-91381001"/>
          <s v="91381001-91382001"/>
          <s v="91382001-91383001"/>
          <s v="91383001-91384001"/>
          <s v="91384001-91385001"/>
          <s v="91385001-91386001"/>
          <s v="91386001-91387001"/>
          <s v="91387001-91388001"/>
          <s v="91388001-91389001"/>
          <s v="91389001-91390001"/>
          <s v="91390001-91391001"/>
          <s v="91391001-91392001"/>
          <s v="91392001-91393001"/>
          <s v="91393001-91394001"/>
          <s v="91394001-91395001"/>
          <s v="91395001-91396001"/>
          <s v="91396001-91397001"/>
          <s v="91397001-91398001"/>
          <s v="91398001-91399001"/>
          <s v="91399001-91400001"/>
          <s v="91400001-91401001"/>
          <s v="91401001-91402001"/>
          <s v="91402001-91403001"/>
          <s v="91403001-91404001"/>
          <s v="91404001-91405001"/>
          <s v="91405001-91406001"/>
          <s v="91406001-91407001"/>
          <s v="91407001-91408001"/>
          <s v="91408001-91409001"/>
          <s v="91409001-91410001"/>
          <s v="91410001-91411001"/>
          <s v="91411001-91412001"/>
          <s v="91412001-91413001"/>
          <s v="91413001-91414001"/>
          <s v="91414001-91415001"/>
          <s v="91415001-91416001"/>
          <s v="91416001-91417001"/>
          <s v="91417001-91418001"/>
          <s v="91418001-91419001"/>
          <s v="91419001-91420001"/>
          <s v="91420001-91421001"/>
          <s v="91421001-91422001"/>
          <s v="91422001-91423001"/>
          <s v="91423001-91424001"/>
          <s v="91424001-91425001"/>
          <s v="91425001-91426001"/>
          <s v="91426001-91427001"/>
          <s v="91427001-91428001"/>
          <s v="91428001-91429001"/>
          <s v="91429001-91430001"/>
          <s v="91430001-91431001"/>
          <s v="91431001-91432001"/>
          <s v="91432001-91433001"/>
          <s v="91433001-91434001"/>
          <s v="91434001-91435001"/>
          <s v="91435001-91436001"/>
          <s v="91436001-91437001"/>
          <s v="91437001-91438001"/>
          <s v="91438001-91439001"/>
          <s v="91439001-91440001"/>
          <s v="91440001-91441001"/>
          <s v="91441001-91442001"/>
          <s v="91442001-91443001"/>
          <s v="91443001-91444001"/>
          <s v="91444001-91445001"/>
          <s v="91445001-91446001"/>
          <s v="91446001-91447001"/>
          <s v="91447001-91448001"/>
          <s v="91448001-91449001"/>
          <s v="91449001-91450001"/>
          <s v="91450001-91451001"/>
          <s v="91451001-91452001"/>
          <s v="91452001-91453001"/>
          <s v="91453001-91454001"/>
          <s v="91454001-91455001"/>
          <s v="91455001-91456001"/>
          <s v="91456001-91457001"/>
          <s v="91457001-91458001"/>
          <s v="91458001-91459001"/>
          <s v="91459001-91460001"/>
          <s v="91460001-91461001"/>
          <s v="91461001-91462001"/>
          <s v="91462001-91463001"/>
          <s v="91463001-91464001"/>
          <s v="91464001-91465001"/>
          <s v="91465001-91466001"/>
          <s v="91466001-91467001"/>
          <s v="91467001-91468001"/>
          <s v="91468001-91469001"/>
          <s v="91469001-91470001"/>
          <s v="91470001-91471001"/>
          <s v="91471001-91472001"/>
          <s v="91472001-91473001"/>
          <s v="91473001-91474001"/>
          <s v="91474001-91475001"/>
          <s v="91475001-91476001"/>
          <s v="91476001-91477001"/>
          <s v="91477001-91478001"/>
          <s v="91478001-91479001"/>
          <s v="91479001-91480001"/>
          <s v="91480001-91481001"/>
          <s v="91481001-91482001"/>
          <s v="91482001-91483001"/>
          <s v="91483001-91484001"/>
          <s v="91484001-91485001"/>
          <s v="91485001-91486001"/>
          <s v="91486001-91487001"/>
          <s v="91487001-91488001"/>
          <s v="91488001-91489001"/>
          <s v="91489001-91490001"/>
          <s v="91490001-91491001"/>
          <s v="91491001-91492001"/>
          <s v="91492001-91493001"/>
          <s v="91493001-91494001"/>
          <s v="91494001-91495001"/>
          <s v="91495001-91496001"/>
          <s v="91496001-91497001"/>
          <s v="91497001-91498001"/>
          <s v="91498001-91499001"/>
          <s v="91499001-91500001"/>
          <s v="91500001-91501001"/>
          <s v="91501001-91502001"/>
          <s v="91502001-91503001"/>
          <s v="91503001-91504001"/>
          <s v="91504001-91505001"/>
          <s v="91505001-91506001"/>
          <s v="91506001-91507001"/>
          <s v="91507001-91508001"/>
          <s v="91508001-91509001"/>
          <s v="91509001-91510001"/>
          <s v="91510001-91511001"/>
          <s v="91511001-91512001"/>
          <s v="91512001-91513001"/>
          <s v="91513001-91514001"/>
          <s v="91514001-91515001"/>
          <s v="91515001-91516001"/>
          <s v="91516001-91517001"/>
          <s v="91517001-91518001"/>
          <s v="91518001-91519001"/>
          <s v="91519001-91520001"/>
          <s v="91520001-91521001"/>
          <s v="91521001-91522001"/>
          <s v="91522001-91523001"/>
          <s v="91523001-91524001"/>
          <s v="91524001-91525001"/>
          <s v="91525001-91526001"/>
          <s v="91526001-91527001"/>
          <s v="91527001-91528001"/>
          <s v="91528001-91529001"/>
          <s v="91529001-91530001"/>
          <s v="91530001-91531001"/>
          <s v="91531001-91532001"/>
          <s v="91532001-91533001"/>
          <s v="91533001-91534001"/>
          <s v="91534001-91535001"/>
          <s v="91535001-91536001"/>
          <s v="91536001-91537001"/>
          <s v="91537001-91538001"/>
          <s v="91538001-91539001"/>
          <s v="91539001-91540001"/>
          <s v="91540001-91541001"/>
          <s v="91541001-91542001"/>
          <s v="91542001-91543001"/>
          <s v="91543001-91544001"/>
          <s v="91544001-91545001"/>
          <s v="91545001-91546001"/>
          <s v="91546001-91547001"/>
          <s v="91547001-91548001"/>
          <s v="91548001-91549001"/>
          <s v="91549001-91550001"/>
          <s v="91550001-91551001"/>
          <s v="91551001-91552001"/>
          <s v="91552001-91553001"/>
          <s v="91553001-91554001"/>
          <s v="91554001-91555001"/>
          <s v="91555001-91556001"/>
          <s v="91556001-91557001"/>
          <s v="91557001-91558001"/>
          <s v="91558001-91559001"/>
          <s v="91559001-91560001"/>
          <s v="91560001-91561001"/>
          <s v="91561001-91562001"/>
          <s v="91562001-91563001"/>
          <s v="91563001-91564001"/>
          <s v="91564001-91565001"/>
          <s v="91565001-91566001"/>
          <s v="91566001-91567001"/>
          <s v="91567001-91568001"/>
          <s v="91568001-91569001"/>
          <s v="91569001-91570001"/>
          <s v="91570001-91571001"/>
          <s v="91571001-91572001"/>
          <s v="91572001-91573001"/>
          <s v="91573001-91574001"/>
          <s v="91574001-91575001"/>
          <s v="91575001-91576001"/>
          <s v="91576001-91577001"/>
          <s v="91577001-91578001"/>
          <s v="91578001-91579001"/>
          <s v="91579001-91580001"/>
          <s v="91580001-91581001"/>
          <s v="91581001-91582001"/>
          <s v="91582001-91583001"/>
          <s v="91583001-91584001"/>
          <s v="91584001-91585001"/>
          <s v="91585001-91586001"/>
          <s v="91586001-91587001"/>
          <s v="91587001-91588001"/>
          <s v="91588001-91589001"/>
          <s v="91589001-91590001"/>
          <s v="91590001-91591001"/>
          <s v="91591001-91592001"/>
          <s v="91592001-91593001"/>
          <s v="91593001-91594001"/>
          <s v="91594001-91595001"/>
          <s v="91595001-91596001"/>
          <s v="91596001-91597001"/>
          <s v="91597001-91598001"/>
          <s v="91598001-91599001"/>
          <s v="91599001-91600001"/>
          <s v="91600001-91601001"/>
          <s v="91601001-91602001"/>
          <s v="91602001-91603001"/>
          <s v="91603001-91604001"/>
          <s v="91604001-91605001"/>
          <s v="91605001-91606001"/>
          <s v="91606001-91607001"/>
          <s v="91607001-91608001"/>
          <s v="91608001-91609001"/>
          <s v="91609001-91610001"/>
          <s v="91610001-91611001"/>
          <s v="91611001-91612001"/>
          <s v="91612001-91613001"/>
          <s v="91613001-91614001"/>
          <s v="91614001-91615001"/>
          <s v="91615001-91616001"/>
          <s v="91616001-91617001"/>
          <s v="91617001-91618001"/>
          <s v="91618001-91619001"/>
          <s v="91619001-91620001"/>
          <s v="91620001-91621001"/>
          <s v="91621001-91622001"/>
          <s v="91622001-91623001"/>
          <s v="91623001-91624001"/>
          <s v="91624001-91625001"/>
          <s v="91625001-91626001"/>
          <s v="91626001-91627001"/>
          <s v="91627001-91628001"/>
          <s v="91628001-91629001"/>
          <s v="91629001-91630001"/>
          <s v="91630001-91631001"/>
          <s v="91631001-91632001"/>
          <s v="91632001-91633001"/>
          <s v="91633001-91634001"/>
          <s v="91634001-91635001"/>
          <s v="91635001-91636001"/>
          <s v="91636001-91637001"/>
          <s v="91637001-91638001"/>
          <s v="91638001-91639001"/>
          <s v="91639001-91640001"/>
          <s v="91640001-91641001"/>
          <s v="91641001-91642001"/>
          <s v="91642001-91643001"/>
          <s v="91643001-91644001"/>
          <s v="91644001-91645001"/>
          <s v="91645001-91646001"/>
          <s v="91646001-91647001"/>
          <s v="91647001-91648001"/>
          <s v="91648001-91649001"/>
          <s v="91649001-91650001"/>
          <s v="91650001-91651001"/>
          <s v="91651001-91652001"/>
          <s v="91652001-91653001"/>
          <s v="91653001-91654001"/>
          <s v="91654001-91655001"/>
          <s v="91655001-91656001"/>
          <s v="91656001-91657001"/>
          <s v="91657001-91658001"/>
          <s v="91658001-91659001"/>
          <s v="91659001-91660001"/>
          <s v="91660001-91661001"/>
          <s v="91661001-91662001"/>
          <s v="91662001-91663001"/>
          <s v="91663001-91664001"/>
          <s v="91664001-91665001"/>
          <s v="91665001-91666001"/>
          <s v="91666001-91667001"/>
          <s v="91667001-91668001"/>
          <s v="91668001-91669001"/>
          <s v="91669001-91670001"/>
          <s v="91670001-91671001"/>
          <s v="91671001-91672001"/>
          <s v="91672001-91673001"/>
          <s v="91673001-91674001"/>
          <s v="91674001-91675001"/>
          <s v="91675001-91676001"/>
          <s v="91676001-91677001"/>
          <s v="91677001-91678001"/>
          <s v="91678001-91679001"/>
          <s v="91679001-91680001"/>
          <s v="91680001-91681001"/>
          <s v="91681001-91682001"/>
          <s v="91682001-91683001"/>
          <s v="91683001-91684001"/>
          <s v="91684001-91685001"/>
          <s v="91685001-91686001"/>
          <s v="91686001-91687001"/>
          <s v="91687001-91688001"/>
          <s v="91688001-91689001"/>
          <s v="91689001-91690001"/>
          <s v="91690001-91691001"/>
          <s v="91691001-91692001"/>
          <s v="91692001-91693001"/>
          <s v="91693001-91694001"/>
          <s v="91694001-91695001"/>
          <s v="91695001-91696001"/>
          <s v="91696001-91697001"/>
          <s v="91697001-91698001"/>
          <s v="91698001-91699001"/>
          <s v="91699001-91700001"/>
          <s v="91700001-91701001"/>
          <s v="91701001-91702001"/>
          <s v="91702001-91703001"/>
          <s v="91703001-91704001"/>
          <s v="91704001-91705001"/>
          <s v="91705001-91706001"/>
          <s v="91706001-91707001"/>
          <s v="91707001-91708001"/>
          <s v="91708001-91709001"/>
          <s v="91709001-91710001"/>
          <s v="91710001-91711001"/>
          <s v="91711001-91712001"/>
          <s v="91712001-91713001"/>
          <s v="91713001-91714001"/>
          <s v="91714001-91715001"/>
          <s v="91715001-91716001"/>
          <s v="91716001-91717001"/>
          <s v="91717001-91718001"/>
          <s v="91718001-91719001"/>
          <s v="91719001-91720001"/>
          <s v="91720001-91721001"/>
          <s v="91721001-91722001"/>
          <s v="91722001-91723001"/>
          <s v="91723001-91724001"/>
          <s v="91724001-91725001"/>
          <s v="91725001-91726001"/>
          <s v="91726001-91727001"/>
          <s v="91727001-91728001"/>
          <s v="91728001-91729001"/>
          <s v="91729001-91730001"/>
          <s v="91730001-91731001"/>
          <s v="91731001-91732001"/>
          <s v="91732001-91733001"/>
          <s v="91733001-91734001"/>
          <s v="91734001-91735001"/>
          <s v="91735001-91736001"/>
          <s v="91736001-91737001"/>
          <s v="91737001-91738001"/>
          <s v="91738001-91739001"/>
          <s v="91739001-91740001"/>
          <s v="91740001-91741001"/>
          <s v="91741001-91742001"/>
          <s v="91742001-91743001"/>
          <s v="91743001-91744001"/>
          <s v="91744001-91745001"/>
          <s v="91745001-91746001"/>
          <s v="91746001-91747001"/>
          <s v="91747001-91748001"/>
          <s v="91748001-91749001"/>
          <s v="91749001-91750001"/>
          <s v="91750001-91751001"/>
          <s v="91751001-91752001"/>
          <s v="91752001-91753001"/>
          <s v="91753001-91754001"/>
          <s v="91754001-91755001"/>
          <s v="91755001-91756001"/>
          <s v="91756001-91757001"/>
          <s v="91757001-91758001"/>
          <s v="91758001-91759001"/>
          <s v="91759001-91760001"/>
          <s v="91760001-91761001"/>
          <s v="91761001-91762001"/>
          <s v="91762001-91763001"/>
          <s v="91763001-91764001"/>
          <s v="91764001-91765001"/>
          <s v="91765001-91766001"/>
          <s v="91766001-91767001"/>
          <s v="91767001-91768001"/>
          <s v="91768001-91769001"/>
          <s v="91769001-91770001"/>
          <s v="91770001-91771001"/>
          <s v="91771001-91772001"/>
          <s v="91772001-91773001"/>
          <s v="91773001-91774001"/>
          <s v="91774001-91775001"/>
          <s v="91775001-91776001"/>
          <s v="91776001-91777001"/>
          <s v="91777001-91778001"/>
          <s v="91778001-91779001"/>
          <s v="91779001-91780001"/>
          <s v="91780001-91781001"/>
          <s v="91781001-91782001"/>
          <s v="91782001-91783001"/>
          <s v="91783001-91784001"/>
          <s v="91784001-91785001"/>
          <s v="91785001-91786001"/>
          <s v="91786001-91787001"/>
          <s v="91787001-91788001"/>
          <s v="91788001-91789001"/>
          <s v="91789001-91790001"/>
          <s v="91790001-91791001"/>
          <s v="91791001-91792001"/>
          <s v="91792001-91793001"/>
          <s v="91793001-91794001"/>
          <s v="91794001-91795001"/>
          <s v="91795001-91796001"/>
          <s v="91796001-91797001"/>
          <s v="91797001-91798001"/>
          <s v="91798001-91799001"/>
          <s v="91799001-91800001"/>
          <s v="91800001-91801001"/>
          <s v="91801001-91802001"/>
          <s v="91802001-91803001"/>
          <s v="91803001-91804001"/>
          <s v="91804001-91805001"/>
          <s v="91805001-91806001"/>
          <s v="91806001-91807001"/>
          <s v="91807001-91808001"/>
          <s v="91808001-91809001"/>
          <s v="91809001-91810001"/>
          <s v="91810001-91811001"/>
          <s v="91811001-91812001"/>
          <s v="91812001-91813001"/>
          <s v="91813001-91814001"/>
          <s v="91814001-91815001"/>
          <s v="91815001-91816001"/>
          <s v="91816001-91817001"/>
          <s v="91817001-91818001"/>
          <s v="91818001-91819001"/>
          <s v="91819001-91820001"/>
          <s v="91820001-91821001"/>
          <s v="91821001-91822001"/>
          <s v="91822001-91823001"/>
          <s v="91823001-91824001"/>
          <s v="91824001-91825001"/>
          <s v="91825001-91826001"/>
          <s v="91826001-91827001"/>
          <s v="91827001-91828001"/>
          <s v="91828001-91829001"/>
          <s v="91829001-91830001"/>
          <s v="91830001-91831001"/>
          <s v="91831001-91832001"/>
          <s v="91832001-91833001"/>
          <s v="91833001-91834001"/>
          <s v="91834001-91835001"/>
          <s v="91835001-91836001"/>
          <s v="91836001-91837001"/>
          <s v="91837001-91838001"/>
          <s v="91838001-91839001"/>
          <s v="91839001-91840001"/>
          <s v="91840001-91841001"/>
          <s v="91841001-91842001"/>
          <s v="91842001-91843001"/>
          <s v="91843001-91844001"/>
          <s v="91844001-91845001"/>
          <s v="91845001-91846001"/>
          <s v="91846001-91847001"/>
          <s v="91847001-91848001"/>
          <s v="91848001-91849001"/>
          <s v="91849001-91850001"/>
          <s v="91850001-91851001"/>
          <s v="91851001-91852001"/>
          <s v="91852001-91853001"/>
          <s v="91853001-91854001"/>
          <s v="91854001-91855001"/>
          <s v="91855001-91856001"/>
          <s v="91856001-91857001"/>
          <s v="91857001-91858001"/>
          <s v="91858001-91859001"/>
          <s v="91859001-91860001"/>
          <s v="91860001-91861001"/>
          <s v="91861001-91862001"/>
          <s v="91862001-91863001"/>
          <s v="91863001-91864001"/>
          <s v="91864001-91865001"/>
          <s v="91865001-91866001"/>
          <s v="91866001-91867001"/>
          <s v="91867001-91868001"/>
          <s v="91868001-91869001"/>
          <s v="91869001-91870001"/>
          <s v="91870001-91871001"/>
          <s v="91871001-91872001"/>
          <s v="91872001-91873001"/>
          <s v="91873001-91874001"/>
          <s v="91874001-91875001"/>
          <s v="91875001-91876001"/>
          <s v="91876001-91877001"/>
          <s v="91877001-91878001"/>
          <s v="91878001-91879001"/>
          <s v="91879001-91880001"/>
          <s v="91880001-91881001"/>
          <s v="91881001-91882001"/>
          <s v="91882001-91883001"/>
          <s v="91883001-91884001"/>
          <s v="91884001-91885001"/>
          <s v="91885001-91886001"/>
          <s v="91886001-91887001"/>
          <s v="91887001-91888001"/>
          <s v="91888001-91889001"/>
          <s v="91889001-91890001"/>
          <s v="91890001-91891001"/>
          <s v="91891001-91892001"/>
          <s v="91892001-91893001"/>
          <s v="91893001-91894001"/>
          <s v="91894001-91895001"/>
          <s v="91895001-91896001"/>
          <s v="91896001-91897001"/>
          <s v="91897001-91898001"/>
          <s v="91898001-91899001"/>
          <s v="91899001-91900001"/>
          <s v="91900001-91901001"/>
          <s v="91901001-91902001"/>
          <s v="91902001-91903001"/>
          <s v="91903001-91904001"/>
          <s v="91904001-91905001"/>
          <s v="91905001-91906001"/>
          <s v="91906001-91907001"/>
          <s v="91907001-91908001"/>
          <s v="91908001-91909001"/>
          <s v="91909001-91910001"/>
          <s v="91910001-91911001"/>
          <s v="91911001-91912001"/>
          <s v="91912001-91913001"/>
          <s v="91913001-91914001"/>
          <s v="91914001-91915001"/>
          <s v="91915001-91916001"/>
          <s v="91916001-91917001"/>
          <s v="91917001-91918001"/>
          <s v="91918001-91919001"/>
          <s v="91919001-91920001"/>
          <s v="91920001-91921001"/>
          <s v="91921001-91922001"/>
          <s v="91922001-91923001"/>
          <s v="91923001-91924001"/>
          <s v="91924001-91925001"/>
          <s v="91925001-91926001"/>
          <s v="91926001-91927001"/>
          <s v="91927001-91928001"/>
          <s v="91928001-91929001"/>
          <s v="91929001-91930001"/>
          <s v="91930001-91931001"/>
          <s v="91931001-91932001"/>
          <s v="91932001-91933001"/>
          <s v="91933001-91934001"/>
          <s v="91934001-91935001"/>
          <s v="91935001-91936001"/>
          <s v="91936001-91937001"/>
          <s v="91937001-91938001"/>
          <s v="91938001-91939001"/>
          <s v="91939001-91940001"/>
          <s v="91940001-91941001"/>
          <s v="91941001-91942001"/>
          <s v="91942001-91943001"/>
          <s v="91943001-91944001"/>
          <s v="91944001-91945001"/>
          <s v="91945001-91946001"/>
          <s v="91946001-91947001"/>
          <s v="91947001-91948001"/>
          <s v="91948001-91949001"/>
          <s v="91949001-91950001"/>
          <s v="91950001-91951001"/>
          <s v="91951001-91952001"/>
          <s v="91952001-91953001"/>
          <s v="91953001-91954001"/>
          <s v="91954001-91955001"/>
          <s v="91955001-91956001"/>
          <s v="91956001-91957001"/>
          <s v="91957001-91958001"/>
          <s v="91958001-91959001"/>
          <s v="91959001-91960001"/>
          <s v="91960001-91961001"/>
          <s v="91961001-91962001"/>
          <s v="91962001-91963001"/>
          <s v="91963001-91964001"/>
          <s v="91964001-91965001"/>
          <s v="91965001-91966001"/>
          <s v="91966001-91967001"/>
          <s v="91967001-91968001"/>
          <s v="91968001-91969001"/>
          <s v="91969001-91970001"/>
          <s v="91970001-91971001"/>
          <s v="91971001-91972001"/>
          <s v="91972001-91973001"/>
          <s v="91973001-91974001"/>
          <s v="91974001-91975001"/>
          <s v="91975001-91976001"/>
          <s v="91976001-91977001"/>
          <s v="91977001-91978001"/>
          <s v="91978001-91979001"/>
          <s v="91979001-91980001"/>
          <s v="91980001-91981001"/>
          <s v="91981001-91982001"/>
          <s v="91982001-91983001"/>
          <s v="91983001-91984001"/>
          <s v="91984001-91985001"/>
          <s v="91985001-91986001"/>
          <s v="91986001-91987001"/>
          <s v="91987001-91988001"/>
          <s v="91988001-91989001"/>
          <s v="91989001-91990001"/>
          <s v="91990001-91991001"/>
          <s v="91991001-91992001"/>
          <s v="91992001-91993001"/>
          <s v="91993001-91994001"/>
          <s v="91994001-91995001"/>
          <s v="91995001-91996001"/>
          <s v="91996001-91997001"/>
          <s v="91997001-91998001"/>
          <s v="91998001-91999001"/>
          <s v="91999001-92000001"/>
          <s v="92000001-92001001"/>
          <s v="92001001-92002001"/>
          <s v="92002001-92003001"/>
          <s v="92003001-92004001"/>
          <s v="92004001-92005001"/>
          <s v="92005001-92006001"/>
          <s v="92006001-92007001"/>
          <s v="92007001-92008001"/>
          <s v="92008001-92009001"/>
          <s v="92009001-92010001"/>
          <s v="92010001-92011001"/>
          <s v="92011001-92012001"/>
          <s v="92012001-92013001"/>
          <s v="92013001-92014001"/>
          <s v="92014001-92015001"/>
          <s v="92015001-92016001"/>
          <s v="92016001-92017001"/>
          <s v="92017001-92018001"/>
          <s v="92018001-92019001"/>
          <s v="92019001-92020001"/>
          <s v="92020001-92021001"/>
          <s v="92021001-92022001"/>
          <s v="92022001-92023001"/>
          <s v="92023001-92024001"/>
          <s v="92024001-92025001"/>
          <s v="92025001-92026001"/>
          <s v="92026001-92027001"/>
          <s v="92027001-92028001"/>
          <s v="92028001-92029001"/>
          <s v="92029001-92030001"/>
          <s v="92030001-92031001"/>
          <s v="92031001-92032001"/>
          <s v="92032001-92033001"/>
          <s v="92033001-92034001"/>
          <s v="92034001-92035001"/>
          <s v="92035001-92036001"/>
          <s v="92036001-92037001"/>
          <s v="92037001-92038001"/>
          <s v="92038001-92039001"/>
          <s v="92039001-92040001"/>
          <s v="92040001-92041001"/>
          <s v="92041001-92042001"/>
          <s v="92042001-92043001"/>
          <s v="92043001-92044001"/>
          <s v="92044001-92045001"/>
          <s v="92045001-92046001"/>
          <s v="92046001-92047001"/>
          <s v="92047001-92048001"/>
          <s v="92048001-92049001"/>
          <s v="92049001-92050001"/>
          <s v="92050001-92051001"/>
          <s v="92051001-92052001"/>
          <s v="92052001-92053001"/>
          <s v="92053001-92054001"/>
          <s v="92054001-92055001"/>
          <s v="92055001-92056001"/>
          <s v="92056001-92057001"/>
          <s v="92057001-92058001"/>
          <s v="92058001-92059001"/>
          <s v="92059001-92060001"/>
          <s v="92060001-92061001"/>
          <s v="92061001-92062001"/>
          <s v="92062001-92063001"/>
          <s v="92063001-92064001"/>
          <s v="92064001-92065001"/>
          <s v="92065001-92066001"/>
          <s v="92066001-92067001"/>
          <s v="92067001-92068001"/>
          <s v="92068001-92069001"/>
          <s v="92069001-92070001"/>
          <s v="92070001-92071001"/>
          <s v="92071001-92072001"/>
          <s v="92072001-92073001"/>
          <s v="92073001-92074001"/>
          <s v="92074001-92075001"/>
          <s v="92075001-92076001"/>
          <s v="92076001-92077001"/>
          <s v="92077001-92078001"/>
          <s v="92078001-92079001"/>
          <s v="92079001-92080001"/>
          <s v="92080001-92081001"/>
          <s v="92081001-92082001"/>
          <s v="92082001-92083001"/>
          <s v="92083001-92084001"/>
          <s v="92084001-92085001"/>
          <s v="92085001-92086001"/>
          <s v="92086001-92087001"/>
          <s v="92087001-92088001"/>
          <s v="92088001-92089001"/>
          <s v="92089001-92090001"/>
          <s v="92090001-92091001"/>
          <s v="92091001-92092001"/>
          <s v="92092001-92093001"/>
          <s v="92093001-92094001"/>
          <s v="92094001-92095001"/>
          <s v="92095001-92096001"/>
          <s v="92096001-92097001"/>
          <s v="92097001-92098001"/>
          <s v="92098001-92099001"/>
          <s v="92099001-92100001"/>
          <s v="92100001-92101001"/>
          <s v="92101001-92102001"/>
          <s v="92102001-92103001"/>
          <s v="92103001-92104001"/>
          <s v="92104001-92105001"/>
          <s v="92105001-92106001"/>
          <s v="92106001-92107001"/>
          <s v="92107001-92108001"/>
          <s v="92108001-92109001"/>
          <s v="92109001-92110001"/>
          <s v="92110001-92111001"/>
          <s v="92111001-92112001"/>
          <s v="92112001-92113001"/>
          <s v="92113001-92114001"/>
          <s v="92114001-92115001"/>
          <s v="92115001-92116001"/>
          <s v="92116001-92117001"/>
          <s v="92117001-92118001"/>
          <s v="92118001-92119001"/>
          <s v="92119001-92120001"/>
          <s v="92120001-92121001"/>
          <s v="92121001-92122001"/>
          <s v="92122001-92123001"/>
          <s v="92123001-92124001"/>
          <s v="92124001-92125001"/>
          <s v="92125001-92126001"/>
          <s v="92126001-92127001"/>
          <s v="92127001-92128001"/>
          <s v="92128001-92129001"/>
          <s v="92129001-92130001"/>
          <s v="92130001-92131001"/>
          <s v="92131001-92132001"/>
          <s v="92132001-92133001"/>
          <s v="92133001-92134001"/>
          <s v="92134001-92135001"/>
          <s v="92135001-92136001"/>
          <s v="92136001-92137001"/>
          <s v="92137001-92138001"/>
          <s v="92138001-92139001"/>
          <s v="92139001-92140001"/>
          <s v="92140001-92141001"/>
          <s v="92141001-92142001"/>
          <s v="92142001-92143001"/>
          <s v="92143001-92144001"/>
          <s v="92144001-92145001"/>
          <s v="92145001-92146001"/>
          <s v="92146001-92147001"/>
          <s v="92147001-92148001"/>
          <s v="92148001-92149001"/>
          <s v="92149001-92150001"/>
          <s v="92150001-92151001"/>
          <s v="92151001-92152001"/>
          <s v="92152001-92153001"/>
          <s v="92153001-92154001"/>
          <s v="92154001-92155001"/>
          <s v="92155001-92156001"/>
          <s v="92156001-92157001"/>
          <s v="92157001-92158001"/>
          <s v="92158001-92159001"/>
          <s v="92159001-92160001"/>
          <s v="92160001-92161001"/>
          <s v="92161001-92162001"/>
          <s v="92162001-92163001"/>
          <s v="92163001-92164001"/>
          <s v="92164001-92165001"/>
          <s v="92165001-92166001"/>
          <s v="92166001-92167001"/>
          <s v="92167001-92168001"/>
          <s v="92168001-92169001"/>
          <s v="92169001-92170001"/>
          <s v="92170001-92171001"/>
          <s v="92171001-92172001"/>
          <s v="92172001-92173001"/>
          <s v="92173001-92174001"/>
          <s v="92174001-92175001"/>
          <s v="92175001-92176001"/>
          <s v="92176001-92177001"/>
          <s v="92177001-92178001"/>
          <s v="92178001-92179001"/>
          <s v="92179001-92180001"/>
          <s v="92180001-92181001"/>
          <s v="92181001-92182001"/>
          <s v="92182001-92183001"/>
          <s v="92183001-92184001"/>
          <s v="92184001-92185001"/>
          <s v="92185001-92186001"/>
          <s v="92186001-92187001"/>
          <s v="92187001-92188001"/>
          <s v="92188001-92189001"/>
          <s v="92189001-92190001"/>
          <s v="92190001-92191001"/>
          <s v="92191001-92192001"/>
          <s v="92192001-92193001"/>
          <s v="92193001-92194001"/>
          <s v="92194001-92195001"/>
          <s v="92195001-92196001"/>
          <s v="92196001-92197001"/>
          <s v="92197001-92198001"/>
          <s v="92198001-92199001"/>
          <s v="92199001-92200001"/>
          <s v="92200001-92201001"/>
          <s v="92201001-92202001"/>
          <s v="92202001-92203001"/>
          <s v="92203001-92204001"/>
          <s v="92204001-92205001"/>
          <s v="92205001-92206001"/>
          <s v="92206001-92207001"/>
          <s v="92207001-92208001"/>
          <s v="92208001-92209001"/>
          <s v="92209001-92210001"/>
          <s v="92210001-92211001"/>
          <s v="92211001-92212001"/>
          <s v="92212001-92213001"/>
          <s v="92213001-92214001"/>
          <s v="92214001-92215001"/>
          <s v="92215001-92216001"/>
          <s v="92216001-92217001"/>
          <s v="92217001-92218001"/>
          <s v="92218001-92219001"/>
          <s v="92219001-92220001"/>
          <s v="92220001-92221001"/>
          <s v="92221001-92222001"/>
          <s v="92222001-92223001"/>
          <s v="92223001-92224001"/>
          <s v="92224001-92225001"/>
          <s v="92225001-92226001"/>
          <s v="92226001-92227001"/>
          <s v="92227001-92228001"/>
          <s v="92228001-92229001"/>
          <s v="92229001-92230001"/>
          <s v="92230001-92231001"/>
          <s v="92231001-92232001"/>
          <s v="92232001-92233001"/>
          <s v="92233001-92234001"/>
          <s v="92234001-92235001"/>
          <s v="92235001-92236001"/>
          <s v="92236001-92237001"/>
          <s v="92237001-92238001"/>
          <s v="92238001-92239001"/>
          <s v="92239001-92240001"/>
          <s v="92240001-92241001"/>
          <s v="92241001-92242001"/>
          <s v="92242001-92243001"/>
          <s v="92243001-92244001"/>
          <s v="92244001-92245001"/>
          <s v="92245001-92246001"/>
          <s v="92246001-92247001"/>
          <s v="92247001-92248001"/>
          <s v="92248001-92249001"/>
          <s v="92249001-92250001"/>
          <s v="92250001-92251001"/>
          <s v="92251001-92252001"/>
          <s v="92252001-92253001"/>
          <s v="92253001-92254001"/>
          <s v="92254001-92255001"/>
          <s v="92255001-92256001"/>
          <s v="92256001-92257001"/>
          <s v="92257001-92258001"/>
          <s v="92258001-92259001"/>
          <s v="92259001-92260001"/>
          <s v="92260001-92261001"/>
          <s v="92261001-92262001"/>
          <s v="92262001-92263001"/>
          <s v="92263001-92264001"/>
          <s v="92264001-92265001"/>
          <s v="92265001-92266001"/>
          <s v="92266001-92267001"/>
          <s v="92267001-92268001"/>
          <s v="92268001-92269001"/>
          <s v="92269001-92270001"/>
          <s v="92270001-92271001"/>
          <s v="92271001-92272001"/>
          <s v="92272001-92273001"/>
          <s v="92273001-92274001"/>
          <s v="92274001-92275001"/>
          <s v="92275001-92276001"/>
          <s v="92276001-92277001"/>
          <s v="92277001-92278001"/>
          <s v="92278001-92279001"/>
          <s v="92279001-92280001"/>
          <s v="92280001-92281001"/>
          <s v="92281001-92282001"/>
          <s v="92282001-92283001"/>
          <s v="92283001-92284001"/>
          <s v="92284001-92285001"/>
          <s v="92285001-92286001"/>
          <s v="92286001-92287001"/>
          <s v="92287001-92288001"/>
          <s v="92288001-92289001"/>
          <s v="92289001-92290001"/>
          <s v="92290001-92291001"/>
          <s v="92291001-92292001"/>
          <s v="92292001-92293001"/>
          <s v="92293001-92294001"/>
          <s v="92294001-92295001"/>
          <s v="92295001-92296001"/>
          <s v="92296001-92297001"/>
          <s v="92297001-92298001"/>
          <s v="92298001-92299001"/>
          <s v="92299001-92300001"/>
          <s v="92300001-92301001"/>
          <s v="92301001-92302001"/>
          <s v="92302001-92303001"/>
          <s v="92303001-92304001"/>
          <s v="92304001-92305001"/>
          <s v="92305001-92306001"/>
          <s v="92306001-92307001"/>
          <s v="92307001-92308001"/>
          <s v="92308001-92309001"/>
          <s v="92309001-92310001"/>
          <s v="92310001-92311001"/>
          <s v="92311001-92312001"/>
          <s v="92312001-92313001"/>
          <s v="92313001-92314001"/>
          <s v="92314001-92315001"/>
          <s v="92315001-92316001"/>
          <s v="92316001-92317001"/>
          <s v="92317001-92318001"/>
          <s v="92318001-92319001"/>
          <s v="92319001-92320001"/>
          <s v="92320001-92321001"/>
          <s v="92321001-92322001"/>
          <s v="92322001-92323001"/>
          <s v="92323001-92324001"/>
          <s v="92324001-92325001"/>
          <s v="92325001-92326001"/>
          <s v="92326001-92327001"/>
          <s v="92327001-92328001"/>
          <s v="92328001-92329001"/>
          <s v="92329001-92330001"/>
          <s v="92330001-92331001"/>
          <s v="92331001-92332001"/>
          <s v="92332001-92333001"/>
          <s v="92333001-92334001"/>
          <s v="92334001-92335001"/>
          <s v="92335001-92336001"/>
          <s v="92336001-92337001"/>
          <s v="92337001-92338001"/>
          <s v="92338001-92339001"/>
          <s v="92339001-92340001"/>
          <s v="92340001-92341001"/>
          <s v="92341001-92342001"/>
          <s v="92342001-92343001"/>
          <s v="92343001-92344001"/>
          <s v="92344001-92345001"/>
          <s v="92345001-92346001"/>
          <s v="92346001-92347001"/>
          <s v="92347001-92348001"/>
          <s v="92348001-92349001"/>
          <s v="92349001-92350001"/>
          <s v="92350001-92351001"/>
          <s v="92351001-92352001"/>
          <s v="92352001-92353001"/>
          <s v="92353001-92354001"/>
          <s v="92354001-92355001"/>
          <s v="92355001-92356001"/>
          <s v="92356001-92357001"/>
          <s v="92357001-92358001"/>
          <s v="92358001-92359001"/>
          <s v="92359001-92360001"/>
          <s v="92360001-92361001"/>
          <s v="92361001-92362001"/>
          <s v="92362001-92363001"/>
          <s v="92363001-92364001"/>
          <s v="92364001-92365001"/>
          <s v="92365001-92366001"/>
          <s v="92366001-92367001"/>
          <s v="92367001-92368001"/>
          <s v="92368001-92369001"/>
          <s v="92369001-92370001"/>
          <s v="92370001-92371001"/>
          <s v="92371001-92372001"/>
          <s v="92372001-92373001"/>
          <s v="92373001-92374001"/>
          <s v="92374001-92375001"/>
          <s v="92375001-92376001"/>
          <s v="92376001-92377001"/>
          <s v="92377001-92378001"/>
          <s v="92378001-92379001"/>
          <s v="92379001-92380001"/>
          <s v="92380001-92381001"/>
          <s v="92381001-92382001"/>
          <s v="92382001-92383001"/>
          <s v="92383001-92384001"/>
          <s v="92384001-92385001"/>
          <s v="92385001-92386001"/>
          <s v="92386001-92387001"/>
          <s v="92387001-92388001"/>
          <s v="92388001-92389001"/>
          <s v="92389001-92390001"/>
          <s v="92390001-92391001"/>
          <s v="92391001-92392001"/>
          <s v="92392001-92393001"/>
          <s v="92393001-92394001"/>
          <s v="92394001-92395001"/>
          <s v="92395001-92396001"/>
          <s v="92396001-92397001"/>
          <s v="92397001-92398001"/>
          <s v="92398001-92399001"/>
          <s v="92399001-92400001"/>
          <s v="92400001-92401001"/>
          <s v="92401001-92402001"/>
          <s v="92402001-92403001"/>
          <s v="92403001-92404001"/>
          <s v="92404001-92405001"/>
          <s v="92405001-92406001"/>
          <s v="92406001-92407001"/>
          <s v="92407001-92408001"/>
          <s v="92408001-92409001"/>
          <s v="92409001-92410001"/>
          <s v="92410001-92411001"/>
          <s v="92411001-92412001"/>
          <s v="92412001-92413001"/>
          <s v="92413001-92414001"/>
          <s v="92414001-92415001"/>
          <s v="92415001-92416001"/>
          <s v="92416001-92417001"/>
          <s v="92417001-92418001"/>
          <s v="92418001-92419001"/>
          <s v="92419001-92420001"/>
          <s v="92420001-92421001"/>
          <s v="92421001-92422001"/>
          <s v="92422001-92423001"/>
          <s v="92423001-92424001"/>
          <s v="92424001-92425001"/>
          <s v="92425001-92426001"/>
          <s v="92426001-92427001"/>
          <s v="92427001-92428001"/>
          <s v="92428001-92429001"/>
          <s v="92429001-92430001"/>
          <s v="92430001-92431001"/>
          <s v="92431001-92432001"/>
          <s v="92432001-92433001"/>
          <s v="92433001-92434001"/>
          <s v="92434001-92435001"/>
          <s v="92435001-92436001"/>
          <s v="92436001-92437001"/>
          <s v="92437001-92438001"/>
          <s v="92438001-92439001"/>
          <s v="92439001-92440001"/>
          <s v="92440001-92441001"/>
          <s v="92441001-92442001"/>
          <s v="92442001-92443001"/>
          <s v="92443001-92444001"/>
          <s v="92444001-92445001"/>
          <s v="92445001-92446001"/>
          <s v="92446001-92447001"/>
          <s v="92447001-92448001"/>
          <s v="92448001-92449001"/>
          <s v="92449001-92450001"/>
          <s v="92450001-92451001"/>
          <s v="92451001-92452001"/>
          <s v="92452001-92453001"/>
          <s v="92453001-92454001"/>
          <s v="92454001-92455001"/>
          <s v="92455001-92456001"/>
          <s v="92456001-92457001"/>
          <s v="92457001-92458001"/>
          <s v="92458001-92459001"/>
          <s v="92459001-92460001"/>
          <s v="92460001-92461001"/>
          <s v="92461001-92462001"/>
          <s v="92462001-92463001"/>
          <s v="92463001-92464001"/>
          <s v="92464001-92465001"/>
          <s v="92465001-92466001"/>
          <s v="92466001-92467001"/>
          <s v="92467001-92468001"/>
          <s v="92468001-92469001"/>
          <s v="92469001-92470001"/>
          <s v="92470001-92471001"/>
          <s v="92471001-92472001"/>
          <s v="92472001-92473001"/>
          <s v="92473001-92474001"/>
          <s v="92474001-92475001"/>
          <s v="92475001-92476001"/>
          <s v="92476001-92477001"/>
          <s v="92477001-92478001"/>
          <s v="92478001-92479001"/>
          <s v="92479001-92480001"/>
          <s v="92480001-92481001"/>
          <s v="92481001-92482001"/>
          <s v="92482001-92483001"/>
          <s v="92483001-92484001"/>
          <s v="92484001-92485001"/>
          <s v="92485001-92486001"/>
          <s v="92486001-92487001"/>
          <s v="92487001-92488001"/>
          <s v="92488001-92489001"/>
          <s v="92489001-92490001"/>
          <s v="92490001-92491001"/>
          <s v="92491001-92492001"/>
          <s v="92492001-92493001"/>
          <s v="92493001-92494001"/>
          <s v="92494001-92495001"/>
          <s v="92495001-92496001"/>
          <s v="92496001-92497001"/>
          <s v="92497001-92498001"/>
          <s v="92498001-92499001"/>
          <s v="92499001-92500001"/>
          <s v="92500001-92501001"/>
          <s v="92501001-92502001"/>
          <s v="92502001-92503001"/>
          <s v="92503001-92504001"/>
          <s v="92504001-92505001"/>
          <s v="92505001-92506001"/>
          <s v="92506001-92507001"/>
          <s v="92507001-92508001"/>
          <s v="92508001-92509001"/>
          <s v="92509001-92510001"/>
          <s v="92510001-92511001"/>
          <s v="92511001-92512001"/>
          <s v="92512001-92513001"/>
          <s v="92513001-92514001"/>
          <s v="92514001-92515001"/>
          <s v="92515001-92516001"/>
          <s v="92516001-92517001"/>
          <s v="92517001-92518001"/>
          <s v="92518001-92519001"/>
          <s v="92519001-92520001"/>
          <s v="92520001-92521001"/>
          <s v="92521001-92522001"/>
          <s v="92522001-92523001"/>
          <s v="92523001-92524001"/>
          <s v="92524001-92525001"/>
          <s v="92525001-92526001"/>
          <s v="92526001-92527001"/>
          <s v="92527001-92528001"/>
          <s v="92528001-92529001"/>
          <s v="92529001-92530001"/>
          <s v="92530001-92531001"/>
          <s v="92531001-92532001"/>
          <s v="92532001-92533001"/>
          <s v="92533001-92534001"/>
          <s v="92534001-92535001"/>
          <s v="92535001-92536001"/>
          <s v="92536001-92537001"/>
          <s v="92537001-92538001"/>
          <s v="92538001-92539001"/>
          <s v="92539001-92540001"/>
          <s v="92540001-92541001"/>
          <s v="92541001-92542001"/>
          <s v="92542001-92543001"/>
          <s v="92543001-92544001"/>
          <s v="92544001-92545001"/>
          <s v="92545001-92546001"/>
          <s v="92546001-92547001"/>
          <s v="92547001-92548001"/>
          <s v="92548001-92549001"/>
          <s v="92549001-92550001"/>
          <s v="92550001-92551001"/>
          <s v="92551001-92552001"/>
          <s v="92552001-92553001"/>
          <s v="92553001-92554001"/>
          <s v="92554001-92555001"/>
          <s v="92555001-92556001"/>
          <s v="92556001-92557001"/>
          <s v="92557001-92558001"/>
          <s v="92558001-92559001"/>
          <s v="92559001-92560001"/>
          <s v="92560001-92561001"/>
          <s v="92561001-92562001"/>
          <s v="92562001-92563001"/>
          <s v="92563001-92564001"/>
          <s v="92564001-92565001"/>
          <s v="92565001-92566001"/>
          <s v="92566001-92567001"/>
          <s v="92567001-92568001"/>
          <s v="92568001-92569001"/>
          <s v="92569001-92570001"/>
          <s v="92570001-92571001"/>
          <s v="92571001-92572001"/>
          <s v="92572001-92573001"/>
          <s v="92573001-92574001"/>
          <s v="92574001-92575001"/>
          <s v="92575001-92576001"/>
          <s v="92576001-92577001"/>
          <s v="92577001-92578001"/>
          <s v="92578001-92579001"/>
          <s v="92579001-92580001"/>
          <s v="92580001-92581001"/>
          <s v="92581001-92582001"/>
          <s v="92582001-92583001"/>
          <s v="92583001-92584001"/>
          <s v="92584001-92585001"/>
          <s v="92585001-92586001"/>
          <s v="92586001-92587001"/>
          <s v="92587001-92588001"/>
          <s v="92588001-92589001"/>
          <s v="92589001-92590001"/>
          <s v="92590001-92591001"/>
          <s v="92591001-92592001"/>
          <s v="92592001-92593001"/>
          <s v="92593001-92594001"/>
          <s v="92594001-92595001"/>
          <s v="92595001-92596001"/>
          <s v="92596001-92597001"/>
          <s v="92597001-92598001"/>
          <s v="92598001-92599001"/>
          <s v="92599001-92600001"/>
          <s v="92600001-92601001"/>
          <s v="92601001-92602001"/>
          <s v="92602001-92603001"/>
          <s v="92603001-92604001"/>
          <s v="92604001-92605001"/>
          <s v="92605001-92606001"/>
          <s v="92606001-92607001"/>
          <s v="92607001-92608001"/>
          <s v="92608001-92609001"/>
          <s v="92609001-92610001"/>
          <s v="92610001-92611001"/>
          <s v="92611001-92612001"/>
          <s v="92612001-92613001"/>
          <s v="92613001-92614001"/>
          <s v="92614001-92615001"/>
          <s v="92615001-92616001"/>
          <s v="92616001-92617001"/>
          <s v="92617001-92618001"/>
          <s v="92618001-92619001"/>
          <s v="92619001-92620001"/>
          <s v="92620001-92621001"/>
          <s v="92621001-92622001"/>
          <s v="92622001-92623001"/>
          <s v="92623001-92624001"/>
          <s v="92624001-92625001"/>
          <s v="92625001-92626001"/>
          <s v="92626001-92627001"/>
          <s v="92627001-92628001"/>
          <s v="92628001-92629001"/>
          <s v="92629001-92630001"/>
          <s v="92630001-92631001"/>
          <s v="92631001-92632001"/>
          <s v="92632001-92633001"/>
          <s v="92633001-92634001"/>
          <s v="92634001-92635001"/>
          <s v="92635001-92636001"/>
          <s v="92636001-92637001"/>
          <s v="92637001-92638001"/>
          <s v="92638001-92639001"/>
          <s v="92639001-92640001"/>
          <s v="92640001-92641001"/>
          <s v="92641001-92642001"/>
          <s v="92642001-92643001"/>
          <s v="92643001-92644001"/>
          <s v="92644001-92645001"/>
          <s v="92645001-92646001"/>
          <s v="92646001-92647001"/>
          <s v="92647001-92648001"/>
          <s v="92648001-92649001"/>
          <s v="92649001-92650001"/>
          <s v="92650001-92651001"/>
          <s v="92651001-92652001"/>
          <s v="92652001-92653001"/>
          <s v="92653001-92654001"/>
          <s v="92654001-92655001"/>
          <s v="92655001-92656001"/>
          <s v="92656001-92657001"/>
          <s v="92657001-92658001"/>
          <s v="92658001-92659001"/>
          <s v="92659001-92660001"/>
          <s v="92660001-92661001"/>
          <s v="92661001-92662001"/>
          <s v="92662001-92663001"/>
          <s v="92663001-92664001"/>
          <s v="92664001-92665001"/>
          <s v="92665001-92666001"/>
          <s v="92666001-92667001"/>
          <s v="92667001-92668001"/>
          <s v="92668001-92669001"/>
          <s v="92669001-92670001"/>
          <s v="92670001-92671001"/>
          <s v="92671001-92672001"/>
          <s v="92672001-92673001"/>
          <s v="92673001-92674001"/>
          <s v="92674001-92675001"/>
          <s v="92675001-92676001"/>
          <s v="92676001-92677001"/>
          <s v="92677001-92678001"/>
          <s v="92678001-92679001"/>
          <s v="92679001-92680001"/>
          <s v="92680001-92681001"/>
          <s v="92681001-92682001"/>
          <s v="92682001-92683001"/>
          <s v="92683001-92684001"/>
          <s v="92684001-92685001"/>
          <s v="92685001-92686001"/>
          <s v="92686001-92687001"/>
          <s v="92687001-92688001"/>
          <s v="92688001-92689001"/>
          <s v="92689001-92690001"/>
          <s v="92690001-92691001"/>
          <s v="92691001-92692001"/>
          <s v="92692001-92693001"/>
          <s v="92693001-92694001"/>
          <s v="92694001-92695001"/>
          <s v="92695001-92696001"/>
          <s v="92696001-92697001"/>
          <s v="92697001-92698001"/>
          <s v="92698001-92699001"/>
          <s v="92699001-92700001"/>
          <s v="92700001-92701001"/>
          <s v="92701001-92702001"/>
          <s v="92702001-92703001"/>
          <s v="92703001-92704001"/>
          <s v="92704001-92705001"/>
          <s v="92705001-92706001"/>
          <s v="92706001-92707001"/>
          <s v="92707001-92708001"/>
          <s v="92708001-92709001"/>
          <s v="92709001-92710001"/>
          <s v="92710001-92711001"/>
          <s v="92711001-92712001"/>
          <s v="92712001-92713001"/>
          <s v="92713001-92714001"/>
          <s v="92714001-92715001"/>
          <s v="92715001-92716001"/>
          <s v="92716001-92717001"/>
          <s v="92717001-92718001"/>
          <s v="92718001-92719001"/>
          <s v="92719001-92720001"/>
          <s v="92720001-92721001"/>
          <s v="92721001-92722001"/>
          <s v="92722001-92723001"/>
          <s v="92723001-92724001"/>
          <s v="92724001-92725001"/>
          <s v="92725001-92726001"/>
          <s v="92726001-92727001"/>
          <s v="92727001-92728001"/>
          <s v="92728001-92729001"/>
          <s v="92729001-92730001"/>
          <s v="92730001-92731001"/>
          <s v="92731001-92732001"/>
          <s v="92732001-92733001"/>
          <s v="92733001-92734001"/>
          <s v="92734001-92735001"/>
          <s v="92735001-92736001"/>
          <s v="92736001-92737001"/>
          <s v="92737001-92738001"/>
          <s v="92738001-92739001"/>
          <s v="92739001-92740001"/>
          <s v="92740001-92741001"/>
          <s v="92741001-92742001"/>
          <s v="92742001-92743001"/>
          <s v="92743001-92744001"/>
          <s v="92744001-92745001"/>
          <s v="92745001-92746001"/>
          <s v="92746001-92747001"/>
          <s v="92747001-92748001"/>
          <s v="92748001-92749001"/>
          <s v="92749001-92750001"/>
          <s v="92750001-92751001"/>
          <s v="92751001-92752001"/>
          <s v="92752001-92753001"/>
          <s v="92753001-92754001"/>
          <s v="92754001-92755001"/>
          <s v="92755001-92756001"/>
          <s v="92756001-92757001"/>
          <s v="92757001-92758001"/>
          <s v="92758001-92759001"/>
          <s v="92759001-92760001"/>
          <s v="92760001-92761001"/>
          <s v="92761001-92762001"/>
          <s v="92762001-92763001"/>
          <s v="92763001-92764001"/>
          <s v="92764001-92765001"/>
          <s v="92765001-92766001"/>
          <s v="92766001-92767001"/>
          <s v="92767001-92768001"/>
          <s v="92768001-92769001"/>
          <s v="92769001-92770001"/>
          <s v="92770001-92771001"/>
          <s v="92771001-92772001"/>
          <s v="92772001-92773001"/>
          <s v="92773001-92774001"/>
          <s v="92774001-92775001"/>
          <s v="92775001-92776001"/>
          <s v="92776001-92777001"/>
          <s v="92777001-92778001"/>
          <s v="92778001-92779001"/>
          <s v="92779001-92780001"/>
          <s v="92780001-92781001"/>
          <s v="92781001-92782001"/>
          <s v="92782001-92783001"/>
          <s v="92783001-92784001"/>
          <s v="92784001-92785001"/>
          <s v="92785001-92786001"/>
          <s v="92786001-92787001"/>
          <s v="92787001-92788001"/>
          <s v="92788001-92789001"/>
          <s v="92789001-92790001"/>
          <s v="92790001-92791001"/>
          <s v="92791001-92792001"/>
          <s v="92792001-92793001"/>
          <s v="92793001-92794001"/>
          <s v="92794001-92795001"/>
          <s v="92795001-92796001"/>
          <s v="92796001-92797001"/>
          <s v="92797001-92798001"/>
          <s v="92798001-92799001"/>
          <s v="92799001-92800001"/>
          <s v="92800001-92801001"/>
          <s v="92801001-92802001"/>
          <s v="92802001-92803001"/>
          <s v="92803001-92804001"/>
          <s v="92804001-92805001"/>
          <s v="92805001-92806001"/>
          <s v="92806001-92807001"/>
          <s v="92807001-92808001"/>
          <s v="92808001-92809001"/>
          <s v="92809001-92810001"/>
          <s v="92810001-92811001"/>
          <s v="92811001-92812001"/>
          <s v="92812001-92813001"/>
          <s v="92813001-92814001"/>
          <s v="92814001-92815001"/>
          <s v="92815001-92816001"/>
          <s v="92816001-92817001"/>
          <s v="92817001-92818001"/>
          <s v="92818001-92819001"/>
          <s v="92819001-92820001"/>
          <s v="92820001-92821001"/>
          <s v="92821001-92822001"/>
          <s v="92822001-92823001"/>
          <s v="92823001-92824001"/>
          <s v="92824001-92825001"/>
          <s v="92825001-92826001"/>
          <s v="92826001-92827001"/>
          <s v="92827001-92828001"/>
          <s v="92828001-92829001"/>
          <s v="92829001-92830001"/>
          <s v="92830001-92831001"/>
          <s v="92831001-92832001"/>
          <s v="92832001-92833001"/>
          <s v="92833001-92834001"/>
          <s v="92834001-92835001"/>
          <s v="92835001-92836001"/>
          <s v="92836001-92837001"/>
          <s v="92837001-92838001"/>
          <s v="92838001-92839001"/>
          <s v="92839001-92840001"/>
          <s v="92840001-92841001"/>
          <s v="92841001-92842001"/>
          <s v="92842001-92843001"/>
          <s v="92843001-92844001"/>
          <s v="92844001-92845001"/>
          <s v="92845001-92846001"/>
          <s v="92846001-92847001"/>
          <s v="92847001-92848001"/>
          <s v="92848001-92849001"/>
          <s v="92849001-92850001"/>
          <s v="92850001-92851001"/>
          <s v="92851001-92852001"/>
          <s v="92852001-92853001"/>
          <s v="92853001-92854001"/>
          <s v="92854001-92855001"/>
          <s v="92855001-92856001"/>
          <s v="92856001-92857001"/>
          <s v="92857001-92858001"/>
          <s v="92858001-92859001"/>
          <s v="92859001-92860001"/>
          <s v="92860001-92861001"/>
          <s v="92861001-92862001"/>
          <s v="92862001-92863001"/>
          <s v="92863001-92864001"/>
          <s v="92864001-92865001"/>
          <s v="92865001-92866001"/>
          <s v="92866001-92867001"/>
          <s v="92867001-92868001"/>
          <s v="92868001-92869001"/>
          <s v="92869001-92870001"/>
          <s v="92870001-92871001"/>
          <s v="92871001-92872001"/>
          <s v="92872001-92873001"/>
          <s v="92873001-92874001"/>
          <s v="92874001-92875001"/>
          <s v="92875001-92876001"/>
          <s v="92876001-92877001"/>
          <s v="92877001-92878001"/>
          <s v="92878001-92879001"/>
          <s v="92879001-92880001"/>
          <s v="92880001-92881001"/>
          <s v="92881001-92882001"/>
          <s v="92882001-92883001"/>
          <s v="92883001-92884001"/>
          <s v="92884001-92885001"/>
          <s v="92885001-92886001"/>
          <s v="92886001-92887001"/>
          <s v="92887001-92888001"/>
          <s v="92888001-92889001"/>
          <s v="92889001-92890001"/>
          <s v="92890001-92891001"/>
          <s v="92891001-92892001"/>
          <s v="92892001-92893001"/>
          <s v="92893001-92894001"/>
          <s v="92894001-92895001"/>
          <s v="92895001-92896001"/>
          <s v="92896001-92897001"/>
          <s v="92897001-92898001"/>
          <s v="92898001-92899001"/>
          <s v="92899001-92900001"/>
          <s v="92900001-92901001"/>
          <s v="92901001-92902001"/>
          <s v="92902001-92903001"/>
          <s v="92903001-92904001"/>
          <s v="92904001-92905001"/>
          <s v="92905001-92906001"/>
          <s v="92906001-92907001"/>
          <s v="92907001-92908001"/>
          <s v="92908001-92909001"/>
          <s v="92909001-92910001"/>
          <s v="92910001-92911001"/>
          <s v="92911001-92912001"/>
          <s v="92912001-92913001"/>
          <s v="92913001-92914001"/>
          <s v="92914001-92915001"/>
          <s v="92915001-92916001"/>
          <s v="92916001-92917001"/>
          <s v="92917001-92918001"/>
          <s v="92918001-92919001"/>
          <s v="92919001-92920001"/>
          <s v="92920001-92921001"/>
          <s v="92921001-92922001"/>
          <s v="92922001-92923001"/>
          <s v="92923001-92924001"/>
          <s v="92924001-92925001"/>
          <s v="92925001-92926001"/>
          <s v="92926001-92927001"/>
          <s v="92927001-92928001"/>
          <s v="92928001-92929001"/>
          <s v="92929001-92930001"/>
          <s v="92930001-92931001"/>
          <s v="92931001-92932001"/>
          <s v="92932001-92933001"/>
          <s v="92933001-92934001"/>
          <s v="92934001-92935001"/>
          <s v="92935001-92936001"/>
          <s v="92936001-92937001"/>
          <s v="92937001-92938001"/>
          <s v="92938001-92939001"/>
          <s v="92939001-92940001"/>
          <s v="92940001-92941001"/>
          <s v="92941001-92942001"/>
          <s v="92942001-92943001"/>
          <s v="92943001-92944001"/>
          <s v="92944001-92945001"/>
          <s v="92945001-92946001"/>
          <s v="92946001-92947001"/>
          <s v="92947001-92948001"/>
          <s v="92948001-92949001"/>
          <s v="92949001-92950001"/>
          <s v="92950001-92951001"/>
          <s v="92951001-92952001"/>
          <s v="92952001-92953001"/>
          <s v="92953001-92954001"/>
          <s v="92954001-92955001"/>
          <s v="92955001-92956001"/>
          <s v="92956001-92957001"/>
          <s v="92957001-92958001"/>
          <s v="92958001-92959001"/>
          <s v="92959001-92960001"/>
          <s v="92960001-92961001"/>
          <s v="92961001-92962001"/>
          <s v="92962001-92963001"/>
          <s v="92963001-92964001"/>
          <s v="92964001-92965001"/>
          <s v="92965001-92966001"/>
          <s v="92966001-92967001"/>
          <s v="92967001-92968001"/>
          <s v="92968001-92969001"/>
          <s v="92969001-92970001"/>
          <s v="92970001-92971001"/>
          <s v="92971001-92972001"/>
          <s v="92972001-92973001"/>
          <s v="92973001-92974001"/>
          <s v="92974001-92975001"/>
          <s v="92975001-92976001"/>
          <s v="92976001-92977001"/>
          <s v="92977001-92978001"/>
          <s v="92978001-92979001"/>
          <s v="92979001-92980001"/>
          <s v="92980001-92981001"/>
          <s v="92981001-92982001"/>
          <s v="92982001-92983001"/>
          <s v="92983001-92984001"/>
          <s v="92984001-92985001"/>
          <s v="92985001-92986001"/>
          <s v="92986001-92987001"/>
          <s v="92987001-92988001"/>
          <s v="92988001-92989001"/>
          <s v="92989001-92990001"/>
          <s v="92990001-92991001"/>
          <s v="92991001-92992001"/>
          <s v="92992001-92993001"/>
          <s v="92993001-92994001"/>
          <s v="92994001-92995001"/>
          <s v="92995001-92996001"/>
          <s v="92996001-92997001"/>
          <s v="92997001-92998001"/>
          <s v="92998001-92999001"/>
          <s v="92999001-93000001"/>
          <s v="93000001-93001001"/>
          <s v="93001001-93002001"/>
          <s v="93002001-93003001"/>
          <s v="93003001-93004001"/>
          <s v="93004001-93005001"/>
          <s v="93005001-93006001"/>
          <s v="93006001-93007001"/>
          <s v="93007001-93008001"/>
          <s v="93008001-93009001"/>
          <s v="93009001-93010001"/>
          <s v="93010001-93011001"/>
          <s v="93011001-93012001"/>
          <s v="93012001-93013001"/>
          <s v="93013001-93014001"/>
          <s v="93014001-93015001"/>
          <s v="93015001-93016001"/>
          <s v="93016001-93017001"/>
          <s v="93017001-93018001"/>
          <s v="93018001-93019001"/>
          <s v="93019001-93020001"/>
          <s v="93020001-93021001"/>
          <s v="93021001-93022001"/>
          <s v="93022001-93023001"/>
          <s v="93023001-93024001"/>
          <s v="93024001-93025001"/>
          <s v="93025001-93026001"/>
          <s v="93026001-93027001"/>
          <s v="93027001-93028001"/>
          <s v="93028001-93029001"/>
          <s v="93029001-93030001"/>
          <s v="93030001-93031001"/>
          <s v="93031001-93032001"/>
          <s v="93032001-93033001"/>
          <s v="93033001-93034001"/>
          <s v="93034001-93035001"/>
          <s v="93035001-93036001"/>
          <s v="93036001-93037001"/>
          <s v="93037001-93038001"/>
          <s v="93038001-93039001"/>
          <s v="93039001-93040001"/>
          <s v="93040001-93041001"/>
          <s v="93041001-93042001"/>
          <s v="93042001-93043001"/>
          <s v="93043001-93044001"/>
          <s v="93044001-93045001"/>
          <s v="93045001-93046001"/>
          <s v="93046001-93047001"/>
          <s v="93047001-93048001"/>
          <s v="93048001-93049001"/>
          <s v="93049001-93050001"/>
          <s v="93050001-93051001"/>
          <s v="93051001-93052001"/>
          <s v="93052001-93053001"/>
          <s v="93053001-93054001"/>
          <s v="93054001-93055001"/>
          <s v="93055001-93056001"/>
          <s v="93056001-93057001"/>
          <s v="93057001-93058001"/>
          <s v="93058001-93059001"/>
          <s v="93059001-93060001"/>
          <s v="93060001-93061001"/>
          <s v="93061001-93062001"/>
          <s v="93062001-93063001"/>
          <s v="93063001-93064001"/>
          <s v="93064001-93065001"/>
          <s v="93065001-93066001"/>
          <s v="93066001-93067001"/>
          <s v="93067001-93068001"/>
          <s v="93068001-93069001"/>
          <s v="93069001-93070001"/>
          <s v="93070001-93071001"/>
          <s v="93071001-93072001"/>
          <s v="93072001-93073001"/>
          <s v="93073001-93074001"/>
          <s v="93074001-93075001"/>
          <s v="93075001-93076001"/>
          <s v="93076001-93077001"/>
          <s v="93077001-93078001"/>
          <s v="93078001-93079001"/>
          <s v="93079001-93080001"/>
          <s v="93080001-93081001"/>
          <s v="93081001-93082001"/>
          <s v="93082001-93083001"/>
          <s v="93083001-93084001"/>
          <s v="93084001-93085001"/>
          <s v="93085001-93086001"/>
          <s v="93086001-93087001"/>
          <s v="93087001-93088001"/>
          <s v="93088001-93089001"/>
          <s v="93089001-93090001"/>
          <s v="93090001-93091001"/>
          <s v="93091001-93092001"/>
          <s v="93092001-93093001"/>
          <s v="93093001-93094001"/>
          <s v="93094001-93095001"/>
          <s v="93095001-93096001"/>
          <s v="93096001-93097001"/>
          <s v="93097001-93098001"/>
          <s v="93098001-93099001"/>
          <s v="93099001-93100001"/>
          <s v="93100001-93101001"/>
          <s v="93101001-93102001"/>
          <s v="93102001-93103001"/>
          <s v="93103001-93104001"/>
          <s v="93104001-93105001"/>
          <s v="93105001-93106001"/>
          <s v="93106001-93107001"/>
          <s v="93107001-93108001"/>
          <s v="93108001-93109001"/>
          <s v="93109001-93110001"/>
          <s v="93110001-93111001"/>
          <s v="93111001-93112001"/>
          <s v="93112001-93113001"/>
          <s v="93113001-93114001"/>
          <s v="93114001-93115001"/>
          <s v="93115001-93116001"/>
          <s v="93116001-93117001"/>
          <s v="93117001-93118001"/>
          <s v="93118001-93119001"/>
          <s v="93119001-93120001"/>
          <s v="93120001-93121001"/>
          <s v="93121001-93122001"/>
          <s v="93122001-93123001"/>
          <s v="93123001-93124001"/>
          <s v="93124001-93125001"/>
          <s v="93125001-93126001"/>
          <s v="93126001-93127001"/>
          <s v="93127001-93128001"/>
          <s v="93128001-93129001"/>
          <s v="93129001-93130001"/>
          <s v="93130001-93131001"/>
          <s v="93131001-93132001"/>
          <s v="93132001-93133001"/>
          <s v="93133001-93134001"/>
          <s v="93134001-93135001"/>
          <s v="93135001-93136001"/>
          <s v="93136001-93137001"/>
          <s v="93137001-93138001"/>
          <s v="93138001-93139001"/>
          <s v="93139001-93140001"/>
          <s v="93140001-93141001"/>
          <s v="93141001-93142001"/>
          <s v="93142001-93143001"/>
          <s v="93143001-93144001"/>
          <s v="93144001-93145001"/>
          <s v="93145001-93146001"/>
          <s v="93146001-93147001"/>
          <s v="93147001-93148001"/>
          <s v="93148001-93149001"/>
          <s v="93149001-93150001"/>
          <s v="93150001-93151001"/>
          <s v="93151001-93152001"/>
          <s v="93152001-93153001"/>
          <s v="93153001-93154001"/>
          <s v="93154001-93155001"/>
          <s v="93155001-93156001"/>
          <s v="93156001-93157001"/>
          <s v="93157001-93158001"/>
          <s v="93158001-93159001"/>
          <s v="93159001-93160001"/>
          <s v="93160001-93161001"/>
          <s v="93161001-93162001"/>
          <s v="93162001-93163001"/>
          <s v="93163001-93164001"/>
          <s v="93164001-93165001"/>
          <s v="93165001-93166001"/>
          <s v="93166001-93167001"/>
          <s v="93167001-93168001"/>
          <s v="93168001-93169001"/>
          <s v="93169001-93170001"/>
          <s v="93170001-93171001"/>
          <s v="93171001-93172001"/>
          <s v="93172001-93173001"/>
          <s v="93173001-93174001"/>
          <s v="93174001-93175001"/>
          <s v="93175001-93176001"/>
          <s v="93176001-93177001"/>
          <s v="93177001-93178001"/>
          <s v="93178001-93179001"/>
          <s v="93179001-93180001"/>
          <s v="93180001-93181001"/>
          <s v="93181001-93182001"/>
          <s v="93182001-93183001"/>
          <s v="93183001-93184001"/>
          <s v="93184001-93185001"/>
          <s v="93185001-93186001"/>
          <s v="93186001-93187001"/>
          <s v="93187001-93188001"/>
          <s v="93188001-93189001"/>
          <s v="93189001-93190001"/>
          <s v="93190001-93191001"/>
          <s v="93191001-93192001"/>
          <s v="93192001-93193001"/>
          <s v="93193001-93194001"/>
          <s v="93194001-93195001"/>
          <s v="93195001-93196001"/>
          <s v="93196001-93197001"/>
          <s v="93197001-93198001"/>
          <s v="93198001-93199001"/>
          <s v="93199001-93200001"/>
          <s v="93200001-93201001"/>
          <s v="93201001-93202001"/>
          <s v="93202001-93203001"/>
          <s v="93203001-93204001"/>
          <s v="93204001-93205001"/>
          <s v="93205001-93206001"/>
          <s v="93206001-93207001"/>
          <s v="93207001-93208001"/>
          <s v="93208001-93209001"/>
          <s v="93209001-93210001"/>
          <s v="93210001-93211001"/>
          <s v="93211001-93212001"/>
          <s v="93212001-93213001"/>
          <s v="93213001-93214001"/>
          <s v="93214001-93215001"/>
          <s v="93215001-93216001"/>
          <s v="93216001-93217001"/>
          <s v="93217001-93218001"/>
          <s v="93218001-93219001"/>
          <s v="93219001-93220001"/>
          <s v="93220001-93221001"/>
          <s v="93221001-93222001"/>
          <s v="93222001-93223001"/>
          <s v="93223001-93224001"/>
          <s v="93224001-93225001"/>
          <s v="93225001-93226001"/>
          <s v="93226001-93227001"/>
          <s v="93227001-93228001"/>
          <s v="93228001-93229001"/>
          <s v="93229001-93230001"/>
          <s v="93230001-93231001"/>
          <s v="93231001-93232001"/>
          <s v="93232001-93233001"/>
          <s v="93233001-93234001"/>
          <s v="93234001-93235001"/>
          <s v="93235001-93236001"/>
          <s v="93236001-93237001"/>
          <s v="93237001-93238001"/>
          <s v="93238001-93239001"/>
          <s v="93239001-93240001"/>
          <s v="93240001-93241001"/>
          <s v="93241001-93242001"/>
          <s v="93242001-93243001"/>
          <s v="93243001-93244001"/>
          <s v="93244001-93245001"/>
          <s v="93245001-93246001"/>
          <s v="93246001-93247001"/>
          <s v="93247001-93248001"/>
          <s v="93248001-93249001"/>
          <s v="93249001-93250001"/>
          <s v="93250001-93251001"/>
          <s v="93251001-93252001"/>
          <s v="93252001-93253001"/>
          <s v="93253001-93254001"/>
          <s v="93254001-93255001"/>
          <s v="93255001-93256001"/>
          <s v="93256001-93257001"/>
          <s v="93257001-93258001"/>
          <s v="93258001-93259001"/>
          <s v="93259001-93260001"/>
          <s v="93260001-93261001"/>
          <s v="93261001-93262001"/>
          <s v="93262001-93263001"/>
          <s v="93263001-93264001"/>
          <s v="93264001-93265001"/>
          <s v="93265001-93266001"/>
          <s v="93266001-93267001"/>
          <s v="93267001-93268001"/>
          <s v="93268001-93269001"/>
          <s v="93269001-93270001"/>
          <s v="93270001-93271001"/>
          <s v="93271001-93272001"/>
          <s v="93272001-93273001"/>
          <s v="93273001-93274001"/>
          <s v="93274001-93275001"/>
          <s v="93275001-93276001"/>
          <s v="93276001-93277001"/>
          <s v="93277001-93278001"/>
          <s v="93278001-93279001"/>
          <s v="93279001-93280001"/>
          <s v="93280001-93281001"/>
          <s v="93281001-93282001"/>
          <s v="93282001-93283001"/>
          <s v="93283001-93284001"/>
          <s v="93284001-93285001"/>
          <s v="93285001-93286001"/>
          <s v="93286001-93287001"/>
          <s v="93287001-93288001"/>
          <s v="93288001-93289001"/>
          <s v="93289001-93290001"/>
          <s v="93290001-93291001"/>
          <s v="93291001-93292001"/>
          <s v="93292001-93293001"/>
          <s v="93293001-93294001"/>
          <s v="93294001-93295001"/>
          <s v="93295001-93296001"/>
          <s v="93296001-93297001"/>
          <s v="93297001-93298001"/>
          <s v="93298001-93299001"/>
          <s v="93299001-93300001"/>
          <s v="93300001-93301001"/>
          <s v="93301001-93302001"/>
          <s v="93302001-93303001"/>
          <s v="93303001-93304001"/>
          <s v="93304001-93305001"/>
          <s v="93305001-93306001"/>
          <s v="93306001-93307001"/>
          <s v="93307001-93308001"/>
          <s v="93308001-93309001"/>
          <s v="93309001-93310001"/>
          <s v="93310001-93311001"/>
          <s v="93311001-93312001"/>
          <s v="93312001-93313001"/>
          <s v="93313001-93314001"/>
          <s v="93314001-93315001"/>
          <s v="93315001-93316001"/>
          <s v="93316001-93317001"/>
          <s v="93317001-93318001"/>
          <s v="93318001-93319001"/>
          <s v="93319001-93320001"/>
          <s v="93320001-93321001"/>
          <s v="93321001-93322001"/>
          <s v="93322001-93323001"/>
          <s v="93323001-93324001"/>
          <s v="93324001-93325001"/>
          <s v="93325001-93326001"/>
          <s v="93326001-93327001"/>
          <s v="93327001-93328001"/>
          <s v="93328001-93329001"/>
          <s v="93329001-93330001"/>
          <s v="93330001-93331001"/>
          <s v="93331001-93332001"/>
          <s v="93332001-93333001"/>
          <s v="93333001-93334001"/>
          <s v="93334001-93335001"/>
          <s v="93335001-93336001"/>
          <s v="93336001-93337001"/>
          <s v="93337001-93338001"/>
          <s v="93338001-93339001"/>
          <s v="93339001-93340001"/>
          <s v="93340001-93341001"/>
          <s v="93341001-93342001"/>
          <s v="93342001-93343001"/>
          <s v="93343001-93344001"/>
          <s v="93344001-93345001"/>
          <s v="93345001-93346001"/>
          <s v="93346001-93347001"/>
          <s v="93347001-93348001"/>
          <s v="93348001-93349001"/>
          <s v="93349001-93350001"/>
          <s v="93350001-93351001"/>
          <s v="93351001-93352001"/>
          <s v="93352001-93353001"/>
          <s v="93353001-93354001"/>
          <s v="93354001-93355001"/>
          <s v="93355001-93356001"/>
          <s v="93356001-93357001"/>
          <s v="93357001-93358001"/>
          <s v="93358001-93359001"/>
          <s v="93359001-93360001"/>
          <s v="93360001-93361001"/>
          <s v="93361001-93362001"/>
          <s v="93362001-93363001"/>
          <s v="93363001-93364001"/>
          <s v="93364001-93365001"/>
          <s v="93365001-93366001"/>
          <s v="93366001-93367001"/>
          <s v="93367001-93368001"/>
          <s v="93368001-93369001"/>
          <s v="93369001-93370001"/>
          <s v="93370001-93371001"/>
          <s v="93371001-93372001"/>
          <s v="93372001-93373001"/>
          <s v="93373001-93374001"/>
          <s v="93374001-93375001"/>
          <s v="93375001-93376001"/>
          <s v="93376001-93377001"/>
          <s v="93377001-93378001"/>
          <s v="93378001-93379001"/>
          <s v="93379001-93380001"/>
          <s v="93380001-93381001"/>
          <s v="93381001-93382001"/>
          <s v="93382001-93383001"/>
          <s v="93383001-93384001"/>
          <s v="93384001-93385001"/>
          <s v="93385001-93386001"/>
          <s v="93386001-93387001"/>
          <s v="93387001-93388001"/>
          <s v="93388001-93389001"/>
          <s v="93389001-93390001"/>
          <s v="93390001-93391001"/>
          <s v="93391001-93392001"/>
          <s v="93392001-93393001"/>
          <s v="93393001-93394001"/>
          <s v="93394001-93395001"/>
          <s v="93395001-93396001"/>
          <s v="93396001-93397001"/>
          <s v="93397001-93398001"/>
          <s v="93398001-93399001"/>
          <s v="93399001-93400001"/>
          <s v="93400001-93401001"/>
          <s v="93401001-93402001"/>
          <s v="93402001-93403001"/>
          <s v="93403001-93404001"/>
          <s v="93404001-93405001"/>
          <s v="93405001-93406001"/>
          <s v="93406001-93407001"/>
          <s v="93407001-93408001"/>
          <s v="93408001-93409001"/>
          <s v="93409001-93410001"/>
          <s v="93410001-93411001"/>
          <s v="93411001-93412001"/>
          <s v="93412001-93413001"/>
          <s v="93413001-93414001"/>
          <s v="93414001-93415001"/>
          <s v="93415001-93416001"/>
          <s v="93416001-93417001"/>
          <s v="93417001-93418001"/>
          <s v="93418001-93419001"/>
          <s v="93419001-93420001"/>
          <s v="93420001-93421001"/>
          <s v="93421001-93422001"/>
          <s v="93422001-93423001"/>
          <s v="93423001-93424001"/>
          <s v="93424001-93425001"/>
          <s v="93425001-93426001"/>
          <s v="93426001-93427001"/>
          <s v="93427001-93428001"/>
          <s v="93428001-93429001"/>
          <s v="93429001-93430001"/>
          <s v="93430001-93431001"/>
          <s v="93431001-93432001"/>
          <s v="93432001-93433001"/>
          <s v="93433001-93434001"/>
          <s v="93434001-93435001"/>
          <s v="93435001-93436001"/>
          <s v="93436001-93437001"/>
          <s v="93437001-93438001"/>
          <s v="93438001-93439001"/>
          <s v="93439001-93440001"/>
          <s v="93440001-93441001"/>
          <s v="93441001-93442001"/>
          <s v="93442001-93443001"/>
          <s v="93443001-93444001"/>
          <s v="93444001-93445001"/>
          <s v="93445001-93446001"/>
          <s v="93446001-93447001"/>
          <s v="93447001-93448001"/>
          <s v="93448001-93449001"/>
          <s v="93449001-93450001"/>
          <s v="93450001-93451001"/>
          <s v="93451001-93452001"/>
          <s v="93452001-93453001"/>
          <s v="93453001-93454001"/>
          <s v="93454001-93455001"/>
          <s v="93455001-93456001"/>
          <s v="93456001-93457001"/>
          <s v="93457001-93458001"/>
          <s v="93458001-93459001"/>
          <s v="93459001-93460001"/>
          <s v="93460001-93461001"/>
          <s v="93461001-93462001"/>
          <s v="93462001-93463001"/>
          <s v="93463001-93464001"/>
          <s v="93464001-93465001"/>
          <s v="93465001-93466001"/>
          <s v="93466001-93467001"/>
          <s v="93467001-93468001"/>
          <s v="93468001-93469001"/>
          <s v="93469001-93470001"/>
          <s v="93470001-93471001"/>
          <s v="93471001-93472001"/>
          <s v="93472001-93473001"/>
          <s v="93473001-93474001"/>
          <s v="93474001-93475001"/>
          <s v="93475001-93476001"/>
          <s v="93476001-93477001"/>
          <s v="93477001-93478001"/>
          <s v="93478001-93479001"/>
          <s v="93479001-93480001"/>
          <s v="93480001-93481001"/>
          <s v="93481001-93482001"/>
          <s v="93482001-93483001"/>
          <s v="93483001-93484001"/>
          <s v="93484001-93485001"/>
          <s v="93485001-93486001"/>
          <s v="93486001-93487001"/>
          <s v="93487001-93488001"/>
          <s v="93488001-93489001"/>
          <s v="93489001-93490001"/>
          <s v="93490001-93491001"/>
          <s v="93491001-93492001"/>
          <s v="93492001-93493001"/>
          <s v="93493001-93494001"/>
          <s v="93494001-93495001"/>
          <s v="93495001-93496001"/>
          <s v="93496001-93497001"/>
          <s v="93497001-93498001"/>
          <s v="93498001-93499001"/>
          <s v="93499001-93500001"/>
          <s v="93500001-93501001"/>
          <s v="93501001-93502001"/>
          <s v="93502001-93503001"/>
          <s v="93503001-93504001"/>
          <s v="93504001-93505001"/>
          <s v="93505001-93506001"/>
          <s v="93506001-93507001"/>
          <s v="93507001-93508001"/>
          <s v="93508001-93509001"/>
          <s v="93509001-93510001"/>
          <s v="93510001-93511001"/>
          <s v="93511001-93512001"/>
          <s v="93512001-93513001"/>
          <s v="93513001-93514001"/>
          <s v="93514001-93515001"/>
          <s v="93515001-93516001"/>
          <s v="93516001-93517001"/>
          <s v="93517001-93518001"/>
          <s v="93518001-93519001"/>
          <s v="93519001-93520001"/>
          <s v="93520001-93521001"/>
          <s v="93521001-93522001"/>
          <s v="93522001-93523001"/>
          <s v="93523001-93524001"/>
          <s v="93524001-93525001"/>
          <s v="93525001-93526001"/>
          <s v="93526001-93527001"/>
          <s v="93527001-93528001"/>
          <s v="93528001-93529001"/>
          <s v="93529001-93530001"/>
          <s v="93530001-93531001"/>
          <s v="93531001-93532001"/>
          <s v="93532001-93533001"/>
          <s v="93533001-93534001"/>
          <s v="93534001-93535001"/>
          <s v="93535001-93536001"/>
          <s v="93536001-93537001"/>
          <s v="93537001-93538001"/>
          <s v="93538001-93539001"/>
          <s v="93539001-93540001"/>
          <s v="93540001-93541001"/>
          <s v="93541001-93542001"/>
          <s v="93542001-93543001"/>
          <s v="93543001-93544001"/>
          <s v="93544001-93545001"/>
          <s v="93545001-93546001"/>
          <s v="93546001-93547001"/>
          <s v="93547001-93548001"/>
          <s v="93548001-93549001"/>
          <s v="93549001-93550001"/>
          <s v="93550001-93551001"/>
          <s v="93551001-93552001"/>
          <s v="93552001-93553001"/>
          <s v="93553001-93554001"/>
          <s v="93554001-93555001"/>
          <s v="93555001-93556001"/>
          <s v="93556001-93557001"/>
          <s v="93557001-93558001"/>
          <s v="93558001-93559001"/>
          <s v="93559001-93560001"/>
          <s v="93560001-93561001"/>
          <s v="93561001-93562001"/>
          <s v="93562001-93563001"/>
          <s v="93563001-93564001"/>
          <s v="93564001-93565001"/>
          <s v="93565001-93566001"/>
          <s v="93566001-93567001"/>
          <s v="93567001-93568001"/>
          <s v="93568001-93569001"/>
          <s v="93569001-93570001"/>
          <s v="93570001-93571001"/>
          <s v="93571001-93572001"/>
          <s v="93572001-93573001"/>
          <s v="93573001-93574001"/>
          <s v="93574001-93575001"/>
          <s v="93575001-93576001"/>
          <s v="93576001-93577001"/>
          <s v="93577001-93578001"/>
          <s v="93578001-93579001"/>
          <s v="93579001-93580001"/>
          <s v="93580001-93581001"/>
          <s v="93581001-93582001"/>
          <s v="93582001-93583001"/>
          <s v="93583001-93584001"/>
          <s v="93584001-93585001"/>
          <s v="93585001-93586001"/>
          <s v="93586001-93587001"/>
          <s v="93587001-93588001"/>
          <s v="93588001-93589001"/>
          <s v="93589001-93590001"/>
          <s v="93590001-93591001"/>
          <s v="93591001-93592001"/>
          <s v="93592001-93593001"/>
          <s v="93593001-93594001"/>
          <s v="93594001-93595001"/>
          <s v="93595001-93596001"/>
          <s v="93596001-93597001"/>
          <s v="93597001-93598001"/>
          <s v="93598001-93599001"/>
          <s v="93599001-93600001"/>
          <s v="93600001-93601001"/>
          <s v="93601001-93602001"/>
          <s v="93602001-93603001"/>
          <s v="93603001-93604001"/>
          <s v="93604001-93605001"/>
          <s v="93605001-93606001"/>
          <s v="93606001-93607001"/>
          <s v="93607001-93608001"/>
          <s v="93608001-93609001"/>
          <s v="93609001-93610001"/>
          <s v="93610001-93611001"/>
          <s v="93611001-93612001"/>
          <s v="93612001-93613001"/>
          <s v="93613001-93614001"/>
          <s v="93614001-93615001"/>
          <s v="93615001-93616001"/>
          <s v="93616001-93617001"/>
          <s v="93617001-93618001"/>
          <s v="93618001-93619001"/>
          <s v="93619001-93620001"/>
          <s v="93620001-93621001"/>
          <s v="93621001-93622001"/>
          <s v="93622001-93623001"/>
          <s v="93623001-93624001"/>
          <s v="93624001-93625001"/>
          <s v="93625001-93626001"/>
          <s v="93626001-93627001"/>
          <s v="93627001-93628001"/>
          <s v="93628001-93629001"/>
          <s v="93629001-93630001"/>
          <s v="93630001-93631001"/>
          <s v="93631001-93632001"/>
          <s v="93632001-93633001"/>
          <s v="93633001-93634001"/>
          <s v="93634001-93635001"/>
          <s v="93635001-93636001"/>
          <s v="93636001-93637001"/>
          <s v="93637001-93638001"/>
          <s v="93638001-93639001"/>
          <s v="93639001-93640001"/>
          <s v="93640001-93641001"/>
          <s v="93641001-93642001"/>
          <s v="93642001-93643001"/>
          <s v="93643001-93644001"/>
          <s v="93644001-93645001"/>
          <s v="93645001-93646001"/>
          <s v="93646001-93647001"/>
          <s v="93647001-93648001"/>
          <s v="93648001-93649001"/>
          <s v="93649001-93650001"/>
          <s v="93650001-93651001"/>
          <s v="93651001-93652001"/>
          <s v="93652001-93653001"/>
          <s v="93653001-93654001"/>
          <s v="93654001-93655001"/>
          <s v="93655001-93656001"/>
          <s v="93656001-93657001"/>
          <s v="93657001-93658001"/>
          <s v="93658001-93659001"/>
          <s v="93659001-93660001"/>
          <s v="93660001-93661001"/>
          <s v="93661001-93662001"/>
          <s v="93662001-93663001"/>
          <s v="93663001-93664001"/>
          <s v="93664001-93665001"/>
          <s v="93665001-93666001"/>
          <s v="93666001-93667001"/>
          <s v="93667001-93668001"/>
          <s v="93668001-93669001"/>
          <s v="93669001-93670001"/>
          <s v="93670001-93671001"/>
          <s v="93671001-93672001"/>
          <s v="93672001-93673001"/>
          <s v="93673001-93674001"/>
          <s v="93674001-93675001"/>
          <s v="93675001-93676001"/>
          <s v="93676001-93677001"/>
          <s v="93677001-93678001"/>
          <s v="93678001-93679001"/>
          <s v="93679001-93680001"/>
          <s v="93680001-93681001"/>
          <s v="93681001-93682001"/>
          <s v="93682001-93683001"/>
          <s v="93683001-93684001"/>
          <s v="93684001-93685001"/>
          <s v="93685001-93686001"/>
          <s v="93686001-93687001"/>
          <s v="93687001-93688001"/>
          <s v="93688001-93689001"/>
          <s v="93689001-93690001"/>
          <s v="93690001-93691001"/>
          <s v="93691001-93692001"/>
          <s v="93692001-93693001"/>
          <s v="93693001-93694001"/>
          <s v="93694001-93695001"/>
          <s v="93695001-93696001"/>
          <s v="93696001-93697001"/>
          <s v="93697001-93698001"/>
          <s v="93698001-93699001"/>
          <s v="93699001-93700001"/>
          <s v="93700001-93701001"/>
          <s v="93701001-93702001"/>
          <s v="93702001-93703001"/>
          <s v="93703001-93704001"/>
          <s v="93704001-93705001"/>
          <s v="93705001-93706001"/>
          <s v="93706001-93707001"/>
          <s v="93707001-93708001"/>
          <s v="93708001-93709001"/>
          <s v="93709001-93710001"/>
          <s v="93710001-93711001"/>
          <s v="93711001-93712001"/>
          <s v="93712001-93713001"/>
          <s v="93713001-93714001"/>
          <s v="93714001-93715001"/>
          <s v="93715001-93716001"/>
          <s v="93716001-93717001"/>
          <s v="93717001-93718001"/>
          <s v="93718001-93719001"/>
          <s v="93719001-93720001"/>
          <s v="93720001-93721001"/>
          <s v="93721001-93722001"/>
          <s v="93722001-93723001"/>
          <s v="93723001-93724001"/>
          <s v="93724001-93725001"/>
          <s v="93725001-93726001"/>
          <s v="93726001-93727001"/>
          <s v="93727001-93728001"/>
          <s v="93728001-93729001"/>
          <s v="93729001-93730001"/>
          <s v="93730001-93731001"/>
          <s v="93731001-93732001"/>
          <s v="93732001-93733001"/>
          <s v="93733001-93734001"/>
          <s v="93734001-93735001"/>
          <s v="93735001-93736001"/>
          <s v="93736001-93737001"/>
          <s v="93737001-93738001"/>
          <s v="93738001-93739001"/>
          <s v="93739001-93740001"/>
          <s v="93740001-93741001"/>
          <s v="93741001-93742001"/>
          <s v="93742001-93743001"/>
          <s v="93743001-93744001"/>
          <s v="93744001-93745001"/>
          <s v="93745001-93746001"/>
          <s v="93746001-93747001"/>
          <s v="93747001-93748001"/>
          <s v="93748001-93749001"/>
          <s v="93749001-93750001"/>
          <s v="93750001-93751001"/>
          <s v="93751001-93752001"/>
          <s v="93752001-93753001"/>
          <s v="93753001-93754001"/>
          <s v="93754001-93755001"/>
          <s v="93755001-93756001"/>
          <s v="93756001-93757001"/>
          <s v="93757001-93758001"/>
          <s v="93758001-93759001"/>
          <s v="93759001-93760001"/>
          <s v="93760001-93761001"/>
          <s v="93761001-93762001"/>
          <s v="93762001-93763001"/>
          <s v="93763001-93764001"/>
          <s v="93764001-93765001"/>
          <s v="93765001-93766001"/>
          <s v="93766001-93767001"/>
          <s v="93767001-93768001"/>
          <s v="93768001-93769001"/>
          <s v="93769001-93770001"/>
          <s v="93770001-93771001"/>
          <s v="93771001-93772001"/>
          <s v="93772001-93773001"/>
          <s v="93773001-93774001"/>
          <s v="93774001-93775001"/>
          <s v="93775001-93776001"/>
          <s v="93776001-93777001"/>
          <s v="93777001-93778001"/>
          <s v="93778001-93779001"/>
          <s v="93779001-93780001"/>
          <s v="93780001-93781001"/>
          <s v="93781001-93782001"/>
          <s v="93782001-93783001"/>
          <s v="93783001-93784001"/>
          <s v="93784001-93785001"/>
          <s v="93785001-93786001"/>
          <s v="93786001-93787001"/>
          <s v="93787001-93788001"/>
          <s v="93788001-93789001"/>
          <s v="93789001-93790001"/>
          <s v="93790001-93791001"/>
          <s v="93791001-93792001"/>
          <s v="93792001-93793001"/>
          <s v="93793001-93794001"/>
          <s v="93794001-93795001"/>
          <s v="93795001-93796001"/>
          <s v="93796001-93797001"/>
          <s v="93797001-93798001"/>
          <s v="93798001-93799001"/>
          <s v="93799001-93800001"/>
          <s v="93800001-93801001"/>
          <s v="93801001-93802001"/>
          <s v="93802001-93803001"/>
          <s v="93803001-93804001"/>
          <s v="93804001-93805001"/>
          <s v="93805001-93806001"/>
          <s v="93806001-93807001"/>
          <s v="93807001-93808001"/>
          <s v="93808001-93809001"/>
          <s v="93809001-93810001"/>
          <s v="93810001-93811001"/>
          <s v="93811001-93812001"/>
          <s v="93812001-93813001"/>
          <s v="93813001-93814001"/>
          <s v="93814001-93815001"/>
          <s v="93815001-93816001"/>
          <s v="93816001-93817001"/>
          <s v="93817001-93818001"/>
          <s v="93818001-93819001"/>
          <s v="93819001-93820001"/>
          <s v="93820001-93821001"/>
          <s v="93821001-93822001"/>
          <s v="93822001-93823001"/>
          <s v="93823001-93824001"/>
          <s v="93824001-93825001"/>
          <s v="93825001-93826001"/>
          <s v="93826001-93827001"/>
          <s v="93827001-93828001"/>
          <s v="93828001-93829001"/>
          <s v="93829001-93830001"/>
          <s v="93830001-93831001"/>
          <s v="93831001-93832001"/>
          <s v="93832001-93833001"/>
          <s v="93833001-93834001"/>
          <s v="93834001-93835001"/>
          <s v="93835001-93836001"/>
          <s v="93836001-93837001"/>
          <s v="93837001-93838001"/>
          <s v="93838001-93839001"/>
          <s v="93839001-93840001"/>
          <s v="93840001-93841001"/>
          <s v="93841001-93842001"/>
          <s v="93842001-93843001"/>
          <s v="93843001-93844001"/>
          <s v="93844001-93845001"/>
          <s v="93845001-93846001"/>
          <s v="93846001-93847001"/>
          <s v="93847001-93848001"/>
          <s v="93848001-93849001"/>
          <s v="93849001-93850001"/>
          <s v="93850001-93851001"/>
          <s v="93851001-93852001"/>
          <s v="93852001-93853001"/>
          <s v="93853001-93854001"/>
          <s v="93854001-93855001"/>
          <s v="93855001-93856001"/>
          <s v="93856001-93857001"/>
          <s v="93857001-93858001"/>
          <s v="93858001-93859001"/>
          <s v="93859001-93860001"/>
          <s v="93860001-93861001"/>
          <s v="93861001-93862001"/>
          <s v="93862001-93863001"/>
          <s v="93863001-93864001"/>
          <s v="93864001-93865001"/>
          <s v="93865001-93866001"/>
          <s v="93866001-93867001"/>
          <s v="93867001-93868001"/>
          <s v="93868001-93869001"/>
          <s v="93869001-93870001"/>
          <s v="93870001-93871001"/>
          <s v="93871001-93872001"/>
          <s v="93872001-93873001"/>
          <s v="93873001-93874001"/>
          <s v="93874001-93875001"/>
          <s v="93875001-93876001"/>
          <s v="93876001-93877001"/>
          <s v="93877001-93878001"/>
          <s v="93878001-93879001"/>
          <s v="93879001-93880001"/>
          <s v="93880001-93881001"/>
          <s v="93881001-93882001"/>
          <s v="93882001-93883001"/>
          <s v="93883001-93884001"/>
          <s v="93884001-93885001"/>
          <s v="93885001-93886001"/>
          <s v="93886001-93887001"/>
          <s v="93887001-93888001"/>
          <s v="93888001-93889001"/>
          <s v="93889001-93890001"/>
          <s v="93890001-93891001"/>
          <s v="93891001-93892001"/>
          <s v="93892001-93893001"/>
          <s v="93893001-93894001"/>
          <s v="93894001-93895001"/>
          <s v="93895001-93896001"/>
          <s v="93896001-93897001"/>
          <s v="93897001-93898001"/>
          <s v="93898001-93899001"/>
          <s v="93899001-93900001"/>
          <s v="93900001-93901001"/>
          <s v="93901001-93902001"/>
          <s v="93902001-93903001"/>
          <s v="93903001-93904001"/>
          <s v="93904001-93905001"/>
          <s v="93905001-93906001"/>
          <s v="93906001-93907001"/>
          <s v="93907001-93908001"/>
          <s v="93908001-93909001"/>
          <s v="93909001-93910001"/>
          <s v="93910001-93911001"/>
          <s v="93911001-93912001"/>
          <s v="93912001-93913001"/>
          <s v="93913001-93914001"/>
          <s v="93914001-93915001"/>
          <s v="93915001-93916001"/>
          <s v="93916001-93917001"/>
          <s v="93917001-93918001"/>
          <s v="93918001-93919001"/>
          <s v="93919001-93920001"/>
          <s v="93920001-93921001"/>
          <s v="93921001-93922001"/>
          <s v="93922001-93923001"/>
          <s v="93923001-93924001"/>
          <s v="93924001-93925001"/>
          <s v="93925001-93926001"/>
          <s v="93926001-93927001"/>
          <s v="93927001-93928001"/>
          <s v="93928001-93929001"/>
          <s v="93929001-93930001"/>
          <s v="93930001-93931001"/>
          <s v="93931001-93932001"/>
          <s v="93932001-93933001"/>
          <s v="93933001-93934001"/>
          <s v="93934001-93935001"/>
          <s v="93935001-93936001"/>
          <s v="93936001-93937001"/>
          <s v="93937001-93938001"/>
          <s v="93938001-93939001"/>
          <s v="93939001-93940001"/>
          <s v="93940001-93941001"/>
          <s v="93941001-93942001"/>
          <s v="93942001-93943001"/>
          <s v="93943001-93944001"/>
          <s v="93944001-93945001"/>
          <s v="93945001-93946001"/>
          <s v="93946001-93947001"/>
          <s v="93947001-93948001"/>
          <s v="93948001-93949001"/>
          <s v="93949001-93950001"/>
          <s v="93950001-93951001"/>
          <s v="93951001-93952001"/>
          <s v="93952001-93953001"/>
          <s v="93953001-93954001"/>
          <s v="93954001-93955001"/>
          <s v="93955001-93956001"/>
          <s v="93956001-93957001"/>
          <s v="93957001-93958001"/>
          <s v="93958001-93959001"/>
          <s v="93959001-93960001"/>
          <s v="93960001-93961001"/>
          <s v="93961001-93962001"/>
          <s v="93962001-93963001"/>
          <s v="93963001-93964001"/>
          <s v="93964001-93965001"/>
          <s v="93965001-93966001"/>
          <s v="93966001-93967001"/>
          <s v="93967001-93968001"/>
          <s v="93968001-93969001"/>
          <s v="93969001-93970001"/>
          <s v="93970001-93971001"/>
          <s v="93971001-93972001"/>
          <s v="93972001-93973001"/>
          <s v="93973001-93974001"/>
          <s v="93974001-93975001"/>
          <s v="93975001-93976001"/>
          <s v="93976001-93977001"/>
          <s v="93977001-93978001"/>
          <s v="93978001-93979001"/>
          <s v="93979001-93980001"/>
          <s v="93980001-93981001"/>
          <s v="93981001-93982001"/>
          <s v="93982001-93983001"/>
          <s v="93983001-93984001"/>
          <s v="93984001-93985001"/>
          <s v="93985001-93986001"/>
          <s v="93986001-93987001"/>
          <s v="93987001-93988001"/>
          <s v="93988001-93989001"/>
          <s v="93989001-93990001"/>
          <s v="93990001-93991001"/>
          <s v="93991001-93992001"/>
          <s v="93992001-93993001"/>
          <s v="93993001-93994001"/>
          <s v="93994001-93995001"/>
          <s v="93995001-93996001"/>
          <s v="93996001-93997001"/>
          <s v="93997001-93998001"/>
          <s v="93998001-93999001"/>
          <s v="93999001-94000001"/>
          <s v="94000001-94001001"/>
          <s v="94001001-94002001"/>
          <s v="94002001-94003001"/>
          <s v="94003001-94004001"/>
          <s v="94004001-94005001"/>
          <s v="94005001-94006001"/>
          <s v="94006001-94007001"/>
          <s v="94007001-94008001"/>
          <s v="94008001-94009001"/>
          <s v="94009001-94010001"/>
          <s v="94010001-94011001"/>
          <s v="94011001-94012001"/>
          <s v="94012001-94013001"/>
          <s v="94013001-94014001"/>
          <s v="94014001-94015001"/>
          <s v="94015001-94016001"/>
          <s v="94016001-94017001"/>
          <s v="94017001-94018001"/>
          <s v="94018001-94019001"/>
          <s v="94019001-94020001"/>
          <s v="94020001-94021001"/>
          <s v="94021001-94022001"/>
          <s v="94022001-94023001"/>
          <s v="94023001-94024001"/>
          <s v="94024001-94025001"/>
          <s v="94025001-94026001"/>
          <s v="94026001-94027001"/>
          <s v="94027001-94028001"/>
          <s v="94028001-94029001"/>
          <s v="94029001-94030001"/>
          <s v="94030001-94031001"/>
          <s v="94031001-94032001"/>
          <s v="94032001-94033001"/>
          <s v="94033001-94034001"/>
          <s v="94034001-94035001"/>
          <s v="94035001-94036001"/>
          <s v="94036001-94037001"/>
          <s v="94037001-94038001"/>
          <s v="94038001-94039001"/>
          <s v="94039001-94040001"/>
          <s v="94040001-94041001"/>
          <s v="94041001-94042001"/>
          <s v="94042001-94043001"/>
          <s v="94043001-94044001"/>
          <s v="94044001-94045001"/>
          <s v="94045001-94046001"/>
          <s v="94046001-94047001"/>
          <s v="94047001-94048001"/>
          <s v="94048001-94049001"/>
          <s v="94049001-94050001"/>
          <s v="94050001-94051001"/>
          <s v="94051001-94052001"/>
          <s v="94052001-94053001"/>
          <s v="94053001-94054001"/>
          <s v="94054001-94055001"/>
          <s v="94055001-94056001"/>
          <s v="94056001-94057001"/>
          <s v="94057001-94058001"/>
          <s v="94058001-94059001"/>
          <s v="94059001-94060001"/>
          <s v="94060001-94061001"/>
          <s v="94061001-94062001"/>
          <s v="94062001-94063001"/>
          <s v="94063001-94064001"/>
          <s v="94064001-94065001"/>
          <s v="94065001-94066001"/>
          <s v="94066001-94067001"/>
          <s v="94067001-94068001"/>
          <s v="94068001-94069001"/>
          <s v="94069001-94070001"/>
          <s v="94070001-94071001"/>
          <s v="94071001-94072001"/>
          <s v="94072001-94073001"/>
          <s v="94073001-94074001"/>
          <s v="94074001-94075001"/>
          <s v="94075001-94076001"/>
          <s v="94076001-94077001"/>
          <s v="94077001-94078001"/>
          <s v="94078001-94079001"/>
          <s v="94079001-94080001"/>
          <s v="94080001-94081001"/>
          <s v="94081001-94082001"/>
          <s v="94082001-94083001"/>
          <s v="94083001-94084001"/>
          <s v="94084001-94085001"/>
          <s v="94085001-94086001"/>
          <s v="94086001-94087001"/>
          <s v="94087001-94088001"/>
          <s v="94088001-94089001"/>
          <s v="94089001-94090001"/>
          <s v="94090001-94091001"/>
          <s v="94091001-94092001"/>
          <s v="94092001-94093001"/>
          <s v="94093001-94094001"/>
          <s v="94094001-94095001"/>
          <s v="94095001-94096001"/>
          <s v="94096001-94097001"/>
          <s v="94097001-94098001"/>
          <s v="94098001-94099001"/>
          <s v="94099001-94100001"/>
          <s v="94100001-94101001"/>
          <s v="94101001-94102001"/>
          <s v="94102001-94103001"/>
          <s v="94103001-94104001"/>
          <s v="94104001-94105001"/>
          <s v="94105001-94106001"/>
          <s v="94106001-94107001"/>
          <s v="94107001-94108001"/>
          <s v="94108001-94109001"/>
          <s v="94109001-94110001"/>
          <s v="94110001-94111001"/>
          <s v="94111001-94112001"/>
          <s v="94112001-94113001"/>
          <s v="94113001-94114001"/>
          <s v="94114001-94115001"/>
          <s v="94115001-94116001"/>
          <s v="94116001-94117001"/>
          <s v="94117001-94118001"/>
          <s v="94118001-94119001"/>
          <s v="94119001-94120001"/>
          <s v="94120001-94121001"/>
          <s v="94121001-94122001"/>
          <s v="94122001-94123001"/>
          <s v="94123001-94124001"/>
          <s v="94124001-94125001"/>
          <s v="94125001-94126001"/>
          <s v="94126001-94127001"/>
          <s v="94127001-94128001"/>
          <s v="94128001-94129001"/>
          <s v="94129001-94130001"/>
          <s v="94130001-94131001"/>
          <s v="94131001-94132001"/>
          <s v="94132001-94133001"/>
          <s v="94133001-94134001"/>
          <s v="94134001-94135001"/>
          <s v="94135001-94136001"/>
          <s v="94136001-94137001"/>
          <s v="94137001-94138001"/>
          <s v="94138001-94139001"/>
          <s v="94139001-94140001"/>
          <s v="94140001-94141001"/>
          <s v="94141001-94142001"/>
          <s v="94142001-94143001"/>
          <s v="94143001-94144001"/>
          <s v="94144001-94145001"/>
          <s v="94145001-94146001"/>
          <s v="94146001-94147001"/>
          <s v="94147001-94148001"/>
          <s v="94148001-94149001"/>
          <s v="94149001-94150001"/>
          <s v="94150001-94151001"/>
          <s v="94151001-94152001"/>
          <s v="94152001-94153001"/>
          <s v="94153001-94154001"/>
          <s v="94154001-94155001"/>
          <s v="94155001-94156001"/>
          <s v="94156001-94157001"/>
          <s v="94157001-94158001"/>
          <s v="94158001-94159001"/>
          <s v="94159001-94160001"/>
          <s v="94160001-94161001"/>
          <s v="94161001-94162001"/>
          <s v="94162001-94163001"/>
          <s v="94163001-94164001"/>
          <s v="94164001-94165001"/>
          <s v="94165001-94166001"/>
          <s v="94166001-94167001"/>
          <s v="94167001-94168001"/>
          <s v="94168001-94169001"/>
          <s v="94169001-94170001"/>
          <s v="94170001-94171001"/>
          <s v="94171001-94172001"/>
          <s v="94172001-94173001"/>
          <s v="94173001-94174001"/>
          <s v="94174001-94175001"/>
          <s v="94175001-94176001"/>
          <s v="94176001-94177001"/>
          <s v="94177001-94178001"/>
          <s v="94178001-94179001"/>
          <s v="94179001-94180001"/>
          <s v="94180001-94181001"/>
          <s v="94181001-94182001"/>
          <s v="94182001-94183001"/>
          <s v="94183001-94184001"/>
          <s v="94184001-94185001"/>
          <s v="94185001-94186001"/>
          <s v="94186001-94187001"/>
          <s v="94187001-94188001"/>
          <s v="94188001-94189001"/>
          <s v="94189001-94190001"/>
          <s v="94190001-94191001"/>
          <s v="94191001-94192001"/>
          <s v="94192001-94193001"/>
          <s v="94193001-94194001"/>
          <s v="94194001-94195001"/>
          <s v="94195001-94196001"/>
          <s v="94196001-94197001"/>
          <s v="94197001-94198001"/>
          <s v="94198001-94199001"/>
          <s v="94199001-94200001"/>
          <s v="94200001-94201001"/>
          <s v="94201001-94202001"/>
          <s v="94202001-94203001"/>
          <s v="94203001-94204001"/>
          <s v="94204001-94205001"/>
          <s v="94205001-94206001"/>
          <s v="94206001-94207001"/>
          <s v="94207001-94208001"/>
          <s v="94208001-94209001"/>
          <s v="94209001-94210001"/>
          <s v="94210001-94211001"/>
          <s v="94211001-94212001"/>
          <s v="94212001-94213001"/>
          <s v="94213001-94214001"/>
          <s v="94214001-94215001"/>
          <s v="94215001-94216001"/>
          <s v="94216001-94217001"/>
          <s v="94217001-94218001"/>
          <s v="94218001-94219001"/>
          <s v="94219001-94220001"/>
          <s v="94220001-94221001"/>
          <s v="94221001-94222001"/>
          <s v="94222001-94223001"/>
          <s v="94223001-94224001"/>
          <s v="94224001-94225001"/>
          <s v="94225001-94226001"/>
          <s v="94226001-94227001"/>
          <s v="94227001-94228001"/>
          <s v="94228001-94229001"/>
          <s v="94229001-94230001"/>
          <s v="94230001-94231001"/>
          <s v="94231001-94232001"/>
          <s v="94232001-94233001"/>
          <s v="94233001-94234001"/>
          <s v="94234001-94235001"/>
          <s v="94235001-94236001"/>
          <s v="94236001-94237001"/>
          <s v="94237001-94238001"/>
          <s v="94238001-94239001"/>
          <s v="94239001-94240001"/>
          <s v="94240001-94241001"/>
          <s v="94241001-94242001"/>
          <s v="94242001-94243001"/>
          <s v="94243001-94244001"/>
          <s v="94244001-94245001"/>
          <s v="94245001-94246001"/>
          <s v="94246001-94247001"/>
          <s v="94247001-94248001"/>
          <s v="94248001-94249001"/>
          <s v="94249001-94250001"/>
          <s v="94250001-94251001"/>
          <s v="94251001-94252001"/>
          <s v="94252001-94253001"/>
          <s v="94253001-94254001"/>
          <s v="94254001-94255001"/>
          <s v="94255001-94256001"/>
          <s v="94256001-94257001"/>
          <s v="94257001-94258001"/>
          <s v="94258001-94259001"/>
          <s v="94259001-94260001"/>
          <s v="94260001-94261001"/>
          <s v="94261001-94262001"/>
          <s v="94262001-94263001"/>
          <s v="94263001-94264001"/>
          <s v="94264001-94265001"/>
          <s v="94265001-94266001"/>
          <s v="94266001-94267001"/>
          <s v="94267001-94268001"/>
          <s v="94268001-94269001"/>
          <s v="94269001-94270001"/>
          <s v="94270001-94271001"/>
          <s v="94271001-94272001"/>
          <s v="94272001-94273001"/>
          <s v="94273001-94274001"/>
          <s v="94274001-94275001"/>
          <s v="94275001-94276001"/>
          <s v="94276001-94277001"/>
          <s v="94277001-94278001"/>
          <s v="94278001-94279001"/>
          <s v="94279001-94280001"/>
          <s v="94280001-94281001"/>
          <s v="94281001-94282001"/>
          <s v="94282001-94283001"/>
          <s v="94283001-94284001"/>
          <s v="94284001-94285001"/>
          <s v="94285001-94286001"/>
          <s v="94286001-94287001"/>
          <s v="94287001-94288001"/>
          <s v="94288001-94289001"/>
          <s v="94289001-94290001"/>
          <s v="94290001-94291001"/>
          <s v="94291001-94292001"/>
          <s v="94292001-94293001"/>
          <s v="94293001-94294001"/>
          <s v="94294001-94295001"/>
          <s v="94295001-94296001"/>
          <s v="94296001-94297001"/>
          <s v="94297001-94298001"/>
          <s v="94298001-94299001"/>
          <s v="94299001-94300001"/>
          <s v="94300001-94301001"/>
          <s v="94301001-94302001"/>
          <s v="94302001-94303001"/>
          <s v="94303001-94304001"/>
          <s v="94304001-94305001"/>
          <s v="94305001-94306001"/>
          <s v="94306001-94307001"/>
          <s v="94307001-94308001"/>
          <s v="94308001-94309001"/>
          <s v="94309001-94310001"/>
          <s v="94310001-94311001"/>
          <s v="94311001-94312001"/>
          <s v="94312001-94313001"/>
          <s v="94313001-94314001"/>
          <s v="94314001-94315001"/>
          <s v="94315001-94316001"/>
          <s v="94316001-94317001"/>
          <s v="94317001-94318001"/>
          <s v="94318001-94319001"/>
          <s v="94319001-94320001"/>
          <s v="94320001-94321001"/>
          <s v="94321001-94322001"/>
          <s v="94322001-94323001"/>
          <s v="94323001-94324001"/>
          <s v="94324001-94325001"/>
          <s v="94325001-94326001"/>
          <s v="94326001-94327001"/>
          <s v="94327001-94328001"/>
          <s v="94328001-94329001"/>
          <s v="94329001-94330001"/>
          <s v="94330001-94331001"/>
          <s v="94331001-94332001"/>
          <s v="94332001-94333001"/>
          <s v="94333001-94334001"/>
          <s v="94334001-94335001"/>
          <s v="94335001-94336001"/>
          <s v="94336001-94337001"/>
          <s v="94337001-94338001"/>
          <s v="94338001-94339001"/>
          <s v="94339001-94340001"/>
          <s v="94340001-94341001"/>
          <s v="94341001-94342001"/>
          <s v="94342001-94343001"/>
          <s v="94343001-94344001"/>
          <s v="94344001-94345001"/>
          <s v="94345001-94346001"/>
          <s v="94346001-94347001"/>
          <s v="94347001-94348001"/>
          <s v="94348001-94349001"/>
          <s v="94349001-94350001"/>
          <s v="94350001-94351001"/>
          <s v="94351001-94352001"/>
          <s v="94352001-94353001"/>
          <s v="94353001-94354001"/>
          <s v="94354001-94355001"/>
          <s v="94355001-94356001"/>
          <s v="94356001-94357001"/>
          <s v="94357001-94358001"/>
          <s v="94358001-94359001"/>
          <s v="94359001-94360001"/>
          <s v="94360001-94361001"/>
          <s v="94361001-94362001"/>
          <s v="94362001-94363001"/>
          <s v="94363001-94364001"/>
          <s v="94364001-94365001"/>
          <s v="94365001-94366001"/>
          <s v="94366001-94367001"/>
          <s v="94367001-94368001"/>
          <s v="94368001-94369001"/>
          <s v="94369001-94370001"/>
          <s v="94370001-94371001"/>
          <s v="94371001-94372001"/>
          <s v="94372001-94373001"/>
          <s v="94373001-94374001"/>
          <s v="94374001-94375001"/>
          <s v="94375001-94376001"/>
          <s v="94376001-94377001"/>
          <s v="94377001-94378001"/>
          <s v="94378001-94379001"/>
          <s v="94379001-94380001"/>
          <s v="94380001-94381001"/>
          <s v="94381001-94382001"/>
          <s v="94382001-94383001"/>
          <s v="94383001-94384001"/>
          <s v="94384001-94385001"/>
          <s v="94385001-94386001"/>
          <s v="94386001-94387001"/>
          <s v="94387001-94388001"/>
          <s v="94388001-94389001"/>
          <s v="94389001-94390001"/>
          <s v="94390001-94391001"/>
          <s v="94391001-94392001"/>
          <s v="94392001-94393001"/>
          <s v="94393001-94394001"/>
          <s v="94394001-94395001"/>
          <s v="94395001-94396001"/>
          <s v="94396001-94397001"/>
          <s v="94397001-94398001"/>
          <s v="94398001-94399001"/>
          <s v="94399001-94400001"/>
          <s v="94400001-94401001"/>
          <s v="94401001-94402001"/>
          <s v="94402001-94403001"/>
          <s v="94403001-94404001"/>
          <s v="94404001-94405001"/>
          <s v="94405001-94406001"/>
          <s v="94406001-94407001"/>
          <s v="94407001-94408001"/>
          <s v="94408001-94409001"/>
          <s v="94409001-94410001"/>
          <s v="94410001-94411001"/>
          <s v="94411001-94412001"/>
          <s v="94412001-94413001"/>
          <s v="94413001-94414001"/>
          <s v="94414001-94415001"/>
          <s v="94415001-94416001"/>
          <s v="94416001-94417001"/>
          <s v="94417001-94418001"/>
          <s v="94418001-94419001"/>
          <s v="94419001-94420001"/>
          <s v="94420001-94421001"/>
          <s v="94421001-94422001"/>
          <s v="94422001-94423001"/>
          <s v="94423001-94424001"/>
          <s v="94424001-94425001"/>
          <s v="94425001-94426001"/>
          <s v="94426001-94427001"/>
          <s v="94427001-94428001"/>
          <s v="94428001-94429001"/>
          <s v="94429001-94430001"/>
          <s v="94430001-94431001"/>
          <s v="94431001-94432001"/>
          <s v="94432001-94433001"/>
          <s v="94433001-94434001"/>
          <s v="94434001-94435001"/>
          <s v="94435001-94436001"/>
          <s v="94436001-94437001"/>
          <s v="94437001-94438001"/>
          <s v="94438001-94439001"/>
          <s v="94439001-94440001"/>
          <s v="94440001-94441001"/>
          <s v="94441001-94442001"/>
          <s v="94442001-94443001"/>
          <s v="94443001-94444001"/>
          <s v="94444001-94445001"/>
          <s v="94445001-94446001"/>
          <s v="94446001-94447001"/>
          <s v="94447001-94448001"/>
          <s v="94448001-94449001"/>
          <s v="94449001-94450001"/>
          <s v="94450001-94451001"/>
          <s v="94451001-94452001"/>
          <s v="94452001-94453001"/>
          <s v="94453001-94454001"/>
          <s v="94454001-94455001"/>
          <s v="94455001-94456001"/>
          <s v="94456001-94457001"/>
          <s v="94457001-94458001"/>
          <s v="94458001-94459001"/>
          <s v="94459001-94460001"/>
          <s v="94460001-94461001"/>
          <s v="94461001-94462001"/>
          <s v="94462001-94463001"/>
          <s v="94463001-94464001"/>
          <s v="94464001-94465001"/>
          <s v="94465001-94466001"/>
          <s v="94466001-94467001"/>
          <s v="94467001-94468001"/>
          <s v="94468001-94469001"/>
          <s v="94469001-94470001"/>
          <s v="94470001-94471001"/>
          <s v="94471001-94472001"/>
          <s v="94472001-94473001"/>
          <s v="94473001-94474001"/>
          <s v="94474001-94475001"/>
          <s v="94475001-94476001"/>
          <s v="94476001-94477001"/>
          <s v="94477001-94478001"/>
          <s v="94478001-94479001"/>
          <s v="94479001-94480001"/>
          <s v="94480001-94481001"/>
          <s v="94481001-94482001"/>
          <s v="94482001-94483001"/>
          <s v="94483001-94484001"/>
          <s v="94484001-94485001"/>
          <s v="94485001-94486001"/>
          <s v="94486001-94487001"/>
          <s v="94487001-94488001"/>
          <s v="94488001-94489001"/>
          <s v="94489001-94490001"/>
          <s v="94490001-94491001"/>
          <s v="94491001-94492001"/>
          <s v="94492001-94493001"/>
          <s v="94493001-94494001"/>
          <s v="94494001-94495001"/>
          <s v="94495001-94496001"/>
          <s v="94496001-94497001"/>
          <s v="94497001-94498001"/>
          <s v="94498001-94499001"/>
          <s v="94499001-94500001"/>
          <s v="94500001-94501001"/>
          <s v="94501001-94502001"/>
          <s v="94502001-94503001"/>
          <s v="94503001-94504001"/>
          <s v="94504001-94505001"/>
          <s v="94505001-94506001"/>
          <s v="94506001-94507001"/>
          <s v="94507001-94508001"/>
          <s v="94508001-94509001"/>
          <s v="94509001-94510001"/>
          <s v="94510001-94511001"/>
          <s v="94511001-94512001"/>
          <s v="94512001-94513001"/>
          <s v="94513001-94514001"/>
          <s v="94514001-94515001"/>
          <s v="94515001-94516001"/>
          <s v="94516001-94517001"/>
          <s v="94517001-94518001"/>
          <s v="94518001-94519001"/>
          <s v="94519001-94520001"/>
          <s v="94520001-94521001"/>
          <s v="94521001-94522001"/>
          <s v="94522001-94523001"/>
          <s v="94523001-94524001"/>
          <s v="94524001-94525001"/>
          <s v="94525001-94526001"/>
          <s v="94526001-94527001"/>
          <s v="94527001-94528001"/>
          <s v="94528001-94529001"/>
          <s v="94529001-94530001"/>
          <s v="94530001-94531001"/>
          <s v="94531001-94532001"/>
          <s v="94532001-94533001"/>
          <s v="94533001-94534001"/>
          <s v="94534001-94535001"/>
          <s v="94535001-94536001"/>
          <s v="94536001-94537001"/>
          <s v="94537001-94538001"/>
          <s v="94538001-94539001"/>
          <s v="94539001-94540001"/>
          <s v="94540001-94541001"/>
          <s v="94541001-94542001"/>
          <s v="94542001-94543001"/>
          <s v="94543001-94544001"/>
          <s v="94544001-94545001"/>
          <s v="94545001-94546001"/>
          <s v="94546001-94547001"/>
          <s v="94547001-94548001"/>
          <s v="94548001-94549001"/>
          <s v="94549001-94550001"/>
          <s v="94550001-94551001"/>
          <s v="94551001-94552001"/>
          <s v="94552001-94553001"/>
          <s v="94553001-94554001"/>
          <s v="94554001-94555001"/>
          <s v="94555001-94556001"/>
          <s v="94556001-94557001"/>
          <s v="94557001-94558001"/>
          <s v="94558001-94559001"/>
          <s v="94559001-94560001"/>
          <s v="94560001-94561001"/>
          <s v="94561001-94562001"/>
          <s v="94562001-94563001"/>
          <s v="94563001-94564001"/>
          <s v="94564001-94565001"/>
          <s v="94565001-94566001"/>
          <s v="94566001-94567001"/>
          <s v="94567001-94568001"/>
          <s v="94568001-94569001"/>
          <s v="94569001-94570001"/>
          <s v="94570001-94571001"/>
          <s v="94571001-94572001"/>
          <s v="94572001-94573001"/>
          <s v="94573001-94574001"/>
          <s v="94574001-94575001"/>
          <s v="94575001-94576001"/>
          <s v="94576001-94577001"/>
          <s v="94577001-94578001"/>
          <s v="94578001-94579001"/>
          <s v="94579001-94580001"/>
          <s v="94580001-94581001"/>
          <s v="94581001-94582001"/>
          <s v="94582001-94583001"/>
          <s v="94583001-94584001"/>
          <s v="94584001-94585001"/>
          <s v="94585001-94586001"/>
          <s v="94586001-94587001"/>
          <s v="94587001-94588001"/>
          <s v="94588001-94589001"/>
          <s v="94589001-94590001"/>
          <s v="94590001-94591001"/>
          <s v="94591001-94592001"/>
          <s v="94592001-94593001"/>
          <s v="94593001-94594001"/>
          <s v="94594001-94595001"/>
          <s v="94595001-94596001"/>
          <s v="94596001-94597001"/>
          <s v="94597001-94598001"/>
          <s v="94598001-94599001"/>
          <s v="94599001-94600001"/>
          <s v="94600001-94601001"/>
          <s v="94601001-94602001"/>
          <s v="94602001-94603001"/>
          <s v="94603001-94604001"/>
          <s v="94604001-94605001"/>
          <s v="94605001-94606001"/>
          <s v="94606001-94607001"/>
          <s v="94607001-94608001"/>
          <s v="94608001-94609001"/>
          <s v="94609001-94610001"/>
          <s v="94610001-94611001"/>
          <s v="94611001-94612001"/>
          <s v="94612001-94613001"/>
          <s v="94613001-94614001"/>
          <s v="94614001-94615001"/>
          <s v="94615001-94616001"/>
          <s v="94616001-94617001"/>
          <s v="94617001-94618001"/>
          <s v="94618001-94619001"/>
          <s v="94619001-94620001"/>
          <s v="94620001-94621001"/>
          <s v="94621001-94622001"/>
          <s v="94622001-94623001"/>
          <s v="94623001-94624001"/>
          <s v="94624001-94625001"/>
          <s v="94625001-94626001"/>
          <s v="94626001-94627001"/>
          <s v="94627001-94628001"/>
          <s v="94628001-94629001"/>
          <s v="94629001-94630001"/>
          <s v="94630001-94631001"/>
          <s v="94631001-94632001"/>
          <s v="94632001-94633001"/>
          <s v="94633001-94634001"/>
          <s v="94634001-94635001"/>
          <s v="94635001-94636001"/>
          <s v="94636001-94637001"/>
          <s v="94637001-94638001"/>
          <s v="94638001-94639001"/>
          <s v="94639001-94640001"/>
          <s v="94640001-94641001"/>
          <s v="94641001-94642001"/>
          <s v="94642001-94643001"/>
          <s v="94643001-94644001"/>
          <s v="94644001-94645001"/>
          <s v="94645001-94646001"/>
          <s v="94646001-94647001"/>
          <s v="94647001-94648001"/>
          <s v="94648001-94649001"/>
          <s v="94649001-94650001"/>
          <s v="94650001-94651001"/>
          <s v="94651001-94652001"/>
          <s v="94652001-94653001"/>
          <s v="94653001-94654001"/>
          <s v="94654001-94655001"/>
          <s v="94655001-94656001"/>
          <s v="94656001-94657001"/>
          <s v="94657001-94658001"/>
          <s v="94658001-94659001"/>
          <s v="94659001-94660001"/>
          <s v="94660001-94661001"/>
          <s v="94661001-94662001"/>
          <s v="94662001-94663001"/>
          <s v="94663001-94664001"/>
          <s v="94664001-94665001"/>
          <s v="94665001-94666001"/>
          <s v="94666001-94667001"/>
          <s v="94667001-94668001"/>
          <s v="94668001-94669001"/>
          <s v="94669001-94670001"/>
          <s v="94670001-94671001"/>
          <s v="94671001-94672001"/>
          <s v="94672001-94673001"/>
          <s v="94673001-94674001"/>
          <s v="94674001-94675001"/>
          <s v="94675001-94676001"/>
          <s v="94676001-94677001"/>
          <s v="94677001-94678001"/>
          <s v="94678001-94679001"/>
          <s v="94679001-94680001"/>
          <s v="94680001-94681001"/>
          <s v="94681001-94682001"/>
          <s v="94682001-94683001"/>
          <s v="94683001-94684001"/>
          <s v="94684001-94685001"/>
          <s v="94685001-94686001"/>
          <s v="94686001-94687001"/>
          <s v="94687001-94688001"/>
          <s v="94688001-94689001"/>
          <s v="94689001-94690001"/>
          <s v="94690001-94691001"/>
          <s v="94691001-94692001"/>
          <s v="94692001-94693001"/>
          <s v="94693001-94694001"/>
          <s v="94694001-94695001"/>
          <s v="94695001-94696001"/>
          <s v="94696001-94697001"/>
          <s v="94697001-94698001"/>
          <s v="94698001-94699001"/>
          <s v="94699001-94700001"/>
          <s v="94700001-94701001"/>
          <s v="94701001-94702001"/>
          <s v="94702001-94703001"/>
          <s v="94703001-94704001"/>
          <s v="94704001-94705001"/>
          <s v="94705001-94706001"/>
          <s v="94706001-94707001"/>
          <s v="94707001-94708001"/>
          <s v="94708001-94709001"/>
          <s v="94709001-94710001"/>
          <s v="94710001-94711001"/>
          <s v="94711001-94712001"/>
          <s v="94712001-94713001"/>
          <s v="94713001-94714001"/>
          <s v="94714001-94715001"/>
          <s v="94715001-94716001"/>
          <s v="94716001-94717001"/>
          <s v="94717001-94718001"/>
          <s v="94718001-94719001"/>
          <s v="94719001-94720001"/>
          <s v="94720001-94721001"/>
          <s v="94721001-94722001"/>
          <s v="94722001-94723001"/>
          <s v="94723001-94724001"/>
          <s v="94724001-94725001"/>
          <s v="94725001-94726001"/>
          <s v="94726001-94727001"/>
          <s v="94727001-94728001"/>
          <s v="94728001-94729001"/>
          <s v="94729001-94730001"/>
          <s v="94730001-94731001"/>
          <s v="94731001-94732001"/>
          <s v="94732001-94733001"/>
          <s v="94733001-94734001"/>
          <s v="94734001-94735001"/>
          <s v="94735001-94736001"/>
          <s v="94736001-94737001"/>
          <s v="94737001-94738001"/>
          <s v="94738001-94739001"/>
          <s v="94739001-94740001"/>
          <s v="94740001-94741001"/>
          <s v="94741001-94742001"/>
          <s v="94742001-94743001"/>
          <s v="94743001-94744001"/>
          <s v="94744001-94745001"/>
          <s v="94745001-94746001"/>
          <s v="94746001-94747001"/>
          <s v="94747001-94748001"/>
          <s v="94748001-94749001"/>
          <s v="94749001-94750001"/>
          <s v="94750001-94751001"/>
          <s v="94751001-94752001"/>
          <s v="94752001-94753001"/>
          <s v="94753001-94754001"/>
          <s v="94754001-94755001"/>
          <s v="94755001-94756001"/>
          <s v="94756001-94757001"/>
          <s v="94757001-94758001"/>
          <s v="94758001-94759001"/>
          <s v="94759001-94760001"/>
          <s v="94760001-94761001"/>
          <s v="94761001-94762001"/>
          <s v="94762001-94763001"/>
          <s v="94763001-94764001"/>
          <s v="94764001-94765001"/>
          <s v="94765001-94766001"/>
          <s v="94766001-94767001"/>
          <s v="94767001-94768001"/>
          <s v="94768001-94769001"/>
          <s v="94769001-94770001"/>
          <s v="94770001-94771001"/>
          <s v="94771001-94772001"/>
          <s v="94772001-94773001"/>
          <s v="94773001-94774001"/>
          <s v="94774001-94775001"/>
          <s v="94775001-94776001"/>
          <s v="94776001-94777001"/>
          <s v="94777001-94778001"/>
          <s v="94778001-94779001"/>
          <s v="94779001-94780001"/>
          <s v="94780001-94781001"/>
          <s v="94781001-94782001"/>
          <s v="94782001-94783001"/>
          <s v="94783001-94784001"/>
          <s v="94784001-94785001"/>
          <s v="94785001-94786001"/>
          <s v="94786001-94787001"/>
          <s v="94787001-94788001"/>
          <s v="94788001-94789001"/>
          <s v="94789001-94790001"/>
          <s v="94790001-94791001"/>
          <s v="94791001-94792001"/>
          <s v="94792001-94793001"/>
          <s v="94793001-94794001"/>
          <s v="94794001-94795001"/>
          <s v="94795001-94796001"/>
          <s v="94796001-94797001"/>
          <s v="94797001-94798001"/>
          <s v="94798001-94799001"/>
          <s v="94799001-94800001"/>
          <s v="94800001-94801001"/>
          <s v="94801001-94802001"/>
          <s v="94802001-94803001"/>
          <s v="94803001-94804001"/>
          <s v="94804001-94805001"/>
          <s v="94805001-94806001"/>
          <s v="94806001-94807001"/>
          <s v="94807001-94808001"/>
          <s v="94808001-94809001"/>
          <s v="94809001-94810001"/>
          <s v="94810001-94811001"/>
          <s v="94811001-94812001"/>
          <s v="94812001-94813001"/>
          <s v="94813001-94814001"/>
          <s v="94814001-94815001"/>
          <s v="94815001-94816001"/>
          <s v="94816001-94817001"/>
          <s v="94817001-94818001"/>
          <s v="94818001-94819001"/>
          <s v="94819001-94820001"/>
          <s v="94820001-94821001"/>
          <s v="94821001-94822001"/>
          <s v="94822001-94823001"/>
          <s v="94823001-94824001"/>
          <s v="94824001-94825001"/>
          <s v="94825001-94826001"/>
          <s v="94826001-94827001"/>
          <s v="94827001-94828001"/>
          <s v="94828001-94829001"/>
          <s v="94829001-94830001"/>
          <s v="94830001-94831001"/>
          <s v="94831001-94832001"/>
          <s v="94832001-94833001"/>
          <s v="94833001-94834001"/>
          <s v="94834001-94835001"/>
          <s v="94835001-94836001"/>
          <s v="94836001-94837001"/>
          <s v="94837001-94838001"/>
          <s v="94838001-94839001"/>
          <s v="94839001-94840001"/>
          <s v="94840001-94841001"/>
          <s v="94841001-94842001"/>
          <s v="94842001-94843001"/>
          <s v="94843001-94844001"/>
          <s v="94844001-94845001"/>
          <s v="94845001-94846001"/>
          <s v="94846001-94847001"/>
          <s v="94847001-94848001"/>
          <s v="94848001-94849001"/>
          <s v="94849001-94850001"/>
          <s v="94850001-94851001"/>
          <s v="94851001-94852001"/>
          <s v="94852001-94853001"/>
          <s v="94853001-94854001"/>
          <s v="94854001-94855001"/>
          <s v="94855001-94856001"/>
          <s v="94856001-94857001"/>
          <s v="94857001-94858001"/>
          <s v="94858001-94859001"/>
          <s v="94859001-94860001"/>
          <s v="94860001-94861001"/>
          <s v="94861001-94862001"/>
          <s v="94862001-94863001"/>
          <s v="94863001-94864001"/>
          <s v="94864001-94865001"/>
          <s v="94865001-94866001"/>
          <s v="94866001-94867001"/>
          <s v="94867001-94868001"/>
          <s v="94868001-94869001"/>
          <s v="94869001-94870001"/>
          <s v="94870001-94871001"/>
          <s v="94871001-94872001"/>
          <s v="94872001-94873001"/>
          <s v="94873001-94874001"/>
          <s v="94874001-94875001"/>
          <s v="94875001-94876001"/>
          <s v="94876001-94877001"/>
          <s v="94877001-94878001"/>
          <s v="94878001-94879001"/>
          <s v="94879001-94880001"/>
          <s v="94880001-94881001"/>
          <s v="94881001-94882001"/>
          <s v="94882001-94883001"/>
          <s v="94883001-94884001"/>
          <s v="94884001-94885001"/>
          <s v="94885001-94886001"/>
          <s v="94886001-94887001"/>
          <s v="94887001-94888001"/>
          <s v="94888001-94889001"/>
          <s v="94889001-94890001"/>
          <s v="94890001-94891001"/>
          <s v="94891001-94892001"/>
          <s v="94892001-94893001"/>
          <s v="94893001-94894001"/>
          <s v="94894001-94895001"/>
          <s v="94895001-94896001"/>
          <s v="94896001-94897001"/>
          <s v="94897001-94898001"/>
          <s v="94898001-94899001"/>
          <s v="94899001-94900001"/>
          <s v="94900001-94901001"/>
          <s v="94901001-94902001"/>
          <s v="94902001-94903001"/>
          <s v="94903001-94904001"/>
          <s v="94904001-94905001"/>
          <s v="94905001-94906001"/>
          <s v="94906001-94907001"/>
          <s v="94907001-94908001"/>
          <s v="94908001-94909001"/>
          <s v="94909001-94910001"/>
          <s v="94910001-94911001"/>
          <s v="94911001-94912001"/>
          <s v="94912001-94913001"/>
          <s v="94913001-94914001"/>
          <s v="94914001-94915001"/>
          <s v="94915001-94916001"/>
          <s v="94916001-94917001"/>
          <s v="94917001-94918001"/>
          <s v="94918001-94919001"/>
          <s v="94919001-94920001"/>
          <s v="94920001-94921001"/>
          <s v="94921001-94922001"/>
          <s v="94922001-94923001"/>
          <s v="94923001-94924001"/>
          <s v="94924001-94925001"/>
          <s v="94925001-94926001"/>
          <s v="94926001-94927001"/>
          <s v="94927001-94928001"/>
          <s v="94928001-94929001"/>
          <s v="94929001-94930001"/>
          <s v="94930001-94931001"/>
          <s v="94931001-94932001"/>
          <s v="94932001-94933001"/>
          <s v="94933001-94934001"/>
          <s v="94934001-94935001"/>
          <s v="94935001-94936001"/>
          <s v="94936001-94937001"/>
          <s v="94937001-94938001"/>
          <s v="94938001-94939001"/>
          <s v="94939001-94940001"/>
          <s v="94940001-94941001"/>
          <s v="94941001-94942001"/>
          <s v="94942001-94943001"/>
          <s v="94943001-94944001"/>
          <s v="94944001-94945001"/>
          <s v="94945001-94946001"/>
          <s v="94946001-94947001"/>
          <s v="94947001-94948001"/>
          <s v="94948001-94949001"/>
          <s v="94949001-94950001"/>
          <s v="94950001-94951001"/>
          <s v="94951001-94952001"/>
          <s v="94952001-94953001"/>
          <s v="94953001-94954001"/>
          <s v="94954001-94955001"/>
          <s v="94955001-94956001"/>
          <s v="94956001-94957001"/>
          <s v="94957001-94958001"/>
          <s v="94958001-94959001"/>
          <s v="94959001-94960001"/>
          <s v="94960001-94961001"/>
          <s v="94961001-94962001"/>
          <s v="94962001-94963001"/>
          <s v="94963001-94964001"/>
          <s v="94964001-94965001"/>
          <s v="94965001-94966001"/>
          <s v="94966001-94967001"/>
          <s v="94967001-94968001"/>
          <s v="94968001-94969001"/>
          <s v="94969001-94970001"/>
          <s v="94970001-94971001"/>
          <s v="94971001-94972001"/>
          <s v="94972001-94973001"/>
          <s v="94973001-94974001"/>
          <s v="94974001-94975001"/>
          <s v="94975001-94976001"/>
          <s v="94976001-94977001"/>
          <s v="94977001-94978001"/>
          <s v="94978001-94979001"/>
          <s v="94979001-94980001"/>
          <s v="94980001-94981001"/>
          <s v="94981001-94982001"/>
          <s v="94982001-94983001"/>
          <s v="94983001-94984001"/>
          <s v="94984001-94985001"/>
          <s v="94985001-94986001"/>
          <s v="94986001-94987001"/>
          <s v="94987001-94988001"/>
          <s v="94988001-94989001"/>
          <s v="94989001-94990001"/>
          <s v="94990001-94991001"/>
          <s v="94991001-94992001"/>
          <s v="94992001-94993001"/>
          <s v="94993001-94994001"/>
          <s v="94994001-94995001"/>
          <s v="94995001-94996001"/>
          <s v="94996001-94997001"/>
          <s v="94997001-94998001"/>
          <s v="94998001-94999001"/>
          <s v="94999001-95000001"/>
          <s v="95000001-95001001"/>
          <s v="95001001-95002001"/>
          <s v="95002001-95003001"/>
          <s v="95003001-95004001"/>
          <s v="95004001-95005001"/>
          <s v="95005001-95006001"/>
          <s v="95006001-95007001"/>
          <s v="95007001-95008001"/>
          <s v="95008001-95009001"/>
          <s v="95009001-95010001"/>
          <s v="95010001-95011001"/>
          <s v="95011001-95012001"/>
          <s v="95012001-95013001"/>
          <s v="95013001-95014001"/>
          <s v="95014001-95015001"/>
          <s v="95015001-95016001"/>
          <s v="95016001-95017001"/>
          <s v="95017001-95018001"/>
          <s v="95018001-95019001"/>
          <s v="95019001-95020001"/>
          <s v="95020001-95021001"/>
          <s v="95021001-95022001"/>
          <s v="95022001-95023001"/>
          <s v="95023001-95024001"/>
          <s v="95024001-95025001"/>
          <s v="95025001-95026001"/>
          <s v="95026001-95027001"/>
          <s v="95027001-95028001"/>
          <s v="95028001-95029001"/>
          <s v="95029001-95030001"/>
          <s v="95030001-95031001"/>
          <s v="95031001-95032001"/>
          <s v="95032001-95033001"/>
          <s v="95033001-95034001"/>
          <s v="95034001-95035001"/>
          <s v="95035001-95036001"/>
          <s v="95036001-95037001"/>
          <s v="95037001-95038001"/>
          <s v="95038001-95039001"/>
          <s v="95039001-95040001"/>
          <s v="95040001-95041001"/>
          <s v="95041001-95042001"/>
          <s v="95042001-95043001"/>
          <s v="95043001-95044001"/>
          <s v="95044001-95045001"/>
          <s v="95045001-95046001"/>
          <s v="95046001-95047001"/>
          <s v="95047001-95048001"/>
          <s v="95048001-95049001"/>
          <s v="95049001-95050001"/>
          <s v="95050001-95051001"/>
          <s v="95051001-95052001"/>
          <s v="95052001-95053001"/>
          <s v="95053001-95054001"/>
          <s v="95054001-95055001"/>
          <s v="95055001-95056001"/>
          <s v="95056001-95057001"/>
          <s v="95057001-95058001"/>
          <s v="95058001-95059001"/>
          <s v="95059001-95060001"/>
          <s v="95060001-95061001"/>
          <s v="95061001-95062001"/>
          <s v="95062001-95063001"/>
          <s v="95063001-95064001"/>
          <s v="95064001-95065001"/>
          <s v="95065001-95066001"/>
          <s v="95066001-95067001"/>
          <s v="95067001-95068001"/>
          <s v="95068001-95069001"/>
          <s v="95069001-95070001"/>
          <s v="95070001-95071001"/>
          <s v="95071001-95072001"/>
          <s v="95072001-95073001"/>
          <s v="95073001-95074001"/>
          <s v="95074001-95075001"/>
          <s v="95075001-95076001"/>
          <s v="95076001-95077001"/>
          <s v="95077001-95078001"/>
          <s v="95078001-95079001"/>
          <s v="95079001-95080001"/>
          <s v="95080001-95081001"/>
          <s v="95081001-95082001"/>
          <s v="95082001-95083001"/>
          <s v="95083001-95084001"/>
          <s v="95084001-95085001"/>
          <s v="95085001-95086001"/>
          <s v="95086001-95087001"/>
          <s v="95087001-95088001"/>
          <s v="95088001-95089001"/>
          <s v="95089001-95090001"/>
          <s v="95090001-95091001"/>
          <s v="95091001-95092001"/>
          <s v="95092001-95093001"/>
          <s v="95093001-95094001"/>
          <s v="95094001-95095001"/>
          <s v="95095001-95096001"/>
          <s v="95096001-95097001"/>
          <s v="95097001-95098001"/>
          <s v="95098001-95099001"/>
          <s v="95099001-95100001"/>
          <s v="95100001-95101001"/>
          <s v="95101001-95102001"/>
          <s v="95102001-95103001"/>
          <s v="95103001-95104001"/>
          <s v="95104001-95105001"/>
          <s v="95105001-95106001"/>
          <s v="95106001-95107001"/>
          <s v="95107001-95108001"/>
          <s v="95108001-95109001"/>
          <s v="95109001-95110001"/>
          <s v="95110001-95111001"/>
          <s v="95111001-95112001"/>
          <s v="95112001-95113001"/>
          <s v="95113001-95114001"/>
          <s v="95114001-95115001"/>
          <s v="95115001-95116001"/>
          <s v="95116001-95117001"/>
          <s v="95117001-95118001"/>
          <s v="95118001-95119001"/>
          <s v="95119001-95120001"/>
          <s v="95120001-95121001"/>
          <s v="95121001-95122001"/>
          <s v="95122001-95123001"/>
          <s v="95123001-95124001"/>
          <s v="95124001-95125001"/>
          <s v="95125001-95126001"/>
          <s v="95126001-95127001"/>
          <s v="95127001-95128001"/>
          <s v="95128001-95129001"/>
          <s v="95129001-95130001"/>
          <s v="95130001-95131001"/>
          <s v="95131001-95132001"/>
          <s v="95132001-95133001"/>
          <s v="95133001-95134001"/>
          <s v="95134001-95135001"/>
          <s v="95135001-95136001"/>
          <s v="95136001-95137001"/>
          <s v="95137001-95138001"/>
          <s v="95138001-95139001"/>
          <s v="95139001-95140001"/>
          <s v="95140001-95141001"/>
          <s v="95141001-95142001"/>
          <s v="95142001-95143001"/>
          <s v="95143001-95144001"/>
          <s v="95144001-95145001"/>
          <s v="95145001-95146001"/>
          <s v="95146001-95147001"/>
          <s v="95147001-95148001"/>
          <s v="95148001-95149001"/>
          <s v="95149001-95150001"/>
          <s v="95150001-95151001"/>
          <s v="95151001-95152001"/>
          <s v="95152001-95153001"/>
          <s v="95153001-95154001"/>
          <s v="95154001-95155001"/>
          <s v="95155001-95156001"/>
          <s v="95156001-95157001"/>
          <s v="95157001-95158001"/>
          <s v="95158001-95159001"/>
          <s v="95159001-95160001"/>
          <s v="95160001-95161001"/>
          <s v="95161001-95162001"/>
          <s v="95162001-95163001"/>
          <s v="95163001-95164001"/>
          <s v="95164001-95165001"/>
          <s v="95165001-95166001"/>
          <s v="95166001-95167001"/>
          <s v="95167001-95168001"/>
          <s v="95168001-95169001"/>
          <s v="95169001-95170001"/>
          <s v="95170001-95171001"/>
          <s v="95171001-95172001"/>
          <s v="95172001-95173001"/>
          <s v="95173001-95174001"/>
          <s v="95174001-95175001"/>
          <s v="95175001-95176001"/>
          <s v="95176001-95177001"/>
          <s v="95177001-95178001"/>
          <s v="95178001-95179001"/>
          <s v="95179001-95180001"/>
          <s v="95180001-95181001"/>
          <s v="95181001-95182001"/>
          <s v="95182001-95183001"/>
          <s v="95183001-95184001"/>
          <s v="95184001-95185001"/>
          <s v="95185001-95186001"/>
          <s v="95186001-95187001"/>
          <s v="95187001-95188001"/>
          <s v="95188001-95189001"/>
          <s v="95189001-95190001"/>
          <s v="95190001-95191001"/>
          <s v="95191001-95192001"/>
          <s v="95192001-95193001"/>
          <s v="95193001-95194001"/>
          <s v="95194001-95195001"/>
          <s v="95195001-95196001"/>
          <s v="95196001-95197001"/>
          <s v="95197001-95198001"/>
          <s v="95198001-95199001"/>
          <s v="95199001-95200001"/>
          <s v="95200001-95201001"/>
          <s v="95201001-95202001"/>
          <s v="95202001-95203001"/>
          <s v="95203001-95204001"/>
          <s v="95204001-95205001"/>
          <s v="95205001-95206001"/>
          <s v="95206001-95207001"/>
          <s v="95207001-95208001"/>
          <s v="95208001-95209001"/>
          <s v="95209001-95210001"/>
          <s v="95210001-95211001"/>
          <s v="95211001-95212001"/>
          <s v="95212001-95213001"/>
          <s v="95213001-95214001"/>
          <s v="95214001-95215001"/>
          <s v="95215001-95216001"/>
          <s v="95216001-95217001"/>
          <s v="95217001-95218001"/>
          <s v="95218001-95219001"/>
          <s v="95219001-95220001"/>
          <s v="95220001-95221001"/>
          <s v="95221001-95222001"/>
          <s v="95222001-95223001"/>
          <s v="95223001-95224001"/>
          <s v="95224001-95225001"/>
          <s v="95225001-95226001"/>
          <s v="95226001-95227001"/>
          <s v="95227001-95228001"/>
          <s v="95228001-95229001"/>
          <s v="95229001-95230001"/>
          <s v="95230001-95231001"/>
          <s v="95231001-95232001"/>
          <s v="95232001-95233001"/>
          <s v="95233001-95234001"/>
          <s v="95234001-95235001"/>
          <s v="95235001-95236001"/>
          <s v="95236001-95237001"/>
          <s v="95237001-95238001"/>
          <s v="95238001-95239001"/>
          <s v="95239001-95240001"/>
          <s v="95240001-95241001"/>
          <s v="95241001-95242001"/>
          <s v="95242001-95243001"/>
          <s v="95243001-95244001"/>
          <s v="95244001-95245001"/>
          <s v="95245001-95246001"/>
          <s v="95246001-95247001"/>
          <s v="95247001-95248001"/>
          <s v="95248001-95249001"/>
          <s v="95249001-95250001"/>
          <s v="95250001-95251001"/>
          <s v="95251001-95252001"/>
          <s v="95252001-95253001"/>
          <s v="95253001-95254001"/>
          <s v="95254001-95255001"/>
          <s v="95255001-95256001"/>
          <s v="95256001-95257001"/>
          <s v="95257001-95258001"/>
          <s v="95258001-95259001"/>
          <s v="95259001-95260001"/>
          <s v="95260001-95261001"/>
          <s v="95261001-95262001"/>
          <s v="95262001-95263001"/>
          <s v="95263001-95264001"/>
          <s v="95264001-95265001"/>
          <s v="95265001-95266001"/>
          <s v="95266001-95267001"/>
          <s v="95267001-95268001"/>
          <s v="95268001-95269001"/>
          <s v="95269001-95270001"/>
          <s v="95270001-95271001"/>
          <s v="95271001-95272001"/>
          <s v="95272001-95273001"/>
          <s v="95273001-95274001"/>
          <s v="95274001-95275001"/>
          <s v="95275001-95276001"/>
          <s v="95276001-95277001"/>
          <s v="95277001-95278001"/>
          <s v="95278001-95279001"/>
          <s v="95279001-95280001"/>
          <s v="95280001-95281001"/>
          <s v="95281001-95282001"/>
          <s v="95282001-95283001"/>
          <s v="95283001-95284001"/>
          <s v="95284001-95285001"/>
          <s v="95285001-95286001"/>
          <s v="95286001-95287001"/>
          <s v="95287001-95288001"/>
          <s v="95288001-95289001"/>
          <s v="95289001-95290001"/>
          <s v="95290001-95291001"/>
          <s v="95291001-95292001"/>
          <s v="95292001-95293001"/>
          <s v="95293001-95294001"/>
          <s v="95294001-95295001"/>
          <s v="95295001-95296001"/>
          <s v="95296001-95297001"/>
          <s v="95297001-95298001"/>
          <s v="95298001-95299001"/>
          <s v="95299001-95300001"/>
          <s v="95300001-95301001"/>
          <s v="95301001-95302001"/>
          <s v="95302001-95303001"/>
          <s v="95303001-95304001"/>
          <s v="95304001-95305001"/>
          <s v="95305001-95306001"/>
          <s v="95306001-95307001"/>
          <s v="95307001-95308001"/>
          <s v="95308001-95309001"/>
          <s v="95309001-95310001"/>
          <s v="95310001-95311001"/>
          <s v="95311001-95312001"/>
          <s v="95312001-95313001"/>
          <s v="95313001-95314001"/>
          <s v="95314001-95315001"/>
          <s v="95315001-95316001"/>
          <s v="95316001-95317001"/>
          <s v="95317001-95318001"/>
          <s v="95318001-95319001"/>
          <s v="95319001-95320001"/>
          <s v="95320001-95321001"/>
          <s v="95321001-95322001"/>
          <s v="95322001-95323001"/>
          <s v="95323001-95324001"/>
          <s v="95324001-95325001"/>
          <s v="95325001-95326001"/>
          <s v="95326001-95327001"/>
          <s v="95327001-95328001"/>
          <s v="95328001-95329001"/>
          <s v="95329001-95330001"/>
          <s v="95330001-95331001"/>
          <s v="95331001-95332001"/>
          <s v="95332001-95333001"/>
          <s v="95333001-95334001"/>
          <s v="95334001-95335001"/>
          <s v="95335001-95336001"/>
          <s v="95336001-95337001"/>
          <s v="95337001-95338001"/>
          <s v="95338001-95339001"/>
          <s v="95339001-95340001"/>
          <s v="95340001-95341001"/>
          <s v="95341001-95342001"/>
          <s v="95342001-95343001"/>
          <s v="95343001-95344001"/>
          <s v="95344001-95345001"/>
          <s v="95345001-95346001"/>
          <s v="95346001-95347001"/>
          <s v="95347001-95348001"/>
          <s v="95348001-95349001"/>
          <s v="95349001-95350001"/>
          <s v="95350001-95351001"/>
          <s v="95351001-95352001"/>
          <s v="95352001-95353001"/>
          <s v="95353001-95354001"/>
          <s v="95354001-95355001"/>
          <s v="95355001-95356001"/>
          <s v="95356001-95357001"/>
          <s v="95357001-95358001"/>
          <s v="95358001-95359001"/>
          <s v="95359001-95360001"/>
          <s v="95360001-95361001"/>
          <s v="95361001-95362001"/>
          <s v="95362001-95363001"/>
          <s v="95363001-95364001"/>
          <s v="95364001-95365001"/>
          <s v="95365001-95366001"/>
          <s v="95366001-95367001"/>
          <s v="95367001-95368001"/>
          <s v="95368001-95369001"/>
          <s v="95369001-95370001"/>
          <s v="95370001-95371001"/>
          <s v="95371001-95372001"/>
          <s v="95372001-95373001"/>
          <s v="95373001-95374001"/>
          <s v="95374001-95375001"/>
          <s v="95375001-95376001"/>
          <s v="95376001-95377001"/>
          <s v="95377001-95378001"/>
          <s v="95378001-95379001"/>
          <s v="95379001-95380001"/>
          <s v="95380001-95381001"/>
          <s v="95381001-95382001"/>
          <s v="95382001-95383001"/>
          <s v="95383001-95384001"/>
          <s v="95384001-95385001"/>
          <s v="95385001-95386001"/>
          <s v="95386001-95387001"/>
          <s v="95387001-95388001"/>
          <s v="95388001-95389001"/>
          <s v="95389001-95390001"/>
          <s v="95390001-95391001"/>
          <s v="95391001-95392001"/>
          <s v="95392001-95393001"/>
          <s v="95393001-95394001"/>
          <s v="95394001-95395001"/>
          <s v="95395001-95396001"/>
          <s v="95396001-95397001"/>
          <s v="95397001-95398001"/>
          <s v="95398001-95399001"/>
          <s v="95399001-95400001"/>
          <s v="95400001-95401001"/>
          <s v="95401001-95402001"/>
          <s v="95402001-95403001"/>
          <s v="95403001-95404001"/>
          <s v="95404001-95405001"/>
          <s v="95405001-95406001"/>
          <s v="95406001-95407001"/>
          <s v="95407001-95408001"/>
          <s v="95408001-95409001"/>
          <s v="95409001-95410001"/>
          <s v="95410001-95411001"/>
          <s v="95411001-95412001"/>
          <s v="95412001-95413001"/>
          <s v="95413001-95414001"/>
          <s v="95414001-95415001"/>
          <s v="95415001-95416001"/>
          <s v="95416001-95417001"/>
          <s v="95417001-95418001"/>
          <s v="95418001-95419001"/>
          <s v="95419001-95420001"/>
          <s v="95420001-95421001"/>
          <s v="95421001-95422001"/>
          <s v="95422001-95423001"/>
          <s v="95423001-95424001"/>
          <s v="95424001-95425001"/>
          <s v="95425001-95426001"/>
          <s v="95426001-95427001"/>
          <s v="95427001-95428001"/>
          <s v="95428001-95429001"/>
          <s v="95429001-95430001"/>
          <s v="95430001-95431001"/>
          <s v="95431001-95432001"/>
          <s v="95432001-95433001"/>
          <s v="95433001-95434001"/>
          <s v="95434001-95435001"/>
          <s v="95435001-95436001"/>
          <s v="95436001-95437001"/>
          <s v="95437001-95438001"/>
          <s v="95438001-95439001"/>
          <s v="95439001-95440001"/>
          <s v="95440001-95441001"/>
          <s v="95441001-95442001"/>
          <s v="95442001-95443001"/>
          <s v="95443001-95444001"/>
          <s v="95444001-95445001"/>
          <s v="95445001-95446001"/>
          <s v="95446001-95447001"/>
          <s v="95447001-95448001"/>
          <s v="95448001-95449001"/>
          <s v="95449001-95450001"/>
          <s v="95450001-95451001"/>
          <s v="95451001-95452001"/>
          <s v="95452001-95453001"/>
          <s v="95453001-95454001"/>
          <s v="95454001-95455001"/>
          <s v="95455001-95456001"/>
          <s v="95456001-95457001"/>
          <s v="95457001-95458001"/>
          <s v="95458001-95459001"/>
          <s v="95459001-95460001"/>
          <s v="95460001-95461001"/>
          <s v="95461001-95462001"/>
          <s v="95462001-95463001"/>
          <s v="95463001-95464001"/>
          <s v="95464001-95465001"/>
          <s v="95465001-95466001"/>
          <s v="95466001-95467001"/>
          <s v="95467001-95468001"/>
          <s v="95468001-95469001"/>
          <s v="95469001-95470001"/>
          <s v="95470001-95471001"/>
          <s v="95471001-95472001"/>
          <s v="95472001-95473001"/>
          <s v="95473001-95474001"/>
          <s v="95474001-95475001"/>
          <s v="95475001-95476001"/>
          <s v="95476001-95477001"/>
          <s v="95477001-95478001"/>
          <s v="95478001-95479001"/>
          <s v="95479001-95480001"/>
          <s v="95480001-95481001"/>
          <s v="95481001-95482001"/>
          <s v="95482001-95483001"/>
          <s v="95483001-95484001"/>
          <s v="95484001-95485001"/>
          <s v="95485001-95486001"/>
          <s v="95486001-95487001"/>
          <s v="95487001-95488001"/>
          <s v="95488001-95489001"/>
          <s v="95489001-95490001"/>
          <s v="95490001-95491001"/>
          <s v="95491001-95492001"/>
          <s v="95492001-95493001"/>
          <s v="95493001-95494001"/>
          <s v="95494001-95495001"/>
          <s v="95495001-95496001"/>
          <s v="95496001-95497001"/>
          <s v="95497001-95498001"/>
          <s v="95498001-95499001"/>
          <s v="95499001-95500001"/>
          <s v="95500001-95501001"/>
          <s v="95501001-95502001"/>
          <s v="95502001-95503001"/>
          <s v="95503001-95504001"/>
          <s v="95504001-95505001"/>
          <s v="95505001-95506001"/>
          <s v="95506001-95507001"/>
          <s v="95507001-95508001"/>
          <s v="95508001-95509001"/>
          <s v="95509001-95510001"/>
          <s v="95510001-95511001"/>
          <s v="95511001-95512001"/>
          <s v="95512001-95513001"/>
          <s v="95513001-95514001"/>
          <s v="95514001-95515001"/>
          <s v="95515001-95516001"/>
          <s v="95516001-95517001"/>
          <s v="95517001-95518001"/>
          <s v="95518001-95519001"/>
          <s v="95519001-95520001"/>
          <s v="95520001-95521001"/>
          <s v="95521001-95522001"/>
          <s v="95522001-95523001"/>
          <s v="95523001-95524001"/>
          <s v="95524001-95525001"/>
          <s v="95525001-95526001"/>
          <s v="95526001-95527001"/>
          <s v="95527001-95528001"/>
          <s v="95528001-95529001"/>
          <s v="95529001-95530001"/>
          <s v="95530001-95531001"/>
          <s v="95531001-95532001"/>
          <s v="95532001-95533001"/>
          <s v="95533001-95534001"/>
          <s v="95534001-95535001"/>
          <s v="95535001-95536001"/>
          <s v="95536001-95537001"/>
          <s v="95537001-95538001"/>
          <s v="95538001-95539001"/>
          <s v="95539001-95540001"/>
          <s v="95540001-95541001"/>
          <s v="95541001-95542001"/>
          <s v="95542001-95543001"/>
          <s v="95543001-95544001"/>
          <s v="95544001-95545001"/>
          <s v="95545001-95546001"/>
          <s v="95546001-95547001"/>
          <s v="95547001-95548001"/>
          <s v="95548001-95549001"/>
          <s v="95549001-95550001"/>
          <s v="95550001-95551001"/>
          <s v="95551001-95552001"/>
          <s v="95552001-95553001"/>
          <s v="95553001-95554001"/>
          <s v="95554001-95555001"/>
          <s v="95555001-95556001"/>
          <s v="95556001-95557001"/>
          <s v="95557001-95558001"/>
          <s v="95558001-95559001"/>
          <s v="95559001-95560001"/>
          <s v="95560001-95561001"/>
          <s v="95561001-95562001"/>
          <s v="95562001-95563001"/>
          <s v="95563001-95564001"/>
          <s v="95564001-95565001"/>
          <s v="95565001-95566001"/>
          <s v="95566001-95567001"/>
          <s v="95567001-95568001"/>
          <s v="95568001-95569001"/>
          <s v="95569001-95570001"/>
          <s v="95570001-95571001"/>
          <s v="95571001-95572001"/>
          <s v="95572001-95573001"/>
          <s v="95573001-95574001"/>
          <s v="95574001-95575001"/>
          <s v="95575001-95576001"/>
          <s v="95576001-95577001"/>
          <s v="95577001-95578001"/>
          <s v="95578001-95579001"/>
          <s v="95579001-95580001"/>
          <s v="95580001-95581001"/>
          <s v="95581001-95582001"/>
          <s v="95582001-95583001"/>
          <s v="95583001-95584001"/>
          <s v="95584001-95585001"/>
          <s v="95585001-95586001"/>
          <s v="95586001-95587001"/>
          <s v="95587001-95588001"/>
          <s v="95588001-95589001"/>
          <s v="95589001-95590001"/>
          <s v="95590001-95591001"/>
          <s v="95591001-95592001"/>
          <s v="95592001-95593001"/>
          <s v="95593001-95594001"/>
          <s v="95594001-95595001"/>
          <s v="95595001-95596001"/>
          <s v="95596001-95597001"/>
          <s v="95597001-95598001"/>
          <s v="95598001-95599001"/>
          <s v="95599001-95600001"/>
          <s v="95600001-95601001"/>
          <s v="95601001-95602001"/>
          <s v="95602001-95603001"/>
          <s v="95603001-95604001"/>
          <s v="95604001-95605001"/>
          <s v="95605001-95606001"/>
          <s v="95606001-95607001"/>
          <s v="95607001-95608001"/>
          <s v="95608001-95609001"/>
          <s v="95609001-95610001"/>
          <s v="95610001-95611001"/>
          <s v="95611001-95612001"/>
          <s v="95612001-95613001"/>
          <s v="95613001-95614001"/>
          <s v="95614001-95615001"/>
          <s v="95615001-95616001"/>
          <s v="95616001-95617001"/>
          <s v="95617001-95618001"/>
          <s v="95618001-95619001"/>
          <s v="95619001-95620001"/>
          <s v="95620001-95621001"/>
          <s v="95621001-95622001"/>
          <s v="95622001-95623001"/>
          <s v="95623001-95624001"/>
          <s v="95624001-95625001"/>
          <s v="95625001-95626001"/>
          <s v="95626001-95627001"/>
          <s v="95627001-95628001"/>
          <s v="95628001-95629001"/>
          <s v="95629001-95630001"/>
          <s v="95630001-95631001"/>
          <s v="95631001-95632001"/>
          <s v="95632001-95633001"/>
          <s v="95633001-95634001"/>
          <s v="95634001-95635001"/>
          <s v="95635001-95636001"/>
          <s v="95636001-95637001"/>
          <s v="95637001-95638001"/>
          <s v="95638001-95639001"/>
          <s v="95639001-95640001"/>
          <s v="95640001-95641001"/>
          <s v="95641001-95642001"/>
          <s v="95642001-95643001"/>
          <s v="95643001-95644001"/>
          <s v="95644001-95645001"/>
          <s v="95645001-95646001"/>
          <s v="95646001-95647001"/>
          <s v="95647001-95648001"/>
          <s v="95648001-95649001"/>
          <s v="95649001-95650001"/>
          <s v="95650001-95651001"/>
          <s v="95651001-95652001"/>
          <s v="95652001-95653001"/>
          <s v="95653001-95654001"/>
          <s v="95654001-95655001"/>
          <s v="95655001-95656001"/>
          <s v="95656001-95657001"/>
          <s v="95657001-95658001"/>
          <s v="95658001-95659001"/>
          <s v="95659001-95660001"/>
          <s v="95660001-95661001"/>
          <s v="95661001-95662001"/>
          <s v="95662001-95663001"/>
          <s v="95663001-95664001"/>
          <s v="95664001-95665001"/>
          <s v="95665001-95666001"/>
          <s v="95666001-95667001"/>
          <s v="95667001-95668001"/>
          <s v="95668001-95669001"/>
          <s v="95669001-95670001"/>
          <s v="95670001-95671001"/>
          <s v="95671001-95672001"/>
          <s v="95672001-95673001"/>
          <s v="95673001-95674001"/>
          <s v="95674001-95675001"/>
          <s v="95675001-95676001"/>
          <s v="95676001-95677001"/>
          <s v="95677001-95678001"/>
          <s v="95678001-95679001"/>
          <s v="95679001-95680001"/>
          <s v="95680001-95681001"/>
          <s v="95681001-95682001"/>
          <s v="95682001-95683001"/>
          <s v="95683001-95684001"/>
          <s v="95684001-95685001"/>
          <s v="95685001-95686001"/>
          <s v="95686001-95687001"/>
          <s v="95687001-95688001"/>
          <s v="95688001-95689001"/>
          <s v="95689001-95690001"/>
          <s v="95690001-95691001"/>
          <s v="95691001-95692001"/>
          <s v="95692001-95693001"/>
          <s v="95693001-95694001"/>
          <s v="95694001-95695001"/>
          <s v="95695001-95696001"/>
          <s v="95696001-95697001"/>
          <s v="95697001-95698001"/>
          <s v="95698001-95699001"/>
          <s v="95699001-95700001"/>
          <s v="95700001-95701001"/>
          <s v="95701001-95702001"/>
          <s v="95702001-95703001"/>
          <s v="95703001-95704001"/>
          <s v="95704001-95705001"/>
          <s v="95705001-95706001"/>
          <s v="95706001-95707001"/>
          <s v="95707001-95708001"/>
          <s v="95708001-95709001"/>
          <s v="95709001-95710001"/>
          <s v="95710001-95711001"/>
          <s v="95711001-95712001"/>
          <s v="95712001-95713001"/>
          <s v="95713001-95714001"/>
          <s v="95714001-95715001"/>
          <s v="95715001-95716001"/>
          <s v="95716001-95717001"/>
          <s v="95717001-95718001"/>
          <s v="95718001-95719001"/>
          <s v="95719001-95720001"/>
          <s v="95720001-95721001"/>
          <s v="95721001-95722001"/>
          <s v="95722001-95723001"/>
          <s v="95723001-95724001"/>
          <s v="95724001-95725001"/>
          <s v="95725001-95726001"/>
          <s v="95726001-95727001"/>
          <s v="95727001-95728001"/>
          <s v="95728001-95729001"/>
          <s v="95729001-95730001"/>
          <s v="95730001-95731001"/>
          <s v="95731001-95732001"/>
          <s v="95732001-95733001"/>
          <s v="95733001-95734001"/>
          <s v="95734001-95735001"/>
          <s v="95735001-95736001"/>
          <s v="95736001-95737001"/>
          <s v="95737001-95738001"/>
          <s v="95738001-95739001"/>
          <s v="95739001-95740001"/>
          <s v="95740001-95741001"/>
          <s v="95741001-95742001"/>
          <s v="95742001-95743001"/>
          <s v="95743001-95744001"/>
          <s v="95744001-95745001"/>
          <s v="95745001-95746001"/>
          <s v="95746001-95747001"/>
          <s v="95747001-95748001"/>
          <s v="95748001-95749001"/>
          <s v="95749001-95750001"/>
          <s v="95750001-95751001"/>
          <s v="95751001-95752001"/>
          <s v="95752001-95753001"/>
          <s v="95753001-95754001"/>
          <s v="95754001-95755001"/>
          <s v="95755001-95756001"/>
          <s v="95756001-95757001"/>
          <s v="95757001-95758001"/>
          <s v="95758001-95759001"/>
          <s v="95759001-95760001"/>
          <s v="95760001-95761001"/>
          <s v="95761001-95762001"/>
          <s v="95762001-95763001"/>
          <s v="95763001-95764001"/>
          <s v="95764001-95765001"/>
          <s v="95765001-95766001"/>
          <s v="95766001-95767001"/>
          <s v="95767001-95768001"/>
          <s v="95768001-95769001"/>
          <s v="95769001-95770001"/>
          <s v="95770001-95771001"/>
          <s v="95771001-95772001"/>
          <s v="95772001-95773001"/>
          <s v="95773001-95774001"/>
          <s v="95774001-95775001"/>
          <s v="95775001-95776001"/>
          <s v="95776001-95777001"/>
          <s v="95777001-95778001"/>
          <s v="95778001-95779001"/>
          <s v="95779001-95780001"/>
          <s v="95780001-95781001"/>
          <s v="95781001-95782001"/>
          <s v="95782001-95783001"/>
          <s v="95783001-95784001"/>
          <s v="95784001-95785001"/>
          <s v="95785001-95786001"/>
          <s v="95786001-95787001"/>
          <s v="95787001-95788001"/>
          <s v="95788001-95789001"/>
          <s v="95789001-95790001"/>
          <s v="95790001-95791001"/>
          <s v="95791001-95792001"/>
          <s v="95792001-95793001"/>
          <s v="95793001-95794001"/>
          <s v="95794001-95795001"/>
          <s v="95795001-95796001"/>
          <s v="95796001-95797001"/>
          <s v="95797001-95798001"/>
          <s v="95798001-95799001"/>
          <s v="95799001-95800001"/>
          <s v="95800001-95801001"/>
          <s v="95801001-95802001"/>
          <s v="95802001-95803001"/>
          <s v="95803001-95804001"/>
          <s v="95804001-95805001"/>
          <s v="95805001-95806001"/>
          <s v="95806001-95807001"/>
          <s v="95807001-95808001"/>
          <s v="95808001-95809001"/>
          <s v="95809001-95810001"/>
          <s v="95810001-95811001"/>
          <s v="95811001-95812001"/>
          <s v="95812001-95813001"/>
          <s v="95813001-95814001"/>
          <s v="95814001-95815001"/>
          <s v="95815001-95816001"/>
          <s v="95816001-95817001"/>
          <s v="95817001-95818001"/>
          <s v="95818001-95819001"/>
          <s v="95819001-95820001"/>
          <s v="95820001-95821001"/>
          <s v="95821001-95822001"/>
          <s v="95822001-95823001"/>
          <s v="95823001-95824001"/>
          <s v="95824001-95825001"/>
          <s v="95825001-95826001"/>
          <s v="95826001-95827001"/>
          <s v="95827001-95828001"/>
          <s v="95828001-95829001"/>
          <s v="95829001-95830001"/>
          <s v="95830001-95831001"/>
          <s v="95831001-95832001"/>
          <s v="95832001-95833001"/>
          <s v="95833001-95834001"/>
          <s v="95834001-95835001"/>
          <s v="95835001-95836001"/>
          <s v="95836001-95837001"/>
          <s v="95837001-95838001"/>
          <s v="95838001-95839001"/>
          <s v="95839001-95840001"/>
          <s v="95840001-95841001"/>
          <s v="95841001-95842001"/>
          <s v="95842001-95843001"/>
          <s v="95843001-95844001"/>
          <s v="95844001-95845001"/>
          <s v="95845001-95846001"/>
          <s v="95846001-95847001"/>
          <s v="95847001-95848001"/>
          <s v="95848001-95849001"/>
          <s v="95849001-95850001"/>
          <s v="95850001-95851001"/>
          <s v="95851001-95852001"/>
          <s v="95852001-95853001"/>
          <s v="95853001-95854001"/>
          <s v="95854001-95855001"/>
          <s v="95855001-95856001"/>
          <s v="95856001-95857001"/>
          <s v="95857001-95858001"/>
          <s v="95858001-95859001"/>
          <s v="95859001-95860001"/>
          <s v="95860001-95861001"/>
          <s v="95861001-95862001"/>
          <s v="95862001-95863001"/>
          <s v="95863001-95864001"/>
          <s v="95864001-95865001"/>
          <s v="95865001-95866001"/>
          <s v="95866001-95867001"/>
          <s v="95867001-95868001"/>
          <s v="95868001-95869001"/>
          <s v="95869001-95870001"/>
          <s v="95870001-95871001"/>
          <s v="95871001-95872001"/>
          <s v="95872001-95873001"/>
          <s v="95873001-95874001"/>
          <s v="95874001-95875001"/>
          <s v="95875001-95876001"/>
          <s v="95876001-95877001"/>
          <s v="95877001-95878001"/>
          <s v="95878001-95879001"/>
          <s v="95879001-95880001"/>
          <s v="95880001-95881001"/>
          <s v="95881001-95882001"/>
          <s v="95882001-95883001"/>
          <s v="95883001-95884001"/>
          <s v="95884001-95885001"/>
          <s v="95885001-95886001"/>
          <s v="95886001-95887001"/>
          <s v="95887001-95888001"/>
          <s v="95888001-95889001"/>
          <s v="95889001-95890001"/>
          <s v="95890001-95891001"/>
          <s v="95891001-95892001"/>
          <s v="95892001-95893001"/>
          <s v="95893001-95894001"/>
          <s v="95894001-95895001"/>
          <s v="95895001-95896001"/>
          <s v="95896001-95897001"/>
          <s v="95897001-95898001"/>
          <s v="95898001-95899001"/>
          <s v="95899001-95900001"/>
          <s v="95900001-95901001"/>
          <s v="95901001-95902001"/>
          <s v="95902001-95903001"/>
          <s v="95903001-95904001"/>
          <s v="95904001-95905001"/>
          <s v="95905001-95906001"/>
          <s v="95906001-95907001"/>
          <s v="95907001-95908001"/>
          <s v="95908001-95909001"/>
          <s v="95909001-95910001"/>
          <s v="95910001-95911001"/>
          <s v="95911001-95912001"/>
          <s v="95912001-95913001"/>
          <s v="95913001-95914001"/>
          <s v="95914001-95915001"/>
          <s v="95915001-95916001"/>
          <s v="95916001-95917001"/>
          <s v="95917001-95918001"/>
          <s v="95918001-95919001"/>
          <s v="95919001-95920001"/>
          <s v="95920001-95921001"/>
          <s v="95921001-95922001"/>
          <s v="95922001-95923001"/>
          <s v="95923001-95924001"/>
          <s v="95924001-95925001"/>
          <s v="95925001-95926001"/>
          <s v="95926001-95927001"/>
          <s v="95927001-95928001"/>
          <s v="95928001-95929001"/>
          <s v="95929001-95930001"/>
          <s v="95930001-95931001"/>
          <s v="95931001-95932001"/>
          <s v="95932001-95933001"/>
          <s v="95933001-95934001"/>
          <s v="95934001-95935001"/>
          <s v="95935001-95936001"/>
          <s v="95936001-95937001"/>
          <s v="95937001-95938001"/>
          <s v="95938001-95939001"/>
          <s v="95939001-95940001"/>
          <s v="95940001-95941001"/>
          <s v="95941001-95942001"/>
          <s v="95942001-95943001"/>
          <s v="95943001-95944001"/>
          <s v="95944001-95945001"/>
          <s v="95945001-95946001"/>
          <s v="95946001-95947001"/>
          <s v="95947001-95948001"/>
          <s v="95948001-95949001"/>
          <s v="95949001-95950001"/>
          <s v="95950001-95951001"/>
          <s v="95951001-95952001"/>
          <s v="95952001-95953001"/>
          <s v="95953001-95954001"/>
          <s v="95954001-95955001"/>
          <s v="95955001-95956001"/>
          <s v="95956001-95957001"/>
          <s v="95957001-95958001"/>
          <s v="95958001-95959001"/>
          <s v="95959001-95960001"/>
          <s v="95960001-95961001"/>
          <s v="95961001-95962001"/>
          <s v="95962001-95963001"/>
          <s v="95963001-95964001"/>
          <s v="95964001-95965001"/>
          <s v="95965001-95966001"/>
          <s v="95966001-95967001"/>
          <s v="95967001-95968001"/>
          <s v="95968001-95969001"/>
          <s v="95969001-95970001"/>
          <s v="95970001-95971001"/>
          <s v="95971001-95972001"/>
          <s v="95972001-95973001"/>
          <s v="95973001-95974001"/>
          <s v="95974001-95975001"/>
          <s v="95975001-95976001"/>
          <s v="95976001-95977001"/>
          <s v="95977001-95978001"/>
          <s v="95978001-95979001"/>
          <s v="95979001-95980001"/>
          <s v="95980001-95981001"/>
          <s v="95981001-95982001"/>
          <s v="95982001-95983001"/>
          <s v="95983001-95984001"/>
          <s v="95984001-95985001"/>
          <s v="95985001-95986001"/>
          <s v="95986001-95987001"/>
          <s v="95987001-95988001"/>
          <s v="95988001-95989001"/>
          <s v="95989001-95990001"/>
          <s v="95990001-95991001"/>
          <s v="95991001-95992001"/>
          <s v="95992001-95993001"/>
          <s v="95993001-95994001"/>
          <s v="95994001-95995001"/>
          <s v="95995001-95996001"/>
          <s v="95996001-95997001"/>
          <s v="95997001-95998001"/>
          <s v="95998001-95999001"/>
          <s v="95999001-96000001"/>
          <s v="96000001-96001001"/>
          <s v="96001001-96002001"/>
          <s v="96002001-96003001"/>
          <s v="96003001-96004001"/>
          <s v="96004001-96005001"/>
          <s v="96005001-96006001"/>
          <s v="96006001-96007001"/>
          <s v="96007001-96008001"/>
          <s v="96008001-96009001"/>
          <s v="96009001-96010001"/>
          <s v="96010001-96011001"/>
          <s v="96011001-96012001"/>
          <s v="96012001-96013001"/>
          <s v="96013001-96014001"/>
          <s v="96014001-96015001"/>
          <s v="96015001-96016001"/>
          <s v="96016001-96017001"/>
          <s v="96017001-96018001"/>
          <s v="96018001-96019001"/>
          <s v="96019001-96020001"/>
          <s v="96020001-96021001"/>
          <s v="96021001-96022001"/>
          <s v="96022001-96023001"/>
          <s v="96023001-96024001"/>
          <s v="96024001-96025001"/>
          <s v="96025001-96026001"/>
          <s v="96026001-96027001"/>
          <s v="96027001-96028001"/>
          <s v="96028001-96029001"/>
          <s v="96029001-96030001"/>
          <s v="96030001-96031001"/>
          <s v="96031001-96032001"/>
          <s v="96032001-96033001"/>
          <s v="96033001-96034001"/>
          <s v="96034001-96035001"/>
          <s v="96035001-96036001"/>
          <s v="96036001-96037001"/>
          <s v="96037001-96038001"/>
          <s v="96038001-96039001"/>
          <s v="96039001-96040001"/>
          <s v="96040001-96041001"/>
          <s v="96041001-96042001"/>
          <s v="96042001-96043001"/>
          <s v="96043001-96044001"/>
          <s v="96044001-96045001"/>
          <s v="96045001-96046001"/>
          <s v="96046001-96047001"/>
          <s v="96047001-96048001"/>
          <s v="96048001-96049001"/>
          <s v="96049001-96050001"/>
          <s v="96050001-96051001"/>
          <s v="96051001-96052001"/>
          <s v="96052001-96053001"/>
          <s v="96053001-96054001"/>
          <s v="96054001-96055001"/>
          <s v="96055001-96056001"/>
          <s v="96056001-96057001"/>
          <s v="96057001-96058001"/>
          <s v="96058001-96059001"/>
          <s v="96059001-96060001"/>
          <s v="96060001-96061001"/>
          <s v="96061001-96062001"/>
          <s v="96062001-96063001"/>
          <s v="96063001-96064001"/>
          <s v="96064001-96065001"/>
          <s v="96065001-96066001"/>
          <s v="96066001-96067001"/>
          <s v="96067001-96068001"/>
          <s v="96068001-96069001"/>
          <s v="96069001-96070001"/>
          <s v="96070001-96071001"/>
          <s v="96071001-96072001"/>
          <s v="96072001-96073001"/>
          <s v="96073001-96074001"/>
          <s v="96074001-96075001"/>
          <s v="96075001-96076001"/>
          <s v="96076001-96077001"/>
          <s v="96077001-96078001"/>
          <s v="96078001-96079001"/>
          <s v="96079001-96080001"/>
          <s v="96080001-96081001"/>
          <s v="96081001-96082001"/>
          <s v="96082001-96083001"/>
          <s v="96083001-96084001"/>
          <s v="96084001-96085001"/>
          <s v="96085001-96086001"/>
          <s v="96086001-96087001"/>
          <s v="96087001-96088001"/>
          <s v="96088001-96089001"/>
          <s v="96089001-96090001"/>
          <s v="96090001-96091001"/>
          <s v="96091001-96092001"/>
          <s v="96092001-96093001"/>
          <s v="96093001-96094001"/>
          <s v="96094001-96095001"/>
          <s v="96095001-96096001"/>
          <s v="96096001-96097001"/>
          <s v="96097001-96098001"/>
          <s v="96098001-96099001"/>
          <s v="96099001-96100001"/>
          <s v="96100001-96101001"/>
          <s v="96101001-96102001"/>
          <s v="96102001-96103001"/>
          <s v="96103001-96104001"/>
          <s v="96104001-96105001"/>
          <s v="96105001-96106001"/>
          <s v="96106001-96107001"/>
          <s v="96107001-96108001"/>
          <s v="96108001-96109001"/>
          <s v="96109001-96110001"/>
          <s v="96110001-96111001"/>
          <s v="96111001-96112001"/>
          <s v="96112001-96113001"/>
          <s v="96113001-96114001"/>
          <s v="96114001-96115001"/>
          <s v="96115001-96116001"/>
          <s v="96116001-96117001"/>
          <s v="96117001-96118001"/>
          <s v="96118001-96119001"/>
          <s v="96119001-96120001"/>
          <s v="96120001-96121001"/>
          <s v="96121001-96122001"/>
          <s v="96122001-96123001"/>
          <s v="96123001-96124001"/>
          <s v="96124001-96125001"/>
          <s v="96125001-96126001"/>
          <s v="96126001-96127001"/>
          <s v="96127001-96128001"/>
          <s v="96128001-96129001"/>
          <s v="96129001-96130001"/>
          <s v="96130001-96131001"/>
          <s v="96131001-96132001"/>
          <s v="96132001-96133001"/>
          <s v="96133001-96134001"/>
          <s v="96134001-96135001"/>
          <s v="96135001-96136001"/>
          <s v="96136001-96137001"/>
          <s v="96137001-96138001"/>
          <s v="96138001-96139001"/>
          <s v="96139001-96140001"/>
          <s v="96140001-96141001"/>
          <s v="96141001-96142001"/>
          <s v="96142001-96143001"/>
          <s v="96143001-96144001"/>
          <s v="96144001-96145001"/>
          <s v="96145001-96146001"/>
          <s v="96146001-96147001"/>
          <s v="96147001-96148001"/>
          <s v="96148001-96149001"/>
          <s v="96149001-96150001"/>
          <s v="96150001-96151001"/>
          <s v="96151001-96152001"/>
          <s v="96152001-96153001"/>
          <s v="96153001-96154001"/>
          <s v="96154001-96155001"/>
          <s v="96155001-96156001"/>
          <s v="96156001-96157001"/>
          <s v="96157001-96158001"/>
          <s v="96158001-96159001"/>
          <s v="96159001-96160001"/>
          <s v="96160001-96161001"/>
          <s v="96161001-96162001"/>
          <s v="96162001-96163001"/>
          <s v="96163001-96164001"/>
          <s v="96164001-96165001"/>
          <s v="96165001-96166001"/>
          <s v="96166001-96167001"/>
          <s v="96167001-96168001"/>
          <s v="96168001-96169001"/>
          <s v="96169001-96170001"/>
          <s v="96170001-96171001"/>
          <s v="96171001-96172001"/>
          <s v="96172001-96173001"/>
          <s v="96173001-96174001"/>
          <s v="96174001-96175001"/>
          <s v="96175001-96176001"/>
          <s v="96176001-96177001"/>
          <s v="96177001-96178001"/>
          <s v="96178001-96179001"/>
          <s v="96179001-96180001"/>
          <s v="96180001-96181001"/>
          <s v="96181001-96182001"/>
          <s v="96182001-96183001"/>
          <s v="96183001-96184001"/>
          <s v="96184001-96185001"/>
          <s v="96185001-96186001"/>
          <s v="96186001-96187001"/>
          <s v="96187001-96188001"/>
          <s v="96188001-96189001"/>
          <s v="96189001-96190001"/>
          <s v="96190001-96191001"/>
          <s v="96191001-96192001"/>
          <s v="96192001-96193001"/>
          <s v="96193001-96194001"/>
          <s v="96194001-96195001"/>
          <s v="96195001-96196001"/>
          <s v="96196001-96197001"/>
          <s v="96197001-96198001"/>
          <s v="96198001-96199001"/>
          <s v="96199001-96200001"/>
          <s v="96200001-96201001"/>
          <s v="96201001-96202001"/>
          <s v="96202001-96203001"/>
          <s v="96203001-96204001"/>
          <s v="96204001-96205001"/>
          <s v="96205001-96206001"/>
          <s v="96206001-96207001"/>
          <s v="96207001-96208001"/>
          <s v="96208001-96209001"/>
          <s v="96209001-96210001"/>
          <s v="96210001-96211001"/>
          <s v="96211001-96212001"/>
          <s v="96212001-96213001"/>
          <s v="96213001-96214001"/>
          <s v="96214001-96215001"/>
          <s v="96215001-96216001"/>
          <s v="96216001-96217001"/>
          <s v="96217001-96218001"/>
          <s v="96218001-96219001"/>
          <s v="96219001-96220001"/>
          <s v="96220001-96221001"/>
          <s v="96221001-96222001"/>
          <s v="96222001-96223001"/>
          <s v="96223001-96224001"/>
          <s v="96224001-96225001"/>
          <s v="96225001-96226001"/>
          <s v="96226001-96227001"/>
          <s v="96227001-96228001"/>
          <s v="96228001-96229001"/>
          <s v="96229001-96230001"/>
          <s v="96230001-96231001"/>
          <s v="96231001-96232001"/>
          <s v="96232001-96233001"/>
          <s v="96233001-96234001"/>
          <s v="96234001-96235001"/>
          <s v="96235001-96236001"/>
          <s v="96236001-96237001"/>
          <s v="96237001-96238001"/>
          <s v="96238001-96239001"/>
          <s v="96239001-96240001"/>
          <s v="96240001-96241001"/>
          <s v="96241001-96242001"/>
          <s v="96242001-96243001"/>
          <s v="96243001-96244001"/>
          <s v="96244001-96245001"/>
          <s v="96245001-96246001"/>
          <s v="96246001-96247001"/>
          <s v="96247001-96248001"/>
          <s v="96248001-96249001"/>
          <s v="96249001-96250001"/>
          <s v="96250001-96251001"/>
          <s v="96251001-96252001"/>
          <s v="96252001-96253001"/>
          <s v="96253001-96254001"/>
          <s v="96254001-96255001"/>
          <s v="96255001-96256001"/>
          <s v="96256001-96257001"/>
          <s v="96257001-96258001"/>
          <s v="96258001-96259001"/>
          <s v="96259001-96260001"/>
          <s v="96260001-96261001"/>
          <s v="96261001-96262001"/>
          <s v="96262001-96263001"/>
          <s v="96263001-96264001"/>
          <s v="96264001-96265001"/>
          <s v="96265001-96266001"/>
          <s v="96266001-96267001"/>
          <s v="96267001-96268001"/>
          <s v="96268001-96269001"/>
          <s v="96269001-96270001"/>
          <s v="96270001-96271001"/>
          <s v="96271001-96272001"/>
          <s v="96272001-96273001"/>
          <s v="96273001-96274001"/>
          <s v="96274001-96275001"/>
          <s v="96275001-96276001"/>
          <s v="96276001-96277001"/>
          <s v="96277001-96278001"/>
          <s v="96278001-96279001"/>
          <s v="96279001-96280001"/>
          <s v="96280001-96281001"/>
          <s v="96281001-96282001"/>
          <s v="96282001-96283001"/>
          <s v="96283001-96284001"/>
          <s v="96284001-96285001"/>
          <s v="96285001-96286001"/>
          <s v="96286001-96287001"/>
          <s v="96287001-96288001"/>
          <s v="96288001-96289001"/>
          <s v="96289001-96290001"/>
          <s v="96290001-96291001"/>
          <s v="96291001-96292001"/>
          <s v="96292001-96293001"/>
          <s v="96293001-96294001"/>
          <s v="96294001-96295001"/>
          <s v="96295001-96296001"/>
          <s v="96296001-96297001"/>
          <s v="96297001-96298001"/>
          <s v="96298001-96299001"/>
          <s v="96299001-96300001"/>
          <s v="96300001-96301001"/>
          <s v="96301001-96302001"/>
          <s v="96302001-96303001"/>
          <s v="96303001-96304001"/>
          <s v="96304001-96305001"/>
          <s v="96305001-96306001"/>
          <s v="96306001-96307001"/>
          <s v="96307001-96308001"/>
          <s v="96308001-96309001"/>
          <s v="96309001-96310001"/>
          <s v="96310001-96311001"/>
          <s v="96311001-96312001"/>
          <s v="96312001-96313001"/>
          <s v="96313001-96314001"/>
          <s v="96314001-96315001"/>
          <s v="96315001-96316001"/>
          <s v="96316001-96317001"/>
          <s v="96317001-96318001"/>
          <s v="96318001-96319001"/>
          <s v="96319001-96320001"/>
          <s v="96320001-96321001"/>
          <s v="96321001-96322001"/>
          <s v="96322001-96323001"/>
          <s v="96323001-96324001"/>
          <s v="96324001-96325001"/>
          <s v="96325001-96326001"/>
          <s v="96326001-96327001"/>
          <s v="96327001-96328001"/>
          <s v="96328001-96329001"/>
          <s v="96329001-96330001"/>
          <s v="96330001-96331001"/>
          <s v="96331001-96332001"/>
          <s v="96332001-96333001"/>
          <s v="96333001-96334001"/>
          <s v="96334001-96335001"/>
          <s v="96335001-96336001"/>
          <s v="96336001-96337001"/>
          <s v="96337001-96338001"/>
          <s v="96338001-96339001"/>
          <s v="96339001-96340001"/>
          <s v="96340001-96341001"/>
          <s v="96341001-96342001"/>
          <s v="96342001-96343001"/>
          <s v="96343001-96344001"/>
          <s v="96344001-96345001"/>
          <s v="96345001-96346001"/>
          <s v="96346001-96347001"/>
          <s v="96347001-96348001"/>
          <s v="96348001-96349001"/>
          <s v="96349001-96350001"/>
          <s v="96350001-96351001"/>
          <s v="96351001-96352001"/>
          <s v="96352001-96353001"/>
          <s v="96353001-96354001"/>
          <s v="96354001-96355001"/>
          <s v="96355001-96356001"/>
          <s v="96356001-96357001"/>
          <s v="96357001-96358001"/>
          <s v="96358001-96359001"/>
          <s v="96359001-96360001"/>
          <s v="96360001-96361001"/>
          <s v="96361001-96362001"/>
          <s v="96362001-96363001"/>
          <s v="96363001-96364001"/>
          <s v="96364001-96365001"/>
          <s v="96365001-96366001"/>
          <s v="96366001-96367001"/>
          <s v="96367001-96368001"/>
          <s v="96368001-96369001"/>
          <s v="96369001-96370001"/>
          <s v="96370001-96371001"/>
          <s v="96371001-96372001"/>
          <s v="96372001-96373001"/>
          <s v="96373001-96374001"/>
          <s v="96374001-96375001"/>
          <s v="96375001-96376001"/>
          <s v="96376001-96377001"/>
          <s v="96377001-96378001"/>
          <s v="96378001-96379001"/>
          <s v="96379001-96380001"/>
          <s v="96380001-96381001"/>
          <s v="96381001-96382001"/>
          <s v="96382001-96383001"/>
          <s v="96383001-96384001"/>
          <s v="96384001-96385001"/>
          <s v="96385001-96386001"/>
          <s v="96386001-96387001"/>
          <s v="96387001-96388001"/>
          <s v="96388001-96389001"/>
          <s v="96389001-96390001"/>
          <s v="96390001-96391001"/>
          <s v="96391001-96392001"/>
          <s v="96392001-96393001"/>
          <s v="96393001-96394001"/>
          <s v="96394001-96395001"/>
          <s v="96395001-96396001"/>
          <s v="96396001-96397001"/>
          <s v="96397001-96398001"/>
          <s v="96398001-96399001"/>
          <s v="96399001-96400001"/>
          <s v="96400001-96401001"/>
          <s v="96401001-96402001"/>
          <s v="96402001-96403001"/>
          <s v="96403001-96404001"/>
          <s v="96404001-96405001"/>
          <s v="96405001-96406001"/>
          <s v="96406001-96407001"/>
          <s v="96407001-96408001"/>
          <s v="96408001-96409001"/>
          <s v="96409001-96410001"/>
          <s v="96410001-96411001"/>
          <s v="96411001-96412001"/>
          <s v="96412001-96413001"/>
          <s v="96413001-96414001"/>
          <s v="96414001-96415001"/>
          <s v="96415001-96416001"/>
          <s v="96416001-96417001"/>
          <s v="96417001-96418001"/>
          <s v="96418001-96419001"/>
          <s v="96419001-96420001"/>
          <s v="96420001-96421001"/>
          <s v="96421001-96422001"/>
          <s v="96422001-96423001"/>
          <s v="96423001-96424001"/>
          <s v="96424001-96425001"/>
          <s v="96425001-96426001"/>
          <s v="96426001-96427001"/>
          <s v="96427001-96428001"/>
          <s v="96428001-96429001"/>
          <s v="96429001-96430001"/>
          <s v="96430001-96431001"/>
          <s v="96431001-96432001"/>
          <s v="96432001-96433001"/>
          <s v="96433001-96434001"/>
          <s v="96434001-96435001"/>
          <s v="96435001-96436001"/>
          <s v="96436001-96437001"/>
          <s v="96437001-96438001"/>
          <s v="96438001-96439001"/>
          <s v="96439001-96440001"/>
          <s v="96440001-96441001"/>
          <s v="96441001-96442001"/>
          <s v="96442001-96443001"/>
          <s v="96443001-96444001"/>
          <s v="96444001-96445001"/>
          <s v="96445001-96446001"/>
          <s v="96446001-96447001"/>
          <s v="96447001-96448001"/>
          <s v="96448001-96449001"/>
          <s v="96449001-96450001"/>
          <s v="96450001-96451001"/>
          <s v="96451001-96452001"/>
          <s v="96452001-96453001"/>
          <s v="96453001-96454001"/>
          <s v="96454001-96455001"/>
          <s v="96455001-96456001"/>
          <s v="96456001-96457001"/>
          <s v="96457001-96458001"/>
          <s v="96458001-96459001"/>
          <s v="96459001-96460001"/>
          <s v="96460001-96461001"/>
          <s v="96461001-96462001"/>
          <s v="96462001-96463001"/>
          <s v="96463001-96464001"/>
          <s v="96464001-96465001"/>
          <s v="96465001-96466001"/>
          <s v="96466001-96467001"/>
          <s v="96467001-96468001"/>
          <s v="96468001-96469001"/>
          <s v="96469001-96470001"/>
          <s v="96470001-96471001"/>
          <s v="96471001-96472001"/>
          <s v="96472001-96473001"/>
          <s v="96473001-96474001"/>
          <s v="96474001-96475001"/>
          <s v="96475001-96476001"/>
          <s v="96476001-96477001"/>
          <s v="96477001-96478001"/>
          <s v="96478001-96479001"/>
          <s v="96479001-96480001"/>
          <s v="96480001-96481001"/>
          <s v="96481001-96482001"/>
          <s v="96482001-96483001"/>
          <s v="96483001-96484001"/>
          <s v="96484001-96485001"/>
          <s v="96485001-96486001"/>
          <s v="96486001-96487001"/>
          <s v="96487001-96488001"/>
          <s v="96488001-96489001"/>
          <s v="96489001-96490001"/>
          <s v="96490001-96491001"/>
          <s v="96491001-96492001"/>
          <s v="96492001-96493001"/>
          <s v="96493001-96494001"/>
          <s v="96494001-96495001"/>
          <s v="96495001-96496001"/>
          <s v="96496001-96497001"/>
          <s v="96497001-96498001"/>
          <s v="96498001-96499001"/>
          <s v="96499001-96500001"/>
          <s v="96500001-96501001"/>
          <s v="96501001-96502001"/>
          <s v="96502001-96503001"/>
          <s v="96503001-96504001"/>
          <s v="96504001-96505001"/>
          <s v="96505001-96506001"/>
          <s v="96506001-96507001"/>
          <s v="96507001-96508001"/>
          <s v="96508001-96509001"/>
          <s v="96509001-96510001"/>
          <s v="96510001-96511001"/>
          <s v="96511001-96512001"/>
          <s v="96512001-96513001"/>
          <s v="96513001-96514001"/>
          <s v="96514001-96515001"/>
          <s v="96515001-96516001"/>
          <s v="96516001-96517001"/>
          <s v="96517001-96518001"/>
          <s v="96518001-96519001"/>
          <s v="96519001-96520001"/>
          <s v="96520001-96521001"/>
          <s v="96521001-96522001"/>
          <s v="96522001-96523001"/>
          <s v="96523001-96524001"/>
          <s v="96524001-96525001"/>
          <s v="96525001-96526001"/>
          <s v="96526001-96527001"/>
          <s v="96527001-96528001"/>
          <s v="96528001-96529001"/>
          <s v="96529001-96530001"/>
          <s v="96530001-96531001"/>
          <s v="96531001-96532001"/>
          <s v="96532001-96533001"/>
          <s v="96533001-96534001"/>
          <s v="96534001-96535001"/>
          <s v="96535001-96536001"/>
          <s v="96536001-96537001"/>
          <s v="96537001-96538001"/>
          <s v="96538001-96539001"/>
          <s v="96539001-96540001"/>
          <s v="96540001-96541001"/>
          <s v="96541001-96542001"/>
          <s v="96542001-96543001"/>
          <s v="96543001-96544001"/>
          <s v="96544001-96545001"/>
          <s v="96545001-96546001"/>
          <s v="96546001-96547001"/>
          <s v="96547001-96548001"/>
          <s v="96548001-96549001"/>
          <s v="96549001-96550001"/>
          <s v="96550001-96551001"/>
          <s v="96551001-96552001"/>
          <s v="96552001-96553001"/>
          <s v="96553001-96554001"/>
          <s v="96554001-96555001"/>
          <s v="96555001-96556001"/>
          <s v="96556001-96557001"/>
          <s v="96557001-96558001"/>
          <s v="96558001-96559001"/>
          <s v="96559001-96560001"/>
          <s v="96560001-96561001"/>
          <s v="96561001-96562001"/>
          <s v="96562001-96563001"/>
          <s v="96563001-96564001"/>
          <s v="96564001-96565001"/>
          <s v="96565001-96566001"/>
          <s v="96566001-96567001"/>
          <s v="96567001-96568001"/>
          <s v="96568001-96569001"/>
          <s v="96569001-96570001"/>
          <s v="96570001-96571001"/>
          <s v="96571001-96572001"/>
          <s v="96572001-96573001"/>
          <s v="96573001-96574001"/>
          <s v="96574001-96575001"/>
          <s v="96575001-96576001"/>
          <s v="96576001-96577001"/>
          <s v="96577001-96578001"/>
          <s v="96578001-96579001"/>
          <s v="96579001-96580001"/>
          <s v="96580001-96581001"/>
          <s v="96581001-96582001"/>
          <s v="96582001-96583001"/>
          <s v="96583001-96584001"/>
          <s v="96584001-96585001"/>
          <s v="96585001-96586001"/>
          <s v="96586001-96587001"/>
          <s v="96587001-96588001"/>
          <s v="96588001-96589001"/>
          <s v="96589001-96590001"/>
          <s v="96590001-96591001"/>
          <s v="96591001-96592001"/>
          <s v="96592001-96593001"/>
          <s v="96593001-96594001"/>
          <s v="96594001-96595001"/>
          <s v="96595001-96596001"/>
          <s v="96596001-96597001"/>
          <s v="96597001-96598001"/>
          <s v="96598001-96599001"/>
          <s v="96599001-96600001"/>
          <s v="96600001-96601001"/>
          <s v="96601001-96602001"/>
          <s v="96602001-96603001"/>
          <s v="96603001-96604001"/>
          <s v="96604001-96605001"/>
          <s v="96605001-96606001"/>
          <s v="96606001-96607001"/>
          <s v="96607001-96608001"/>
          <s v="96608001-96609001"/>
          <s v="96609001-96610001"/>
          <s v="96610001-96611001"/>
          <s v="96611001-96612001"/>
          <s v="96612001-96613001"/>
          <s v="96613001-96614001"/>
          <s v="96614001-96615001"/>
          <s v="96615001-96616001"/>
          <s v="96616001-96617001"/>
          <s v="96617001-96618001"/>
          <s v="96618001-96619001"/>
          <s v="96619001-96620001"/>
          <s v="96620001-96621001"/>
          <s v="96621001-96622001"/>
          <s v="96622001-96623001"/>
          <s v="96623001-96624001"/>
          <s v="96624001-96625001"/>
          <s v="96625001-96626001"/>
          <s v="96626001-96627001"/>
          <s v="96627001-96628001"/>
          <s v="96628001-96629001"/>
          <s v="96629001-96630001"/>
          <s v="96630001-96631001"/>
          <s v="96631001-96632001"/>
          <s v="96632001-96633001"/>
          <s v="96633001-96634001"/>
          <s v="96634001-96635001"/>
          <s v="96635001-96636001"/>
          <s v="96636001-96637001"/>
          <s v="96637001-96638001"/>
          <s v="96638001-96639001"/>
          <s v="96639001-96640001"/>
          <s v="96640001-96641001"/>
          <s v="96641001-96642001"/>
          <s v="96642001-96643001"/>
          <s v="96643001-96644001"/>
          <s v="96644001-96645001"/>
          <s v="96645001-96646001"/>
          <s v="96646001-96647001"/>
          <s v="96647001-96648001"/>
          <s v="96648001-96649001"/>
          <s v="96649001-96650001"/>
          <s v="96650001-96651001"/>
          <s v="96651001-96652001"/>
          <s v="96652001-96653001"/>
          <s v="96653001-96654001"/>
          <s v="96654001-96655001"/>
          <s v="96655001-96656001"/>
          <s v="96656001-96657001"/>
          <s v="96657001-96658001"/>
          <s v="96658001-96659001"/>
          <s v="96659001-96660001"/>
          <s v="96660001-96661001"/>
          <s v="96661001-96662001"/>
          <s v="96662001-96663001"/>
          <s v="96663001-96664001"/>
          <s v="96664001-96665001"/>
          <s v="96665001-96666001"/>
          <s v="96666001-96667001"/>
          <s v="96667001-96668001"/>
          <s v="96668001-96669001"/>
          <s v="96669001-96670001"/>
          <s v="96670001-96671001"/>
          <s v="96671001-96672001"/>
          <s v="96672001-96673001"/>
          <s v="96673001-96674001"/>
          <s v="96674001-96675001"/>
          <s v="96675001-96676001"/>
          <s v="96676001-96677001"/>
          <s v="96677001-96678001"/>
          <s v="96678001-96679001"/>
          <s v="96679001-96680001"/>
          <s v="96680001-96681001"/>
          <s v="96681001-96682001"/>
          <s v="96682001-96683001"/>
          <s v="96683001-96684001"/>
          <s v="96684001-96685001"/>
          <s v="96685001-96686001"/>
          <s v="96686001-96687001"/>
          <s v="96687001-96688001"/>
          <s v="96688001-96689001"/>
          <s v="96689001-96690001"/>
          <s v="96690001-96691001"/>
          <s v="96691001-96692001"/>
          <s v="96692001-96693001"/>
          <s v="96693001-96694001"/>
          <s v="96694001-96695001"/>
          <s v="96695001-96696001"/>
          <s v="96696001-96697001"/>
          <s v="96697001-96698001"/>
          <s v="96698001-96699001"/>
          <s v="96699001-96700001"/>
          <s v="96700001-96701001"/>
          <s v="96701001-96702001"/>
          <s v="96702001-96703001"/>
          <s v="96703001-96704001"/>
          <s v="96704001-96705001"/>
          <s v="96705001-96706001"/>
          <s v="96706001-96707001"/>
          <s v="96707001-96708001"/>
          <s v="96708001-96709001"/>
          <s v="96709001-96710001"/>
          <s v="96710001-96711001"/>
          <s v="96711001-96712001"/>
          <s v="96712001-96713001"/>
          <s v="96713001-96714001"/>
          <s v="96714001-96715001"/>
          <s v="96715001-96716001"/>
          <s v="96716001-96717001"/>
          <s v="96717001-96718001"/>
          <s v="96718001-96719001"/>
          <s v="96719001-96720001"/>
          <s v="96720001-96721001"/>
          <s v="96721001-96722001"/>
          <s v="96722001-96723001"/>
          <s v="96723001-96724001"/>
          <s v="96724001-96725001"/>
          <s v="96725001-96726001"/>
          <s v="96726001-96727001"/>
          <s v="96727001-96728001"/>
          <s v="96728001-96729001"/>
          <s v="96729001-96730001"/>
          <s v="96730001-96731001"/>
          <s v="96731001-96732001"/>
          <s v="96732001-96733001"/>
          <s v="96733001-96734001"/>
          <s v="96734001-96735001"/>
          <s v="96735001-96736001"/>
          <s v="96736001-96737001"/>
          <s v="96737001-96738001"/>
          <s v="96738001-96739001"/>
          <s v="96739001-96740001"/>
          <s v="96740001-96741001"/>
          <s v="96741001-96742001"/>
          <s v="96742001-96743001"/>
          <s v="96743001-96744001"/>
          <s v="96744001-96745001"/>
          <s v="96745001-96746001"/>
          <s v="96746001-96747001"/>
          <s v="96747001-96748001"/>
          <s v="96748001-96749001"/>
          <s v="96749001-96750001"/>
          <s v="96750001-96751001"/>
          <s v="96751001-96752001"/>
          <s v="96752001-96753001"/>
          <s v="96753001-96754001"/>
          <s v="96754001-96755001"/>
          <s v="96755001-96756001"/>
          <s v="96756001-96757001"/>
          <s v="96757001-96758001"/>
          <s v="96758001-96759001"/>
          <s v="96759001-96760001"/>
          <s v="96760001-96761001"/>
          <s v="96761001-96762001"/>
          <s v="96762001-96763001"/>
          <s v="96763001-96764001"/>
          <s v="96764001-96765001"/>
          <s v="96765001-96766001"/>
          <s v="96766001-96767001"/>
          <s v="96767001-96768001"/>
          <s v="96768001-96769001"/>
          <s v="96769001-96770001"/>
          <s v="96770001-96771001"/>
          <s v="96771001-96772001"/>
          <s v="96772001-96773001"/>
          <s v="96773001-96774001"/>
          <s v="96774001-96775001"/>
          <s v="96775001-96776001"/>
          <s v="96776001-96777001"/>
          <s v="96777001-96778001"/>
          <s v="96778001-96779001"/>
          <s v="96779001-96780001"/>
          <s v="96780001-96781001"/>
          <s v="96781001-96782001"/>
          <s v="96782001-96783001"/>
          <s v="96783001-96784001"/>
          <s v="96784001-96785001"/>
          <s v="96785001-96786001"/>
          <s v="96786001-96787001"/>
          <s v="96787001-96788001"/>
          <s v="96788001-96789001"/>
          <s v="96789001-96790001"/>
          <s v="96790001-96791001"/>
          <s v="96791001-96792001"/>
          <s v="96792001-96793001"/>
          <s v="96793001-96794001"/>
          <s v="96794001-96795001"/>
          <s v="96795001-96796001"/>
          <s v="96796001-96797001"/>
          <s v="96797001-96798001"/>
          <s v="96798001-96799001"/>
          <s v="96799001-96800001"/>
          <s v="96800001-96801001"/>
          <s v="96801001-96802001"/>
          <s v="96802001-96803001"/>
          <s v="96803001-96804001"/>
          <s v="96804001-96805001"/>
          <s v="96805001-96806001"/>
          <s v="96806001-96807001"/>
          <s v="96807001-96808001"/>
          <s v="96808001-96809001"/>
          <s v="96809001-96810001"/>
          <s v="96810001-96811001"/>
          <s v="96811001-96812001"/>
          <s v="96812001-96813001"/>
          <s v="96813001-96814001"/>
          <s v="96814001-96815001"/>
          <s v="96815001-96816001"/>
          <s v="96816001-96817001"/>
          <s v="96817001-96818001"/>
          <s v="96818001-96819001"/>
          <s v="96819001-96820001"/>
          <s v="96820001-96821001"/>
          <s v="96821001-96822001"/>
          <s v="96822001-96823001"/>
          <s v="96823001-96824001"/>
          <s v="96824001-96825001"/>
          <s v="96825001-96826001"/>
          <s v="96826001-96827001"/>
          <s v="96827001-96828001"/>
          <s v="96828001-96829001"/>
          <s v="96829001-96830001"/>
          <s v="96830001-96831001"/>
          <s v="96831001-96832001"/>
          <s v="96832001-96833001"/>
          <s v="96833001-96834001"/>
          <s v="96834001-96835001"/>
          <s v="96835001-96836001"/>
          <s v="96836001-96837001"/>
          <s v="96837001-96838001"/>
          <s v="96838001-96839001"/>
          <s v="96839001-96840001"/>
          <s v="96840001-96841001"/>
          <s v="96841001-96842001"/>
          <s v="96842001-96843001"/>
          <s v="96843001-96844001"/>
          <s v="96844001-96845001"/>
          <s v="96845001-96846001"/>
          <s v="96846001-96847001"/>
          <s v="96847001-96848001"/>
          <s v="96848001-96849001"/>
          <s v="96849001-96850001"/>
          <s v="96850001-96851001"/>
          <s v="96851001-96852001"/>
          <s v="96852001-96853001"/>
          <s v="96853001-96854001"/>
          <s v="96854001-96855001"/>
          <s v="96855001-96856001"/>
          <s v="96856001-96857001"/>
          <s v="96857001-96858001"/>
          <s v="96858001-96859001"/>
          <s v="96859001-96860001"/>
          <s v="96860001-96861001"/>
          <s v="96861001-96862001"/>
          <s v="96862001-96863001"/>
          <s v="96863001-96864001"/>
          <s v="96864001-96865001"/>
          <s v="96865001-96866001"/>
          <s v="96866001-96867001"/>
          <s v="96867001-96868001"/>
          <s v="96868001-96869001"/>
          <s v="96869001-96870001"/>
          <s v="96870001-96871001"/>
          <s v="96871001-96872001"/>
          <s v="96872001-96873001"/>
          <s v="96873001-96874001"/>
          <s v="96874001-96875001"/>
          <s v="96875001-96876001"/>
          <s v="96876001-96877001"/>
          <s v="96877001-96878001"/>
          <s v="96878001-96879001"/>
          <s v="96879001-96880001"/>
          <s v="96880001-96881001"/>
          <s v="96881001-96882001"/>
          <s v="96882001-96883001"/>
          <s v="96883001-96884001"/>
          <s v="96884001-96885001"/>
          <s v="96885001-96886001"/>
          <s v="96886001-96887001"/>
          <s v="96887001-96888001"/>
          <s v="96888001-96889001"/>
          <s v="96889001-96890001"/>
          <s v="96890001-96891001"/>
          <s v="96891001-96892001"/>
          <s v="96892001-96893001"/>
          <s v="96893001-96894001"/>
          <s v="96894001-96895001"/>
          <s v="96895001-96896001"/>
          <s v="96896001-96897001"/>
          <s v="96897001-96898001"/>
          <s v="96898001-96899001"/>
          <s v="96899001-96900001"/>
          <s v="96900001-96901001"/>
          <s v="96901001-96902001"/>
          <s v="96902001-96903001"/>
          <s v="96903001-96904001"/>
          <s v="96904001-96905001"/>
          <s v="96905001-96906001"/>
          <s v="96906001-96907001"/>
          <s v="96907001-96908001"/>
          <s v="96908001-96909001"/>
          <s v="96909001-96910001"/>
          <s v="96910001-96911001"/>
          <s v="96911001-96912001"/>
          <s v="96912001-96913001"/>
          <s v="96913001-96914001"/>
          <s v="96914001-96915001"/>
          <s v="96915001-96916001"/>
          <s v="96916001-96917001"/>
          <s v="96917001-96918001"/>
          <s v="96918001-96919001"/>
          <s v="96919001-96920001"/>
          <s v="96920001-96921001"/>
          <s v="96921001-96922001"/>
          <s v="96922001-96923001"/>
          <s v="96923001-96924001"/>
          <s v="96924001-96925001"/>
          <s v="96925001-96926001"/>
          <s v="96926001-96927001"/>
          <s v="96927001-96928001"/>
          <s v="96928001-96929001"/>
          <s v="96929001-96930001"/>
          <s v="96930001-96931001"/>
          <s v="96931001-96932001"/>
          <s v="96932001-96933001"/>
          <s v="96933001-96934001"/>
          <s v="96934001-96935001"/>
          <s v="96935001-96936001"/>
          <s v="96936001-96937001"/>
          <s v="96937001-96938001"/>
          <s v="96938001-96939001"/>
          <s v="96939001-96940001"/>
          <s v="96940001-96941001"/>
          <s v="96941001-96942001"/>
          <s v="96942001-96943001"/>
          <s v="96943001-96944001"/>
          <s v="96944001-96945001"/>
          <s v="96945001-96946001"/>
          <s v="96946001-96947001"/>
          <s v="96947001-96948001"/>
          <s v="96948001-96949001"/>
          <s v="96949001-96950001"/>
          <s v="96950001-96951001"/>
          <s v="96951001-96952001"/>
          <s v="96952001-96953001"/>
          <s v="96953001-96954001"/>
          <s v="96954001-96955001"/>
          <s v="96955001-96956001"/>
          <s v="96956001-96957001"/>
          <s v="96957001-96958001"/>
          <s v="96958001-96959001"/>
          <s v="96959001-96960001"/>
          <s v="96960001-96961001"/>
          <s v="96961001-96962001"/>
          <s v="96962001-96963001"/>
          <s v="96963001-96964001"/>
          <s v="96964001-96965001"/>
          <s v="96965001-96966001"/>
          <s v="96966001-96967001"/>
          <s v="96967001-96968001"/>
          <s v="96968001-96969001"/>
          <s v="96969001-96970001"/>
          <s v="96970001-96971001"/>
          <s v="96971001-96972001"/>
          <s v="96972001-96973001"/>
          <s v="96973001-96974001"/>
          <s v="96974001-96975001"/>
          <s v="96975001-96976001"/>
          <s v="96976001-96977001"/>
          <s v="96977001-96978001"/>
          <s v="96978001-96979001"/>
          <s v="96979001-96980001"/>
          <s v="96980001-96981001"/>
          <s v="96981001-96982001"/>
          <s v="96982001-96983001"/>
          <s v="96983001-96984001"/>
          <s v="96984001-96985001"/>
          <s v="96985001-96986001"/>
          <s v="96986001-96987001"/>
          <s v="96987001-96988001"/>
          <s v="96988001-96989001"/>
          <s v="96989001-96990001"/>
          <s v="96990001-96991001"/>
          <s v="96991001-96992001"/>
          <s v="96992001-96993001"/>
          <s v="96993001-96994001"/>
          <s v="96994001-96995001"/>
          <s v="96995001-96996001"/>
          <s v="96996001-96997001"/>
          <s v="96997001-96998001"/>
          <s v="96998001-96999001"/>
          <s v="96999001-97000001"/>
          <s v="97000001-97001001"/>
          <s v="97001001-97002001"/>
          <s v="97002001-97003001"/>
          <s v="97003001-97004001"/>
          <s v="97004001-97005001"/>
          <s v="97005001-97006001"/>
          <s v="97006001-97007001"/>
          <s v="97007001-97008001"/>
          <s v="97008001-97009001"/>
          <s v="97009001-97010001"/>
          <s v="97010001-97011001"/>
          <s v="97011001-97012001"/>
          <s v="97012001-97013001"/>
          <s v="97013001-97014001"/>
          <s v="97014001-97015001"/>
          <s v="97015001-97016001"/>
          <s v="97016001-97017001"/>
          <s v="97017001-97018001"/>
          <s v="97018001-97019001"/>
          <s v="97019001-97020001"/>
          <s v="97020001-97021001"/>
          <s v="97021001-97022001"/>
          <s v="97022001-97023001"/>
          <s v="97023001-97024001"/>
          <s v="97024001-97025001"/>
          <s v="97025001-97026001"/>
          <s v="97026001-97027001"/>
          <s v="97027001-97028001"/>
          <s v="97028001-97029001"/>
          <s v="97029001-97030001"/>
          <s v="97030001-97031001"/>
          <s v="97031001-97032001"/>
          <s v="97032001-97033001"/>
          <s v="97033001-97034001"/>
          <s v="97034001-97035001"/>
          <s v="97035001-97036001"/>
          <s v="97036001-97037001"/>
          <s v="97037001-97038001"/>
          <s v="97038001-97039001"/>
          <s v="97039001-97040001"/>
          <s v="97040001-97041001"/>
          <s v="97041001-97042001"/>
          <s v="97042001-97043001"/>
          <s v="97043001-97044001"/>
          <s v="97044001-97045001"/>
          <s v="97045001-97046001"/>
          <s v="97046001-97047001"/>
          <s v="97047001-97048001"/>
          <s v="97048001-97049001"/>
          <s v="97049001-97050001"/>
          <s v="97050001-97051001"/>
          <s v="97051001-97052001"/>
          <s v="97052001-97053001"/>
          <s v="97053001-97054001"/>
          <s v="97054001-97055001"/>
          <s v="97055001-97056001"/>
          <s v="97056001-97057001"/>
          <s v="97057001-97058001"/>
          <s v="97058001-97059001"/>
          <s v="97059001-97060001"/>
          <s v="97060001-97061001"/>
          <s v="97061001-97062001"/>
          <s v="97062001-97063001"/>
          <s v="97063001-97064001"/>
          <s v="97064001-97065001"/>
          <s v="97065001-97066001"/>
          <s v="97066001-97067001"/>
          <s v="97067001-97068001"/>
          <s v="97068001-97069001"/>
          <s v="97069001-97070001"/>
          <s v="97070001-97071001"/>
          <s v="97071001-97072001"/>
          <s v="97072001-97073001"/>
          <s v="97073001-97074001"/>
          <s v="97074001-97075001"/>
          <s v="97075001-97076001"/>
          <s v="97076001-97077001"/>
          <s v="97077001-97078001"/>
          <s v="97078001-97079001"/>
          <s v="97079001-97080001"/>
          <s v="97080001-97081001"/>
          <s v="97081001-97082001"/>
          <s v="97082001-97083001"/>
          <s v="97083001-97084001"/>
          <s v="97084001-97085001"/>
          <s v="97085001-97086001"/>
          <s v="97086001-97087001"/>
          <s v="97087001-97088001"/>
          <s v="97088001-97089001"/>
          <s v="97089001-97090001"/>
          <s v="97090001-97091001"/>
          <s v="97091001-97092001"/>
          <s v="97092001-97093001"/>
          <s v="97093001-97094001"/>
          <s v="97094001-97095001"/>
          <s v="97095001-97096001"/>
          <s v="97096001-97097001"/>
          <s v="97097001-97098001"/>
          <s v="97098001-97099001"/>
          <s v="97099001-97100001"/>
          <s v="97100001-97101001"/>
          <s v="97101001-97102001"/>
          <s v="97102001-97103001"/>
          <s v="97103001-97104001"/>
          <s v="97104001-97105001"/>
          <s v="97105001-97106001"/>
          <s v="97106001-97107001"/>
          <s v="97107001-97108001"/>
          <s v="97108001-97109001"/>
          <s v="97109001-97110001"/>
          <s v="97110001-97111001"/>
          <s v="97111001-97112001"/>
          <s v="97112001-97113001"/>
          <s v="97113001-97114001"/>
          <s v="97114001-97115001"/>
          <s v="97115001-97116001"/>
          <s v="97116001-97117001"/>
          <s v="97117001-97118001"/>
          <s v="97118001-97119001"/>
          <s v="97119001-97120001"/>
          <s v="97120001-97121001"/>
          <s v="97121001-97122001"/>
          <s v="97122001-97123001"/>
          <s v="97123001-97124001"/>
          <s v="97124001-97125001"/>
          <s v="97125001-97126001"/>
          <s v="97126001-97127001"/>
          <s v="97127001-97128001"/>
          <s v="97128001-97129001"/>
          <s v="97129001-97130001"/>
          <s v="97130001-97131001"/>
          <s v="97131001-97132001"/>
          <s v="97132001-97133001"/>
          <s v="97133001-97134001"/>
          <s v="97134001-97135001"/>
          <s v="97135001-97136001"/>
          <s v="97136001-97137001"/>
          <s v="97137001-97138001"/>
          <s v="97138001-97139001"/>
          <s v="97139001-97140001"/>
          <s v="97140001-97141001"/>
          <s v="97141001-97142001"/>
          <s v="97142001-97143001"/>
          <s v="97143001-97144001"/>
          <s v="97144001-97145001"/>
          <s v="97145001-97146001"/>
          <s v="97146001-97147001"/>
          <s v="97147001-97148001"/>
          <s v="97148001-97149001"/>
          <s v="97149001-97150001"/>
          <s v="97150001-97151001"/>
          <s v="97151001-97152001"/>
          <s v="97152001-97153001"/>
          <s v="97153001-97154001"/>
          <s v="97154001-97155001"/>
          <s v="97155001-97156001"/>
          <s v="97156001-97157001"/>
          <s v="97157001-97158001"/>
          <s v="97158001-97159001"/>
          <s v="97159001-97160001"/>
          <s v="97160001-97161001"/>
          <s v="97161001-97162001"/>
          <s v="97162001-97163001"/>
          <s v="97163001-97164001"/>
          <s v="97164001-97165001"/>
          <s v="97165001-97166001"/>
          <s v="97166001-97167001"/>
          <s v="97167001-97168001"/>
          <s v="97168001-97169001"/>
          <s v="97169001-97170001"/>
          <s v="97170001-97171001"/>
          <s v="97171001-97172001"/>
          <s v="97172001-97173001"/>
          <s v="97173001-97174001"/>
          <s v="97174001-97175001"/>
          <s v="97175001-97176001"/>
          <s v="97176001-97177001"/>
          <s v="97177001-97178001"/>
          <s v="97178001-97179001"/>
          <s v="97179001-97180001"/>
          <s v="97180001-97181001"/>
          <s v="97181001-97182001"/>
          <s v="97182001-97183001"/>
          <s v="97183001-97184001"/>
          <s v="97184001-97185001"/>
          <s v="97185001-97186001"/>
          <s v="97186001-97187001"/>
          <s v="97187001-97188001"/>
          <s v="97188001-97189001"/>
          <s v="97189001-97190001"/>
          <s v="97190001-97191001"/>
          <s v="97191001-97192001"/>
          <s v="97192001-97193001"/>
          <s v="97193001-97194001"/>
          <s v="97194001-97195001"/>
          <s v="97195001-97196001"/>
          <s v="97196001-97197001"/>
          <s v="97197001-97198001"/>
          <s v="97198001-97199001"/>
          <s v="97199001-97200001"/>
          <s v="97200001-97201001"/>
          <s v="97201001-97202001"/>
          <s v="97202001-97203001"/>
          <s v="97203001-97204001"/>
          <s v="97204001-97205001"/>
          <s v="97205001-97206001"/>
          <s v="97206001-97207001"/>
          <s v="97207001-97208001"/>
          <s v="97208001-97209001"/>
          <s v="97209001-97210001"/>
          <s v="97210001-97211001"/>
          <s v="97211001-97212001"/>
          <s v="97212001-97213001"/>
          <s v="97213001-97214001"/>
          <s v="97214001-97215001"/>
          <s v="97215001-97216001"/>
          <s v="97216001-97217001"/>
          <s v="97217001-97218001"/>
          <s v="97218001-97219001"/>
          <s v="97219001-97220001"/>
          <s v="97220001-97221001"/>
          <s v="97221001-97222001"/>
          <s v="97222001-97223001"/>
          <s v="97223001-97224001"/>
          <s v="97224001-97225001"/>
          <s v="97225001-97226001"/>
          <s v="97226001-97227001"/>
          <s v="97227001-97228001"/>
          <s v="97228001-97229001"/>
          <s v="97229001-97230001"/>
          <s v="97230001-97231001"/>
          <s v="97231001-97232001"/>
          <s v="97232001-97233001"/>
          <s v="97233001-97234001"/>
          <s v="97234001-97235001"/>
          <s v="97235001-97236001"/>
          <s v="97236001-97237001"/>
          <s v="97237001-97238001"/>
          <s v="97238001-97239001"/>
          <s v="97239001-97240001"/>
          <s v="97240001-97241001"/>
          <s v="97241001-97242001"/>
          <s v="97242001-97243001"/>
          <s v="97243001-97244001"/>
          <s v="97244001-97245001"/>
          <s v="97245001-97246001"/>
          <s v="97246001-97247001"/>
          <s v="97247001-97248001"/>
          <s v="97248001-97249001"/>
          <s v="97249001-97250001"/>
          <s v="97250001-97251001"/>
          <s v="97251001-97252001"/>
          <s v="97252001-97253001"/>
          <s v="97253001-97254001"/>
          <s v="97254001-97255001"/>
          <s v="97255001-97256001"/>
          <s v="97256001-97257001"/>
          <s v="97257001-97258001"/>
          <s v="97258001-97259001"/>
          <s v="97259001-97260001"/>
          <s v="97260001-97261001"/>
          <s v="97261001-97262001"/>
          <s v="97262001-97263001"/>
          <s v="97263001-97264001"/>
          <s v="97264001-97265001"/>
          <s v="97265001-97266001"/>
          <s v="97266001-97267001"/>
          <s v="97267001-97268001"/>
          <s v="97268001-97269001"/>
          <s v="97269001-97270001"/>
          <s v="97270001-97271001"/>
          <s v="97271001-97272001"/>
          <s v="97272001-97273001"/>
          <s v="97273001-97274001"/>
          <s v="97274001-97275001"/>
          <s v="97275001-97276001"/>
          <s v="97276001-97277001"/>
          <s v="97277001-97278001"/>
          <s v="97278001-97279001"/>
          <s v="97279001-97280001"/>
          <s v="97280001-97281001"/>
          <s v="97281001-97282001"/>
          <s v="97282001-97283001"/>
          <s v="97283001-97284001"/>
          <s v="97284001-97285001"/>
          <s v="97285001-97286001"/>
          <s v="97286001-97287001"/>
          <s v="97287001-97288001"/>
          <s v="97288001-97289001"/>
          <s v="97289001-97290001"/>
          <s v="97290001-97291001"/>
          <s v="97291001-97292001"/>
          <s v="97292001-97293001"/>
          <s v="97293001-97294001"/>
          <s v="97294001-97295001"/>
          <s v="97295001-97296001"/>
          <s v="97296001-97297001"/>
          <s v="97297001-97298001"/>
          <s v="97298001-97299001"/>
          <s v="97299001-97300001"/>
          <s v="97300001-97301001"/>
          <s v="97301001-97302001"/>
          <s v="97302001-97303001"/>
          <s v="97303001-97304001"/>
          <s v="97304001-97305001"/>
          <s v="97305001-97306001"/>
          <s v="97306001-97307001"/>
          <s v="97307001-97308001"/>
          <s v="97308001-97309001"/>
          <s v="97309001-97310001"/>
          <s v="97310001-97311001"/>
          <s v="97311001-97312001"/>
          <s v="97312001-97313001"/>
          <s v="97313001-97314001"/>
          <s v="97314001-97315001"/>
          <s v="97315001-97316001"/>
          <s v="97316001-97317001"/>
          <s v="97317001-97318001"/>
          <s v="97318001-97319001"/>
          <s v="97319001-97320001"/>
          <s v="97320001-97321001"/>
          <s v="97321001-97322001"/>
          <s v="97322001-97323001"/>
          <s v="97323001-97324001"/>
          <s v="97324001-97325001"/>
          <s v="97325001-97326001"/>
          <s v="97326001-97327001"/>
          <s v="97327001-97328001"/>
          <s v="97328001-97329001"/>
          <s v="97329001-97330001"/>
          <s v="97330001-97331001"/>
          <s v="97331001-97332001"/>
          <s v="97332001-97333001"/>
          <s v="97333001-97334001"/>
          <s v="97334001-97335001"/>
          <s v="97335001-97336001"/>
          <s v="97336001-97337001"/>
          <s v="97337001-97338001"/>
          <s v="97338001-97339001"/>
          <s v="97339001-97340001"/>
          <s v="97340001-97341001"/>
          <s v="97341001-97342001"/>
          <s v="97342001-97343001"/>
          <s v="97343001-97344001"/>
          <s v="97344001-97345001"/>
          <s v="97345001-97346001"/>
          <s v="97346001-97347001"/>
          <s v="97347001-97348001"/>
          <s v="97348001-97349001"/>
          <s v="97349001-97350001"/>
          <s v="97350001-97351001"/>
          <s v="97351001-97352001"/>
          <s v="97352001-97353001"/>
          <s v="97353001-97354001"/>
          <s v="97354001-97355001"/>
          <s v="97355001-97356001"/>
          <s v="97356001-97357001"/>
          <s v="97357001-97358001"/>
          <s v="97358001-97359001"/>
          <s v="97359001-97360001"/>
          <s v="97360001-97361001"/>
          <s v="97361001-97362001"/>
          <s v="97362001-97363001"/>
          <s v="97363001-97364001"/>
          <s v="97364001-97365001"/>
          <s v="97365001-97366001"/>
          <s v="97366001-97367001"/>
          <s v="97367001-97368001"/>
          <s v="97368001-97369001"/>
          <s v="97369001-97370001"/>
          <s v="97370001-97371001"/>
          <s v="97371001-97372001"/>
          <s v="97372001-97373001"/>
          <s v="97373001-97374001"/>
          <s v="97374001-97375001"/>
          <s v="97375001-97376001"/>
          <s v="97376001-97377001"/>
          <s v="97377001-97378001"/>
          <s v="97378001-97379001"/>
          <s v="97379001-97380001"/>
          <s v="97380001-97381001"/>
          <s v="97381001-97382001"/>
          <s v="97382001-97383001"/>
          <s v="97383001-97384001"/>
          <s v="97384001-97385001"/>
          <s v="97385001-97386001"/>
          <s v="97386001-97387001"/>
          <s v="97387001-97388001"/>
          <s v="97388001-97389001"/>
          <s v="97389001-97390001"/>
          <s v="97390001-97391001"/>
          <s v="97391001-97392001"/>
          <s v="97392001-97393001"/>
          <s v="97393001-97394001"/>
          <s v="97394001-97395001"/>
          <s v="97395001-97396001"/>
          <s v="97396001-97397001"/>
          <s v="97397001-97398001"/>
          <s v="97398001-97399001"/>
          <s v="97399001-97400001"/>
          <s v="97400001-97401001"/>
          <s v="97401001-97402001"/>
          <s v="97402001-97403001"/>
          <s v="97403001-97404001"/>
          <s v="97404001-97405001"/>
          <s v="97405001-97406001"/>
          <s v="97406001-97407001"/>
          <s v="97407001-97408001"/>
          <s v="97408001-97409001"/>
          <s v="97409001-97410001"/>
          <s v="97410001-97411001"/>
          <s v="97411001-97412001"/>
          <s v="97412001-97413001"/>
          <s v="97413001-97414001"/>
          <s v="97414001-97415001"/>
          <s v="97415001-97416001"/>
          <s v="97416001-97417001"/>
          <s v="97417001-97418001"/>
          <s v="97418001-97419001"/>
          <s v="97419001-97420001"/>
          <s v="97420001-97421001"/>
          <s v="97421001-97422001"/>
          <s v="97422001-97423001"/>
          <s v="97423001-97424001"/>
          <s v="97424001-97425001"/>
          <s v="97425001-97426001"/>
          <s v="97426001-97427001"/>
          <s v="97427001-97428001"/>
          <s v="97428001-97429001"/>
          <s v="97429001-97430001"/>
          <s v="97430001-97431001"/>
          <s v="97431001-97432001"/>
          <s v="97432001-97433001"/>
          <s v="97433001-97434001"/>
          <s v="97434001-97435001"/>
          <s v="97435001-97436001"/>
          <s v="97436001-97437001"/>
          <s v="97437001-97438001"/>
          <s v="97438001-97439001"/>
          <s v="97439001-97440001"/>
          <s v="97440001-97441001"/>
          <s v="97441001-97442001"/>
          <s v="97442001-97443001"/>
          <s v="97443001-97444001"/>
          <s v="97444001-97445001"/>
          <s v="97445001-97446001"/>
          <s v="97446001-97447001"/>
          <s v="97447001-97448001"/>
          <s v="97448001-97449001"/>
          <s v="97449001-97450001"/>
          <s v="97450001-97451001"/>
          <s v="97451001-97452001"/>
          <s v="97452001-97453001"/>
          <s v="97453001-97454001"/>
          <s v="97454001-97455001"/>
          <s v="97455001-97456001"/>
          <s v="97456001-97457001"/>
          <s v="97457001-97458001"/>
          <s v="97458001-97459001"/>
          <s v="97459001-97460001"/>
          <s v="97460001-97461001"/>
          <s v="97461001-97462001"/>
          <s v="97462001-97463001"/>
          <s v="97463001-97464001"/>
          <s v="97464001-97465001"/>
          <s v="97465001-97466001"/>
          <s v="97466001-97467001"/>
          <s v="97467001-97468001"/>
          <s v="97468001-97469001"/>
          <s v="97469001-97470001"/>
          <s v="97470001-97471001"/>
          <s v="97471001-97472001"/>
          <s v="97472001-97473001"/>
          <s v="97473001-97474001"/>
          <s v="97474001-97475001"/>
          <s v="97475001-97476001"/>
          <s v="97476001-97477001"/>
          <s v="97477001-97478001"/>
          <s v="97478001-97479001"/>
          <s v="97479001-97480001"/>
          <s v="97480001-97481001"/>
          <s v="97481001-97482001"/>
          <s v="97482001-97483001"/>
          <s v="97483001-97484001"/>
          <s v="97484001-97485001"/>
          <s v="97485001-97486001"/>
          <s v="97486001-97487001"/>
          <s v="97487001-97488001"/>
          <s v="97488001-97489001"/>
          <s v="97489001-97490001"/>
          <s v="97490001-97491001"/>
          <s v="97491001-97492001"/>
          <s v="97492001-97493001"/>
          <s v="97493001-97494001"/>
          <s v="97494001-97495001"/>
          <s v="97495001-97496001"/>
          <s v="97496001-97497001"/>
          <s v="97497001-97498001"/>
          <s v="97498001-97499001"/>
          <s v="97499001-97500001"/>
          <s v="97500001-97501001"/>
          <s v="97501001-97502001"/>
          <s v="97502001-97503001"/>
          <s v="97503001-97504001"/>
          <s v="97504001-97505001"/>
          <s v="97505001-97506001"/>
          <s v="97506001-97507001"/>
          <s v="97507001-97508001"/>
          <s v="97508001-97509001"/>
          <s v="97509001-97510001"/>
          <s v="97510001-97511001"/>
          <s v="97511001-97512001"/>
          <s v="97512001-97513001"/>
          <s v="97513001-97514001"/>
          <s v="97514001-97515001"/>
          <s v="97515001-97516001"/>
          <s v="97516001-97517001"/>
          <s v="97517001-97518001"/>
          <s v="97518001-97519001"/>
          <s v="97519001-97520001"/>
          <s v="97520001-97521001"/>
          <s v="97521001-97522001"/>
          <s v="97522001-97523001"/>
          <s v="97523001-97524001"/>
          <s v="97524001-97525001"/>
          <s v="97525001-97526001"/>
          <s v="97526001-97527001"/>
          <s v="97527001-97528001"/>
          <s v="97528001-97529001"/>
          <s v="97529001-97530001"/>
          <s v="97530001-97531001"/>
          <s v="97531001-97532001"/>
          <s v="97532001-97533001"/>
          <s v="97533001-97534001"/>
          <s v="97534001-97535001"/>
          <s v="97535001-97536001"/>
          <s v="97536001-97537001"/>
          <s v="97537001-97538001"/>
          <s v="97538001-97539001"/>
          <s v="97539001-97540001"/>
          <s v="97540001-97541001"/>
          <s v="97541001-97542001"/>
          <s v="97542001-97543001"/>
          <s v="97543001-97544001"/>
          <s v="97544001-97545001"/>
          <s v="97545001-97546001"/>
          <s v="97546001-97547001"/>
          <s v="97547001-97548001"/>
          <s v="97548001-97549001"/>
          <s v="97549001-97550001"/>
          <s v="97550001-97551001"/>
          <s v="97551001-97552001"/>
          <s v="97552001-97553001"/>
          <s v="97553001-97554001"/>
          <s v="97554001-97555001"/>
          <s v="97555001-97556001"/>
          <s v="97556001-97557001"/>
          <s v="97557001-97558001"/>
          <s v="97558001-97559001"/>
          <s v="97559001-97560001"/>
          <s v="97560001-97561001"/>
          <s v="97561001-97562001"/>
          <s v="97562001-97563001"/>
          <s v="97563001-97564001"/>
          <s v="97564001-97565001"/>
          <s v="97565001-97566001"/>
          <s v="97566001-97567001"/>
          <s v="97567001-97568001"/>
          <s v="97568001-97569001"/>
          <s v="97569001-97570001"/>
          <s v="97570001-97571001"/>
          <s v="97571001-97572001"/>
          <s v="97572001-97573001"/>
          <s v="97573001-97574001"/>
          <s v="97574001-97575001"/>
          <s v="97575001-97576001"/>
          <s v="97576001-97577001"/>
          <s v="97577001-97578001"/>
          <s v="97578001-97579001"/>
          <s v="97579001-97580001"/>
          <s v="97580001-97581001"/>
          <s v="97581001-97582001"/>
          <s v="97582001-97583001"/>
          <s v="97583001-97584001"/>
          <s v="97584001-97585001"/>
          <s v="97585001-97586001"/>
          <s v="97586001-97587001"/>
          <s v="97587001-97588001"/>
          <s v="97588001-97589001"/>
          <s v="97589001-97590001"/>
          <s v="97590001-97591001"/>
          <s v="97591001-97592001"/>
          <s v="97592001-97593001"/>
          <s v="97593001-97594001"/>
          <s v="97594001-97595001"/>
          <s v="97595001-97596001"/>
          <s v="97596001-97597001"/>
          <s v="97597001-97598001"/>
          <s v="97598001-97599001"/>
          <s v="97599001-97600001"/>
          <s v="97600001-97601001"/>
          <s v="97601001-97602001"/>
          <s v="97602001-97603001"/>
          <s v="97603001-97604001"/>
          <s v="97604001-97605001"/>
          <s v="97605001-97606001"/>
          <s v="97606001-97607001"/>
          <s v="97607001-97608001"/>
          <s v="97608001-97609001"/>
          <s v="97609001-97610001"/>
          <s v="97610001-97611001"/>
          <s v="97611001-97612001"/>
          <s v="97612001-97613001"/>
          <s v="97613001-97614001"/>
          <s v="97614001-97615001"/>
          <s v="97615001-97616001"/>
          <s v="97616001-97617001"/>
          <s v="97617001-97618001"/>
          <s v="97618001-97619001"/>
          <s v="97619001-97620001"/>
          <s v="97620001-97621001"/>
          <s v="97621001-97622001"/>
          <s v="97622001-97623001"/>
          <s v="97623001-97624001"/>
          <s v="97624001-97625001"/>
          <s v="97625001-97626001"/>
          <s v="97626001-97627001"/>
          <s v="97627001-97628001"/>
          <s v="97628001-97629001"/>
          <s v="97629001-97630001"/>
          <s v="97630001-97631001"/>
          <s v="97631001-97632001"/>
          <s v="97632001-97633001"/>
          <s v="97633001-97634001"/>
          <s v="97634001-97635001"/>
          <s v="97635001-97636001"/>
          <s v="97636001-97637001"/>
          <s v="97637001-97638001"/>
          <s v="97638001-97639001"/>
          <s v="97639001-97640001"/>
          <s v="97640001-97641001"/>
          <s v="97641001-97642001"/>
          <s v="97642001-97643001"/>
          <s v="97643001-97644001"/>
          <s v="97644001-97645001"/>
          <s v="97645001-97646001"/>
          <s v="97646001-97647001"/>
          <s v="97647001-97648001"/>
          <s v="97648001-97649001"/>
          <s v="97649001-97650001"/>
          <s v="97650001-97651001"/>
          <s v="97651001-97652001"/>
          <s v="97652001-97653001"/>
          <s v="97653001-97654001"/>
          <s v="97654001-97655001"/>
          <s v="97655001-97656001"/>
          <s v="97656001-97657001"/>
          <s v="97657001-97658001"/>
          <s v="97658001-97659001"/>
          <s v="97659001-97660001"/>
          <s v="97660001-97661001"/>
          <s v="97661001-97662001"/>
          <s v="97662001-97663001"/>
          <s v="97663001-97664001"/>
          <s v="97664001-97665001"/>
          <s v="97665001-97666001"/>
          <s v="97666001-97667001"/>
          <s v="97667001-97668001"/>
          <s v="97668001-97669001"/>
          <s v="97669001-97670001"/>
          <s v="97670001-97671001"/>
          <s v="97671001-97672001"/>
          <s v="97672001-97673001"/>
          <s v="97673001-97674001"/>
          <s v="97674001-97675001"/>
          <s v="97675001-97676001"/>
          <s v="97676001-97677001"/>
          <s v="97677001-97678001"/>
          <s v="97678001-97679001"/>
          <s v="97679001-97680001"/>
          <s v="97680001-97681001"/>
          <s v="97681001-97682001"/>
          <s v="97682001-97683001"/>
          <s v="97683001-97684001"/>
          <s v="97684001-97685001"/>
          <s v="97685001-97686001"/>
          <s v="97686001-97687001"/>
          <s v="97687001-97688001"/>
          <s v="97688001-97689001"/>
          <s v="97689001-97690001"/>
          <s v="97690001-97691001"/>
          <s v="97691001-97692001"/>
          <s v="97692001-97693001"/>
          <s v="97693001-97694001"/>
          <s v="97694001-97695001"/>
          <s v="97695001-97696001"/>
          <s v="97696001-97697001"/>
          <s v="97697001-97698001"/>
          <s v="97698001-97699001"/>
          <s v="97699001-97700001"/>
          <s v="97700001-97701001"/>
          <s v="97701001-97702001"/>
          <s v="97702001-97703001"/>
          <s v="97703001-97704001"/>
          <s v="97704001-97705001"/>
          <s v="97705001-97706001"/>
          <s v="97706001-97707001"/>
          <s v="97707001-97708001"/>
          <s v="97708001-97709001"/>
          <s v="97709001-97710001"/>
          <s v="97710001-97711001"/>
          <s v="97711001-97712001"/>
          <s v="97712001-97713001"/>
          <s v="97713001-97714001"/>
          <s v="97714001-97715001"/>
          <s v="97715001-97716001"/>
          <s v="97716001-97717001"/>
          <s v="97717001-97718001"/>
          <s v="97718001-97719001"/>
          <s v="97719001-97720001"/>
          <s v="97720001-97721001"/>
          <s v="97721001-97722001"/>
          <s v="97722001-97723001"/>
          <s v="97723001-97724001"/>
          <s v="97724001-97725001"/>
          <s v="97725001-97726001"/>
          <s v="97726001-97727001"/>
          <s v="97727001-97728001"/>
          <s v="97728001-97729001"/>
          <s v="97729001-97730001"/>
          <s v="97730001-97731001"/>
          <s v="97731001-97732001"/>
          <s v="97732001-97733001"/>
          <s v="97733001-97734001"/>
          <s v="97734001-97735001"/>
          <s v="97735001-97736001"/>
          <s v="97736001-97737001"/>
          <s v="97737001-97738001"/>
          <s v="97738001-97739001"/>
          <s v="97739001-97740001"/>
          <s v="97740001-97741001"/>
          <s v="97741001-97742001"/>
          <s v="97742001-97743001"/>
          <s v="97743001-97744001"/>
          <s v="97744001-97745001"/>
          <s v="97745001-97746001"/>
          <s v="97746001-97747001"/>
          <s v="97747001-97748001"/>
          <s v="97748001-97749001"/>
          <s v="97749001-97750001"/>
          <s v="97750001-97751001"/>
          <s v="97751001-97752001"/>
          <s v="97752001-97753001"/>
          <s v="97753001-97754001"/>
          <s v="97754001-97755001"/>
          <s v="97755001-97756001"/>
          <s v="97756001-97757001"/>
          <s v="97757001-97758001"/>
          <s v="97758001-97759001"/>
          <s v="97759001-97760001"/>
          <s v="97760001-97761001"/>
          <s v="97761001-97762001"/>
          <s v="97762001-97763001"/>
          <s v="97763001-97764001"/>
          <s v="97764001-97765001"/>
          <s v="97765001-97766001"/>
          <s v="97766001-97767001"/>
          <s v="97767001-97768001"/>
          <s v="97768001-97769001"/>
          <s v="97769001-97770001"/>
          <s v="97770001-97771001"/>
          <s v="97771001-97772001"/>
          <s v="97772001-97773001"/>
          <s v="97773001-97774001"/>
          <s v="97774001-97775001"/>
          <s v="97775001-97776001"/>
          <s v="97776001-97777001"/>
          <s v="97777001-97778001"/>
          <s v="97778001-97779001"/>
          <s v="97779001-97780001"/>
          <s v="97780001-97781001"/>
          <s v="97781001-97782001"/>
          <s v="97782001-97783001"/>
          <s v="97783001-97784001"/>
          <s v="97784001-97785001"/>
          <s v="97785001-97786001"/>
          <s v="97786001-97787001"/>
          <s v="97787001-97788001"/>
          <s v="97788001-97789001"/>
          <s v="97789001-97790001"/>
          <s v="97790001-97791001"/>
          <s v="97791001-97792001"/>
          <s v="97792001-97793001"/>
          <s v="97793001-97794001"/>
          <s v="97794001-97795001"/>
          <s v="97795001-97796001"/>
          <s v="97796001-97797001"/>
          <s v="97797001-97798001"/>
          <s v="97798001-97799001"/>
          <s v="97799001-97800001"/>
          <s v="97800001-97801001"/>
          <s v="97801001-97802001"/>
          <s v="97802001-97803001"/>
          <s v="97803001-97804001"/>
          <s v="97804001-97805001"/>
          <s v="97805001-97806001"/>
          <s v="97806001-97807001"/>
          <s v="97807001-97808001"/>
          <s v="97808001-97809001"/>
          <s v="97809001-97810001"/>
          <s v="97810001-97811001"/>
          <s v="97811001-97812001"/>
          <s v="97812001-97813001"/>
          <s v="97813001-97814001"/>
          <s v="97814001-97815001"/>
          <s v="97815001-97816001"/>
          <s v="97816001-97817001"/>
          <s v="97817001-97818001"/>
          <s v="97818001-97819001"/>
          <s v="97819001-97820001"/>
          <s v="97820001-97821001"/>
          <s v="97821001-97822001"/>
          <s v="97822001-97823001"/>
          <s v="97823001-97824001"/>
          <s v="97824001-97825001"/>
          <s v="97825001-97826001"/>
          <s v="97826001-97827001"/>
          <s v="97827001-97828001"/>
          <s v="97828001-97829001"/>
          <s v="97829001-97830001"/>
          <s v="97830001-97831001"/>
          <s v="97831001-97832001"/>
          <s v="97832001-97833001"/>
          <s v="97833001-97834001"/>
          <s v="97834001-97835001"/>
          <s v="97835001-97836001"/>
          <s v="97836001-97837001"/>
          <s v="97837001-97838001"/>
          <s v="97838001-97839001"/>
          <s v="97839001-97840001"/>
          <s v="97840001-97841001"/>
          <s v="97841001-97842001"/>
          <s v="97842001-97843001"/>
          <s v="97843001-97844001"/>
          <s v="97844001-97845001"/>
          <s v="97845001-97846001"/>
          <s v="97846001-97847001"/>
          <s v="97847001-97848001"/>
          <s v="97848001-97849001"/>
          <s v="97849001-97850001"/>
          <s v="97850001-97851001"/>
          <s v="97851001-97852001"/>
          <s v="97852001-97853001"/>
          <s v="97853001-97854001"/>
          <s v="97854001-97855001"/>
          <s v="97855001-97856001"/>
          <s v="97856001-97857001"/>
          <s v="97857001-97858001"/>
          <s v="97858001-97859001"/>
          <s v="97859001-97860001"/>
          <s v="97860001-97861001"/>
          <s v="97861001-97862001"/>
          <s v="97862001-97863001"/>
          <s v="97863001-97864001"/>
          <s v="97864001-97865001"/>
          <s v="97865001-97866001"/>
          <s v="97866001-97867001"/>
          <s v="97867001-97868001"/>
          <s v="97868001-97869001"/>
          <s v="97869001-97870001"/>
          <s v="97870001-97871001"/>
          <s v="97871001-97872001"/>
          <s v="97872001-97873001"/>
          <s v="97873001-97874001"/>
          <s v="97874001-97875001"/>
          <s v="97875001-97876001"/>
          <s v="97876001-97877001"/>
          <s v="97877001-97878001"/>
          <s v="97878001-97879001"/>
          <s v="97879001-97880001"/>
          <s v="97880001-97881001"/>
          <s v="97881001-97882001"/>
          <s v="97882001-97883001"/>
          <s v="97883001-97884001"/>
          <s v="97884001-97885001"/>
          <s v="97885001-97886001"/>
          <s v="97886001-97887001"/>
          <s v="97887001-97888001"/>
          <s v="97888001-97889001"/>
          <s v="97889001-97890001"/>
          <s v="97890001-97891001"/>
          <s v="97891001-97892001"/>
          <s v="97892001-97893001"/>
          <s v="97893001-97894001"/>
          <s v="97894001-97895001"/>
          <s v="97895001-97896001"/>
          <s v="97896001-97897001"/>
          <s v="97897001-97898001"/>
          <s v="97898001-97899001"/>
          <s v="97899001-97900001"/>
          <s v="97900001-97901001"/>
          <s v="97901001-97902001"/>
          <s v="97902001-97903001"/>
          <s v="97903001-97904001"/>
          <s v="97904001-97905001"/>
          <s v="97905001-97906001"/>
          <s v="97906001-97907001"/>
          <s v="97907001-97908001"/>
          <s v="97908001-97909001"/>
          <s v="97909001-97910001"/>
          <s v="97910001-97911001"/>
          <s v="97911001-97912001"/>
          <s v="97912001-97913001"/>
          <s v="97913001-97914001"/>
          <s v="97914001-97915001"/>
          <s v="97915001-97916001"/>
          <s v="97916001-97917001"/>
          <s v="97917001-97918001"/>
          <s v="97918001-97919001"/>
          <s v="97919001-97920001"/>
          <s v="97920001-97921001"/>
          <s v="97921001-97922001"/>
          <s v="97922001-97923001"/>
          <s v="97923001-97924001"/>
          <s v="97924001-97925001"/>
          <s v="97925001-97926001"/>
          <s v="97926001-97927001"/>
          <s v="97927001-97928001"/>
          <s v="97928001-97929001"/>
          <s v="97929001-97930001"/>
          <s v="97930001-97931001"/>
          <s v="97931001-97932001"/>
          <s v="97932001-97933001"/>
          <s v="97933001-97934001"/>
          <s v="97934001-97935001"/>
          <s v="97935001-97936001"/>
          <s v="97936001-97937001"/>
          <s v="97937001-97938001"/>
          <s v="97938001-97939001"/>
          <s v="97939001-97940001"/>
          <s v="97940001-97941001"/>
          <s v="97941001-97942001"/>
          <s v="97942001-97943001"/>
          <s v="97943001-97944001"/>
          <s v="97944001-97945001"/>
          <s v="97945001-97946001"/>
          <s v="97946001-97947001"/>
          <s v="97947001-97948001"/>
          <s v="97948001-97949001"/>
          <s v="97949001-97950001"/>
          <s v="97950001-97951001"/>
          <s v="97951001-97952001"/>
          <s v="97952001-97953001"/>
          <s v="97953001-97954001"/>
          <s v="97954001-97955001"/>
          <s v="97955001-97956001"/>
          <s v="97956001-97957001"/>
          <s v="97957001-97958001"/>
          <s v="97958001-97959001"/>
          <s v="97959001-97960001"/>
          <s v="97960001-97961001"/>
          <s v="97961001-97962001"/>
          <s v="97962001-97963001"/>
          <s v="97963001-97964001"/>
          <s v="97964001-97965001"/>
          <s v="97965001-97966001"/>
          <s v="97966001-97967001"/>
          <s v="97967001-97968001"/>
          <s v="97968001-97969001"/>
          <s v="97969001-97970001"/>
          <s v="97970001-97971001"/>
          <s v="97971001-97972001"/>
          <s v="97972001-97973001"/>
          <s v="97973001-97974001"/>
          <s v="97974001-97975001"/>
          <s v="97975001-97976001"/>
          <s v="97976001-97977001"/>
          <s v="97977001-97978001"/>
          <s v="97978001-97979001"/>
          <s v="97979001-97980001"/>
          <s v="97980001-97981001"/>
          <s v="97981001-97982001"/>
          <s v="97982001-97983001"/>
          <s v="97983001-97984001"/>
          <s v="97984001-97985001"/>
          <s v="97985001-97986001"/>
          <s v="97986001-97987001"/>
          <s v="97987001-97988001"/>
          <s v="97988001-97989001"/>
          <s v="97989001-97990001"/>
          <s v="97990001-97991001"/>
          <s v="97991001-97992001"/>
          <s v="97992001-97993001"/>
          <s v="97993001-97994001"/>
          <s v="97994001-97995001"/>
          <s v="97995001-97996001"/>
          <s v="97996001-97997001"/>
          <s v="97997001-97998001"/>
          <s v="97998001-97999001"/>
          <s v="97999001-98000001"/>
          <s v="98000001-98001001"/>
          <s v="98001001-98002001"/>
          <s v="98002001-98003001"/>
          <s v="98003001-98004001"/>
          <s v="98004001-98005001"/>
          <s v="98005001-98006001"/>
          <s v="98006001-98007001"/>
          <s v="98007001-98008001"/>
          <s v="98008001-98009001"/>
          <s v="98009001-98010001"/>
          <s v="98010001-98011001"/>
          <s v="98011001-98012001"/>
          <s v="98012001-98013001"/>
          <s v="98013001-98014001"/>
          <s v="98014001-98015001"/>
          <s v="98015001-98016001"/>
          <s v="98016001-98017001"/>
          <s v="98017001-98018001"/>
          <s v="98018001-98019001"/>
          <s v="98019001-98020001"/>
          <s v="98020001-98021001"/>
          <s v="98021001-98022001"/>
          <s v="98022001-98023001"/>
          <s v="98023001-98024001"/>
          <s v="98024001-98025001"/>
          <s v="98025001-98026001"/>
          <s v="98026001-98027001"/>
          <s v="98027001-98028001"/>
          <s v="98028001-98029001"/>
          <s v="98029001-98030001"/>
          <s v="98030001-98031001"/>
          <s v="98031001-98032001"/>
          <s v="98032001-98033001"/>
          <s v="98033001-98034001"/>
          <s v="98034001-98035001"/>
          <s v="98035001-98036001"/>
          <s v="98036001-98037001"/>
          <s v="98037001-98038001"/>
          <s v="98038001-98039001"/>
          <s v="98039001-98040001"/>
          <s v="98040001-98041001"/>
          <s v="98041001-98042001"/>
          <s v="98042001-98043001"/>
          <s v="98043001-98044001"/>
          <s v="98044001-98045001"/>
          <s v="98045001-98046001"/>
          <s v="98046001-98047001"/>
          <s v="98047001-98048001"/>
          <s v="98048001-98049001"/>
          <s v="98049001-98050001"/>
          <s v="98050001-98051001"/>
          <s v="98051001-98052001"/>
          <s v="98052001-98053001"/>
          <s v="98053001-98054001"/>
          <s v="98054001-98055001"/>
          <s v="98055001-98056001"/>
          <s v="98056001-98057001"/>
          <s v="98057001-98058001"/>
          <s v="98058001-98059001"/>
          <s v="98059001-98060001"/>
          <s v="98060001-98061001"/>
          <s v="98061001-98062001"/>
          <s v="98062001-98063001"/>
          <s v="98063001-98064001"/>
          <s v="98064001-98065001"/>
          <s v="98065001-98066001"/>
          <s v="98066001-98067001"/>
          <s v="98067001-98068001"/>
          <s v="98068001-98069001"/>
          <s v="98069001-98070001"/>
          <s v="98070001-98071001"/>
          <s v="98071001-98072001"/>
          <s v="98072001-98073001"/>
          <s v="98073001-98074001"/>
          <s v="98074001-98075001"/>
          <s v="98075001-98076001"/>
          <s v="98076001-98077001"/>
          <s v="98077001-98078001"/>
          <s v="98078001-98079001"/>
          <s v="98079001-98080001"/>
          <s v="98080001-98081001"/>
          <s v="98081001-98082001"/>
          <s v="98082001-98083001"/>
          <s v="98083001-98084001"/>
          <s v="98084001-98085001"/>
          <s v="98085001-98086001"/>
          <s v="98086001-98087001"/>
          <s v="98087001-98088001"/>
          <s v="98088001-98089001"/>
          <s v="98089001-98090001"/>
          <s v="98090001-98091001"/>
          <s v="98091001-98092001"/>
          <s v="98092001-98093001"/>
          <s v="98093001-98094001"/>
          <s v="98094001-98095001"/>
          <s v="98095001-98096001"/>
          <s v="98096001-98097001"/>
          <s v="98097001-98098001"/>
          <s v="98098001-98099001"/>
          <s v="98099001-98100001"/>
          <s v="98100001-98101001"/>
          <s v="98101001-98102001"/>
          <s v="98102001-98103001"/>
          <s v="98103001-98104001"/>
          <s v="98104001-98105001"/>
          <s v="98105001-98106001"/>
          <s v="98106001-98107001"/>
          <s v="98107001-98108001"/>
          <s v="98108001-98109001"/>
          <s v="98109001-98110001"/>
          <s v="98110001-98111001"/>
          <s v="98111001-98112001"/>
          <s v="98112001-98113001"/>
          <s v="98113001-98114001"/>
          <s v="98114001-98115001"/>
          <s v="98115001-98116001"/>
          <s v="98116001-98117001"/>
          <s v="98117001-98118001"/>
          <s v="98118001-98119001"/>
          <s v="98119001-98120001"/>
          <s v="98120001-98121001"/>
          <s v="98121001-98122001"/>
          <s v="98122001-98123001"/>
          <s v="98123001-98124001"/>
          <s v="98124001-98125001"/>
          <s v="98125001-98126001"/>
          <s v="98126001-98127001"/>
          <s v="98127001-98128001"/>
          <s v="98128001-98129001"/>
          <s v="98129001-98130001"/>
          <s v="98130001-98131001"/>
          <s v="98131001-98132001"/>
          <s v="98132001-98133001"/>
          <s v="98133001-98134001"/>
          <s v="98134001-98135001"/>
          <s v="98135001-98136001"/>
          <s v="98136001-98137001"/>
          <s v="98137001-98138001"/>
          <s v="98138001-98139001"/>
          <s v="98139001-98140001"/>
          <s v="98140001-98141001"/>
          <s v="98141001-98142001"/>
          <s v="98142001-98143001"/>
          <s v="98143001-98144001"/>
          <s v="98144001-98145001"/>
          <s v="98145001-98146001"/>
          <s v="98146001-98147001"/>
          <s v="98147001-98148001"/>
          <s v="98148001-98149001"/>
          <s v="98149001-98150001"/>
          <s v="98150001-98151001"/>
          <s v="98151001-98152001"/>
          <s v="98152001-98153001"/>
          <s v="98153001-98154001"/>
          <s v="98154001-98155001"/>
          <s v="98155001-98156001"/>
          <s v="98156001-98157001"/>
          <s v="98157001-98158001"/>
          <s v="98158001-98159001"/>
          <s v="98159001-98160001"/>
          <s v="98160001-98161001"/>
          <s v="98161001-98162001"/>
          <s v="98162001-98163001"/>
          <s v="98163001-98164001"/>
          <s v="98164001-98165001"/>
          <s v="98165001-98166001"/>
          <s v="98166001-98167001"/>
          <s v="98167001-98168001"/>
          <s v="98168001-98169001"/>
          <s v="98169001-98170001"/>
          <s v="98170001-98171001"/>
          <s v="98171001-98172001"/>
          <s v="98172001-98173001"/>
          <s v="98173001-98174001"/>
          <s v="98174001-98175001"/>
          <s v="98175001-98176001"/>
          <s v="98176001-98177001"/>
          <s v="98177001-98178001"/>
          <s v="98178001-98179001"/>
          <s v="98179001-98180001"/>
          <s v="98180001-98181001"/>
          <s v="98181001-98182001"/>
          <s v="98182001-98183001"/>
          <s v="98183001-98184001"/>
          <s v="98184001-98185001"/>
          <s v="98185001-98186001"/>
          <s v="98186001-98187001"/>
          <s v="98187001-98188001"/>
          <s v="98188001-98189001"/>
          <s v="98189001-98190001"/>
          <s v="98190001-98191001"/>
          <s v="98191001-98192001"/>
          <s v="98192001-98193001"/>
          <s v="98193001-98194001"/>
          <s v="98194001-98195001"/>
          <s v="98195001-98196001"/>
          <s v="98196001-98197001"/>
          <s v="98197001-98198001"/>
          <s v="98198001-98199001"/>
          <s v="98199001-98200001"/>
          <s v="98200001-98201001"/>
          <s v="98201001-98202001"/>
          <s v="98202001-98203001"/>
          <s v="98203001-98204001"/>
          <s v="98204001-98205001"/>
          <s v="98205001-98206001"/>
          <s v="98206001-98207001"/>
          <s v="98207001-98208001"/>
          <s v="98208001-98209001"/>
          <s v="98209001-98210001"/>
          <s v="98210001-98211001"/>
          <s v="98211001-98212001"/>
          <s v="98212001-98213001"/>
          <s v="98213001-98214001"/>
          <s v="98214001-98215001"/>
          <s v="98215001-98216001"/>
          <s v="98216001-98217001"/>
          <s v="98217001-98218001"/>
          <s v="98218001-98219001"/>
          <s v="98219001-98220001"/>
          <s v="98220001-98221001"/>
          <s v="98221001-98222001"/>
          <s v="98222001-98223001"/>
          <s v="98223001-98224001"/>
          <s v="98224001-98225001"/>
          <s v="98225001-98226001"/>
          <s v="98226001-98227001"/>
          <s v="98227001-98228001"/>
          <s v="98228001-98229001"/>
          <s v="98229001-98230001"/>
          <s v="98230001-98231001"/>
          <s v="98231001-98232001"/>
          <s v="98232001-98233001"/>
          <s v="98233001-98234001"/>
          <s v="98234001-98235001"/>
          <s v="98235001-98236001"/>
          <s v="98236001-98237001"/>
          <s v="98237001-98238001"/>
          <s v="98238001-98239001"/>
          <s v="98239001-98240001"/>
          <s v="98240001-98241001"/>
          <s v="98241001-98242001"/>
          <s v="98242001-98243001"/>
          <s v="98243001-98244001"/>
          <s v="98244001-98245001"/>
          <s v="98245001-98246001"/>
          <s v="98246001-98247001"/>
          <s v="98247001-98248001"/>
          <s v="98248001-98249001"/>
          <s v="98249001-98250001"/>
          <s v="98250001-98251001"/>
          <s v="98251001-98252001"/>
          <s v="98252001-98253001"/>
          <s v="98253001-98254001"/>
          <s v="98254001-98255001"/>
          <s v="98255001-98256001"/>
          <s v="98256001-98257001"/>
          <s v="98257001-98258001"/>
          <s v="98258001-98259001"/>
          <s v="98259001-98260001"/>
          <s v="98260001-98261001"/>
          <s v="98261001-98262001"/>
          <s v="98262001-98263001"/>
          <s v="98263001-98264001"/>
          <s v="98264001-98265001"/>
          <s v="98265001-98266001"/>
          <s v="98266001-98267001"/>
          <s v="98267001-98268001"/>
          <s v="98268001-98269001"/>
          <s v="98269001-98270001"/>
          <s v="98270001-98271001"/>
          <s v="98271001-98272001"/>
          <s v="98272001-98273001"/>
          <s v="98273001-98274001"/>
          <s v="98274001-98275001"/>
          <s v="98275001-98276001"/>
          <s v="98276001-98277001"/>
          <s v="98277001-98278001"/>
          <s v="98278001-98279001"/>
          <s v="98279001-98280001"/>
          <s v="98280001-98281001"/>
          <s v="98281001-98282001"/>
          <s v="98282001-98283001"/>
          <s v="98283001-98284001"/>
          <s v="98284001-98285001"/>
          <s v="98285001-98286001"/>
          <s v="98286001-98287001"/>
          <s v="98287001-98288001"/>
          <s v="98288001-98289001"/>
          <s v="98289001-98290001"/>
          <s v="98290001-98291001"/>
          <s v="98291001-98292001"/>
          <s v="98292001-98293001"/>
          <s v="98293001-98294001"/>
          <s v="98294001-98295001"/>
          <s v="98295001-98296001"/>
          <s v="98296001-98297001"/>
          <s v="98297001-98298001"/>
          <s v="98298001-98299001"/>
          <s v="98299001-98300001"/>
          <s v="98300001-98301001"/>
          <s v="98301001-98302001"/>
          <s v="98302001-98303001"/>
          <s v="98303001-98304001"/>
          <s v="98304001-98305001"/>
          <s v="98305001-98306001"/>
          <s v="98306001-98307001"/>
          <s v="98307001-98308001"/>
          <s v="98308001-98309001"/>
          <s v="98309001-98310001"/>
          <s v="98310001-98311001"/>
          <s v="98311001-98312001"/>
          <s v="98312001-98313001"/>
          <s v="98313001-98314001"/>
          <s v="98314001-98315001"/>
          <s v="98315001-98316001"/>
          <s v="98316001-98317001"/>
          <s v="98317001-98318001"/>
          <s v="98318001-98319001"/>
          <s v="98319001-98320001"/>
          <s v="98320001-98321001"/>
          <s v="98321001-98322001"/>
          <s v="98322001-98323001"/>
          <s v="98323001-98324001"/>
          <s v="98324001-98325001"/>
          <s v="98325001-98326001"/>
          <s v="98326001-98327001"/>
          <s v="98327001-98328001"/>
          <s v="98328001-98329001"/>
          <s v="98329001-98330001"/>
          <s v="98330001-98331001"/>
          <s v="98331001-98332001"/>
          <s v="98332001-98333001"/>
          <s v="98333001-98334001"/>
          <s v="98334001-98335001"/>
          <s v="98335001-98336001"/>
          <s v="98336001-98337001"/>
          <s v="98337001-98338001"/>
          <s v="98338001-98339001"/>
          <s v="98339001-98340001"/>
          <s v="98340001-98341001"/>
          <s v="98341001-98342001"/>
          <s v="98342001-98343001"/>
          <s v="98343001-98344001"/>
          <s v="98344001-98345001"/>
          <s v="98345001-98346001"/>
          <s v="98346001-98347001"/>
          <s v="98347001-98348001"/>
          <s v="98348001-98349001"/>
          <s v="98349001-98350001"/>
          <s v="98350001-98351001"/>
          <s v="98351001-98352001"/>
          <s v="98352001-98353001"/>
          <s v="98353001-98354001"/>
          <s v="98354001-98355001"/>
          <s v="98355001-98356001"/>
          <s v="98356001-98357001"/>
          <s v="98357001-98358001"/>
          <s v="98358001-98359001"/>
          <s v="98359001-98360001"/>
          <s v="98360001-98361001"/>
          <s v="98361001-98362001"/>
          <s v="98362001-98363001"/>
          <s v="98363001-98364001"/>
          <s v="98364001-98365001"/>
          <s v="98365001-98366001"/>
          <s v="98366001-98367001"/>
          <s v="98367001-98368001"/>
          <s v="98368001-98369001"/>
          <s v="98369001-98370001"/>
          <s v="98370001-98371001"/>
          <s v="98371001-98372001"/>
          <s v="98372001-98373001"/>
          <s v="98373001-98374001"/>
          <s v="98374001-98375001"/>
          <s v="98375001-98376001"/>
          <s v="98376001-98377001"/>
          <s v="98377001-98378001"/>
          <s v="98378001-98379001"/>
          <s v="98379001-98380001"/>
          <s v="98380001-98381001"/>
          <s v="98381001-98382001"/>
          <s v="98382001-98383001"/>
          <s v="98383001-98384001"/>
          <s v="98384001-98385001"/>
          <s v="98385001-98386001"/>
          <s v="98386001-98387001"/>
          <s v="98387001-98388001"/>
          <s v="98388001-98389001"/>
          <s v="98389001-98390001"/>
          <s v="98390001-98391001"/>
          <s v="98391001-98392001"/>
          <s v="98392001-98393001"/>
          <s v="98393001-98394001"/>
          <s v="98394001-98395001"/>
          <s v="98395001-98396001"/>
          <s v="98396001-98397001"/>
          <s v="98397001-98398001"/>
          <s v="98398001-98399001"/>
          <s v="98399001-98400001"/>
          <s v="98400001-98401001"/>
          <s v="98401001-98402001"/>
          <s v="98402001-98403001"/>
          <s v="98403001-98404001"/>
          <s v="98404001-98405001"/>
          <s v="98405001-98406001"/>
          <s v="98406001-98407001"/>
          <s v="98407001-98408001"/>
          <s v="98408001-98409001"/>
          <s v="98409001-98410001"/>
          <s v="98410001-98411001"/>
          <s v="98411001-98412001"/>
          <s v="98412001-98413001"/>
          <s v="98413001-98414001"/>
          <s v="98414001-98415001"/>
          <s v="98415001-98416001"/>
          <s v="98416001-98417001"/>
          <s v="98417001-98418001"/>
          <s v="98418001-98419001"/>
          <s v="98419001-98420001"/>
          <s v="98420001-98421001"/>
          <s v="98421001-98422001"/>
          <s v="98422001-98423001"/>
          <s v="98423001-98424001"/>
          <s v="98424001-98425001"/>
          <s v="98425001-98426001"/>
          <s v="98426001-98427001"/>
          <s v="98427001-98428001"/>
          <s v="98428001-98429001"/>
          <s v="98429001-98430001"/>
          <s v="98430001-98431001"/>
          <s v="98431001-98432001"/>
          <s v="98432001-98433001"/>
          <s v="98433001-98434001"/>
          <s v="98434001-98435001"/>
          <s v="98435001-98436001"/>
          <s v="98436001-98437001"/>
          <s v="98437001-98438001"/>
          <s v="98438001-98439001"/>
          <s v="98439001-98440001"/>
          <s v="98440001-98441001"/>
          <s v="98441001-98442001"/>
          <s v="98442001-98443001"/>
          <s v="98443001-98444001"/>
          <s v="98444001-98445001"/>
          <s v="98445001-98446001"/>
          <s v="98446001-98447001"/>
          <s v="98447001-98448001"/>
          <s v="98448001-98449001"/>
          <s v="98449001-98450001"/>
          <s v="98450001-98451001"/>
          <s v="98451001-98452001"/>
          <s v="98452001-98453001"/>
          <s v="98453001-98454001"/>
          <s v="98454001-98455001"/>
          <s v="98455001-98456001"/>
          <s v="98456001-98457001"/>
          <s v="98457001-98458001"/>
          <s v="98458001-98459001"/>
          <s v="98459001-98460001"/>
          <s v="98460001-98461001"/>
          <s v="98461001-98462001"/>
          <s v="98462001-98463001"/>
          <s v="98463001-98464001"/>
          <s v="98464001-98465001"/>
          <s v="98465001-98466001"/>
          <s v="98466001-98467001"/>
          <s v="98467001-98468001"/>
          <s v="98468001-98469001"/>
          <s v="98469001-98470001"/>
          <s v="98470001-98471001"/>
          <s v="98471001-98472001"/>
          <s v="98472001-98473001"/>
          <s v="98473001-98474001"/>
          <s v="98474001-98475001"/>
          <s v="98475001-98476001"/>
          <s v="98476001-98477001"/>
          <s v="98477001-98478001"/>
          <s v="98478001-98479001"/>
          <s v="98479001-98480001"/>
          <s v="98480001-98481001"/>
          <s v="98481001-98482001"/>
          <s v="98482001-98483001"/>
          <s v="98483001-98484001"/>
          <s v="98484001-98485001"/>
          <s v="98485001-98486001"/>
          <s v="98486001-98487001"/>
          <s v="98487001-98488001"/>
          <s v="98488001-98489001"/>
          <s v="98489001-98490001"/>
          <s v="98490001-98491001"/>
          <s v="98491001-98492001"/>
          <s v="98492001-98493001"/>
          <s v="98493001-98494001"/>
          <s v="98494001-98495001"/>
          <s v="98495001-98496001"/>
          <s v="98496001-98497001"/>
          <s v="98497001-98498001"/>
          <s v="98498001-98499001"/>
          <s v="98499001-98500001"/>
          <s v="98500001-98501001"/>
          <s v="98501001-98502001"/>
          <s v="98502001-98503001"/>
          <s v="98503001-98504001"/>
          <s v="98504001-98505001"/>
          <s v="98505001-98506001"/>
          <s v="98506001-98507001"/>
          <s v="98507001-98508001"/>
          <s v="98508001-98509001"/>
          <s v="98509001-98510001"/>
          <s v="98510001-98511001"/>
          <s v="98511001-98512001"/>
          <s v="98512001-98513001"/>
          <s v="98513001-98514001"/>
          <s v="98514001-98515001"/>
          <s v="98515001-98516001"/>
          <s v="98516001-98517001"/>
          <s v="98517001-98518001"/>
          <s v="98518001-98519001"/>
          <s v="98519001-98520001"/>
          <s v="98520001-98521001"/>
          <s v="98521001-98522001"/>
          <s v="98522001-98523001"/>
          <s v="98523001-98524001"/>
          <s v="98524001-98525001"/>
          <s v="98525001-98526001"/>
          <s v="98526001-98527001"/>
          <s v="98527001-98528001"/>
          <s v="98528001-98529001"/>
          <s v="98529001-98530001"/>
          <s v="98530001-98531001"/>
          <s v="98531001-98532001"/>
          <s v="98532001-98533001"/>
          <s v="98533001-98534001"/>
          <s v="98534001-98535001"/>
          <s v="98535001-98536001"/>
          <s v="98536001-98537001"/>
          <s v="98537001-98538001"/>
          <s v="98538001-98539001"/>
          <s v="98539001-98540001"/>
          <s v="98540001-98541001"/>
          <s v="98541001-98542001"/>
          <s v="98542001-98543001"/>
          <s v="98543001-98544001"/>
          <s v="98544001-98545001"/>
          <s v="98545001-98546001"/>
          <s v="98546001-98547001"/>
          <s v="98547001-98548001"/>
          <s v="98548001-98549001"/>
          <s v="98549001-98550001"/>
          <s v="98550001-98551001"/>
          <s v="98551001-98552001"/>
          <s v="98552001-98553001"/>
          <s v="98553001-98554001"/>
          <s v="98554001-98555001"/>
          <s v="98555001-98556001"/>
          <s v="98556001-98557001"/>
          <s v="98557001-98558001"/>
          <s v="98558001-98559001"/>
          <s v="98559001-98560001"/>
          <s v="98560001-98561001"/>
          <s v="98561001-98562001"/>
          <s v="98562001-98563001"/>
          <s v="98563001-98564001"/>
          <s v="98564001-98565001"/>
          <s v="98565001-98566001"/>
          <s v="98566001-98567001"/>
          <s v="98567001-98568001"/>
          <s v="98568001-98569001"/>
          <s v="98569001-98570001"/>
          <s v="98570001-98571001"/>
          <s v="98571001-98572001"/>
          <s v="98572001-98573001"/>
          <s v="98573001-98574001"/>
          <s v="98574001-98575001"/>
          <s v="98575001-98576001"/>
          <s v="98576001-98577001"/>
          <s v="98577001-98578001"/>
          <s v="98578001-98579001"/>
          <s v="98579001-98580001"/>
          <s v="98580001-98581001"/>
          <s v="98581001-98582001"/>
          <s v="98582001-98583001"/>
          <s v="98583001-98584001"/>
          <s v="98584001-98585001"/>
          <s v="98585001-98586001"/>
          <s v="98586001-98587001"/>
          <s v="98587001-98588001"/>
          <s v="98588001-98589001"/>
          <s v="98589001-98590001"/>
          <s v="98590001-98591001"/>
          <s v="98591001-98592001"/>
          <s v="98592001-98593001"/>
          <s v="98593001-98594001"/>
          <s v="98594001-98595001"/>
          <s v="98595001-98596001"/>
          <s v="98596001-98597001"/>
          <s v="98597001-98598001"/>
          <s v="98598001-98599001"/>
          <s v="98599001-98600001"/>
          <s v="98600001-98601001"/>
          <s v="98601001-98602001"/>
          <s v="98602001-98603001"/>
          <s v="98603001-98604001"/>
          <s v="98604001-98605001"/>
          <s v="98605001-98606001"/>
          <s v="98606001-98607001"/>
          <s v="98607001-98608001"/>
          <s v="98608001-98609001"/>
          <s v="98609001-98610001"/>
          <s v="98610001-98611001"/>
          <s v="98611001-98612001"/>
          <s v="98612001-98613001"/>
          <s v="98613001-98614001"/>
          <s v="98614001-98615001"/>
          <s v="98615001-98616001"/>
          <s v="98616001-98617001"/>
          <s v="98617001-98618001"/>
          <s v="98618001-98619001"/>
          <s v="98619001-98620001"/>
          <s v="98620001-98621001"/>
          <s v="98621001-98622001"/>
          <s v="98622001-98623001"/>
          <s v="98623001-98624001"/>
          <s v="98624001-98625001"/>
          <s v="98625001-98626001"/>
          <s v="98626001-98627001"/>
          <s v="98627001-98628001"/>
          <s v="98628001-98629001"/>
          <s v="98629001-98630001"/>
          <s v="98630001-98631001"/>
          <s v="98631001-98632001"/>
          <s v="98632001-98633001"/>
          <s v="98633001-98634001"/>
          <s v="98634001-98635001"/>
          <s v="98635001-98636001"/>
          <s v="98636001-98637001"/>
          <s v="98637001-98638001"/>
          <s v="98638001-98639001"/>
          <s v="98639001-98640001"/>
          <s v="98640001-98641001"/>
          <s v="98641001-98642001"/>
          <s v="98642001-98643001"/>
          <s v="98643001-98644001"/>
          <s v="98644001-98645001"/>
          <s v="98645001-98646001"/>
          <s v="98646001-98647001"/>
          <s v="98647001-98648001"/>
          <s v="98648001-98649001"/>
          <s v="98649001-98650001"/>
          <s v="98650001-98651001"/>
          <s v="98651001-98652001"/>
          <s v="98652001-98653001"/>
          <s v="98653001-98654001"/>
          <s v="98654001-98655001"/>
          <s v="98655001-98656001"/>
          <s v="98656001-98657001"/>
          <s v="98657001-98658001"/>
          <s v="98658001-98659001"/>
          <s v="98659001-98660001"/>
          <s v="98660001-98661001"/>
          <s v="98661001-98662001"/>
          <s v="98662001-98663001"/>
          <s v="98663001-98664001"/>
          <s v="98664001-98665001"/>
          <s v="98665001-98666001"/>
          <s v="98666001-98667001"/>
          <s v="98667001-98668001"/>
          <s v="98668001-98669001"/>
          <s v="98669001-98670001"/>
          <s v="98670001-98671001"/>
          <s v="98671001-98672001"/>
          <s v="98672001-98673001"/>
          <s v="98673001-98674001"/>
          <s v="98674001-98675001"/>
          <s v="98675001-98676001"/>
          <s v="98676001-98677001"/>
          <s v="98677001-98678001"/>
          <s v="98678001-98679001"/>
          <s v="98679001-98680001"/>
          <s v="98680001-98681001"/>
          <s v="98681001-98682001"/>
          <s v="98682001-98683001"/>
          <s v="98683001-98684001"/>
          <s v="98684001-98685001"/>
          <s v="98685001-98686001"/>
          <s v="98686001-98687001"/>
          <s v="98687001-98688001"/>
          <s v="98688001-98689001"/>
          <s v="98689001-98690001"/>
          <s v="98690001-98691001"/>
          <s v="98691001-98692001"/>
          <s v="98692001-98693001"/>
          <s v="98693001-98694001"/>
          <s v="98694001-98695001"/>
          <s v="98695001-98696001"/>
          <s v="98696001-98697001"/>
          <s v="98697001-98698001"/>
          <s v="98698001-98699001"/>
          <s v="98699001-98700001"/>
          <s v="98700001-98701001"/>
          <s v="98701001-98702001"/>
          <s v="98702001-98703001"/>
          <s v="98703001-98704001"/>
          <s v="98704001-98705001"/>
          <s v="98705001-98706001"/>
          <s v="98706001-98707001"/>
          <s v="98707001-98708001"/>
          <s v="98708001-98709001"/>
          <s v="98709001-98710001"/>
          <s v="98710001-98711001"/>
          <s v="98711001-98712001"/>
          <s v="98712001-98713001"/>
          <s v="98713001-98714001"/>
          <s v="98714001-98715001"/>
          <s v="98715001-98716001"/>
          <s v="98716001-98717001"/>
          <s v="98717001-98718001"/>
          <s v="98718001-98719001"/>
          <s v="98719001-98720001"/>
          <s v="98720001-98721001"/>
          <s v="98721001-98722001"/>
          <s v="98722001-98723001"/>
          <s v="98723001-98724001"/>
          <s v="98724001-98725001"/>
          <s v="98725001-98726001"/>
          <s v="98726001-98727001"/>
          <s v="98727001-98728001"/>
          <s v="98728001-98729001"/>
          <s v="98729001-98730001"/>
          <s v="98730001-98731001"/>
          <s v="98731001-98732001"/>
          <s v="98732001-98733001"/>
          <s v="98733001-98734001"/>
          <s v="98734001-98735001"/>
          <s v="98735001-98736001"/>
          <s v="98736001-98737001"/>
          <s v="98737001-98738001"/>
          <s v="98738001-98739001"/>
          <s v="98739001-98740001"/>
          <s v="98740001-98741001"/>
          <s v="98741001-98742001"/>
          <s v="98742001-98743001"/>
          <s v="98743001-98744001"/>
          <s v="98744001-98745001"/>
          <s v="98745001-98746001"/>
          <s v="98746001-98747001"/>
          <s v="98747001-98748001"/>
          <s v="98748001-98749001"/>
          <s v="98749001-98750001"/>
          <s v="98750001-98751001"/>
          <s v="98751001-98752001"/>
          <s v="98752001-98753001"/>
          <s v="98753001-98754001"/>
          <s v="98754001-98755001"/>
          <s v="98755001-98756001"/>
          <s v="98756001-98757001"/>
          <s v="98757001-98758001"/>
          <s v="98758001-98759001"/>
          <s v="98759001-98760001"/>
          <s v="98760001-98761001"/>
          <s v="98761001-98762001"/>
          <s v="98762001-98763001"/>
          <s v="98763001-98764001"/>
          <s v="98764001-98765001"/>
          <s v="98765001-98766001"/>
          <s v="98766001-98767001"/>
          <s v="98767001-98768001"/>
          <s v="98768001-98769001"/>
          <s v="98769001-98770001"/>
          <s v="98770001-98771001"/>
          <s v="98771001-98772001"/>
          <s v="98772001-98773001"/>
          <s v="98773001-98774001"/>
          <s v="98774001-98775001"/>
          <s v="98775001-98776001"/>
          <s v="98776001-98777001"/>
          <s v="98777001-98778001"/>
          <s v="98778001-98779001"/>
          <s v="98779001-98780001"/>
          <s v="98780001-98781001"/>
          <s v="98781001-98782001"/>
          <s v="98782001-98783001"/>
          <s v="98783001-98784001"/>
          <s v="98784001-98785001"/>
          <s v="98785001-98786001"/>
          <s v="98786001-98787001"/>
          <s v="98787001-98788001"/>
          <s v="98788001-98789001"/>
          <s v="98789001-98790001"/>
          <s v="98790001-98791001"/>
          <s v="98791001-98792001"/>
          <s v="98792001-98793001"/>
          <s v="98793001-98794001"/>
          <s v="98794001-98795001"/>
          <s v="98795001-98796001"/>
          <s v="98796001-98797001"/>
          <s v="98797001-98798001"/>
          <s v="98798001-98799001"/>
          <s v="98799001-98800001"/>
          <s v="98800001-98801001"/>
          <s v="98801001-98802001"/>
          <s v="98802001-98803001"/>
          <s v="98803001-98804001"/>
          <s v="98804001-98805001"/>
          <s v="98805001-98806001"/>
          <s v="98806001-98807001"/>
          <s v="98807001-98808001"/>
          <s v="98808001-98809001"/>
          <s v="98809001-98810001"/>
          <s v="98810001-98811001"/>
          <s v="98811001-98812001"/>
          <s v="98812001-98813001"/>
          <s v="98813001-98814001"/>
          <s v="98814001-98815001"/>
          <s v="98815001-98816001"/>
          <s v="98816001-98817001"/>
          <s v="98817001-98818001"/>
          <s v="98818001-98819001"/>
          <s v="98819001-98820001"/>
          <s v="98820001-98821001"/>
          <s v="98821001-98822001"/>
          <s v="98822001-98823001"/>
          <s v="98823001-98824001"/>
          <s v="98824001-98825001"/>
          <s v="98825001-98826001"/>
          <s v="98826001-98827001"/>
          <s v="98827001-98828001"/>
          <s v="98828001-98829001"/>
          <s v="98829001-98830001"/>
          <s v="98830001-98831001"/>
          <s v="98831001-98832001"/>
          <s v="98832001-98833001"/>
          <s v="98833001-98834001"/>
          <s v="98834001-98835001"/>
          <s v="98835001-98836001"/>
          <s v="98836001-98837001"/>
          <s v="98837001-98838001"/>
          <s v="98838001-98839001"/>
          <s v="98839001-98840001"/>
          <s v="98840001-98841001"/>
          <s v="98841001-98842001"/>
          <s v="98842001-98843001"/>
          <s v="98843001-98844001"/>
          <s v="98844001-98845001"/>
          <s v="98845001-98846001"/>
          <s v="98846001-98847001"/>
          <s v="98847001-98848001"/>
          <s v="98848001-98849001"/>
          <s v="98849001-98850001"/>
          <s v="98850001-98851001"/>
          <s v="98851001-98852001"/>
          <s v="98852001-98853001"/>
          <s v="98853001-98854001"/>
          <s v="98854001-98855001"/>
          <s v="98855001-98856001"/>
          <s v="98856001-98857001"/>
          <s v="98857001-98858001"/>
          <s v="98858001-98859001"/>
          <s v="98859001-98860001"/>
          <s v="98860001-98861001"/>
          <s v="98861001-98862001"/>
          <s v="98862001-98863001"/>
          <s v="98863001-98864001"/>
          <s v="98864001-98865001"/>
          <s v="98865001-98866001"/>
          <s v="98866001-98867001"/>
          <s v="98867001-98868001"/>
          <s v="98868001-98869001"/>
          <s v="98869001-98870001"/>
          <s v="98870001-98871001"/>
          <s v="98871001-98872001"/>
          <s v="98872001-98873001"/>
          <s v="98873001-98874001"/>
          <s v="98874001-98875001"/>
          <s v="98875001-98876001"/>
          <s v="98876001-98877001"/>
          <s v="98877001-98878001"/>
          <s v="98878001-98879001"/>
          <s v="98879001-98880001"/>
          <s v="98880001-98881001"/>
          <s v="98881001-98882001"/>
          <s v="98882001-98883001"/>
          <s v="98883001-98884001"/>
          <s v="98884001-98885001"/>
          <s v="98885001-98886001"/>
          <s v="98886001-98887001"/>
          <s v="98887001-98888001"/>
          <s v="98888001-98889001"/>
          <s v="98889001-98890001"/>
          <s v="98890001-98891001"/>
          <s v="98891001-98892001"/>
          <s v="98892001-98893001"/>
          <s v="98893001-98894001"/>
          <s v="98894001-98895001"/>
          <s v="98895001-98896001"/>
          <s v="98896001-98897001"/>
          <s v="98897001-98898001"/>
          <s v="98898001-98899001"/>
          <s v="98899001-98900001"/>
          <s v="98900001-98901001"/>
          <s v="98901001-98902001"/>
          <s v="98902001-98903001"/>
          <s v="98903001-98904001"/>
          <s v="98904001-98905001"/>
          <s v="98905001-98906001"/>
          <s v="98906001-98907001"/>
          <s v="98907001-98908001"/>
          <s v="98908001-98909001"/>
          <s v="98909001-98910001"/>
          <s v="98910001-98911001"/>
          <s v="98911001-98912001"/>
          <s v="98912001-98913001"/>
          <s v="98913001-98914001"/>
          <s v="98914001-98915001"/>
          <s v="98915001-98916001"/>
          <s v="98916001-98917001"/>
          <s v="98917001-98918001"/>
          <s v="98918001-98919001"/>
          <s v="98919001-98920001"/>
          <s v="98920001-98921001"/>
          <s v="98921001-98922001"/>
          <s v="98922001-98923001"/>
          <s v="98923001-98924001"/>
          <s v="98924001-98925001"/>
          <s v="98925001-98926001"/>
          <s v="98926001-98927001"/>
          <s v="98927001-98928001"/>
          <s v="98928001-98929001"/>
          <s v="98929001-98930001"/>
          <s v="98930001-98931001"/>
          <s v="98931001-98932001"/>
          <s v="98932001-98933001"/>
          <s v="98933001-98934001"/>
          <s v="98934001-98935001"/>
          <s v="98935001-98936001"/>
          <s v="98936001-98937001"/>
          <s v="98937001-98938001"/>
          <s v="98938001-98939001"/>
          <s v="98939001-98940001"/>
          <s v="98940001-98941001"/>
          <s v="98941001-98942001"/>
          <s v="98942001-98943001"/>
          <s v="98943001-98944001"/>
          <s v="98944001-98945001"/>
          <s v="98945001-98946001"/>
          <s v="98946001-98947001"/>
          <s v="98947001-98948001"/>
          <s v="98948001-98949001"/>
          <s v="98949001-98950001"/>
          <s v="98950001-98951001"/>
          <s v="98951001-98952001"/>
          <s v="98952001-98953001"/>
          <s v="98953001-98954001"/>
          <s v="98954001-98955001"/>
          <s v="98955001-98956001"/>
          <s v="98956001-98957001"/>
          <s v="98957001-98958001"/>
          <s v="98958001-98959001"/>
          <s v="98959001-98960001"/>
          <s v="98960001-98961001"/>
          <s v="98961001-98962001"/>
          <s v="98962001-98963001"/>
          <s v="98963001-98964001"/>
          <s v="98964001-98965001"/>
          <s v="98965001-98966001"/>
          <s v="98966001-98967001"/>
          <s v="98967001-98968001"/>
          <s v="98968001-98969001"/>
          <s v="98969001-98970001"/>
          <s v="98970001-98971001"/>
          <s v="98971001-98972001"/>
          <s v="98972001-98973001"/>
          <s v="98973001-98974001"/>
          <s v="98974001-98975001"/>
          <s v="98975001-98976001"/>
          <s v="98976001-98977001"/>
          <s v="98977001-98978001"/>
          <s v="98978001-98979001"/>
          <s v="98979001-98980001"/>
          <s v="98980001-98981001"/>
          <s v="98981001-98982001"/>
          <s v="98982001-98983001"/>
          <s v="98983001-98984001"/>
          <s v="98984001-98985001"/>
          <s v="98985001-98986001"/>
          <s v="98986001-98987001"/>
          <s v="98987001-98988001"/>
          <s v="98988001-98989001"/>
          <s v="98989001-98990001"/>
          <s v="98990001-98991001"/>
          <s v="98991001-98992001"/>
          <s v="98992001-98993001"/>
          <s v="98993001-98994001"/>
          <s v="98994001-98995001"/>
          <s v="98995001-98996001"/>
          <s v="98996001-98997001"/>
          <s v="98997001-98998001"/>
          <s v="98998001-98999001"/>
          <s v="98999001-99000001"/>
          <s v="99000001-99001001"/>
          <s v="99001001-99002001"/>
          <s v="99002001-99003001"/>
          <s v="99003001-99004001"/>
          <s v="99004001-99005001"/>
          <s v="99005001-99006001"/>
          <s v="99006001-99007001"/>
          <s v="99007001-99008001"/>
          <s v="99008001-99009001"/>
          <s v="99009001-99010001"/>
          <s v="99010001-99011001"/>
          <s v="99011001-99012001"/>
          <s v="99012001-99013001"/>
          <s v="99013001-99014001"/>
          <s v="99014001-99015001"/>
          <s v="99015001-99016001"/>
          <s v="99016001-99017001"/>
          <s v="99017001-99018001"/>
          <s v="99018001-99019001"/>
          <s v="99019001-99020001"/>
          <s v="99020001-99021001"/>
          <s v="99021001-99022001"/>
          <s v="99022001-99023001"/>
          <s v="99023001-99024001"/>
          <s v="99024001-99025001"/>
          <s v="99025001-99026001"/>
          <s v="99026001-99027001"/>
          <s v="99027001-99028001"/>
          <s v="99028001-99029001"/>
          <s v="99029001-99030001"/>
          <s v="99030001-99031001"/>
          <s v="99031001-99032001"/>
          <s v="99032001-99033001"/>
          <s v="99033001-99034001"/>
          <s v="99034001-99035001"/>
          <s v="99035001-99036001"/>
          <s v="99036001-99037001"/>
          <s v="99037001-99038001"/>
          <s v="99038001-99039001"/>
          <s v="99039001-99040001"/>
          <s v="99040001-99041001"/>
          <s v="99041001-99042001"/>
          <s v="99042001-99043001"/>
          <s v="99043001-99044001"/>
          <s v="99044001-99045001"/>
          <s v="99045001-99046001"/>
          <s v="99046001-99047001"/>
          <s v="99047001-99048001"/>
          <s v="99048001-99049001"/>
          <s v="99049001-99050001"/>
          <s v="99050001-99051001"/>
          <s v="99051001-99052001"/>
          <s v="99052001-99053001"/>
          <s v="99053001-99054001"/>
          <s v="99054001-99055001"/>
          <s v="99055001-99056001"/>
          <s v="99056001-99057001"/>
          <s v="99057001-99058001"/>
          <s v="99058001-99059001"/>
          <s v="99059001-99060001"/>
          <s v="99060001-99061001"/>
          <s v="99061001-99062001"/>
          <s v="99062001-99063001"/>
          <s v="99063001-99064001"/>
          <s v="99064001-99065001"/>
          <s v="99065001-99066001"/>
          <s v="99066001-99067001"/>
          <s v="99067001-99068001"/>
          <s v="99068001-99069001"/>
          <s v="99069001-99070001"/>
          <s v="99070001-99071001"/>
          <s v="99071001-99072001"/>
          <s v="99072001-99073001"/>
          <s v="99073001-99074001"/>
          <s v="99074001-99075001"/>
          <s v="99075001-99076001"/>
          <s v="99076001-99077001"/>
          <s v="99077001-99078001"/>
          <s v="99078001-99079001"/>
          <s v="99079001-99080001"/>
          <s v="99080001-99081001"/>
          <s v="99081001-99082001"/>
          <s v="99082001-99083001"/>
          <s v="99083001-99084001"/>
          <s v="99084001-99085001"/>
          <s v="99085001-99086001"/>
          <s v="99086001-99087001"/>
          <s v="99087001-99088001"/>
          <s v="99088001-99089001"/>
          <s v="99089001-99090001"/>
          <s v="99090001-99091001"/>
          <s v="99091001-99092001"/>
          <s v="99092001-99093001"/>
          <s v="99093001-99094001"/>
          <s v="99094001-99095001"/>
          <s v="99095001-99096001"/>
          <s v="99096001-99097001"/>
          <s v="99097001-99098001"/>
          <s v="99098001-99099001"/>
          <s v="99099001-99100001"/>
          <s v="99100001-99101001"/>
          <s v="99101001-99102001"/>
          <s v="99102001-99103001"/>
          <s v="99103001-99104001"/>
          <s v="99104001-99105001"/>
          <s v="99105001-99106001"/>
          <s v="99106001-99107001"/>
          <s v="99107001-99108001"/>
          <s v="99108001-99109001"/>
          <s v="99109001-99110001"/>
          <s v="99110001-99111001"/>
          <s v="99111001-99112001"/>
          <s v="99112001-99113001"/>
          <s v="99113001-99114001"/>
          <s v="99114001-99115001"/>
          <s v="99115001-99116001"/>
          <s v="99116001-99117001"/>
          <s v="99117001-99118001"/>
          <s v="99118001-99119001"/>
          <s v="99119001-99120001"/>
          <s v="99120001-99121001"/>
          <s v="99121001-99122001"/>
          <s v="99122001-99123001"/>
          <s v="99123001-99124001"/>
          <s v="99124001-99125001"/>
          <s v="99125001-99126001"/>
          <s v="99126001-99127001"/>
          <s v="99127001-99128001"/>
          <s v="99128001-99129001"/>
          <s v="99129001-99130001"/>
          <s v="99130001-99131001"/>
          <s v="99131001-99132001"/>
          <s v="99132001-99133001"/>
          <s v="99133001-99134001"/>
          <s v="99134001-99135001"/>
          <s v="99135001-99136001"/>
          <s v="99136001-99137001"/>
          <s v="99137001-99138001"/>
          <s v="99138001-99139001"/>
          <s v="99139001-99140001"/>
          <s v="99140001-99141001"/>
          <s v="99141001-99142001"/>
          <s v="99142001-99143001"/>
          <s v="99143001-99144001"/>
          <s v="99144001-99145001"/>
          <s v="99145001-99146001"/>
          <s v="99146001-99147001"/>
          <s v="99147001-99148001"/>
          <s v="99148001-99149001"/>
          <s v="99149001-99150001"/>
          <s v="99150001-99151001"/>
          <s v="99151001-99152001"/>
          <s v="99152001-99153001"/>
          <s v="99153001-99154001"/>
          <s v="99154001-99155001"/>
          <s v="99155001-99156001"/>
          <s v="99156001-99157001"/>
          <s v="99157001-99158001"/>
          <s v="99158001-99159001"/>
          <s v="99159001-99160001"/>
          <s v="99160001-99161001"/>
          <s v="99161001-99162001"/>
          <s v="99162001-99163001"/>
          <s v="99163001-99164001"/>
          <s v="99164001-99165001"/>
          <s v="99165001-99166001"/>
          <s v="99166001-99167001"/>
          <s v="99167001-99168001"/>
          <s v="99168001-99169001"/>
          <s v="99169001-99170001"/>
          <s v="99170001-99171001"/>
          <s v="99171001-99172001"/>
          <s v="99172001-99173001"/>
          <s v="99173001-99174001"/>
          <s v="99174001-99175001"/>
          <s v="99175001-99176001"/>
          <s v="99176001-99177001"/>
          <s v="99177001-99178001"/>
          <s v="99178001-99179001"/>
          <s v="99179001-99180001"/>
          <s v="99180001-99181001"/>
          <s v="99181001-99182001"/>
          <s v="99182001-99183001"/>
          <s v="99183001-99184001"/>
          <s v="99184001-99185001"/>
          <s v="99185001-99186001"/>
          <s v="99186001-99187001"/>
          <s v="99187001-99188001"/>
          <s v="99188001-99189001"/>
          <s v="99189001-99190001"/>
          <s v="99190001-99191001"/>
          <s v="99191001-99192001"/>
          <s v="99192001-99193001"/>
          <s v="99193001-99194001"/>
          <s v="99194001-99195001"/>
          <s v="99195001-99196001"/>
          <s v="99196001-99197001"/>
          <s v="99197001-99198001"/>
          <s v="99198001-99199001"/>
          <s v="99199001-99200001"/>
          <s v="99200001-99201001"/>
          <s v="99201001-99202001"/>
          <s v="99202001-99203001"/>
          <s v="99203001-99204001"/>
          <s v="99204001-99205001"/>
          <s v="99205001-99206001"/>
          <s v="99206001-99207001"/>
          <s v="99207001-99208001"/>
          <s v="99208001-99209001"/>
          <s v="99209001-99210001"/>
          <s v="99210001-99211001"/>
          <s v="99211001-99212001"/>
          <s v="99212001-99213001"/>
          <s v="99213001-99214001"/>
          <s v="99214001-99215001"/>
          <s v="99215001-99216001"/>
          <s v="99216001-99217001"/>
          <s v="99217001-99218001"/>
          <s v="99218001-99219001"/>
          <s v="99219001-99220001"/>
          <s v="99220001-99221001"/>
          <s v="99221001-99222001"/>
          <s v="99222001-99223001"/>
          <s v="99223001-99224001"/>
          <s v="99224001-99225001"/>
          <s v="99225001-99226001"/>
          <s v="99226001-99227001"/>
          <s v="99227001-99228001"/>
          <s v="99228001-99229001"/>
          <s v="99229001-99230001"/>
          <s v="99230001-99231001"/>
          <s v="99231001-99232001"/>
          <s v="99232001-99233001"/>
          <s v="99233001-99234001"/>
          <s v="99234001-99235001"/>
          <s v="99235001-99236001"/>
          <s v="99236001-99237001"/>
          <s v="99237001-99238001"/>
          <s v="99238001-99239001"/>
          <s v="99239001-99240001"/>
          <s v="99240001-99241001"/>
          <s v="99241001-99242001"/>
          <s v="99242001-99243001"/>
          <s v="99243001-99244001"/>
          <s v="99244001-99245001"/>
          <s v="99245001-99246001"/>
          <s v="99246001-99247001"/>
          <s v="99247001-99248001"/>
          <s v="99248001-99249001"/>
          <s v="99249001-99250001"/>
          <s v="99250001-99251001"/>
          <s v="99251001-99252001"/>
          <s v="99252001-99253001"/>
          <s v="99253001-99254001"/>
          <s v="99254001-99255001"/>
          <s v="99255001-99256001"/>
          <s v="99256001-99257001"/>
          <s v="99257001-99258001"/>
          <s v="99258001-99259001"/>
          <s v="99259001-99260001"/>
          <s v="99260001-99261001"/>
          <s v="99261001-99262001"/>
          <s v="99262001-99263001"/>
          <s v="99263001-99264001"/>
          <s v="99264001-99265001"/>
          <s v="99265001-99266001"/>
          <s v="99266001-99267001"/>
          <s v="99267001-99268001"/>
          <s v="99268001-99269001"/>
          <s v="99269001-99270001"/>
          <s v="99270001-99271001"/>
          <s v="99271001-99272001"/>
          <s v="99272001-99273001"/>
          <s v="99273001-99274001"/>
          <s v="99274001-99275001"/>
          <s v="99275001-99276001"/>
          <s v="99276001-99277001"/>
          <s v="99277001-99278001"/>
          <s v="99278001-99279001"/>
          <s v="99279001-99280001"/>
          <s v="99280001-99281001"/>
          <s v="99281001-99282001"/>
          <s v="99282001-99283001"/>
          <s v="99283001-99284001"/>
          <s v="99284001-99285001"/>
          <s v="99285001-99286001"/>
          <s v="99286001-99287001"/>
          <s v="99287001-99288001"/>
          <s v="99288001-99289001"/>
          <s v="99289001-99290001"/>
          <s v="99290001-99291001"/>
          <s v="99291001-99292001"/>
          <s v="99292001-99293001"/>
          <s v="99293001-99294001"/>
          <s v="99294001-99295001"/>
          <s v="99295001-99296001"/>
          <s v="99296001-99297001"/>
          <s v="99297001-99298001"/>
          <s v="99298001-99299001"/>
          <s v="99299001-99300001"/>
          <s v="99300001-99301001"/>
          <s v="99301001-99302001"/>
          <s v="99302001-99303001"/>
          <s v="99303001-99304001"/>
          <s v="99304001-99305001"/>
          <s v="99305001-99306001"/>
          <s v="99306001-99307001"/>
          <s v="99307001-99308001"/>
          <s v="99308001-99309001"/>
          <s v="99309001-99310001"/>
          <s v="99310001-99311001"/>
          <s v="99311001-99312001"/>
          <s v="99312001-99313001"/>
          <s v="99313001-99314001"/>
          <s v="99314001-99315001"/>
          <s v="99315001-99316001"/>
          <s v="99316001-99317001"/>
          <s v="99317001-99318001"/>
          <s v="99318001-99319001"/>
          <s v="99319001-99320001"/>
          <s v="99320001-99321001"/>
          <s v="99321001-99322001"/>
          <s v="99322001-99323001"/>
          <s v="99323001-99324001"/>
          <s v="99324001-99325001"/>
          <s v="99325001-99326001"/>
          <s v="99326001-99327001"/>
          <s v="99327001-99328001"/>
          <s v="99328001-99329001"/>
          <s v="99329001-99330001"/>
          <s v="99330001-99331001"/>
          <s v="99331001-99332001"/>
          <s v="99332001-99333001"/>
          <s v="99333001-99334001"/>
          <s v="99334001-99335001"/>
          <s v="99335001-99336001"/>
          <s v="99336001-99337001"/>
          <s v="99337001-99338001"/>
          <s v="99338001-99339001"/>
          <s v="99339001-99340001"/>
          <s v="99340001-99341001"/>
          <s v="99341001-99342001"/>
          <s v="99342001-99343001"/>
          <s v="99343001-99344001"/>
          <s v="99344001-99345001"/>
          <s v="99345001-99346001"/>
          <s v="99346001-99347001"/>
          <s v="99347001-99348001"/>
          <s v="99348001-99349001"/>
          <s v="99349001-99350001"/>
          <s v="99350001-99351001"/>
          <s v="99351001-99352001"/>
          <s v="99352001-99353001"/>
          <s v="99353001-99354001"/>
          <s v="99354001-99355001"/>
          <s v="99355001-99356001"/>
          <s v="99356001-99357001"/>
          <s v="99357001-99358001"/>
          <s v="99358001-99359001"/>
          <s v="99359001-99360001"/>
          <s v="99360001-99361001"/>
          <s v="99361001-99362001"/>
          <s v="99362001-99363001"/>
          <s v="99363001-99364001"/>
          <s v="99364001-99365001"/>
          <s v="99365001-99366001"/>
          <s v="99366001-99367001"/>
          <s v="99367001-99368001"/>
          <s v="99368001-99369001"/>
          <s v="99369001-99370001"/>
          <s v="99370001-99371001"/>
          <s v="99371001-99372001"/>
          <s v="99372001-99373001"/>
          <s v="99373001-99374001"/>
          <s v="99374001-99375001"/>
          <s v="99375001-99376001"/>
          <s v="99376001-99377001"/>
          <s v="99377001-99378001"/>
          <s v="99378001-99379001"/>
          <s v="99379001-99380001"/>
          <s v="99380001-99381001"/>
          <s v="99381001-99382001"/>
          <s v="99382001-99383001"/>
          <s v="99383001-99384001"/>
          <s v="99384001-99385001"/>
          <s v="99385001-99386001"/>
          <s v="99386001-99387001"/>
          <s v="99387001-99388001"/>
          <s v="99388001-99389001"/>
          <s v="99389001-99390001"/>
          <s v="99390001-99391001"/>
          <s v="99391001-99392001"/>
          <s v="99392001-99393001"/>
          <s v="99393001-99394001"/>
          <s v="99394001-99395001"/>
          <s v="99395001-99396001"/>
          <s v="99396001-99397001"/>
          <s v="99397001-99398001"/>
          <s v="99398001-99399001"/>
          <s v="99399001-99400001"/>
          <s v="99400001-99401001"/>
          <s v="99401001-99402001"/>
          <s v="99402001-99403001"/>
          <s v="99403001-99404001"/>
          <s v="99404001-99405001"/>
          <s v="99405001-99406001"/>
          <s v="99406001-99407001"/>
          <s v="99407001-99408001"/>
          <s v="99408001-99409001"/>
          <s v="99409001-99410001"/>
          <s v="99410001-99411001"/>
          <s v="99411001-99412001"/>
          <s v="99412001-99413001"/>
          <s v="99413001-99414001"/>
          <s v="99414001-99415001"/>
          <s v="99415001-99416001"/>
          <s v="99416001-99417001"/>
          <s v="99417001-99418001"/>
          <s v="99418001-99419001"/>
          <s v="99419001-99420001"/>
          <s v="99420001-99421001"/>
          <s v="99421001-99422001"/>
          <s v="99422001-99423001"/>
          <s v="99423001-99424001"/>
          <s v="99424001-99425001"/>
          <s v="99425001-99426001"/>
          <s v="99426001-99427001"/>
          <s v="99427001-99428001"/>
          <s v="99428001-99429001"/>
          <s v="99429001-99430001"/>
          <s v="99430001-99431001"/>
          <s v="99431001-99432001"/>
          <s v="99432001-99433001"/>
          <s v="99433001-99434001"/>
          <s v="99434001-99435001"/>
          <s v="99435001-99436001"/>
          <s v="99436001-99437001"/>
          <s v="99437001-99438001"/>
          <s v="99438001-99439001"/>
          <s v="99439001-99440001"/>
          <s v="99440001-99441001"/>
          <s v="99441001-99442001"/>
          <s v="99442001-99443001"/>
          <s v="99443001-99444001"/>
          <s v="99444001-99445001"/>
          <s v="99445001-99446001"/>
          <s v="99446001-99447001"/>
          <s v="99447001-99448001"/>
          <s v="99448001-99449001"/>
          <s v="99449001-99450001"/>
          <s v="99450001-99451001"/>
          <s v="99451001-99452001"/>
          <s v="99452001-99453001"/>
          <s v="99453001-99454001"/>
          <s v="99454001-99455001"/>
          <s v="99455001-99456001"/>
          <s v="99456001-99457001"/>
          <s v="99457001-99458001"/>
          <s v="99458001-99459001"/>
          <s v="99459001-99460001"/>
          <s v="99460001-99461001"/>
          <s v="99461001-99462001"/>
          <s v="99462001-99463001"/>
          <s v="99463001-99464001"/>
          <s v="99464001-99465001"/>
          <s v="99465001-99466001"/>
          <s v="99466001-99467001"/>
          <s v="99467001-99468001"/>
          <s v="99468001-99469001"/>
          <s v="99469001-99470001"/>
          <s v="99470001-99471001"/>
          <s v="99471001-99472001"/>
          <s v="99472001-99473001"/>
          <s v="99473001-99474001"/>
          <s v="99474001-99475001"/>
          <s v="99475001-99476001"/>
          <s v="99476001-99477001"/>
          <s v="99477001-99478001"/>
          <s v="99478001-99479001"/>
          <s v="99479001-99480001"/>
          <s v="99480001-99481001"/>
          <s v="99481001-99482001"/>
          <s v="99482001-99483001"/>
          <s v="99483001-99484001"/>
          <s v="99484001-99485001"/>
          <s v="99485001-99486001"/>
          <s v="99486001-99487001"/>
          <s v="99487001-99488001"/>
          <s v="99488001-99489001"/>
          <s v="99489001-99490001"/>
          <s v="99490001-99491001"/>
          <s v="99491001-99492001"/>
          <s v="99492001-99493001"/>
          <s v="99493001-99494001"/>
          <s v="99494001-99495001"/>
          <s v="99495001-99496001"/>
          <s v="99496001-99497001"/>
          <s v="99497001-99498001"/>
          <s v="99498001-99499001"/>
          <s v="99499001-99500001"/>
          <s v="99500001-99501001"/>
          <s v="99501001-99502001"/>
          <s v="99502001-99503001"/>
          <s v="99503001-99504001"/>
          <s v="99504001-99505001"/>
          <s v="99505001-99506001"/>
          <s v="99506001-99507001"/>
          <s v="99507001-99508001"/>
          <s v="99508001-99509001"/>
          <s v="99509001-99510001"/>
          <s v="99510001-99511001"/>
          <s v="99511001-99512001"/>
          <s v="99512001-99513001"/>
          <s v="99513001-99514001"/>
          <s v="99514001-99515001"/>
          <s v="99515001-99516001"/>
          <s v="99516001-99517001"/>
          <s v="99517001-99518001"/>
          <s v="99518001-99519001"/>
          <s v="99519001-99520001"/>
          <s v="99520001-99521001"/>
          <s v="99521001-99522001"/>
          <s v="99522001-99523001"/>
          <s v="99523001-99524001"/>
          <s v="99524001-99525001"/>
          <s v="99525001-99526001"/>
          <s v="99526001-99527001"/>
          <s v="99527001-99528001"/>
          <s v="99528001-99529001"/>
          <s v="99529001-99530001"/>
          <s v="99530001-99531001"/>
          <s v="99531001-99532001"/>
          <s v="99532001-99533001"/>
          <s v="99533001-99534001"/>
          <s v="99534001-99535001"/>
          <s v="99535001-99536001"/>
          <s v="99536001-99537001"/>
          <s v="99537001-99538001"/>
          <s v="99538001-99539001"/>
          <s v="99539001-99540001"/>
          <s v="99540001-99541001"/>
          <s v="99541001-99542001"/>
          <s v="99542001-99543001"/>
          <s v="99543001-99544001"/>
          <s v="99544001-99545001"/>
          <s v="99545001-99546001"/>
          <s v="99546001-99547001"/>
          <s v="99547001-99548001"/>
          <s v="99548001-99549001"/>
          <s v="99549001-99550001"/>
          <s v="99550001-99551001"/>
          <s v="99551001-99552001"/>
          <s v="99552001-99553001"/>
          <s v="99553001-99554001"/>
          <s v="99554001-99555001"/>
          <s v="99555001-99556001"/>
          <s v="99556001-99557001"/>
          <s v="99557001-99558001"/>
          <s v="99558001-99559001"/>
          <s v="99559001-99560001"/>
          <s v="99560001-99561001"/>
          <s v="99561001-99562001"/>
          <s v="99562001-99563001"/>
          <s v="99563001-99564001"/>
          <s v="99564001-99565001"/>
          <s v="99565001-99566001"/>
          <s v="99566001-99567001"/>
          <s v="99567001-99568001"/>
          <s v="99568001-99569001"/>
          <s v="99569001-99570001"/>
          <s v="99570001-99571001"/>
          <s v="99571001-99572001"/>
          <s v="99572001-99573001"/>
          <s v="99573001-99574001"/>
          <s v="99574001-99575001"/>
          <s v="99575001-99576001"/>
          <s v="99576001-99577001"/>
          <s v="99577001-99578001"/>
          <s v="99578001-99579001"/>
          <s v="99579001-99580001"/>
          <s v="99580001-99581001"/>
          <s v="99581001-99582001"/>
          <s v="99582001-99583001"/>
          <s v="99583001-99584001"/>
          <s v="99584001-99585001"/>
          <s v="99585001-99586001"/>
          <s v="99586001-99587001"/>
          <s v="99587001-99588001"/>
          <s v="99588001-99589001"/>
          <s v="99589001-99590001"/>
          <s v="99590001-99591001"/>
          <s v="99591001-99592001"/>
          <s v="99592001-99593001"/>
          <s v="99593001-99594001"/>
          <s v="99594001-99595001"/>
          <s v="99595001-99596001"/>
          <s v="99596001-99597001"/>
          <s v="99597001-99598001"/>
          <s v="99598001-99599001"/>
          <s v="99599001-99600001"/>
          <s v="99600001-99601001"/>
          <s v="99601001-99602001"/>
          <s v="99602001-99603001"/>
          <s v="99603001-99604001"/>
          <s v="99604001-99605001"/>
          <s v="99605001-99606001"/>
          <s v="99606001-99607001"/>
          <s v="99607001-99608001"/>
          <s v="99608001-99609001"/>
          <s v="99609001-99610001"/>
          <s v="99610001-99611001"/>
          <s v="99611001-99612001"/>
          <s v="99612001-99613001"/>
          <s v="99613001-99614001"/>
          <s v="99614001-99615001"/>
          <s v="99615001-99616001"/>
          <s v="99616001-99617001"/>
          <s v="99617001-99618001"/>
          <s v="99618001-99619001"/>
          <s v="99619001-99620001"/>
          <s v="99620001-99621001"/>
          <s v="99621001-99622001"/>
          <s v="99622001-99623001"/>
          <s v="99623001-99624001"/>
          <s v="99624001-99625001"/>
          <s v="99625001-99626001"/>
          <s v="99626001-99627001"/>
          <s v="99627001-99628001"/>
          <s v="99628001-99629001"/>
          <s v="99629001-99630001"/>
          <s v="99630001-99631001"/>
          <s v="99631001-99632001"/>
          <s v="99632001-99633001"/>
          <s v="99633001-99634001"/>
          <s v="99634001-99635001"/>
          <s v="99635001-99636001"/>
          <s v="99636001-99637001"/>
          <s v="99637001-99638001"/>
          <s v="99638001-99639001"/>
          <s v="99639001-99640001"/>
          <s v="99640001-99641001"/>
          <s v="99641001-99642001"/>
          <s v="99642001-99643001"/>
          <s v="99643001-99644001"/>
          <s v="99644001-99645001"/>
          <s v="99645001-99646001"/>
          <s v="99646001-99647001"/>
          <s v="99647001-99648001"/>
          <s v="99648001-99649001"/>
          <s v="99649001-99650001"/>
          <s v="99650001-99651001"/>
          <s v="99651001-99652001"/>
          <s v="99652001-99653001"/>
          <s v="99653001-99654001"/>
          <s v="99654001-99655001"/>
          <s v="99655001-99656001"/>
          <s v="99656001-99657001"/>
          <s v="99657001-99658001"/>
          <s v="99658001-99659001"/>
          <s v="99659001-99660001"/>
          <s v="99660001-99661001"/>
          <s v="99661001-99662001"/>
          <s v="99662001-99663001"/>
          <s v="99663001-99664001"/>
          <s v="99664001-99665001"/>
          <s v="99665001-99666001"/>
          <s v="99666001-99667001"/>
          <s v="99667001-99668001"/>
          <s v="99668001-99669001"/>
          <s v="99669001-99670001"/>
          <s v="99670001-99671001"/>
          <s v="99671001-99672001"/>
          <s v="99672001-99673001"/>
          <s v="99673001-99674001"/>
          <s v="99674001-99675001"/>
          <s v="99675001-99676001"/>
          <s v="99676001-99677001"/>
          <s v="99677001-99678001"/>
          <s v="99678001-99679001"/>
          <s v="99679001-99680001"/>
          <s v="99680001-99681001"/>
          <s v="99681001-99682001"/>
          <s v="99682001-99683001"/>
          <s v="99683001-99684001"/>
          <s v="99684001-99685001"/>
          <s v="99685001-99686001"/>
          <s v="99686001-99687001"/>
          <s v="99687001-99688001"/>
          <s v="99688001-99689001"/>
          <s v="99689001-99690001"/>
          <s v="99690001-99691001"/>
          <s v="99691001-99692001"/>
          <s v="99692001-99693001"/>
          <s v="99693001-99694001"/>
          <s v="99694001-99695001"/>
          <s v="99695001-99696001"/>
          <s v="99696001-99697001"/>
          <s v="99697001-99698001"/>
          <s v="99698001-99699001"/>
          <s v="99699001-99700001"/>
          <s v="99700001-99701001"/>
          <s v="99701001-99702001"/>
          <s v="99702001-99703001"/>
          <s v="99703001-99704001"/>
          <s v="99704001-99705001"/>
          <s v="99705001-99706001"/>
          <s v="99706001-99707001"/>
          <s v="99707001-99708001"/>
          <s v="99708001-99709001"/>
          <s v="99709001-99710001"/>
          <s v="99710001-99711001"/>
          <s v="99711001-99712001"/>
          <s v="99712001-99713001"/>
          <s v="99713001-99714001"/>
          <s v="99714001-99715001"/>
          <s v="99715001-99716001"/>
          <s v="99716001-99717001"/>
          <s v="99717001-99718001"/>
          <s v="99718001-99719001"/>
          <s v="99719001-99720001"/>
          <s v="99720001-99721001"/>
          <s v="99721001-99722001"/>
          <s v="99722001-99723001"/>
          <s v="99723001-99724001"/>
          <s v="99724001-99725001"/>
          <s v="99725001-99726001"/>
          <s v="99726001-99727001"/>
          <s v="99727001-99728001"/>
          <s v="99728001-99729001"/>
          <s v="99729001-99730001"/>
          <s v="99730001-99731001"/>
          <s v="99731001-99732001"/>
          <s v="99732001-99733001"/>
          <s v="99733001-99734001"/>
          <s v="99734001-99735001"/>
          <s v="99735001-99736001"/>
          <s v="99736001-99737001"/>
          <s v="99737001-99738001"/>
          <s v="99738001-99739001"/>
          <s v="99739001-99740001"/>
          <s v="99740001-99741001"/>
          <s v="99741001-99742001"/>
          <s v="99742001-99743001"/>
          <s v="99743001-99744001"/>
          <s v="99744001-99745001"/>
          <s v="99745001-99746001"/>
          <s v="99746001-99747001"/>
          <s v="99747001-99748001"/>
          <s v="99748001-99749001"/>
          <s v="99749001-99750001"/>
          <s v="99750001-99751001"/>
          <s v="99751001-99752001"/>
          <s v="99752001-99753001"/>
          <s v="99753001-99754001"/>
          <s v="99754001-99755001"/>
          <s v="99755001-99756001"/>
          <s v="99756001-99757001"/>
          <s v="99757001-99758001"/>
          <s v="99758001-99759001"/>
          <s v="99759001-99760001"/>
          <s v="99760001-99761001"/>
          <s v="99761001-99762001"/>
          <s v="99762001-99763001"/>
          <s v="99763001-99764001"/>
          <s v="99764001-99765001"/>
          <s v="99765001-99766001"/>
          <s v="99766001-99767001"/>
          <s v="99767001-99768001"/>
          <s v="99768001-99769001"/>
          <s v="99769001-99770001"/>
          <s v="99770001-99771001"/>
          <s v="99771001-99772001"/>
          <s v="99772001-99773001"/>
          <s v="99773001-99774001"/>
          <s v="99774001-99775001"/>
          <s v="99775001-99776001"/>
          <s v="99776001-99777001"/>
          <s v="99777001-99778001"/>
          <s v="99778001-99779001"/>
          <s v="99779001-99780001"/>
          <s v="99780001-99781001"/>
          <s v="99781001-99782001"/>
          <s v="99782001-99783001"/>
          <s v="99783001-99784001"/>
          <s v="99784001-99785001"/>
          <s v="99785001-99786001"/>
          <s v="99786001-99787001"/>
          <s v="99787001-99788001"/>
          <s v="99788001-99789001"/>
          <s v="99789001-99790001"/>
          <s v="99790001-99791001"/>
          <s v="99791001-99792001"/>
          <s v="99792001-99793001"/>
          <s v="99793001-99794001"/>
          <s v="99794001-99795001"/>
          <s v="99795001-99796001"/>
          <s v="99796001-99797001"/>
          <s v="99797001-99798001"/>
          <s v="99798001-99799001"/>
          <s v="99799001-99800001"/>
          <s v="99800001-99801001"/>
          <s v="99801001-99802001"/>
          <s v="99802001-99803001"/>
          <s v="99803001-99804001"/>
          <s v="99804001-99805001"/>
          <s v="99805001-99806001"/>
          <s v="99806001-99807001"/>
          <s v="99807001-99808001"/>
          <s v="99808001-99809001"/>
          <s v="99809001-99810001"/>
          <s v="99810001-99811001"/>
          <s v="99811001-99812001"/>
          <s v="99812001-99813001"/>
          <s v="99813001-99814001"/>
          <s v="99814001-99815001"/>
          <s v="99815001-99816001"/>
          <s v="99816001-99817001"/>
          <s v="99817001-99818001"/>
          <s v="99818001-99819001"/>
          <s v="99819001-99820001"/>
          <s v="99820001-99821001"/>
          <s v="99821001-99822001"/>
          <s v="99822001-99823001"/>
          <s v="99823001-99824001"/>
          <s v="99824001-99825001"/>
          <s v="99825001-99826001"/>
          <s v="99826001-99827001"/>
          <s v="99827001-99828001"/>
          <s v="99828001-99829001"/>
          <s v="99829001-99830001"/>
          <s v="99830001-99831001"/>
          <s v="99831001-99832001"/>
          <s v="99832001-99833001"/>
          <s v="99833001-99834001"/>
          <s v="99834001-99835001"/>
          <s v="99835001-99836001"/>
          <s v="99836001-99837001"/>
          <s v="99837001-99838001"/>
          <s v="99838001-99839001"/>
          <s v="99839001-99840001"/>
          <s v="99840001-99841001"/>
          <s v="99841001-99842001"/>
          <s v="99842001-99843001"/>
          <s v="99843001-99844001"/>
          <s v="99844001-99845001"/>
          <s v="99845001-99846001"/>
          <s v="99846001-99847001"/>
          <s v="99847001-99848001"/>
          <s v="99848001-99849001"/>
          <s v="99849001-99850001"/>
          <s v="99850001-99851001"/>
          <s v="99851001-99852001"/>
          <s v="99852001-99853001"/>
          <s v="99853001-99854001"/>
          <s v="99854001-99855001"/>
          <s v="99855001-99856001"/>
          <s v="99856001-99857001"/>
          <s v="99857001-99858001"/>
          <s v="99858001-99859001"/>
          <s v="99859001-99860001"/>
          <s v="99860001-99861001"/>
          <s v="99861001-99862001"/>
          <s v="99862001-99863001"/>
          <s v="99863001-99864001"/>
          <s v="99864001-99865001"/>
          <s v="99865001-99866001"/>
          <s v="99866001-99867001"/>
          <s v="99867001-99868001"/>
          <s v="99868001-99869001"/>
          <s v="99869001-99870001"/>
          <s v="99870001-99871001"/>
          <s v="99871001-99872001"/>
          <s v="99872001-99873001"/>
          <s v="99873001-99874001"/>
          <s v="99874001-99875001"/>
          <s v="99875001-99876001"/>
          <s v="99876001-99877001"/>
          <s v="99877001-99878001"/>
          <s v="99878001-99879001"/>
          <s v="99879001-99880001"/>
          <s v="99880001-99881001"/>
          <s v="99881001-99882001"/>
          <s v="99882001-99883001"/>
          <s v="99883001-99884001"/>
          <s v="99884001-99885001"/>
          <s v="99885001-99886001"/>
          <s v="99886001-99887001"/>
          <s v="99887001-99888001"/>
          <s v="99888001-99889001"/>
          <s v="99889001-99890001"/>
          <s v="99890001-99891001"/>
          <s v="99891001-99892001"/>
          <s v="99892001-99893001"/>
          <s v="99893001-99894001"/>
          <s v="99894001-99895001"/>
          <s v="99895001-99896001"/>
          <s v="99896001-99897001"/>
          <s v="99897001-99898001"/>
          <s v="99898001-99899001"/>
          <s v="99899001-99900001"/>
          <s v="99900001-99901001"/>
          <s v="99901001-99902001"/>
          <s v="99902001-99903001"/>
          <s v="99903001-99904001"/>
          <s v="99904001-99905001"/>
          <s v="99905001-99906001"/>
          <s v="99906001-99907001"/>
          <s v="99907001-99908001"/>
          <s v="99908001-99909001"/>
          <s v="99909001-99910001"/>
          <s v="99910001-99911001"/>
          <s v="99911001-99912001"/>
          <s v="99912001-99913001"/>
          <s v="99913001-99914001"/>
          <s v="99914001-99915001"/>
          <s v="99915001-99916001"/>
          <s v="99916001-99917001"/>
          <s v="99917001-99918001"/>
          <s v="99918001-99919001"/>
          <s v="99919001-99920001"/>
          <s v="99920001-99921001"/>
          <s v="99921001-99922001"/>
          <s v="99922001-99923001"/>
          <s v="99923001-99924001"/>
          <s v="99924001-99925001"/>
          <s v="99925001-99926001"/>
          <s v="99926001-99927001"/>
          <s v="99927001-99928001"/>
          <s v="99928001-99929001"/>
          <s v="99929001-99930001"/>
          <s v="99930001-99931001"/>
          <s v="99931001-99932001"/>
          <s v="99932001-99933001"/>
          <s v="99933001-99934001"/>
          <s v="99934001-99935001"/>
          <s v="99935001-99936001"/>
          <s v="99936001-99937001"/>
          <s v="99937001-99938001"/>
          <s v="99938001-99939001"/>
          <s v="99939001-99940001"/>
          <s v="99940001-99941001"/>
          <s v="99941001-99942001"/>
          <s v="99942001-99943001"/>
          <s v="99943001-99944001"/>
          <s v="99944001-99945001"/>
          <s v="99945001-99946001"/>
          <s v="99946001-99947001"/>
          <s v="99947001-99948001"/>
          <s v="99948001-99949001"/>
          <s v="99949001-99950001"/>
          <s v="99950001-99951001"/>
          <s v="99951001-99952001"/>
          <s v="99952001-99953001"/>
          <s v="99953001-99954001"/>
          <s v="99954001-99955001"/>
          <s v="99955001-99956001"/>
          <s v="99956001-99957001"/>
          <s v="99957001-99958001"/>
          <s v="99958001-99959001"/>
          <s v="99959001-99960001"/>
          <s v="99960001-99961001"/>
          <s v="99961001-99962001"/>
          <s v="99962001-99963001"/>
          <s v="99963001-99964001"/>
          <s v="99964001-99965001"/>
          <s v="99965001-99966001"/>
          <s v="99966001-99967001"/>
          <s v="99967001-99968001"/>
          <s v="99968001-99969001"/>
          <s v="99969001-99970001"/>
          <s v="99970001-99971001"/>
          <s v="99971001-99972001"/>
          <s v="99972001-99973001"/>
          <s v="99973001-99974001"/>
          <s v="99974001-99975001"/>
          <s v="99975001-99976001"/>
          <s v="99976001-99977001"/>
          <s v="99977001-99978001"/>
          <s v="99978001-99979001"/>
          <s v="99979001-99980001"/>
          <s v="99980001-99981001"/>
          <s v="99981001-99982001"/>
          <s v="99982001-99983001"/>
          <s v="99983001-99984001"/>
          <s v="99984001-99985001"/>
          <s v="99985001-99986001"/>
          <s v="99986001-99987001"/>
          <s v="99987001-99988001"/>
          <s v="99988001-99989001"/>
          <s v="99989001-99990001"/>
          <s v="99990001-99991001"/>
          <s v="99991001-99992001"/>
          <s v="99992001-99993001"/>
          <s v="99993001-99994001"/>
          <s v="99994001-99995001"/>
          <s v="99995001-99996001"/>
          <s v="99996001-99997001"/>
          <s v="99997001-99998001"/>
          <s v="99998001-99999001"/>
          <s v="99999001-100000001"/>
          <s v="&gt;100000001"/>
        </groupItems>
      </fieldGroup>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91826576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yan Cheek" refreshedDate="43690.852753125" createdVersion="6" refreshedVersion="6" minRefreshableVersion="3" recordCount="4114" xr:uid="{3BC26832-8B42-4189-AA69-497973B158FE}">
  <cacheSource type="worksheet">
    <worksheetSource ref="A1:T4115" sheet="Data"/>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fieldGroup base="3">
        <rangePr startNum="1" endNum="100000000" groupInterval="25000"/>
        <groupItems count="4002">
          <s v="&lt;1"/>
          <s v="1-25001"/>
          <s v="25001-50001"/>
          <s v="50001-75001"/>
          <s v="75001-100001"/>
          <s v="100001-125001"/>
          <s v="125001-150001"/>
          <s v="150001-175001"/>
          <s v="175001-200001"/>
          <s v="200001-225001"/>
          <s v="225001-250001"/>
          <s v="250001-275001"/>
          <s v="275001-300001"/>
          <s v="300001-325001"/>
          <s v="325001-350001"/>
          <s v="350001-375001"/>
          <s v="375001-400001"/>
          <s v="400001-425001"/>
          <s v="425001-450001"/>
          <s v="450001-475001"/>
          <s v="475001-500001"/>
          <s v="500001-525001"/>
          <s v="525001-550001"/>
          <s v="550001-575001"/>
          <s v="575001-600001"/>
          <s v="600001-625001"/>
          <s v="625001-650001"/>
          <s v="650001-675001"/>
          <s v="675001-700001"/>
          <s v="700001-725001"/>
          <s v="725001-750001"/>
          <s v="750001-775001"/>
          <s v="775001-800001"/>
          <s v="800001-825001"/>
          <s v="825001-850001"/>
          <s v="850001-875001"/>
          <s v="875001-900001"/>
          <s v="900001-925001"/>
          <s v="925001-950001"/>
          <s v="950001-975001"/>
          <s v="975001-1000001"/>
          <s v="1000001-1025001"/>
          <s v="1025001-1050001"/>
          <s v="1050001-1075001"/>
          <s v="1075001-1100001"/>
          <s v="1100001-1125001"/>
          <s v="1125001-1150001"/>
          <s v="1150001-1175001"/>
          <s v="1175001-1200001"/>
          <s v="1200001-1225001"/>
          <s v="1225001-1250001"/>
          <s v="1250001-1275001"/>
          <s v="1275001-1300001"/>
          <s v="1300001-1325001"/>
          <s v="1325001-1350001"/>
          <s v="1350001-1375001"/>
          <s v="1375001-1400001"/>
          <s v="1400001-1425001"/>
          <s v="1425001-1450001"/>
          <s v="1450001-1475001"/>
          <s v="1475001-1500001"/>
          <s v="1500001-1525001"/>
          <s v="1525001-1550001"/>
          <s v="1550001-1575001"/>
          <s v="1575001-1600001"/>
          <s v="1600001-1625001"/>
          <s v="1625001-1650001"/>
          <s v="1650001-1675001"/>
          <s v="1675001-1700001"/>
          <s v="1700001-1725001"/>
          <s v="1725001-1750001"/>
          <s v="1750001-1775001"/>
          <s v="1775001-1800001"/>
          <s v="1800001-1825001"/>
          <s v="1825001-1850001"/>
          <s v="1850001-1875001"/>
          <s v="1875001-1900001"/>
          <s v="1900001-1925001"/>
          <s v="1925001-1950001"/>
          <s v="1950001-1975001"/>
          <s v="1975001-2000001"/>
          <s v="2000001-2025001"/>
          <s v="2025001-2050001"/>
          <s v="2050001-2075001"/>
          <s v="2075001-2100001"/>
          <s v="2100001-2125001"/>
          <s v="2125001-2150001"/>
          <s v="2150001-2175001"/>
          <s v="2175001-2200001"/>
          <s v="2200001-2225001"/>
          <s v="2225001-2250001"/>
          <s v="2250001-2275001"/>
          <s v="2275001-2300001"/>
          <s v="2300001-2325001"/>
          <s v="2325001-2350001"/>
          <s v="2350001-2375001"/>
          <s v="2375001-2400001"/>
          <s v="2400001-2425001"/>
          <s v="2425001-2450001"/>
          <s v="2450001-2475001"/>
          <s v="2475001-2500001"/>
          <s v="2500001-2525001"/>
          <s v="2525001-2550001"/>
          <s v="2550001-2575001"/>
          <s v="2575001-2600001"/>
          <s v="2600001-2625001"/>
          <s v="2625001-2650001"/>
          <s v="2650001-2675001"/>
          <s v="2675001-2700001"/>
          <s v="2700001-2725001"/>
          <s v="2725001-2750001"/>
          <s v="2750001-2775001"/>
          <s v="2775001-2800001"/>
          <s v="2800001-2825001"/>
          <s v="2825001-2850001"/>
          <s v="2850001-2875001"/>
          <s v="2875001-2900001"/>
          <s v="2900001-2925001"/>
          <s v="2925001-2950001"/>
          <s v="2950001-2975001"/>
          <s v="2975001-3000001"/>
          <s v="3000001-3025001"/>
          <s v="3025001-3050001"/>
          <s v="3050001-3075001"/>
          <s v="3075001-3100001"/>
          <s v="3100001-3125001"/>
          <s v="3125001-3150001"/>
          <s v="3150001-3175001"/>
          <s v="3175001-3200001"/>
          <s v="3200001-3225001"/>
          <s v="3225001-3250001"/>
          <s v="3250001-3275001"/>
          <s v="3275001-3300001"/>
          <s v="3300001-3325001"/>
          <s v="3325001-3350001"/>
          <s v="3350001-3375001"/>
          <s v="3375001-3400001"/>
          <s v="3400001-3425001"/>
          <s v="3425001-3450001"/>
          <s v="3450001-3475001"/>
          <s v="3475001-3500001"/>
          <s v="3500001-3525001"/>
          <s v="3525001-3550001"/>
          <s v="3550001-3575001"/>
          <s v="3575001-3600001"/>
          <s v="3600001-3625001"/>
          <s v="3625001-3650001"/>
          <s v="3650001-3675001"/>
          <s v="3675001-3700001"/>
          <s v="3700001-3725001"/>
          <s v="3725001-3750001"/>
          <s v="3750001-3775001"/>
          <s v="3775001-3800001"/>
          <s v="3800001-3825001"/>
          <s v="3825001-3850001"/>
          <s v="3850001-3875001"/>
          <s v="3875001-3900001"/>
          <s v="3900001-3925001"/>
          <s v="3925001-3950001"/>
          <s v="3950001-3975001"/>
          <s v="3975001-4000001"/>
          <s v="4000001-4025001"/>
          <s v="4025001-4050001"/>
          <s v="4050001-4075001"/>
          <s v="4075001-4100001"/>
          <s v="4100001-4125001"/>
          <s v="4125001-4150001"/>
          <s v="4150001-4175001"/>
          <s v="4175001-4200001"/>
          <s v="4200001-4225001"/>
          <s v="4225001-4250001"/>
          <s v="4250001-4275001"/>
          <s v="4275001-4300001"/>
          <s v="4300001-4325001"/>
          <s v="4325001-4350001"/>
          <s v="4350001-4375001"/>
          <s v="4375001-4400001"/>
          <s v="4400001-4425001"/>
          <s v="4425001-4450001"/>
          <s v="4450001-4475001"/>
          <s v="4475001-4500001"/>
          <s v="4500001-4525001"/>
          <s v="4525001-4550001"/>
          <s v="4550001-4575001"/>
          <s v="4575001-4600001"/>
          <s v="4600001-4625001"/>
          <s v="4625001-4650001"/>
          <s v="4650001-4675001"/>
          <s v="4675001-4700001"/>
          <s v="4700001-4725001"/>
          <s v="4725001-4750001"/>
          <s v="4750001-4775001"/>
          <s v="4775001-4800001"/>
          <s v="4800001-4825001"/>
          <s v="4825001-4850001"/>
          <s v="4850001-4875001"/>
          <s v="4875001-4900001"/>
          <s v="4900001-4925001"/>
          <s v="4925001-4950001"/>
          <s v="4950001-4975001"/>
          <s v="4975001-5000001"/>
          <s v="5000001-5025001"/>
          <s v="5025001-5050001"/>
          <s v="5050001-5075001"/>
          <s v="5075001-5100001"/>
          <s v="5100001-5125001"/>
          <s v="5125001-5150001"/>
          <s v="5150001-5175001"/>
          <s v="5175001-5200001"/>
          <s v="5200001-5225001"/>
          <s v="5225001-5250001"/>
          <s v="5250001-5275001"/>
          <s v="5275001-5300001"/>
          <s v="5300001-5325001"/>
          <s v="5325001-5350001"/>
          <s v="5350001-5375001"/>
          <s v="5375001-5400001"/>
          <s v="5400001-5425001"/>
          <s v="5425001-5450001"/>
          <s v="5450001-5475001"/>
          <s v="5475001-5500001"/>
          <s v="5500001-5525001"/>
          <s v="5525001-5550001"/>
          <s v="5550001-5575001"/>
          <s v="5575001-5600001"/>
          <s v="5600001-5625001"/>
          <s v="5625001-5650001"/>
          <s v="5650001-5675001"/>
          <s v="5675001-5700001"/>
          <s v="5700001-5725001"/>
          <s v="5725001-5750001"/>
          <s v="5750001-5775001"/>
          <s v="5775001-5800001"/>
          <s v="5800001-5825001"/>
          <s v="5825001-5850001"/>
          <s v="5850001-5875001"/>
          <s v="5875001-5900001"/>
          <s v="5900001-5925001"/>
          <s v="5925001-5950001"/>
          <s v="5950001-5975001"/>
          <s v="5975001-6000001"/>
          <s v="6000001-6025001"/>
          <s v="6025001-6050001"/>
          <s v="6050001-6075001"/>
          <s v="6075001-6100001"/>
          <s v="6100001-6125001"/>
          <s v="6125001-6150001"/>
          <s v="6150001-6175001"/>
          <s v="6175001-6200001"/>
          <s v="6200001-6225001"/>
          <s v="6225001-6250001"/>
          <s v="6250001-6275001"/>
          <s v="6275001-6300001"/>
          <s v="6300001-6325001"/>
          <s v="6325001-6350001"/>
          <s v="6350001-6375001"/>
          <s v="6375001-6400001"/>
          <s v="6400001-6425001"/>
          <s v="6425001-6450001"/>
          <s v="6450001-6475001"/>
          <s v="6475001-6500001"/>
          <s v="6500001-6525001"/>
          <s v="6525001-6550001"/>
          <s v="6550001-6575001"/>
          <s v="6575001-6600001"/>
          <s v="6600001-6625001"/>
          <s v="6625001-6650001"/>
          <s v="6650001-6675001"/>
          <s v="6675001-6700001"/>
          <s v="6700001-6725001"/>
          <s v="6725001-6750001"/>
          <s v="6750001-6775001"/>
          <s v="6775001-6800001"/>
          <s v="6800001-6825001"/>
          <s v="6825001-6850001"/>
          <s v="6850001-6875001"/>
          <s v="6875001-6900001"/>
          <s v="6900001-6925001"/>
          <s v="6925001-6950001"/>
          <s v="6950001-6975001"/>
          <s v="6975001-7000001"/>
          <s v="7000001-7025001"/>
          <s v="7025001-7050001"/>
          <s v="7050001-7075001"/>
          <s v="7075001-7100001"/>
          <s v="7100001-7125001"/>
          <s v="7125001-7150001"/>
          <s v="7150001-7175001"/>
          <s v="7175001-7200001"/>
          <s v="7200001-7225001"/>
          <s v="7225001-7250001"/>
          <s v="7250001-7275001"/>
          <s v="7275001-7300001"/>
          <s v="7300001-7325001"/>
          <s v="7325001-7350001"/>
          <s v="7350001-7375001"/>
          <s v="7375001-7400001"/>
          <s v="7400001-7425001"/>
          <s v="7425001-7450001"/>
          <s v="7450001-7475001"/>
          <s v="7475001-7500001"/>
          <s v="7500001-7525001"/>
          <s v="7525001-7550001"/>
          <s v="7550001-7575001"/>
          <s v="7575001-7600001"/>
          <s v="7600001-7625001"/>
          <s v="7625001-7650001"/>
          <s v="7650001-7675001"/>
          <s v="7675001-7700001"/>
          <s v="7700001-7725001"/>
          <s v="7725001-7750001"/>
          <s v="7750001-7775001"/>
          <s v="7775001-7800001"/>
          <s v="7800001-7825001"/>
          <s v="7825001-7850001"/>
          <s v="7850001-7875001"/>
          <s v="7875001-7900001"/>
          <s v="7900001-7925001"/>
          <s v="7925001-7950001"/>
          <s v="7950001-7975001"/>
          <s v="7975001-8000001"/>
          <s v="8000001-8025001"/>
          <s v="8025001-8050001"/>
          <s v="8050001-8075001"/>
          <s v="8075001-8100001"/>
          <s v="8100001-8125001"/>
          <s v="8125001-8150001"/>
          <s v="8150001-8175001"/>
          <s v="8175001-8200001"/>
          <s v="8200001-8225001"/>
          <s v="8225001-8250001"/>
          <s v="8250001-8275001"/>
          <s v="8275001-8300001"/>
          <s v="8300001-8325001"/>
          <s v="8325001-8350001"/>
          <s v="8350001-8375001"/>
          <s v="8375001-8400001"/>
          <s v="8400001-8425001"/>
          <s v="8425001-8450001"/>
          <s v="8450001-8475001"/>
          <s v="8475001-8500001"/>
          <s v="8500001-8525001"/>
          <s v="8525001-8550001"/>
          <s v="8550001-8575001"/>
          <s v="8575001-8600001"/>
          <s v="8600001-8625001"/>
          <s v="8625001-8650001"/>
          <s v="8650001-8675001"/>
          <s v="8675001-8700001"/>
          <s v="8700001-8725001"/>
          <s v="8725001-8750001"/>
          <s v="8750001-8775001"/>
          <s v="8775001-8800001"/>
          <s v="8800001-8825001"/>
          <s v="8825001-8850001"/>
          <s v="8850001-8875001"/>
          <s v="8875001-8900001"/>
          <s v="8900001-8925001"/>
          <s v="8925001-8950001"/>
          <s v="8950001-8975001"/>
          <s v="8975001-9000001"/>
          <s v="9000001-9025001"/>
          <s v="9025001-9050001"/>
          <s v="9050001-9075001"/>
          <s v="9075001-9100001"/>
          <s v="9100001-9125001"/>
          <s v="9125001-9150001"/>
          <s v="9150001-9175001"/>
          <s v="9175001-9200001"/>
          <s v="9200001-9225001"/>
          <s v="9225001-9250001"/>
          <s v="9250001-9275001"/>
          <s v="9275001-9300001"/>
          <s v="9300001-9325001"/>
          <s v="9325001-9350001"/>
          <s v="9350001-9375001"/>
          <s v="9375001-9400001"/>
          <s v="9400001-9425001"/>
          <s v="9425001-9450001"/>
          <s v="9450001-9475001"/>
          <s v="9475001-9500001"/>
          <s v="9500001-9525001"/>
          <s v="9525001-9550001"/>
          <s v="9550001-9575001"/>
          <s v="9575001-9600001"/>
          <s v="9600001-9625001"/>
          <s v="9625001-9650001"/>
          <s v="9650001-9675001"/>
          <s v="9675001-9700001"/>
          <s v="9700001-9725001"/>
          <s v="9725001-9750001"/>
          <s v="9750001-9775001"/>
          <s v="9775001-9800001"/>
          <s v="9800001-9825001"/>
          <s v="9825001-9850001"/>
          <s v="9850001-9875001"/>
          <s v="9875001-9900001"/>
          <s v="9900001-9925001"/>
          <s v="9925001-9950001"/>
          <s v="9950001-9975001"/>
          <s v="9975001-10000001"/>
          <s v="10000001-10025001"/>
          <s v="10025001-10050001"/>
          <s v="10050001-10075001"/>
          <s v="10075001-10100001"/>
          <s v="10100001-10125001"/>
          <s v="10125001-10150001"/>
          <s v="10150001-10175001"/>
          <s v="10175001-10200001"/>
          <s v="10200001-10225001"/>
          <s v="10225001-10250001"/>
          <s v="10250001-10275001"/>
          <s v="10275001-10300001"/>
          <s v="10300001-10325001"/>
          <s v="10325001-10350001"/>
          <s v="10350001-10375001"/>
          <s v="10375001-10400001"/>
          <s v="10400001-10425001"/>
          <s v="10425001-10450001"/>
          <s v="10450001-10475001"/>
          <s v="10475001-10500001"/>
          <s v="10500001-10525001"/>
          <s v="10525001-10550001"/>
          <s v="10550001-10575001"/>
          <s v="10575001-10600001"/>
          <s v="10600001-10625001"/>
          <s v="10625001-10650001"/>
          <s v="10650001-10675001"/>
          <s v="10675001-10700001"/>
          <s v="10700001-10725001"/>
          <s v="10725001-10750001"/>
          <s v="10750001-10775001"/>
          <s v="10775001-10800001"/>
          <s v="10800001-10825001"/>
          <s v="10825001-10850001"/>
          <s v="10850001-10875001"/>
          <s v="10875001-10900001"/>
          <s v="10900001-10925001"/>
          <s v="10925001-10950001"/>
          <s v="10950001-10975001"/>
          <s v="10975001-11000001"/>
          <s v="11000001-11025001"/>
          <s v="11025001-11050001"/>
          <s v="11050001-11075001"/>
          <s v="11075001-11100001"/>
          <s v="11100001-11125001"/>
          <s v="11125001-11150001"/>
          <s v="11150001-11175001"/>
          <s v="11175001-11200001"/>
          <s v="11200001-11225001"/>
          <s v="11225001-11250001"/>
          <s v="11250001-11275001"/>
          <s v="11275001-11300001"/>
          <s v="11300001-11325001"/>
          <s v="11325001-11350001"/>
          <s v="11350001-11375001"/>
          <s v="11375001-11400001"/>
          <s v="11400001-11425001"/>
          <s v="11425001-11450001"/>
          <s v="11450001-11475001"/>
          <s v="11475001-11500001"/>
          <s v="11500001-11525001"/>
          <s v="11525001-11550001"/>
          <s v="11550001-11575001"/>
          <s v="11575001-11600001"/>
          <s v="11600001-11625001"/>
          <s v="11625001-11650001"/>
          <s v="11650001-11675001"/>
          <s v="11675001-11700001"/>
          <s v="11700001-11725001"/>
          <s v="11725001-11750001"/>
          <s v="11750001-11775001"/>
          <s v="11775001-11800001"/>
          <s v="11800001-11825001"/>
          <s v="11825001-11850001"/>
          <s v="11850001-11875001"/>
          <s v="11875001-11900001"/>
          <s v="11900001-11925001"/>
          <s v="11925001-11950001"/>
          <s v="11950001-11975001"/>
          <s v="11975001-12000001"/>
          <s v="12000001-12025001"/>
          <s v="12025001-12050001"/>
          <s v="12050001-12075001"/>
          <s v="12075001-12100001"/>
          <s v="12100001-12125001"/>
          <s v="12125001-12150001"/>
          <s v="12150001-12175001"/>
          <s v="12175001-12200001"/>
          <s v="12200001-12225001"/>
          <s v="12225001-12250001"/>
          <s v="12250001-12275001"/>
          <s v="12275001-12300001"/>
          <s v="12300001-12325001"/>
          <s v="12325001-12350001"/>
          <s v="12350001-12375001"/>
          <s v="12375001-12400001"/>
          <s v="12400001-12425001"/>
          <s v="12425001-12450001"/>
          <s v="12450001-12475001"/>
          <s v="12475001-12500001"/>
          <s v="12500001-12525001"/>
          <s v="12525001-12550001"/>
          <s v="12550001-12575001"/>
          <s v="12575001-12600001"/>
          <s v="12600001-12625001"/>
          <s v="12625001-12650001"/>
          <s v="12650001-12675001"/>
          <s v="12675001-12700001"/>
          <s v="12700001-12725001"/>
          <s v="12725001-12750001"/>
          <s v="12750001-12775001"/>
          <s v="12775001-12800001"/>
          <s v="12800001-12825001"/>
          <s v="12825001-12850001"/>
          <s v="12850001-12875001"/>
          <s v="12875001-12900001"/>
          <s v="12900001-12925001"/>
          <s v="12925001-12950001"/>
          <s v="12950001-12975001"/>
          <s v="12975001-13000001"/>
          <s v="13000001-13025001"/>
          <s v="13025001-13050001"/>
          <s v="13050001-13075001"/>
          <s v="13075001-13100001"/>
          <s v="13100001-13125001"/>
          <s v="13125001-13150001"/>
          <s v="13150001-13175001"/>
          <s v="13175001-13200001"/>
          <s v="13200001-13225001"/>
          <s v="13225001-13250001"/>
          <s v="13250001-13275001"/>
          <s v="13275001-13300001"/>
          <s v="13300001-13325001"/>
          <s v="13325001-13350001"/>
          <s v="13350001-13375001"/>
          <s v="13375001-13400001"/>
          <s v="13400001-13425001"/>
          <s v="13425001-13450001"/>
          <s v="13450001-13475001"/>
          <s v="13475001-13500001"/>
          <s v="13500001-13525001"/>
          <s v="13525001-13550001"/>
          <s v="13550001-13575001"/>
          <s v="13575001-13600001"/>
          <s v="13600001-13625001"/>
          <s v="13625001-13650001"/>
          <s v="13650001-13675001"/>
          <s v="13675001-13700001"/>
          <s v="13700001-13725001"/>
          <s v="13725001-13750001"/>
          <s v="13750001-13775001"/>
          <s v="13775001-13800001"/>
          <s v="13800001-13825001"/>
          <s v="13825001-13850001"/>
          <s v="13850001-13875001"/>
          <s v="13875001-13900001"/>
          <s v="13900001-13925001"/>
          <s v="13925001-13950001"/>
          <s v="13950001-13975001"/>
          <s v="13975001-14000001"/>
          <s v="14000001-14025001"/>
          <s v="14025001-14050001"/>
          <s v="14050001-14075001"/>
          <s v="14075001-14100001"/>
          <s v="14100001-14125001"/>
          <s v="14125001-14150001"/>
          <s v="14150001-14175001"/>
          <s v="14175001-14200001"/>
          <s v="14200001-14225001"/>
          <s v="14225001-14250001"/>
          <s v="14250001-14275001"/>
          <s v="14275001-14300001"/>
          <s v="14300001-14325001"/>
          <s v="14325001-14350001"/>
          <s v="14350001-14375001"/>
          <s v="14375001-14400001"/>
          <s v="14400001-14425001"/>
          <s v="14425001-14450001"/>
          <s v="14450001-14475001"/>
          <s v="14475001-14500001"/>
          <s v="14500001-14525001"/>
          <s v="14525001-14550001"/>
          <s v="14550001-14575001"/>
          <s v="14575001-14600001"/>
          <s v="14600001-14625001"/>
          <s v="14625001-14650001"/>
          <s v="14650001-14675001"/>
          <s v="14675001-14700001"/>
          <s v="14700001-14725001"/>
          <s v="14725001-14750001"/>
          <s v="14750001-14775001"/>
          <s v="14775001-14800001"/>
          <s v="14800001-14825001"/>
          <s v="14825001-14850001"/>
          <s v="14850001-14875001"/>
          <s v="14875001-14900001"/>
          <s v="14900001-14925001"/>
          <s v="14925001-14950001"/>
          <s v="14950001-14975001"/>
          <s v="14975001-15000001"/>
          <s v="15000001-15025001"/>
          <s v="15025001-15050001"/>
          <s v="15050001-15075001"/>
          <s v="15075001-15100001"/>
          <s v="15100001-15125001"/>
          <s v="15125001-15150001"/>
          <s v="15150001-15175001"/>
          <s v="15175001-15200001"/>
          <s v="15200001-15225001"/>
          <s v="15225001-15250001"/>
          <s v="15250001-15275001"/>
          <s v="15275001-15300001"/>
          <s v="15300001-15325001"/>
          <s v="15325001-15350001"/>
          <s v="15350001-15375001"/>
          <s v="15375001-15400001"/>
          <s v="15400001-15425001"/>
          <s v="15425001-15450001"/>
          <s v="15450001-15475001"/>
          <s v="15475001-15500001"/>
          <s v="15500001-15525001"/>
          <s v="15525001-15550001"/>
          <s v="15550001-15575001"/>
          <s v="15575001-15600001"/>
          <s v="15600001-15625001"/>
          <s v="15625001-15650001"/>
          <s v="15650001-15675001"/>
          <s v="15675001-15700001"/>
          <s v="15700001-15725001"/>
          <s v="15725001-15750001"/>
          <s v="15750001-15775001"/>
          <s v="15775001-15800001"/>
          <s v="15800001-15825001"/>
          <s v="15825001-15850001"/>
          <s v="15850001-15875001"/>
          <s v="15875001-15900001"/>
          <s v="15900001-15925001"/>
          <s v="15925001-15950001"/>
          <s v="15950001-15975001"/>
          <s v="15975001-16000001"/>
          <s v="16000001-16025001"/>
          <s v="16025001-16050001"/>
          <s v="16050001-16075001"/>
          <s v="16075001-16100001"/>
          <s v="16100001-16125001"/>
          <s v="16125001-16150001"/>
          <s v="16150001-16175001"/>
          <s v="16175001-16200001"/>
          <s v="16200001-16225001"/>
          <s v="16225001-16250001"/>
          <s v="16250001-16275001"/>
          <s v="16275001-16300001"/>
          <s v="16300001-16325001"/>
          <s v="16325001-16350001"/>
          <s v="16350001-16375001"/>
          <s v="16375001-16400001"/>
          <s v="16400001-16425001"/>
          <s v="16425001-16450001"/>
          <s v="16450001-16475001"/>
          <s v="16475001-16500001"/>
          <s v="16500001-16525001"/>
          <s v="16525001-16550001"/>
          <s v="16550001-16575001"/>
          <s v="16575001-16600001"/>
          <s v="16600001-16625001"/>
          <s v="16625001-16650001"/>
          <s v="16650001-16675001"/>
          <s v="16675001-16700001"/>
          <s v="16700001-16725001"/>
          <s v="16725001-16750001"/>
          <s v="16750001-16775001"/>
          <s v="16775001-16800001"/>
          <s v="16800001-16825001"/>
          <s v="16825001-16850001"/>
          <s v="16850001-16875001"/>
          <s v="16875001-16900001"/>
          <s v="16900001-16925001"/>
          <s v="16925001-16950001"/>
          <s v="16950001-16975001"/>
          <s v="16975001-17000001"/>
          <s v="17000001-17025001"/>
          <s v="17025001-17050001"/>
          <s v="17050001-17075001"/>
          <s v="17075001-17100001"/>
          <s v="17100001-17125001"/>
          <s v="17125001-17150001"/>
          <s v="17150001-17175001"/>
          <s v="17175001-17200001"/>
          <s v="17200001-17225001"/>
          <s v="17225001-17250001"/>
          <s v="17250001-17275001"/>
          <s v="17275001-17300001"/>
          <s v="17300001-17325001"/>
          <s v="17325001-17350001"/>
          <s v="17350001-17375001"/>
          <s v="17375001-17400001"/>
          <s v="17400001-17425001"/>
          <s v="17425001-17450001"/>
          <s v="17450001-17475001"/>
          <s v="17475001-17500001"/>
          <s v="17500001-17525001"/>
          <s v="17525001-17550001"/>
          <s v="17550001-17575001"/>
          <s v="17575001-17600001"/>
          <s v="17600001-17625001"/>
          <s v="17625001-17650001"/>
          <s v="17650001-17675001"/>
          <s v="17675001-17700001"/>
          <s v="17700001-17725001"/>
          <s v="17725001-17750001"/>
          <s v="17750001-17775001"/>
          <s v="17775001-17800001"/>
          <s v="17800001-17825001"/>
          <s v="17825001-17850001"/>
          <s v="17850001-17875001"/>
          <s v="17875001-17900001"/>
          <s v="17900001-17925001"/>
          <s v="17925001-17950001"/>
          <s v="17950001-17975001"/>
          <s v="17975001-18000001"/>
          <s v="18000001-18025001"/>
          <s v="18025001-18050001"/>
          <s v="18050001-18075001"/>
          <s v="18075001-18100001"/>
          <s v="18100001-18125001"/>
          <s v="18125001-18150001"/>
          <s v="18150001-18175001"/>
          <s v="18175001-18200001"/>
          <s v="18200001-18225001"/>
          <s v="18225001-18250001"/>
          <s v="18250001-18275001"/>
          <s v="18275001-18300001"/>
          <s v="18300001-18325001"/>
          <s v="18325001-18350001"/>
          <s v="18350001-18375001"/>
          <s v="18375001-18400001"/>
          <s v="18400001-18425001"/>
          <s v="18425001-18450001"/>
          <s v="18450001-18475001"/>
          <s v="18475001-18500001"/>
          <s v="18500001-18525001"/>
          <s v="18525001-18550001"/>
          <s v="18550001-18575001"/>
          <s v="18575001-18600001"/>
          <s v="18600001-18625001"/>
          <s v="18625001-18650001"/>
          <s v="18650001-18675001"/>
          <s v="18675001-18700001"/>
          <s v="18700001-18725001"/>
          <s v="18725001-18750001"/>
          <s v="18750001-18775001"/>
          <s v="18775001-18800001"/>
          <s v="18800001-18825001"/>
          <s v="18825001-18850001"/>
          <s v="18850001-18875001"/>
          <s v="18875001-18900001"/>
          <s v="18900001-18925001"/>
          <s v="18925001-18950001"/>
          <s v="18950001-18975001"/>
          <s v="18975001-19000001"/>
          <s v="19000001-19025001"/>
          <s v="19025001-19050001"/>
          <s v="19050001-19075001"/>
          <s v="19075001-19100001"/>
          <s v="19100001-19125001"/>
          <s v="19125001-19150001"/>
          <s v="19150001-19175001"/>
          <s v="19175001-19200001"/>
          <s v="19200001-19225001"/>
          <s v="19225001-19250001"/>
          <s v="19250001-19275001"/>
          <s v="19275001-19300001"/>
          <s v="19300001-19325001"/>
          <s v="19325001-19350001"/>
          <s v="19350001-19375001"/>
          <s v="19375001-19400001"/>
          <s v="19400001-19425001"/>
          <s v="19425001-19450001"/>
          <s v="19450001-19475001"/>
          <s v="19475001-19500001"/>
          <s v="19500001-19525001"/>
          <s v="19525001-19550001"/>
          <s v="19550001-19575001"/>
          <s v="19575001-19600001"/>
          <s v="19600001-19625001"/>
          <s v="19625001-19650001"/>
          <s v="19650001-19675001"/>
          <s v="19675001-19700001"/>
          <s v="19700001-19725001"/>
          <s v="19725001-19750001"/>
          <s v="19750001-19775001"/>
          <s v="19775001-19800001"/>
          <s v="19800001-19825001"/>
          <s v="19825001-19850001"/>
          <s v="19850001-19875001"/>
          <s v="19875001-19900001"/>
          <s v="19900001-19925001"/>
          <s v="19925001-19950001"/>
          <s v="19950001-19975001"/>
          <s v="19975001-20000001"/>
          <s v="20000001-20025001"/>
          <s v="20025001-20050001"/>
          <s v="20050001-20075001"/>
          <s v="20075001-20100001"/>
          <s v="20100001-20125001"/>
          <s v="20125001-20150001"/>
          <s v="20150001-20175001"/>
          <s v="20175001-20200001"/>
          <s v="20200001-20225001"/>
          <s v="20225001-20250001"/>
          <s v="20250001-20275001"/>
          <s v="20275001-20300001"/>
          <s v="20300001-20325001"/>
          <s v="20325001-20350001"/>
          <s v="20350001-20375001"/>
          <s v="20375001-20400001"/>
          <s v="20400001-20425001"/>
          <s v="20425001-20450001"/>
          <s v="20450001-20475001"/>
          <s v="20475001-20500001"/>
          <s v="20500001-20525001"/>
          <s v="20525001-20550001"/>
          <s v="20550001-20575001"/>
          <s v="20575001-20600001"/>
          <s v="20600001-20625001"/>
          <s v="20625001-20650001"/>
          <s v="20650001-20675001"/>
          <s v="20675001-20700001"/>
          <s v="20700001-20725001"/>
          <s v="20725001-20750001"/>
          <s v="20750001-20775001"/>
          <s v="20775001-20800001"/>
          <s v="20800001-20825001"/>
          <s v="20825001-20850001"/>
          <s v="20850001-20875001"/>
          <s v="20875001-20900001"/>
          <s v="20900001-20925001"/>
          <s v="20925001-20950001"/>
          <s v="20950001-20975001"/>
          <s v="20975001-21000001"/>
          <s v="21000001-21025001"/>
          <s v="21025001-21050001"/>
          <s v="21050001-21075001"/>
          <s v="21075001-21100001"/>
          <s v="21100001-21125001"/>
          <s v="21125001-21150001"/>
          <s v="21150001-21175001"/>
          <s v="21175001-21200001"/>
          <s v="21200001-21225001"/>
          <s v="21225001-21250001"/>
          <s v="21250001-21275001"/>
          <s v="21275001-21300001"/>
          <s v="21300001-21325001"/>
          <s v="21325001-21350001"/>
          <s v="21350001-21375001"/>
          <s v="21375001-21400001"/>
          <s v="21400001-21425001"/>
          <s v="21425001-21450001"/>
          <s v="21450001-21475001"/>
          <s v="21475001-21500001"/>
          <s v="21500001-21525001"/>
          <s v="21525001-21550001"/>
          <s v="21550001-21575001"/>
          <s v="21575001-21600001"/>
          <s v="21600001-21625001"/>
          <s v="21625001-21650001"/>
          <s v="21650001-21675001"/>
          <s v="21675001-21700001"/>
          <s v="21700001-21725001"/>
          <s v="21725001-21750001"/>
          <s v="21750001-21775001"/>
          <s v="21775001-21800001"/>
          <s v="21800001-21825001"/>
          <s v="21825001-21850001"/>
          <s v="21850001-21875001"/>
          <s v="21875001-21900001"/>
          <s v="21900001-21925001"/>
          <s v="21925001-21950001"/>
          <s v="21950001-21975001"/>
          <s v="21975001-22000001"/>
          <s v="22000001-22025001"/>
          <s v="22025001-22050001"/>
          <s v="22050001-22075001"/>
          <s v="22075001-22100001"/>
          <s v="22100001-22125001"/>
          <s v="22125001-22150001"/>
          <s v="22150001-22175001"/>
          <s v="22175001-22200001"/>
          <s v="22200001-22225001"/>
          <s v="22225001-22250001"/>
          <s v="22250001-22275001"/>
          <s v="22275001-22300001"/>
          <s v="22300001-22325001"/>
          <s v="22325001-22350001"/>
          <s v="22350001-22375001"/>
          <s v="22375001-22400001"/>
          <s v="22400001-22425001"/>
          <s v="22425001-22450001"/>
          <s v="22450001-22475001"/>
          <s v="22475001-22500001"/>
          <s v="22500001-22525001"/>
          <s v="22525001-22550001"/>
          <s v="22550001-22575001"/>
          <s v="22575001-22600001"/>
          <s v="22600001-22625001"/>
          <s v="22625001-22650001"/>
          <s v="22650001-22675001"/>
          <s v="22675001-22700001"/>
          <s v="22700001-22725001"/>
          <s v="22725001-22750001"/>
          <s v="22750001-22775001"/>
          <s v="22775001-22800001"/>
          <s v="22800001-22825001"/>
          <s v="22825001-22850001"/>
          <s v="22850001-22875001"/>
          <s v="22875001-22900001"/>
          <s v="22900001-22925001"/>
          <s v="22925001-22950001"/>
          <s v="22950001-22975001"/>
          <s v="22975001-23000001"/>
          <s v="23000001-23025001"/>
          <s v="23025001-23050001"/>
          <s v="23050001-23075001"/>
          <s v="23075001-23100001"/>
          <s v="23100001-23125001"/>
          <s v="23125001-23150001"/>
          <s v="23150001-23175001"/>
          <s v="23175001-23200001"/>
          <s v="23200001-23225001"/>
          <s v="23225001-23250001"/>
          <s v="23250001-23275001"/>
          <s v="23275001-23300001"/>
          <s v="23300001-23325001"/>
          <s v="23325001-23350001"/>
          <s v="23350001-23375001"/>
          <s v="23375001-23400001"/>
          <s v="23400001-23425001"/>
          <s v="23425001-23450001"/>
          <s v="23450001-23475001"/>
          <s v="23475001-23500001"/>
          <s v="23500001-23525001"/>
          <s v="23525001-23550001"/>
          <s v="23550001-23575001"/>
          <s v="23575001-23600001"/>
          <s v="23600001-23625001"/>
          <s v="23625001-23650001"/>
          <s v="23650001-23675001"/>
          <s v="23675001-23700001"/>
          <s v="23700001-23725001"/>
          <s v="23725001-23750001"/>
          <s v="23750001-23775001"/>
          <s v="23775001-23800001"/>
          <s v="23800001-23825001"/>
          <s v="23825001-23850001"/>
          <s v="23850001-23875001"/>
          <s v="23875001-23900001"/>
          <s v="23900001-23925001"/>
          <s v="23925001-23950001"/>
          <s v="23950001-23975001"/>
          <s v="23975001-24000001"/>
          <s v="24000001-24025001"/>
          <s v="24025001-24050001"/>
          <s v="24050001-24075001"/>
          <s v="24075001-24100001"/>
          <s v="24100001-24125001"/>
          <s v="24125001-24150001"/>
          <s v="24150001-24175001"/>
          <s v="24175001-24200001"/>
          <s v="24200001-24225001"/>
          <s v="24225001-24250001"/>
          <s v="24250001-24275001"/>
          <s v="24275001-24300001"/>
          <s v="24300001-24325001"/>
          <s v="24325001-24350001"/>
          <s v="24350001-24375001"/>
          <s v="24375001-24400001"/>
          <s v="24400001-24425001"/>
          <s v="24425001-24450001"/>
          <s v="24450001-24475001"/>
          <s v="24475001-24500001"/>
          <s v="24500001-24525001"/>
          <s v="24525001-24550001"/>
          <s v="24550001-24575001"/>
          <s v="24575001-24600001"/>
          <s v="24600001-24625001"/>
          <s v="24625001-24650001"/>
          <s v="24650001-24675001"/>
          <s v="24675001-24700001"/>
          <s v="24700001-24725001"/>
          <s v="24725001-24750001"/>
          <s v="24750001-24775001"/>
          <s v="24775001-24800001"/>
          <s v="24800001-24825001"/>
          <s v="24825001-24850001"/>
          <s v="24850001-24875001"/>
          <s v="24875001-24900001"/>
          <s v="24900001-24925001"/>
          <s v="24925001-24950001"/>
          <s v="24950001-24975001"/>
          <s v="24975001-25000001"/>
          <s v="25000001-25025001"/>
          <s v="25025001-25050001"/>
          <s v="25050001-25075001"/>
          <s v="25075001-25100001"/>
          <s v="25100001-25125001"/>
          <s v="25125001-25150001"/>
          <s v="25150001-25175001"/>
          <s v="25175001-25200001"/>
          <s v="25200001-25225001"/>
          <s v="25225001-25250001"/>
          <s v="25250001-25275001"/>
          <s v="25275001-25300001"/>
          <s v="25300001-25325001"/>
          <s v="25325001-25350001"/>
          <s v="25350001-25375001"/>
          <s v="25375001-25400001"/>
          <s v="25400001-25425001"/>
          <s v="25425001-25450001"/>
          <s v="25450001-25475001"/>
          <s v="25475001-25500001"/>
          <s v="25500001-25525001"/>
          <s v="25525001-25550001"/>
          <s v="25550001-25575001"/>
          <s v="25575001-25600001"/>
          <s v="25600001-25625001"/>
          <s v="25625001-25650001"/>
          <s v="25650001-25675001"/>
          <s v="25675001-25700001"/>
          <s v="25700001-25725001"/>
          <s v="25725001-25750001"/>
          <s v="25750001-25775001"/>
          <s v="25775001-25800001"/>
          <s v="25800001-25825001"/>
          <s v="25825001-25850001"/>
          <s v="25850001-25875001"/>
          <s v="25875001-25900001"/>
          <s v="25900001-25925001"/>
          <s v="25925001-25950001"/>
          <s v="25950001-25975001"/>
          <s v="25975001-26000001"/>
          <s v="26000001-26025001"/>
          <s v="26025001-26050001"/>
          <s v="26050001-26075001"/>
          <s v="26075001-26100001"/>
          <s v="26100001-26125001"/>
          <s v="26125001-26150001"/>
          <s v="26150001-26175001"/>
          <s v="26175001-26200001"/>
          <s v="26200001-26225001"/>
          <s v="26225001-26250001"/>
          <s v="26250001-26275001"/>
          <s v="26275001-26300001"/>
          <s v="26300001-26325001"/>
          <s v="26325001-26350001"/>
          <s v="26350001-26375001"/>
          <s v="26375001-26400001"/>
          <s v="26400001-26425001"/>
          <s v="26425001-26450001"/>
          <s v="26450001-26475001"/>
          <s v="26475001-26500001"/>
          <s v="26500001-26525001"/>
          <s v="26525001-26550001"/>
          <s v="26550001-26575001"/>
          <s v="26575001-26600001"/>
          <s v="26600001-26625001"/>
          <s v="26625001-26650001"/>
          <s v="26650001-26675001"/>
          <s v="26675001-26700001"/>
          <s v="26700001-26725001"/>
          <s v="26725001-26750001"/>
          <s v="26750001-26775001"/>
          <s v="26775001-26800001"/>
          <s v="26800001-26825001"/>
          <s v="26825001-26850001"/>
          <s v="26850001-26875001"/>
          <s v="26875001-26900001"/>
          <s v="26900001-26925001"/>
          <s v="26925001-26950001"/>
          <s v="26950001-26975001"/>
          <s v="26975001-27000001"/>
          <s v="27000001-27025001"/>
          <s v="27025001-27050001"/>
          <s v="27050001-27075001"/>
          <s v="27075001-27100001"/>
          <s v="27100001-27125001"/>
          <s v="27125001-27150001"/>
          <s v="27150001-27175001"/>
          <s v="27175001-27200001"/>
          <s v="27200001-27225001"/>
          <s v="27225001-27250001"/>
          <s v="27250001-27275001"/>
          <s v="27275001-27300001"/>
          <s v="27300001-27325001"/>
          <s v="27325001-27350001"/>
          <s v="27350001-27375001"/>
          <s v="27375001-27400001"/>
          <s v="27400001-27425001"/>
          <s v="27425001-27450001"/>
          <s v="27450001-27475001"/>
          <s v="27475001-27500001"/>
          <s v="27500001-27525001"/>
          <s v="27525001-27550001"/>
          <s v="27550001-27575001"/>
          <s v="27575001-27600001"/>
          <s v="27600001-27625001"/>
          <s v="27625001-27650001"/>
          <s v="27650001-27675001"/>
          <s v="27675001-27700001"/>
          <s v="27700001-27725001"/>
          <s v="27725001-27750001"/>
          <s v="27750001-27775001"/>
          <s v="27775001-27800001"/>
          <s v="27800001-27825001"/>
          <s v="27825001-27850001"/>
          <s v="27850001-27875001"/>
          <s v="27875001-27900001"/>
          <s v="27900001-27925001"/>
          <s v="27925001-27950001"/>
          <s v="27950001-27975001"/>
          <s v="27975001-28000001"/>
          <s v="28000001-28025001"/>
          <s v="28025001-28050001"/>
          <s v="28050001-28075001"/>
          <s v="28075001-28100001"/>
          <s v="28100001-28125001"/>
          <s v="28125001-28150001"/>
          <s v="28150001-28175001"/>
          <s v="28175001-28200001"/>
          <s v="28200001-28225001"/>
          <s v="28225001-28250001"/>
          <s v="28250001-28275001"/>
          <s v="28275001-28300001"/>
          <s v="28300001-28325001"/>
          <s v="28325001-28350001"/>
          <s v="28350001-28375001"/>
          <s v="28375001-28400001"/>
          <s v="28400001-28425001"/>
          <s v="28425001-28450001"/>
          <s v="28450001-28475001"/>
          <s v="28475001-28500001"/>
          <s v="28500001-28525001"/>
          <s v="28525001-28550001"/>
          <s v="28550001-28575001"/>
          <s v="28575001-28600001"/>
          <s v="28600001-28625001"/>
          <s v="28625001-28650001"/>
          <s v="28650001-28675001"/>
          <s v="28675001-28700001"/>
          <s v="28700001-28725001"/>
          <s v="28725001-28750001"/>
          <s v="28750001-28775001"/>
          <s v="28775001-28800001"/>
          <s v="28800001-28825001"/>
          <s v="28825001-28850001"/>
          <s v="28850001-28875001"/>
          <s v="28875001-28900001"/>
          <s v="28900001-28925001"/>
          <s v="28925001-28950001"/>
          <s v="28950001-28975001"/>
          <s v="28975001-29000001"/>
          <s v="29000001-29025001"/>
          <s v="29025001-29050001"/>
          <s v="29050001-29075001"/>
          <s v="29075001-29100001"/>
          <s v="29100001-29125001"/>
          <s v="29125001-29150001"/>
          <s v="29150001-29175001"/>
          <s v="29175001-29200001"/>
          <s v="29200001-29225001"/>
          <s v="29225001-29250001"/>
          <s v="29250001-29275001"/>
          <s v="29275001-29300001"/>
          <s v="29300001-29325001"/>
          <s v="29325001-29350001"/>
          <s v="29350001-29375001"/>
          <s v="29375001-29400001"/>
          <s v="29400001-29425001"/>
          <s v="29425001-29450001"/>
          <s v="29450001-29475001"/>
          <s v="29475001-29500001"/>
          <s v="29500001-29525001"/>
          <s v="29525001-29550001"/>
          <s v="29550001-29575001"/>
          <s v="29575001-29600001"/>
          <s v="29600001-29625001"/>
          <s v="29625001-29650001"/>
          <s v="29650001-29675001"/>
          <s v="29675001-29700001"/>
          <s v="29700001-29725001"/>
          <s v="29725001-29750001"/>
          <s v="29750001-29775001"/>
          <s v="29775001-29800001"/>
          <s v="29800001-29825001"/>
          <s v="29825001-29850001"/>
          <s v="29850001-29875001"/>
          <s v="29875001-29900001"/>
          <s v="29900001-29925001"/>
          <s v="29925001-29950001"/>
          <s v="29950001-29975001"/>
          <s v="29975001-30000001"/>
          <s v="30000001-30025001"/>
          <s v="30025001-30050001"/>
          <s v="30050001-30075001"/>
          <s v="30075001-30100001"/>
          <s v="30100001-30125001"/>
          <s v="30125001-30150001"/>
          <s v="30150001-30175001"/>
          <s v="30175001-30200001"/>
          <s v="30200001-30225001"/>
          <s v="30225001-30250001"/>
          <s v="30250001-30275001"/>
          <s v="30275001-30300001"/>
          <s v="30300001-30325001"/>
          <s v="30325001-30350001"/>
          <s v="30350001-30375001"/>
          <s v="30375001-30400001"/>
          <s v="30400001-30425001"/>
          <s v="30425001-30450001"/>
          <s v="30450001-30475001"/>
          <s v="30475001-30500001"/>
          <s v="30500001-30525001"/>
          <s v="30525001-30550001"/>
          <s v="30550001-30575001"/>
          <s v="30575001-30600001"/>
          <s v="30600001-30625001"/>
          <s v="30625001-30650001"/>
          <s v="30650001-30675001"/>
          <s v="30675001-30700001"/>
          <s v="30700001-30725001"/>
          <s v="30725001-30750001"/>
          <s v="30750001-30775001"/>
          <s v="30775001-30800001"/>
          <s v="30800001-30825001"/>
          <s v="30825001-30850001"/>
          <s v="30850001-30875001"/>
          <s v="30875001-30900001"/>
          <s v="30900001-30925001"/>
          <s v="30925001-30950001"/>
          <s v="30950001-30975001"/>
          <s v="30975001-31000001"/>
          <s v="31000001-31025001"/>
          <s v="31025001-31050001"/>
          <s v="31050001-31075001"/>
          <s v="31075001-31100001"/>
          <s v="31100001-31125001"/>
          <s v="31125001-31150001"/>
          <s v="31150001-31175001"/>
          <s v="31175001-31200001"/>
          <s v="31200001-31225001"/>
          <s v="31225001-31250001"/>
          <s v="31250001-31275001"/>
          <s v="31275001-31300001"/>
          <s v="31300001-31325001"/>
          <s v="31325001-31350001"/>
          <s v="31350001-31375001"/>
          <s v="31375001-31400001"/>
          <s v="31400001-31425001"/>
          <s v="31425001-31450001"/>
          <s v="31450001-31475001"/>
          <s v="31475001-31500001"/>
          <s v="31500001-31525001"/>
          <s v="31525001-31550001"/>
          <s v="31550001-31575001"/>
          <s v="31575001-31600001"/>
          <s v="31600001-31625001"/>
          <s v="31625001-31650001"/>
          <s v="31650001-31675001"/>
          <s v="31675001-31700001"/>
          <s v="31700001-31725001"/>
          <s v="31725001-31750001"/>
          <s v="31750001-31775001"/>
          <s v="31775001-31800001"/>
          <s v="31800001-31825001"/>
          <s v="31825001-31850001"/>
          <s v="31850001-31875001"/>
          <s v="31875001-31900001"/>
          <s v="31900001-31925001"/>
          <s v="31925001-31950001"/>
          <s v="31950001-31975001"/>
          <s v="31975001-32000001"/>
          <s v="32000001-32025001"/>
          <s v="32025001-32050001"/>
          <s v="32050001-32075001"/>
          <s v="32075001-32100001"/>
          <s v="32100001-32125001"/>
          <s v="32125001-32150001"/>
          <s v="32150001-32175001"/>
          <s v="32175001-32200001"/>
          <s v="32200001-32225001"/>
          <s v="32225001-32250001"/>
          <s v="32250001-32275001"/>
          <s v="32275001-32300001"/>
          <s v="32300001-32325001"/>
          <s v="32325001-32350001"/>
          <s v="32350001-32375001"/>
          <s v="32375001-32400001"/>
          <s v="32400001-32425001"/>
          <s v="32425001-32450001"/>
          <s v="32450001-32475001"/>
          <s v="32475001-32500001"/>
          <s v="32500001-32525001"/>
          <s v="32525001-32550001"/>
          <s v="32550001-32575001"/>
          <s v="32575001-32600001"/>
          <s v="32600001-32625001"/>
          <s v="32625001-32650001"/>
          <s v="32650001-32675001"/>
          <s v="32675001-32700001"/>
          <s v="32700001-32725001"/>
          <s v="32725001-32750001"/>
          <s v="32750001-32775001"/>
          <s v="32775001-32800001"/>
          <s v="32800001-32825001"/>
          <s v="32825001-32850001"/>
          <s v="32850001-32875001"/>
          <s v="32875001-32900001"/>
          <s v="32900001-32925001"/>
          <s v="32925001-32950001"/>
          <s v="32950001-32975001"/>
          <s v="32975001-33000001"/>
          <s v="33000001-33025001"/>
          <s v="33025001-33050001"/>
          <s v="33050001-33075001"/>
          <s v="33075001-33100001"/>
          <s v="33100001-33125001"/>
          <s v="33125001-33150001"/>
          <s v="33150001-33175001"/>
          <s v="33175001-33200001"/>
          <s v="33200001-33225001"/>
          <s v="33225001-33250001"/>
          <s v="33250001-33275001"/>
          <s v="33275001-33300001"/>
          <s v="33300001-33325001"/>
          <s v="33325001-33350001"/>
          <s v="33350001-33375001"/>
          <s v="33375001-33400001"/>
          <s v="33400001-33425001"/>
          <s v="33425001-33450001"/>
          <s v="33450001-33475001"/>
          <s v="33475001-33500001"/>
          <s v="33500001-33525001"/>
          <s v="33525001-33550001"/>
          <s v="33550001-33575001"/>
          <s v="33575001-33600001"/>
          <s v="33600001-33625001"/>
          <s v="33625001-33650001"/>
          <s v="33650001-33675001"/>
          <s v="33675001-33700001"/>
          <s v="33700001-33725001"/>
          <s v="33725001-33750001"/>
          <s v="33750001-33775001"/>
          <s v="33775001-33800001"/>
          <s v="33800001-33825001"/>
          <s v="33825001-33850001"/>
          <s v="33850001-33875001"/>
          <s v="33875001-33900001"/>
          <s v="33900001-33925001"/>
          <s v="33925001-33950001"/>
          <s v="33950001-33975001"/>
          <s v="33975001-34000001"/>
          <s v="34000001-34025001"/>
          <s v="34025001-34050001"/>
          <s v="34050001-34075001"/>
          <s v="34075001-34100001"/>
          <s v="34100001-34125001"/>
          <s v="34125001-34150001"/>
          <s v="34150001-34175001"/>
          <s v="34175001-34200001"/>
          <s v="34200001-34225001"/>
          <s v="34225001-34250001"/>
          <s v="34250001-34275001"/>
          <s v="34275001-34300001"/>
          <s v="34300001-34325001"/>
          <s v="34325001-34350001"/>
          <s v="34350001-34375001"/>
          <s v="34375001-34400001"/>
          <s v="34400001-34425001"/>
          <s v="34425001-34450001"/>
          <s v="34450001-34475001"/>
          <s v="34475001-34500001"/>
          <s v="34500001-34525001"/>
          <s v="34525001-34550001"/>
          <s v="34550001-34575001"/>
          <s v="34575001-34600001"/>
          <s v="34600001-34625001"/>
          <s v="34625001-34650001"/>
          <s v="34650001-34675001"/>
          <s v="34675001-34700001"/>
          <s v="34700001-34725001"/>
          <s v="34725001-34750001"/>
          <s v="34750001-34775001"/>
          <s v="34775001-34800001"/>
          <s v="34800001-34825001"/>
          <s v="34825001-34850001"/>
          <s v="34850001-34875001"/>
          <s v="34875001-34900001"/>
          <s v="34900001-34925001"/>
          <s v="34925001-34950001"/>
          <s v="34950001-34975001"/>
          <s v="34975001-35000001"/>
          <s v="35000001-35025001"/>
          <s v="35025001-35050001"/>
          <s v="35050001-35075001"/>
          <s v="35075001-35100001"/>
          <s v="35100001-35125001"/>
          <s v="35125001-35150001"/>
          <s v="35150001-35175001"/>
          <s v="35175001-35200001"/>
          <s v="35200001-35225001"/>
          <s v="35225001-35250001"/>
          <s v="35250001-35275001"/>
          <s v="35275001-35300001"/>
          <s v="35300001-35325001"/>
          <s v="35325001-35350001"/>
          <s v="35350001-35375001"/>
          <s v="35375001-35400001"/>
          <s v="35400001-35425001"/>
          <s v="35425001-35450001"/>
          <s v="35450001-35475001"/>
          <s v="35475001-35500001"/>
          <s v="35500001-35525001"/>
          <s v="35525001-35550001"/>
          <s v="35550001-35575001"/>
          <s v="35575001-35600001"/>
          <s v="35600001-35625001"/>
          <s v="35625001-35650001"/>
          <s v="35650001-35675001"/>
          <s v="35675001-35700001"/>
          <s v="35700001-35725001"/>
          <s v="35725001-35750001"/>
          <s v="35750001-35775001"/>
          <s v="35775001-35800001"/>
          <s v="35800001-35825001"/>
          <s v="35825001-35850001"/>
          <s v="35850001-35875001"/>
          <s v="35875001-35900001"/>
          <s v="35900001-35925001"/>
          <s v="35925001-35950001"/>
          <s v="35950001-35975001"/>
          <s v="35975001-36000001"/>
          <s v="36000001-36025001"/>
          <s v="36025001-36050001"/>
          <s v="36050001-36075001"/>
          <s v="36075001-36100001"/>
          <s v="36100001-36125001"/>
          <s v="36125001-36150001"/>
          <s v="36150001-36175001"/>
          <s v="36175001-36200001"/>
          <s v="36200001-36225001"/>
          <s v="36225001-36250001"/>
          <s v="36250001-36275001"/>
          <s v="36275001-36300001"/>
          <s v="36300001-36325001"/>
          <s v="36325001-36350001"/>
          <s v="36350001-36375001"/>
          <s v="36375001-36400001"/>
          <s v="36400001-36425001"/>
          <s v="36425001-36450001"/>
          <s v="36450001-36475001"/>
          <s v="36475001-36500001"/>
          <s v="36500001-36525001"/>
          <s v="36525001-36550001"/>
          <s v="36550001-36575001"/>
          <s v="36575001-36600001"/>
          <s v="36600001-36625001"/>
          <s v="36625001-36650001"/>
          <s v="36650001-36675001"/>
          <s v="36675001-36700001"/>
          <s v="36700001-36725001"/>
          <s v="36725001-36750001"/>
          <s v="36750001-36775001"/>
          <s v="36775001-36800001"/>
          <s v="36800001-36825001"/>
          <s v="36825001-36850001"/>
          <s v="36850001-36875001"/>
          <s v="36875001-36900001"/>
          <s v="36900001-36925001"/>
          <s v="36925001-36950001"/>
          <s v="36950001-36975001"/>
          <s v="36975001-37000001"/>
          <s v="37000001-37025001"/>
          <s v="37025001-37050001"/>
          <s v="37050001-37075001"/>
          <s v="37075001-37100001"/>
          <s v="37100001-37125001"/>
          <s v="37125001-37150001"/>
          <s v="37150001-37175001"/>
          <s v="37175001-37200001"/>
          <s v="37200001-37225001"/>
          <s v="37225001-37250001"/>
          <s v="37250001-37275001"/>
          <s v="37275001-37300001"/>
          <s v="37300001-37325001"/>
          <s v="37325001-37350001"/>
          <s v="37350001-37375001"/>
          <s v="37375001-37400001"/>
          <s v="37400001-37425001"/>
          <s v="37425001-37450001"/>
          <s v="37450001-37475001"/>
          <s v="37475001-37500001"/>
          <s v="37500001-37525001"/>
          <s v="37525001-37550001"/>
          <s v="37550001-37575001"/>
          <s v="37575001-37600001"/>
          <s v="37600001-37625001"/>
          <s v="37625001-37650001"/>
          <s v="37650001-37675001"/>
          <s v="37675001-37700001"/>
          <s v="37700001-37725001"/>
          <s v="37725001-37750001"/>
          <s v="37750001-37775001"/>
          <s v="37775001-37800001"/>
          <s v="37800001-37825001"/>
          <s v="37825001-37850001"/>
          <s v="37850001-37875001"/>
          <s v="37875001-37900001"/>
          <s v="37900001-37925001"/>
          <s v="37925001-37950001"/>
          <s v="37950001-37975001"/>
          <s v="37975001-38000001"/>
          <s v="38000001-38025001"/>
          <s v="38025001-38050001"/>
          <s v="38050001-38075001"/>
          <s v="38075001-38100001"/>
          <s v="38100001-38125001"/>
          <s v="38125001-38150001"/>
          <s v="38150001-38175001"/>
          <s v="38175001-38200001"/>
          <s v="38200001-38225001"/>
          <s v="38225001-38250001"/>
          <s v="38250001-38275001"/>
          <s v="38275001-38300001"/>
          <s v="38300001-38325001"/>
          <s v="38325001-38350001"/>
          <s v="38350001-38375001"/>
          <s v="38375001-38400001"/>
          <s v="38400001-38425001"/>
          <s v="38425001-38450001"/>
          <s v="38450001-38475001"/>
          <s v="38475001-38500001"/>
          <s v="38500001-38525001"/>
          <s v="38525001-38550001"/>
          <s v="38550001-38575001"/>
          <s v="38575001-38600001"/>
          <s v="38600001-38625001"/>
          <s v="38625001-38650001"/>
          <s v="38650001-38675001"/>
          <s v="38675001-38700001"/>
          <s v="38700001-38725001"/>
          <s v="38725001-38750001"/>
          <s v="38750001-38775001"/>
          <s v="38775001-38800001"/>
          <s v="38800001-38825001"/>
          <s v="38825001-38850001"/>
          <s v="38850001-38875001"/>
          <s v="38875001-38900001"/>
          <s v="38900001-38925001"/>
          <s v="38925001-38950001"/>
          <s v="38950001-38975001"/>
          <s v="38975001-39000001"/>
          <s v="39000001-39025001"/>
          <s v="39025001-39050001"/>
          <s v="39050001-39075001"/>
          <s v="39075001-39100001"/>
          <s v="39100001-39125001"/>
          <s v="39125001-39150001"/>
          <s v="39150001-39175001"/>
          <s v="39175001-39200001"/>
          <s v="39200001-39225001"/>
          <s v="39225001-39250001"/>
          <s v="39250001-39275001"/>
          <s v="39275001-39300001"/>
          <s v="39300001-39325001"/>
          <s v="39325001-39350001"/>
          <s v="39350001-39375001"/>
          <s v="39375001-39400001"/>
          <s v="39400001-39425001"/>
          <s v="39425001-39450001"/>
          <s v="39450001-39475001"/>
          <s v="39475001-39500001"/>
          <s v="39500001-39525001"/>
          <s v="39525001-39550001"/>
          <s v="39550001-39575001"/>
          <s v="39575001-39600001"/>
          <s v="39600001-39625001"/>
          <s v="39625001-39650001"/>
          <s v="39650001-39675001"/>
          <s v="39675001-39700001"/>
          <s v="39700001-39725001"/>
          <s v="39725001-39750001"/>
          <s v="39750001-39775001"/>
          <s v="39775001-39800001"/>
          <s v="39800001-39825001"/>
          <s v="39825001-39850001"/>
          <s v="39850001-39875001"/>
          <s v="39875001-39900001"/>
          <s v="39900001-39925001"/>
          <s v="39925001-39950001"/>
          <s v="39950001-39975001"/>
          <s v="39975001-40000001"/>
          <s v="40000001-40025001"/>
          <s v="40025001-40050001"/>
          <s v="40050001-40075001"/>
          <s v="40075001-40100001"/>
          <s v="40100001-40125001"/>
          <s v="40125001-40150001"/>
          <s v="40150001-40175001"/>
          <s v="40175001-40200001"/>
          <s v="40200001-40225001"/>
          <s v="40225001-40250001"/>
          <s v="40250001-40275001"/>
          <s v="40275001-40300001"/>
          <s v="40300001-40325001"/>
          <s v="40325001-40350001"/>
          <s v="40350001-40375001"/>
          <s v="40375001-40400001"/>
          <s v="40400001-40425001"/>
          <s v="40425001-40450001"/>
          <s v="40450001-40475001"/>
          <s v="40475001-40500001"/>
          <s v="40500001-40525001"/>
          <s v="40525001-40550001"/>
          <s v="40550001-40575001"/>
          <s v="40575001-40600001"/>
          <s v="40600001-40625001"/>
          <s v="40625001-40650001"/>
          <s v="40650001-40675001"/>
          <s v="40675001-40700001"/>
          <s v="40700001-40725001"/>
          <s v="40725001-40750001"/>
          <s v="40750001-40775001"/>
          <s v="40775001-40800001"/>
          <s v="40800001-40825001"/>
          <s v="40825001-40850001"/>
          <s v="40850001-40875001"/>
          <s v="40875001-40900001"/>
          <s v="40900001-40925001"/>
          <s v="40925001-40950001"/>
          <s v="40950001-40975001"/>
          <s v="40975001-41000001"/>
          <s v="41000001-41025001"/>
          <s v="41025001-41050001"/>
          <s v="41050001-41075001"/>
          <s v="41075001-41100001"/>
          <s v="41100001-41125001"/>
          <s v="41125001-41150001"/>
          <s v="41150001-41175001"/>
          <s v="41175001-41200001"/>
          <s v="41200001-41225001"/>
          <s v="41225001-41250001"/>
          <s v="41250001-41275001"/>
          <s v="41275001-41300001"/>
          <s v="41300001-41325001"/>
          <s v="41325001-41350001"/>
          <s v="41350001-41375001"/>
          <s v="41375001-41400001"/>
          <s v="41400001-41425001"/>
          <s v="41425001-41450001"/>
          <s v="41450001-41475001"/>
          <s v="41475001-41500001"/>
          <s v="41500001-41525001"/>
          <s v="41525001-41550001"/>
          <s v="41550001-41575001"/>
          <s v="41575001-41600001"/>
          <s v="41600001-41625001"/>
          <s v="41625001-41650001"/>
          <s v="41650001-41675001"/>
          <s v="41675001-41700001"/>
          <s v="41700001-41725001"/>
          <s v="41725001-41750001"/>
          <s v="41750001-41775001"/>
          <s v="41775001-41800001"/>
          <s v="41800001-41825001"/>
          <s v="41825001-41850001"/>
          <s v="41850001-41875001"/>
          <s v="41875001-41900001"/>
          <s v="41900001-41925001"/>
          <s v="41925001-41950001"/>
          <s v="41950001-41975001"/>
          <s v="41975001-42000001"/>
          <s v="42000001-42025001"/>
          <s v="42025001-42050001"/>
          <s v="42050001-42075001"/>
          <s v="42075001-42100001"/>
          <s v="42100001-42125001"/>
          <s v="42125001-42150001"/>
          <s v="42150001-42175001"/>
          <s v="42175001-42200001"/>
          <s v="42200001-42225001"/>
          <s v="42225001-42250001"/>
          <s v="42250001-42275001"/>
          <s v="42275001-42300001"/>
          <s v="42300001-42325001"/>
          <s v="42325001-42350001"/>
          <s v="42350001-42375001"/>
          <s v="42375001-42400001"/>
          <s v="42400001-42425001"/>
          <s v="42425001-42450001"/>
          <s v="42450001-42475001"/>
          <s v="42475001-42500001"/>
          <s v="42500001-42525001"/>
          <s v="42525001-42550001"/>
          <s v="42550001-42575001"/>
          <s v="42575001-42600001"/>
          <s v="42600001-42625001"/>
          <s v="42625001-42650001"/>
          <s v="42650001-42675001"/>
          <s v="42675001-42700001"/>
          <s v="42700001-42725001"/>
          <s v="42725001-42750001"/>
          <s v="42750001-42775001"/>
          <s v="42775001-42800001"/>
          <s v="42800001-42825001"/>
          <s v="42825001-42850001"/>
          <s v="42850001-42875001"/>
          <s v="42875001-42900001"/>
          <s v="42900001-42925001"/>
          <s v="42925001-42950001"/>
          <s v="42950001-42975001"/>
          <s v="42975001-43000001"/>
          <s v="43000001-43025001"/>
          <s v="43025001-43050001"/>
          <s v="43050001-43075001"/>
          <s v="43075001-43100001"/>
          <s v="43100001-43125001"/>
          <s v="43125001-43150001"/>
          <s v="43150001-43175001"/>
          <s v="43175001-43200001"/>
          <s v="43200001-43225001"/>
          <s v="43225001-43250001"/>
          <s v="43250001-43275001"/>
          <s v="43275001-43300001"/>
          <s v="43300001-43325001"/>
          <s v="43325001-43350001"/>
          <s v="43350001-43375001"/>
          <s v="43375001-43400001"/>
          <s v="43400001-43425001"/>
          <s v="43425001-43450001"/>
          <s v="43450001-43475001"/>
          <s v="43475001-43500001"/>
          <s v="43500001-43525001"/>
          <s v="43525001-43550001"/>
          <s v="43550001-43575001"/>
          <s v="43575001-43600001"/>
          <s v="43600001-43625001"/>
          <s v="43625001-43650001"/>
          <s v="43650001-43675001"/>
          <s v="43675001-43700001"/>
          <s v="43700001-43725001"/>
          <s v="43725001-43750001"/>
          <s v="43750001-43775001"/>
          <s v="43775001-43800001"/>
          <s v="43800001-43825001"/>
          <s v="43825001-43850001"/>
          <s v="43850001-43875001"/>
          <s v="43875001-43900001"/>
          <s v="43900001-43925001"/>
          <s v="43925001-43950001"/>
          <s v="43950001-43975001"/>
          <s v="43975001-44000001"/>
          <s v="44000001-44025001"/>
          <s v="44025001-44050001"/>
          <s v="44050001-44075001"/>
          <s v="44075001-44100001"/>
          <s v="44100001-44125001"/>
          <s v="44125001-44150001"/>
          <s v="44150001-44175001"/>
          <s v="44175001-44200001"/>
          <s v="44200001-44225001"/>
          <s v="44225001-44250001"/>
          <s v="44250001-44275001"/>
          <s v="44275001-44300001"/>
          <s v="44300001-44325001"/>
          <s v="44325001-44350001"/>
          <s v="44350001-44375001"/>
          <s v="44375001-44400001"/>
          <s v="44400001-44425001"/>
          <s v="44425001-44450001"/>
          <s v="44450001-44475001"/>
          <s v="44475001-44500001"/>
          <s v="44500001-44525001"/>
          <s v="44525001-44550001"/>
          <s v="44550001-44575001"/>
          <s v="44575001-44600001"/>
          <s v="44600001-44625001"/>
          <s v="44625001-44650001"/>
          <s v="44650001-44675001"/>
          <s v="44675001-44700001"/>
          <s v="44700001-44725001"/>
          <s v="44725001-44750001"/>
          <s v="44750001-44775001"/>
          <s v="44775001-44800001"/>
          <s v="44800001-44825001"/>
          <s v="44825001-44850001"/>
          <s v="44850001-44875001"/>
          <s v="44875001-44900001"/>
          <s v="44900001-44925001"/>
          <s v="44925001-44950001"/>
          <s v="44950001-44975001"/>
          <s v="44975001-45000001"/>
          <s v="45000001-45025001"/>
          <s v="45025001-45050001"/>
          <s v="45050001-45075001"/>
          <s v="45075001-45100001"/>
          <s v="45100001-45125001"/>
          <s v="45125001-45150001"/>
          <s v="45150001-45175001"/>
          <s v="45175001-45200001"/>
          <s v="45200001-45225001"/>
          <s v="45225001-45250001"/>
          <s v="45250001-45275001"/>
          <s v="45275001-45300001"/>
          <s v="45300001-45325001"/>
          <s v="45325001-45350001"/>
          <s v="45350001-45375001"/>
          <s v="45375001-45400001"/>
          <s v="45400001-45425001"/>
          <s v="45425001-45450001"/>
          <s v="45450001-45475001"/>
          <s v="45475001-45500001"/>
          <s v="45500001-45525001"/>
          <s v="45525001-45550001"/>
          <s v="45550001-45575001"/>
          <s v="45575001-45600001"/>
          <s v="45600001-45625001"/>
          <s v="45625001-45650001"/>
          <s v="45650001-45675001"/>
          <s v="45675001-45700001"/>
          <s v="45700001-45725001"/>
          <s v="45725001-45750001"/>
          <s v="45750001-45775001"/>
          <s v="45775001-45800001"/>
          <s v="45800001-45825001"/>
          <s v="45825001-45850001"/>
          <s v="45850001-45875001"/>
          <s v="45875001-45900001"/>
          <s v="45900001-45925001"/>
          <s v="45925001-45950001"/>
          <s v="45950001-45975001"/>
          <s v="45975001-46000001"/>
          <s v="46000001-46025001"/>
          <s v="46025001-46050001"/>
          <s v="46050001-46075001"/>
          <s v="46075001-46100001"/>
          <s v="46100001-46125001"/>
          <s v="46125001-46150001"/>
          <s v="46150001-46175001"/>
          <s v="46175001-46200001"/>
          <s v="46200001-46225001"/>
          <s v="46225001-46250001"/>
          <s v="46250001-46275001"/>
          <s v="46275001-46300001"/>
          <s v="46300001-46325001"/>
          <s v="46325001-46350001"/>
          <s v="46350001-46375001"/>
          <s v="46375001-46400001"/>
          <s v="46400001-46425001"/>
          <s v="46425001-46450001"/>
          <s v="46450001-46475001"/>
          <s v="46475001-46500001"/>
          <s v="46500001-46525001"/>
          <s v="46525001-46550001"/>
          <s v="46550001-46575001"/>
          <s v="46575001-46600001"/>
          <s v="46600001-46625001"/>
          <s v="46625001-46650001"/>
          <s v="46650001-46675001"/>
          <s v="46675001-46700001"/>
          <s v="46700001-46725001"/>
          <s v="46725001-46750001"/>
          <s v="46750001-46775001"/>
          <s v="46775001-46800001"/>
          <s v="46800001-46825001"/>
          <s v="46825001-46850001"/>
          <s v="46850001-46875001"/>
          <s v="46875001-46900001"/>
          <s v="46900001-46925001"/>
          <s v="46925001-46950001"/>
          <s v="46950001-46975001"/>
          <s v="46975001-47000001"/>
          <s v="47000001-47025001"/>
          <s v="47025001-47050001"/>
          <s v="47050001-47075001"/>
          <s v="47075001-47100001"/>
          <s v="47100001-47125001"/>
          <s v="47125001-47150001"/>
          <s v="47150001-47175001"/>
          <s v="47175001-47200001"/>
          <s v="47200001-47225001"/>
          <s v="47225001-47250001"/>
          <s v="47250001-47275001"/>
          <s v="47275001-47300001"/>
          <s v="47300001-47325001"/>
          <s v="47325001-47350001"/>
          <s v="47350001-47375001"/>
          <s v="47375001-47400001"/>
          <s v="47400001-47425001"/>
          <s v="47425001-47450001"/>
          <s v="47450001-47475001"/>
          <s v="47475001-47500001"/>
          <s v="47500001-47525001"/>
          <s v="47525001-47550001"/>
          <s v="47550001-47575001"/>
          <s v="47575001-47600001"/>
          <s v="47600001-47625001"/>
          <s v="47625001-47650001"/>
          <s v="47650001-47675001"/>
          <s v="47675001-47700001"/>
          <s v="47700001-47725001"/>
          <s v="47725001-47750001"/>
          <s v="47750001-47775001"/>
          <s v="47775001-47800001"/>
          <s v="47800001-47825001"/>
          <s v="47825001-47850001"/>
          <s v="47850001-47875001"/>
          <s v="47875001-47900001"/>
          <s v="47900001-47925001"/>
          <s v="47925001-47950001"/>
          <s v="47950001-47975001"/>
          <s v="47975001-48000001"/>
          <s v="48000001-48025001"/>
          <s v="48025001-48050001"/>
          <s v="48050001-48075001"/>
          <s v="48075001-48100001"/>
          <s v="48100001-48125001"/>
          <s v="48125001-48150001"/>
          <s v="48150001-48175001"/>
          <s v="48175001-48200001"/>
          <s v="48200001-48225001"/>
          <s v="48225001-48250001"/>
          <s v="48250001-48275001"/>
          <s v="48275001-48300001"/>
          <s v="48300001-48325001"/>
          <s v="48325001-48350001"/>
          <s v="48350001-48375001"/>
          <s v="48375001-48400001"/>
          <s v="48400001-48425001"/>
          <s v="48425001-48450001"/>
          <s v="48450001-48475001"/>
          <s v="48475001-48500001"/>
          <s v="48500001-48525001"/>
          <s v="48525001-48550001"/>
          <s v="48550001-48575001"/>
          <s v="48575001-48600001"/>
          <s v="48600001-48625001"/>
          <s v="48625001-48650001"/>
          <s v="48650001-48675001"/>
          <s v="48675001-48700001"/>
          <s v="48700001-48725001"/>
          <s v="48725001-48750001"/>
          <s v="48750001-48775001"/>
          <s v="48775001-48800001"/>
          <s v="48800001-48825001"/>
          <s v="48825001-48850001"/>
          <s v="48850001-48875001"/>
          <s v="48875001-48900001"/>
          <s v="48900001-48925001"/>
          <s v="48925001-48950001"/>
          <s v="48950001-48975001"/>
          <s v="48975001-49000001"/>
          <s v="49000001-49025001"/>
          <s v="49025001-49050001"/>
          <s v="49050001-49075001"/>
          <s v="49075001-49100001"/>
          <s v="49100001-49125001"/>
          <s v="49125001-49150001"/>
          <s v="49150001-49175001"/>
          <s v="49175001-49200001"/>
          <s v="49200001-49225001"/>
          <s v="49225001-49250001"/>
          <s v="49250001-49275001"/>
          <s v="49275001-49300001"/>
          <s v="49300001-49325001"/>
          <s v="49325001-49350001"/>
          <s v="49350001-49375001"/>
          <s v="49375001-49400001"/>
          <s v="49400001-49425001"/>
          <s v="49425001-49450001"/>
          <s v="49450001-49475001"/>
          <s v="49475001-49500001"/>
          <s v="49500001-49525001"/>
          <s v="49525001-49550001"/>
          <s v="49550001-49575001"/>
          <s v="49575001-49600001"/>
          <s v="49600001-49625001"/>
          <s v="49625001-49650001"/>
          <s v="49650001-49675001"/>
          <s v="49675001-49700001"/>
          <s v="49700001-49725001"/>
          <s v="49725001-49750001"/>
          <s v="49750001-49775001"/>
          <s v="49775001-49800001"/>
          <s v="49800001-49825001"/>
          <s v="49825001-49850001"/>
          <s v="49850001-49875001"/>
          <s v="49875001-49900001"/>
          <s v="49900001-49925001"/>
          <s v="49925001-49950001"/>
          <s v="49950001-49975001"/>
          <s v="49975001-50000001"/>
          <s v="50000001-50025001"/>
          <s v="50025001-50050001"/>
          <s v="50050001-50075001"/>
          <s v="50075001-50100001"/>
          <s v="50100001-50125001"/>
          <s v="50125001-50150001"/>
          <s v="50150001-50175001"/>
          <s v="50175001-50200001"/>
          <s v="50200001-50225001"/>
          <s v="50225001-50250001"/>
          <s v="50250001-50275001"/>
          <s v="50275001-50300001"/>
          <s v="50300001-50325001"/>
          <s v="50325001-50350001"/>
          <s v="50350001-50375001"/>
          <s v="50375001-50400001"/>
          <s v="50400001-50425001"/>
          <s v="50425001-50450001"/>
          <s v="50450001-50475001"/>
          <s v="50475001-50500001"/>
          <s v="50500001-50525001"/>
          <s v="50525001-50550001"/>
          <s v="50550001-50575001"/>
          <s v="50575001-50600001"/>
          <s v="50600001-50625001"/>
          <s v="50625001-50650001"/>
          <s v="50650001-50675001"/>
          <s v="50675001-50700001"/>
          <s v="50700001-50725001"/>
          <s v="50725001-50750001"/>
          <s v="50750001-50775001"/>
          <s v="50775001-50800001"/>
          <s v="50800001-50825001"/>
          <s v="50825001-50850001"/>
          <s v="50850001-50875001"/>
          <s v="50875001-50900001"/>
          <s v="50900001-50925001"/>
          <s v="50925001-50950001"/>
          <s v="50950001-50975001"/>
          <s v="50975001-51000001"/>
          <s v="51000001-51025001"/>
          <s v="51025001-51050001"/>
          <s v="51050001-51075001"/>
          <s v="51075001-51100001"/>
          <s v="51100001-51125001"/>
          <s v="51125001-51150001"/>
          <s v="51150001-51175001"/>
          <s v="51175001-51200001"/>
          <s v="51200001-51225001"/>
          <s v="51225001-51250001"/>
          <s v="51250001-51275001"/>
          <s v="51275001-51300001"/>
          <s v="51300001-51325001"/>
          <s v="51325001-51350001"/>
          <s v="51350001-51375001"/>
          <s v="51375001-51400001"/>
          <s v="51400001-51425001"/>
          <s v="51425001-51450001"/>
          <s v="51450001-51475001"/>
          <s v="51475001-51500001"/>
          <s v="51500001-51525001"/>
          <s v="51525001-51550001"/>
          <s v="51550001-51575001"/>
          <s v="51575001-51600001"/>
          <s v="51600001-51625001"/>
          <s v="51625001-51650001"/>
          <s v="51650001-51675001"/>
          <s v="51675001-51700001"/>
          <s v="51700001-51725001"/>
          <s v="51725001-51750001"/>
          <s v="51750001-51775001"/>
          <s v="51775001-51800001"/>
          <s v="51800001-51825001"/>
          <s v="51825001-51850001"/>
          <s v="51850001-51875001"/>
          <s v="51875001-51900001"/>
          <s v="51900001-51925001"/>
          <s v="51925001-51950001"/>
          <s v="51950001-51975001"/>
          <s v="51975001-52000001"/>
          <s v="52000001-52025001"/>
          <s v="52025001-52050001"/>
          <s v="52050001-52075001"/>
          <s v="52075001-52100001"/>
          <s v="52100001-52125001"/>
          <s v="52125001-52150001"/>
          <s v="52150001-52175001"/>
          <s v="52175001-52200001"/>
          <s v="52200001-52225001"/>
          <s v="52225001-52250001"/>
          <s v="52250001-52275001"/>
          <s v="52275001-52300001"/>
          <s v="52300001-52325001"/>
          <s v="52325001-52350001"/>
          <s v="52350001-52375001"/>
          <s v="52375001-52400001"/>
          <s v="52400001-52425001"/>
          <s v="52425001-52450001"/>
          <s v="52450001-52475001"/>
          <s v="52475001-52500001"/>
          <s v="52500001-52525001"/>
          <s v="52525001-52550001"/>
          <s v="52550001-52575001"/>
          <s v="52575001-52600001"/>
          <s v="52600001-52625001"/>
          <s v="52625001-52650001"/>
          <s v="52650001-52675001"/>
          <s v="52675001-52700001"/>
          <s v="52700001-52725001"/>
          <s v="52725001-52750001"/>
          <s v="52750001-52775001"/>
          <s v="52775001-52800001"/>
          <s v="52800001-52825001"/>
          <s v="52825001-52850001"/>
          <s v="52850001-52875001"/>
          <s v="52875001-52900001"/>
          <s v="52900001-52925001"/>
          <s v="52925001-52950001"/>
          <s v="52950001-52975001"/>
          <s v="52975001-53000001"/>
          <s v="53000001-53025001"/>
          <s v="53025001-53050001"/>
          <s v="53050001-53075001"/>
          <s v="53075001-53100001"/>
          <s v="53100001-53125001"/>
          <s v="53125001-53150001"/>
          <s v="53150001-53175001"/>
          <s v="53175001-53200001"/>
          <s v="53200001-53225001"/>
          <s v="53225001-53250001"/>
          <s v="53250001-53275001"/>
          <s v="53275001-53300001"/>
          <s v="53300001-53325001"/>
          <s v="53325001-53350001"/>
          <s v="53350001-53375001"/>
          <s v="53375001-53400001"/>
          <s v="53400001-53425001"/>
          <s v="53425001-53450001"/>
          <s v="53450001-53475001"/>
          <s v="53475001-53500001"/>
          <s v="53500001-53525001"/>
          <s v="53525001-53550001"/>
          <s v="53550001-53575001"/>
          <s v="53575001-53600001"/>
          <s v="53600001-53625001"/>
          <s v="53625001-53650001"/>
          <s v="53650001-53675001"/>
          <s v="53675001-53700001"/>
          <s v="53700001-53725001"/>
          <s v="53725001-53750001"/>
          <s v="53750001-53775001"/>
          <s v="53775001-53800001"/>
          <s v="53800001-53825001"/>
          <s v="53825001-53850001"/>
          <s v="53850001-53875001"/>
          <s v="53875001-53900001"/>
          <s v="53900001-53925001"/>
          <s v="53925001-53950001"/>
          <s v="53950001-53975001"/>
          <s v="53975001-54000001"/>
          <s v="54000001-54025001"/>
          <s v="54025001-54050001"/>
          <s v="54050001-54075001"/>
          <s v="54075001-54100001"/>
          <s v="54100001-54125001"/>
          <s v="54125001-54150001"/>
          <s v="54150001-54175001"/>
          <s v="54175001-54200001"/>
          <s v="54200001-54225001"/>
          <s v="54225001-54250001"/>
          <s v="54250001-54275001"/>
          <s v="54275001-54300001"/>
          <s v="54300001-54325001"/>
          <s v="54325001-54350001"/>
          <s v="54350001-54375001"/>
          <s v="54375001-54400001"/>
          <s v="54400001-54425001"/>
          <s v="54425001-54450001"/>
          <s v="54450001-54475001"/>
          <s v="54475001-54500001"/>
          <s v="54500001-54525001"/>
          <s v="54525001-54550001"/>
          <s v="54550001-54575001"/>
          <s v="54575001-54600001"/>
          <s v="54600001-54625001"/>
          <s v="54625001-54650001"/>
          <s v="54650001-54675001"/>
          <s v="54675001-54700001"/>
          <s v="54700001-54725001"/>
          <s v="54725001-54750001"/>
          <s v="54750001-54775001"/>
          <s v="54775001-54800001"/>
          <s v="54800001-54825001"/>
          <s v="54825001-54850001"/>
          <s v="54850001-54875001"/>
          <s v="54875001-54900001"/>
          <s v="54900001-54925001"/>
          <s v="54925001-54950001"/>
          <s v="54950001-54975001"/>
          <s v="54975001-55000001"/>
          <s v="55000001-55025001"/>
          <s v="55025001-55050001"/>
          <s v="55050001-55075001"/>
          <s v="55075001-55100001"/>
          <s v="55100001-55125001"/>
          <s v="55125001-55150001"/>
          <s v="55150001-55175001"/>
          <s v="55175001-55200001"/>
          <s v="55200001-55225001"/>
          <s v="55225001-55250001"/>
          <s v="55250001-55275001"/>
          <s v="55275001-55300001"/>
          <s v="55300001-55325001"/>
          <s v="55325001-55350001"/>
          <s v="55350001-55375001"/>
          <s v="55375001-55400001"/>
          <s v="55400001-55425001"/>
          <s v="55425001-55450001"/>
          <s v="55450001-55475001"/>
          <s v="55475001-55500001"/>
          <s v="55500001-55525001"/>
          <s v="55525001-55550001"/>
          <s v="55550001-55575001"/>
          <s v="55575001-55600001"/>
          <s v="55600001-55625001"/>
          <s v="55625001-55650001"/>
          <s v="55650001-55675001"/>
          <s v="55675001-55700001"/>
          <s v="55700001-55725001"/>
          <s v="55725001-55750001"/>
          <s v="55750001-55775001"/>
          <s v="55775001-55800001"/>
          <s v="55800001-55825001"/>
          <s v="55825001-55850001"/>
          <s v="55850001-55875001"/>
          <s v="55875001-55900001"/>
          <s v="55900001-55925001"/>
          <s v="55925001-55950001"/>
          <s v="55950001-55975001"/>
          <s v="55975001-56000001"/>
          <s v="56000001-56025001"/>
          <s v="56025001-56050001"/>
          <s v="56050001-56075001"/>
          <s v="56075001-56100001"/>
          <s v="56100001-56125001"/>
          <s v="56125001-56150001"/>
          <s v="56150001-56175001"/>
          <s v="56175001-56200001"/>
          <s v="56200001-56225001"/>
          <s v="56225001-56250001"/>
          <s v="56250001-56275001"/>
          <s v="56275001-56300001"/>
          <s v="56300001-56325001"/>
          <s v="56325001-56350001"/>
          <s v="56350001-56375001"/>
          <s v="56375001-56400001"/>
          <s v="56400001-56425001"/>
          <s v="56425001-56450001"/>
          <s v="56450001-56475001"/>
          <s v="56475001-56500001"/>
          <s v="56500001-56525001"/>
          <s v="56525001-56550001"/>
          <s v="56550001-56575001"/>
          <s v="56575001-56600001"/>
          <s v="56600001-56625001"/>
          <s v="56625001-56650001"/>
          <s v="56650001-56675001"/>
          <s v="56675001-56700001"/>
          <s v="56700001-56725001"/>
          <s v="56725001-56750001"/>
          <s v="56750001-56775001"/>
          <s v="56775001-56800001"/>
          <s v="56800001-56825001"/>
          <s v="56825001-56850001"/>
          <s v="56850001-56875001"/>
          <s v="56875001-56900001"/>
          <s v="56900001-56925001"/>
          <s v="56925001-56950001"/>
          <s v="56950001-56975001"/>
          <s v="56975001-57000001"/>
          <s v="57000001-57025001"/>
          <s v="57025001-57050001"/>
          <s v="57050001-57075001"/>
          <s v="57075001-57100001"/>
          <s v="57100001-57125001"/>
          <s v="57125001-57150001"/>
          <s v="57150001-57175001"/>
          <s v="57175001-57200001"/>
          <s v="57200001-57225001"/>
          <s v="57225001-57250001"/>
          <s v="57250001-57275001"/>
          <s v="57275001-57300001"/>
          <s v="57300001-57325001"/>
          <s v="57325001-57350001"/>
          <s v="57350001-57375001"/>
          <s v="57375001-57400001"/>
          <s v="57400001-57425001"/>
          <s v="57425001-57450001"/>
          <s v="57450001-57475001"/>
          <s v="57475001-57500001"/>
          <s v="57500001-57525001"/>
          <s v="57525001-57550001"/>
          <s v="57550001-57575001"/>
          <s v="57575001-57600001"/>
          <s v="57600001-57625001"/>
          <s v="57625001-57650001"/>
          <s v="57650001-57675001"/>
          <s v="57675001-57700001"/>
          <s v="57700001-57725001"/>
          <s v="57725001-57750001"/>
          <s v="57750001-57775001"/>
          <s v="57775001-57800001"/>
          <s v="57800001-57825001"/>
          <s v="57825001-57850001"/>
          <s v="57850001-57875001"/>
          <s v="57875001-57900001"/>
          <s v="57900001-57925001"/>
          <s v="57925001-57950001"/>
          <s v="57950001-57975001"/>
          <s v="57975001-58000001"/>
          <s v="58000001-58025001"/>
          <s v="58025001-58050001"/>
          <s v="58050001-58075001"/>
          <s v="58075001-58100001"/>
          <s v="58100001-58125001"/>
          <s v="58125001-58150001"/>
          <s v="58150001-58175001"/>
          <s v="58175001-58200001"/>
          <s v="58200001-58225001"/>
          <s v="58225001-58250001"/>
          <s v="58250001-58275001"/>
          <s v="58275001-58300001"/>
          <s v="58300001-58325001"/>
          <s v="58325001-58350001"/>
          <s v="58350001-58375001"/>
          <s v="58375001-58400001"/>
          <s v="58400001-58425001"/>
          <s v="58425001-58450001"/>
          <s v="58450001-58475001"/>
          <s v="58475001-58500001"/>
          <s v="58500001-58525001"/>
          <s v="58525001-58550001"/>
          <s v="58550001-58575001"/>
          <s v="58575001-58600001"/>
          <s v="58600001-58625001"/>
          <s v="58625001-58650001"/>
          <s v="58650001-58675001"/>
          <s v="58675001-58700001"/>
          <s v="58700001-58725001"/>
          <s v="58725001-58750001"/>
          <s v="58750001-58775001"/>
          <s v="58775001-58800001"/>
          <s v="58800001-58825001"/>
          <s v="58825001-58850001"/>
          <s v="58850001-58875001"/>
          <s v="58875001-58900001"/>
          <s v="58900001-58925001"/>
          <s v="58925001-58950001"/>
          <s v="58950001-58975001"/>
          <s v="58975001-59000001"/>
          <s v="59000001-59025001"/>
          <s v="59025001-59050001"/>
          <s v="59050001-59075001"/>
          <s v="59075001-59100001"/>
          <s v="59100001-59125001"/>
          <s v="59125001-59150001"/>
          <s v="59150001-59175001"/>
          <s v="59175001-59200001"/>
          <s v="59200001-59225001"/>
          <s v="59225001-59250001"/>
          <s v="59250001-59275001"/>
          <s v="59275001-59300001"/>
          <s v="59300001-59325001"/>
          <s v="59325001-59350001"/>
          <s v="59350001-59375001"/>
          <s v="59375001-59400001"/>
          <s v="59400001-59425001"/>
          <s v="59425001-59450001"/>
          <s v="59450001-59475001"/>
          <s v="59475001-59500001"/>
          <s v="59500001-59525001"/>
          <s v="59525001-59550001"/>
          <s v="59550001-59575001"/>
          <s v="59575001-59600001"/>
          <s v="59600001-59625001"/>
          <s v="59625001-59650001"/>
          <s v="59650001-59675001"/>
          <s v="59675001-59700001"/>
          <s v="59700001-59725001"/>
          <s v="59725001-59750001"/>
          <s v="59750001-59775001"/>
          <s v="59775001-59800001"/>
          <s v="59800001-59825001"/>
          <s v="59825001-59850001"/>
          <s v="59850001-59875001"/>
          <s v="59875001-59900001"/>
          <s v="59900001-59925001"/>
          <s v="59925001-59950001"/>
          <s v="59950001-59975001"/>
          <s v="59975001-60000001"/>
          <s v="60000001-60025001"/>
          <s v="60025001-60050001"/>
          <s v="60050001-60075001"/>
          <s v="60075001-60100001"/>
          <s v="60100001-60125001"/>
          <s v="60125001-60150001"/>
          <s v="60150001-60175001"/>
          <s v="60175001-60200001"/>
          <s v="60200001-60225001"/>
          <s v="60225001-60250001"/>
          <s v="60250001-60275001"/>
          <s v="60275001-60300001"/>
          <s v="60300001-60325001"/>
          <s v="60325001-60350001"/>
          <s v="60350001-60375001"/>
          <s v="60375001-60400001"/>
          <s v="60400001-60425001"/>
          <s v="60425001-60450001"/>
          <s v="60450001-60475001"/>
          <s v="60475001-60500001"/>
          <s v="60500001-60525001"/>
          <s v="60525001-60550001"/>
          <s v="60550001-60575001"/>
          <s v="60575001-60600001"/>
          <s v="60600001-60625001"/>
          <s v="60625001-60650001"/>
          <s v="60650001-60675001"/>
          <s v="60675001-60700001"/>
          <s v="60700001-60725001"/>
          <s v="60725001-60750001"/>
          <s v="60750001-60775001"/>
          <s v="60775001-60800001"/>
          <s v="60800001-60825001"/>
          <s v="60825001-60850001"/>
          <s v="60850001-60875001"/>
          <s v="60875001-60900001"/>
          <s v="60900001-60925001"/>
          <s v="60925001-60950001"/>
          <s v="60950001-60975001"/>
          <s v="60975001-61000001"/>
          <s v="61000001-61025001"/>
          <s v="61025001-61050001"/>
          <s v="61050001-61075001"/>
          <s v="61075001-61100001"/>
          <s v="61100001-61125001"/>
          <s v="61125001-61150001"/>
          <s v="61150001-61175001"/>
          <s v="61175001-61200001"/>
          <s v="61200001-61225001"/>
          <s v="61225001-61250001"/>
          <s v="61250001-61275001"/>
          <s v="61275001-61300001"/>
          <s v="61300001-61325001"/>
          <s v="61325001-61350001"/>
          <s v="61350001-61375001"/>
          <s v="61375001-61400001"/>
          <s v="61400001-61425001"/>
          <s v="61425001-61450001"/>
          <s v="61450001-61475001"/>
          <s v="61475001-61500001"/>
          <s v="61500001-61525001"/>
          <s v="61525001-61550001"/>
          <s v="61550001-61575001"/>
          <s v="61575001-61600001"/>
          <s v="61600001-61625001"/>
          <s v="61625001-61650001"/>
          <s v="61650001-61675001"/>
          <s v="61675001-61700001"/>
          <s v="61700001-61725001"/>
          <s v="61725001-61750001"/>
          <s v="61750001-61775001"/>
          <s v="61775001-61800001"/>
          <s v="61800001-61825001"/>
          <s v="61825001-61850001"/>
          <s v="61850001-61875001"/>
          <s v="61875001-61900001"/>
          <s v="61900001-61925001"/>
          <s v="61925001-61950001"/>
          <s v="61950001-61975001"/>
          <s v="61975001-62000001"/>
          <s v="62000001-62025001"/>
          <s v="62025001-62050001"/>
          <s v="62050001-62075001"/>
          <s v="62075001-62100001"/>
          <s v="62100001-62125001"/>
          <s v="62125001-62150001"/>
          <s v="62150001-62175001"/>
          <s v="62175001-62200001"/>
          <s v="62200001-62225001"/>
          <s v="62225001-62250001"/>
          <s v="62250001-62275001"/>
          <s v="62275001-62300001"/>
          <s v="62300001-62325001"/>
          <s v="62325001-62350001"/>
          <s v="62350001-62375001"/>
          <s v="62375001-62400001"/>
          <s v="62400001-62425001"/>
          <s v="62425001-62450001"/>
          <s v="62450001-62475001"/>
          <s v="62475001-62500001"/>
          <s v="62500001-62525001"/>
          <s v="62525001-62550001"/>
          <s v="62550001-62575001"/>
          <s v="62575001-62600001"/>
          <s v="62600001-62625001"/>
          <s v="62625001-62650001"/>
          <s v="62650001-62675001"/>
          <s v="62675001-62700001"/>
          <s v="62700001-62725001"/>
          <s v="62725001-62750001"/>
          <s v="62750001-62775001"/>
          <s v="62775001-62800001"/>
          <s v="62800001-62825001"/>
          <s v="62825001-62850001"/>
          <s v="62850001-62875001"/>
          <s v="62875001-62900001"/>
          <s v="62900001-62925001"/>
          <s v="62925001-62950001"/>
          <s v="62950001-62975001"/>
          <s v="62975001-63000001"/>
          <s v="63000001-63025001"/>
          <s v="63025001-63050001"/>
          <s v="63050001-63075001"/>
          <s v="63075001-63100001"/>
          <s v="63100001-63125001"/>
          <s v="63125001-63150001"/>
          <s v="63150001-63175001"/>
          <s v="63175001-63200001"/>
          <s v="63200001-63225001"/>
          <s v="63225001-63250001"/>
          <s v="63250001-63275001"/>
          <s v="63275001-63300001"/>
          <s v="63300001-63325001"/>
          <s v="63325001-63350001"/>
          <s v="63350001-63375001"/>
          <s v="63375001-63400001"/>
          <s v="63400001-63425001"/>
          <s v="63425001-63450001"/>
          <s v="63450001-63475001"/>
          <s v="63475001-63500001"/>
          <s v="63500001-63525001"/>
          <s v="63525001-63550001"/>
          <s v="63550001-63575001"/>
          <s v="63575001-63600001"/>
          <s v="63600001-63625001"/>
          <s v="63625001-63650001"/>
          <s v="63650001-63675001"/>
          <s v="63675001-63700001"/>
          <s v="63700001-63725001"/>
          <s v="63725001-63750001"/>
          <s v="63750001-63775001"/>
          <s v="63775001-63800001"/>
          <s v="63800001-63825001"/>
          <s v="63825001-63850001"/>
          <s v="63850001-63875001"/>
          <s v="63875001-63900001"/>
          <s v="63900001-63925001"/>
          <s v="63925001-63950001"/>
          <s v="63950001-63975001"/>
          <s v="63975001-64000001"/>
          <s v="64000001-64025001"/>
          <s v="64025001-64050001"/>
          <s v="64050001-64075001"/>
          <s v="64075001-64100001"/>
          <s v="64100001-64125001"/>
          <s v="64125001-64150001"/>
          <s v="64150001-64175001"/>
          <s v="64175001-64200001"/>
          <s v="64200001-64225001"/>
          <s v="64225001-64250001"/>
          <s v="64250001-64275001"/>
          <s v="64275001-64300001"/>
          <s v="64300001-64325001"/>
          <s v="64325001-64350001"/>
          <s v="64350001-64375001"/>
          <s v="64375001-64400001"/>
          <s v="64400001-64425001"/>
          <s v="64425001-64450001"/>
          <s v="64450001-64475001"/>
          <s v="64475001-64500001"/>
          <s v="64500001-64525001"/>
          <s v="64525001-64550001"/>
          <s v="64550001-64575001"/>
          <s v="64575001-64600001"/>
          <s v="64600001-64625001"/>
          <s v="64625001-64650001"/>
          <s v="64650001-64675001"/>
          <s v="64675001-64700001"/>
          <s v="64700001-64725001"/>
          <s v="64725001-64750001"/>
          <s v="64750001-64775001"/>
          <s v="64775001-64800001"/>
          <s v="64800001-64825001"/>
          <s v="64825001-64850001"/>
          <s v="64850001-64875001"/>
          <s v="64875001-64900001"/>
          <s v="64900001-64925001"/>
          <s v="64925001-64950001"/>
          <s v="64950001-64975001"/>
          <s v="64975001-65000001"/>
          <s v="65000001-65025001"/>
          <s v="65025001-65050001"/>
          <s v="65050001-65075001"/>
          <s v="65075001-65100001"/>
          <s v="65100001-65125001"/>
          <s v="65125001-65150001"/>
          <s v="65150001-65175001"/>
          <s v="65175001-65200001"/>
          <s v="65200001-65225001"/>
          <s v="65225001-65250001"/>
          <s v="65250001-65275001"/>
          <s v="65275001-65300001"/>
          <s v="65300001-65325001"/>
          <s v="65325001-65350001"/>
          <s v="65350001-65375001"/>
          <s v="65375001-65400001"/>
          <s v="65400001-65425001"/>
          <s v="65425001-65450001"/>
          <s v="65450001-65475001"/>
          <s v="65475001-65500001"/>
          <s v="65500001-65525001"/>
          <s v="65525001-65550001"/>
          <s v="65550001-65575001"/>
          <s v="65575001-65600001"/>
          <s v="65600001-65625001"/>
          <s v="65625001-65650001"/>
          <s v="65650001-65675001"/>
          <s v="65675001-65700001"/>
          <s v="65700001-65725001"/>
          <s v="65725001-65750001"/>
          <s v="65750001-65775001"/>
          <s v="65775001-65800001"/>
          <s v="65800001-65825001"/>
          <s v="65825001-65850001"/>
          <s v="65850001-65875001"/>
          <s v="65875001-65900001"/>
          <s v="65900001-65925001"/>
          <s v="65925001-65950001"/>
          <s v="65950001-65975001"/>
          <s v="65975001-66000001"/>
          <s v="66000001-66025001"/>
          <s v="66025001-66050001"/>
          <s v="66050001-66075001"/>
          <s v="66075001-66100001"/>
          <s v="66100001-66125001"/>
          <s v="66125001-66150001"/>
          <s v="66150001-66175001"/>
          <s v="66175001-66200001"/>
          <s v="66200001-66225001"/>
          <s v="66225001-66250001"/>
          <s v="66250001-66275001"/>
          <s v="66275001-66300001"/>
          <s v="66300001-66325001"/>
          <s v="66325001-66350001"/>
          <s v="66350001-66375001"/>
          <s v="66375001-66400001"/>
          <s v="66400001-66425001"/>
          <s v="66425001-66450001"/>
          <s v="66450001-66475001"/>
          <s v="66475001-66500001"/>
          <s v="66500001-66525001"/>
          <s v="66525001-66550001"/>
          <s v="66550001-66575001"/>
          <s v="66575001-66600001"/>
          <s v="66600001-66625001"/>
          <s v="66625001-66650001"/>
          <s v="66650001-66675001"/>
          <s v="66675001-66700001"/>
          <s v="66700001-66725001"/>
          <s v="66725001-66750001"/>
          <s v="66750001-66775001"/>
          <s v="66775001-66800001"/>
          <s v="66800001-66825001"/>
          <s v="66825001-66850001"/>
          <s v="66850001-66875001"/>
          <s v="66875001-66900001"/>
          <s v="66900001-66925001"/>
          <s v="66925001-66950001"/>
          <s v="66950001-66975001"/>
          <s v="66975001-67000001"/>
          <s v="67000001-67025001"/>
          <s v="67025001-67050001"/>
          <s v="67050001-67075001"/>
          <s v="67075001-67100001"/>
          <s v="67100001-67125001"/>
          <s v="67125001-67150001"/>
          <s v="67150001-67175001"/>
          <s v="67175001-67200001"/>
          <s v="67200001-67225001"/>
          <s v="67225001-67250001"/>
          <s v="67250001-67275001"/>
          <s v="67275001-67300001"/>
          <s v="67300001-67325001"/>
          <s v="67325001-67350001"/>
          <s v="67350001-67375001"/>
          <s v="67375001-67400001"/>
          <s v="67400001-67425001"/>
          <s v="67425001-67450001"/>
          <s v="67450001-67475001"/>
          <s v="67475001-67500001"/>
          <s v="67500001-67525001"/>
          <s v="67525001-67550001"/>
          <s v="67550001-67575001"/>
          <s v="67575001-67600001"/>
          <s v="67600001-67625001"/>
          <s v="67625001-67650001"/>
          <s v="67650001-67675001"/>
          <s v="67675001-67700001"/>
          <s v="67700001-67725001"/>
          <s v="67725001-67750001"/>
          <s v="67750001-67775001"/>
          <s v="67775001-67800001"/>
          <s v="67800001-67825001"/>
          <s v="67825001-67850001"/>
          <s v="67850001-67875001"/>
          <s v="67875001-67900001"/>
          <s v="67900001-67925001"/>
          <s v="67925001-67950001"/>
          <s v="67950001-67975001"/>
          <s v="67975001-68000001"/>
          <s v="68000001-68025001"/>
          <s v="68025001-68050001"/>
          <s v="68050001-68075001"/>
          <s v="68075001-68100001"/>
          <s v="68100001-68125001"/>
          <s v="68125001-68150001"/>
          <s v="68150001-68175001"/>
          <s v="68175001-68200001"/>
          <s v="68200001-68225001"/>
          <s v="68225001-68250001"/>
          <s v="68250001-68275001"/>
          <s v="68275001-68300001"/>
          <s v="68300001-68325001"/>
          <s v="68325001-68350001"/>
          <s v="68350001-68375001"/>
          <s v="68375001-68400001"/>
          <s v="68400001-68425001"/>
          <s v="68425001-68450001"/>
          <s v="68450001-68475001"/>
          <s v="68475001-68500001"/>
          <s v="68500001-68525001"/>
          <s v="68525001-68550001"/>
          <s v="68550001-68575001"/>
          <s v="68575001-68600001"/>
          <s v="68600001-68625001"/>
          <s v="68625001-68650001"/>
          <s v="68650001-68675001"/>
          <s v="68675001-68700001"/>
          <s v="68700001-68725001"/>
          <s v="68725001-68750001"/>
          <s v="68750001-68775001"/>
          <s v="68775001-68800001"/>
          <s v="68800001-68825001"/>
          <s v="68825001-68850001"/>
          <s v="68850001-68875001"/>
          <s v="68875001-68900001"/>
          <s v="68900001-68925001"/>
          <s v="68925001-68950001"/>
          <s v="68950001-68975001"/>
          <s v="68975001-69000001"/>
          <s v="69000001-69025001"/>
          <s v="69025001-69050001"/>
          <s v="69050001-69075001"/>
          <s v="69075001-69100001"/>
          <s v="69100001-69125001"/>
          <s v="69125001-69150001"/>
          <s v="69150001-69175001"/>
          <s v="69175001-69200001"/>
          <s v="69200001-69225001"/>
          <s v="69225001-69250001"/>
          <s v="69250001-69275001"/>
          <s v="69275001-69300001"/>
          <s v="69300001-69325001"/>
          <s v="69325001-69350001"/>
          <s v="69350001-69375001"/>
          <s v="69375001-69400001"/>
          <s v="69400001-69425001"/>
          <s v="69425001-69450001"/>
          <s v="69450001-69475001"/>
          <s v="69475001-69500001"/>
          <s v="69500001-69525001"/>
          <s v="69525001-69550001"/>
          <s v="69550001-69575001"/>
          <s v="69575001-69600001"/>
          <s v="69600001-69625001"/>
          <s v="69625001-69650001"/>
          <s v="69650001-69675001"/>
          <s v="69675001-69700001"/>
          <s v="69700001-69725001"/>
          <s v="69725001-69750001"/>
          <s v="69750001-69775001"/>
          <s v="69775001-69800001"/>
          <s v="69800001-69825001"/>
          <s v="69825001-69850001"/>
          <s v="69850001-69875001"/>
          <s v="69875001-69900001"/>
          <s v="69900001-69925001"/>
          <s v="69925001-69950001"/>
          <s v="69950001-69975001"/>
          <s v="69975001-70000001"/>
          <s v="70000001-70025001"/>
          <s v="70025001-70050001"/>
          <s v="70050001-70075001"/>
          <s v="70075001-70100001"/>
          <s v="70100001-70125001"/>
          <s v="70125001-70150001"/>
          <s v="70150001-70175001"/>
          <s v="70175001-70200001"/>
          <s v="70200001-70225001"/>
          <s v="70225001-70250001"/>
          <s v="70250001-70275001"/>
          <s v="70275001-70300001"/>
          <s v="70300001-70325001"/>
          <s v="70325001-70350001"/>
          <s v="70350001-70375001"/>
          <s v="70375001-70400001"/>
          <s v="70400001-70425001"/>
          <s v="70425001-70450001"/>
          <s v="70450001-70475001"/>
          <s v="70475001-70500001"/>
          <s v="70500001-70525001"/>
          <s v="70525001-70550001"/>
          <s v="70550001-70575001"/>
          <s v="70575001-70600001"/>
          <s v="70600001-70625001"/>
          <s v="70625001-70650001"/>
          <s v="70650001-70675001"/>
          <s v="70675001-70700001"/>
          <s v="70700001-70725001"/>
          <s v="70725001-70750001"/>
          <s v="70750001-70775001"/>
          <s v="70775001-70800001"/>
          <s v="70800001-70825001"/>
          <s v="70825001-70850001"/>
          <s v="70850001-70875001"/>
          <s v="70875001-70900001"/>
          <s v="70900001-70925001"/>
          <s v="70925001-70950001"/>
          <s v="70950001-70975001"/>
          <s v="70975001-71000001"/>
          <s v="71000001-71025001"/>
          <s v="71025001-71050001"/>
          <s v="71050001-71075001"/>
          <s v="71075001-71100001"/>
          <s v="71100001-71125001"/>
          <s v="71125001-71150001"/>
          <s v="71150001-71175001"/>
          <s v="71175001-71200001"/>
          <s v="71200001-71225001"/>
          <s v="71225001-71250001"/>
          <s v="71250001-71275001"/>
          <s v="71275001-71300001"/>
          <s v="71300001-71325001"/>
          <s v="71325001-71350001"/>
          <s v="71350001-71375001"/>
          <s v="71375001-71400001"/>
          <s v="71400001-71425001"/>
          <s v="71425001-71450001"/>
          <s v="71450001-71475001"/>
          <s v="71475001-71500001"/>
          <s v="71500001-71525001"/>
          <s v="71525001-71550001"/>
          <s v="71550001-71575001"/>
          <s v="71575001-71600001"/>
          <s v="71600001-71625001"/>
          <s v="71625001-71650001"/>
          <s v="71650001-71675001"/>
          <s v="71675001-71700001"/>
          <s v="71700001-71725001"/>
          <s v="71725001-71750001"/>
          <s v="71750001-71775001"/>
          <s v="71775001-71800001"/>
          <s v="71800001-71825001"/>
          <s v="71825001-71850001"/>
          <s v="71850001-71875001"/>
          <s v="71875001-71900001"/>
          <s v="71900001-71925001"/>
          <s v="71925001-71950001"/>
          <s v="71950001-71975001"/>
          <s v="71975001-72000001"/>
          <s v="72000001-72025001"/>
          <s v="72025001-72050001"/>
          <s v="72050001-72075001"/>
          <s v="72075001-72100001"/>
          <s v="72100001-72125001"/>
          <s v="72125001-72150001"/>
          <s v="72150001-72175001"/>
          <s v="72175001-72200001"/>
          <s v="72200001-72225001"/>
          <s v="72225001-72250001"/>
          <s v="72250001-72275001"/>
          <s v="72275001-72300001"/>
          <s v="72300001-72325001"/>
          <s v="72325001-72350001"/>
          <s v="72350001-72375001"/>
          <s v="72375001-72400001"/>
          <s v="72400001-72425001"/>
          <s v="72425001-72450001"/>
          <s v="72450001-72475001"/>
          <s v="72475001-72500001"/>
          <s v="72500001-72525001"/>
          <s v="72525001-72550001"/>
          <s v="72550001-72575001"/>
          <s v="72575001-72600001"/>
          <s v="72600001-72625001"/>
          <s v="72625001-72650001"/>
          <s v="72650001-72675001"/>
          <s v="72675001-72700001"/>
          <s v="72700001-72725001"/>
          <s v="72725001-72750001"/>
          <s v="72750001-72775001"/>
          <s v="72775001-72800001"/>
          <s v="72800001-72825001"/>
          <s v="72825001-72850001"/>
          <s v="72850001-72875001"/>
          <s v="72875001-72900001"/>
          <s v="72900001-72925001"/>
          <s v="72925001-72950001"/>
          <s v="72950001-72975001"/>
          <s v="72975001-73000001"/>
          <s v="73000001-73025001"/>
          <s v="73025001-73050001"/>
          <s v="73050001-73075001"/>
          <s v="73075001-73100001"/>
          <s v="73100001-73125001"/>
          <s v="73125001-73150001"/>
          <s v="73150001-73175001"/>
          <s v="73175001-73200001"/>
          <s v="73200001-73225001"/>
          <s v="73225001-73250001"/>
          <s v="73250001-73275001"/>
          <s v="73275001-73300001"/>
          <s v="73300001-73325001"/>
          <s v="73325001-73350001"/>
          <s v="73350001-73375001"/>
          <s v="73375001-73400001"/>
          <s v="73400001-73425001"/>
          <s v="73425001-73450001"/>
          <s v="73450001-73475001"/>
          <s v="73475001-73500001"/>
          <s v="73500001-73525001"/>
          <s v="73525001-73550001"/>
          <s v="73550001-73575001"/>
          <s v="73575001-73600001"/>
          <s v="73600001-73625001"/>
          <s v="73625001-73650001"/>
          <s v="73650001-73675001"/>
          <s v="73675001-73700001"/>
          <s v="73700001-73725001"/>
          <s v="73725001-73750001"/>
          <s v="73750001-73775001"/>
          <s v="73775001-73800001"/>
          <s v="73800001-73825001"/>
          <s v="73825001-73850001"/>
          <s v="73850001-73875001"/>
          <s v="73875001-73900001"/>
          <s v="73900001-73925001"/>
          <s v="73925001-73950001"/>
          <s v="73950001-73975001"/>
          <s v="73975001-74000001"/>
          <s v="74000001-74025001"/>
          <s v="74025001-74050001"/>
          <s v="74050001-74075001"/>
          <s v="74075001-74100001"/>
          <s v="74100001-74125001"/>
          <s v="74125001-74150001"/>
          <s v="74150001-74175001"/>
          <s v="74175001-74200001"/>
          <s v="74200001-74225001"/>
          <s v="74225001-74250001"/>
          <s v="74250001-74275001"/>
          <s v="74275001-74300001"/>
          <s v="74300001-74325001"/>
          <s v="74325001-74350001"/>
          <s v="74350001-74375001"/>
          <s v="74375001-74400001"/>
          <s v="74400001-74425001"/>
          <s v="74425001-74450001"/>
          <s v="74450001-74475001"/>
          <s v="74475001-74500001"/>
          <s v="74500001-74525001"/>
          <s v="74525001-74550001"/>
          <s v="74550001-74575001"/>
          <s v="74575001-74600001"/>
          <s v="74600001-74625001"/>
          <s v="74625001-74650001"/>
          <s v="74650001-74675001"/>
          <s v="74675001-74700001"/>
          <s v="74700001-74725001"/>
          <s v="74725001-74750001"/>
          <s v="74750001-74775001"/>
          <s v="74775001-74800001"/>
          <s v="74800001-74825001"/>
          <s v="74825001-74850001"/>
          <s v="74850001-74875001"/>
          <s v="74875001-74900001"/>
          <s v="74900001-74925001"/>
          <s v="74925001-74950001"/>
          <s v="74950001-74975001"/>
          <s v="74975001-75000001"/>
          <s v="75000001-75025001"/>
          <s v="75025001-75050001"/>
          <s v="75050001-75075001"/>
          <s v="75075001-75100001"/>
          <s v="75100001-75125001"/>
          <s v="75125001-75150001"/>
          <s v="75150001-75175001"/>
          <s v="75175001-75200001"/>
          <s v="75200001-75225001"/>
          <s v="75225001-75250001"/>
          <s v="75250001-75275001"/>
          <s v="75275001-75300001"/>
          <s v="75300001-75325001"/>
          <s v="75325001-75350001"/>
          <s v="75350001-75375001"/>
          <s v="75375001-75400001"/>
          <s v="75400001-75425001"/>
          <s v="75425001-75450001"/>
          <s v="75450001-75475001"/>
          <s v="75475001-75500001"/>
          <s v="75500001-75525001"/>
          <s v="75525001-75550001"/>
          <s v="75550001-75575001"/>
          <s v="75575001-75600001"/>
          <s v="75600001-75625001"/>
          <s v="75625001-75650001"/>
          <s v="75650001-75675001"/>
          <s v="75675001-75700001"/>
          <s v="75700001-75725001"/>
          <s v="75725001-75750001"/>
          <s v="75750001-75775001"/>
          <s v="75775001-75800001"/>
          <s v="75800001-75825001"/>
          <s v="75825001-75850001"/>
          <s v="75850001-75875001"/>
          <s v="75875001-75900001"/>
          <s v="75900001-75925001"/>
          <s v="75925001-75950001"/>
          <s v="75950001-75975001"/>
          <s v="75975001-76000001"/>
          <s v="76000001-76025001"/>
          <s v="76025001-76050001"/>
          <s v="76050001-76075001"/>
          <s v="76075001-76100001"/>
          <s v="76100001-76125001"/>
          <s v="76125001-76150001"/>
          <s v="76150001-76175001"/>
          <s v="76175001-76200001"/>
          <s v="76200001-76225001"/>
          <s v="76225001-76250001"/>
          <s v="76250001-76275001"/>
          <s v="76275001-76300001"/>
          <s v="76300001-76325001"/>
          <s v="76325001-76350001"/>
          <s v="76350001-76375001"/>
          <s v="76375001-76400001"/>
          <s v="76400001-76425001"/>
          <s v="76425001-76450001"/>
          <s v="76450001-76475001"/>
          <s v="76475001-76500001"/>
          <s v="76500001-76525001"/>
          <s v="76525001-76550001"/>
          <s v="76550001-76575001"/>
          <s v="76575001-76600001"/>
          <s v="76600001-76625001"/>
          <s v="76625001-76650001"/>
          <s v="76650001-76675001"/>
          <s v="76675001-76700001"/>
          <s v="76700001-76725001"/>
          <s v="76725001-76750001"/>
          <s v="76750001-76775001"/>
          <s v="76775001-76800001"/>
          <s v="76800001-76825001"/>
          <s v="76825001-76850001"/>
          <s v="76850001-76875001"/>
          <s v="76875001-76900001"/>
          <s v="76900001-76925001"/>
          <s v="76925001-76950001"/>
          <s v="76950001-76975001"/>
          <s v="76975001-77000001"/>
          <s v="77000001-77025001"/>
          <s v="77025001-77050001"/>
          <s v="77050001-77075001"/>
          <s v="77075001-77100001"/>
          <s v="77100001-77125001"/>
          <s v="77125001-77150001"/>
          <s v="77150001-77175001"/>
          <s v="77175001-77200001"/>
          <s v="77200001-77225001"/>
          <s v="77225001-77250001"/>
          <s v="77250001-77275001"/>
          <s v="77275001-77300001"/>
          <s v="77300001-77325001"/>
          <s v="77325001-77350001"/>
          <s v="77350001-77375001"/>
          <s v="77375001-77400001"/>
          <s v="77400001-77425001"/>
          <s v="77425001-77450001"/>
          <s v="77450001-77475001"/>
          <s v="77475001-77500001"/>
          <s v="77500001-77525001"/>
          <s v="77525001-77550001"/>
          <s v="77550001-77575001"/>
          <s v="77575001-77600001"/>
          <s v="77600001-77625001"/>
          <s v="77625001-77650001"/>
          <s v="77650001-77675001"/>
          <s v="77675001-77700001"/>
          <s v="77700001-77725001"/>
          <s v="77725001-77750001"/>
          <s v="77750001-77775001"/>
          <s v="77775001-77800001"/>
          <s v="77800001-77825001"/>
          <s v="77825001-77850001"/>
          <s v="77850001-77875001"/>
          <s v="77875001-77900001"/>
          <s v="77900001-77925001"/>
          <s v="77925001-77950001"/>
          <s v="77950001-77975001"/>
          <s v="77975001-78000001"/>
          <s v="78000001-78025001"/>
          <s v="78025001-78050001"/>
          <s v="78050001-78075001"/>
          <s v="78075001-78100001"/>
          <s v="78100001-78125001"/>
          <s v="78125001-78150001"/>
          <s v="78150001-78175001"/>
          <s v="78175001-78200001"/>
          <s v="78200001-78225001"/>
          <s v="78225001-78250001"/>
          <s v="78250001-78275001"/>
          <s v="78275001-78300001"/>
          <s v="78300001-78325001"/>
          <s v="78325001-78350001"/>
          <s v="78350001-78375001"/>
          <s v="78375001-78400001"/>
          <s v="78400001-78425001"/>
          <s v="78425001-78450001"/>
          <s v="78450001-78475001"/>
          <s v="78475001-78500001"/>
          <s v="78500001-78525001"/>
          <s v="78525001-78550001"/>
          <s v="78550001-78575001"/>
          <s v="78575001-78600001"/>
          <s v="78600001-78625001"/>
          <s v="78625001-78650001"/>
          <s v="78650001-78675001"/>
          <s v="78675001-78700001"/>
          <s v="78700001-78725001"/>
          <s v="78725001-78750001"/>
          <s v="78750001-78775001"/>
          <s v="78775001-78800001"/>
          <s v="78800001-78825001"/>
          <s v="78825001-78850001"/>
          <s v="78850001-78875001"/>
          <s v="78875001-78900001"/>
          <s v="78900001-78925001"/>
          <s v="78925001-78950001"/>
          <s v="78950001-78975001"/>
          <s v="78975001-79000001"/>
          <s v="79000001-79025001"/>
          <s v="79025001-79050001"/>
          <s v="79050001-79075001"/>
          <s v="79075001-79100001"/>
          <s v="79100001-79125001"/>
          <s v="79125001-79150001"/>
          <s v="79150001-79175001"/>
          <s v="79175001-79200001"/>
          <s v="79200001-79225001"/>
          <s v="79225001-79250001"/>
          <s v="79250001-79275001"/>
          <s v="79275001-79300001"/>
          <s v="79300001-79325001"/>
          <s v="79325001-79350001"/>
          <s v="79350001-79375001"/>
          <s v="79375001-79400001"/>
          <s v="79400001-79425001"/>
          <s v="79425001-79450001"/>
          <s v="79450001-79475001"/>
          <s v="79475001-79500001"/>
          <s v="79500001-79525001"/>
          <s v="79525001-79550001"/>
          <s v="79550001-79575001"/>
          <s v="79575001-79600001"/>
          <s v="79600001-79625001"/>
          <s v="79625001-79650001"/>
          <s v="79650001-79675001"/>
          <s v="79675001-79700001"/>
          <s v="79700001-79725001"/>
          <s v="79725001-79750001"/>
          <s v="79750001-79775001"/>
          <s v="79775001-79800001"/>
          <s v="79800001-79825001"/>
          <s v="79825001-79850001"/>
          <s v="79850001-79875001"/>
          <s v="79875001-79900001"/>
          <s v="79900001-79925001"/>
          <s v="79925001-79950001"/>
          <s v="79950001-79975001"/>
          <s v="79975001-80000001"/>
          <s v="80000001-80025001"/>
          <s v="80025001-80050001"/>
          <s v="80050001-80075001"/>
          <s v="80075001-80100001"/>
          <s v="80100001-80125001"/>
          <s v="80125001-80150001"/>
          <s v="80150001-80175001"/>
          <s v="80175001-80200001"/>
          <s v="80200001-80225001"/>
          <s v="80225001-80250001"/>
          <s v="80250001-80275001"/>
          <s v="80275001-80300001"/>
          <s v="80300001-80325001"/>
          <s v="80325001-80350001"/>
          <s v="80350001-80375001"/>
          <s v="80375001-80400001"/>
          <s v="80400001-80425001"/>
          <s v="80425001-80450001"/>
          <s v="80450001-80475001"/>
          <s v="80475001-80500001"/>
          <s v="80500001-80525001"/>
          <s v="80525001-80550001"/>
          <s v="80550001-80575001"/>
          <s v="80575001-80600001"/>
          <s v="80600001-80625001"/>
          <s v="80625001-80650001"/>
          <s v="80650001-80675001"/>
          <s v="80675001-80700001"/>
          <s v="80700001-80725001"/>
          <s v="80725001-80750001"/>
          <s v="80750001-80775001"/>
          <s v="80775001-80800001"/>
          <s v="80800001-80825001"/>
          <s v="80825001-80850001"/>
          <s v="80850001-80875001"/>
          <s v="80875001-80900001"/>
          <s v="80900001-80925001"/>
          <s v="80925001-80950001"/>
          <s v="80950001-80975001"/>
          <s v="80975001-81000001"/>
          <s v="81000001-81025001"/>
          <s v="81025001-81050001"/>
          <s v="81050001-81075001"/>
          <s v="81075001-81100001"/>
          <s v="81100001-81125001"/>
          <s v="81125001-81150001"/>
          <s v="81150001-81175001"/>
          <s v="81175001-81200001"/>
          <s v="81200001-81225001"/>
          <s v="81225001-81250001"/>
          <s v="81250001-81275001"/>
          <s v="81275001-81300001"/>
          <s v="81300001-81325001"/>
          <s v="81325001-81350001"/>
          <s v="81350001-81375001"/>
          <s v="81375001-81400001"/>
          <s v="81400001-81425001"/>
          <s v="81425001-81450001"/>
          <s v="81450001-81475001"/>
          <s v="81475001-81500001"/>
          <s v="81500001-81525001"/>
          <s v="81525001-81550001"/>
          <s v="81550001-81575001"/>
          <s v="81575001-81600001"/>
          <s v="81600001-81625001"/>
          <s v="81625001-81650001"/>
          <s v="81650001-81675001"/>
          <s v="81675001-81700001"/>
          <s v="81700001-81725001"/>
          <s v="81725001-81750001"/>
          <s v="81750001-81775001"/>
          <s v="81775001-81800001"/>
          <s v="81800001-81825001"/>
          <s v="81825001-81850001"/>
          <s v="81850001-81875001"/>
          <s v="81875001-81900001"/>
          <s v="81900001-81925001"/>
          <s v="81925001-81950001"/>
          <s v="81950001-81975001"/>
          <s v="81975001-82000001"/>
          <s v="82000001-82025001"/>
          <s v="82025001-82050001"/>
          <s v="82050001-82075001"/>
          <s v="82075001-82100001"/>
          <s v="82100001-82125001"/>
          <s v="82125001-82150001"/>
          <s v="82150001-82175001"/>
          <s v="82175001-82200001"/>
          <s v="82200001-82225001"/>
          <s v="82225001-82250001"/>
          <s v="82250001-82275001"/>
          <s v="82275001-82300001"/>
          <s v="82300001-82325001"/>
          <s v="82325001-82350001"/>
          <s v="82350001-82375001"/>
          <s v="82375001-82400001"/>
          <s v="82400001-82425001"/>
          <s v="82425001-82450001"/>
          <s v="82450001-82475001"/>
          <s v="82475001-82500001"/>
          <s v="82500001-82525001"/>
          <s v="82525001-82550001"/>
          <s v="82550001-82575001"/>
          <s v="82575001-82600001"/>
          <s v="82600001-82625001"/>
          <s v="82625001-82650001"/>
          <s v="82650001-82675001"/>
          <s v="82675001-82700001"/>
          <s v="82700001-82725001"/>
          <s v="82725001-82750001"/>
          <s v="82750001-82775001"/>
          <s v="82775001-82800001"/>
          <s v="82800001-82825001"/>
          <s v="82825001-82850001"/>
          <s v="82850001-82875001"/>
          <s v="82875001-82900001"/>
          <s v="82900001-82925001"/>
          <s v="82925001-82950001"/>
          <s v="82950001-82975001"/>
          <s v="82975001-83000001"/>
          <s v="83000001-83025001"/>
          <s v="83025001-83050001"/>
          <s v="83050001-83075001"/>
          <s v="83075001-83100001"/>
          <s v="83100001-83125001"/>
          <s v="83125001-83150001"/>
          <s v="83150001-83175001"/>
          <s v="83175001-83200001"/>
          <s v="83200001-83225001"/>
          <s v="83225001-83250001"/>
          <s v="83250001-83275001"/>
          <s v="83275001-83300001"/>
          <s v="83300001-83325001"/>
          <s v="83325001-83350001"/>
          <s v="83350001-83375001"/>
          <s v="83375001-83400001"/>
          <s v="83400001-83425001"/>
          <s v="83425001-83450001"/>
          <s v="83450001-83475001"/>
          <s v="83475001-83500001"/>
          <s v="83500001-83525001"/>
          <s v="83525001-83550001"/>
          <s v="83550001-83575001"/>
          <s v="83575001-83600001"/>
          <s v="83600001-83625001"/>
          <s v="83625001-83650001"/>
          <s v="83650001-83675001"/>
          <s v="83675001-83700001"/>
          <s v="83700001-83725001"/>
          <s v="83725001-83750001"/>
          <s v="83750001-83775001"/>
          <s v="83775001-83800001"/>
          <s v="83800001-83825001"/>
          <s v="83825001-83850001"/>
          <s v="83850001-83875001"/>
          <s v="83875001-83900001"/>
          <s v="83900001-83925001"/>
          <s v="83925001-83950001"/>
          <s v="83950001-83975001"/>
          <s v="83975001-84000001"/>
          <s v="84000001-84025001"/>
          <s v="84025001-84050001"/>
          <s v="84050001-84075001"/>
          <s v="84075001-84100001"/>
          <s v="84100001-84125001"/>
          <s v="84125001-84150001"/>
          <s v="84150001-84175001"/>
          <s v="84175001-84200001"/>
          <s v="84200001-84225001"/>
          <s v="84225001-84250001"/>
          <s v="84250001-84275001"/>
          <s v="84275001-84300001"/>
          <s v="84300001-84325001"/>
          <s v="84325001-84350001"/>
          <s v="84350001-84375001"/>
          <s v="84375001-84400001"/>
          <s v="84400001-84425001"/>
          <s v="84425001-84450001"/>
          <s v="84450001-84475001"/>
          <s v="84475001-84500001"/>
          <s v="84500001-84525001"/>
          <s v="84525001-84550001"/>
          <s v="84550001-84575001"/>
          <s v="84575001-84600001"/>
          <s v="84600001-84625001"/>
          <s v="84625001-84650001"/>
          <s v="84650001-84675001"/>
          <s v="84675001-84700001"/>
          <s v="84700001-84725001"/>
          <s v="84725001-84750001"/>
          <s v="84750001-84775001"/>
          <s v="84775001-84800001"/>
          <s v="84800001-84825001"/>
          <s v="84825001-84850001"/>
          <s v="84850001-84875001"/>
          <s v="84875001-84900001"/>
          <s v="84900001-84925001"/>
          <s v="84925001-84950001"/>
          <s v="84950001-84975001"/>
          <s v="84975001-85000001"/>
          <s v="85000001-85025001"/>
          <s v="85025001-85050001"/>
          <s v="85050001-85075001"/>
          <s v="85075001-85100001"/>
          <s v="85100001-85125001"/>
          <s v="85125001-85150001"/>
          <s v="85150001-85175001"/>
          <s v="85175001-85200001"/>
          <s v="85200001-85225001"/>
          <s v="85225001-85250001"/>
          <s v="85250001-85275001"/>
          <s v="85275001-85300001"/>
          <s v="85300001-85325001"/>
          <s v="85325001-85350001"/>
          <s v="85350001-85375001"/>
          <s v="85375001-85400001"/>
          <s v="85400001-85425001"/>
          <s v="85425001-85450001"/>
          <s v="85450001-85475001"/>
          <s v="85475001-85500001"/>
          <s v="85500001-85525001"/>
          <s v="85525001-85550001"/>
          <s v="85550001-85575001"/>
          <s v="85575001-85600001"/>
          <s v="85600001-85625001"/>
          <s v="85625001-85650001"/>
          <s v="85650001-85675001"/>
          <s v="85675001-85700001"/>
          <s v="85700001-85725001"/>
          <s v="85725001-85750001"/>
          <s v="85750001-85775001"/>
          <s v="85775001-85800001"/>
          <s v="85800001-85825001"/>
          <s v="85825001-85850001"/>
          <s v="85850001-85875001"/>
          <s v="85875001-85900001"/>
          <s v="85900001-85925001"/>
          <s v="85925001-85950001"/>
          <s v="85950001-85975001"/>
          <s v="85975001-86000001"/>
          <s v="86000001-86025001"/>
          <s v="86025001-86050001"/>
          <s v="86050001-86075001"/>
          <s v="86075001-86100001"/>
          <s v="86100001-86125001"/>
          <s v="86125001-86150001"/>
          <s v="86150001-86175001"/>
          <s v="86175001-86200001"/>
          <s v="86200001-86225001"/>
          <s v="86225001-86250001"/>
          <s v="86250001-86275001"/>
          <s v="86275001-86300001"/>
          <s v="86300001-86325001"/>
          <s v="86325001-86350001"/>
          <s v="86350001-86375001"/>
          <s v="86375001-86400001"/>
          <s v="86400001-86425001"/>
          <s v="86425001-86450001"/>
          <s v="86450001-86475001"/>
          <s v="86475001-86500001"/>
          <s v="86500001-86525001"/>
          <s v="86525001-86550001"/>
          <s v="86550001-86575001"/>
          <s v="86575001-86600001"/>
          <s v="86600001-86625001"/>
          <s v="86625001-86650001"/>
          <s v="86650001-86675001"/>
          <s v="86675001-86700001"/>
          <s v="86700001-86725001"/>
          <s v="86725001-86750001"/>
          <s v="86750001-86775001"/>
          <s v="86775001-86800001"/>
          <s v="86800001-86825001"/>
          <s v="86825001-86850001"/>
          <s v="86850001-86875001"/>
          <s v="86875001-86900001"/>
          <s v="86900001-86925001"/>
          <s v="86925001-86950001"/>
          <s v="86950001-86975001"/>
          <s v="86975001-87000001"/>
          <s v="87000001-87025001"/>
          <s v="87025001-87050001"/>
          <s v="87050001-87075001"/>
          <s v="87075001-87100001"/>
          <s v="87100001-87125001"/>
          <s v="87125001-87150001"/>
          <s v="87150001-87175001"/>
          <s v="87175001-87200001"/>
          <s v="87200001-87225001"/>
          <s v="87225001-87250001"/>
          <s v="87250001-87275001"/>
          <s v="87275001-87300001"/>
          <s v="87300001-87325001"/>
          <s v="87325001-87350001"/>
          <s v="87350001-87375001"/>
          <s v="87375001-87400001"/>
          <s v="87400001-87425001"/>
          <s v="87425001-87450001"/>
          <s v="87450001-87475001"/>
          <s v="87475001-87500001"/>
          <s v="87500001-87525001"/>
          <s v="87525001-87550001"/>
          <s v="87550001-87575001"/>
          <s v="87575001-87600001"/>
          <s v="87600001-87625001"/>
          <s v="87625001-87650001"/>
          <s v="87650001-87675001"/>
          <s v="87675001-87700001"/>
          <s v="87700001-87725001"/>
          <s v="87725001-87750001"/>
          <s v="87750001-87775001"/>
          <s v="87775001-87800001"/>
          <s v="87800001-87825001"/>
          <s v="87825001-87850001"/>
          <s v="87850001-87875001"/>
          <s v="87875001-87900001"/>
          <s v="87900001-87925001"/>
          <s v="87925001-87950001"/>
          <s v="87950001-87975001"/>
          <s v="87975001-88000001"/>
          <s v="88000001-88025001"/>
          <s v="88025001-88050001"/>
          <s v="88050001-88075001"/>
          <s v="88075001-88100001"/>
          <s v="88100001-88125001"/>
          <s v="88125001-88150001"/>
          <s v="88150001-88175001"/>
          <s v="88175001-88200001"/>
          <s v="88200001-88225001"/>
          <s v="88225001-88250001"/>
          <s v="88250001-88275001"/>
          <s v="88275001-88300001"/>
          <s v="88300001-88325001"/>
          <s v="88325001-88350001"/>
          <s v="88350001-88375001"/>
          <s v="88375001-88400001"/>
          <s v="88400001-88425001"/>
          <s v="88425001-88450001"/>
          <s v="88450001-88475001"/>
          <s v="88475001-88500001"/>
          <s v="88500001-88525001"/>
          <s v="88525001-88550001"/>
          <s v="88550001-88575001"/>
          <s v="88575001-88600001"/>
          <s v="88600001-88625001"/>
          <s v="88625001-88650001"/>
          <s v="88650001-88675001"/>
          <s v="88675001-88700001"/>
          <s v="88700001-88725001"/>
          <s v="88725001-88750001"/>
          <s v="88750001-88775001"/>
          <s v="88775001-88800001"/>
          <s v="88800001-88825001"/>
          <s v="88825001-88850001"/>
          <s v="88850001-88875001"/>
          <s v="88875001-88900001"/>
          <s v="88900001-88925001"/>
          <s v="88925001-88950001"/>
          <s v="88950001-88975001"/>
          <s v="88975001-89000001"/>
          <s v="89000001-89025001"/>
          <s v="89025001-89050001"/>
          <s v="89050001-89075001"/>
          <s v="89075001-89100001"/>
          <s v="89100001-89125001"/>
          <s v="89125001-89150001"/>
          <s v="89150001-89175001"/>
          <s v="89175001-89200001"/>
          <s v="89200001-89225001"/>
          <s v="89225001-89250001"/>
          <s v="89250001-89275001"/>
          <s v="89275001-89300001"/>
          <s v="89300001-89325001"/>
          <s v="89325001-89350001"/>
          <s v="89350001-89375001"/>
          <s v="89375001-89400001"/>
          <s v="89400001-89425001"/>
          <s v="89425001-89450001"/>
          <s v="89450001-89475001"/>
          <s v="89475001-89500001"/>
          <s v="89500001-89525001"/>
          <s v="89525001-89550001"/>
          <s v="89550001-89575001"/>
          <s v="89575001-89600001"/>
          <s v="89600001-89625001"/>
          <s v="89625001-89650001"/>
          <s v="89650001-89675001"/>
          <s v="89675001-89700001"/>
          <s v="89700001-89725001"/>
          <s v="89725001-89750001"/>
          <s v="89750001-89775001"/>
          <s v="89775001-89800001"/>
          <s v="89800001-89825001"/>
          <s v="89825001-89850001"/>
          <s v="89850001-89875001"/>
          <s v="89875001-89900001"/>
          <s v="89900001-89925001"/>
          <s v="89925001-89950001"/>
          <s v="89950001-89975001"/>
          <s v="89975001-90000001"/>
          <s v="90000001-90025001"/>
          <s v="90025001-90050001"/>
          <s v="90050001-90075001"/>
          <s v="90075001-90100001"/>
          <s v="90100001-90125001"/>
          <s v="90125001-90150001"/>
          <s v="90150001-90175001"/>
          <s v="90175001-90200001"/>
          <s v="90200001-90225001"/>
          <s v="90225001-90250001"/>
          <s v="90250001-90275001"/>
          <s v="90275001-90300001"/>
          <s v="90300001-90325001"/>
          <s v="90325001-90350001"/>
          <s v="90350001-90375001"/>
          <s v="90375001-90400001"/>
          <s v="90400001-90425001"/>
          <s v="90425001-90450001"/>
          <s v="90450001-90475001"/>
          <s v="90475001-90500001"/>
          <s v="90500001-90525001"/>
          <s v="90525001-90550001"/>
          <s v="90550001-90575001"/>
          <s v="90575001-90600001"/>
          <s v="90600001-90625001"/>
          <s v="90625001-90650001"/>
          <s v="90650001-90675001"/>
          <s v="90675001-90700001"/>
          <s v="90700001-90725001"/>
          <s v="90725001-90750001"/>
          <s v="90750001-90775001"/>
          <s v="90775001-90800001"/>
          <s v="90800001-90825001"/>
          <s v="90825001-90850001"/>
          <s v="90850001-90875001"/>
          <s v="90875001-90900001"/>
          <s v="90900001-90925001"/>
          <s v="90925001-90950001"/>
          <s v="90950001-90975001"/>
          <s v="90975001-91000001"/>
          <s v="91000001-91025001"/>
          <s v="91025001-91050001"/>
          <s v="91050001-91075001"/>
          <s v="91075001-91100001"/>
          <s v="91100001-91125001"/>
          <s v="91125001-91150001"/>
          <s v="91150001-91175001"/>
          <s v="91175001-91200001"/>
          <s v="91200001-91225001"/>
          <s v="91225001-91250001"/>
          <s v="91250001-91275001"/>
          <s v="91275001-91300001"/>
          <s v="91300001-91325001"/>
          <s v="91325001-91350001"/>
          <s v="91350001-91375001"/>
          <s v="91375001-91400001"/>
          <s v="91400001-91425001"/>
          <s v="91425001-91450001"/>
          <s v="91450001-91475001"/>
          <s v="91475001-91500001"/>
          <s v="91500001-91525001"/>
          <s v="91525001-91550001"/>
          <s v="91550001-91575001"/>
          <s v="91575001-91600001"/>
          <s v="91600001-91625001"/>
          <s v="91625001-91650001"/>
          <s v="91650001-91675001"/>
          <s v="91675001-91700001"/>
          <s v="91700001-91725001"/>
          <s v="91725001-91750001"/>
          <s v="91750001-91775001"/>
          <s v="91775001-91800001"/>
          <s v="91800001-91825001"/>
          <s v="91825001-91850001"/>
          <s v="91850001-91875001"/>
          <s v="91875001-91900001"/>
          <s v="91900001-91925001"/>
          <s v="91925001-91950001"/>
          <s v="91950001-91975001"/>
          <s v="91975001-92000001"/>
          <s v="92000001-92025001"/>
          <s v="92025001-92050001"/>
          <s v="92050001-92075001"/>
          <s v="92075001-92100001"/>
          <s v="92100001-92125001"/>
          <s v="92125001-92150001"/>
          <s v="92150001-92175001"/>
          <s v="92175001-92200001"/>
          <s v="92200001-92225001"/>
          <s v="92225001-92250001"/>
          <s v="92250001-92275001"/>
          <s v="92275001-92300001"/>
          <s v="92300001-92325001"/>
          <s v="92325001-92350001"/>
          <s v="92350001-92375001"/>
          <s v="92375001-92400001"/>
          <s v="92400001-92425001"/>
          <s v="92425001-92450001"/>
          <s v="92450001-92475001"/>
          <s v="92475001-92500001"/>
          <s v="92500001-92525001"/>
          <s v="92525001-92550001"/>
          <s v="92550001-92575001"/>
          <s v="92575001-92600001"/>
          <s v="92600001-92625001"/>
          <s v="92625001-92650001"/>
          <s v="92650001-92675001"/>
          <s v="92675001-92700001"/>
          <s v="92700001-92725001"/>
          <s v="92725001-92750001"/>
          <s v="92750001-92775001"/>
          <s v="92775001-92800001"/>
          <s v="92800001-92825001"/>
          <s v="92825001-92850001"/>
          <s v="92850001-92875001"/>
          <s v="92875001-92900001"/>
          <s v="92900001-92925001"/>
          <s v="92925001-92950001"/>
          <s v="92950001-92975001"/>
          <s v="92975001-93000001"/>
          <s v="93000001-93025001"/>
          <s v="93025001-93050001"/>
          <s v="93050001-93075001"/>
          <s v="93075001-93100001"/>
          <s v="93100001-93125001"/>
          <s v="93125001-93150001"/>
          <s v="93150001-93175001"/>
          <s v="93175001-93200001"/>
          <s v="93200001-93225001"/>
          <s v="93225001-93250001"/>
          <s v="93250001-93275001"/>
          <s v="93275001-93300001"/>
          <s v="93300001-93325001"/>
          <s v="93325001-93350001"/>
          <s v="93350001-93375001"/>
          <s v="93375001-93400001"/>
          <s v="93400001-93425001"/>
          <s v="93425001-93450001"/>
          <s v="93450001-93475001"/>
          <s v="93475001-93500001"/>
          <s v="93500001-93525001"/>
          <s v="93525001-93550001"/>
          <s v="93550001-93575001"/>
          <s v="93575001-93600001"/>
          <s v="93600001-93625001"/>
          <s v="93625001-93650001"/>
          <s v="93650001-93675001"/>
          <s v="93675001-93700001"/>
          <s v="93700001-93725001"/>
          <s v="93725001-93750001"/>
          <s v="93750001-93775001"/>
          <s v="93775001-93800001"/>
          <s v="93800001-93825001"/>
          <s v="93825001-93850001"/>
          <s v="93850001-93875001"/>
          <s v="93875001-93900001"/>
          <s v="93900001-93925001"/>
          <s v="93925001-93950001"/>
          <s v="93950001-93975001"/>
          <s v="93975001-94000001"/>
          <s v="94000001-94025001"/>
          <s v="94025001-94050001"/>
          <s v="94050001-94075001"/>
          <s v="94075001-94100001"/>
          <s v="94100001-94125001"/>
          <s v="94125001-94150001"/>
          <s v="94150001-94175001"/>
          <s v="94175001-94200001"/>
          <s v="94200001-94225001"/>
          <s v="94225001-94250001"/>
          <s v="94250001-94275001"/>
          <s v="94275001-94300001"/>
          <s v="94300001-94325001"/>
          <s v="94325001-94350001"/>
          <s v="94350001-94375001"/>
          <s v="94375001-94400001"/>
          <s v="94400001-94425001"/>
          <s v="94425001-94450001"/>
          <s v="94450001-94475001"/>
          <s v="94475001-94500001"/>
          <s v="94500001-94525001"/>
          <s v="94525001-94550001"/>
          <s v="94550001-94575001"/>
          <s v="94575001-94600001"/>
          <s v="94600001-94625001"/>
          <s v="94625001-94650001"/>
          <s v="94650001-94675001"/>
          <s v="94675001-94700001"/>
          <s v="94700001-94725001"/>
          <s v="94725001-94750001"/>
          <s v="94750001-94775001"/>
          <s v="94775001-94800001"/>
          <s v="94800001-94825001"/>
          <s v="94825001-94850001"/>
          <s v="94850001-94875001"/>
          <s v="94875001-94900001"/>
          <s v="94900001-94925001"/>
          <s v="94925001-94950001"/>
          <s v="94950001-94975001"/>
          <s v="94975001-95000001"/>
          <s v="95000001-95025001"/>
          <s v="95025001-95050001"/>
          <s v="95050001-95075001"/>
          <s v="95075001-95100001"/>
          <s v="95100001-95125001"/>
          <s v="95125001-95150001"/>
          <s v="95150001-95175001"/>
          <s v="95175001-95200001"/>
          <s v="95200001-95225001"/>
          <s v="95225001-95250001"/>
          <s v="95250001-95275001"/>
          <s v="95275001-95300001"/>
          <s v="95300001-95325001"/>
          <s v="95325001-95350001"/>
          <s v="95350001-95375001"/>
          <s v="95375001-95400001"/>
          <s v="95400001-95425001"/>
          <s v="95425001-95450001"/>
          <s v="95450001-95475001"/>
          <s v="95475001-95500001"/>
          <s v="95500001-95525001"/>
          <s v="95525001-95550001"/>
          <s v="95550001-95575001"/>
          <s v="95575001-95600001"/>
          <s v="95600001-95625001"/>
          <s v="95625001-95650001"/>
          <s v="95650001-95675001"/>
          <s v="95675001-95700001"/>
          <s v="95700001-95725001"/>
          <s v="95725001-95750001"/>
          <s v="95750001-95775001"/>
          <s v="95775001-95800001"/>
          <s v="95800001-95825001"/>
          <s v="95825001-95850001"/>
          <s v="95850001-95875001"/>
          <s v="95875001-95900001"/>
          <s v="95900001-95925001"/>
          <s v="95925001-95950001"/>
          <s v="95950001-95975001"/>
          <s v="95975001-96000001"/>
          <s v="96000001-96025001"/>
          <s v="96025001-96050001"/>
          <s v="96050001-96075001"/>
          <s v="96075001-96100001"/>
          <s v="96100001-96125001"/>
          <s v="96125001-96150001"/>
          <s v="96150001-96175001"/>
          <s v="96175001-96200001"/>
          <s v="96200001-96225001"/>
          <s v="96225001-96250001"/>
          <s v="96250001-96275001"/>
          <s v="96275001-96300001"/>
          <s v="96300001-96325001"/>
          <s v="96325001-96350001"/>
          <s v="96350001-96375001"/>
          <s v="96375001-96400001"/>
          <s v="96400001-96425001"/>
          <s v="96425001-96450001"/>
          <s v="96450001-96475001"/>
          <s v="96475001-96500001"/>
          <s v="96500001-96525001"/>
          <s v="96525001-96550001"/>
          <s v="96550001-96575001"/>
          <s v="96575001-96600001"/>
          <s v="96600001-96625001"/>
          <s v="96625001-96650001"/>
          <s v="96650001-96675001"/>
          <s v="96675001-96700001"/>
          <s v="96700001-96725001"/>
          <s v="96725001-96750001"/>
          <s v="96750001-96775001"/>
          <s v="96775001-96800001"/>
          <s v="96800001-96825001"/>
          <s v="96825001-96850001"/>
          <s v="96850001-96875001"/>
          <s v="96875001-96900001"/>
          <s v="96900001-96925001"/>
          <s v="96925001-96950001"/>
          <s v="96950001-96975001"/>
          <s v="96975001-97000001"/>
          <s v="97000001-97025001"/>
          <s v="97025001-97050001"/>
          <s v="97050001-97075001"/>
          <s v="97075001-97100001"/>
          <s v="97100001-97125001"/>
          <s v="97125001-97150001"/>
          <s v="97150001-97175001"/>
          <s v="97175001-97200001"/>
          <s v="97200001-97225001"/>
          <s v="97225001-97250001"/>
          <s v="97250001-97275001"/>
          <s v="97275001-97300001"/>
          <s v="97300001-97325001"/>
          <s v="97325001-97350001"/>
          <s v="97350001-97375001"/>
          <s v="97375001-97400001"/>
          <s v="97400001-97425001"/>
          <s v="97425001-97450001"/>
          <s v="97450001-97475001"/>
          <s v="97475001-97500001"/>
          <s v="97500001-97525001"/>
          <s v="97525001-97550001"/>
          <s v="97550001-97575001"/>
          <s v="97575001-97600001"/>
          <s v="97600001-97625001"/>
          <s v="97625001-97650001"/>
          <s v="97650001-97675001"/>
          <s v="97675001-97700001"/>
          <s v="97700001-97725001"/>
          <s v="97725001-97750001"/>
          <s v="97750001-97775001"/>
          <s v="97775001-97800001"/>
          <s v="97800001-97825001"/>
          <s v="97825001-97850001"/>
          <s v="97850001-97875001"/>
          <s v="97875001-97900001"/>
          <s v="97900001-97925001"/>
          <s v="97925001-97950001"/>
          <s v="97950001-97975001"/>
          <s v="97975001-98000001"/>
          <s v="98000001-98025001"/>
          <s v="98025001-98050001"/>
          <s v="98050001-98075001"/>
          <s v="98075001-98100001"/>
          <s v="98100001-98125001"/>
          <s v="98125001-98150001"/>
          <s v="98150001-98175001"/>
          <s v="98175001-98200001"/>
          <s v="98200001-98225001"/>
          <s v="98225001-98250001"/>
          <s v="98250001-98275001"/>
          <s v="98275001-98300001"/>
          <s v="98300001-98325001"/>
          <s v="98325001-98350001"/>
          <s v="98350001-98375001"/>
          <s v="98375001-98400001"/>
          <s v="98400001-98425001"/>
          <s v="98425001-98450001"/>
          <s v="98450001-98475001"/>
          <s v="98475001-98500001"/>
          <s v="98500001-98525001"/>
          <s v="98525001-98550001"/>
          <s v="98550001-98575001"/>
          <s v="98575001-98600001"/>
          <s v="98600001-98625001"/>
          <s v="98625001-98650001"/>
          <s v="98650001-98675001"/>
          <s v="98675001-98700001"/>
          <s v="98700001-98725001"/>
          <s v="98725001-98750001"/>
          <s v="98750001-98775001"/>
          <s v="98775001-98800001"/>
          <s v="98800001-98825001"/>
          <s v="98825001-98850001"/>
          <s v="98850001-98875001"/>
          <s v="98875001-98900001"/>
          <s v="98900001-98925001"/>
          <s v="98925001-98950001"/>
          <s v="98950001-98975001"/>
          <s v="98975001-99000001"/>
          <s v="99000001-99025001"/>
          <s v="99025001-99050001"/>
          <s v="99050001-99075001"/>
          <s v="99075001-99100001"/>
          <s v="99100001-99125001"/>
          <s v="99125001-99150001"/>
          <s v="99150001-99175001"/>
          <s v="99175001-99200001"/>
          <s v="99200001-99225001"/>
          <s v="99225001-99250001"/>
          <s v="99250001-99275001"/>
          <s v="99275001-99300001"/>
          <s v="99300001-99325001"/>
          <s v="99325001-99350001"/>
          <s v="99350001-99375001"/>
          <s v="99375001-99400001"/>
          <s v="99400001-99425001"/>
          <s v="99425001-99450001"/>
          <s v="99450001-99475001"/>
          <s v="99475001-99500001"/>
          <s v="99500001-99525001"/>
          <s v="99525001-99550001"/>
          <s v="99550001-99575001"/>
          <s v="99575001-99600001"/>
          <s v="99600001-99625001"/>
          <s v="99625001-99650001"/>
          <s v="99650001-99675001"/>
          <s v="99675001-99700001"/>
          <s v="99700001-99725001"/>
          <s v="99725001-99750001"/>
          <s v="99750001-99775001"/>
          <s v="99775001-99800001"/>
          <s v="99800001-99825001"/>
          <s v="99825001-99850001"/>
          <s v="99850001-99875001"/>
          <s v="99875001-99900001"/>
          <s v="99900001-99925001"/>
          <s v="99925001-99950001"/>
          <s v="99950001-99975001"/>
          <s v="99975001-100000001"/>
          <s v="&gt;100000001"/>
        </groupItems>
      </fieldGroup>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s v="USD"/>
    <n v="1437620400"/>
    <n v="1434931811"/>
    <b v="0"/>
    <n v="182"/>
    <b v="1"/>
    <s v="film &amp; video/television"/>
    <n v="1.3685882352941177"/>
    <n v="63.917582417582416"/>
    <x v="0"/>
    <x v="0"/>
  </r>
  <r>
    <n v="1"/>
    <s v="FannibalFest Fan Convention"/>
    <s v="A Hannibal TV Show Fan Convention and Art Collective"/>
    <x v="1"/>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x v="2"/>
    <n v="525"/>
    <x v="0"/>
    <x v="1"/>
    <s v="GBP"/>
    <n v="1455555083"/>
    <n v="1454691083"/>
    <b v="0"/>
    <n v="35"/>
    <b v="1"/>
    <s v="film &amp; video/television"/>
    <n v="1.05"/>
    <n v="15"/>
    <x v="0"/>
    <x v="0"/>
  </r>
  <r>
    <n v="3"/>
    <s v="Unsure/Positive: A Dramedy Series About Life with HIV"/>
    <s v="We already produced the *very* beginning of this story. Help us to see it through?"/>
    <x v="3"/>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x v="4"/>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x v="5"/>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x v="6"/>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x v="7"/>
    <n v="9110"/>
    <x v="0"/>
    <x v="0"/>
    <s v="USD"/>
    <n v="1467680867"/>
    <n v="1464224867"/>
    <b v="0"/>
    <n v="57"/>
    <b v="1"/>
    <s v="film &amp; video/television"/>
    <n v="1.0122222222222221"/>
    <n v="159.82456140350877"/>
    <x v="0"/>
    <x v="0"/>
  </r>
  <r>
    <n v="8"/>
    <s v="Sizzling in the Kitchen Flynn Style"/>
    <s v="Help us raise the funds to film our pilot episode!"/>
    <x v="8"/>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x v="2"/>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x v="9"/>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x v="1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x v="11"/>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x v="8"/>
    <n v="5599"/>
    <x v="0"/>
    <x v="0"/>
    <s v="USD"/>
    <n v="1466713620"/>
    <n v="1463588109"/>
    <b v="0"/>
    <n v="51"/>
    <b v="1"/>
    <s v="film &amp; video/television"/>
    <n v="1.5997142857142856"/>
    <n v="109.78431372549019"/>
    <x v="0"/>
    <x v="0"/>
  </r>
  <r>
    <n v="14"/>
    <s v="3010 | Sci-fi Series"/>
    <s v="A highly charged post apocalyptic sci fi series that pulls no punches!"/>
    <x v="12"/>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x v="13"/>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x v="14"/>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x v="15"/>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x v="11"/>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x v="16"/>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x v="13"/>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x v="17"/>
    <n v="20190"/>
    <x v="0"/>
    <x v="0"/>
    <s v="USD"/>
    <n v="1411743789"/>
    <n v="1409151789"/>
    <b v="0"/>
    <n v="101"/>
    <b v="1"/>
    <s v="film &amp; video/television"/>
    <n v="1.0913513513513513"/>
    <n v="199.9009900990099"/>
    <x v="0"/>
    <x v="0"/>
  </r>
  <r>
    <n v="22"/>
    <s v="CREATURES OF HABIT!"/>
    <s v="Meet Gary, and Troy: Two unlikely friends that investigate &quot;strange phenomenon&quot;."/>
    <x v="18"/>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x v="13"/>
    <n v="2370"/>
    <x v="0"/>
    <x v="0"/>
    <s v="USD"/>
    <n v="1430407200"/>
    <n v="1428086501"/>
    <b v="0"/>
    <n v="23"/>
    <b v="1"/>
    <s v="film &amp; video/television"/>
    <n v="1.1850000000000001"/>
    <n v="103.04347826086956"/>
    <x v="0"/>
    <x v="0"/>
  </r>
  <r>
    <n v="24"/>
    <s v="Bring STL Up Late to TV"/>
    <s v="STL Up Late is a weekly late night comedy talk show for St. Louis television."/>
    <x v="19"/>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x v="2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x v="21"/>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x v="22"/>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x v="14"/>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x v="9"/>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x v="23"/>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x v="24"/>
    <n v="13"/>
    <x v="0"/>
    <x v="0"/>
    <s v="USD"/>
    <n v="1453748434"/>
    <n v="1452193234"/>
    <b v="0"/>
    <n v="1"/>
    <b v="1"/>
    <s v="film &amp; video/television"/>
    <n v="1"/>
    <n v="13"/>
    <x v="0"/>
    <x v="0"/>
  </r>
  <r>
    <n v="32"/>
    <s v="Over &amp; Out"/>
    <s v="Approaching a milestone birthday, Gail abandons her group of yuppie stay-at-home mom friends for the vibrant and rowdy gay community."/>
    <x v="25"/>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x v="26"/>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x v="27"/>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x v="28"/>
    <n v="1665"/>
    <x v="0"/>
    <x v="0"/>
    <s v="USD"/>
    <n v="1430179200"/>
    <n v="1428130814"/>
    <b v="0"/>
    <n v="28"/>
    <b v="1"/>
    <s v="film &amp; video/television"/>
    <n v="1.665"/>
    <n v="59.464285714285715"/>
    <x v="0"/>
    <x v="0"/>
  </r>
  <r>
    <n v="36"/>
    <s v="THE LISTENING BOX"/>
    <s v="A modern day priest makes an unusual discovery, setting off a chain of events."/>
    <x v="12"/>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x v="29"/>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x v="3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x v="31"/>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x v="13"/>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x v="13"/>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x v="32"/>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x v="3"/>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x v="13"/>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x v="1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x v="33"/>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x v="1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x v="13"/>
    <n v="2159"/>
    <x v="0"/>
    <x v="1"/>
    <s v="GBP"/>
    <n v="1425211200"/>
    <n v="1422534260"/>
    <b v="0"/>
    <n v="38"/>
    <b v="1"/>
    <s v="film &amp; video/television"/>
    <n v="1.0794999999999999"/>
    <n v="56.815789473684212"/>
    <x v="0"/>
    <x v="0"/>
  </r>
  <r>
    <n v="49"/>
    <s v="Driving Jersey - Season Five"/>
    <s v="Driving Jersey is real people telling real stories."/>
    <x v="14"/>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x v="2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x v="34"/>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x v="3"/>
    <n v="11621"/>
    <x v="0"/>
    <x v="0"/>
    <s v="USD"/>
    <n v="1405615846"/>
    <n v="1403023846"/>
    <b v="0"/>
    <n v="52"/>
    <b v="1"/>
    <s v="film &amp; video/television"/>
    <n v="1.1620999999999999"/>
    <n v="223.48076923076923"/>
    <x v="0"/>
    <x v="0"/>
  </r>
  <r>
    <n v="53"/>
    <s v="Rolling out Vegan Mashup's Season 2"/>
    <s v="Delicious TV's Vegan Mashup launching season two on public television"/>
    <x v="9"/>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x v="3"/>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x v="35"/>
    <n v="11090"/>
    <x v="0"/>
    <x v="0"/>
    <s v="USD"/>
    <n v="1464390916"/>
    <n v="1462576516"/>
    <b v="0"/>
    <n v="86"/>
    <b v="1"/>
    <s v="film &amp; video/television"/>
    <n v="1.2895348837209302"/>
    <n v="128.95348837209303"/>
    <x v="0"/>
    <x v="0"/>
  </r>
  <r>
    <n v="56"/>
    <s v="Voxwomen Cycling Show"/>
    <s v="We want to see more women's cycling on TV - and we need your help to make it happen!"/>
    <x v="6"/>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x v="36"/>
    <n v="15285"/>
    <x v="0"/>
    <x v="0"/>
    <s v="USD"/>
    <n v="1429991962"/>
    <n v="1427399962"/>
    <b v="0"/>
    <n v="69"/>
    <b v="1"/>
    <s v="film &amp; video/television"/>
    <n v="1.0189999999999999"/>
    <n v="221.52173913043478"/>
    <x v="0"/>
    <x v="0"/>
  </r>
  <r>
    <n v="58"/>
    <s v="Gloaming"/>
    <s v="Alex thought he knew how the world worked. You live, you die and it's over. He was very, very wrong."/>
    <x v="3"/>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x v="22"/>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x v="37"/>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x v="1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x v="9"/>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x v="13"/>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x v="38"/>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x v="39"/>
    <n v="7527"/>
    <x v="0"/>
    <x v="5"/>
    <s v="CAD"/>
    <n v="1407736740"/>
    <n v="1405453354"/>
    <b v="0"/>
    <n v="57"/>
    <b v="1"/>
    <s v="film &amp; video/shorts"/>
    <n v="1.0752857142857142"/>
    <n v="132.05263157894737"/>
    <x v="0"/>
    <x v="1"/>
  </r>
  <r>
    <n v="66"/>
    <s v="A Stagnant Fever: Short Film"/>
    <s v="A dark comedy set in the '60s about clinical depression and one night stands."/>
    <x v="13"/>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x v="13"/>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x v="2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x v="3"/>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x v="2"/>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x v="4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x v="41"/>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x v="42"/>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x v="2"/>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x v="8"/>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x v="43"/>
    <n v="460"/>
    <x v="0"/>
    <x v="0"/>
    <s v="USD"/>
    <n v="1325007358"/>
    <n v="1319819758"/>
    <b v="0"/>
    <n v="15"/>
    <b v="1"/>
    <s v="film &amp; video/shorts"/>
    <n v="1.5333333333333334"/>
    <n v="30.666666666666668"/>
    <x v="0"/>
    <x v="1"/>
  </r>
  <r>
    <n v="77"/>
    <s v="Jonah and the Crab"/>
    <s v="A short film about a boy searching for companionship in a hermit crab he finds on the beach."/>
    <x v="44"/>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x v="45"/>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x v="46"/>
    <n v="1651"/>
    <x v="0"/>
    <x v="1"/>
    <s v="GBP"/>
    <n v="1398451093"/>
    <n v="1395859093"/>
    <b v="0"/>
    <n v="41"/>
    <b v="1"/>
    <s v="film &amp; video/shorts"/>
    <n v="1.27"/>
    <n v="40.268292682926827"/>
    <x v="0"/>
    <x v="1"/>
  </r>
  <r>
    <n v="80"/>
    <s v="Swingers Anonymous"/>
    <s v="What would you do if you ended up at a swingers party with two dead bodies and $20,000 in drug money?"/>
    <x v="14"/>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x v="47"/>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x v="23"/>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x v="48"/>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x v="2"/>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x v="38"/>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x v="12"/>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x v="3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x v="8"/>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x v="12"/>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x v="2"/>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x v="9"/>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x v="1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x v="28"/>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x v="49"/>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x v="18"/>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x v="15"/>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x v="44"/>
    <n v="425"/>
    <x v="0"/>
    <x v="0"/>
    <s v="USD"/>
    <n v="1310440482"/>
    <n v="1307848482"/>
    <b v="0"/>
    <n v="8"/>
    <b v="1"/>
    <s v="film &amp; video/shorts"/>
    <n v="1.0625"/>
    <n v="53.125"/>
    <x v="0"/>
    <x v="1"/>
  </r>
  <r>
    <n v="98"/>
    <s v="CUT OUT"/>
    <s v="&quot;Cut Out&quot; tells the story of a young woman who befriends a neighborhood teen and finds herself involved with gang violence."/>
    <x v="50"/>
    <n v="3400"/>
    <x v="0"/>
    <x v="0"/>
    <s v="USD"/>
    <n v="1354923000"/>
    <n v="1351796674"/>
    <b v="0"/>
    <n v="60"/>
    <b v="1"/>
    <s v="film &amp; video/shorts"/>
    <n v="1.0625"/>
    <n v="56.666666666666664"/>
    <x v="0"/>
    <x v="1"/>
  </r>
  <r>
    <n v="99"/>
    <s v="BEAT: An Original Short Film"/>
    <s v="A feminist tale of two girls finally giving a &quot;Nice Guy&quot; what he truly deserves. Also, dancing!"/>
    <x v="15"/>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x v="1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x v="8"/>
    <n v="3500"/>
    <x v="0"/>
    <x v="0"/>
    <s v="USD"/>
    <n v="1359052710"/>
    <n v="1356979110"/>
    <b v="0"/>
    <n v="35"/>
    <b v="1"/>
    <s v="film &amp; video/shorts"/>
    <n v="1"/>
    <n v="100"/>
    <x v="0"/>
    <x v="1"/>
  </r>
  <r>
    <n v="102"/>
    <s v="Dear God No!"/>
    <s v="A gang of outlaw bikers pull a home invasion on a disgraced Anthropologist hiding a secret locked in his cabin basement."/>
    <x v="12"/>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x v="46"/>
    <n v="1367"/>
    <x v="0"/>
    <x v="1"/>
    <s v="GBP"/>
    <n v="1394220030"/>
    <n v="1392232830"/>
    <b v="0"/>
    <n v="49"/>
    <b v="1"/>
    <s v="film &amp; video/shorts"/>
    <n v="1.0515384615384615"/>
    <n v="27.897959183673468"/>
    <x v="0"/>
    <x v="1"/>
  </r>
  <r>
    <n v="104"/>
    <s v="Good 'Ol Trumpet"/>
    <s v="UCF short film about an old man, his love for music, and his misplaced trumpet.  "/>
    <x v="2"/>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x v="41"/>
    <n v="2363"/>
    <x v="0"/>
    <x v="0"/>
    <s v="USD"/>
    <n v="1463184000"/>
    <n v="1461605020"/>
    <b v="0"/>
    <n v="60"/>
    <b v="1"/>
    <s v="film &amp; video/shorts"/>
    <n v="1.074090909090909"/>
    <n v="39.383333333333333"/>
    <x v="0"/>
    <x v="1"/>
  </r>
  <r>
    <n v="106"/>
    <s v="LOST WEEKEND"/>
    <s v="A Boy. A Girl. A Car. A Serial Killer."/>
    <x v="1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x v="51"/>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x v="15"/>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x v="28"/>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x v="46"/>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x v="8"/>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x v="10"/>
    <n v="5200"/>
    <x v="0"/>
    <x v="0"/>
    <s v="USD"/>
    <n v="1397354400"/>
    <n v="1395277318"/>
    <b v="0"/>
    <n v="81"/>
    <b v="1"/>
    <s v="film &amp; video/shorts"/>
    <n v="1.04"/>
    <n v="64.197530864197532"/>
    <x v="0"/>
    <x v="1"/>
  </r>
  <r>
    <n v="113"/>
    <s v="&quot;The First Day&quot; by Julia Othmer- Music Video"/>
    <s v="A living memorial for all those dealing with trauma, grief and loss."/>
    <x v="1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x v="9"/>
    <n v="3100"/>
    <x v="0"/>
    <x v="0"/>
    <s v="USD"/>
    <n v="1326436488"/>
    <n v="1321252488"/>
    <b v="0"/>
    <n v="35"/>
    <b v="1"/>
    <s v="film &amp; video/shorts"/>
    <n v="1.0333333333333334"/>
    <n v="88.571428571428569"/>
    <x v="0"/>
    <x v="1"/>
  </r>
  <r>
    <n v="115"/>
    <s v="The World's Greatest Lover"/>
    <s v="Never judge a book (or a lover) by their cover."/>
    <x v="52"/>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x v="8"/>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x v="37"/>
    <n v="4522.22"/>
    <x v="0"/>
    <x v="0"/>
    <s v="USD"/>
    <n v="1276110000"/>
    <n v="1268337744"/>
    <b v="0"/>
    <n v="27"/>
    <b v="1"/>
    <s v="film &amp; video/shorts"/>
    <n v="1.0049377777777779"/>
    <n v="167.48962962962963"/>
    <x v="0"/>
    <x v="1"/>
  </r>
  <r>
    <n v="118"/>
    <s v="DENOUNCED - A Short Film"/>
    <s v="When a ruthless hit-man is 'denounced' from the mafia, his old enemies declare war."/>
    <x v="1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x v="53"/>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x v="54"/>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x v="9"/>
    <n v="1"/>
    <x v="1"/>
    <x v="0"/>
    <s v="USD"/>
    <n v="1429352160"/>
    <n v="1427993710"/>
    <b v="0"/>
    <n v="1"/>
    <b v="0"/>
    <s v="film &amp; video/science fiction"/>
    <n v="3.3333333333333332E-4"/>
    <n v="1"/>
    <x v="0"/>
    <x v="2"/>
  </r>
  <r>
    <n v="122"/>
    <s v="The Time Jumper (Canceled)"/>
    <s v="My ambition for this knows no bounds.  Seeing Sephoria in a live-action is a dream of mine."/>
    <x v="55"/>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x v="56"/>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x v="23"/>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x v="2"/>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x v="31"/>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x v="6"/>
    <n v="190"/>
    <x v="1"/>
    <x v="0"/>
    <s v="USD"/>
    <n v="1428069541"/>
    <n v="1425481141"/>
    <b v="0"/>
    <n v="4"/>
    <b v="0"/>
    <s v="film &amp; video/science fiction"/>
    <n v="2.375E-2"/>
    <n v="47.5"/>
    <x v="0"/>
    <x v="2"/>
  </r>
  <r>
    <n v="128"/>
    <s v="Ralphi3 (Canceled)"/>
    <s v="A Science Fiction film filled with entertainment and Excitement"/>
    <x v="57"/>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x v="22"/>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x v="20"/>
    <n v="0"/>
    <x v="1"/>
    <x v="1"/>
    <s v="GBP"/>
    <n v="1402949760"/>
    <n v="1400536692"/>
    <b v="0"/>
    <n v="0"/>
    <b v="0"/>
    <s v="film &amp; video/science fiction"/>
    <n v="0"/>
    <e v="#DIV/0!"/>
    <x v="0"/>
    <x v="2"/>
  </r>
  <r>
    <n v="131"/>
    <s v="I (Canceled)"/>
    <s v="I"/>
    <x v="38"/>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x v="58"/>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x v="59"/>
    <n v="0"/>
    <x v="1"/>
    <x v="0"/>
    <s v="USD"/>
    <n v="1464715860"/>
    <n v="1462130584"/>
    <b v="0"/>
    <n v="0"/>
    <b v="0"/>
    <s v="film &amp; video/science fiction"/>
    <n v="0"/>
    <e v="#DIV/0!"/>
    <x v="0"/>
    <x v="2"/>
  </r>
  <r>
    <n v="134"/>
    <s v="MARLEY'S GHOST (AMBASSADORS OF STEAM) (Canceled)"/>
    <s v="steampunk  remake of &quot;a Christmas carol&quot;"/>
    <x v="1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x v="9"/>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x v="9"/>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x v="56"/>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x v="6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x v="2"/>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x v="61"/>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x v="14"/>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x v="9"/>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x v="62"/>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x v="51"/>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x v="37"/>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x v="22"/>
    <n v="115"/>
    <x v="1"/>
    <x v="0"/>
    <s v="USD"/>
    <n v="1484698998"/>
    <n v="1479514998"/>
    <b v="0"/>
    <n v="3"/>
    <b v="0"/>
    <s v="film &amp; video/science fiction"/>
    <n v="5.7499999999999999E-3"/>
    <n v="38.333333333333336"/>
    <x v="0"/>
    <x v="2"/>
  </r>
  <r>
    <n v="147"/>
    <s v="Consumed (Static Air) (Canceled)"/>
    <s v="Film makers catch live footage beyond their wildest dreams."/>
    <x v="39"/>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x v="63"/>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x v="3"/>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x v="64"/>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x v="65"/>
    <n v="140"/>
    <x v="1"/>
    <x v="2"/>
    <s v="AUD"/>
    <n v="1434633191"/>
    <n v="1429449191"/>
    <b v="0"/>
    <n v="5"/>
    <b v="0"/>
    <s v="film &amp; video/science fiction"/>
    <n v="5.5999999999999995E-4"/>
    <n v="28"/>
    <x v="0"/>
    <x v="2"/>
  </r>
  <r>
    <n v="152"/>
    <s v="The Great Dark (Canceled)"/>
    <s v="The Great Dark is a journey through the unimaginable...and un foreseeable..."/>
    <x v="66"/>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x v="63"/>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x v="15"/>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x v="67"/>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x v="19"/>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x v="68"/>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x v="1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x v="69"/>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x v="10"/>
    <n v="0"/>
    <x v="2"/>
    <x v="0"/>
    <s v="USD"/>
    <n v="1439675691"/>
    <n v="1434491691"/>
    <b v="0"/>
    <n v="0"/>
    <b v="0"/>
    <s v="film &amp; video/drama"/>
    <n v="0"/>
    <e v="#DIV/0!"/>
    <x v="0"/>
    <x v="3"/>
  </r>
  <r>
    <n v="161"/>
    <s v="Midway: The Turning Point"/>
    <s v="Step 1 (script editing) to produce a dramatic film about the air/sea battle of WWII that turned the tide of victory for the US."/>
    <x v="63"/>
    <n v="5"/>
    <x v="2"/>
    <x v="0"/>
    <s v="USD"/>
    <n v="1404318595"/>
    <n v="1401726595"/>
    <b v="0"/>
    <n v="1"/>
    <b v="0"/>
    <s v="film &amp; video/drama"/>
    <n v="1E-4"/>
    <n v="5"/>
    <x v="0"/>
    <x v="3"/>
  </r>
  <r>
    <n v="162"/>
    <s v="See It My Way"/>
    <s v="This film follows a young man who has had only a troubled family life. He turns to all the wrong things and life falls apart."/>
    <x v="7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x v="71"/>
    <n v="0"/>
    <x v="2"/>
    <x v="0"/>
    <s v="USD"/>
    <n v="1443657600"/>
    <n v="1440716654"/>
    <b v="0"/>
    <n v="0"/>
    <b v="0"/>
    <s v="film &amp; video/drama"/>
    <n v="0"/>
    <e v="#DIV/0!"/>
    <x v="0"/>
    <x v="3"/>
  </r>
  <r>
    <n v="164"/>
    <s v="Angelix"/>
    <s v="Two cousins are caught up in the private war between warrior class angels and demons. You may be caught up too and not realize it yet."/>
    <x v="72"/>
    <n v="640"/>
    <x v="2"/>
    <x v="0"/>
    <s v="USD"/>
    <n v="1411150701"/>
    <n v="1405966701"/>
    <b v="0"/>
    <n v="7"/>
    <b v="0"/>
    <s v="film &amp; video/drama"/>
    <n v="5.3333333333333332E-3"/>
    <n v="91.428571428571431"/>
    <x v="0"/>
    <x v="3"/>
  </r>
  <r>
    <n v="165"/>
    <s v="NET"/>
    <s v="A teacher. A boy. The beach and a heatwave that drove them all insane."/>
    <x v="73"/>
    <n v="0"/>
    <x v="2"/>
    <x v="1"/>
    <s v="GBP"/>
    <n v="1452613724"/>
    <n v="1450021724"/>
    <b v="0"/>
    <n v="0"/>
    <b v="0"/>
    <s v="film &amp; video/drama"/>
    <n v="0"/>
    <e v="#DIV/0!"/>
    <x v="0"/>
    <x v="3"/>
  </r>
  <r>
    <n v="166"/>
    <s v="Pressure"/>
    <s v="A young teen makes a bad decision after joining gang and the film expresses his choices that led him to that point."/>
    <x v="10"/>
    <n v="3000"/>
    <x v="2"/>
    <x v="0"/>
    <s v="USD"/>
    <n v="1484531362"/>
    <n v="1481939362"/>
    <b v="0"/>
    <n v="1"/>
    <b v="0"/>
    <s v="film &amp; video/drama"/>
    <n v="0.6"/>
    <n v="3000"/>
    <x v="0"/>
    <x v="3"/>
  </r>
  <r>
    <n v="167"/>
    <s v="Past"/>
    <s v="A young man experiences a tragedy and has the opportunity to go back and learn from his mistakes and find out his true self."/>
    <x v="74"/>
    <n v="11"/>
    <x v="2"/>
    <x v="0"/>
    <s v="USD"/>
    <n v="1438726535"/>
    <n v="1433542535"/>
    <b v="0"/>
    <n v="2"/>
    <b v="0"/>
    <s v="film &amp; video/drama"/>
    <n v="1E-4"/>
    <n v="5.5"/>
    <x v="0"/>
    <x v="3"/>
  </r>
  <r>
    <n v="168"/>
    <s v="Moving On"/>
    <s v="A homeless Gulf War 2 vet, and Congressional Medal of Honor recipient fights for his sanity on the mean streets of Albuquerque."/>
    <x v="6"/>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x v="3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x v="3"/>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x v="63"/>
    <n v="1"/>
    <x v="2"/>
    <x v="0"/>
    <s v="USD"/>
    <n v="1470975614"/>
    <n v="1465791614"/>
    <b v="0"/>
    <n v="1"/>
    <b v="0"/>
    <s v="film &amp; video/drama"/>
    <n v="2.0000000000000002E-5"/>
    <n v="1"/>
    <x v="0"/>
    <x v="3"/>
  </r>
  <r>
    <n v="172"/>
    <s v="The Blind Dolphin Story"/>
    <s v="A short film on the rarest mammal and the second most endangered freshwater river dolphin, in Pakistan."/>
    <x v="75"/>
    <n v="0"/>
    <x v="2"/>
    <x v="0"/>
    <s v="USD"/>
    <n v="1426753723"/>
    <n v="1423733323"/>
    <b v="0"/>
    <n v="0"/>
    <b v="0"/>
    <s v="film &amp; video/drama"/>
    <n v="0"/>
    <e v="#DIV/0!"/>
    <x v="0"/>
    <x v="3"/>
  </r>
  <r>
    <n v="173"/>
    <s v="7 Sins"/>
    <s v="This is a film inspired by Quentin Tarantino, I want to make a film thats entertaining yet gritty. 7 Sins is in pre-production."/>
    <x v="76"/>
    <n v="0"/>
    <x v="2"/>
    <x v="1"/>
    <s v="GBP"/>
    <n v="1425131108"/>
    <n v="1422539108"/>
    <b v="0"/>
    <n v="0"/>
    <b v="0"/>
    <s v="film &amp; video/drama"/>
    <n v="0"/>
    <e v="#DIV/0!"/>
    <x v="0"/>
    <x v="3"/>
  </r>
  <r>
    <n v="174"/>
    <s v="I Am Forgotten"/>
    <s v="An international short film project. It is about loneliness, wich is caused by the current compulsion to check your Facebook every day."/>
    <x v="12"/>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x v="22"/>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x v="15"/>
    <n v="0"/>
    <x v="2"/>
    <x v="0"/>
    <s v="USD"/>
    <n v="1438803999"/>
    <n v="1436211999"/>
    <b v="0"/>
    <n v="0"/>
    <b v="0"/>
    <s v="film &amp; video/drama"/>
    <n v="0"/>
    <e v="#DIV/0!"/>
    <x v="0"/>
    <x v="3"/>
  </r>
  <r>
    <n v="177"/>
    <s v="The Good Samaritan"/>
    <s v="I'm making a modern day version of the bible story &quot; The Good Samaritan&quot;"/>
    <x v="52"/>
    <n v="180"/>
    <x v="2"/>
    <x v="0"/>
    <s v="USD"/>
    <n v="1427155726"/>
    <n v="1425690526"/>
    <b v="0"/>
    <n v="7"/>
    <b v="0"/>
    <s v="film &amp; video/drama"/>
    <n v="0.4"/>
    <n v="25.714285714285715"/>
    <x v="0"/>
    <x v="3"/>
  </r>
  <r>
    <n v="178"/>
    <s v="El viaje de LucÃ­a"/>
    <s v="El viaje de LucÃ­a es un largometraje de ficciÃ³n con temÃ¡tica sobre el cÃ¡ncer infantil."/>
    <x v="69"/>
    <n v="0"/>
    <x v="2"/>
    <x v="3"/>
    <s v="EUR"/>
    <n v="1448582145"/>
    <n v="1445986545"/>
    <b v="0"/>
    <n v="0"/>
    <b v="0"/>
    <s v="film &amp; video/drama"/>
    <n v="0"/>
    <e v="#DIV/0!"/>
    <x v="0"/>
    <x v="3"/>
  </r>
  <r>
    <n v="179"/>
    <s v="Sustain: A Film About Survival"/>
    <s v="A feature-length film about how three people survive in a diseased world."/>
    <x v="28"/>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x v="38"/>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x v="77"/>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x v="28"/>
    <n v="0"/>
    <x v="2"/>
    <x v="0"/>
    <s v="USD"/>
    <n v="1483748232"/>
    <n v="1481156232"/>
    <b v="0"/>
    <n v="0"/>
    <b v="0"/>
    <s v="film &amp; video/drama"/>
    <n v="0"/>
    <e v="#DIV/0!"/>
    <x v="0"/>
    <x v="3"/>
  </r>
  <r>
    <n v="183"/>
    <s v="Three Little Words"/>
    <s v="Don't kill me until I meet my Dad"/>
    <x v="78"/>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x v="15"/>
    <n v="51"/>
    <x v="2"/>
    <x v="5"/>
    <s v="CAD"/>
    <n v="1409543940"/>
    <n v="1404586762"/>
    <b v="0"/>
    <n v="2"/>
    <b v="0"/>
    <s v="film &amp; video/drama"/>
    <n v="3.4000000000000002E-2"/>
    <n v="25.5"/>
    <x v="0"/>
    <x v="3"/>
  </r>
  <r>
    <n v="185"/>
    <s v="BLANK Short Movie"/>
    <s v="Love has no boundaries!"/>
    <x v="79"/>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x v="10"/>
    <n v="0"/>
    <x v="2"/>
    <x v="0"/>
    <s v="USD"/>
    <n v="1488571200"/>
    <n v="1485977434"/>
    <b v="0"/>
    <n v="0"/>
    <b v="0"/>
    <s v="film &amp; video/drama"/>
    <n v="0"/>
    <e v="#DIV/0!"/>
    <x v="0"/>
    <x v="3"/>
  </r>
  <r>
    <n v="187"/>
    <s v="The Imbalanced Heart of a Symmetric Mind (film)"/>
    <s v="A young man suffering from a severe case of OCD embarks on a road trip to find peace of mind."/>
    <x v="1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x v="15"/>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x v="69"/>
    <n v="345"/>
    <x v="2"/>
    <x v="0"/>
    <s v="USD"/>
    <n v="1472920477"/>
    <n v="1467736477"/>
    <b v="0"/>
    <n v="5"/>
    <b v="0"/>
    <s v="film &amp; video/drama"/>
    <n v="6.8999999999999997E-4"/>
    <n v="69"/>
    <x v="0"/>
    <x v="3"/>
  </r>
  <r>
    <n v="190"/>
    <s v="REGIONRAT, the movie"/>
    <s v="Because hope can be a 4 letter word"/>
    <x v="14"/>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x v="1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x v="8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x v="28"/>
    <n v="0"/>
    <x v="2"/>
    <x v="1"/>
    <s v="GBP"/>
    <n v="1417217166"/>
    <n v="1412029566"/>
    <b v="0"/>
    <n v="0"/>
    <b v="0"/>
    <s v="film &amp; video/drama"/>
    <n v="0"/>
    <e v="#DIV/0!"/>
    <x v="0"/>
    <x v="3"/>
  </r>
  <r>
    <n v="194"/>
    <s v="Desperation Short Film"/>
    <s v="Northern Irish Original Short Film based on the desperation of love and survival and taking a risk that may change everything."/>
    <x v="3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x v="71"/>
    <n v="0"/>
    <x v="2"/>
    <x v="0"/>
    <s v="USD"/>
    <n v="1436544332"/>
    <n v="1431360332"/>
    <b v="0"/>
    <n v="0"/>
    <b v="0"/>
    <s v="film &amp; video/drama"/>
    <n v="0"/>
    <e v="#DIV/0!"/>
    <x v="0"/>
    <x v="3"/>
  </r>
  <r>
    <n v="196"/>
    <s v="Thunder Under Control"/>
    <s v="A moving short film about a retired female boxer who develops a relationship with a young journalist who idolises her"/>
    <x v="8"/>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x v="30"/>
    <n v="262"/>
    <x v="2"/>
    <x v="1"/>
    <s v="GBP"/>
    <n v="1487365200"/>
    <n v="1483734100"/>
    <b v="0"/>
    <n v="8"/>
    <b v="0"/>
    <s v="film &amp; video/drama"/>
    <n v="0.1048"/>
    <n v="32.75"/>
    <x v="0"/>
    <x v="3"/>
  </r>
  <r>
    <n v="198"/>
    <s v="Nine Lives"/>
    <s v="Nine Lives is a story of one woman's survival of EIGHT near deaths and her love for one man as an influence to fight for the NINTH."/>
    <x v="31"/>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x v="3"/>
    <n v="0"/>
    <x v="2"/>
    <x v="0"/>
    <s v="USD"/>
    <n v="1472698702"/>
    <n v="1470106702"/>
    <b v="0"/>
    <n v="0"/>
    <b v="0"/>
    <s v="film &amp; video/drama"/>
    <n v="0"/>
    <e v="#DIV/0!"/>
    <x v="0"/>
    <x v="3"/>
  </r>
  <r>
    <n v="200"/>
    <s v="The Crossing Shore"/>
    <s v="A film dedicated to an AAF Pilot's struggle to survive behind enemy lines during WWII."/>
    <x v="12"/>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x v="81"/>
    <n v="380"/>
    <x v="2"/>
    <x v="0"/>
    <s v="USD"/>
    <n v="1423424329"/>
    <n v="1421696329"/>
    <b v="0"/>
    <n v="7"/>
    <b v="0"/>
    <s v="film &amp; video/drama"/>
    <n v="0.58461538461538465"/>
    <n v="54.285714285714285"/>
    <x v="0"/>
    <x v="3"/>
  </r>
  <r>
    <n v="202"/>
    <s v="Modern Gangsters"/>
    <s v="new web series created by jonney terry"/>
    <x v="12"/>
    <n v="0"/>
    <x v="2"/>
    <x v="0"/>
    <s v="USD"/>
    <n v="1444337940"/>
    <n v="1441750564"/>
    <b v="0"/>
    <n v="0"/>
    <b v="0"/>
    <s v="film &amp; video/drama"/>
    <n v="0"/>
    <e v="#DIV/0!"/>
    <x v="0"/>
    <x v="3"/>
  </r>
  <r>
    <n v="203"/>
    <s v="TheM"/>
    <s v="We are aiming to make a Web Series based on Youth Culture and the misrepresentation of socially stereotyped people."/>
    <x v="3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x v="82"/>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x v="6"/>
    <n v="1300"/>
    <x v="2"/>
    <x v="0"/>
    <s v="USD"/>
    <n v="1444144222"/>
    <n v="1441120222"/>
    <b v="0"/>
    <n v="17"/>
    <b v="0"/>
    <s v="film &amp; video/drama"/>
    <n v="0.16250000000000001"/>
    <n v="76.470588235294116"/>
    <x v="0"/>
    <x v="3"/>
  </r>
  <r>
    <n v="206"/>
    <s v="Blood Bond Movie Development"/>
    <s v="A love story featuring adoption,struggle,dysfunction,grace, healing, and restoration."/>
    <x v="83"/>
    <n v="0"/>
    <x v="2"/>
    <x v="0"/>
    <s v="USD"/>
    <n v="1470441983"/>
    <n v="1468627583"/>
    <b v="0"/>
    <n v="0"/>
    <b v="0"/>
    <s v="film &amp; video/drama"/>
    <n v="0"/>
    <e v="#DIV/0!"/>
    <x v="0"/>
    <x v="3"/>
  </r>
  <r>
    <n v="207"/>
    <s v="M39 - Action film / Drama"/>
    <s v="To avoid bankruptcy, Vincent, a passionate young entrepreneur embarks  on an illicit affair in order to save his dream business."/>
    <x v="32"/>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x v="63"/>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x v="31"/>
    <n v="0"/>
    <x v="2"/>
    <x v="0"/>
    <s v="USD"/>
    <n v="1436566135"/>
    <n v="1433974135"/>
    <b v="0"/>
    <n v="0"/>
    <b v="0"/>
    <s v="film &amp; video/drama"/>
    <n v="0"/>
    <e v="#DIV/0!"/>
    <x v="0"/>
    <x v="3"/>
  </r>
  <r>
    <n v="210"/>
    <s v="Like Son, Like Father"/>
    <s v="A tender short film about a young man who needs advice from  someone he had no intention of ever meeting, his biological father."/>
    <x v="14"/>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x v="1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x v="84"/>
    <n v="1"/>
    <x v="2"/>
    <x v="0"/>
    <s v="USD"/>
    <n v="1460837320"/>
    <n v="1455656920"/>
    <b v="0"/>
    <n v="1"/>
    <b v="0"/>
    <s v="film &amp; video/drama"/>
    <n v="1.5873015873015873E-4"/>
    <n v="1"/>
    <x v="0"/>
    <x v="3"/>
  </r>
  <r>
    <n v="213"/>
    <s v="Hart Blvd. A feature film by Andrew Greve"/>
    <s v="A family dramedy about a grandfather  and grandson who are both on their path to redemption."/>
    <x v="63"/>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x v="78"/>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x v="85"/>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x v="63"/>
    <n v="27849.22"/>
    <x v="2"/>
    <x v="0"/>
    <s v="USD"/>
    <n v="1429740037"/>
    <n v="1425423637"/>
    <b v="0"/>
    <n v="84"/>
    <b v="0"/>
    <s v="film &amp; video/drama"/>
    <n v="0.55698440000000005"/>
    <n v="331.53833333333336"/>
    <x v="0"/>
    <x v="3"/>
  </r>
  <r>
    <n v="217"/>
    <s v="Bitch"/>
    <s v="A roadmovie by paw"/>
    <x v="57"/>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x v="10"/>
    <n v="100"/>
    <x v="2"/>
    <x v="0"/>
    <s v="USD"/>
    <n v="1431702289"/>
    <n v="1426518289"/>
    <b v="0"/>
    <n v="1"/>
    <b v="0"/>
    <s v="film &amp; video/drama"/>
    <n v="0.02"/>
    <n v="100"/>
    <x v="0"/>
    <x v="3"/>
  </r>
  <r>
    <n v="219"/>
    <s v="True Colors"/>
    <s v="An hour-long pilot about a group of suburban LGBT teens coming of age in the early 90's."/>
    <x v="63"/>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x v="63"/>
    <n v="360"/>
    <x v="2"/>
    <x v="0"/>
    <s v="USD"/>
    <n v="1440101160"/>
    <n v="1436542030"/>
    <b v="0"/>
    <n v="3"/>
    <b v="0"/>
    <s v="film &amp; video/drama"/>
    <n v="7.1999999999999998E-3"/>
    <n v="120"/>
    <x v="0"/>
    <x v="3"/>
  </r>
  <r>
    <n v="221"/>
    <s v="Archetypes"/>
    <s v="Film about Schizophrenia with Surreal Twists!"/>
    <x v="63"/>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x v="28"/>
    <n v="130"/>
    <x v="2"/>
    <x v="0"/>
    <s v="USD"/>
    <n v="1427423940"/>
    <n v="1422383318"/>
    <b v="0"/>
    <n v="2"/>
    <b v="0"/>
    <s v="film &amp; video/drama"/>
    <n v="0.13"/>
    <n v="65"/>
    <x v="0"/>
    <x v="3"/>
  </r>
  <r>
    <n v="223"/>
    <s v="The Pass"/>
    <s v="An old man, a U.S Marine Corps veteran remembers his combat experience in the battle of Toktong Pass 1950, during the Korean War."/>
    <x v="86"/>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x v="87"/>
    <n v="0"/>
    <x v="2"/>
    <x v="2"/>
    <s v="AUD"/>
    <n v="1436506726"/>
    <n v="1431322726"/>
    <b v="0"/>
    <n v="0"/>
    <b v="0"/>
    <s v="film &amp; video/drama"/>
    <n v="0"/>
    <e v="#DIV/0!"/>
    <x v="0"/>
    <x v="3"/>
  </r>
  <r>
    <n v="225"/>
    <s v="Backpage Shawty"/>
    <s v="I'm creating a &quot;Lifetime&quot; type drama film about a girl who uses backpage for money, but trying to turn her life around."/>
    <x v="48"/>
    <n v="0"/>
    <x v="2"/>
    <x v="0"/>
    <s v="USD"/>
    <n v="1460153054"/>
    <n v="1457564654"/>
    <b v="0"/>
    <n v="0"/>
    <b v="0"/>
    <s v="film &amp; video/drama"/>
    <n v="0"/>
    <e v="#DIV/0!"/>
    <x v="0"/>
    <x v="3"/>
  </r>
  <r>
    <n v="226"/>
    <s v="MAGGIE Film"/>
    <s v="A TRUE STORY OF DOMESTIC VILOLENCE THAT SEEKS TO OFFER THE VIEWER OUTLEST OF SUPPORT."/>
    <x v="88"/>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x v="89"/>
    <n v="0"/>
    <x v="2"/>
    <x v="0"/>
    <s v="USD"/>
    <n v="1436477241"/>
    <n v="1433885241"/>
    <b v="0"/>
    <n v="0"/>
    <b v="0"/>
    <s v="film &amp; video/drama"/>
    <n v="0"/>
    <e v="#DIV/0!"/>
    <x v="0"/>
    <x v="3"/>
  </r>
  <r>
    <n v="228"/>
    <s v="Facets of a Geek life"/>
    <s v="I am making a film from one one of my books called facets of a Geek life."/>
    <x v="6"/>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x v="9"/>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x v="36"/>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x v="86"/>
    <n v="0"/>
    <x v="2"/>
    <x v="0"/>
    <s v="USD"/>
    <n v="1451775651"/>
    <n v="1449183651"/>
    <b v="0"/>
    <n v="0"/>
    <b v="0"/>
    <s v="film &amp; video/drama"/>
    <n v="0"/>
    <e v="#DIV/0!"/>
    <x v="0"/>
    <x v="3"/>
  </r>
  <r>
    <n v="232"/>
    <s v="#noblurredlines"/>
    <s v="A high-impact, high-quality resource to address, for young people and youth-related professionals, the issue of sexual consent."/>
    <x v="23"/>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x v="9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x v="28"/>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x v="3"/>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x v="60"/>
    <n v="0"/>
    <x v="2"/>
    <x v="0"/>
    <s v="USD"/>
    <n v="1451952000"/>
    <n v="1447380099"/>
    <b v="0"/>
    <n v="0"/>
    <b v="0"/>
    <s v="film &amp; video/drama"/>
    <n v="0"/>
    <e v="#DIV/0!"/>
    <x v="0"/>
    <x v="3"/>
  </r>
  <r>
    <n v="237"/>
    <s v="Making The Choice"/>
    <s v="Making The Choice is a christian short film series."/>
    <x v="36"/>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x v="91"/>
    <n v="0"/>
    <x v="2"/>
    <x v="0"/>
    <s v="USD"/>
    <n v="1483088400"/>
    <n v="1481324760"/>
    <b v="0"/>
    <n v="0"/>
    <b v="0"/>
    <s v="film &amp; video/drama"/>
    <n v="0"/>
    <e v="#DIV/0!"/>
    <x v="0"/>
    <x v="3"/>
  </r>
  <r>
    <n v="239"/>
    <s v="Filthy - Short Film"/>
    <s v="Lovers Clint and Eli convey their conflicting perspectives of guilt and remorse while in the desolate Australian bush."/>
    <x v="28"/>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x v="36"/>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x v="92"/>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x v="93"/>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x v="31"/>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x v="8"/>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x v="1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x v="1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x v="1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x v="94"/>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x v="11"/>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x v="8"/>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x v="1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x v="15"/>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x v="95"/>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x v="6"/>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x v="93"/>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x v="19"/>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x v="11"/>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x v="96"/>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x v="3"/>
    <n v="10640"/>
    <x v="0"/>
    <x v="0"/>
    <s v="USD"/>
    <n v="1279360740"/>
    <n v="1275415679"/>
    <b v="1"/>
    <n v="88"/>
    <b v="1"/>
    <s v="film &amp; video/documentary"/>
    <n v="1.0640000000000001"/>
    <n v="120.90909090909091"/>
    <x v="0"/>
    <x v="4"/>
  </r>
  <r>
    <n v="261"/>
    <s v="Empires: The Film"/>
    <s v="Empires explores the impact of networks on histories and philosophies of political thought."/>
    <x v="22"/>
    <n v="21480"/>
    <x v="0"/>
    <x v="0"/>
    <s v="USD"/>
    <n v="1339080900"/>
    <n v="1334783704"/>
    <b v="1"/>
    <n v="220"/>
    <b v="1"/>
    <s v="film &amp; video/documentary"/>
    <n v="1.0740000000000001"/>
    <n v="97.63636363636364"/>
    <x v="0"/>
    <x v="4"/>
  </r>
  <r>
    <n v="262"/>
    <s v="The Last Cosmonaut"/>
    <s v="He can never die. He will live forever. He is the last cosmonaut, and this is his story."/>
    <x v="3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x v="31"/>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x v="1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x v="1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x v="28"/>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x v="97"/>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x v="1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x v="57"/>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x v="98"/>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x v="11"/>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x v="1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x v="23"/>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x v="22"/>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x v="23"/>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x v="99"/>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x v="1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x v="73"/>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x v="96"/>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x v="62"/>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x v="101"/>
    <n v="45535"/>
    <x v="0"/>
    <x v="0"/>
    <s v="USD"/>
    <n v="1266876000"/>
    <n v="1263679492"/>
    <b v="1"/>
    <n v="179"/>
    <b v="1"/>
    <s v="film &amp; video/documentary"/>
    <n v="1.0118888888888888"/>
    <n v="254.38547486033519"/>
    <x v="0"/>
    <x v="4"/>
  </r>
  <r>
    <n v="283"/>
    <s v="SOLE SURVIVOR"/>
    <s v="What is the impact of survivorship on the human condition?"/>
    <x v="102"/>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x v="79"/>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x v="32"/>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x v="36"/>
    <n v="16373"/>
    <x v="0"/>
    <x v="0"/>
    <s v="USD"/>
    <n v="1364236524"/>
    <n v="1360352124"/>
    <b v="1"/>
    <n v="135"/>
    <b v="1"/>
    <s v="film &amp; video/documentary"/>
    <n v="1.0915333333333332"/>
    <n v="121.28148148148148"/>
    <x v="0"/>
    <x v="4"/>
  </r>
  <r>
    <n v="287"/>
    <s v="In Country: A Documentary Film (POSTPRODUCTION)"/>
    <s v="War is hell. Why would anyone want to spend their weekends there?"/>
    <x v="36"/>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x v="63"/>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x v="36"/>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x v="37"/>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x v="1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x v="96"/>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x v="91"/>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x v="1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x v="63"/>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x v="31"/>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x v="22"/>
    <n v="20128"/>
    <x v="0"/>
    <x v="0"/>
    <s v="USD"/>
    <n v="1430452740"/>
    <n v="1427390901"/>
    <b v="1"/>
    <n v="142"/>
    <b v="1"/>
    <s v="film &amp; video/documentary"/>
    <n v="1.0064"/>
    <n v="141.74647887323943"/>
    <x v="0"/>
    <x v="4"/>
  </r>
  <r>
    <n v="298"/>
    <s v="DisHonesty - A Documentary Feature Film"/>
    <s v="The truth is, we all lie - and by &quot;we,&quot; we mean everyone!"/>
    <x v="103"/>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x v="3"/>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x v="31"/>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x v="93"/>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x v="3"/>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x v="9"/>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x v="104"/>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x v="51"/>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x v="28"/>
    <n v="2929"/>
    <x v="0"/>
    <x v="0"/>
    <s v="USD"/>
    <n v="1363806333"/>
    <n v="1362081933"/>
    <b v="1"/>
    <n v="80"/>
    <b v="1"/>
    <s v="film &amp; video/documentary"/>
    <n v="2.9289999999999998"/>
    <n v="36.612499999999997"/>
    <x v="0"/>
    <x v="4"/>
  </r>
  <r>
    <n v="307"/>
    <s v="Grammar Revolution"/>
    <s v="Why is grammar important?"/>
    <x v="29"/>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x v="14"/>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x v="102"/>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x v="28"/>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x v="22"/>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x v="6"/>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x v="73"/>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x v="28"/>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x v="31"/>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x v="36"/>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x v="11"/>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x v="1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x v="1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x v="22"/>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x v="19"/>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x v="31"/>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x v="105"/>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x v="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x v="63"/>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x v="6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x v="23"/>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x v="96"/>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x v="3"/>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x v="19"/>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x v="79"/>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x v="57"/>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x v="79"/>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x v="3"/>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x v="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x v="31"/>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x v="9"/>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x v="36"/>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x v="12"/>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x v="19"/>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x v="8"/>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x v="56"/>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x v="11"/>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x v="106"/>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x v="107"/>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x v="3"/>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x v="79"/>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x v="3"/>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x v="108"/>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x v="31"/>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x v="109"/>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x v="3"/>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x v="110"/>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x v="8"/>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x v="19"/>
    <n v="40690"/>
    <x v="0"/>
    <x v="0"/>
    <s v="USD"/>
    <n v="1417420994"/>
    <n v="1414738994"/>
    <b v="1"/>
    <n v="165"/>
    <b v="1"/>
    <s v="film &amp; video/documentary"/>
    <n v="1.1625714285714286"/>
    <n v="246.60606060606059"/>
    <x v="0"/>
    <x v="4"/>
  </r>
  <r>
    <n v="356"/>
    <s v="43 and 80"/>
    <s v="A documentary about halibut conservation and how it impacts communities of Southeast Alaska."/>
    <x v="51"/>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x v="36"/>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x v="63"/>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x v="111"/>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x v="14"/>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x v="19"/>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x v="112"/>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x v="39"/>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x v="36"/>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x v="114"/>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x v="3"/>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x v="78"/>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x v="115"/>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x v="31"/>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x v="60"/>
    <n v="171253"/>
    <x v="0"/>
    <x v="0"/>
    <s v="USD"/>
    <n v="1359743139"/>
    <n v="1355855139"/>
    <b v="0"/>
    <n v="1062"/>
    <b v="1"/>
    <s v="film &amp; video/documentary"/>
    <n v="1.1416866666666667"/>
    <n v="161.25517890772127"/>
    <x v="0"/>
    <x v="4"/>
  </r>
  <r>
    <n v="372"/>
    <s v="Wild Equus"/>
    <s v="A short documentary exploring the uses of 'Natural Horsemanship' across Europe"/>
    <x v="43"/>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x v="51"/>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x v="12"/>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x v="2"/>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x v="116"/>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x v="14"/>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x v="9"/>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x v="36"/>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x v="23"/>
    <n v="5660"/>
    <x v="0"/>
    <x v="0"/>
    <s v="USD"/>
    <n v="1453569392"/>
    <n v="1451409392"/>
    <b v="0"/>
    <n v="49"/>
    <b v="1"/>
    <s v="film &amp; video/documentary"/>
    <n v="1.415"/>
    <n v="115.51020408163265"/>
    <x v="0"/>
    <x v="4"/>
  </r>
  <r>
    <n v="381"/>
    <s v="Clearwater"/>
    <s v="Set in the ancient waters of the Puget Sound, Clearwater is a universal story about the need to adapt to change."/>
    <x v="31"/>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x v="2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x v="117"/>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x v="22"/>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x v="31"/>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x v="2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x v="114"/>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x v="1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x v="118"/>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x v="28"/>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x v="22"/>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x v="17"/>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x v="63"/>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x v="119"/>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x v="3"/>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x v="36"/>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x v="51"/>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x v="22"/>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x v="3"/>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x v="63"/>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x v="13"/>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x v="1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x v="19"/>
    <n v="36082"/>
    <x v="0"/>
    <x v="0"/>
    <s v="USD"/>
    <n v="1391641440"/>
    <n v="1389107062"/>
    <b v="0"/>
    <n v="271"/>
    <b v="1"/>
    <s v="film &amp; video/documentary"/>
    <n v="1.0309142857142857"/>
    <n v="133.14391143911439"/>
    <x v="0"/>
    <x v="4"/>
  </r>
  <r>
    <n v="405"/>
    <s v="The Healing Effect Movie"/>
    <s v="Come, join our movie movement.  A new documentary about the healing power of food."/>
    <x v="121"/>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x v="7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x v="13"/>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x v="12"/>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x v="2"/>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x v="28"/>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x v="11"/>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x v="3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x v="122"/>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x v="17"/>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x v="123"/>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x v="28"/>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x v="124"/>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x v="125"/>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x v="6"/>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x v="126"/>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x v="36"/>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x v="79"/>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x v="22"/>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x v="9"/>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x v="63"/>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x v="3"/>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x v="115"/>
    <n v="0"/>
    <x v="2"/>
    <x v="0"/>
    <s v="USD"/>
    <n v="1445540340"/>
    <n v="1444340940"/>
    <b v="0"/>
    <n v="0"/>
    <b v="0"/>
    <s v="film &amp; video/animation"/>
    <n v="0"/>
    <e v="#DIV/0!"/>
    <x v="0"/>
    <x v="5"/>
  </r>
  <r>
    <n v="428"/>
    <s v="Little Clay Bible - Zacchaeus"/>
    <s v="Fresh, fun, entertaining Bible stories on YouTube, stop-motion style."/>
    <x v="14"/>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x v="1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x v="28"/>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x v="9"/>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x v="12"/>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x v="9"/>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x v="3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x v="74"/>
    <n v="3"/>
    <x v="2"/>
    <x v="0"/>
    <s v="USD"/>
    <n v="1379094980"/>
    <n v="1376502980"/>
    <b v="0"/>
    <n v="3"/>
    <b v="0"/>
    <s v="film &amp; video/animation"/>
    <n v="2.7272727272727273E-5"/>
    <n v="1"/>
    <x v="0"/>
    <x v="5"/>
  </r>
  <r>
    <n v="436"/>
    <s v="Blinky"/>
    <s v="Blinky is the story of a naÃ¯ve simpleton who suddenly finds himself struggling to adapt to changes within his environment."/>
    <x v="28"/>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x v="39"/>
    <n v="0"/>
    <x v="2"/>
    <x v="5"/>
    <s v="CAD"/>
    <n v="1475912326"/>
    <n v="1470728326"/>
    <b v="0"/>
    <n v="0"/>
    <b v="0"/>
    <s v="film &amp; video/animation"/>
    <n v="0"/>
    <e v="#DIV/0!"/>
    <x v="0"/>
    <x v="5"/>
  </r>
  <r>
    <n v="438"/>
    <s v="In Game: The Animated Series"/>
    <s v="As Smyton pushes himself to become respected, he unlocks secrets about himself and the world around him."/>
    <x v="22"/>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x v="52"/>
    <n v="0"/>
    <x v="2"/>
    <x v="0"/>
    <s v="USD"/>
    <n v="1413569818"/>
    <n v="1412705818"/>
    <b v="0"/>
    <n v="0"/>
    <b v="0"/>
    <s v="film &amp; video/animation"/>
    <n v="0"/>
    <e v="#DIV/0!"/>
    <x v="0"/>
    <x v="5"/>
  </r>
  <r>
    <n v="440"/>
    <s v="Consumed"/>
    <s v="A stop-motion animation made by a one girl team, with a camera, creativity, and a lot of determination."/>
    <x v="1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x v="44"/>
    <n v="0"/>
    <x v="2"/>
    <x v="1"/>
    <s v="GBP"/>
    <n v="1383418996"/>
    <n v="1380826996"/>
    <b v="0"/>
    <n v="0"/>
    <b v="0"/>
    <s v="film &amp; video/animation"/>
    <n v="0"/>
    <e v="#DIV/0!"/>
    <x v="0"/>
    <x v="5"/>
  </r>
  <r>
    <n v="442"/>
    <s v="The Paranormal Idiot"/>
    <s v="Doomsday is here"/>
    <x v="73"/>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x v="3"/>
    <n v="10"/>
    <x v="2"/>
    <x v="5"/>
    <s v="CAD"/>
    <n v="1391991701"/>
    <n v="1389399701"/>
    <b v="0"/>
    <n v="2"/>
    <b v="0"/>
    <s v="film &amp; video/animation"/>
    <n v="1E-3"/>
    <n v="5"/>
    <x v="0"/>
    <x v="5"/>
  </r>
  <r>
    <n v="444"/>
    <s v="Discovering the Other Woman"/>
    <s v="An upcoming animated web sitcom series centered around dealing with life, love, and relationships."/>
    <x v="28"/>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x v="127"/>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x v="124"/>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x v="11"/>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x v="3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x v="13"/>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x v="63"/>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x v="22"/>
    <n v="0"/>
    <x v="2"/>
    <x v="0"/>
    <s v="USD"/>
    <n v="1390669791"/>
    <n v="1388077791"/>
    <b v="0"/>
    <n v="0"/>
    <b v="0"/>
    <s v="film &amp; video/animation"/>
    <n v="0"/>
    <e v="#DIV/0!"/>
    <x v="0"/>
    <x v="5"/>
  </r>
  <r>
    <n v="452"/>
    <s v="Lost in the Shadows"/>
    <s v="A man must find his way out of the depths of the shadows by using the aid of a little girl."/>
    <x v="47"/>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x v="128"/>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x v="3"/>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x v="99"/>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x v="129"/>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x v="22"/>
    <n v="0"/>
    <x v="2"/>
    <x v="5"/>
    <s v="CAD"/>
    <n v="1408213512"/>
    <n v="1405621512"/>
    <b v="0"/>
    <n v="0"/>
    <b v="0"/>
    <s v="film &amp; video/animation"/>
    <n v="0"/>
    <e v="#DIV/0!"/>
    <x v="0"/>
    <x v="5"/>
  </r>
  <r>
    <n v="458"/>
    <s v="DE_dust2: Hacker's Wrath"/>
    <s v="An animated parody of the game, Counter-Strike. The sequel to the very popular Counter-Strike: DE_dust2. Hacker is back!"/>
    <x v="3"/>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x v="130"/>
    <n v="25"/>
    <x v="2"/>
    <x v="0"/>
    <s v="USD"/>
    <n v="1321201327"/>
    <n v="1316013727"/>
    <b v="0"/>
    <n v="1"/>
    <b v="0"/>
    <s v="film &amp; video/animation"/>
    <n v="6.4102564102564103E-4"/>
    <n v="25"/>
    <x v="0"/>
    <x v="5"/>
  </r>
  <r>
    <n v="460"/>
    <s v="Darwin's Kiss"/>
    <s v="An animated web series about biological evolution gone haywire."/>
    <x v="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x v="131"/>
    <n v="0"/>
    <x v="2"/>
    <x v="1"/>
    <s v="GBP"/>
    <n v="1370204367"/>
    <n v="1368476367"/>
    <b v="0"/>
    <n v="0"/>
    <b v="0"/>
    <s v="film &amp; video/animation"/>
    <n v="0"/>
    <e v="#DIV/0!"/>
    <x v="0"/>
    <x v="5"/>
  </r>
  <r>
    <n v="462"/>
    <s v="THE FORGOTTEN LAND"/>
    <s v="A prince who becomes a slave, suffers of amnesia far away from his land. Slowly he recovers memory and returns where all started."/>
    <x v="57"/>
    <n v="0"/>
    <x v="2"/>
    <x v="0"/>
    <s v="USD"/>
    <n v="1312945341"/>
    <n v="1307761341"/>
    <b v="0"/>
    <n v="0"/>
    <b v="0"/>
    <s v="film &amp; video/animation"/>
    <n v="0"/>
    <e v="#DIV/0!"/>
    <x v="0"/>
    <x v="5"/>
  </r>
  <r>
    <n v="463"/>
    <s v="Tuskegee Redtails"/>
    <s v="Depicts the contribution the Tuskegee airmen made in certain historical events that helped turn the tide in World War II."/>
    <x v="56"/>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x v="132"/>
    <n v="1"/>
    <x v="2"/>
    <x v="12"/>
    <s v="EUR"/>
    <n v="1463602935"/>
    <n v="1461874935"/>
    <b v="0"/>
    <n v="1"/>
    <b v="0"/>
    <s v="film &amp; video/animation"/>
    <n v="9.9009900990099011E-4"/>
    <n v="1"/>
    <x v="0"/>
    <x v="5"/>
  </r>
  <r>
    <n v="465"/>
    <s v="&quot;Amp&quot; A Story About a Robot"/>
    <s v="&quot;Amp&quot; is a short film about a robot with needs."/>
    <x v="133"/>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x v="3"/>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x v="22"/>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x v="51"/>
    <n v="0"/>
    <x v="2"/>
    <x v="0"/>
    <s v="USD"/>
    <n v="1341978665"/>
    <n v="1336795283"/>
    <b v="0"/>
    <n v="0"/>
    <b v="0"/>
    <s v="film &amp; video/animation"/>
    <n v="0"/>
    <e v="#DIV/0!"/>
    <x v="0"/>
    <x v="5"/>
  </r>
  <r>
    <n v="469"/>
    <s v="Dreamland PERSONALISED Animated Shorts Film"/>
    <s v="Create a personalised animation film using your child's name and photo."/>
    <x v="12"/>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x v="1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x v="56"/>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x v="134"/>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x v="11"/>
    <n v="861"/>
    <x v="2"/>
    <x v="0"/>
    <s v="USD"/>
    <n v="1410972319"/>
    <n v="1408380319"/>
    <b v="0"/>
    <n v="14"/>
    <b v="0"/>
    <s v="film &amp; video/animation"/>
    <n v="2.87E-2"/>
    <n v="61.5"/>
    <x v="0"/>
    <x v="5"/>
  </r>
  <r>
    <n v="474"/>
    <s v="TAO Mr. Fantastic!!"/>
    <s v="Time travel the light Mr. Fantastic!  Spin the dimensions toward other continuums and worlds.  Hold onto your panties."/>
    <x v="126"/>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x v="13"/>
    <n v="0"/>
    <x v="2"/>
    <x v="0"/>
    <s v="USD"/>
    <n v="1430877843"/>
    <n v="1428285843"/>
    <b v="0"/>
    <n v="0"/>
    <b v="0"/>
    <s v="film &amp; video/animation"/>
    <n v="0"/>
    <e v="#DIV/0!"/>
    <x v="0"/>
    <x v="5"/>
  </r>
  <r>
    <n v="476"/>
    <s v="Sight Word Music Videos"/>
    <s v="Animated Music Videos that teach kids how to read."/>
    <x v="135"/>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x v="15"/>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x v="3"/>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x v="36"/>
    <n v="4884"/>
    <x v="2"/>
    <x v="0"/>
    <s v="USD"/>
    <n v="1416566835"/>
    <n v="1411379235"/>
    <b v="0"/>
    <n v="55"/>
    <b v="0"/>
    <s v="film &amp; video/animation"/>
    <n v="0.3256"/>
    <n v="88.8"/>
    <x v="0"/>
    <x v="5"/>
  </r>
  <r>
    <n v="480"/>
    <s v="The CafÃ©"/>
    <s v="To court his muse, an artist must first outsmart her dog.  A short animated film collaboration by Dana and Terrence Masson."/>
    <x v="79"/>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x v="11"/>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x v="3"/>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x v="36"/>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x v="58"/>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x v="13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x v="137"/>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x v="63"/>
    <n v="0"/>
    <x v="2"/>
    <x v="5"/>
    <s v="CAD"/>
    <n v="1482678994"/>
    <n v="1477491394"/>
    <b v="0"/>
    <n v="0"/>
    <b v="0"/>
    <s v="film &amp; video/animation"/>
    <n v="0"/>
    <e v="#DIV/0!"/>
    <x v="0"/>
    <x v="5"/>
  </r>
  <r>
    <n v="488"/>
    <s v="City Animals independent cartoon series"/>
    <s v="When humans left the earth, the animals took over the city. What could go wrong? Well...everything!"/>
    <x v="14"/>
    <n v="0"/>
    <x v="2"/>
    <x v="0"/>
    <s v="USD"/>
    <n v="1483924700"/>
    <n v="1481332700"/>
    <b v="0"/>
    <n v="0"/>
    <b v="0"/>
    <s v="film &amp; video/animation"/>
    <n v="0"/>
    <e v="#DIV/0!"/>
    <x v="0"/>
    <x v="5"/>
  </r>
  <r>
    <n v="489"/>
    <s v="THE GUINEAS SHOW"/>
    <s v="Help America's favorite dysfunctional immigrant family THE GUINEAS launch the first season of their animated web series."/>
    <x v="138"/>
    <n v="215"/>
    <x v="2"/>
    <x v="0"/>
    <s v="USD"/>
    <n v="1325763180"/>
    <n v="1323084816"/>
    <b v="0"/>
    <n v="3"/>
    <b v="0"/>
    <s v="film &amp; video/animation"/>
    <n v="2.8667813379201833E-3"/>
    <n v="71.666666666666671"/>
    <x v="0"/>
    <x v="5"/>
  </r>
  <r>
    <n v="490"/>
    <s v="PROJECT IS CANCELLED"/>
    <s v="Cancelled"/>
    <x v="28"/>
    <n v="0"/>
    <x v="2"/>
    <x v="0"/>
    <s v="USD"/>
    <n v="1345677285"/>
    <n v="1343085285"/>
    <b v="0"/>
    <n v="0"/>
    <b v="0"/>
    <s v="film &amp; video/animation"/>
    <n v="0"/>
    <e v="#DIV/0!"/>
    <x v="0"/>
    <x v="5"/>
  </r>
  <r>
    <n v="491"/>
    <s v="Guess What? Gus"/>
    <s v="&quot;Guess What? Gus&quot; is a magical animated comedy that follow a new kid who playful antics for attention make the news."/>
    <x v="3"/>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x v="139"/>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x v="11"/>
    <n v="0"/>
    <x v="2"/>
    <x v="1"/>
    <s v="GBP"/>
    <n v="1432142738"/>
    <n v="1429550738"/>
    <b v="0"/>
    <n v="0"/>
    <b v="0"/>
    <s v="film &amp; video/animation"/>
    <n v="0"/>
    <e v="#DIV/0!"/>
    <x v="0"/>
    <x v="5"/>
  </r>
  <r>
    <n v="494"/>
    <s v="The Grigori"/>
    <s v="Angels come to Earth in human disguise to deceive mankind, rule the Earth as gods, create a hybrid army &amp; destroy all who oppose them."/>
    <x v="22"/>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x v="39"/>
    <n v="0"/>
    <x v="2"/>
    <x v="0"/>
    <s v="USD"/>
    <n v="1437076305"/>
    <n v="1434484305"/>
    <b v="0"/>
    <n v="0"/>
    <b v="0"/>
    <s v="film &amp; video/animation"/>
    <n v="0"/>
    <e v="#DIV/0!"/>
    <x v="0"/>
    <x v="5"/>
  </r>
  <r>
    <n v="496"/>
    <s v="Airships and Anatasia: The Movie"/>
    <s v="The movie is about the adventures of Ethan, Danna, The mysterious inventor and more."/>
    <x v="127"/>
    <n v="1"/>
    <x v="2"/>
    <x v="0"/>
    <s v="USD"/>
    <n v="1392070874"/>
    <n v="1386886874"/>
    <b v="0"/>
    <n v="1"/>
    <b v="0"/>
    <s v="film &amp; video/animation"/>
    <n v="1.6666666666666667E-5"/>
    <n v="1"/>
    <x v="0"/>
    <x v="5"/>
  </r>
  <r>
    <n v="497"/>
    <s v="Galaxy Probe Kids"/>
    <s v="live-action/animated series pilot."/>
    <x v="14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x v="141"/>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x v="22"/>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x v="115"/>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x v="3"/>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x v="22"/>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x v="115"/>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x v="142"/>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x v="14"/>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x v="61"/>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x v="22"/>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x v="63"/>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x v="1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x v="32"/>
    <n v="0"/>
    <x v="2"/>
    <x v="0"/>
    <s v="USD"/>
    <n v="1456805639"/>
    <n v="1454213639"/>
    <b v="0"/>
    <n v="0"/>
    <b v="0"/>
    <s v="film &amp; video/animation"/>
    <n v="0"/>
    <e v="#DIV/0!"/>
    <x v="0"/>
    <x v="5"/>
  </r>
  <r>
    <n v="511"/>
    <s v="Stuck On An Eyeland"/>
    <s v="A project that incorporates animation and comic art into a relevant story. 4 boys, 1 eyeland, and a whole lot of drama!!!"/>
    <x v="1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x v="6"/>
    <n v="11"/>
    <x v="2"/>
    <x v="0"/>
    <s v="USD"/>
    <n v="1479667727"/>
    <n v="1475776127"/>
    <b v="0"/>
    <n v="2"/>
    <b v="0"/>
    <s v="film &amp; video/animation"/>
    <n v="1.3749999999999999E-3"/>
    <n v="5.5"/>
    <x v="0"/>
    <x v="5"/>
  </r>
  <r>
    <n v="513"/>
    <s v="Paradigm Spiral - The Animated Series"/>
    <s v="A sci-fi fantasy 2.5D anime styled series about some guys trying to save the world, probably..."/>
    <x v="63"/>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x v="15"/>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x v="143"/>
    <n v="24651"/>
    <x v="2"/>
    <x v="0"/>
    <s v="USD"/>
    <n v="1451389601"/>
    <n v="1447933601"/>
    <b v="0"/>
    <n v="34"/>
    <b v="0"/>
    <s v="film &amp; video/animation"/>
    <n v="0.25413402061855672"/>
    <n v="725.02941176470586"/>
    <x v="0"/>
    <x v="5"/>
  </r>
  <r>
    <n v="516"/>
    <s v="Shipmates"/>
    <s v="A big brother style comedy animation series starring famous seafarers"/>
    <x v="1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x v="36"/>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x v="144"/>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x v="145"/>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x v="1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x v="10"/>
    <n v="5232"/>
    <x v="0"/>
    <x v="0"/>
    <s v="USD"/>
    <n v="1477976340"/>
    <n v="1475460819"/>
    <b v="0"/>
    <n v="56"/>
    <b v="1"/>
    <s v="theater/plays"/>
    <n v="1.0464"/>
    <n v="93.428571428571431"/>
    <x v="1"/>
    <x v="6"/>
  </r>
  <r>
    <n v="522"/>
    <s v="COMPASS PLAYERS"/>
    <s v="*** TO MAKE DONATIONS IN THE FUTURE                                   GO TO OUR WEBSITE: www.compassplayers.com ***"/>
    <x v="9"/>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x v="1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x v="8"/>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x v="14"/>
    <n v="12000"/>
    <x v="0"/>
    <x v="0"/>
    <s v="USD"/>
    <n v="1410601041"/>
    <n v="1406713041"/>
    <b v="0"/>
    <n v="12"/>
    <b v="1"/>
    <s v="theater/plays"/>
    <n v="1"/>
    <n v="1000"/>
    <x v="1"/>
    <x v="6"/>
  </r>
  <r>
    <n v="526"/>
    <s v="Victory by Madicken Malm"/>
    <s v="We have a brand new play. We urgently need your help to fund our production, which opens at Theatre503 on August 18th."/>
    <x v="15"/>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x v="3"/>
    <n v="10085"/>
    <x v="0"/>
    <x v="0"/>
    <s v="USD"/>
    <n v="1487347500"/>
    <n v="1484715366"/>
    <b v="0"/>
    <n v="158"/>
    <b v="1"/>
    <s v="theater/plays"/>
    <n v="1.0085"/>
    <n v="63.829113924050631"/>
    <x v="1"/>
    <x v="6"/>
  </r>
  <r>
    <n v="528"/>
    <s v="Devastated No Matter What"/>
    <s v="A Festival Backed Production of a Full-Length Play."/>
    <x v="146"/>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x v="38"/>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x v="147"/>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x v="23"/>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x v="3"/>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x v="13"/>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x v="36"/>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x v="13"/>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x v="126"/>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x v="13"/>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x v="1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x v="2"/>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x v="36"/>
    <n v="1"/>
    <x v="2"/>
    <x v="0"/>
    <s v="USD"/>
    <n v="1423078606"/>
    <n v="1420486606"/>
    <b v="0"/>
    <n v="1"/>
    <b v="0"/>
    <s v="technology/web"/>
    <n v="6.666666666666667E-5"/>
    <n v="1"/>
    <x v="2"/>
    <x v="7"/>
  </r>
  <r>
    <n v="541"/>
    <s v="Deviations"/>
    <s v="A website dedicated to local Kink Communities; to find others with matching interests and bring them together."/>
    <x v="37"/>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x v="65"/>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x v="29"/>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x v="2"/>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x v="63"/>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x v="127"/>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x v="51"/>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x v="3"/>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x v="3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x v="1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x v="96"/>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x v="101"/>
    <n v="0"/>
    <x v="2"/>
    <x v="5"/>
    <s v="CAD"/>
    <n v="1452350896"/>
    <n v="1447166896"/>
    <b v="0"/>
    <n v="0"/>
    <b v="0"/>
    <s v="technology/web"/>
    <n v="0"/>
    <e v="#DIV/0!"/>
    <x v="2"/>
    <x v="7"/>
  </r>
  <r>
    <n v="553"/>
    <s v="sellorshopusa.com"/>
    <s v="Groundbreaking New Classifieds Website Grows Into Largest Nationwide Coverage By Turning Users Into Entrepreneurs"/>
    <x v="31"/>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x v="148"/>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x v="51"/>
    <n v="0"/>
    <x v="2"/>
    <x v="1"/>
    <s v="GBP"/>
    <n v="1465720143"/>
    <n v="1463128143"/>
    <b v="0"/>
    <n v="0"/>
    <b v="0"/>
    <s v="technology/web"/>
    <n v="0"/>
    <e v="#DIV/0!"/>
    <x v="2"/>
    <x v="7"/>
  </r>
  <r>
    <n v="556"/>
    <s v="Braille Academy"/>
    <s v="An educational platform for learning Unified English Braille Code"/>
    <x v="6"/>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x v="6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x v="47"/>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x v="149"/>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x v="57"/>
    <n v="12"/>
    <x v="2"/>
    <x v="5"/>
    <s v="CAD"/>
    <n v="1418841045"/>
    <n v="1416249045"/>
    <b v="0"/>
    <n v="3"/>
    <b v="0"/>
    <s v="technology/web"/>
    <n v="1.2E-4"/>
    <n v="4"/>
    <x v="2"/>
    <x v="7"/>
  </r>
  <r>
    <n v="561"/>
    <s v="CheckMate Careers"/>
    <s v="A marketplace for talent and employers to match. Using intuitive technology we match &amp; place talent with the best career position."/>
    <x v="36"/>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x v="63"/>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x v="96"/>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x v="102"/>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x v="31"/>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x v="1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x v="3"/>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x v="142"/>
    <n v="245"/>
    <x v="2"/>
    <x v="4"/>
    <s v="NZD"/>
    <n v="1452942000"/>
    <n v="1449785223"/>
    <b v="0"/>
    <n v="5"/>
    <b v="0"/>
    <s v="technology/web"/>
    <n v="0.01"/>
    <n v="49"/>
    <x v="2"/>
    <x v="7"/>
  </r>
  <r>
    <n v="569"/>
    <s v="Mioti"/>
    <s v="Mioti is an indie game marketplace that doubles as a community for developers to join networks and discuss projects."/>
    <x v="30"/>
    <n v="20"/>
    <x v="2"/>
    <x v="5"/>
    <s v="CAD"/>
    <n v="1451679612"/>
    <n v="1449087612"/>
    <b v="0"/>
    <n v="1"/>
    <b v="0"/>
    <s v="technology/web"/>
    <n v="8.0000000000000002E-3"/>
    <n v="20"/>
    <x v="2"/>
    <x v="7"/>
  </r>
  <r>
    <n v="570"/>
    <s v="Relaunching in May"/>
    <s v="Humans have AM/FM/Satellite radio, kids have radio Disney, pets have DogCatRadio."/>
    <x v="94"/>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x v="31"/>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x v="3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x v="150"/>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x v="151"/>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x v="127"/>
    <n v="259"/>
    <x v="2"/>
    <x v="12"/>
    <s v="EUR"/>
    <n v="1434213443"/>
    <n v="1431621443"/>
    <b v="0"/>
    <n v="4"/>
    <b v="0"/>
    <s v="technology/web"/>
    <n v="4.3166666666666666E-3"/>
    <n v="64.75"/>
    <x v="2"/>
    <x v="7"/>
  </r>
  <r>
    <n v="576"/>
    <s v="Uthtopia"/>
    <s v="UthTopia Is a social media organization that believes in positive online usage, youth mentorship, and youth empowerment."/>
    <x v="58"/>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x v="10"/>
    <n v="10"/>
    <x v="2"/>
    <x v="0"/>
    <s v="USD"/>
    <n v="1463753302"/>
    <n v="1458569302"/>
    <b v="0"/>
    <n v="1"/>
    <b v="0"/>
    <s v="technology/web"/>
    <n v="2E-3"/>
    <n v="10"/>
    <x v="2"/>
    <x v="7"/>
  </r>
  <r>
    <n v="578"/>
    <s v="weBuy Crowdsourced Shopping"/>
    <s v="weBuy trade built on technology and Crowd Sourced Power"/>
    <x v="152"/>
    <n v="14"/>
    <x v="2"/>
    <x v="1"/>
    <s v="GBP"/>
    <n v="1441633993"/>
    <n v="1439560393"/>
    <b v="0"/>
    <n v="7"/>
    <b v="0"/>
    <s v="technology/web"/>
    <n v="1.12E-4"/>
    <n v="2"/>
    <x v="2"/>
    <x v="7"/>
  </r>
  <r>
    <n v="579"/>
    <s v="Course: Learn Cryptography"/>
    <s v="Learn classic and public key cryptography with a full proof-of-concept system in JavaScript."/>
    <x v="14"/>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x v="9"/>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x v="44"/>
    <n v="0"/>
    <x v="2"/>
    <x v="0"/>
    <s v="USD"/>
    <n v="1438474704"/>
    <n v="1435882704"/>
    <b v="0"/>
    <n v="0"/>
    <b v="0"/>
    <s v="technology/web"/>
    <n v="0"/>
    <e v="#DIV/0!"/>
    <x v="2"/>
    <x v="7"/>
  </r>
  <r>
    <n v="582"/>
    <s v="&quot;We the People...&quot;"/>
    <s v="A community-driven online system which promotes self-governance.  Level up by adding content; civic agendas and private associations."/>
    <x v="57"/>
    <n v="0"/>
    <x v="2"/>
    <x v="0"/>
    <s v="USD"/>
    <n v="1426442400"/>
    <n v="1424454319"/>
    <b v="0"/>
    <n v="0"/>
    <b v="0"/>
    <s v="technology/web"/>
    <n v="0"/>
    <e v="#DIV/0!"/>
    <x v="2"/>
    <x v="7"/>
  </r>
  <r>
    <n v="583"/>
    <s v="HackersArchive.com"/>
    <s v="HackersArchive.com will help rid the web of viruses and scams found everywhere else you look!"/>
    <x v="7"/>
    <n v="1"/>
    <x v="2"/>
    <x v="0"/>
    <s v="USD"/>
    <n v="1426800687"/>
    <n v="1424212287"/>
    <b v="0"/>
    <n v="1"/>
    <b v="0"/>
    <s v="technology/web"/>
    <n v="1.1111111111111112E-4"/>
    <n v="1"/>
    <x v="2"/>
    <x v="7"/>
  </r>
  <r>
    <n v="584"/>
    <s v="scriptCall - The Personal Presentation Platform"/>
    <s v="Script Call takes your presentation from the wall to your audience; from your device to theirs."/>
    <x v="28"/>
    <n v="10"/>
    <x v="2"/>
    <x v="0"/>
    <s v="USD"/>
    <n v="1426522316"/>
    <n v="1423933916"/>
    <b v="0"/>
    <n v="2"/>
    <b v="0"/>
    <s v="technology/web"/>
    <n v="0.01"/>
    <n v="5"/>
    <x v="2"/>
    <x v="7"/>
  </r>
  <r>
    <n v="585"/>
    <s v="Link Card"/>
    <s v="SAVE UP TO 40% WHEN YOU SPEND!_x000a__x000a_PRE-ORDER YOUR LINK CARD TODAY"/>
    <x v="7"/>
    <n v="0"/>
    <x v="2"/>
    <x v="1"/>
    <s v="GBP"/>
    <n v="1448928000"/>
    <n v="1444123377"/>
    <b v="0"/>
    <n v="0"/>
    <b v="0"/>
    <s v="technology/web"/>
    <n v="0"/>
    <e v="#DIV/0!"/>
    <x v="2"/>
    <x v="7"/>
  </r>
  <r>
    <n v="586"/>
    <s v="Employ College 2K"/>
    <s v="Employ College is a movement for companies to hire college graduates from their respected institutions."/>
    <x v="3"/>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x v="11"/>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x v="7"/>
    <n v="301"/>
    <x v="2"/>
    <x v="13"/>
    <s v="EUR"/>
    <n v="1479410886"/>
    <n v="1474223286"/>
    <b v="0"/>
    <n v="2"/>
    <b v="0"/>
    <s v="technology/web"/>
    <n v="3.3444444444444443E-2"/>
    <n v="150.5"/>
    <x v="2"/>
    <x v="7"/>
  </r>
  <r>
    <n v="589"/>
    <s v="Get Neighborly"/>
    <s v="Services closer than you think..."/>
    <x v="51"/>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x v="1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x v="57"/>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x v="51"/>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x v="2"/>
    <n v="115"/>
    <x v="2"/>
    <x v="1"/>
    <s v="GBP"/>
    <n v="1428333345"/>
    <n v="1425744945"/>
    <b v="0"/>
    <n v="7"/>
    <b v="0"/>
    <s v="technology/web"/>
    <n v="0.23"/>
    <n v="16.428571428571427"/>
    <x v="2"/>
    <x v="7"/>
  </r>
  <r>
    <n v="594"/>
    <s v="Unleashed Fitness"/>
    <s v="Creating a fitness site that will change the fitness game forever!"/>
    <x v="31"/>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x v="57"/>
    <n v="426"/>
    <x v="2"/>
    <x v="0"/>
    <s v="USD"/>
    <n v="1430703638"/>
    <n v="1426815638"/>
    <b v="0"/>
    <n v="8"/>
    <b v="0"/>
    <s v="technology/web"/>
    <n v="4.2599999999999999E-3"/>
    <n v="53.25"/>
    <x v="2"/>
    <x v="7"/>
  </r>
  <r>
    <n v="596"/>
    <s v="DigitaliBook free library"/>
    <s v="We present digitaibook,com site which can become a free electronic library with your help,"/>
    <x v="22"/>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x v="51"/>
    <n v="20"/>
    <x v="2"/>
    <x v="0"/>
    <s v="USD"/>
    <n v="1469980800"/>
    <n v="1466787335"/>
    <b v="0"/>
    <n v="2"/>
    <b v="0"/>
    <s v="technology/web"/>
    <n v="2.6666666666666666E-3"/>
    <n v="10"/>
    <x v="2"/>
    <x v="7"/>
  </r>
  <r>
    <n v="598"/>
    <s v="Goals not creeds"/>
    <s v="This is a project to create a crowd-funding site for Urantia Book readers worldwide."/>
    <x v="3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x v="63"/>
    <n v="31"/>
    <x v="2"/>
    <x v="0"/>
    <s v="USD"/>
    <n v="1425827760"/>
    <n v="1423769402"/>
    <b v="0"/>
    <n v="2"/>
    <b v="0"/>
    <s v="technology/web"/>
    <n v="6.2E-4"/>
    <n v="15.5"/>
    <x v="2"/>
    <x v="7"/>
  </r>
  <r>
    <n v="600"/>
    <s v="Anaheim California here we come but we need your help."/>
    <s v="Science Technology Engineering and Math + youth = a brighter tomorrow."/>
    <x v="1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x v="3"/>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x v="54"/>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x v="36"/>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x v="15"/>
    <n v="0"/>
    <x v="1"/>
    <x v="0"/>
    <s v="USD"/>
    <n v="1409187056"/>
    <n v="1406595056"/>
    <b v="0"/>
    <n v="0"/>
    <b v="0"/>
    <s v="technology/web"/>
    <n v="0"/>
    <e v="#DIV/0!"/>
    <x v="2"/>
    <x v="7"/>
  </r>
  <r>
    <n v="605"/>
    <s v="Teach Your Parents iPad (Canceled)"/>
    <s v="An iPad support care package for your parents / seniors."/>
    <x v="1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x v="1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x v="49"/>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x v="6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x v="153"/>
    <n v="5"/>
    <x v="1"/>
    <x v="1"/>
    <s v="GBP"/>
    <n v="1448761744"/>
    <n v="1446166144"/>
    <b v="0"/>
    <n v="1"/>
    <b v="0"/>
    <s v="technology/web"/>
    <n v="6.41025641025641E-3"/>
    <n v="5"/>
    <x v="2"/>
    <x v="7"/>
  </r>
  <r>
    <n v="610"/>
    <s v="UniteChrist (Canceled)"/>
    <s v="We are creating a Christian social network to empower, educate, and connect Christians all over the world."/>
    <x v="154"/>
    <n v="0"/>
    <x v="1"/>
    <x v="0"/>
    <s v="USD"/>
    <n v="1429732586"/>
    <n v="1427140586"/>
    <b v="0"/>
    <n v="0"/>
    <b v="0"/>
    <s v="technology/web"/>
    <n v="0"/>
    <e v="#DIV/0!"/>
    <x v="2"/>
    <x v="7"/>
  </r>
  <r>
    <n v="611"/>
    <s v="Securivente (Canceled)"/>
    <s v="Finie la peur de vendre ou acheter d'occasion Ã  un inconnu ! Colis ouverts, photographiÃ©s et testÃ©s. Paiements en ligne sÃ©curisÃ©s."/>
    <x v="58"/>
    <n v="0"/>
    <x v="1"/>
    <x v="6"/>
    <s v="EUR"/>
    <n v="1453210037"/>
    <n v="1448026037"/>
    <b v="0"/>
    <n v="0"/>
    <b v="0"/>
    <s v="technology/web"/>
    <n v="0"/>
    <e v="#DIV/0!"/>
    <x v="2"/>
    <x v="7"/>
  </r>
  <r>
    <n v="612"/>
    <s v="Web Streaming 2.0 (Canceled)"/>
    <s v="A Fast and Reliable new Web platform to stream videos from Internet"/>
    <x v="3"/>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x v="127"/>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x v="3"/>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x v="15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x v="1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x v="13"/>
    <n v="60"/>
    <x v="1"/>
    <x v="1"/>
    <s v="GBP"/>
    <n v="1431072843"/>
    <n v="1427184843"/>
    <b v="0"/>
    <n v="3"/>
    <b v="0"/>
    <s v="technology/web"/>
    <n v="0.03"/>
    <n v="20"/>
    <x v="2"/>
    <x v="7"/>
  </r>
  <r>
    <n v="618"/>
    <s v="Y2Y Tutors (Canceled)"/>
    <s v="With the cost of education seemingly always on the rise, Y2Y aims to ensure that no student will be left behind through peer tutoring."/>
    <x v="44"/>
    <n v="0"/>
    <x v="1"/>
    <x v="0"/>
    <s v="USD"/>
    <n v="1449689203"/>
    <n v="1447097203"/>
    <b v="0"/>
    <n v="0"/>
    <b v="0"/>
    <s v="technology/web"/>
    <n v="0"/>
    <e v="#DIV/0!"/>
    <x v="2"/>
    <x v="7"/>
  </r>
  <r>
    <n v="619"/>
    <s v="Big Data (Canceled)"/>
    <s v="Big Data Sets for researchers interested in improving the quality of life."/>
    <x v="156"/>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x v="11"/>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x v="31"/>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x v="12"/>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x v="96"/>
    <n v="0"/>
    <x v="1"/>
    <x v="2"/>
    <s v="AUD"/>
    <n v="1432771997"/>
    <n v="1430179997"/>
    <b v="0"/>
    <n v="0"/>
    <b v="0"/>
    <s v="technology/web"/>
    <n v="0"/>
    <e v="#DIV/0!"/>
    <x v="2"/>
    <x v="7"/>
  </r>
  <r>
    <n v="624"/>
    <s v="NeedSomeLoven.com (Canceled)"/>
    <s v="I am designing a fun, high tech dating website, with over 25 cool features. It is innovate as well as user friendly."/>
    <x v="1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x v="31"/>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x v="31"/>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x v="157"/>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x v="1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x v="61"/>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x v="158"/>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x v="63"/>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x v="22"/>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x v="3"/>
    <n v="1245"/>
    <x v="1"/>
    <x v="0"/>
    <s v="USD"/>
    <n v="1466204400"/>
    <n v="1463469062"/>
    <b v="0"/>
    <n v="25"/>
    <b v="0"/>
    <s v="technology/web"/>
    <n v="0.1245"/>
    <n v="49.8"/>
    <x v="2"/>
    <x v="7"/>
  </r>
  <r>
    <n v="634"/>
    <s v="pitchtograndma (Canceled)"/>
    <s v="We help companies to explain what they do in simple, grandma-would-understand terms."/>
    <x v="10"/>
    <n v="1"/>
    <x v="1"/>
    <x v="0"/>
    <s v="USD"/>
    <n v="1424989029"/>
    <n v="1422397029"/>
    <b v="0"/>
    <n v="1"/>
    <b v="0"/>
    <s v="technology/web"/>
    <n v="2.0000000000000001E-4"/>
    <n v="1"/>
    <x v="2"/>
    <x v="7"/>
  </r>
  <r>
    <n v="635"/>
    <s v="Pleero, A Technology Team Building Website (Canceled)"/>
    <s v="Network used for building technology development teams."/>
    <x v="31"/>
    <n v="2"/>
    <x v="1"/>
    <x v="0"/>
    <s v="USD"/>
    <n v="1428804762"/>
    <n v="1426212762"/>
    <b v="0"/>
    <n v="1"/>
    <b v="0"/>
    <s v="technology/web"/>
    <n v="8.0000000000000007E-5"/>
    <n v="2"/>
    <x v="2"/>
    <x v="7"/>
  </r>
  <r>
    <n v="636"/>
    <s v="Keto Advice (Canceled)"/>
    <s v="With no central location for keto knowledge, keto advice will be a community run knowledge base."/>
    <x v="13"/>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x v="57"/>
    <n v="0"/>
    <x v="1"/>
    <x v="1"/>
    <s v="GBP"/>
    <n v="1488063840"/>
    <n v="1485558318"/>
    <b v="0"/>
    <n v="0"/>
    <b v="0"/>
    <s v="technology/web"/>
    <n v="0"/>
    <e v="#DIV/0!"/>
    <x v="2"/>
    <x v="7"/>
  </r>
  <r>
    <n v="638"/>
    <s v="W (Canceled)"/>
    <s v="O0"/>
    <x v="61"/>
    <n v="18"/>
    <x v="1"/>
    <x v="12"/>
    <s v="EUR"/>
    <n v="1490447662"/>
    <n v="1485267262"/>
    <b v="0"/>
    <n v="6"/>
    <b v="0"/>
    <s v="technology/web"/>
    <n v="9.0000000000000006E-5"/>
    <n v="3"/>
    <x v="2"/>
    <x v="7"/>
  </r>
  <r>
    <n v="639"/>
    <s v="Kids Educational Social Media Site (Canceled)"/>
    <s v="Development of a Safe and Educational Social Media site for kids."/>
    <x v="8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x v="159"/>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x v="79"/>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x v="22"/>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x v="31"/>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x v="31"/>
    <n v="75029.48"/>
    <x v="0"/>
    <x v="0"/>
    <s v="USD"/>
    <n v="1414544400"/>
    <n v="1410883139"/>
    <b v="0"/>
    <n v="1021"/>
    <b v="1"/>
    <s v="technology/wearables"/>
    <n v="3.0011791999999997"/>
    <n v="73.486268364348675"/>
    <x v="2"/>
    <x v="8"/>
  </r>
  <r>
    <n v="645"/>
    <s v="Carbon Fiber Collar Stays"/>
    <s v="Ever wanted to own something made out of carbon fiber? Now you can!"/>
    <x v="13"/>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x v="134"/>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x v="13"/>
    <n v="2141"/>
    <x v="0"/>
    <x v="5"/>
    <s v="CAD"/>
    <n v="1458235549"/>
    <n v="1455647149"/>
    <b v="0"/>
    <n v="17"/>
    <b v="1"/>
    <s v="technology/wearables"/>
    <n v="1.0705"/>
    <n v="125.94117647058823"/>
    <x v="2"/>
    <x v="8"/>
  </r>
  <r>
    <n v="648"/>
    <s v="Audio Jacket"/>
    <s v="Get ready for the next product that you canâ€™t live without"/>
    <x v="19"/>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x v="3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x v="15"/>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x v="31"/>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x v="9"/>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x v="96"/>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x v="14"/>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x v="6"/>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x v="1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x v="36"/>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x v="160"/>
    <n v="30177"/>
    <x v="0"/>
    <x v="0"/>
    <s v="USD"/>
    <n v="1437933600"/>
    <n v="1435117889"/>
    <b v="0"/>
    <n v="276"/>
    <b v="1"/>
    <s v="technology/wearables"/>
    <n v="1.0446206037108834"/>
    <n v="109.33695652173913"/>
    <x v="2"/>
    <x v="8"/>
  </r>
  <r>
    <n v="659"/>
    <s v="Lulu Watch Designs - Apple Watch"/>
    <s v="Sync up your lifestyle"/>
    <x v="9"/>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x v="63"/>
    <n v="1529"/>
    <x v="2"/>
    <x v="0"/>
    <s v="USD"/>
    <n v="1415558879"/>
    <n v="1412963279"/>
    <b v="0"/>
    <n v="18"/>
    <b v="0"/>
    <s v="technology/wearables"/>
    <n v="3.058E-2"/>
    <n v="84.944444444444443"/>
    <x v="2"/>
    <x v="8"/>
  </r>
  <r>
    <n v="661"/>
    <s v="AirString"/>
    <s v="AirString keeps your AirPods from getting lost by keeping the pair together with a  durable and premium quality string."/>
    <x v="3"/>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x v="13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x v="61"/>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x v="14"/>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x v="3"/>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x v="61"/>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x v="63"/>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x v="36"/>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x v="61"/>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x v="161"/>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x v="11"/>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x v="63"/>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x v="57"/>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x v="63"/>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x v="12"/>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x v="57"/>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x v="63"/>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x v="88"/>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x v="162"/>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x v="96"/>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x v="3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x v="63"/>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x v="19"/>
    <n v="298"/>
    <x v="2"/>
    <x v="0"/>
    <s v="USD"/>
    <n v="1477949764"/>
    <n v="1474493764"/>
    <b v="0"/>
    <n v="3"/>
    <b v="0"/>
    <s v="technology/wearables"/>
    <n v="8.5142857142857138E-3"/>
    <n v="99.333333333333329"/>
    <x v="2"/>
    <x v="8"/>
  </r>
  <r>
    <n v="684"/>
    <s v="Arcus Motion Analyzer | The Versatile Smart Ring"/>
    <s v="Arcus gives your fingers super powers."/>
    <x v="163"/>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x v="13"/>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x v="69"/>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x v="57"/>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x v="22"/>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x v="61"/>
    <n v="115297.5"/>
    <x v="2"/>
    <x v="0"/>
    <s v="USD"/>
    <n v="1481173140"/>
    <n v="1478016097"/>
    <b v="0"/>
    <n v="336"/>
    <b v="0"/>
    <s v="technology/wearables"/>
    <n v="0.57648750000000004"/>
    <n v="343.14732142857144"/>
    <x v="2"/>
    <x v="8"/>
  </r>
  <r>
    <n v="690"/>
    <s v="BLOXSHIELD"/>
    <s v="A radiation shield for your fitness tracker, smartwatch or other wearable smart device"/>
    <x v="22"/>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x v="63"/>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x v="22"/>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x v="57"/>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x v="6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x v="127"/>
    <n v="636"/>
    <x v="2"/>
    <x v="0"/>
    <s v="USD"/>
    <n v="1414758620"/>
    <n v="1412166620"/>
    <b v="0"/>
    <n v="7"/>
    <b v="0"/>
    <s v="technology/wearables"/>
    <n v="1.06E-2"/>
    <n v="90.857142857142861"/>
    <x v="2"/>
    <x v="8"/>
  </r>
  <r>
    <n v="696"/>
    <s v="trustee"/>
    <s v="Show your fidelity by wearing the Trustee rings! Show where you are (at)!"/>
    <x v="164"/>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x v="1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x v="57"/>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x v="64"/>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x v="36"/>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x v="165"/>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x v="36"/>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x v="36"/>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x v="56"/>
    <n v="481"/>
    <x v="2"/>
    <x v="5"/>
    <s v="CAD"/>
    <n v="1487565468"/>
    <n v="1482381468"/>
    <b v="0"/>
    <n v="4"/>
    <b v="0"/>
    <s v="technology/wearables"/>
    <n v="8.7454545454545458E-3"/>
    <n v="120.25"/>
    <x v="2"/>
    <x v="8"/>
  </r>
  <r>
    <n v="705"/>
    <s v="SomnoScope"/>
    <s v="The closest thing ever to the Holy Grail of wearables technology"/>
    <x v="57"/>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x v="57"/>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x v="118"/>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x v="79"/>
    <n v="8837"/>
    <x v="2"/>
    <x v="1"/>
    <s v="GBP"/>
    <n v="1410616600"/>
    <n v="1405432600"/>
    <b v="0"/>
    <n v="369"/>
    <b v="0"/>
    <s v="technology/wearables"/>
    <n v="0.22092500000000001"/>
    <n v="23.948509485094849"/>
    <x v="2"/>
    <x v="8"/>
  </r>
  <r>
    <n v="709"/>
    <s v="lumiglove"/>
    <s v="A &quot;handheld&quot; light, which eases the way you illuminate objects and/or paths."/>
    <x v="36"/>
    <n v="61"/>
    <x v="2"/>
    <x v="0"/>
    <s v="USD"/>
    <n v="1417741159"/>
    <n v="1415149159"/>
    <b v="0"/>
    <n v="2"/>
    <b v="0"/>
    <s v="technology/wearables"/>
    <n v="4.0666666666666663E-3"/>
    <n v="30.5"/>
    <x v="2"/>
    <x v="8"/>
  </r>
  <r>
    <n v="710"/>
    <s v="Hate York Shirt 2.0"/>
    <s v="Shirts, so technologically advanced, they connect mentally to their audience upon sight."/>
    <x v="38"/>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x v="57"/>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x v="166"/>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x v="31"/>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x v="36"/>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x v="167"/>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x v="39"/>
    <n v="715"/>
    <x v="2"/>
    <x v="0"/>
    <s v="USD"/>
    <n v="1417392000"/>
    <n v="1414511307"/>
    <b v="0"/>
    <n v="16"/>
    <b v="0"/>
    <s v="technology/wearables"/>
    <n v="0.10214285714285715"/>
    <n v="44.6875"/>
    <x v="2"/>
    <x v="8"/>
  </r>
  <r>
    <n v="717"/>
    <s v="cool air belt"/>
    <s v="Cool air flowing under clothing keeps you cool."/>
    <x v="57"/>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x v="14"/>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x v="36"/>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x v="168"/>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x v="169"/>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x v="31"/>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x v="1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x v="39"/>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x v="22"/>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x v="3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x v="8"/>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x v="51"/>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x v="23"/>
    <n v="5226"/>
    <x v="0"/>
    <x v="0"/>
    <s v="USD"/>
    <n v="1348028861"/>
    <n v="1342844861"/>
    <b v="0"/>
    <n v="120"/>
    <b v="1"/>
    <s v="publishing/nonfiction"/>
    <n v="1.3065"/>
    <n v="43.55"/>
    <x v="3"/>
    <x v="9"/>
  </r>
  <r>
    <n v="730"/>
    <s v="Encyclopedia of Surfing"/>
    <s v="A Massive but Cheerful Online Digital Archive of Surfing"/>
    <x v="22"/>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x v="1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x v="17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x v="30"/>
    <n v="3012"/>
    <x v="0"/>
    <x v="1"/>
    <s v="GBP"/>
    <n v="1387533892"/>
    <n v="1384941892"/>
    <b v="0"/>
    <n v="169"/>
    <b v="1"/>
    <s v="publishing/nonfiction"/>
    <n v="1.2048000000000001"/>
    <n v="17.822485207100591"/>
    <x v="3"/>
    <x v="9"/>
  </r>
  <r>
    <n v="734"/>
    <s v="Sideswiped"/>
    <s v="Sideswiped is my story of growing in and trusting God through the mess and mysteries of life."/>
    <x v="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x v="171"/>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x v="172"/>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x v="1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x v="15"/>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x v="12"/>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x v="9"/>
    <n v="3222"/>
    <x v="0"/>
    <x v="0"/>
    <s v="USD"/>
    <n v="1434857482"/>
    <n v="1433647882"/>
    <b v="0"/>
    <n v="19"/>
    <b v="1"/>
    <s v="publishing/nonfiction"/>
    <n v="1.0740000000000001"/>
    <n v="169.57894736842104"/>
    <x v="3"/>
    <x v="9"/>
  </r>
  <r>
    <n v="741"/>
    <s v="reVILNA: the vilna ghetto project"/>
    <s v="A revolutionary digital mapping project of the Vilna Ghetto"/>
    <x v="93"/>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x v="123"/>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x v="131"/>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x v="1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x v="173"/>
    <n v="3976"/>
    <x v="0"/>
    <x v="0"/>
    <s v="USD"/>
    <n v="1367588645"/>
    <n v="1364996645"/>
    <b v="0"/>
    <n v="74"/>
    <b v="1"/>
    <s v="publishing/nonfiction"/>
    <n v="1.7909909909909909"/>
    <n v="53.729729729729726"/>
    <x v="3"/>
    <x v="9"/>
  </r>
  <r>
    <n v="746"/>
    <s v="Attention: People With Body Parts"/>
    <s v="This is a book of letters. Letters to our body parts."/>
    <x v="174"/>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x v="39"/>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x v="13"/>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x v="3"/>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x v="175"/>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x v="9"/>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x v="1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x v="3"/>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x v="13"/>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x v="3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x v="176"/>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x v="49"/>
    <n v="595"/>
    <x v="0"/>
    <x v="0"/>
    <s v="USD"/>
    <n v="1354756714"/>
    <n v="1353547114"/>
    <b v="0"/>
    <n v="18"/>
    <b v="1"/>
    <s v="publishing/nonfiction"/>
    <n v="2.38"/>
    <n v="33.055555555555557"/>
    <x v="3"/>
    <x v="9"/>
  </r>
  <r>
    <n v="758"/>
    <s v="Publish Waiting On Humanity"/>
    <s v="I am publishing my book, Waiting on Humanity and need some finishing funds to do so."/>
    <x v="30"/>
    <n v="2550"/>
    <x v="0"/>
    <x v="0"/>
    <s v="USD"/>
    <n v="1286568268"/>
    <n v="1283976268"/>
    <b v="0"/>
    <n v="19"/>
    <b v="1"/>
    <s v="publishing/nonfiction"/>
    <n v="1.02"/>
    <n v="134.21052631578948"/>
    <x v="3"/>
    <x v="9"/>
  </r>
  <r>
    <n v="759"/>
    <s v="Wild Ruins"/>
    <s v="Help me search for the lost ruins of the UK. A unique guide to  lesser known and somewhat known ruins of Britain."/>
    <x v="1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x v="41"/>
    <n v="0"/>
    <x v="2"/>
    <x v="0"/>
    <s v="USD"/>
    <n v="1480188013"/>
    <n v="1477592413"/>
    <b v="0"/>
    <n v="0"/>
    <b v="0"/>
    <s v="publishing/fiction"/>
    <n v="0"/>
    <e v="#DIV/0!"/>
    <x v="3"/>
    <x v="10"/>
  </r>
  <r>
    <n v="761"/>
    <s v="DONE WITH DEATH"/>
    <s v="The day Chuck died was the day everything changed. Now he has to save the afterlife from extinction or die again trying."/>
    <x v="1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x v="8"/>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x v="177"/>
    <n v="5"/>
    <x v="2"/>
    <x v="1"/>
    <s v="GBP"/>
    <n v="1376563408"/>
    <n v="1373971408"/>
    <b v="0"/>
    <n v="1"/>
    <b v="0"/>
    <s v="publishing/fiction"/>
    <n v="1.1655011655011655E-3"/>
    <n v="5"/>
    <x v="3"/>
    <x v="10"/>
  </r>
  <r>
    <n v="764"/>
    <s v="[JOE]KES"/>
    <s v="[JOE]KES is a book full of over 200 original, sometimes funny, pun-ish Joekes. If you hate the book, use it as a coster!"/>
    <x v="10"/>
    <n v="0"/>
    <x v="2"/>
    <x v="0"/>
    <s v="USD"/>
    <n v="1441858161"/>
    <n v="1439266161"/>
    <b v="0"/>
    <n v="0"/>
    <b v="0"/>
    <s v="publishing/fiction"/>
    <n v="0"/>
    <e v="#DIV/0!"/>
    <x v="3"/>
    <x v="10"/>
  </r>
  <r>
    <n v="765"/>
    <s v="Dirty Quiet Money"/>
    <s v="To survive, an American socialite must fight with a Mafia boss in the French Resistance, but will his underworld ruin her in the end?"/>
    <x v="39"/>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x v="23"/>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x v="1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x v="3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x v="23"/>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x v="178"/>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x v="114"/>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x v="15"/>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x v="17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x v="2"/>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x v="3"/>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x v="39"/>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x v="9"/>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x v="2"/>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x v="36"/>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x v="28"/>
    <n v="1040"/>
    <x v="0"/>
    <x v="0"/>
    <s v="USD"/>
    <n v="1304439025"/>
    <n v="1301847025"/>
    <b v="0"/>
    <n v="27"/>
    <b v="1"/>
    <s v="music/rock"/>
    <n v="1.04"/>
    <n v="38.518518518518519"/>
    <x v="4"/>
    <x v="11"/>
  </r>
  <r>
    <n v="781"/>
    <s v="Touring the United States This July"/>
    <s v="&quot;WE ARE ON A MISSION TO TOUR THE UNITED STATES NON-STOP. TO DO SO WE NEED TO PURCHASE A NEW VAN.&quot;"/>
    <x v="134"/>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x v="176"/>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x v="15"/>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x v="28"/>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x v="2"/>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x v="1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x v="38"/>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x v="28"/>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x v="18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x v="3"/>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x v="51"/>
    <n v="7790"/>
    <x v="0"/>
    <x v="0"/>
    <s v="USD"/>
    <n v="1384322340"/>
    <n v="1381430646"/>
    <b v="0"/>
    <n v="128"/>
    <b v="1"/>
    <s v="music/rock"/>
    <n v="1.0386666666666666"/>
    <n v="60.859375"/>
    <x v="4"/>
    <x v="11"/>
  </r>
  <r>
    <n v="792"/>
    <s v="&quot;Believable Lies&quot; - The Album"/>
    <s v="Rock n' Roll about the intersection of lies and belief: the Believable Lie."/>
    <x v="3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x v="181"/>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x v="6"/>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x v="32"/>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x v="3"/>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x v="9"/>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x v="8"/>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x v="10"/>
    <n v="5001"/>
    <x v="0"/>
    <x v="0"/>
    <s v="USD"/>
    <n v="1335542446"/>
    <n v="1332950446"/>
    <b v="0"/>
    <n v="28"/>
    <b v="1"/>
    <s v="music/rock"/>
    <n v="1.0002"/>
    <n v="178.60714285714286"/>
    <x v="4"/>
    <x v="11"/>
  </r>
  <r>
    <n v="800"/>
    <s v="LF4 WildFire"/>
    <s v="Scotland's premier classic rock and metal festival, 3 days, 3-4 stages, family friendly,  for people of all ages"/>
    <x v="15"/>
    <n v="2282"/>
    <x v="0"/>
    <x v="1"/>
    <s v="GBP"/>
    <n v="1410431054"/>
    <n v="1407839054"/>
    <b v="0"/>
    <n v="56"/>
    <b v="1"/>
    <s v="music/rock"/>
    <n v="1.5213333333333334"/>
    <n v="40.75"/>
    <x v="4"/>
    <x v="11"/>
  </r>
  <r>
    <n v="801"/>
    <s v="SLUTEVER DO AMERICA TOUR"/>
    <s v="ALL WE WANT TO DO IS DRIVE AROUND AMERICA AND PLAY A BUNCH OF SHOWS, BUT WE DON'T HAVE ANY MONEY..."/>
    <x v="13"/>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x v="12"/>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x v="98"/>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x v="62"/>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x v="9"/>
    <n v="3150"/>
    <x v="0"/>
    <x v="0"/>
    <s v="USD"/>
    <n v="1310857200"/>
    <n v="1306525512"/>
    <b v="0"/>
    <n v="54"/>
    <b v="1"/>
    <s v="music/rock"/>
    <n v="1.05"/>
    <n v="58.333333333333336"/>
    <x v="4"/>
    <x v="11"/>
  </r>
  <r>
    <n v="806"/>
    <s v="Golden Animals NEW Album!"/>
    <s v="Help Golden Animals finish their NEW Album!"/>
    <x v="6"/>
    <n v="8355"/>
    <x v="0"/>
    <x v="0"/>
    <s v="USD"/>
    <n v="1315413339"/>
    <n v="1312821339"/>
    <b v="0"/>
    <n v="71"/>
    <b v="1"/>
    <s v="music/rock"/>
    <n v="1.0443750000000001"/>
    <n v="117.67605633802818"/>
    <x v="4"/>
    <x v="11"/>
  </r>
  <r>
    <n v="807"/>
    <s v="Sic Vita - New EP Release - 2017"/>
    <s v="Join the Sic Vita family and lend a hand as we create a new album!"/>
    <x v="23"/>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x v="37"/>
    <n v="4500"/>
    <x v="0"/>
    <x v="5"/>
    <s v="CAD"/>
    <n v="1419224340"/>
    <n v="1416363886"/>
    <b v="0"/>
    <n v="43"/>
    <b v="1"/>
    <s v="music/rock"/>
    <n v="1"/>
    <n v="104.65116279069767"/>
    <x v="4"/>
    <x v="11"/>
  </r>
  <r>
    <n v="809"/>
    <s v="Peter's New Album!!"/>
    <s v="Acknowledged songwriter looking to record album of new songs to secure a Publishing Contract"/>
    <x v="23"/>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x v="15"/>
    <n v="1575"/>
    <x v="0"/>
    <x v="0"/>
    <s v="USD"/>
    <n v="1346462462"/>
    <n v="1343870462"/>
    <b v="0"/>
    <n v="27"/>
    <b v="1"/>
    <s v="music/rock"/>
    <n v="1.05"/>
    <n v="58.333333333333336"/>
    <x v="4"/>
    <x v="11"/>
  </r>
  <r>
    <n v="811"/>
    <s v="Love Water Tour"/>
    <s v="We need your financial support to cover the tour costs!  (Sound, lights, travel, stage design)"/>
    <x v="28"/>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x v="20"/>
    <n v="911"/>
    <x v="0"/>
    <x v="0"/>
    <s v="USD"/>
    <n v="1362146280"/>
    <n v="1357604752"/>
    <b v="0"/>
    <n v="33"/>
    <b v="1"/>
    <s v="music/rock"/>
    <n v="1.5183333333333333"/>
    <n v="27.606060606060606"/>
    <x v="4"/>
    <x v="11"/>
  </r>
  <r>
    <n v="813"/>
    <s v="Rules of Civility and Decent Behavior"/>
    <s v="A pre order campaign to fund the pressing of our second full length vinyl LP"/>
    <x v="15"/>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x v="28"/>
    <n v="1273"/>
    <x v="0"/>
    <x v="0"/>
    <s v="USD"/>
    <n v="1306865040"/>
    <n v="1305568201"/>
    <b v="0"/>
    <n v="28"/>
    <b v="1"/>
    <s v="music/rock"/>
    <n v="1.2729999999999999"/>
    <n v="45.464285714285715"/>
    <x v="4"/>
    <x v="11"/>
  </r>
  <r>
    <n v="815"/>
    <s v="Some Late Help for The Early Reset"/>
    <s v="Be a part of helping The Early Reset finish their new 7 song EP."/>
    <x v="23"/>
    <n v="4280"/>
    <x v="0"/>
    <x v="0"/>
    <s v="USD"/>
    <n v="1414879303"/>
    <n v="1412287303"/>
    <b v="0"/>
    <n v="43"/>
    <b v="1"/>
    <s v="music/rock"/>
    <n v="1.07"/>
    <n v="99.534883720930239"/>
    <x v="4"/>
    <x v="11"/>
  </r>
  <r>
    <n v="816"/>
    <s v="Help Friends and Family Release Their Debut Album"/>
    <s v="Friends and Family have an album for you. They need your help to release it to the world."/>
    <x v="39"/>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x v="15"/>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x v="18"/>
    <n v="545"/>
    <x v="0"/>
    <x v="0"/>
    <s v="USD"/>
    <n v="1344358860"/>
    <n v="1343682681"/>
    <b v="0"/>
    <n v="19"/>
    <b v="1"/>
    <s v="music/rock"/>
    <n v="1.5571428571428572"/>
    <n v="28.684210526315791"/>
    <x v="4"/>
    <x v="11"/>
  </r>
  <r>
    <n v="819"/>
    <s v="Winter Tour"/>
    <s v="We are touring the Southeast in support of our new EP"/>
    <x v="44"/>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x v="13"/>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x v="182"/>
    <n v="17482"/>
    <x v="0"/>
    <x v="0"/>
    <s v="USD"/>
    <n v="1430712060"/>
    <n v="1427753265"/>
    <b v="0"/>
    <n v="78"/>
    <b v="1"/>
    <s v="music/rock"/>
    <n v="1"/>
    <n v="224.12820512820514"/>
    <x v="4"/>
    <x v="11"/>
  </r>
  <r>
    <n v="822"/>
    <s v="Soul Easy - Making music for our friends."/>
    <s v="Soul Easy recording our first full length CD.  Inspired by lots of friends and lots of good times."/>
    <x v="9"/>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x v="134"/>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x v="183"/>
    <n v="2150.1"/>
    <x v="0"/>
    <x v="0"/>
    <s v="USD"/>
    <n v="1271573940"/>
    <n v="1268459318"/>
    <b v="0"/>
    <n v="54"/>
    <b v="1"/>
    <s v="music/rock"/>
    <n v="1.3438124999999999"/>
    <n v="39.816666666666663"/>
    <x v="4"/>
    <x v="11"/>
  </r>
  <r>
    <n v="825"/>
    <s v="KILL FREEMAN"/>
    <s v="Kickstarting Kill Freeman independently. Help fund the New Record, Video and Live Shows."/>
    <x v="78"/>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x v="62"/>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x v="43"/>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x v="46"/>
    <n v="1391"/>
    <x v="0"/>
    <x v="0"/>
    <s v="USD"/>
    <n v="1340641440"/>
    <n v="1339549982"/>
    <b v="0"/>
    <n v="38"/>
    <b v="1"/>
    <s v="music/rock"/>
    <n v="1.07"/>
    <n v="36.60526315789474"/>
    <x v="4"/>
    <x v="11"/>
  </r>
  <r>
    <n v="829"/>
    <s v="Monk"/>
    <s v="We are a band from South East London- each member is19 years OA. We have been together for two years. Taking pride in making good music"/>
    <x v="2"/>
    <n v="520"/>
    <x v="0"/>
    <x v="1"/>
    <s v="GBP"/>
    <n v="1468437240"/>
    <n v="1463253240"/>
    <b v="0"/>
    <n v="16"/>
    <b v="1"/>
    <s v="music/rock"/>
    <n v="1.04"/>
    <n v="32.5"/>
    <x v="4"/>
    <x v="11"/>
  </r>
  <r>
    <n v="830"/>
    <s v="Dark Disco Club's new album"/>
    <s v="We're making a high energy, fist pumpin', pelvis-thrusting new Rock n Roll album and we'd love for you to be a part of it."/>
    <x v="40"/>
    <n v="1941"/>
    <x v="0"/>
    <x v="0"/>
    <s v="USD"/>
    <n v="1363952225"/>
    <n v="1361363825"/>
    <b v="0"/>
    <n v="32"/>
    <b v="1"/>
    <s v="music/rock"/>
    <n v="1.0783333333333334"/>
    <n v="60.65625"/>
    <x v="4"/>
    <x v="11"/>
  </r>
  <r>
    <n v="831"/>
    <s v="Let The 7Horse Run!"/>
    <s v="7Horse is a new band with a self-funded album and a show they want to rock in your town!"/>
    <x v="15"/>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x v="36"/>
    <n v="15091.06"/>
    <x v="0"/>
    <x v="0"/>
    <s v="USD"/>
    <n v="1327133580"/>
    <n v="1321978335"/>
    <b v="0"/>
    <n v="154"/>
    <b v="1"/>
    <s v="music/rock"/>
    <n v="1.0060706666666666"/>
    <n v="97.993896103896105"/>
    <x v="4"/>
    <x v="11"/>
  </r>
  <r>
    <n v="833"/>
    <s v="Ragman Rolls"/>
    <s v="This is an American rock album."/>
    <x v="12"/>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x v="62"/>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x v="13"/>
    <n v="2345"/>
    <x v="0"/>
    <x v="0"/>
    <s v="USD"/>
    <n v="1337396400"/>
    <n v="1333709958"/>
    <b v="0"/>
    <n v="40"/>
    <b v="1"/>
    <s v="music/rock"/>
    <n v="1.1725000000000001"/>
    <n v="58.625"/>
    <x v="4"/>
    <x v="11"/>
  </r>
  <r>
    <n v="836"/>
    <s v="DESMADRE Full Album + Press Kit"/>
    <s v="An album you can bring home to mom."/>
    <x v="1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x v="3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x v="13"/>
    <n v="2908"/>
    <x v="0"/>
    <x v="0"/>
    <s v="USD"/>
    <n v="1326835985"/>
    <n v="1324243985"/>
    <b v="0"/>
    <n v="61"/>
    <b v="1"/>
    <s v="music/rock"/>
    <n v="1.454"/>
    <n v="47.672131147540981"/>
    <x v="4"/>
    <x v="11"/>
  </r>
  <r>
    <n v="839"/>
    <s v="The Waffle Stompers - We'll Never Die"/>
    <s v="The Waffle Stompers need your support to keep doing what we love--go on tour, make music and music videos."/>
    <x v="1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x v="3"/>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x v="1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x v="3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x v="9"/>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x v="9"/>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x v="1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x v="184"/>
    <n v="1342.01"/>
    <x v="0"/>
    <x v="1"/>
    <s v="GBP"/>
    <n v="1394460000"/>
    <n v="1393233855"/>
    <b v="0"/>
    <n v="47"/>
    <b v="1"/>
    <s v="music/metal"/>
    <n v="1.2200090909090908"/>
    <n v="28.553404255319148"/>
    <x v="4"/>
    <x v="12"/>
  </r>
  <r>
    <n v="847"/>
    <s v="CENTROPYMUSIC"/>
    <s v="MUSIC WITH MEANING!  MUSIC THAT MATTERS!!!"/>
    <x v="185"/>
    <n v="10"/>
    <x v="0"/>
    <x v="0"/>
    <s v="USD"/>
    <n v="1436555376"/>
    <n v="1433963376"/>
    <b v="0"/>
    <n v="1"/>
    <b v="1"/>
    <s v="music/metal"/>
    <n v="1"/>
    <n v="10"/>
    <x v="4"/>
    <x v="12"/>
  </r>
  <r>
    <n v="848"/>
    <s v="God Am"/>
    <s v="God Am, a Grunge/Doom metal band, who have been trying to fund the production of our EP to bring you a unique aural assault."/>
    <x v="43"/>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x v="23"/>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x v="23"/>
    <n v="6207"/>
    <x v="0"/>
    <x v="0"/>
    <s v="USD"/>
    <n v="1461560340"/>
    <n v="1458762717"/>
    <b v="0"/>
    <n v="133"/>
    <b v="1"/>
    <s v="music/metal"/>
    <n v="1.55175"/>
    <n v="46.669172932330824"/>
    <x v="4"/>
    <x v="12"/>
  </r>
  <r>
    <n v="851"/>
    <s v="M.F.Crew, 1er Album &quot;First Ride&quot;"/>
    <s v="Salut, nous c'est M.F.Crew, on a besoin de vous pour produire notre premier album &quot;First Ride&quot; ! :)"/>
    <x v="13"/>
    <n v="2609"/>
    <x v="0"/>
    <x v="6"/>
    <s v="EUR"/>
    <n v="1469994300"/>
    <n v="1464815253"/>
    <b v="0"/>
    <n v="70"/>
    <b v="1"/>
    <s v="music/metal"/>
    <n v="1.3045"/>
    <n v="37.271428571428572"/>
    <x v="4"/>
    <x v="12"/>
  </r>
  <r>
    <n v="852"/>
    <s v="Covers Album - Limited Vinyl Pressing"/>
    <s v="Limited edition 2x12&quot; vinyl pressing of our latest album &quot;Who Do You Think We Are?&quot;"/>
    <x v="8"/>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x v="43"/>
    <n v="300"/>
    <x v="0"/>
    <x v="0"/>
    <s v="USD"/>
    <n v="1424116709"/>
    <n v="1421524709"/>
    <b v="0"/>
    <n v="10"/>
    <b v="1"/>
    <s v="music/metal"/>
    <n v="1"/>
    <n v="30"/>
    <x v="4"/>
    <x v="12"/>
  </r>
  <r>
    <n v="854"/>
    <s v="Westfield Massacre - Sophomore Album &amp; Tour"/>
    <s v="Writing and Recording Sophomore record, and funding Tour to support Spring 2017 album release."/>
    <x v="186"/>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x v="187"/>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x v="49"/>
    <n v="545"/>
    <x v="0"/>
    <x v="12"/>
    <s v="EUR"/>
    <n v="1477422000"/>
    <n v="1472282956"/>
    <b v="0"/>
    <n v="28"/>
    <b v="1"/>
    <s v="music/metal"/>
    <n v="2.1800000000000002"/>
    <n v="19.464285714285715"/>
    <x v="4"/>
    <x v="12"/>
  </r>
  <r>
    <n v="857"/>
    <s v="A Reason To Breathe - DEBUT ALBUM"/>
    <s v="Modern Post-Hardcore/Electro music (Hardstyle, EDM, Trap, Dubstep, Dembow, House)."/>
    <x v="38"/>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x v="38"/>
    <n v="1728.07"/>
    <x v="0"/>
    <x v="1"/>
    <s v="GBP"/>
    <n v="1429138740"/>
    <n v="1426528418"/>
    <b v="0"/>
    <n v="76"/>
    <b v="1"/>
    <s v="music/metal"/>
    <n v="1.4400583333333332"/>
    <n v="22.737763157894737"/>
    <x v="4"/>
    <x v="12"/>
  </r>
  <r>
    <n v="859"/>
    <s v="Rise With Us Campaign"/>
    <s v="We are heading to the studio to create our second album and we want you to be right there with us!"/>
    <x v="23"/>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x v="32"/>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x v="37"/>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x v="63"/>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x v="13"/>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x v="115"/>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x v="41"/>
    <n v="45"/>
    <x v="2"/>
    <x v="0"/>
    <s v="USD"/>
    <n v="1358361197"/>
    <n v="1353177197"/>
    <b v="0"/>
    <n v="2"/>
    <b v="0"/>
    <s v="music/jazz"/>
    <n v="2.0454545454545454E-2"/>
    <n v="22.5"/>
    <x v="4"/>
    <x v="13"/>
  </r>
  <r>
    <n v="866"/>
    <s v="California Dreamin' Tour 2015"/>
    <s v="Drivetime heads to Cali for summer tour supported by @Smoothjazz.com &amp; @JJZPhilly  #Spaghettini #The Roxy"/>
    <x v="8"/>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x v="1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x v="101"/>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x v="188"/>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x v="22"/>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x v="12"/>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x v="6"/>
    <n v="65"/>
    <x v="2"/>
    <x v="0"/>
    <s v="USD"/>
    <n v="1299786527"/>
    <n v="1295898527"/>
    <b v="0"/>
    <n v="2"/>
    <b v="0"/>
    <s v="music/jazz"/>
    <n v="8.1250000000000003E-3"/>
    <n v="32.5"/>
    <x v="4"/>
    <x v="13"/>
  </r>
  <r>
    <n v="873"/>
    <s v="The Dreamer-An Original Jazz CD"/>
    <s v="Fall in love with &quot;The Dreamer&quot;, new original music from trumpeter Freddie Dunn!"/>
    <x v="8"/>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x v="9"/>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x v="10"/>
    <n v="0"/>
    <x v="2"/>
    <x v="0"/>
    <s v="USD"/>
    <n v="1442856131"/>
    <n v="1441128131"/>
    <b v="0"/>
    <n v="0"/>
    <b v="0"/>
    <s v="music/jazz"/>
    <n v="0"/>
    <e v="#DIV/0!"/>
    <x v="4"/>
    <x v="13"/>
  </r>
  <r>
    <n v="876"/>
    <s v="Sound Of Dobells"/>
    <s v="What was the greatest record shop ever?  DOBELLS!"/>
    <x v="189"/>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x v="13"/>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x v="1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x v="19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x v="191"/>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x v="192"/>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x v="15"/>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x v="1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x v="13"/>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x v="28"/>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x v="2"/>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x v="28"/>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x v="28"/>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x v="31"/>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x v="9"/>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x v="6"/>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x v="12"/>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x v="13"/>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x v="22"/>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x v="6"/>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x v="6"/>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x v="9"/>
    <n v="0"/>
    <x v="2"/>
    <x v="0"/>
    <s v="USD"/>
    <n v="1354123908"/>
    <n v="1351528308"/>
    <b v="0"/>
    <n v="0"/>
    <b v="0"/>
    <s v="music/indie rock"/>
    <n v="0"/>
    <e v="#DIV/0!"/>
    <x v="4"/>
    <x v="14"/>
  </r>
  <r>
    <n v="898"/>
    <s v="Foundations: 12 Songs in 2012"/>
    <s v="For each month in 2012, Sonnet will be releasing a Jesus-celebrating, grave-shattering, ear-tickling, mind-provoking song!"/>
    <x v="30"/>
    <n v="70"/>
    <x v="2"/>
    <x v="0"/>
    <s v="USD"/>
    <n v="1326651110"/>
    <n v="1322763110"/>
    <b v="0"/>
    <n v="2"/>
    <b v="0"/>
    <s v="music/indie rock"/>
    <n v="2.8000000000000001E-2"/>
    <n v="35"/>
    <x v="4"/>
    <x v="14"/>
  </r>
  <r>
    <n v="899"/>
    <s v="Lets get 48/14 pressed!!!"/>
    <s v="Lets get 48/14 pressed and in your cd players,ipods,blogs, and facebook status'. Lets get it everywhere!"/>
    <x v="47"/>
    <n v="280"/>
    <x v="2"/>
    <x v="0"/>
    <s v="USD"/>
    <n v="1306549362"/>
    <n v="1302661362"/>
    <b v="0"/>
    <n v="8"/>
    <b v="0"/>
    <s v="music/indie rock"/>
    <n v="0.37333333333333335"/>
    <n v="35"/>
    <x v="4"/>
    <x v="14"/>
  </r>
  <r>
    <n v="900"/>
    <s v="Project Revive: Protecting the Creative Impulse"/>
    <s v="With Project Revive, I aim to protect and nurture the creative impulse through music."/>
    <x v="1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b v="0"/>
    <n v="0"/>
    <b v="0"/>
    <s v="music/jazz"/>
    <n v="0"/>
    <e v="#DIV/0!"/>
    <x v="4"/>
    <x v="13"/>
  </r>
  <r>
    <n v="902"/>
    <s v="MISTER BROWN"/>
    <s v="I'VE STARTED A BRAND NEW ALBUM THAT WILL FEATURE ACID JAZZ, FUNK, ROCK, AND DANCE WITH THE PROMISE OF TOURING NEXT YEAR IN THE USA"/>
    <x v="11"/>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x v="1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x v="63"/>
    <n v="151"/>
    <x v="2"/>
    <x v="0"/>
    <s v="USD"/>
    <n v="1451786137"/>
    <n v="1449194137"/>
    <b v="0"/>
    <n v="3"/>
    <b v="0"/>
    <s v="music/jazz"/>
    <n v="3.0200000000000001E-3"/>
    <n v="50.333333333333336"/>
    <x v="4"/>
    <x v="13"/>
  </r>
  <r>
    <n v="905"/>
    <s v="Jazz For Everyone!"/>
    <s v="Working hard to get into the studio to record, produce, and edit my break out CD. I hope to realize my vision!"/>
    <x v="115"/>
    <n v="196"/>
    <x v="2"/>
    <x v="0"/>
    <s v="USD"/>
    <n v="1295847926"/>
    <n v="1290663926"/>
    <b v="0"/>
    <n v="6"/>
    <b v="0"/>
    <s v="music/jazz"/>
    <n v="3.0153846153846153E-2"/>
    <n v="32.666666666666664"/>
    <x v="4"/>
    <x v="13"/>
  </r>
  <r>
    <n v="906"/>
    <s v="24th Music Presents Channeling Motown (Live)"/>
    <s v="The DMV's most respected saxophonist pay tribute to Motown."/>
    <x v="36"/>
    <n v="0"/>
    <x v="2"/>
    <x v="0"/>
    <s v="USD"/>
    <n v="1394681590"/>
    <n v="1392093190"/>
    <b v="0"/>
    <n v="0"/>
    <b v="0"/>
    <s v="music/jazz"/>
    <n v="0"/>
    <e v="#DIV/0!"/>
    <x v="4"/>
    <x v="13"/>
  </r>
  <r>
    <n v="907"/>
    <s v="Greg Chambers Saxophone CD"/>
    <s v="Greg Chambers' self-titled CD needs support for post production, replication, and promotion."/>
    <x v="193"/>
    <n v="0"/>
    <x v="2"/>
    <x v="0"/>
    <s v="USD"/>
    <n v="1315715823"/>
    <n v="1313123823"/>
    <b v="0"/>
    <n v="0"/>
    <b v="0"/>
    <s v="music/jazz"/>
    <n v="0"/>
    <e v="#DIV/0!"/>
    <x v="4"/>
    <x v="13"/>
  </r>
  <r>
    <n v="908"/>
    <s v="Help Tony Copeland and get free cd's and mp3's"/>
    <s v="This project is designed to help protect the environment by using Eco-friendly product packaging."/>
    <x v="3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x v="194"/>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x v="131"/>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x v="57"/>
    <n v="0"/>
    <x v="2"/>
    <x v="0"/>
    <s v="USD"/>
    <n v="1390522045"/>
    <n v="1388707645"/>
    <b v="0"/>
    <n v="0"/>
    <b v="0"/>
    <s v="music/jazz"/>
    <n v="0"/>
    <e v="#DIV/0!"/>
    <x v="4"/>
    <x v="13"/>
  </r>
  <r>
    <n v="912"/>
    <s v="Triad a new album by James Murrell"/>
    <s v="My new album will be called Triad, an album of original music performed by me &amp; guest musical artists."/>
    <x v="8"/>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x v="11"/>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x v="15"/>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x v="115"/>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x v="126"/>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x v="1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x v="195"/>
    <n v="196"/>
    <x v="2"/>
    <x v="1"/>
    <s v="GBP"/>
    <n v="1417474761"/>
    <n v="1414879161"/>
    <b v="0"/>
    <n v="10"/>
    <b v="0"/>
    <s v="music/jazz"/>
    <n v="5.0256410256410255E-2"/>
    <n v="19.600000000000001"/>
    <x v="4"/>
    <x v="13"/>
  </r>
  <r>
    <n v="919"/>
    <s v="Jazz CD:  Out of The Blue"/>
    <s v="Cool jazz with a New Orleans flavor."/>
    <x v="22"/>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x v="62"/>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x v="36"/>
    <n v="4635"/>
    <x v="2"/>
    <x v="0"/>
    <s v="USD"/>
    <n v="1323666376"/>
    <n v="1320033976"/>
    <b v="0"/>
    <n v="20"/>
    <b v="0"/>
    <s v="music/jazz"/>
    <n v="0.309"/>
    <n v="231.75"/>
    <x v="4"/>
    <x v="13"/>
  </r>
  <r>
    <n v="922"/>
    <s v="THE JOEY MORANT PROJECT:   JAZZIFIED R'nB"/>
    <s v="Our goal is to help educate the world about jazz and its components; how it relates to love, romance, and success."/>
    <x v="1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x v="36"/>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x v="9"/>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x v="12"/>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b v="0"/>
    <n v="0"/>
    <b v="0"/>
    <s v="music/jazz"/>
    <n v="0"/>
    <e v="#DIV/0!"/>
    <x v="4"/>
    <x v="13"/>
  </r>
  <r>
    <n v="927"/>
    <s v="JETRO DA SILVA FUNK PROJECT"/>
    <s v="Studio CD/DVD Solo project of Pianist &amp; Keyboardist Jetro da Silva"/>
    <x v="22"/>
    <n v="0"/>
    <x v="2"/>
    <x v="0"/>
    <s v="USD"/>
    <n v="1337024695"/>
    <n v="1334432695"/>
    <b v="0"/>
    <n v="0"/>
    <b v="0"/>
    <s v="music/jazz"/>
    <n v="0"/>
    <e v="#DIV/0!"/>
    <x v="4"/>
    <x v="13"/>
  </r>
  <r>
    <n v="928"/>
    <s v="In a Jazzy Motown"/>
    <s v="A real Motown Backup singer on 22 gold and platinum albums headlines her own Jazz CD of Motown songs."/>
    <x v="107"/>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x v="2"/>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x v="42"/>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x v="13"/>
    <n v="131"/>
    <x v="2"/>
    <x v="1"/>
    <s v="GBP"/>
    <n v="1395007200"/>
    <n v="1392021502"/>
    <b v="0"/>
    <n v="7"/>
    <b v="0"/>
    <s v="music/jazz"/>
    <n v="6.5500000000000003E-2"/>
    <n v="18.714285714285715"/>
    <x v="4"/>
    <x v="13"/>
  </r>
  <r>
    <n v="932"/>
    <s v="Mandy Harvey Christmas Album"/>
    <s v="Help me to create my 3rd album, a Christmas CD with 16 Holiday/Original favorites!"/>
    <x v="196"/>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x v="13"/>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x v="1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x v="8"/>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x v="123"/>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x v="8"/>
    <n v="40"/>
    <x v="2"/>
    <x v="0"/>
    <s v="USD"/>
    <n v="1383509357"/>
    <n v="1380913757"/>
    <b v="0"/>
    <n v="2"/>
    <b v="0"/>
    <s v="music/jazz"/>
    <n v="1.1428571428571429E-2"/>
    <n v="20"/>
    <x v="4"/>
    <x v="13"/>
  </r>
  <r>
    <n v="938"/>
    <s v="Celebrating American Jazz &amp; Soul Music"/>
    <s v="Creating new avenues of exposure for young Jazz &amp; Soul artists_x000a_to express their Art of Music."/>
    <x v="39"/>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x v="181"/>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x v="7"/>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x v="63"/>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x v="51"/>
    <n v="668"/>
    <x v="2"/>
    <x v="0"/>
    <s v="USD"/>
    <n v="1455826460"/>
    <n v="1452716060"/>
    <b v="0"/>
    <n v="16"/>
    <b v="0"/>
    <s v="technology/wearables"/>
    <n v="8.9066666666666669E-2"/>
    <n v="41.75"/>
    <x v="2"/>
    <x v="8"/>
  </r>
  <r>
    <n v="943"/>
    <s v="SleepMode"/>
    <s v="A mask for home or travel that will give you the best, undisturbed sleep of your life."/>
    <x v="9"/>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x v="63"/>
    <n v="6663"/>
    <x v="2"/>
    <x v="0"/>
    <s v="USD"/>
    <n v="1460988000"/>
    <n v="1458050450"/>
    <b v="0"/>
    <n v="96"/>
    <b v="0"/>
    <s v="technology/wearables"/>
    <n v="0.13325999999999999"/>
    <n v="69.40625"/>
    <x v="2"/>
    <x v="8"/>
  </r>
  <r>
    <n v="945"/>
    <s v="CT BAND"/>
    <s v="Make your watch Smart ! CT Band is an ultra-thin, high-tech smart watch-strap awarded twice at CES 2017 las vegas"/>
    <x v="57"/>
    <n v="2484"/>
    <x v="2"/>
    <x v="6"/>
    <s v="EUR"/>
    <n v="1487462340"/>
    <n v="1482958626"/>
    <b v="0"/>
    <n v="16"/>
    <b v="0"/>
    <s v="technology/wearables"/>
    <n v="2.4840000000000001E-2"/>
    <n v="155.25"/>
    <x v="2"/>
    <x v="8"/>
  </r>
  <r>
    <n v="946"/>
    <s v="OmniTrade Apron"/>
    <s v="Soft edged-Hard working. The perfect wearable organization for the home and professional shop."/>
    <x v="36"/>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x v="16"/>
    <n v="0"/>
    <x v="2"/>
    <x v="0"/>
    <s v="USD"/>
    <n v="1467312306"/>
    <n v="1462128306"/>
    <b v="0"/>
    <n v="0"/>
    <b v="0"/>
    <s v="technology/wearables"/>
    <n v="0"/>
    <e v="#DIV/0!"/>
    <x v="2"/>
    <x v="8"/>
  </r>
  <r>
    <n v="948"/>
    <s v="Led Shirt - WiFi Controlled"/>
    <s v="T-Shirt with Led panel controlled by Android app over WiFi. _x000a_Multiple shirts, games, text, video effects support,"/>
    <x v="23"/>
    <n v="480"/>
    <x v="2"/>
    <x v="9"/>
    <s v="EUR"/>
    <n v="1457812364"/>
    <n v="1455220364"/>
    <b v="0"/>
    <n v="8"/>
    <b v="0"/>
    <s v="technology/wearables"/>
    <n v="0.12"/>
    <n v="60"/>
    <x v="2"/>
    <x v="8"/>
  </r>
  <r>
    <n v="949"/>
    <s v="INBED"/>
    <s v="Der INBED ist ein innovatives Multisensor-Wearable fÃ¼r die SturzprÃ¤vention motorisch eingeschrÃ¤nkter Personen."/>
    <x v="22"/>
    <n v="273"/>
    <x v="2"/>
    <x v="12"/>
    <s v="EUR"/>
    <n v="1456016576"/>
    <n v="1450832576"/>
    <b v="0"/>
    <n v="7"/>
    <b v="0"/>
    <s v="technology/wearables"/>
    <n v="1.3650000000000001E-2"/>
    <n v="39"/>
    <x v="2"/>
    <x v="8"/>
  </r>
  <r>
    <n v="950"/>
    <s v="EZC Smartlight"/>
    <s v="Rider worn tail light brake light. Adheres to virtually any coat, jacket or vest. Stays on even when you get off."/>
    <x v="10"/>
    <n v="1402"/>
    <x v="2"/>
    <x v="5"/>
    <s v="CAD"/>
    <n v="1453053661"/>
    <n v="1450461661"/>
    <b v="0"/>
    <n v="24"/>
    <b v="0"/>
    <s v="technology/wearables"/>
    <n v="0.28039999999999998"/>
    <n v="58.416666666666664"/>
    <x v="2"/>
    <x v="8"/>
  </r>
  <r>
    <n v="951"/>
    <s v="Smart Harness"/>
    <s v="Revolutionizing the way we walk our dogs!"/>
    <x v="63"/>
    <n v="19195"/>
    <x v="2"/>
    <x v="0"/>
    <s v="USD"/>
    <n v="1465054872"/>
    <n v="1461166872"/>
    <b v="0"/>
    <n v="121"/>
    <b v="0"/>
    <s v="technology/wearables"/>
    <n v="0.38390000000000002"/>
    <n v="158.63636363636363"/>
    <x v="2"/>
    <x v="8"/>
  </r>
  <r>
    <n v="952"/>
    <s v="Audionoggin - Join the Earvolution"/>
    <s v="Audionoggin: Wireless personal surround sound for the athlete in everyone."/>
    <x v="197"/>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x v="36"/>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x v="36"/>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x v="82"/>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x v="63"/>
    <n v="861"/>
    <x v="2"/>
    <x v="0"/>
    <s v="USD"/>
    <n v="1430081759"/>
    <n v="1424901359"/>
    <b v="0"/>
    <n v="17"/>
    <b v="0"/>
    <s v="technology/wearables"/>
    <n v="1.7219999999999999E-2"/>
    <n v="50.647058823529413"/>
    <x v="2"/>
    <x v="8"/>
  </r>
  <r>
    <n v="957"/>
    <s v="DUALBAND, the Leather NFC Smart Watch Band"/>
    <s v="A Leather Smart watch Band, that NEVER needs to be charged for only $37!"/>
    <x v="14"/>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x v="198"/>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x v="63"/>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x v="199"/>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x v="75"/>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x v="30"/>
    <n v="712"/>
    <x v="2"/>
    <x v="0"/>
    <s v="USD"/>
    <n v="1455210353"/>
    <n v="1451927153"/>
    <b v="0"/>
    <n v="37"/>
    <b v="0"/>
    <s v="technology/wearables"/>
    <n v="0.2848"/>
    <n v="19.243243243243242"/>
    <x v="2"/>
    <x v="8"/>
  </r>
  <r>
    <n v="963"/>
    <s v="The Ultimate Learning Center"/>
    <s v="WE are molding an educated, motivated, non violent GENERATION!"/>
    <x v="19"/>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x v="74"/>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x v="31"/>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x v="14"/>
    <n v="1776"/>
    <x v="2"/>
    <x v="0"/>
    <s v="USD"/>
    <n v="1475766932"/>
    <n v="1473174932"/>
    <b v="0"/>
    <n v="30"/>
    <b v="0"/>
    <s v="technology/wearables"/>
    <n v="0.14799999999999999"/>
    <n v="59.2"/>
    <x v="2"/>
    <x v="8"/>
  </r>
  <r>
    <n v="967"/>
    <s v="Better Beanie"/>
    <s v="Better Beanie is the new therapeutic wearable designed to assist you while keeping your hands free."/>
    <x v="22"/>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x v="6"/>
    <n v="106"/>
    <x v="2"/>
    <x v="0"/>
    <s v="USD"/>
    <n v="1408134034"/>
    <n v="1405542034"/>
    <b v="0"/>
    <n v="4"/>
    <b v="0"/>
    <s v="technology/wearables"/>
    <n v="1.325E-2"/>
    <n v="26.5"/>
    <x v="2"/>
    <x v="8"/>
  </r>
  <r>
    <n v="969"/>
    <s v="Make 100 | Geek &amp; Chic: Smart Safety Jewelry."/>
    <s v="Geek &amp; Chic Smart Jewelry Collection, Wearables Meet Style!"/>
    <x v="11"/>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x v="1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x v="57"/>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x v="22"/>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x v="22"/>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x v="63"/>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x v="57"/>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x v="6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x v="2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x v="201"/>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x v="19"/>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x v="3"/>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x v="150"/>
    <n v="11"/>
    <x v="2"/>
    <x v="0"/>
    <s v="USD"/>
    <n v="1407624222"/>
    <n v="1405032222"/>
    <b v="0"/>
    <n v="4"/>
    <b v="0"/>
    <s v="technology/wearables"/>
    <n v="1.2375123751237513E-4"/>
    <n v="2.75"/>
    <x v="2"/>
    <x v="8"/>
  </r>
  <r>
    <n v="982"/>
    <s v="Smart 2-in-1 I-PHONE HANDLE/WALLETtm"/>
    <s v="revolutonary ultra-slim 2-in-1 Smart  2-in-1 I-PHONE handle/WALLETtm with 360 rotatiion"/>
    <x v="178"/>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x v="202"/>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x v="3"/>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x v="11"/>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x v="22"/>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x v="63"/>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x v="10"/>
    <n v="0"/>
    <x v="2"/>
    <x v="13"/>
    <s v="EUR"/>
    <n v="1475310825"/>
    <n v="1472718825"/>
    <b v="0"/>
    <n v="0"/>
    <b v="0"/>
    <s v="technology/wearables"/>
    <n v="0"/>
    <e v="#DIV/0!"/>
    <x v="2"/>
    <x v="8"/>
  </r>
  <r>
    <n v="989"/>
    <s v="Power Rope"/>
    <s v="The most useful phone charger you will ever buy"/>
    <x v="3"/>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x v="31"/>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x v="10"/>
    <n v="212"/>
    <x v="2"/>
    <x v="1"/>
    <s v="GBP"/>
    <n v="1468349460"/>
    <n v="1466186988"/>
    <b v="0"/>
    <n v="7"/>
    <b v="0"/>
    <s v="technology/wearables"/>
    <n v="4.24E-2"/>
    <n v="30.285714285714285"/>
    <x v="2"/>
    <x v="8"/>
  </r>
  <r>
    <n v="992"/>
    <s v="WairConditioning"/>
    <s v="The HOTTEST and COOLEST thing yet! WairConditioning... an entirely new level of comfortability!"/>
    <x v="57"/>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x v="54"/>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x v="61"/>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x v="3"/>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x v="23"/>
    <n v="65"/>
    <x v="2"/>
    <x v="0"/>
    <s v="USD"/>
    <n v="1406474820"/>
    <n v="1403902060"/>
    <b v="0"/>
    <n v="5"/>
    <b v="0"/>
    <s v="technology/wearables"/>
    <n v="1.6250000000000001E-2"/>
    <n v="13"/>
    <x v="2"/>
    <x v="8"/>
  </r>
  <r>
    <n v="997"/>
    <s v="iPhanny"/>
    <s v="The iPhanny keeps your iPhone 6 safe from bending in those dangerous pants pockets."/>
    <x v="1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x v="127"/>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x v="6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x v="203"/>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x v="1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x v="204"/>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x v="22"/>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x v="31"/>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x v="61"/>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x v="23"/>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x v="11"/>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x v="205"/>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x v="63"/>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x v="206"/>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x v="22"/>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x v="1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x v="31"/>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x v="3"/>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x v="7"/>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x v="57"/>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x v="65"/>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x v="22"/>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x v="101"/>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x v="207"/>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x v="9"/>
    <n v="10554.11"/>
    <x v="0"/>
    <x v="0"/>
    <s v="USD"/>
    <n v="1445054400"/>
    <n v="1443074571"/>
    <b v="1"/>
    <n v="478"/>
    <b v="1"/>
    <s v="music/electronic music"/>
    <n v="3.5180366666666667"/>
    <n v="22.079728033472804"/>
    <x v="4"/>
    <x v="15"/>
  </r>
  <r>
    <n v="1022"/>
    <s v="Sammy Bananas - Bootlegs Vol. 2!!"/>
    <s v="Help get four new bootlegs onto vinyl in the second installment of my series!"/>
    <x v="13"/>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x v="13"/>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x v="22"/>
    <n v="23727.55"/>
    <x v="0"/>
    <x v="11"/>
    <s v="SEK"/>
    <n v="1454248563"/>
    <n v="1451656563"/>
    <b v="1"/>
    <n v="61"/>
    <b v="1"/>
    <s v="music/electronic music"/>
    <n v="1.1863774999999999"/>
    <n v="388.9762295081967"/>
    <x v="4"/>
    <x v="15"/>
  </r>
  <r>
    <n v="1025"/>
    <s v="[NUREN] The New Renaissance"/>
    <s v="Jake Kaufman and Jessie Seely present THE WORLD'S FIRST VIRTUAL REALITY ROCK OPERA."/>
    <x v="54"/>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x v="39"/>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x v="208"/>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x v="3"/>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x v="3"/>
    <n v="11176"/>
    <x v="0"/>
    <x v="11"/>
    <s v="SEK"/>
    <n v="1428184740"/>
    <n v="1423501507"/>
    <b v="0"/>
    <n v="141"/>
    <b v="1"/>
    <s v="music/electronic music"/>
    <n v="1.1175999999999999"/>
    <n v="79.262411347517727"/>
    <x v="4"/>
    <x v="15"/>
  </r>
  <r>
    <n v="1030"/>
    <s v="The Gothsicles - I FEEL SICLE"/>
    <s v="Help fund the latest Gothsicles mega-album, I FEEL SICLE!"/>
    <x v="13"/>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x v="3"/>
    <n v="10740"/>
    <x v="0"/>
    <x v="0"/>
    <s v="USD"/>
    <n v="1450290010"/>
    <n v="1447698010"/>
    <b v="0"/>
    <n v="99"/>
    <b v="1"/>
    <s v="music/electronic music"/>
    <n v="1.0740000000000001"/>
    <n v="108.48484848484848"/>
    <x v="4"/>
    <x v="15"/>
  </r>
  <r>
    <n v="1032"/>
    <s v="Phantom Ship / Coastal (Album Preorder)"/>
    <s v="Ideal for living rooms and open spaces."/>
    <x v="105"/>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x v="209"/>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x v="1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x v="21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x v="37"/>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x v="28"/>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x v="15"/>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x v="2"/>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x v="94"/>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x v="45"/>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x v="81"/>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x v="57"/>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x v="39"/>
    <n v="6"/>
    <x v="1"/>
    <x v="0"/>
    <s v="USD"/>
    <n v="1425587220"/>
    <n v="1420668801"/>
    <b v="0"/>
    <n v="2"/>
    <b v="0"/>
    <s v="journalism/audio"/>
    <n v="8.571428571428571E-4"/>
    <n v="3"/>
    <x v="5"/>
    <x v="16"/>
  </r>
  <r>
    <n v="1045"/>
    <s v="In Case Of Emergency (Canceled)"/>
    <s v="In Case Of Emergency is a radio talk show for preppers, beginning preppers, and with preparedness in mind."/>
    <x v="3"/>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x v="9"/>
    <n v="0"/>
    <x v="1"/>
    <x v="12"/>
    <s v="EUR"/>
    <n v="1451161560"/>
    <n v="1447273560"/>
    <b v="0"/>
    <n v="0"/>
    <b v="0"/>
    <s v="journalism/audio"/>
    <n v="0"/>
    <e v="#DIV/0!"/>
    <x v="5"/>
    <x v="16"/>
  </r>
  <r>
    <n v="1047"/>
    <s v="Start a New Podcast (Canceled)"/>
    <s v="I wish to start a new podcast called Voices of Texas, and I want to interview interesting people of Texas each week."/>
    <x v="13"/>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x v="36"/>
    <n v="212"/>
    <x v="1"/>
    <x v="0"/>
    <s v="USD"/>
    <n v="1474766189"/>
    <n v="1471310189"/>
    <b v="0"/>
    <n v="4"/>
    <b v="0"/>
    <s v="journalism/audio"/>
    <n v="1.4133333333333333E-2"/>
    <n v="53"/>
    <x v="5"/>
    <x v="16"/>
  </r>
  <r>
    <n v="1049"/>
    <s v="J1 (Canceled)"/>
    <s v="------"/>
    <x v="14"/>
    <n v="0"/>
    <x v="1"/>
    <x v="0"/>
    <s v="USD"/>
    <n v="1455272445"/>
    <n v="1452680445"/>
    <b v="0"/>
    <n v="0"/>
    <b v="0"/>
    <s v="journalism/audio"/>
    <n v="0"/>
    <e v="#DIV/0!"/>
    <x v="5"/>
    <x v="16"/>
  </r>
  <r>
    <n v="1050"/>
    <s v="The (Secular) Barbershop Podcast (Canceled)"/>
    <s v="Secularism is on the rise and I hear you.Talk to me."/>
    <x v="3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x v="2"/>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x v="211"/>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x v="15"/>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x v="3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x v="8"/>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x v="3"/>
    <n v="0"/>
    <x v="1"/>
    <x v="0"/>
    <s v="USD"/>
    <n v="1429892177"/>
    <n v="1424711777"/>
    <b v="0"/>
    <n v="0"/>
    <b v="0"/>
    <s v="journalism/audio"/>
    <n v="0"/>
    <e v="#DIV/0!"/>
    <x v="5"/>
    <x v="16"/>
  </r>
  <r>
    <n v="1057"/>
    <s v="Support Independent Media (Canceled)"/>
    <s v="Sayin it Plain is a Independent Radio Show created to inform the public and empower the community."/>
    <x v="3"/>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x v="79"/>
    <n v="0"/>
    <x v="1"/>
    <x v="0"/>
    <s v="USD"/>
    <n v="1427328000"/>
    <n v="1423777043"/>
    <b v="0"/>
    <n v="0"/>
    <b v="0"/>
    <s v="journalism/audio"/>
    <n v="0"/>
    <e v="#DIV/0!"/>
    <x v="5"/>
    <x v="16"/>
  </r>
  <r>
    <n v="1059"/>
    <s v="Voice Over Artist (Canceled)"/>
    <s v="Turning myself into a vocal artist."/>
    <x v="184"/>
    <n v="0"/>
    <x v="1"/>
    <x v="0"/>
    <s v="USD"/>
    <n v="1426269456"/>
    <n v="1423681056"/>
    <b v="0"/>
    <n v="0"/>
    <b v="0"/>
    <s v="journalism/audio"/>
    <n v="0"/>
    <e v="#DIV/0!"/>
    <x v="5"/>
    <x v="16"/>
  </r>
  <r>
    <n v="1060"/>
    <s v="Reality  Check (Canceled)"/>
    <s v="Reality Check is a weekly Internet Radio Show. Along with my co-host and engineer we discuss the issues of the day relevant to you!."/>
    <x v="10"/>
    <n v="50"/>
    <x v="1"/>
    <x v="0"/>
    <s v="USD"/>
    <n v="1429134893"/>
    <n v="1426542893"/>
    <b v="0"/>
    <n v="1"/>
    <b v="0"/>
    <s v="journalism/audio"/>
    <n v="0.01"/>
    <n v="50"/>
    <x v="5"/>
    <x v="16"/>
  </r>
  <r>
    <n v="1061"/>
    <s v="Chat Box 23 (Canceled)"/>
    <s v="T.O., Adi &amp; Mercedes discuss their point of views, women's issues &amp; Hollywood Hotties."/>
    <x v="23"/>
    <n v="0"/>
    <x v="1"/>
    <x v="0"/>
    <s v="USD"/>
    <n v="1462150800"/>
    <n v="1456987108"/>
    <b v="0"/>
    <n v="0"/>
    <b v="0"/>
    <s v="journalism/audio"/>
    <n v="0"/>
    <e v="#DIV/0!"/>
    <x v="5"/>
    <x v="16"/>
  </r>
  <r>
    <n v="1062"/>
    <s v="RETURNING AT A LATER DATE"/>
    <s v="SEE US ON PATREON www.badgirlartwork.com"/>
    <x v="212"/>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x v="28"/>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x v="161"/>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x v="9"/>
    <n v="81"/>
    <x v="2"/>
    <x v="2"/>
    <s v="AUD"/>
    <n v="1392800922"/>
    <n v="1390381722"/>
    <b v="0"/>
    <n v="5"/>
    <b v="0"/>
    <s v="games/video games"/>
    <n v="2.7E-2"/>
    <n v="16.2"/>
    <x v="6"/>
    <x v="17"/>
  </r>
  <r>
    <n v="1066"/>
    <s v="So I'm A Dark Lord"/>
    <s v="A parody of old school RPGs where you are a new Dark Lord on a quest to amass monsters and allies on your side."/>
    <x v="6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x v="2"/>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x v="11"/>
    <n v="45"/>
    <x v="2"/>
    <x v="0"/>
    <s v="USD"/>
    <n v="1460274864"/>
    <n v="1457686464"/>
    <b v="0"/>
    <n v="4"/>
    <b v="0"/>
    <s v="games/video games"/>
    <n v="1.5E-3"/>
    <n v="11.25"/>
    <x v="6"/>
    <x v="17"/>
  </r>
  <r>
    <n v="1069"/>
    <s v="Until The End (PC, Mac, and Linux)"/>
    <s v="A run-n-gun zombie survival game where you scavenge for items to make the night a little less scary."/>
    <x v="41"/>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x v="3"/>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x v="213"/>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x v="96"/>
    <n v="51"/>
    <x v="2"/>
    <x v="0"/>
    <s v="USD"/>
    <n v="1391630297"/>
    <n v="1389038297"/>
    <b v="0"/>
    <n v="4"/>
    <b v="0"/>
    <s v="games/video games"/>
    <n v="6.8000000000000005E-4"/>
    <n v="12.75"/>
    <x v="6"/>
    <x v="17"/>
  </r>
  <r>
    <n v="1073"/>
    <s v="Rainbow Ball to the Iphone"/>
    <s v="We want to bring our Game Rainbow Ball to the iphone and to do that we need a little help"/>
    <x v="47"/>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x v="214"/>
    <n v="3407"/>
    <x v="2"/>
    <x v="0"/>
    <s v="USD"/>
    <n v="1388808545"/>
    <n v="1386216545"/>
    <b v="0"/>
    <n v="30"/>
    <b v="0"/>
    <s v="games/video games"/>
    <n v="6.3092592592592589E-2"/>
    <n v="113.56666666666666"/>
    <x v="6"/>
    <x v="17"/>
  </r>
  <r>
    <n v="1075"/>
    <s v="Towers Of The Apocalypse"/>
    <s v="Fully 3D, post Apocalyptic themed tower defense video game. New take on the genre."/>
    <x v="28"/>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x v="96"/>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x v="31"/>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x v="2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x v="91"/>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x v="22"/>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x v="118"/>
    <n v="12"/>
    <x v="2"/>
    <x v="0"/>
    <s v="USD"/>
    <n v="1422483292"/>
    <n v="1419891292"/>
    <b v="0"/>
    <n v="4"/>
    <b v="0"/>
    <s v="games/video games"/>
    <n v="1.7647058823529413E-4"/>
    <n v="3"/>
    <x v="6"/>
    <x v="17"/>
  </r>
  <r>
    <n v="1082"/>
    <s v="T-Fighter: Code Name M - Mobile Edition"/>
    <s v="Challenge your trivia skills in this action oriented game against several opponents across time."/>
    <x v="3"/>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x v="63"/>
    <n v="410"/>
    <x v="2"/>
    <x v="5"/>
    <s v="CAD"/>
    <n v="1406994583"/>
    <n v="1401810583"/>
    <b v="0"/>
    <n v="1"/>
    <b v="0"/>
    <s v="games/video games"/>
    <n v="8.2000000000000007E-3"/>
    <n v="410"/>
    <x v="6"/>
    <x v="17"/>
  </r>
  <r>
    <n v="1084"/>
    <s v="My own channel"/>
    <s v="I want to start my own channel for gaming"/>
    <x v="131"/>
    <n v="0"/>
    <x v="2"/>
    <x v="0"/>
    <s v="USD"/>
    <n v="1407534804"/>
    <n v="1404942804"/>
    <b v="0"/>
    <n v="0"/>
    <b v="0"/>
    <s v="games/video games"/>
    <n v="0"/>
    <e v="#DIV/0!"/>
    <x v="6"/>
    <x v="17"/>
  </r>
  <r>
    <n v="1085"/>
    <s v="Sun Dryd Studios"/>
    <s v="The new kid on the block. Re-imagining old games and creating new ones. Ship, Lazer, Rock is first."/>
    <x v="11"/>
    <n v="1026"/>
    <x v="2"/>
    <x v="5"/>
    <s v="CAD"/>
    <n v="1457967975"/>
    <n v="1455379575"/>
    <b v="0"/>
    <n v="9"/>
    <b v="0"/>
    <s v="games/video games"/>
    <n v="3.4200000000000001E-2"/>
    <n v="114"/>
    <x v="6"/>
    <x v="17"/>
  </r>
  <r>
    <n v="1086"/>
    <s v="Cyber Universe Online"/>
    <s v="Humanity's future in the Galaxy"/>
    <x v="102"/>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x v="184"/>
    <n v="0"/>
    <x v="2"/>
    <x v="0"/>
    <s v="USD"/>
    <n v="1402852087"/>
    <n v="1400260087"/>
    <b v="0"/>
    <n v="0"/>
    <b v="0"/>
    <s v="games/video games"/>
    <n v="0"/>
    <e v="#DIV/0!"/>
    <x v="6"/>
    <x v="17"/>
  </r>
  <r>
    <n v="1088"/>
    <s v="Still Alive"/>
    <s v="A fresh twist on survival games. Intense, high-stakes 30 minute rounds for up to 10 players."/>
    <x v="101"/>
    <n v="6382.34"/>
    <x v="2"/>
    <x v="0"/>
    <s v="USD"/>
    <n v="1398366667"/>
    <n v="1395774667"/>
    <b v="0"/>
    <n v="147"/>
    <b v="0"/>
    <s v="games/video games"/>
    <n v="0.14182977777777778"/>
    <n v="43.41727891156463"/>
    <x v="6"/>
    <x v="17"/>
  </r>
  <r>
    <n v="1089"/>
    <s v="Farabel"/>
    <s v="Farabel is a single player turn-based fantasy strategy game for Mac/PC/Linux"/>
    <x v="36"/>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x v="215"/>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x v="48"/>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x v="13"/>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x v="43"/>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x v="102"/>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x v="69"/>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x v="14"/>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x v="57"/>
    <n v="47"/>
    <x v="2"/>
    <x v="0"/>
    <s v="USD"/>
    <n v="1393786877"/>
    <n v="1390330877"/>
    <b v="0"/>
    <n v="7"/>
    <b v="0"/>
    <s v="games/video games"/>
    <n v="4.6999999999999999E-4"/>
    <n v="6.7142857142857144"/>
    <x v="6"/>
    <x v="17"/>
  </r>
  <r>
    <n v="1098"/>
    <s v="Kick, Punch... Fireball"/>
    <s v="Kick, Punch... Fireball is an FPS type arena game set inside the fantasy world."/>
    <x v="31"/>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x v="1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x v="23"/>
    <n v="100"/>
    <x v="2"/>
    <x v="12"/>
    <s v="EUR"/>
    <n v="1455417571"/>
    <n v="1452825571"/>
    <b v="0"/>
    <n v="10"/>
    <b v="0"/>
    <s v="games/video games"/>
    <n v="2.5000000000000001E-2"/>
    <n v="10"/>
    <x v="6"/>
    <x v="17"/>
  </r>
  <r>
    <n v="1101"/>
    <s v="Strain Wars"/>
    <s v="Different strains of marijuana leafs battling to the death to see which one is the top strain."/>
    <x v="57"/>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x v="6"/>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x v="36"/>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x v="127"/>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x v="216"/>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x v="44"/>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x v="3"/>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x v="31"/>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x v="3"/>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x v="63"/>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x v="3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x v="217"/>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x v="28"/>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x v="12"/>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x v="79"/>
    <n v="53"/>
    <x v="2"/>
    <x v="0"/>
    <s v="USD"/>
    <n v="1459352495"/>
    <n v="1456764095"/>
    <b v="0"/>
    <n v="4"/>
    <b v="0"/>
    <s v="games/video games"/>
    <n v="1.325E-3"/>
    <n v="13.25"/>
    <x v="6"/>
    <x v="17"/>
  </r>
  <r>
    <n v="1116"/>
    <s v="Quest Remnants of Chaos"/>
    <s v="A medieval, post apocolyptic, Online, MMORPG. Class morphing, character customization game."/>
    <x v="69"/>
    <n v="178.52"/>
    <x v="2"/>
    <x v="0"/>
    <s v="USD"/>
    <n v="1339273208"/>
    <n v="1334089208"/>
    <b v="0"/>
    <n v="10"/>
    <b v="0"/>
    <s v="games/video games"/>
    <n v="3.5704000000000004E-4"/>
    <n v="17.852"/>
    <x v="6"/>
    <x v="17"/>
  </r>
  <r>
    <n v="1117"/>
    <s v="Medieval Village"/>
    <s v="Experience the Medieval in your own village. Increase your village into a city and walk through the streets."/>
    <x v="28"/>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x v="37"/>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x v="190"/>
    <n v="5"/>
    <x v="2"/>
    <x v="0"/>
    <s v="USD"/>
    <n v="1396810864"/>
    <n v="1395687664"/>
    <b v="0"/>
    <n v="1"/>
    <b v="0"/>
    <s v="games/video games"/>
    <n v="2.3809523809523812E-3"/>
    <n v="5"/>
    <x v="6"/>
    <x v="17"/>
  </r>
  <r>
    <n v="1120"/>
    <s v="PlanEt Ninjahwah"/>
    <s v="Planet Ninjahwah is a highly anticipated futuristic action adventure game that will blow your mind!!"/>
    <x v="31"/>
    <n v="0"/>
    <x v="2"/>
    <x v="0"/>
    <s v="USD"/>
    <n v="1319835400"/>
    <n v="1315947400"/>
    <b v="0"/>
    <n v="0"/>
    <b v="0"/>
    <s v="games/video games"/>
    <n v="0"/>
    <e v="#DIV/0!"/>
    <x v="6"/>
    <x v="17"/>
  </r>
  <r>
    <n v="1121"/>
    <s v="Pwincess"/>
    <s v="An action packed, side scrolling, platform jumping, laser shooting ADVENTURE that will be fun for everyone."/>
    <x v="65"/>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x v="50"/>
    <n v="0"/>
    <x v="2"/>
    <x v="1"/>
    <s v="GBP"/>
    <n v="1369932825"/>
    <n v="1368723225"/>
    <b v="0"/>
    <n v="0"/>
    <b v="0"/>
    <s v="games/video games"/>
    <n v="0"/>
    <e v="#DIV/0!"/>
    <x v="6"/>
    <x v="17"/>
  </r>
  <r>
    <n v="1123"/>
    <s v="Droplets"/>
    <s v="Fast paced mobile game where you control a rain drop by tilting your screen. Absorb other rain drops to go faster, but avoid clouds."/>
    <x v="1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x v="161"/>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x v="9"/>
    <n v="0"/>
    <x v="2"/>
    <x v="1"/>
    <s v="GBP"/>
    <n v="1443193130"/>
    <n v="1438009130"/>
    <b v="0"/>
    <n v="0"/>
    <b v="0"/>
    <s v="games/mobile games"/>
    <n v="0"/>
    <e v="#DIV/0!"/>
    <x v="6"/>
    <x v="18"/>
  </r>
  <r>
    <n v="1126"/>
    <s v="GAMING TO LEARN"/>
    <s v="Imagine a science class where the teacher walks in a says &quot;Take out your cell phone and play a game.&quot;"/>
    <x v="13"/>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x v="19"/>
    <n v="585"/>
    <x v="2"/>
    <x v="0"/>
    <s v="USD"/>
    <n v="1416000600"/>
    <n v="1413318600"/>
    <b v="0"/>
    <n v="23"/>
    <b v="0"/>
    <s v="games/mobile games"/>
    <n v="1.6714285714285713E-2"/>
    <n v="25.434782608695652"/>
    <x v="6"/>
    <x v="18"/>
  </r>
  <r>
    <n v="1128"/>
    <s v="Flying Turds"/>
    <s v="#havingfunFTW"/>
    <x v="28"/>
    <n v="1"/>
    <x v="2"/>
    <x v="1"/>
    <s v="GBP"/>
    <n v="1407425717"/>
    <n v="1404833717"/>
    <b v="0"/>
    <n v="1"/>
    <b v="0"/>
    <s v="games/mobile games"/>
    <n v="1E-3"/>
    <n v="1"/>
    <x v="6"/>
    <x v="18"/>
  </r>
  <r>
    <n v="1129"/>
    <s v="Angry words with Friends"/>
    <s v="This app will provide you with the ability to use your most favorite profanities while playing a game with your friends."/>
    <x v="22"/>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x v="1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x v="79"/>
    <n v="0"/>
    <x v="2"/>
    <x v="2"/>
    <s v="AUD"/>
    <n v="1450993668"/>
    <n v="1448401668"/>
    <b v="0"/>
    <n v="0"/>
    <b v="0"/>
    <s v="games/mobile games"/>
    <n v="0"/>
    <e v="#DIV/0!"/>
    <x v="6"/>
    <x v="18"/>
  </r>
  <r>
    <n v="1132"/>
    <s v="One"/>
    <s v="One is a simple mobile game about exploring the connections between all living things. Featuring hand-painted art."/>
    <x v="3"/>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x v="9"/>
    <n v="20"/>
    <x v="2"/>
    <x v="1"/>
    <s v="GBP"/>
    <n v="1406799981"/>
    <n v="1404207981"/>
    <b v="0"/>
    <n v="1"/>
    <b v="0"/>
    <s v="games/mobile games"/>
    <n v="6.6666666666666671E-3"/>
    <n v="20"/>
    <x v="6"/>
    <x v="18"/>
  </r>
  <r>
    <n v="1134"/>
    <s v="New Mario Bro's style game!"/>
    <s v="We are creating a new Mario Bro's style game called KFK:Original. It's challenging, fun and totally awesome!!!"/>
    <x v="31"/>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x v="28"/>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x v="218"/>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x v="31"/>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x v="19"/>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x v="6"/>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x v="10"/>
    <n v="0"/>
    <x v="2"/>
    <x v="1"/>
    <s v="GBP"/>
    <n v="1438859121"/>
    <n v="1436267121"/>
    <b v="0"/>
    <n v="0"/>
    <b v="0"/>
    <s v="games/mobile games"/>
    <n v="0"/>
    <e v="#DIV/0!"/>
    <x v="6"/>
    <x v="18"/>
  </r>
  <r>
    <n v="1141"/>
    <s v="Arena Z - Zombie Survival"/>
    <s v="I think this will be a great game!"/>
    <x v="2"/>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x v="23"/>
    <n v="0"/>
    <x v="2"/>
    <x v="0"/>
    <s v="USD"/>
    <n v="1424131727"/>
    <n v="1421539727"/>
    <b v="0"/>
    <n v="0"/>
    <b v="0"/>
    <s v="games/mobile games"/>
    <n v="0"/>
    <e v="#DIV/0!"/>
    <x v="6"/>
    <x v="18"/>
  </r>
  <r>
    <n v="1143"/>
    <s v="Convergence: Rift Wars"/>
    <s v="Convergence: RiftWars is a easy to approach competitive turn-based strategy game, featuring quick game play and military tactics."/>
    <x v="101"/>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x v="219"/>
    <n v="0"/>
    <x v="2"/>
    <x v="0"/>
    <s v="USD"/>
    <n v="1430281320"/>
    <n v="1427689320"/>
    <b v="0"/>
    <n v="0"/>
    <b v="0"/>
    <s v="food/food trucks"/>
    <n v="0"/>
    <e v="#DIV/0!"/>
    <x v="7"/>
    <x v="19"/>
  </r>
  <r>
    <n v="1145"/>
    <s v="A FORK IN THE ROAD food truck"/>
    <s v="Emphasizing locally and responsibly raised ingredients, serving delicious food! I need your help."/>
    <x v="58"/>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x v="12"/>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x v="31"/>
    <n v="0"/>
    <x v="2"/>
    <x v="5"/>
    <s v="CAD"/>
    <n v="1413760783"/>
    <n v="1408576783"/>
    <b v="0"/>
    <n v="0"/>
    <b v="0"/>
    <s v="food/food trucks"/>
    <n v="0"/>
    <e v="#DIV/0!"/>
    <x v="7"/>
    <x v="19"/>
  </r>
  <r>
    <n v="1148"/>
    <s v="Warren's / Adilyn's Rollin' Bistro"/>
    <s v="New local (Louisville, KY.) food truck with a refreshing spin on rolling kitchens."/>
    <x v="36"/>
    <n v="73"/>
    <x v="2"/>
    <x v="0"/>
    <s v="USD"/>
    <n v="1480568781"/>
    <n v="1477973181"/>
    <b v="0"/>
    <n v="3"/>
    <b v="0"/>
    <s v="food/food trucks"/>
    <n v="4.8666666666666667E-3"/>
    <n v="24.333333333333332"/>
    <x v="7"/>
    <x v="19"/>
  </r>
  <r>
    <n v="1149"/>
    <s v="The Floridian Food Truck"/>
    <s v="Bringing culturally diverse Floridian cuisine to the people!"/>
    <x v="63"/>
    <n v="75"/>
    <x v="2"/>
    <x v="0"/>
    <s v="USD"/>
    <n v="1466096566"/>
    <n v="1463504566"/>
    <b v="0"/>
    <n v="2"/>
    <b v="0"/>
    <s v="food/food trucks"/>
    <n v="1.5E-3"/>
    <n v="37.5"/>
    <x v="7"/>
    <x v="19"/>
  </r>
  <r>
    <n v="1150"/>
    <s v="Chef Po's Food Truck"/>
    <s v="Bringing delicious authentic and fusion Taiwanese Food to the West Coast."/>
    <x v="3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x v="31"/>
    <n v="0"/>
    <x v="2"/>
    <x v="0"/>
    <s v="USD"/>
    <n v="1441592863"/>
    <n v="1439000863"/>
    <b v="0"/>
    <n v="0"/>
    <b v="0"/>
    <s v="food/food trucks"/>
    <n v="0"/>
    <e v="#DIV/0!"/>
    <x v="7"/>
    <x v="19"/>
  </r>
  <r>
    <n v="1152"/>
    <s v="Peruvian King Food Truck"/>
    <s v="Peruvian food truck with an LA twist."/>
    <x v="194"/>
    <n v="911"/>
    <x v="2"/>
    <x v="0"/>
    <s v="USD"/>
    <n v="1431709312"/>
    <n v="1429117312"/>
    <b v="0"/>
    <n v="15"/>
    <b v="0"/>
    <s v="food/food trucks"/>
    <n v="5.6937500000000002E-2"/>
    <n v="60.733333333333334"/>
    <x v="7"/>
    <x v="19"/>
  </r>
  <r>
    <n v="1153"/>
    <s v="The Cold Spot Mobile Trailer"/>
    <s v="A mobile concession trailer for snow cones, ice cream, smoothies and more"/>
    <x v="6"/>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x v="1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x v="31"/>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x v="115"/>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x v="3"/>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x v="51"/>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x v="22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x v="11"/>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x v="102"/>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x v="127"/>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x v="221"/>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x v="3"/>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x v="3"/>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x v="36"/>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x v="127"/>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x v="102"/>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x v="3"/>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x v="31"/>
    <n v="100"/>
    <x v="2"/>
    <x v="1"/>
    <s v="GBP"/>
    <n v="1433021171"/>
    <n v="1430429171"/>
    <b v="0"/>
    <n v="2"/>
    <b v="0"/>
    <s v="food/food trucks"/>
    <n v="4.0000000000000001E-3"/>
    <n v="50"/>
    <x v="7"/>
    <x v="19"/>
  </r>
  <r>
    <n v="1171"/>
    <s v="The Mean Green Purple Machine"/>
    <s v="Tulsa's first true biodiesel, alternative energy powered food truck! Oh yeah, and delicious food!"/>
    <x v="31"/>
    <n v="25"/>
    <x v="2"/>
    <x v="0"/>
    <s v="USD"/>
    <n v="1415909927"/>
    <n v="1414351127"/>
    <b v="0"/>
    <n v="1"/>
    <b v="0"/>
    <s v="food/food trucks"/>
    <n v="1E-3"/>
    <n v="25"/>
    <x v="7"/>
    <x v="19"/>
  </r>
  <r>
    <n v="1172"/>
    <s v="let your dayz take you to the dogs."/>
    <s v="Bringing YOUR favorite dog recipes to the streets."/>
    <x v="7"/>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x v="152"/>
    <n v="30"/>
    <x v="2"/>
    <x v="0"/>
    <s v="USD"/>
    <n v="1438576057"/>
    <n v="1435552057"/>
    <b v="0"/>
    <n v="1"/>
    <b v="0"/>
    <s v="food/food trucks"/>
    <n v="2.4000000000000001E-4"/>
    <n v="30"/>
    <x v="7"/>
    <x v="19"/>
  </r>
  <r>
    <n v="1174"/>
    <s v="Give The Black Burro a Stable Stable"/>
    <s v="Help me purchase a parking space to be the Burro's permanant home, I need your help to raise $15,000!"/>
    <x v="36"/>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x v="22"/>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x v="164"/>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x v="12"/>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x v="96"/>
    <n v="5"/>
    <x v="2"/>
    <x v="0"/>
    <s v="USD"/>
    <n v="1408225452"/>
    <n v="1405633452"/>
    <b v="0"/>
    <n v="1"/>
    <b v="0"/>
    <s v="food/food trucks"/>
    <n v="6.666666666666667E-5"/>
    <n v="5"/>
    <x v="7"/>
    <x v="19"/>
  </r>
  <r>
    <n v="1179"/>
    <s v="El Camion Roja"/>
    <s v="Mexican Style Food Truck, run by a Red Seal Chef, in a town with NO MEXICAN FOOD! That is a culinary emergency situation!"/>
    <x v="127"/>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x v="63"/>
    <n v="5875"/>
    <x v="2"/>
    <x v="0"/>
    <s v="USD"/>
    <n v="1403983314"/>
    <n v="1400786514"/>
    <b v="0"/>
    <n v="85"/>
    <b v="0"/>
    <s v="food/food trucks"/>
    <n v="0.11749999999999999"/>
    <n v="69.117647058823536"/>
    <x v="7"/>
    <x v="19"/>
  </r>
  <r>
    <n v="1181"/>
    <s v="Gringo Loco Tacos Food Truck"/>
    <s v="Bringing the best tacos to the streets of Chicago!"/>
    <x v="63"/>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x v="28"/>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x v="3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x v="29"/>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x v="78"/>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x v="51"/>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x v="222"/>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x v="13"/>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x v="7"/>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x v="2"/>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x v="2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x v="213"/>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x v="223"/>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x v="78"/>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x v="3"/>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x v="107"/>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x v="36"/>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x v="8"/>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x v="224"/>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x v="225"/>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x v="12"/>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x v="31"/>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x v="226"/>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x v="93"/>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x v="93"/>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x v="42"/>
    <n v="1035"/>
    <x v="0"/>
    <x v="15"/>
    <s v="EUR"/>
    <n v="1489238940"/>
    <n v="1486406253"/>
    <b v="0"/>
    <n v="32"/>
    <b v="1"/>
    <s v="photography/photobooks"/>
    <n v="1.1499999999999999"/>
    <n v="32.34375"/>
    <x v="8"/>
    <x v="20"/>
  </r>
  <r>
    <n v="1207"/>
    <s v="ITALIANA"/>
    <s v="A humanistic photo book about ancestral &amp; post-modern Italy."/>
    <x v="227"/>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x v="3"/>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x v="12"/>
    <n v="6360"/>
    <x v="0"/>
    <x v="0"/>
    <s v="USD"/>
    <n v="1488053905"/>
    <n v="1485461905"/>
    <b v="0"/>
    <n v="46"/>
    <b v="1"/>
    <s v="photography/photobooks"/>
    <n v="1.06"/>
    <n v="138.2608695652174"/>
    <x v="8"/>
    <x v="20"/>
  </r>
  <r>
    <n v="1210"/>
    <s v="Det Andra GÃ¶teborg"/>
    <s v="En fotobok om livet i det enda andra GÃ¶teborg i vÃ¤rlden"/>
    <x v="22"/>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x v="28"/>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x v="3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x v="115"/>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x v="13"/>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x v="10"/>
    <n v="39304.01"/>
    <x v="0"/>
    <x v="0"/>
    <s v="USD"/>
    <n v="1401487756"/>
    <n v="1398895756"/>
    <b v="0"/>
    <n v="549"/>
    <b v="1"/>
    <s v="photography/photobooks"/>
    <n v="7.8608020000000005"/>
    <n v="71.592003642987251"/>
    <x v="8"/>
    <x v="20"/>
  </r>
  <r>
    <n v="1216"/>
    <s v="In Training: a book of Bonsai photographs"/>
    <s v="A fine art photography book taking a new look at the art of bonsai."/>
    <x v="32"/>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x v="228"/>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x v="7"/>
    <n v="15505"/>
    <x v="0"/>
    <x v="0"/>
    <s v="USD"/>
    <n v="1446346800"/>
    <n v="1443714800"/>
    <b v="0"/>
    <n v="89"/>
    <b v="1"/>
    <s v="photography/photobooks"/>
    <n v="1.7227777777777777"/>
    <n v="174.2134831460674"/>
    <x v="8"/>
    <x v="20"/>
  </r>
  <r>
    <n v="1219"/>
    <s v="The Box"/>
    <s v="The Box is a fine art book of Ron Amato's innovative and seductive photography project."/>
    <x v="229"/>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x v="36"/>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x v="41"/>
    <n v="2451.0100000000002"/>
    <x v="0"/>
    <x v="1"/>
    <s v="GBP"/>
    <n v="1480809600"/>
    <n v="1478431488"/>
    <b v="0"/>
    <n v="103"/>
    <b v="1"/>
    <s v="photography/photobooks"/>
    <n v="1.1140954545454547"/>
    <n v="23.796213592233013"/>
    <x v="8"/>
    <x v="20"/>
  </r>
  <r>
    <n v="1222"/>
    <s v="Project Pilgrim"/>
    <s v="Project Pilgrim is my effort to work towards normalizing mental health."/>
    <x v="23"/>
    <n v="11215"/>
    <x v="0"/>
    <x v="5"/>
    <s v="CAD"/>
    <n v="1459483200"/>
    <n v="1456852647"/>
    <b v="0"/>
    <n v="138"/>
    <b v="1"/>
    <s v="photography/photobooks"/>
    <n v="2.80375"/>
    <n v="81.268115942028984"/>
    <x v="8"/>
    <x v="20"/>
  </r>
  <r>
    <n v="1223"/>
    <s v="YOSEMITE PEOPLE"/>
    <s v="A photography book focusing on the people rather than the nature at Yosemite National Park."/>
    <x v="23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x v="36"/>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x v="9"/>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x v="63"/>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x v="13"/>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x v="1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x v="181"/>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x v="69"/>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x v="1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x v="1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x v="28"/>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x v="63"/>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x v="231"/>
    <n v="210"/>
    <x v="1"/>
    <x v="0"/>
    <s v="USD"/>
    <n v="1387077299"/>
    <n v="1383621299"/>
    <b v="0"/>
    <n v="6"/>
    <b v="0"/>
    <s v="music/world music"/>
    <n v="2.787363950092912E-2"/>
    <n v="35"/>
    <x v="4"/>
    <x v="21"/>
  </r>
  <r>
    <n v="1236"/>
    <s v="&quot;Volando&quot; CD Release (Canceled)"/>
    <s v="Raising money to give the musicians their due."/>
    <x v="3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x v="31"/>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x v="28"/>
    <n v="178"/>
    <x v="1"/>
    <x v="0"/>
    <s v="USD"/>
    <n v="1312641536"/>
    <n v="1310049536"/>
    <b v="0"/>
    <n v="3"/>
    <b v="0"/>
    <s v="music/world music"/>
    <n v="0.17799999999999999"/>
    <n v="59.333333333333336"/>
    <x v="4"/>
    <x v="21"/>
  </r>
  <r>
    <n v="1239"/>
    <s v="Help Calmenco! finance new CD and Tour (Canceled)"/>
    <s v="Please consider helping us with our new CD and Riverdance Tour"/>
    <x v="30"/>
    <n v="0"/>
    <x v="1"/>
    <x v="0"/>
    <s v="USD"/>
    <n v="1325804767"/>
    <n v="1323212767"/>
    <b v="0"/>
    <n v="0"/>
    <b v="0"/>
    <s v="music/world music"/>
    <n v="0"/>
    <e v="#DIV/0!"/>
    <x v="4"/>
    <x v="21"/>
  </r>
  <r>
    <n v="1240"/>
    <s v="Message of Peace, Love &amp; Unity (Canceled)"/>
    <s v="Sharing positive vibes of Peace, Love &amp; Unity with the World through conscious Reggae Music!"/>
    <x v="6"/>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x v="1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x v="232"/>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x v="14"/>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x v="13"/>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x v="13"/>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x v="13"/>
    <n v="2340"/>
    <x v="0"/>
    <x v="0"/>
    <s v="USD"/>
    <n v="1323136949"/>
    <n v="1319245349"/>
    <b v="1"/>
    <n v="31"/>
    <b v="1"/>
    <s v="music/rock"/>
    <n v="1.17"/>
    <n v="75.483870967741936"/>
    <x v="4"/>
    <x v="11"/>
  </r>
  <r>
    <n v="1247"/>
    <s v="BRAIN DEAD to record debut EP with SLAYER producer!"/>
    <s v="BRAIN DEAD is going to record their debut EP and they need your help, Bozos!"/>
    <x v="8"/>
    <n v="4275"/>
    <x v="0"/>
    <x v="0"/>
    <s v="USD"/>
    <n v="1367823655"/>
    <n v="1365231655"/>
    <b v="1"/>
    <n v="50"/>
    <b v="1"/>
    <s v="music/rock"/>
    <n v="1.2214285714285715"/>
    <n v="85.5"/>
    <x v="4"/>
    <x v="11"/>
  </r>
  <r>
    <n v="1248"/>
    <s v="The Vandies // Full length album!"/>
    <s v="The Vandies make pop rock in glorious Portland, Oregon. Help us fund our first full length album!"/>
    <x v="3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x v="1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x v="11"/>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x v="12"/>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x v="8"/>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x v="185"/>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x v="233"/>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x v="9"/>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x v="11"/>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x v="62"/>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x v="14"/>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x v="3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x v="126"/>
    <n v="3751"/>
    <x v="0"/>
    <x v="0"/>
    <s v="USD"/>
    <n v="1393445620"/>
    <n v="1390853620"/>
    <b v="1"/>
    <n v="74"/>
    <b v="1"/>
    <s v="music/rock"/>
    <n v="1.1366666666666667"/>
    <n v="50.689189189189186"/>
    <x v="4"/>
    <x v="11"/>
  </r>
  <r>
    <n v="1261"/>
    <s v="The Puget EP's Vinyl Release"/>
    <s v="We just recorded a stellar EP and we're trying to put it out on vinyl.  Can you help these punx out?"/>
    <x v="13"/>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x v="115"/>
    <n v="8152"/>
    <x v="0"/>
    <x v="5"/>
    <s v="CAD"/>
    <n v="1392574692"/>
    <n v="1389982692"/>
    <b v="1"/>
    <n v="105"/>
    <b v="1"/>
    <s v="music/rock"/>
    <n v="1.2541538461538462"/>
    <n v="77.638095238095232"/>
    <x v="4"/>
    <x v="11"/>
  </r>
  <r>
    <n v="1263"/>
    <s v="New Tropic Bombs EP ~ &quot;Return to Bomber Bay&quot;"/>
    <s v="A fresh batch of chaos from Toledo, Ohio's reggae-rockers, Tropic Bombs!"/>
    <x v="15"/>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x v="81"/>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x v="8"/>
    <n v="4170.17"/>
    <x v="0"/>
    <x v="0"/>
    <s v="USD"/>
    <n v="1291131815"/>
    <n v="1287071015"/>
    <b v="1"/>
    <n v="66"/>
    <b v="1"/>
    <s v="music/rock"/>
    <n v="1.1914771428571429"/>
    <n v="63.184393939393942"/>
    <x v="4"/>
    <x v="11"/>
  </r>
  <r>
    <n v="1266"/>
    <s v="Sensory Station's First EP"/>
    <s v="We are looking to record our first EP produced by Aaron Harris (ISIS/Palms) at Studio West."/>
    <x v="196"/>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x v="29"/>
    <n v="22396"/>
    <x v="0"/>
    <x v="0"/>
    <s v="USD"/>
    <n v="1374674558"/>
    <n v="1372082558"/>
    <b v="1"/>
    <n v="159"/>
    <b v="1"/>
    <s v="music/rock"/>
    <n v="1.018"/>
    <n v="140.85534591194968"/>
    <x v="4"/>
    <x v="11"/>
  </r>
  <r>
    <n v="1268"/>
    <s v="Full Devil Jacket 2nd Album Release"/>
    <s v="Full Devil Jacket Is releasing their first record in over 12 yrs and we want you to be a part of it!"/>
    <x v="14"/>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x v="234"/>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x v="3"/>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x v="51"/>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x v="1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x v="23"/>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x v="31"/>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x v="36"/>
    <n v="24321.1"/>
    <x v="0"/>
    <x v="0"/>
    <s v="USD"/>
    <n v="1375908587"/>
    <n v="1372884587"/>
    <b v="1"/>
    <n v="389"/>
    <b v="1"/>
    <s v="music/rock"/>
    <n v="1.6214066666666667"/>
    <n v="62.522107969151669"/>
    <x v="4"/>
    <x v="11"/>
  </r>
  <r>
    <n v="1276"/>
    <s v="MR. DREAM GOES TO JAIL"/>
    <s v="Sponsor this Brooklyn punk band's debut seven-inch, MR. DREAM GOES TO JAIL."/>
    <x v="9"/>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x v="36"/>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x v="115"/>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x v="235"/>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x v="36"/>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x v="39"/>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x v="36"/>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x v="28"/>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x v="13"/>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x v="13"/>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x v="15"/>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x v="49"/>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x v="23"/>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x v="15"/>
    <n v="1876"/>
    <x v="0"/>
    <x v="0"/>
    <s v="USD"/>
    <n v="1483499645"/>
    <n v="1480907645"/>
    <b v="0"/>
    <n v="52"/>
    <b v="1"/>
    <s v="theater/plays"/>
    <n v="1.2506666666666666"/>
    <n v="36.07692307692308"/>
    <x v="1"/>
    <x v="6"/>
  </r>
  <r>
    <n v="1290"/>
    <s v="I Died... I Came Back, ... Whatever"/>
    <s v="Sometimes your Heart has to STOP for your Life to START."/>
    <x v="8"/>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x v="9"/>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x v="18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x v="36"/>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x v="2"/>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x v="3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x v="16"/>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x v="22"/>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x v="13"/>
    <n v="2093"/>
    <x v="0"/>
    <x v="1"/>
    <s v="GBP"/>
    <n v="1461860432"/>
    <n v="1459268432"/>
    <b v="0"/>
    <n v="33"/>
    <b v="1"/>
    <s v="theater/plays"/>
    <n v="1.0465"/>
    <n v="63.424242424242422"/>
    <x v="1"/>
    <x v="6"/>
  </r>
  <r>
    <n v="1299"/>
    <s v="The (out)Siders Project"/>
    <s v="A new work inspired by the classic novel and created by Dallas teens under the direction of professional artists."/>
    <x v="8"/>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x v="9"/>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x v="13"/>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x v="30"/>
    <n v="2500"/>
    <x v="0"/>
    <x v="0"/>
    <s v="USD"/>
    <n v="1480559011"/>
    <n v="1477963411"/>
    <b v="0"/>
    <n v="50"/>
    <b v="1"/>
    <s v="theater/plays"/>
    <n v="1"/>
    <n v="50"/>
    <x v="1"/>
    <x v="6"/>
  </r>
  <r>
    <n v="1303"/>
    <s v="Forward Arena Theatre Company: Summer Season"/>
    <s v="Groundbreaking queer theatre."/>
    <x v="8"/>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x v="79"/>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x v="11"/>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x v="74"/>
    <n v="71771"/>
    <x v="1"/>
    <x v="0"/>
    <s v="USD"/>
    <n v="1417690734"/>
    <n v="1415098734"/>
    <b v="0"/>
    <n v="356"/>
    <b v="0"/>
    <s v="technology/wearables"/>
    <n v="0.65246363636363636"/>
    <n v="201.60393258426967"/>
    <x v="2"/>
    <x v="8"/>
  </r>
  <r>
    <n v="1307"/>
    <s v="VR Card - Customized Virtual Reality Viewer (Canceled)"/>
    <s v="Get VR to Everyone with Mailable, Ready to Use Viewers"/>
    <x v="63"/>
    <n v="5757"/>
    <x v="1"/>
    <x v="0"/>
    <s v="USD"/>
    <n v="1455710679"/>
    <n v="1453118679"/>
    <b v="0"/>
    <n v="45"/>
    <b v="0"/>
    <s v="technology/wearables"/>
    <n v="0.11514000000000001"/>
    <n v="127.93333333333334"/>
    <x v="2"/>
    <x v="8"/>
  </r>
  <r>
    <n v="1308"/>
    <s v="Boost Band: Wristband Phone Charger (Canceled)"/>
    <s v="Boost Band, a wristband that charges any device"/>
    <x v="3"/>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x v="236"/>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x v="22"/>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x v="65"/>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x v="21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x v="79"/>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x v="237"/>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x v="57"/>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x v="96"/>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x v="61"/>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x v="79"/>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x v="238"/>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x v="57"/>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x v="239"/>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x v="19"/>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x v="36"/>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x v="63"/>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x v="22"/>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x v="57"/>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x v="24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x v="96"/>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x v="63"/>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x v="19"/>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x v="65"/>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x v="241"/>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x v="3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x v="242"/>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x v="31"/>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x v="57"/>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x v="63"/>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x v="11"/>
    <n v="991"/>
    <x v="1"/>
    <x v="0"/>
    <s v="USD"/>
    <n v="1438543033"/>
    <n v="1435951033"/>
    <b v="0"/>
    <n v="15"/>
    <b v="0"/>
    <s v="technology/wearables"/>
    <n v="3.3033333333333331E-2"/>
    <n v="66.066666666666663"/>
    <x v="2"/>
    <x v="8"/>
  </r>
  <r>
    <n v="1339"/>
    <s v="Linkoo (Canceled)"/>
    <s v="World's Smallest customizable Phone &amp; GPS Watch for kids !"/>
    <x v="63"/>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x v="243"/>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x v="31"/>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x v="63"/>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x v="63"/>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x v="15"/>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x v="43"/>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x v="244"/>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x v="3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x v="24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x v="1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x v="10"/>
    <n v="5202.5"/>
    <x v="0"/>
    <x v="0"/>
    <s v="USD"/>
    <n v="1451089134"/>
    <n v="1448497134"/>
    <b v="0"/>
    <n v="78"/>
    <b v="1"/>
    <s v="publishing/nonfiction"/>
    <n v="1.0405"/>
    <n v="66.698717948717942"/>
    <x v="3"/>
    <x v="9"/>
  </r>
  <r>
    <n v="1351"/>
    <s v="Purpose: Your Journey To Find Meaning"/>
    <s v="Discover your purpose, live a more fulfilling life, leave a positive footprint on society."/>
    <x v="22"/>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x v="3"/>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x v="28"/>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x v="38"/>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x v="3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x v="104"/>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x v="13"/>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x v="9"/>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x v="246"/>
    <n v="764"/>
    <x v="0"/>
    <x v="0"/>
    <s v="USD"/>
    <n v="1309980790"/>
    <n v="1304623990"/>
    <b v="0"/>
    <n v="19"/>
    <b v="1"/>
    <s v="publishing/nonfiction"/>
    <n v="1.1575757575757575"/>
    <n v="40.210526315789473"/>
    <x v="3"/>
    <x v="9"/>
  </r>
  <r>
    <n v="1360"/>
    <s v="So Bad, It's Good! - A Book of Bad Movies"/>
    <s v="So Bad, It's Good! is a guide to finding the best films for your bad movie night."/>
    <x v="15"/>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x v="12"/>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x v="28"/>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x v="48"/>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x v="51"/>
    <n v="7520"/>
    <x v="0"/>
    <x v="0"/>
    <s v="USD"/>
    <n v="1426523752"/>
    <n v="1423935352"/>
    <b v="0"/>
    <n v="92"/>
    <b v="1"/>
    <s v="music/rock"/>
    <n v="1.0026666666666666"/>
    <n v="81.739130434782609"/>
    <x v="4"/>
    <x v="11"/>
  </r>
  <r>
    <n v="1366"/>
    <s v="Kick It! A Tribute to the A.K.s"/>
    <s v="A musical memorial for Alexi Petersen."/>
    <x v="51"/>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x v="1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x v="1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x v="248"/>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x v="15"/>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x v="249"/>
    <n v="7495"/>
    <x v="0"/>
    <x v="0"/>
    <s v="USD"/>
    <n v="1431022342"/>
    <n v="1428430342"/>
    <b v="0"/>
    <n v="70"/>
    <b v="1"/>
    <s v="music/rock"/>
    <n v="1.0708672667523933"/>
    <n v="107.07142857142857"/>
    <x v="4"/>
    <x v="11"/>
  </r>
  <r>
    <n v="1372"/>
    <s v="Ted Lukas &amp; the Misled new CD - &quot;FEED&quot;"/>
    <s v="Please help us raise funds to press our new CD!"/>
    <x v="2"/>
    <n v="620"/>
    <x v="0"/>
    <x v="0"/>
    <s v="USD"/>
    <n v="1342115132"/>
    <n v="1339523132"/>
    <b v="0"/>
    <n v="16"/>
    <b v="1"/>
    <s v="music/rock"/>
    <n v="1.24"/>
    <n v="38.75"/>
    <x v="4"/>
    <x v="11"/>
  </r>
  <r>
    <n v="1373"/>
    <s v="Broccoli Samurai: Tour Van or Bust!"/>
    <s v="Help Broccoli Samurai raise money to get a new van and continue bringing you the jams!"/>
    <x v="3"/>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x v="15"/>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x v="23"/>
    <n v="6853"/>
    <x v="0"/>
    <x v="6"/>
    <s v="EUR"/>
    <n v="1484444119"/>
    <n v="1481852119"/>
    <b v="0"/>
    <n v="109"/>
    <b v="1"/>
    <s v="music/rock"/>
    <n v="1.7132499999999999"/>
    <n v="62.871559633027523"/>
    <x v="4"/>
    <x v="11"/>
  </r>
  <r>
    <n v="1376"/>
    <s v="Dead Pirates / HIGHMARE LP 2nd pressing"/>
    <s v="Dead Pirates are planning a second pressing of HIGHMARE LP, who wants one ?"/>
    <x v="25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x v="46"/>
    <n v="1510"/>
    <x v="0"/>
    <x v="0"/>
    <s v="USD"/>
    <n v="1486095060"/>
    <n v="1484198170"/>
    <b v="0"/>
    <n v="31"/>
    <b v="1"/>
    <s v="music/rock"/>
    <n v="1.1615384615384616"/>
    <n v="48.70967741935484"/>
    <x v="4"/>
    <x v="11"/>
  </r>
  <r>
    <n v="1378"/>
    <s v="SIX BY SEVEN"/>
    <s v="A psychedelic post rock masterpiece!"/>
    <x v="13"/>
    <n v="4067"/>
    <x v="0"/>
    <x v="1"/>
    <s v="GBP"/>
    <n v="1470075210"/>
    <n v="1468779210"/>
    <b v="0"/>
    <n v="133"/>
    <b v="1"/>
    <s v="music/rock"/>
    <n v="2.0335000000000001"/>
    <n v="30.578947368421051"/>
    <x v="4"/>
    <x v="11"/>
  </r>
  <r>
    <n v="1379"/>
    <s v="J. Walter Makes a Record"/>
    <s v="---------The long-awaited debut full-length from Justin Ruddy--------"/>
    <x v="3"/>
    <n v="11160"/>
    <x v="0"/>
    <x v="0"/>
    <s v="USD"/>
    <n v="1433504876"/>
    <n v="1430912876"/>
    <b v="0"/>
    <n v="151"/>
    <b v="1"/>
    <s v="music/rock"/>
    <n v="1.1160000000000001"/>
    <n v="73.907284768211923"/>
    <x v="4"/>
    <x v="11"/>
  </r>
  <r>
    <n v="1380"/>
    <s v="BARNFEST 2015"/>
    <s v="A DIY MUSIC FESTIVAL FROM ST. LOUIS MO! Bands make their own festival, help make it legit!"/>
    <x v="251"/>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x v="10"/>
    <n v="5355"/>
    <x v="0"/>
    <x v="0"/>
    <s v="USD"/>
    <n v="1482988125"/>
    <n v="1480396125"/>
    <b v="0"/>
    <n v="73"/>
    <b v="1"/>
    <s v="music/rock"/>
    <n v="1.071"/>
    <n v="73.356164383561648"/>
    <x v="4"/>
    <x v="11"/>
  </r>
  <r>
    <n v="1382"/>
    <s v="The Floorwalkers New Album!"/>
    <s v="We're making a new record -- independently! We've got some great new songs we're really excited to bring to you!"/>
    <x v="6"/>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x v="41"/>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x v="8"/>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x v="6"/>
    <n v="8832.49"/>
    <x v="0"/>
    <x v="12"/>
    <s v="EUR"/>
    <n v="1461931860"/>
    <n v="1457109121"/>
    <b v="0"/>
    <n v="134"/>
    <b v="1"/>
    <s v="music/rock"/>
    <n v="1.10406125"/>
    <n v="65.914104477611943"/>
    <x v="4"/>
    <x v="11"/>
  </r>
  <r>
    <n v="1386"/>
    <s v="MALTESE CROSS: The First Album"/>
    <s v="We are a classic hard rock/heavy metal band just trying to keep rock alive!"/>
    <x v="44"/>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x v="23"/>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x v="10"/>
    <n v="6740.37"/>
    <x v="0"/>
    <x v="0"/>
    <s v="USD"/>
    <n v="1476720840"/>
    <n v="1474469117"/>
    <b v="0"/>
    <n v="112"/>
    <b v="1"/>
    <s v="music/rock"/>
    <n v="1.348074"/>
    <n v="60.181874999999998"/>
    <x v="4"/>
    <x v="11"/>
  </r>
  <r>
    <n v="1389"/>
    <s v="Pre-order DANCEHALL's first record!!!"/>
    <s v="Help fund the pressing of DANCEHALL's first record by pre-ordering it in advance!!!"/>
    <x v="2"/>
    <n v="727"/>
    <x v="0"/>
    <x v="1"/>
    <s v="GBP"/>
    <n v="1471087957"/>
    <n v="1468495957"/>
    <b v="0"/>
    <n v="34"/>
    <b v="1"/>
    <s v="music/rock"/>
    <n v="1.454"/>
    <n v="21.382352941176471"/>
    <x v="4"/>
    <x v="11"/>
  </r>
  <r>
    <n v="1390"/>
    <s v="New Music Video/Artist Development"/>
    <s v="Breakout Artist Management will be working with us on a brand new music video and we need your help!"/>
    <x v="70"/>
    <n v="3055"/>
    <x v="0"/>
    <x v="0"/>
    <s v="USD"/>
    <n v="1430154720"/>
    <n v="1427224606"/>
    <b v="0"/>
    <n v="19"/>
    <b v="1"/>
    <s v="music/rock"/>
    <n v="1.0910714285714285"/>
    <n v="160.78947368421052"/>
    <x v="4"/>
    <x v="11"/>
  </r>
  <r>
    <n v="1391"/>
    <s v="Rules and Regulations"/>
    <s v="With the money donated through this project we intend on investing in sound equipment for live shows"/>
    <x v="2"/>
    <n v="551"/>
    <x v="0"/>
    <x v="0"/>
    <s v="USD"/>
    <n v="1440219540"/>
    <n v="1436369818"/>
    <b v="0"/>
    <n v="13"/>
    <b v="1"/>
    <s v="music/rock"/>
    <n v="1.1020000000000001"/>
    <n v="42.384615384615387"/>
    <x v="4"/>
    <x v="11"/>
  </r>
  <r>
    <n v="1392"/>
    <s v="Telesomniac's Debut Album"/>
    <s v="Telesomniac is a rock band from Provo, UT releasing their debut album Thirty-One Flashes in the Dark."/>
    <x v="30"/>
    <n v="2841"/>
    <x v="0"/>
    <x v="0"/>
    <s v="USD"/>
    <n v="1456976586"/>
    <n v="1454298186"/>
    <b v="0"/>
    <n v="104"/>
    <b v="1"/>
    <s v="music/rock"/>
    <n v="1.1364000000000001"/>
    <n v="27.317307692307693"/>
    <x v="4"/>
    <x v="11"/>
  </r>
  <r>
    <n v="1393"/>
    <s v="WolfHunt | Social Commentary Rock Project"/>
    <s v="Rock n' Roll tales of our times"/>
    <x v="3"/>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x v="47"/>
    <n v="916"/>
    <x v="0"/>
    <x v="0"/>
    <s v="USD"/>
    <n v="1488337200"/>
    <n v="1484623726"/>
    <b v="0"/>
    <n v="17"/>
    <b v="1"/>
    <s v="music/rock"/>
    <n v="1.2213333333333334"/>
    <n v="53.882352941176471"/>
    <x v="4"/>
    <x v="11"/>
  </r>
  <r>
    <n v="1395"/>
    <s v="Quiet Oaks Full Length Album"/>
    <s v="Help Quiet Oaks record their debut album!!!"/>
    <x v="8"/>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x v="12"/>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x v="3"/>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x v="85"/>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x v="7"/>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x v="18"/>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x v="3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x v="3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x v="23"/>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x v="107"/>
    <n v="241"/>
    <x v="2"/>
    <x v="1"/>
    <s v="GBP"/>
    <n v="1424607285"/>
    <n v="1422447285"/>
    <b v="1"/>
    <n v="5"/>
    <b v="0"/>
    <s v="publishing/translations"/>
    <n v="1.6620689655172414E-2"/>
    <n v="48.2"/>
    <x v="3"/>
    <x v="22"/>
  </r>
  <r>
    <n v="1405"/>
    <s v="The Bible translated into Emoticons"/>
    <s v="Will more people read the Bible if it were translated into Emoticons?"/>
    <x v="31"/>
    <n v="105"/>
    <x v="2"/>
    <x v="0"/>
    <s v="USD"/>
    <n v="1417195201"/>
    <n v="1414599601"/>
    <b v="1"/>
    <n v="17"/>
    <b v="0"/>
    <s v="publishing/translations"/>
    <n v="4.1999999999999997E-3"/>
    <n v="6.1764705882352944"/>
    <x v="3"/>
    <x v="22"/>
  </r>
  <r>
    <n v="1406"/>
    <s v="Man Down! Translation project"/>
    <s v="The White coat and the battle dress uniform"/>
    <x v="14"/>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x v="9"/>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x v="28"/>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x v="23"/>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x v="12"/>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x v="9"/>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x v="39"/>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x v="13"/>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x v="2"/>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x v="85"/>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x v="63"/>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x v="37"/>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x v="9"/>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x v="84"/>
    <n v="445"/>
    <x v="2"/>
    <x v="0"/>
    <s v="USD"/>
    <n v="1476010619"/>
    <n v="1473418619"/>
    <b v="0"/>
    <n v="10"/>
    <b v="0"/>
    <s v="publishing/translations"/>
    <n v="7.0634920634920634E-2"/>
    <n v="44.5"/>
    <x v="3"/>
    <x v="22"/>
  </r>
  <r>
    <n v="1420"/>
    <s v="Shakespeare in the Hood - Romeo and Juliet"/>
    <s v="Help me butcher Shakespeare in a satirical fashion."/>
    <x v="252"/>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x v="61"/>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x v="31"/>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x v="11"/>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x v="51"/>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x v="93"/>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x v="28"/>
    <n v="0"/>
    <x v="2"/>
    <x v="12"/>
    <s v="EUR"/>
    <n v="1440408120"/>
    <n v="1435224120"/>
    <b v="0"/>
    <n v="0"/>
    <b v="0"/>
    <s v="publishing/translations"/>
    <n v="0"/>
    <e v="#DIV/0!"/>
    <x v="3"/>
    <x v="22"/>
  </r>
  <r>
    <n v="1427"/>
    <s v="WHAT CAN I DO?..."/>
    <s v="The book with advices that can save many lives._x000a_You will find here many case studies, extreme situations and solutions."/>
    <x v="1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x v="28"/>
    <n v="45"/>
    <x v="2"/>
    <x v="3"/>
    <s v="EUR"/>
    <n v="1459584417"/>
    <n v="1456996017"/>
    <b v="0"/>
    <n v="3"/>
    <b v="0"/>
    <s v="publishing/translations"/>
    <n v="4.4999999999999998E-2"/>
    <n v="15"/>
    <x v="3"/>
    <x v="22"/>
  </r>
  <r>
    <n v="1429"/>
    <s v="10 P.M."/>
    <s v="A guy in his 30's tries to live his &quot;American Dream&quot;, but quickly it turns into a nightmare. (A Novel)"/>
    <x v="3"/>
    <n v="0"/>
    <x v="2"/>
    <x v="0"/>
    <s v="USD"/>
    <n v="1428629242"/>
    <n v="1426037242"/>
    <b v="0"/>
    <n v="0"/>
    <b v="0"/>
    <s v="publishing/translations"/>
    <n v="0"/>
    <e v="#DIV/0!"/>
    <x v="3"/>
    <x v="22"/>
  </r>
  <r>
    <n v="1430"/>
    <s v="Esoteric Project Management"/>
    <s v="Profesional translation and publishing of the book on unique synthesis of project management and meditation"/>
    <x v="1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x v="73"/>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x v="79"/>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x v="14"/>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x v="253"/>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x v="36"/>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x v="3"/>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x v="9"/>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x v="22"/>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x v="254"/>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x v="93"/>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x v="237"/>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x v="15"/>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x v="93"/>
    <n v="0"/>
    <x v="2"/>
    <x v="6"/>
    <s v="EUR"/>
    <n v="1483395209"/>
    <n v="1480803209"/>
    <b v="0"/>
    <n v="0"/>
    <b v="0"/>
    <s v="publishing/translations"/>
    <n v="0"/>
    <e v="#DIV/0!"/>
    <x v="3"/>
    <x v="22"/>
  </r>
  <r>
    <n v="1444"/>
    <s v="Expand the MillionairesLetter in the US Market!"/>
    <s v="We as a successfull german stock market newsletter publisher want expand in the US market!"/>
    <x v="255"/>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x v="64"/>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x v="42"/>
    <n v="0"/>
    <x v="2"/>
    <x v="13"/>
    <s v="EUR"/>
    <n v="1461235478"/>
    <n v="1459507478"/>
    <b v="0"/>
    <n v="0"/>
    <b v="0"/>
    <s v="publishing/translations"/>
    <n v="0"/>
    <e v="#DIV/0!"/>
    <x v="3"/>
    <x v="22"/>
  </r>
  <r>
    <n v="1447"/>
    <s v="Indian Language Dictionary"/>
    <s v="I'm creating a dictionary of multiple Indian languages."/>
    <x v="69"/>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x v="61"/>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x v="129"/>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x v="57"/>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x v="256"/>
    <n v="2"/>
    <x v="1"/>
    <x v="0"/>
    <s v="USD"/>
    <n v="1416355259"/>
    <n v="1413759659"/>
    <b v="0"/>
    <n v="2"/>
    <b v="0"/>
    <s v="publishing/translations"/>
    <n v="1.0554089709762533E-4"/>
    <n v="1"/>
    <x v="3"/>
    <x v="22"/>
  </r>
  <r>
    <n v="1452"/>
    <s v="The Judo Preservation Project (Canceled)"/>
    <s v="I am gathering rare, out-of-print Judo books for preservation, translation and sharing."/>
    <x v="32"/>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x v="31"/>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x v="257"/>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x v="36"/>
    <n v="1575"/>
    <x v="1"/>
    <x v="0"/>
    <s v="USD"/>
    <n v="1409924340"/>
    <n v="1405181320"/>
    <b v="0"/>
    <n v="7"/>
    <b v="0"/>
    <s v="publishing/translations"/>
    <n v="0.105"/>
    <n v="225"/>
    <x v="3"/>
    <x v="22"/>
  </r>
  <r>
    <n v="1456"/>
    <s v="Sometimes you don't need love (Canceled)"/>
    <s v="English Version of my auto-published novel"/>
    <x v="1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x v="12"/>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x v="1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x v="258"/>
    <n v="0"/>
    <x v="1"/>
    <x v="8"/>
    <s v="DKK"/>
    <n v="1449077100"/>
    <n v="1446612896"/>
    <b v="0"/>
    <n v="0"/>
    <b v="0"/>
    <s v="publishing/translations"/>
    <n v="0"/>
    <e v="#DIV/0!"/>
    <x v="3"/>
    <x v="22"/>
  </r>
  <r>
    <n v="1460"/>
    <s v="KJV2015 (Canceled)"/>
    <s v="KJV2015 Easier to understand for our kids and family not leaving out one verse or changing a meaning one bit."/>
    <x v="259"/>
    <n v="0"/>
    <x v="1"/>
    <x v="0"/>
    <s v="USD"/>
    <n v="1417391100"/>
    <n v="1412371898"/>
    <b v="0"/>
    <n v="0"/>
    <b v="0"/>
    <s v="publishing/translations"/>
    <n v="0"/>
    <e v="#DIV/0!"/>
    <x v="3"/>
    <x v="22"/>
  </r>
  <r>
    <n v="1461"/>
    <s v="Relatively Prime Series 2"/>
    <s v="Series 2 of Relatively Prime, a podcast of stories from the Mathematical Domain"/>
    <x v="36"/>
    <n v="15186.69"/>
    <x v="0"/>
    <x v="0"/>
    <s v="USD"/>
    <n v="1413849600"/>
    <n v="1410967754"/>
    <b v="1"/>
    <n v="340"/>
    <b v="1"/>
    <s v="publishing/radio &amp; podcasts"/>
    <n v="1.012446"/>
    <n v="44.66673529411765"/>
    <x v="3"/>
    <x v="23"/>
  </r>
  <r>
    <n v="1462"/>
    <s v="Unbound: Fiction on the Radio"/>
    <s v="A new radio show focused on short fiction produced by Louisville Public Media"/>
    <x v="23"/>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x v="20"/>
    <n v="886"/>
    <x v="0"/>
    <x v="0"/>
    <s v="USD"/>
    <n v="1365367938"/>
    <n v="1361483538"/>
    <b v="1"/>
    <n v="25"/>
    <b v="1"/>
    <s v="publishing/radio &amp; podcasts"/>
    <n v="1.4766666666666666"/>
    <n v="35.44"/>
    <x v="3"/>
    <x v="23"/>
  </r>
  <r>
    <n v="1464"/>
    <s v="Science Studio"/>
    <s v="The Best Science Media on the Web"/>
    <x v="1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x v="11"/>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x v="194"/>
    <n v="17260.37"/>
    <x v="0"/>
    <x v="0"/>
    <s v="USD"/>
    <n v="1452574800"/>
    <n v="1449029266"/>
    <b v="1"/>
    <n v="248"/>
    <b v="1"/>
    <s v="publishing/radio &amp; podcasts"/>
    <n v="1.0787731249999999"/>
    <n v="69.598266129032254"/>
    <x v="3"/>
    <x v="23"/>
  </r>
  <r>
    <n v="1467"/>
    <s v="Radio Ambulante"/>
    <s v="We are a new Spanish language podcast telling uniquely Latin American stories."/>
    <x v="79"/>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x v="196"/>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x v="26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x v="15"/>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x v="261"/>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x v="31"/>
    <n v="34676"/>
    <x v="0"/>
    <x v="0"/>
    <s v="USD"/>
    <n v="1381928503"/>
    <n v="1379336503"/>
    <b v="1"/>
    <n v="336"/>
    <b v="1"/>
    <s v="publishing/radio &amp; podcasts"/>
    <n v="1.3870400000000001"/>
    <n v="103.20238095238095"/>
    <x v="3"/>
    <x v="23"/>
  </r>
  <r>
    <n v="1473"/>
    <s v="ONE LOVES ONLY FORM"/>
    <s v="Public Radio Project"/>
    <x v="15"/>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x v="9"/>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x v="36"/>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x v="12"/>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x v="11"/>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x v="63"/>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x v="183"/>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x v="63"/>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x v="1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x v="1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x v="39"/>
    <n v="50"/>
    <x v="2"/>
    <x v="0"/>
    <s v="USD"/>
    <n v="1469162275"/>
    <n v="1467002275"/>
    <b v="0"/>
    <n v="2"/>
    <b v="0"/>
    <s v="publishing/fiction"/>
    <n v="7.1428571428571426E-3"/>
    <n v="25"/>
    <x v="3"/>
    <x v="10"/>
  </r>
  <r>
    <n v="1484"/>
    <s v="a book called filtered down thru the stars"/>
    <s v="The mussings of an old wizard"/>
    <x v="13"/>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x v="233"/>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x v="22"/>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x v="3"/>
    <n v="0"/>
    <x v="2"/>
    <x v="0"/>
    <s v="USD"/>
    <n v="1470175271"/>
    <n v="1467583271"/>
    <b v="0"/>
    <n v="0"/>
    <b v="0"/>
    <s v="publishing/fiction"/>
    <n v="0"/>
    <e v="#DIV/0!"/>
    <x v="3"/>
    <x v="10"/>
  </r>
  <r>
    <n v="1488"/>
    <s v="Nanolution"/>
    <s v="A blockbuster sci-fi adventure. What would you do if one day your life changed to beyond the imaginable?"/>
    <x v="36"/>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x v="1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x v="193"/>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x v="38"/>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x v="23"/>
    <n v="30"/>
    <x v="2"/>
    <x v="0"/>
    <s v="USD"/>
    <n v="1308431646"/>
    <n v="1305839646"/>
    <b v="0"/>
    <n v="2"/>
    <b v="0"/>
    <s v="publishing/fiction"/>
    <n v="7.4999999999999997E-3"/>
    <n v="15"/>
    <x v="3"/>
    <x v="10"/>
  </r>
  <r>
    <n v="1493"/>
    <s v="The Great Grand Zeppelin Chase"/>
    <s v="Help illustrate the sequel to the bestselling _x000a_The Transylvania Flying Squad of Detectives"/>
    <x v="262"/>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x v="1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x v="13"/>
    <n v="0"/>
    <x v="2"/>
    <x v="0"/>
    <s v="USD"/>
    <n v="1314471431"/>
    <n v="1311879431"/>
    <b v="0"/>
    <n v="0"/>
    <b v="0"/>
    <s v="publishing/fiction"/>
    <n v="0"/>
    <e v="#DIV/0!"/>
    <x v="3"/>
    <x v="10"/>
  </r>
  <r>
    <n v="1496"/>
    <s v="Tainted Steel (Series 1 - 4)"/>
    <s v="Capturing the awe-inspiring magic of the likes of LoTR, Tainted Steel tells the story of one mans' struggle against Destiny."/>
    <x v="15"/>
    <n v="0"/>
    <x v="2"/>
    <x v="0"/>
    <s v="USD"/>
    <n v="1410866659"/>
    <n v="1405682659"/>
    <b v="0"/>
    <n v="0"/>
    <b v="0"/>
    <s v="publishing/fiction"/>
    <n v="0"/>
    <e v="#DIV/0!"/>
    <x v="3"/>
    <x v="10"/>
  </r>
  <r>
    <n v="1497"/>
    <s v="Daddy"/>
    <s v="After 25 years apart, a father and son's reunion is less magical and more explosive as the revelations come out and the gloves come off"/>
    <x v="36"/>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x v="9"/>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x v="13"/>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x v="70"/>
    <n v="701"/>
    <x v="2"/>
    <x v="0"/>
    <s v="USD"/>
    <n v="1367444557"/>
    <n v="1364852557"/>
    <b v="0"/>
    <n v="15"/>
    <b v="0"/>
    <s v="publishing/fiction"/>
    <n v="0.25035714285714283"/>
    <n v="46.733333333333334"/>
    <x v="3"/>
    <x v="10"/>
  </r>
  <r>
    <n v="1501"/>
    <s v="This is Nowhere"/>
    <s v="A hardcover book of surf, outdoor and nature photos from the British Columbia coast."/>
    <x v="263"/>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x v="29"/>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x v="192"/>
    <n v="4045.93"/>
    <x v="0"/>
    <x v="18"/>
    <s v="EUR"/>
    <n v="1477210801"/>
    <n v="1472026801"/>
    <b v="1"/>
    <n v="71"/>
    <b v="1"/>
    <s v="photography/photobooks"/>
    <n v="1.0789146666666667"/>
    <n v="56.98492957746479"/>
    <x v="8"/>
    <x v="20"/>
  </r>
  <r>
    <n v="1504"/>
    <s v="RYU X RIO"/>
    <s v="A football photography book like no other about the 2014 World Cup in Brazil, by Ryu Voelkel."/>
    <x v="115"/>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x v="194"/>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x v="15"/>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x v="38"/>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x v="17"/>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x v="178"/>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x v="194"/>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x v="32"/>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x v="8"/>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x v="6"/>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x v="31"/>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x v="82"/>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x v="73"/>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x v="36"/>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x v="36"/>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x v="7"/>
    <n v="9302.75"/>
    <x v="0"/>
    <x v="0"/>
    <s v="USD"/>
    <n v="1403301540"/>
    <n v="1400867283"/>
    <b v="1"/>
    <n v="145"/>
    <b v="1"/>
    <s v="photography/photobooks"/>
    <n v="1.033638888888889"/>
    <n v="64.156896551724131"/>
    <x v="8"/>
    <x v="20"/>
  </r>
  <r>
    <n v="1520"/>
    <s v="TULIPS"/>
    <s v="A self-published photography book by Andrew Miksys from his new series about Belarus"/>
    <x v="102"/>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x v="264"/>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x v="265"/>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x v="17"/>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x v="9"/>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x v="27"/>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x v="165"/>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x v="8"/>
    <n v="3865.55"/>
    <x v="0"/>
    <x v="0"/>
    <s v="USD"/>
    <n v="1489497886"/>
    <n v="1487082286"/>
    <b v="1"/>
    <n v="70"/>
    <b v="1"/>
    <s v="photography/photobooks"/>
    <n v="1.1044428571428573"/>
    <n v="55.222142857142863"/>
    <x v="8"/>
    <x v="20"/>
  </r>
  <r>
    <n v="1528"/>
    <s v="Don't Go Outside: Tokyo Street Photos"/>
    <s v="A book of street photos from around Shibuya that I've made between 2011-2016."/>
    <x v="9"/>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x v="266"/>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x v="19"/>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x v="267"/>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x v="1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x v="101"/>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x v="51"/>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x v="23"/>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x v="14"/>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x v="14"/>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x v="39"/>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x v="22"/>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x v="36"/>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x v="102"/>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x v="2"/>
    <n v="20"/>
    <x v="2"/>
    <x v="5"/>
    <s v="CAD"/>
    <n v="1435708500"/>
    <n v="1434412500"/>
    <b v="0"/>
    <n v="1"/>
    <b v="0"/>
    <s v="photography/nature"/>
    <n v="0.04"/>
    <n v="20"/>
    <x v="8"/>
    <x v="24"/>
  </r>
  <r>
    <n v="1543"/>
    <s v="Sunrises in the MidWest"/>
    <s v="I plan to take pictures of the sunrise in the MidWest every day in 2015 and compile them in a slide show for distribution."/>
    <x v="268"/>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x v="28"/>
    <n v="0"/>
    <x v="2"/>
    <x v="0"/>
    <s v="USD"/>
    <n v="1427847480"/>
    <n v="1424222024"/>
    <b v="0"/>
    <n v="0"/>
    <b v="0"/>
    <s v="photography/nature"/>
    <n v="0"/>
    <e v="#DIV/0!"/>
    <x v="8"/>
    <x v="24"/>
  </r>
  <r>
    <n v="1545"/>
    <s v="Nevada County Hearts"/>
    <s v="&quot;He will not be a wise man who does not study human hearts!&quot;_x000a_Hope in natural art, creation!"/>
    <x v="9"/>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x v="28"/>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x v="269"/>
    <n v="0"/>
    <x v="2"/>
    <x v="0"/>
    <s v="USD"/>
    <n v="1487844882"/>
    <n v="1487240082"/>
    <b v="0"/>
    <n v="0"/>
    <b v="0"/>
    <s v="photography/nature"/>
    <n v="0"/>
    <e v="#DIV/0!"/>
    <x v="8"/>
    <x v="24"/>
  </r>
  <r>
    <n v="1548"/>
    <s v="Change the World through Color"/>
    <s v="Beauty is in the eye of the beholder and I want to inspire conservation through color."/>
    <x v="176"/>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x v="2"/>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x v="47"/>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x v="8"/>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x v="27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x v="12"/>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x v="22"/>
    <n v="0"/>
    <x v="2"/>
    <x v="2"/>
    <s v="AUD"/>
    <n v="1438495390"/>
    <n v="1435903390"/>
    <b v="0"/>
    <n v="0"/>
    <b v="0"/>
    <s v="photography/nature"/>
    <n v="0"/>
    <e v="#DIV/0!"/>
    <x v="8"/>
    <x v="24"/>
  </r>
  <r>
    <n v="1555"/>
    <s v="Coffee Table Book of Maine"/>
    <s v="I am traveling the coastline of Maine and will be taking pictures of all the scenery and lighthouses in the area."/>
    <x v="47"/>
    <n v="0"/>
    <x v="2"/>
    <x v="0"/>
    <s v="USD"/>
    <n v="1442509200"/>
    <n v="1440513832"/>
    <b v="0"/>
    <n v="0"/>
    <b v="0"/>
    <s v="photography/nature"/>
    <n v="0"/>
    <e v="#DIV/0!"/>
    <x v="8"/>
    <x v="24"/>
  </r>
  <r>
    <n v="1556"/>
    <s v="West Canada - A Coffee Table Book"/>
    <s v="To gather a collection of photographs for a coffee table book that displays the beauty of Canada's west."/>
    <x v="15"/>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x v="30"/>
    <n v="100"/>
    <x v="2"/>
    <x v="0"/>
    <s v="USD"/>
    <n v="1411227633"/>
    <n v="1408549233"/>
    <b v="0"/>
    <n v="1"/>
    <b v="0"/>
    <s v="photography/nature"/>
    <n v="0.04"/>
    <n v="100"/>
    <x v="8"/>
    <x v="24"/>
  </r>
  <r>
    <n v="1558"/>
    <s v="Lucy Wood's Calendar - English Countryside 2016"/>
    <s v="A large 2016 wall-calendar (A3 when open) featuring 12 stunning photographs by Lucy Wood."/>
    <x v="47"/>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x v="36"/>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x v="3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x v="3"/>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x v="12"/>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x v="3"/>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x v="23"/>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x v="11"/>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x v="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x v="31"/>
    <n v="3410"/>
    <x v="1"/>
    <x v="0"/>
    <s v="USD"/>
    <n v="1419384585"/>
    <n v="1416360585"/>
    <b v="0"/>
    <n v="22"/>
    <b v="0"/>
    <s v="publishing/art books"/>
    <n v="0.13639999999999999"/>
    <n v="155"/>
    <x v="3"/>
    <x v="25"/>
  </r>
  <r>
    <n v="1569"/>
    <s v="to be removed (Canceled)"/>
    <s v="to be removed"/>
    <x v="11"/>
    <n v="0"/>
    <x v="1"/>
    <x v="0"/>
    <s v="USD"/>
    <n v="1369498714"/>
    <n v="1366906714"/>
    <b v="0"/>
    <n v="0"/>
    <b v="0"/>
    <s v="publishing/art books"/>
    <n v="0"/>
    <e v="#DIV/0!"/>
    <x v="3"/>
    <x v="25"/>
  </r>
  <r>
    <n v="1570"/>
    <s v="BEAUTIFUL DREAMERS: An Adult Coloring Book (Canceled)"/>
    <s v="A Coloring Book of Breathtaking Beauties_x000a_To Calm the Heart and Soul"/>
    <x v="12"/>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x v="271"/>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x v="3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x v="7"/>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x v="3"/>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x v="3"/>
    <n v="2291"/>
    <x v="1"/>
    <x v="0"/>
    <s v="USD"/>
    <n v="1404909296"/>
    <n v="1402317296"/>
    <b v="0"/>
    <n v="35"/>
    <b v="0"/>
    <s v="publishing/art books"/>
    <n v="0.2291"/>
    <n v="65.457142857142856"/>
    <x v="3"/>
    <x v="25"/>
  </r>
  <r>
    <n v="1576"/>
    <s v="The Obsessive Line Collection (Canceled)"/>
    <s v="For the publication of my first 3 books: an Art book, a graphic novel, and a coloring book"/>
    <x v="1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x v="3"/>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x v="272"/>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x v="27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x v="257"/>
    <n v="0"/>
    <x v="1"/>
    <x v="0"/>
    <s v="USD"/>
    <n v="1337562726"/>
    <n v="1332378726"/>
    <b v="0"/>
    <n v="0"/>
    <b v="0"/>
    <s v="publishing/art books"/>
    <n v="0"/>
    <e v="#DIV/0!"/>
    <x v="3"/>
    <x v="25"/>
  </r>
  <r>
    <n v="1581"/>
    <s v="The Sharper Image"/>
    <s v="Photographic canvas prints depicting different scenes from around the globe, including local images taken in Sussex England."/>
    <x v="28"/>
    <n v="5"/>
    <x v="2"/>
    <x v="1"/>
    <s v="GBP"/>
    <n v="1450521990"/>
    <n v="1447757190"/>
    <b v="0"/>
    <n v="1"/>
    <b v="0"/>
    <s v="photography/places"/>
    <n v="5.0000000000000001E-3"/>
    <n v="5"/>
    <x v="8"/>
    <x v="26"/>
  </r>
  <r>
    <n v="1582"/>
    <s v="Scenes from New Orleans"/>
    <s v="I create canvas prints of images from in and around New Orleans"/>
    <x v="28"/>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x v="22"/>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x v="38"/>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x v="13"/>
    <n v="1580"/>
    <x v="2"/>
    <x v="5"/>
    <s v="CAD"/>
    <n v="1482663600"/>
    <n v="1480800568"/>
    <b v="0"/>
    <n v="12"/>
    <b v="0"/>
    <s v="photography/places"/>
    <n v="0.79"/>
    <n v="131.66666666666666"/>
    <x v="8"/>
    <x v="26"/>
  </r>
  <r>
    <n v="1586"/>
    <s v="Missouri In Pictures"/>
    <s v="Show the world the beauty that is in all of our back yards!"/>
    <x v="15"/>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x v="51"/>
    <n v="1"/>
    <x v="2"/>
    <x v="0"/>
    <s v="USD"/>
    <n v="1418510965"/>
    <n v="1415918965"/>
    <b v="0"/>
    <n v="1"/>
    <b v="0"/>
    <s v="photography/places"/>
    <n v="1.3333333333333334E-4"/>
    <n v="1"/>
    <x v="8"/>
    <x v="26"/>
  </r>
  <r>
    <n v="1588"/>
    <s v="The Right Side of Texas"/>
    <s v="Southeast Texas as seen through the lens of a cell phone camera"/>
    <x v="274"/>
    <n v="0"/>
    <x v="2"/>
    <x v="0"/>
    <s v="USD"/>
    <n v="1422735120"/>
    <n v="1420091999"/>
    <b v="0"/>
    <n v="0"/>
    <b v="0"/>
    <s v="photography/places"/>
    <n v="0"/>
    <e v="#DIV/0!"/>
    <x v="8"/>
    <x v="26"/>
  </r>
  <r>
    <n v="1589"/>
    <s v="A Side Of The World In Canvas"/>
    <s v="I want to be able to have my own photography inside a canvas and have it be displayed everywhere."/>
    <x v="38"/>
    <n v="0"/>
    <x v="2"/>
    <x v="0"/>
    <s v="USD"/>
    <n v="1444433886"/>
    <n v="1441841886"/>
    <b v="0"/>
    <n v="0"/>
    <b v="0"/>
    <s v="photography/places"/>
    <n v="0"/>
    <e v="#DIV/0!"/>
    <x v="8"/>
    <x v="26"/>
  </r>
  <r>
    <n v="1590"/>
    <s v="An Italian Adventure"/>
    <s v="Discover Italy through photography."/>
    <x v="127"/>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x v="32"/>
    <n v="4092"/>
    <x v="2"/>
    <x v="1"/>
    <s v="GBP"/>
    <n v="1459700741"/>
    <n v="1457112341"/>
    <b v="0"/>
    <n v="92"/>
    <b v="0"/>
    <s v="photography/places"/>
    <n v="0.29228571428571426"/>
    <n v="44.478260869565219"/>
    <x v="8"/>
    <x v="26"/>
  </r>
  <r>
    <n v="1592"/>
    <s v="The Views of Pittsburgh"/>
    <s v="A portfolio collage of beautiful pictures of authentic Pittsburgh locations and scenery."/>
    <x v="251"/>
    <n v="0"/>
    <x v="2"/>
    <x v="0"/>
    <s v="USD"/>
    <n v="1427503485"/>
    <n v="1423619085"/>
    <b v="0"/>
    <n v="0"/>
    <b v="0"/>
    <s v="photography/places"/>
    <n v="0"/>
    <e v="#DIV/0!"/>
    <x v="8"/>
    <x v="26"/>
  </r>
  <r>
    <n v="1593"/>
    <s v="Picturing Italy"/>
    <s v="A trip to fulfill a dream of capturing the wonders and history of ancient Italy in person."/>
    <x v="29"/>
    <n v="3"/>
    <x v="2"/>
    <x v="0"/>
    <s v="USD"/>
    <n v="1425154655"/>
    <n v="1422562655"/>
    <b v="0"/>
    <n v="3"/>
    <b v="0"/>
    <s v="photography/places"/>
    <n v="1.3636363636363637E-4"/>
    <n v="1"/>
    <x v="8"/>
    <x v="26"/>
  </r>
  <r>
    <n v="1594"/>
    <s v="Scenes and Things from New Orleans"/>
    <s v="I photograph my love of New Orleans, create canvases and share those memories with you."/>
    <x v="28"/>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x v="57"/>
    <n v="280"/>
    <x v="2"/>
    <x v="0"/>
    <s v="USD"/>
    <n v="1403122380"/>
    <n v="1400634728"/>
    <b v="0"/>
    <n v="7"/>
    <b v="0"/>
    <s v="photography/places"/>
    <n v="2.8E-3"/>
    <n v="40"/>
    <x v="8"/>
    <x v="26"/>
  </r>
  <r>
    <n v="1596"/>
    <s v="The Town We Live In"/>
    <s v="London is beautiful. I want to create a book of stunning images from in and around our great city"/>
    <x v="53"/>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x v="36"/>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x v="134"/>
    <n v="1"/>
    <x v="2"/>
    <x v="0"/>
    <s v="USD"/>
    <n v="1437926458"/>
    <n v="1432742458"/>
    <b v="0"/>
    <n v="1"/>
    <b v="0"/>
    <s v="photography/places"/>
    <n v="1.25E-3"/>
    <n v="1"/>
    <x v="8"/>
    <x v="26"/>
  </r>
  <r>
    <n v="1599"/>
    <s v="The Londoner: Prints &amp; Canvas"/>
    <s v="A London photographer trekking 5,895m up Africa's Mount Kilimanjaro to pursue and enrich a career."/>
    <x v="2"/>
    <n v="0"/>
    <x v="2"/>
    <x v="1"/>
    <s v="GBP"/>
    <n v="1460116576"/>
    <n v="1457528176"/>
    <b v="0"/>
    <n v="0"/>
    <b v="0"/>
    <s v="photography/places"/>
    <n v="0"/>
    <e v="#DIV/0!"/>
    <x v="8"/>
    <x v="26"/>
  </r>
  <r>
    <n v="1600"/>
    <s v="Organic in India"/>
    <s v="I plan to document volunteer work on an organic farm in rural India, and photograph the people and places I encounter during the trip."/>
    <x v="1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x v="3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x v="15"/>
    <n v="1502.5"/>
    <x v="0"/>
    <x v="0"/>
    <s v="USD"/>
    <n v="1318633200"/>
    <n v="1314947317"/>
    <b v="0"/>
    <n v="32"/>
    <b v="1"/>
    <s v="music/rock"/>
    <n v="1.0016666666666667"/>
    <n v="46.953125"/>
    <x v="4"/>
    <x v="11"/>
  </r>
  <r>
    <n v="1603"/>
    <s v="Max's First Solo Album!"/>
    <s v="An exercise in the wild and dangerous world of solo musicianship by Maxwell D Feinstein."/>
    <x v="13"/>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x v="7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x v="12"/>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x v="6"/>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x v="3"/>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x v="38"/>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x v="15"/>
    <n v="1775"/>
    <x v="0"/>
    <x v="0"/>
    <s v="USD"/>
    <n v="1320220800"/>
    <n v="1315612909"/>
    <b v="0"/>
    <n v="4"/>
    <b v="1"/>
    <s v="music/rock"/>
    <n v="1.1833333333333333"/>
    <n v="443.75"/>
    <x v="4"/>
    <x v="11"/>
  </r>
  <r>
    <n v="1610"/>
    <s v="So The Story Goes: The New Album by &quot;Just Joe&quot; Altier"/>
    <s v="So The Story Goes is the upcoming album from &quot;Just Joe&quot; Altier."/>
    <x v="13"/>
    <n v="5437"/>
    <x v="0"/>
    <x v="0"/>
    <s v="USD"/>
    <n v="1355609510"/>
    <n v="1353017510"/>
    <b v="0"/>
    <n v="112"/>
    <b v="1"/>
    <s v="music/rock"/>
    <n v="2.7185000000000001"/>
    <n v="48.544642857142854"/>
    <x v="4"/>
    <x v="11"/>
  </r>
  <r>
    <n v="1611"/>
    <s v="Skelton-Luns CD/7&quot;             No Big Deal."/>
    <s v="Skelton-Luns CD/7&quot; No Big Deal."/>
    <x v="134"/>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x v="2"/>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x v="28"/>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x v="1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x v="6"/>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x v="3"/>
    <n v="10420"/>
    <x v="0"/>
    <x v="0"/>
    <s v="USD"/>
    <n v="1353621600"/>
    <n v="1350061821"/>
    <b v="0"/>
    <n v="157"/>
    <b v="1"/>
    <s v="music/rock"/>
    <n v="1.042"/>
    <n v="66.369426751592357"/>
    <x v="4"/>
    <x v="11"/>
  </r>
  <r>
    <n v="1617"/>
    <s v="The Coffis Brothers 2nd Album!"/>
    <s v="The Coffis Brothers &amp;The Mountain Men are recording a brand new full length record."/>
    <x v="39"/>
    <n v="10210"/>
    <x v="0"/>
    <x v="0"/>
    <s v="USD"/>
    <n v="1383332400"/>
    <n v="1380470188"/>
    <b v="0"/>
    <n v="158"/>
    <b v="1"/>
    <s v="music/rock"/>
    <n v="1.4585714285714286"/>
    <n v="64.620253164556956"/>
    <x v="4"/>
    <x v="11"/>
  </r>
  <r>
    <n v="1618"/>
    <s v="Janus Word Album"/>
    <s v="Janus Word combines hard rock with melodic acoustic music for a unique and awesome sound."/>
    <x v="15"/>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x v="15"/>
    <n v="2000"/>
    <x v="0"/>
    <x v="0"/>
    <s v="USD"/>
    <n v="1410755286"/>
    <n v="1408940886"/>
    <b v="0"/>
    <n v="23"/>
    <b v="1"/>
    <s v="music/rock"/>
    <n v="1.3333333333333333"/>
    <n v="86.956521739130437"/>
    <x v="4"/>
    <x v="11"/>
  </r>
  <r>
    <n v="1620"/>
    <s v="Kickstart my music career with 300 CDs"/>
    <s v="Kickstarting my music career with 300 hard copy CDs of my first release."/>
    <x v="28"/>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x v="1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x v="275"/>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x v="47"/>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x v="28"/>
    <n v="1180"/>
    <x v="0"/>
    <x v="0"/>
    <s v="USD"/>
    <n v="1357721335"/>
    <n v="1354265335"/>
    <b v="0"/>
    <n v="25"/>
    <b v="1"/>
    <s v="music/rock"/>
    <n v="1.18"/>
    <n v="47.2"/>
    <x v="4"/>
    <x v="11"/>
  </r>
  <r>
    <n v="1625"/>
    <s v="Redemption's New DVD!"/>
    <s v="Progressive metal band Redemption is preparing to film its second live DVD at the Progpower festival in Atlanta, GA in September, 2012."/>
    <x v="51"/>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x v="6"/>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x v="13"/>
    <n v="2340"/>
    <x v="0"/>
    <x v="0"/>
    <s v="USD"/>
    <n v="1353905940"/>
    <n v="1351011489"/>
    <b v="0"/>
    <n v="38"/>
    <b v="1"/>
    <s v="music/rock"/>
    <n v="1.17"/>
    <n v="61.578947368421055"/>
    <x v="4"/>
    <x v="11"/>
  </r>
  <r>
    <n v="1628"/>
    <s v="&quot;Songs for Tsippora&quot; Byronâ€™s DEBUT EP"/>
    <s v="Original Jewish rock music on human relationships and identity"/>
    <x v="23"/>
    <n v="4037"/>
    <x v="0"/>
    <x v="0"/>
    <s v="USD"/>
    <n v="1403026882"/>
    <n v="1400175682"/>
    <b v="0"/>
    <n v="88"/>
    <b v="1"/>
    <s v="music/rock"/>
    <n v="1.00925"/>
    <n v="45.875"/>
    <x v="4"/>
    <x v="11"/>
  </r>
  <r>
    <n v="1629"/>
    <s v="Off The Turnpike | A Loud New Way to Release Loud New Music"/>
    <s v="Help Off The Turnpike release new music, and set fire to everything!"/>
    <x v="12"/>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x v="23"/>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x v="3"/>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x v="23"/>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x v="3"/>
    <n v="10000"/>
    <x v="0"/>
    <x v="0"/>
    <s v="USD"/>
    <n v="1326690000"/>
    <n v="1324329156"/>
    <b v="0"/>
    <n v="58"/>
    <b v="1"/>
    <s v="music/rock"/>
    <n v="1"/>
    <n v="172.41379310344828"/>
    <x v="4"/>
    <x v="11"/>
  </r>
  <r>
    <n v="1634"/>
    <s v="RUBEDO: Debut Full Length Album"/>
    <s v="Recording Debut  Album w/ Producer Ikey Owens from Free Moral Agents/ The Mars Volta"/>
    <x v="13"/>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x v="13"/>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x v="37"/>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x v="2"/>
    <n v="519"/>
    <x v="0"/>
    <x v="0"/>
    <s v="USD"/>
    <n v="1262302740"/>
    <n v="1257444140"/>
    <b v="0"/>
    <n v="15"/>
    <b v="1"/>
    <s v="music/rock"/>
    <n v="1.038"/>
    <n v="34.6"/>
    <x v="4"/>
    <x v="11"/>
  </r>
  <r>
    <n v="1638"/>
    <s v="Avenues EP 2013"/>
    <s v="Avenues will be going in to the studio to record a new EP with Matt Allison!"/>
    <x v="28"/>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x v="4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x v="44"/>
    <n v="679.44"/>
    <x v="0"/>
    <x v="0"/>
    <s v="USD"/>
    <n v="1280800740"/>
    <n v="1279603955"/>
    <b v="0"/>
    <n v="17"/>
    <b v="1"/>
    <s v="music/rock"/>
    <n v="1.6986000000000001"/>
    <n v="39.967058823529413"/>
    <x v="4"/>
    <x v="11"/>
  </r>
  <r>
    <n v="1641"/>
    <s v="Tanya Dartson- Run for Your Life music video"/>
    <s v="Music Video For Upbeat and Inspiring Song - Run For Your Life"/>
    <x v="30"/>
    <n v="2535"/>
    <x v="0"/>
    <x v="0"/>
    <s v="USD"/>
    <n v="1418998744"/>
    <n v="1416406744"/>
    <b v="0"/>
    <n v="26"/>
    <b v="1"/>
    <s v="music/pop"/>
    <n v="1.014"/>
    <n v="97.5"/>
    <x v="4"/>
    <x v="27"/>
  </r>
  <r>
    <n v="1642"/>
    <s v="Pop Garden Radio Presents: Season 2 CD"/>
    <s v="Pop Garden Radio Presents: The Rock on the Road Tour Season 2 CD. 23 great Pop tracks from independent Pop artists."/>
    <x v="38"/>
    <n v="1200"/>
    <x v="0"/>
    <x v="0"/>
    <s v="USD"/>
    <n v="1308011727"/>
    <n v="1306283727"/>
    <b v="0"/>
    <n v="28"/>
    <b v="1"/>
    <s v="music/pop"/>
    <n v="1"/>
    <n v="42.857142857142854"/>
    <x v="4"/>
    <x v="27"/>
  </r>
  <r>
    <n v="1643"/>
    <s v="This Is All Now's Brand New Album!!"/>
    <s v="This Is All Now is putting out a brand new record, and we need YOUR help to do it!"/>
    <x v="1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x v="3"/>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x v="1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x v="13"/>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x v="1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x v="98"/>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x v="276"/>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x v="13"/>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x v="13"/>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x v="37"/>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x v="1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x v="184"/>
    <n v="1319"/>
    <x v="0"/>
    <x v="0"/>
    <s v="USD"/>
    <n v="1334784160"/>
    <n v="1332192160"/>
    <b v="0"/>
    <n v="34"/>
    <b v="1"/>
    <s v="music/pop"/>
    <n v="1.199090909090909"/>
    <n v="38.794117647058826"/>
    <x v="4"/>
    <x v="27"/>
  </r>
  <r>
    <n v="1655"/>
    <s v="Meg Porter Debut EP!"/>
    <s v="Berklee College of Music student, Meg Porter needs YOUR help to fund her very first EP!"/>
    <x v="15"/>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x v="51"/>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x v="31"/>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x v="12"/>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x v="2"/>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x v="277"/>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x v="278"/>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x v="6"/>
    <n v="8211"/>
    <x v="0"/>
    <x v="0"/>
    <s v="USD"/>
    <n v="1325310336"/>
    <n v="1320122736"/>
    <b v="0"/>
    <n v="62"/>
    <b v="1"/>
    <s v="music/pop"/>
    <n v="1.026375"/>
    <n v="132.43548387096774"/>
    <x v="4"/>
    <x v="27"/>
  </r>
  <r>
    <n v="1663"/>
    <s v="ghost -- a music video"/>
    <s v="music is as important to the eyes as it is to the ears. help bring ghost to life in front of your eyes."/>
    <x v="28"/>
    <n v="1080"/>
    <x v="0"/>
    <x v="0"/>
    <s v="USD"/>
    <n v="1422750707"/>
    <n v="1420158707"/>
    <b v="0"/>
    <n v="32"/>
    <b v="1"/>
    <s v="music/pop"/>
    <n v="1.08"/>
    <n v="33.75"/>
    <x v="4"/>
    <x v="27"/>
  </r>
  <r>
    <n v="1664"/>
    <s v="Grace Sings Grace"/>
    <s v="Korean-American Soprano Grace's Debut Album - coming up in June 2012. Come and be part of this exciting project!"/>
    <x v="3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x v="8"/>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x v="3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x v="104"/>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x v="6"/>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x v="13"/>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x v="28"/>
    <n v="1026"/>
    <x v="0"/>
    <x v="0"/>
    <s v="USD"/>
    <n v="1278302400"/>
    <n v="1273961999"/>
    <b v="0"/>
    <n v="23"/>
    <b v="1"/>
    <s v="music/pop"/>
    <n v="1.026"/>
    <n v="44.608695652173914"/>
    <x v="4"/>
    <x v="27"/>
  </r>
  <r>
    <n v="1671"/>
    <s v="Luke O'Brien's Kickstarter"/>
    <s v="I am seeking funding in order to help take my music from a hobby to a career."/>
    <x v="13"/>
    <n v="2013.47"/>
    <x v="0"/>
    <x v="0"/>
    <s v="USD"/>
    <n v="1470056614"/>
    <n v="1467464614"/>
    <b v="0"/>
    <n v="77"/>
    <b v="1"/>
    <s v="music/pop"/>
    <n v="1.0067349999999999"/>
    <n v="26.148961038961041"/>
    <x v="4"/>
    <x v="27"/>
  </r>
  <r>
    <n v="1672"/>
    <s v="High Altotude Debut Album"/>
    <s v="Sweet, sweet harmonies from Portland Oregon's premiere high school women's a cappella group."/>
    <x v="18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x v="19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x v="10"/>
    <n v="10085"/>
    <x v="0"/>
    <x v="0"/>
    <s v="USD"/>
    <n v="1471503540"/>
    <n v="1468852306"/>
    <b v="0"/>
    <n v="113"/>
    <b v="1"/>
    <s v="music/pop"/>
    <n v="2.0169999999999999"/>
    <n v="89.247787610619469"/>
    <x v="4"/>
    <x v="27"/>
  </r>
  <r>
    <n v="1675"/>
    <s v="The Great Party's Debut Album!"/>
    <s v="The Great Party is releasing their debut album. Here's your chance to be a part of it!"/>
    <x v="28"/>
    <n v="1374.16"/>
    <x v="0"/>
    <x v="0"/>
    <s v="USD"/>
    <n v="1318802580"/>
    <n v="1316194540"/>
    <b v="0"/>
    <n v="34"/>
    <b v="1"/>
    <s v="music/pop"/>
    <n v="1.37416"/>
    <n v="40.416470588235299"/>
    <x v="4"/>
    <x v="27"/>
  </r>
  <r>
    <n v="1676"/>
    <s v="Bridge 19 CD Release Tour"/>
    <s v="Help fund Bridge 19's tour in support of their first duo record, to be released in May 2012."/>
    <x v="9"/>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x v="12"/>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x v="15"/>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x v="13"/>
    <n v="3500"/>
    <x v="0"/>
    <x v="0"/>
    <s v="USD"/>
    <n v="1311298745"/>
    <n v="1309311545"/>
    <b v="0"/>
    <n v="56"/>
    <b v="1"/>
    <s v="music/pop"/>
    <n v="1.75"/>
    <n v="62.5"/>
    <x v="4"/>
    <x v="27"/>
  </r>
  <r>
    <n v="1680"/>
    <s v="Kick Out a Record"/>
    <s v="Working Musician dilemma #164: how the taxman put Kick the Record 2.0 on hold"/>
    <x v="28"/>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x v="99"/>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x v="12"/>
    <n v="0"/>
    <x v="3"/>
    <x v="0"/>
    <s v="USD"/>
    <n v="1492142860"/>
    <n v="1486962460"/>
    <b v="0"/>
    <n v="0"/>
    <b v="0"/>
    <s v="music/faith"/>
    <n v="0"/>
    <e v="#DIV/0!"/>
    <x v="4"/>
    <x v="28"/>
  </r>
  <r>
    <n v="1683"/>
    <s v="Manman doudou tÃ©moignage d'une mÃ¨re Album"/>
    <s v="Rendre tÃ©moignage de ce que Dieu fait chaque jour pour moi et venir en  aide  aux autres, c'est  mon but."/>
    <x v="8"/>
    <n v="760"/>
    <x v="3"/>
    <x v="6"/>
    <s v="EUR"/>
    <n v="1491590738"/>
    <n v="1489517138"/>
    <b v="0"/>
    <n v="10"/>
    <b v="0"/>
    <s v="music/faith"/>
    <n v="0.21714285714285714"/>
    <n v="76"/>
    <x v="4"/>
    <x v="28"/>
  </r>
  <r>
    <n v="1684"/>
    <s v="Goodness &amp; Mercy EP - Marty Mikles"/>
    <s v="New Music from Marty Mikles!  A new EP all about God's Goodness &amp; Mercy."/>
    <x v="6"/>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x v="18"/>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x v="1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x v="3"/>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x v="23"/>
    <n v="1772"/>
    <x v="3"/>
    <x v="0"/>
    <s v="USD"/>
    <n v="1491738594"/>
    <n v="1489150194"/>
    <b v="0"/>
    <n v="7"/>
    <b v="0"/>
    <s v="music/faith"/>
    <n v="0.443"/>
    <n v="253.14285714285714"/>
    <x v="4"/>
    <x v="28"/>
  </r>
  <r>
    <n v="1689"/>
    <s v="Fly Away"/>
    <s v="Praising the Living God in the second half of life."/>
    <x v="262"/>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x v="3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x v="11"/>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x v="1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x v="9"/>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x v="3"/>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x v="14"/>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x v="82"/>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x v="78"/>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x v="152"/>
    <n v="0"/>
    <x v="3"/>
    <x v="0"/>
    <s v="USD"/>
    <n v="1490499180"/>
    <n v="1488430760"/>
    <b v="0"/>
    <n v="0"/>
    <b v="0"/>
    <s v="music/faith"/>
    <n v="0"/>
    <e v="#DIV/0!"/>
    <x v="4"/>
    <x v="28"/>
  </r>
  <r>
    <n v="1699"/>
    <s v="THE WORSHIP ALBUM!"/>
    <s v="Friends! Will you help me create a new worship album??! I want this album to give God the worship he deserves and draw people to Him."/>
    <x v="279"/>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x v="22"/>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x v="280"/>
    <n v="10"/>
    <x v="2"/>
    <x v="0"/>
    <s v="USD"/>
    <n v="1421337405"/>
    <n v="1418745405"/>
    <b v="0"/>
    <n v="2"/>
    <b v="0"/>
    <s v="music/faith"/>
    <n v="1.9801980198019802E-3"/>
    <n v="5"/>
    <x v="4"/>
    <x v="28"/>
  </r>
  <r>
    <n v="1702"/>
    <s v="lyndale lewis and new vision prosper cd release"/>
    <s v="I can do all things through christ jesus"/>
    <x v="281"/>
    <n v="1"/>
    <x v="2"/>
    <x v="0"/>
    <s v="USD"/>
    <n v="1427745150"/>
    <n v="1425156750"/>
    <b v="0"/>
    <n v="1"/>
    <b v="0"/>
    <s v="music/faith"/>
    <n v="6.0606060606060605E-5"/>
    <n v="1"/>
    <x v="4"/>
    <x v="28"/>
  </r>
  <r>
    <n v="1703"/>
    <s v="Joy Full Noise!"/>
    <s v="I would love for you to be a part of helping me raise money for music and video production to launch my first Worship album!"/>
    <x v="10"/>
    <n v="51"/>
    <x v="2"/>
    <x v="0"/>
    <s v="USD"/>
    <n v="1441003537"/>
    <n v="1435819537"/>
    <b v="0"/>
    <n v="2"/>
    <b v="0"/>
    <s v="music/faith"/>
    <n v="1.0200000000000001E-2"/>
    <n v="25.5"/>
    <x v="4"/>
    <x v="28"/>
  </r>
  <r>
    <n v="1704"/>
    <s v="Jericho Down Worship Album"/>
    <s v="We want to record an album of popular praise &amp; worship songs with our own influence and style."/>
    <x v="13"/>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x v="13"/>
    <n v="0"/>
    <x v="2"/>
    <x v="0"/>
    <s v="USD"/>
    <n v="1441814400"/>
    <n v="1440807846"/>
    <b v="0"/>
    <n v="0"/>
    <b v="0"/>
    <s v="music/faith"/>
    <n v="0"/>
    <e v="#DIV/0!"/>
    <x v="4"/>
    <x v="28"/>
  </r>
  <r>
    <n v="1706"/>
    <s v="Gemeinde in Bremen"/>
    <s v="Unsere &quot;Aufgabe&quot; ist es, fÃ¼r Christen da zu sein die keiner Gemeinde angehÃ¶ren. Zudem spielt Lobpreis eine Zentrale Rolle."/>
    <x v="62"/>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x v="1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x v="39"/>
    <n v="0"/>
    <x v="2"/>
    <x v="0"/>
    <s v="USD"/>
    <n v="1462135706"/>
    <n v="1458679706"/>
    <b v="0"/>
    <n v="0"/>
    <b v="0"/>
    <s v="music/faith"/>
    <n v="0"/>
    <e v="#DIV/0!"/>
    <x v="4"/>
    <x v="28"/>
  </r>
  <r>
    <n v="1709"/>
    <s v="Psalms"/>
    <s v="A project to set psalms to music. The psalms are taken from the English Standard Version (ESV) of the Bible."/>
    <x v="257"/>
    <n v="85"/>
    <x v="2"/>
    <x v="0"/>
    <s v="USD"/>
    <n v="1409513940"/>
    <n v="1405949514"/>
    <b v="0"/>
    <n v="4"/>
    <b v="0"/>
    <s v="music/faith"/>
    <n v="4.8571428571428571E-2"/>
    <n v="21.25"/>
    <x v="4"/>
    <x v="28"/>
  </r>
  <r>
    <n v="1710"/>
    <s v="Producing a live album of our upcoming Europe tour"/>
    <s v="We want to create a gospel live album which has never been produced before."/>
    <x v="1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x v="3"/>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x v="10"/>
    <n v="0"/>
    <x v="2"/>
    <x v="0"/>
    <s v="USD"/>
    <n v="1435701353"/>
    <n v="1430517353"/>
    <b v="0"/>
    <n v="0"/>
    <b v="0"/>
    <s v="music/faith"/>
    <n v="0"/>
    <e v="#DIV/0!"/>
    <x v="4"/>
    <x v="28"/>
  </r>
  <r>
    <n v="1713"/>
    <s v="&quot;UNCOVERED ME&quot;"/>
    <s v="This music project is a compilation to my up-coming book UNCOVERED ME, I need your support to help me go to New York and complete it."/>
    <x v="9"/>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x v="31"/>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x v="1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x v="13"/>
    <n v="150"/>
    <x v="2"/>
    <x v="0"/>
    <s v="USD"/>
    <n v="1481295099"/>
    <n v="1477835499"/>
    <b v="0"/>
    <n v="3"/>
    <b v="0"/>
    <s v="music/faith"/>
    <n v="7.4999999999999997E-2"/>
    <n v="50"/>
    <x v="4"/>
    <x v="28"/>
  </r>
  <r>
    <n v="1717"/>
    <s v="Shift Records A New EP!"/>
    <s v="Our first record created to reach, inspire, and ultimately express the love of Jesus to our generation."/>
    <x v="282"/>
    <n v="1395"/>
    <x v="2"/>
    <x v="0"/>
    <s v="USD"/>
    <n v="1461211200"/>
    <n v="1459467238"/>
    <b v="0"/>
    <n v="41"/>
    <b v="0"/>
    <s v="music/faith"/>
    <n v="0.42725880551301687"/>
    <n v="34.024390243902438"/>
    <x v="4"/>
    <x v="28"/>
  </r>
  <r>
    <n v="1718"/>
    <s v="The Prodigal Son"/>
    <s v="A melody for the galaxy."/>
    <x v="19"/>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x v="23"/>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x v="23"/>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x v="10"/>
    <n v="0"/>
    <x v="2"/>
    <x v="0"/>
    <s v="USD"/>
    <n v="1449831863"/>
    <n v="1447239863"/>
    <b v="0"/>
    <n v="0"/>
    <b v="0"/>
    <s v="music/faith"/>
    <n v="0"/>
    <e v="#DIV/0!"/>
    <x v="4"/>
    <x v="28"/>
  </r>
  <r>
    <n v="1722"/>
    <s v="Preserving the DC Gospel Stars"/>
    <s v="I am raising money to leave a legacy for the DC Gospel Stars and preserve this art form for music lovers of this style."/>
    <x v="283"/>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x v="3"/>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x v="12"/>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x v="62"/>
    <n v="560"/>
    <x v="2"/>
    <x v="0"/>
    <s v="USD"/>
    <n v="1408922049"/>
    <n v="1406330049"/>
    <b v="0"/>
    <n v="9"/>
    <b v="0"/>
    <s v="music/faith"/>
    <n v="0.10181818181818182"/>
    <n v="62.222222222222221"/>
    <x v="4"/>
    <x v="28"/>
  </r>
  <r>
    <n v="1726"/>
    <s v="&quot;Every Day&quot; CD by Amanda Joy Hall"/>
    <s v="Amanda Joy Hall's sophomore album, &quot;Every Day&quot;. Release expected July 2014"/>
    <x v="115"/>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x v="9"/>
    <n v="1"/>
    <x v="2"/>
    <x v="1"/>
    <s v="GBP"/>
    <n v="1428231600"/>
    <n v="1423520177"/>
    <b v="0"/>
    <n v="1"/>
    <b v="0"/>
    <s v="music/faith"/>
    <n v="3.3333333333333332E-4"/>
    <n v="1"/>
    <x v="4"/>
    <x v="28"/>
  </r>
  <r>
    <n v="1728"/>
    <s v="With His Presence"/>
    <s v="Be in God's presence through instrumental covers of hymns. Help me build a home studio to freely distribute this album."/>
    <x v="21"/>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x v="3"/>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x v="9"/>
    <n v="0"/>
    <x v="2"/>
    <x v="0"/>
    <s v="USD"/>
    <n v="1445738783"/>
    <n v="1443146783"/>
    <b v="0"/>
    <n v="0"/>
    <b v="0"/>
    <s v="music/faith"/>
    <n v="0"/>
    <e v="#DIV/0!"/>
    <x v="4"/>
    <x v="28"/>
  </r>
  <r>
    <n v="1731"/>
    <s v="Sam Cox Band First Christian Tour"/>
    <s v="We are a Christin Worship band looking to midwest tour. God Bless!"/>
    <x v="28"/>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x v="23"/>
    <n v="0"/>
    <x v="2"/>
    <x v="0"/>
    <s v="USD"/>
    <n v="1452920400"/>
    <n v="1447777481"/>
    <b v="0"/>
    <n v="0"/>
    <b v="0"/>
    <s v="music/faith"/>
    <n v="0"/>
    <e v="#DIV/0!"/>
    <x v="4"/>
    <x v="28"/>
  </r>
  <r>
    <n v="1733"/>
    <s v="What Faith Is EP/Album"/>
    <s v="I am trying to share the music I am blessed to have written. https://www.johncox4.com or https://reverbnation.com/johncox4"/>
    <x v="3"/>
    <n v="0"/>
    <x v="2"/>
    <x v="0"/>
    <s v="USD"/>
    <n v="1473802200"/>
    <n v="1472746374"/>
    <b v="0"/>
    <n v="0"/>
    <b v="0"/>
    <s v="music/faith"/>
    <n v="0"/>
    <e v="#DIV/0!"/>
    <x v="4"/>
    <x v="28"/>
  </r>
  <r>
    <n v="1734"/>
    <s v="Street Prophet Los CD and new book"/>
    <s v="This is a double venture project. I have finished a new manuscript and currently working on creating a Christian rap CD."/>
    <x v="37"/>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x v="28"/>
    <n v="110"/>
    <x v="2"/>
    <x v="0"/>
    <s v="USD"/>
    <n v="1470598345"/>
    <n v="1468006345"/>
    <b v="0"/>
    <n v="2"/>
    <b v="0"/>
    <s v="music/faith"/>
    <n v="0.11"/>
    <n v="55"/>
    <x v="4"/>
    <x v="28"/>
  </r>
  <r>
    <n v="1736"/>
    <s v="In His Presence"/>
    <s v="A unique meditative album reflecting on the life of Christ, inviting Him into your presence"/>
    <x v="9"/>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x v="23"/>
    <n v="850"/>
    <x v="2"/>
    <x v="0"/>
    <s v="USD"/>
    <n v="1437432392"/>
    <n v="1434840392"/>
    <b v="0"/>
    <n v="15"/>
    <b v="0"/>
    <s v="music/faith"/>
    <n v="0.21249999999999999"/>
    <n v="56.666666666666664"/>
    <x v="4"/>
    <x v="28"/>
  </r>
  <r>
    <n v="1738"/>
    <s v="The Flashing Lights"/>
    <s v="Music that inspires and gives hope for overcoming and change. And it is good music."/>
    <x v="1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x v="28"/>
    <n v="1"/>
    <x v="2"/>
    <x v="0"/>
    <s v="USD"/>
    <n v="1462391932"/>
    <n v="1457297932"/>
    <b v="0"/>
    <n v="1"/>
    <b v="0"/>
    <s v="music/faith"/>
    <n v="1E-3"/>
    <n v="1"/>
    <x v="4"/>
    <x v="28"/>
  </r>
  <r>
    <n v="1740"/>
    <s v="Recording Studio Time"/>
    <s v="I recently recorded a new single. With your help I can return to the studio. Would you like to be part of my next worship project?"/>
    <x v="9"/>
    <n v="0"/>
    <x v="2"/>
    <x v="0"/>
    <s v="USD"/>
    <n v="1437075422"/>
    <n v="1434483422"/>
    <b v="0"/>
    <n v="0"/>
    <b v="0"/>
    <s v="music/faith"/>
    <n v="0"/>
    <e v="#DIV/0!"/>
    <x v="4"/>
    <x v="28"/>
  </r>
  <r>
    <n v="1741"/>
    <s v="Caught off Guard"/>
    <s v="A photo journal documenting my experiences and travels across New Zealand"/>
    <x v="38"/>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x v="13"/>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x v="12"/>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x v="62"/>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x v="39"/>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x v="36"/>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x v="7"/>
    <n v="9446"/>
    <x v="0"/>
    <x v="1"/>
    <s v="GBP"/>
    <n v="1447426800"/>
    <n v="1444904830"/>
    <b v="0"/>
    <n v="159"/>
    <b v="1"/>
    <s v="photography/photobooks"/>
    <n v="1.0495555555555556"/>
    <n v="59.408805031446541"/>
    <x v="8"/>
    <x v="20"/>
  </r>
  <r>
    <n v="1748"/>
    <s v="So It Is: Vancouver"/>
    <s v="Telling the story of the city through remarkable people who live in Vancouver today."/>
    <x v="63"/>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x v="284"/>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x v="10"/>
    <n v="10081"/>
    <x v="0"/>
    <x v="0"/>
    <s v="USD"/>
    <n v="1461096304"/>
    <n v="1458936304"/>
    <b v="0"/>
    <n v="125"/>
    <b v="1"/>
    <s v="photography/photobooks"/>
    <n v="2.0162"/>
    <n v="80.647999999999996"/>
    <x v="8"/>
    <x v="20"/>
  </r>
  <r>
    <n v="1751"/>
    <s v="Daily Bread: Stories from Rural Greece"/>
    <s v="Photographs and stories culled from 10 years of road trips through rural Greece"/>
    <x v="3"/>
    <n v="10290"/>
    <x v="0"/>
    <x v="0"/>
    <s v="USD"/>
    <n v="1426787123"/>
    <n v="1424198723"/>
    <b v="0"/>
    <n v="61"/>
    <b v="1"/>
    <s v="photography/photobooks"/>
    <n v="1.0289999999999999"/>
    <n v="168.68852459016392"/>
    <x v="8"/>
    <x v="20"/>
  </r>
  <r>
    <n v="1752"/>
    <s v="Adfectus Book"/>
    <s v="A little book of calm, in picture form, that will soothe the soul and un-furrow the brow."/>
    <x v="38"/>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x v="36"/>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x v="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x v="251"/>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x v="62"/>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x v="1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x v="28"/>
    <n v="1147"/>
    <x v="0"/>
    <x v="0"/>
    <s v="USD"/>
    <n v="1468536992"/>
    <n v="1463352992"/>
    <b v="0"/>
    <n v="27"/>
    <b v="1"/>
    <s v="photography/photobooks"/>
    <n v="1.147"/>
    <n v="42.481481481481481"/>
    <x v="8"/>
    <x v="20"/>
  </r>
  <r>
    <n v="1759"/>
    <s v="Death Valley"/>
    <s v="Death Valley will be the first photo book of Andi State"/>
    <x v="1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x v="10"/>
    <n v="8272"/>
    <x v="0"/>
    <x v="0"/>
    <s v="USD"/>
    <n v="1456416513"/>
    <n v="1454688513"/>
    <b v="0"/>
    <n v="102"/>
    <b v="1"/>
    <s v="photography/photobooks"/>
    <n v="1.6544000000000001"/>
    <n v="81.098039215686271"/>
    <x v="8"/>
    <x v="20"/>
  </r>
  <r>
    <n v="1761"/>
    <s v="I Wanted To See Boobs"/>
    <s v="A hardcover photobook telling the naked truth of a young photographers journey."/>
    <x v="213"/>
    <n v="155"/>
    <x v="0"/>
    <x v="1"/>
    <s v="GBP"/>
    <n v="1442065060"/>
    <n v="1437745060"/>
    <b v="0"/>
    <n v="3"/>
    <b v="1"/>
    <s v="photography/photobooks"/>
    <n v="1.55"/>
    <n v="51.666666666666664"/>
    <x v="8"/>
    <x v="20"/>
  </r>
  <r>
    <n v="1762"/>
    <s v="&quot;The Naked Pixel&quot; Ali Pakele"/>
    <s v="Project rewards $25 gets you 190+ digital images"/>
    <x v="213"/>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x v="14"/>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x v="34"/>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x v="78"/>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x v="15"/>
    <n v="0"/>
    <x v="2"/>
    <x v="2"/>
    <s v="AUD"/>
    <n v="1408999088"/>
    <n v="1407184688"/>
    <b v="1"/>
    <n v="0"/>
    <b v="0"/>
    <s v="photography/photobooks"/>
    <n v="0"/>
    <e v="#DIV/0!"/>
    <x v="8"/>
    <x v="20"/>
  </r>
  <r>
    <n v="1767"/>
    <s v="OR-GÃ“L-HO -A search for meaning during the World Cup"/>
    <s v="A photographic search for the true meaning of pride for ones country during the World Cup"/>
    <x v="1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x v="1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x v="79"/>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x v="142"/>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x v="285"/>
    <n v="895"/>
    <x v="2"/>
    <x v="1"/>
    <s v="GBP"/>
    <n v="1414107040"/>
    <n v="1411515040"/>
    <b v="1"/>
    <n v="25"/>
    <b v="0"/>
    <s v="photography/photobooks"/>
    <n v="0.21309523809523809"/>
    <n v="35.799999999999997"/>
    <x v="8"/>
    <x v="20"/>
  </r>
  <r>
    <n v="1772"/>
    <s v="White Mountain"/>
    <s v="A photobook and a short documentary film telling the story of Holocaust in Northwestern Lithuania"/>
    <x v="62"/>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x v="11"/>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x v="3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x v="286"/>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x v="1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x v="225"/>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x v="63"/>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x v="34"/>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x v="11"/>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x v="62"/>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x v="19"/>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x v="79"/>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x v="1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x v="95"/>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x v="168"/>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x v="3"/>
    <n v="1533"/>
    <x v="2"/>
    <x v="0"/>
    <s v="USD"/>
    <n v="1428158637"/>
    <n v="1425570237"/>
    <b v="1"/>
    <n v="24"/>
    <b v="0"/>
    <s v="photography/photobooks"/>
    <n v="0.15329999999999999"/>
    <n v="63.875"/>
    <x v="8"/>
    <x v="20"/>
  </r>
  <r>
    <n v="1788"/>
    <s v="Beyond the Pale"/>
    <s v="A photo book celebrating Goths, exploring their lives and giving an insight into what Goth is for them."/>
    <x v="62"/>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x v="6"/>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x v="287"/>
    <n v="1636"/>
    <x v="2"/>
    <x v="0"/>
    <s v="USD"/>
    <n v="1423152678"/>
    <n v="1420560678"/>
    <b v="1"/>
    <n v="15"/>
    <b v="0"/>
    <s v="photography/photobooks"/>
    <n v="4.9575757575757579E-2"/>
    <n v="109.06666666666666"/>
    <x v="8"/>
    <x v="20"/>
  </r>
  <r>
    <n v="1791"/>
    <s v="disCover: Napoli"/>
    <s v="For the love of street photography and the beauty of traditional cultures in southern Italy."/>
    <x v="9"/>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x v="31"/>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x v="9"/>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x v="7"/>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x v="89"/>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x v="266"/>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x v="3"/>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x v="194"/>
    <n v="2182"/>
    <x v="2"/>
    <x v="0"/>
    <s v="USD"/>
    <n v="1454572233"/>
    <n v="1449388233"/>
    <b v="1"/>
    <n v="37"/>
    <b v="0"/>
    <s v="photography/photobooks"/>
    <n v="0.136375"/>
    <n v="58.972972972972975"/>
    <x v="8"/>
    <x v="20"/>
  </r>
  <r>
    <n v="1799"/>
    <s v="The UnDiscovered Image"/>
    <s v="The UnDiscovered Image, a monthly publication dedicated to photographers."/>
    <x v="23"/>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x v="288"/>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x v="73"/>
    <n v="2355"/>
    <x v="2"/>
    <x v="1"/>
    <s v="GBP"/>
    <n v="1450181400"/>
    <n v="1447429868"/>
    <b v="1"/>
    <n v="37"/>
    <b v="0"/>
    <s v="photography/photobooks"/>
    <n v="0.13852941176470587"/>
    <n v="63.648648648648646"/>
    <x v="8"/>
    <x v="20"/>
  </r>
  <r>
    <n v="1802"/>
    <s v="Out Of The Dark"/>
    <s v="Inner Darkness turned into a photobook. Personal work i shot during my recovery...in Berlin."/>
    <x v="8"/>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x v="178"/>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x v="289"/>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x v="29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x v="22"/>
    <n v="591"/>
    <x v="2"/>
    <x v="1"/>
    <s v="GBP"/>
    <n v="1412090349"/>
    <n v="1409066349"/>
    <b v="1"/>
    <n v="8"/>
    <b v="0"/>
    <s v="photography/photobooks"/>
    <n v="2.955E-2"/>
    <n v="73.875"/>
    <x v="8"/>
    <x v="20"/>
  </r>
  <r>
    <n v="1807"/>
    <s v="Anywhere but Here"/>
    <s v="I want to explore alternative cultures and lifestyles in America."/>
    <x v="1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x v="89"/>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x v="8"/>
    <n v="380"/>
    <x v="2"/>
    <x v="5"/>
    <s v="CAD"/>
    <n v="1425246439"/>
    <n v="1422222439"/>
    <b v="1"/>
    <n v="9"/>
    <b v="0"/>
    <s v="photography/photobooks"/>
    <n v="0.10857142857142857"/>
    <n v="42.222222222222221"/>
    <x v="8"/>
    <x v="20"/>
  </r>
  <r>
    <n v="1810"/>
    <s v="Film Speed"/>
    <s v="Film Speed is a series of Zines focusing on architecture shot completely on 35 and 120mm film."/>
    <x v="52"/>
    <n v="15"/>
    <x v="2"/>
    <x v="0"/>
    <s v="USD"/>
    <n v="1408657826"/>
    <n v="1407621026"/>
    <b v="0"/>
    <n v="2"/>
    <b v="0"/>
    <s v="photography/photobooks"/>
    <n v="3.3333333333333333E-2"/>
    <n v="7.5"/>
    <x v="8"/>
    <x v="20"/>
  </r>
  <r>
    <n v="1811"/>
    <s v="The Year of Sunsets"/>
    <s v="A collection of 365 color photographs of sunsets in 2014, beautifully presented in a hardcover book."/>
    <x v="214"/>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x v="115"/>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x v="222"/>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x v="14"/>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x v="9"/>
    <n v="0"/>
    <x v="2"/>
    <x v="0"/>
    <s v="USD"/>
    <n v="1435787137"/>
    <n v="1434577537"/>
    <b v="0"/>
    <n v="0"/>
    <b v="0"/>
    <s v="photography/photobooks"/>
    <n v="0"/>
    <e v="#DIV/0!"/>
    <x v="8"/>
    <x v="20"/>
  </r>
  <r>
    <n v="1816"/>
    <s v="Moments of Passion"/>
    <s v="A unique Photographic Book Project about the Passionate Moments and Strong Emotions that lie within Karate"/>
    <x v="31"/>
    <n v="509"/>
    <x v="2"/>
    <x v="16"/>
    <s v="CHF"/>
    <n v="1469473200"/>
    <n v="1467061303"/>
    <b v="0"/>
    <n v="6"/>
    <b v="0"/>
    <s v="photography/photobooks"/>
    <n v="2.036E-2"/>
    <n v="84.833333333333329"/>
    <x v="8"/>
    <x v="20"/>
  </r>
  <r>
    <n v="1817"/>
    <s v="Through the Lens of Jerry Gustafson"/>
    <s v="Hundreds of breathtaking rodeo photographs collected in a beautiful coffee table book."/>
    <x v="102"/>
    <n v="9419"/>
    <x v="2"/>
    <x v="0"/>
    <s v="USD"/>
    <n v="1485759540"/>
    <n v="1480607607"/>
    <b v="0"/>
    <n v="100"/>
    <b v="0"/>
    <s v="photography/photobooks"/>
    <n v="0.52327777777777773"/>
    <n v="94.19"/>
    <x v="8"/>
    <x v="20"/>
  </r>
  <r>
    <n v="1818"/>
    <s v="Give Me Your Goofy-ist"/>
    <s v="We are all different, this is a way to honor and celebrate the authenticity in being different."/>
    <x v="36"/>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x v="38"/>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x v="91"/>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x v="30"/>
    <n v="3372.25"/>
    <x v="0"/>
    <x v="0"/>
    <s v="USD"/>
    <n v="1330760367"/>
    <n v="1326872367"/>
    <b v="0"/>
    <n v="57"/>
    <b v="1"/>
    <s v="music/rock"/>
    <n v="1.3489"/>
    <n v="59.162280701754383"/>
    <x v="4"/>
    <x v="11"/>
  </r>
  <r>
    <n v="1822"/>
    <s v="Wood Butcher's new music video- I Don't Wanna Party"/>
    <s v="Wood Butcher needs your help to make this happen. Buy a CD, support local music!"/>
    <x v="43"/>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x v="176"/>
    <n v="811"/>
    <x v="0"/>
    <x v="0"/>
    <s v="USD"/>
    <n v="1351095976"/>
    <n v="1348503976"/>
    <b v="0"/>
    <n v="33"/>
    <b v="1"/>
    <s v="music/rock"/>
    <n v="1.1585714285714286"/>
    <n v="24.575757575757574"/>
    <x v="4"/>
    <x v="11"/>
  </r>
  <r>
    <n v="1824"/>
    <s v="Tin Man's Broken Wisdom Fund"/>
    <s v="cd fund raiser"/>
    <x v="9"/>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x v="13"/>
    <n v="2101"/>
    <x v="0"/>
    <x v="0"/>
    <s v="USD"/>
    <n v="1373572903"/>
    <n v="1371585703"/>
    <b v="0"/>
    <n v="50"/>
    <b v="1"/>
    <s v="music/rock"/>
    <n v="1.0505"/>
    <n v="42.02"/>
    <x v="4"/>
    <x v="11"/>
  </r>
  <r>
    <n v="1826"/>
    <s v="BEAR GHOST! Professional Recording! Yay!"/>
    <s v="Hear your favorite Bear Ghost in eargasmic quality!"/>
    <x v="13"/>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x v="6"/>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x v="22"/>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x v="15"/>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x v="36"/>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x v="28"/>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x v="18"/>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x v="44"/>
    <n v="1050"/>
    <x v="0"/>
    <x v="0"/>
    <s v="USD"/>
    <n v="1362211140"/>
    <n v="1359421403"/>
    <b v="0"/>
    <n v="25"/>
    <b v="1"/>
    <s v="music/rock"/>
    <n v="2.625"/>
    <n v="42"/>
    <x v="4"/>
    <x v="11"/>
  </r>
  <r>
    <n v="1834"/>
    <s v="TDJ - All Part of the Plan EP/Tour"/>
    <s v="Help us fund our first tour and promote our new EP!"/>
    <x v="3"/>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x v="2"/>
    <n v="520"/>
    <x v="0"/>
    <x v="1"/>
    <s v="GBP"/>
    <n v="1459439471"/>
    <n v="1456851071"/>
    <b v="0"/>
    <n v="11"/>
    <b v="1"/>
    <s v="music/rock"/>
    <n v="1.04"/>
    <n v="47.272727272727273"/>
    <x v="4"/>
    <x v="11"/>
  </r>
  <r>
    <n v="1836"/>
    <s v="KICKSTART OUR &lt;+3"/>
    <s v="Help fund our 2013 Sound &amp; Lighting Touring rig!"/>
    <x v="1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x v="2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x v="28"/>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x v="28"/>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x v="42"/>
    <n v="980"/>
    <x v="0"/>
    <x v="0"/>
    <s v="USD"/>
    <n v="1367902740"/>
    <n v="1366251510"/>
    <b v="0"/>
    <n v="13"/>
    <b v="1"/>
    <s v="music/rock"/>
    <n v="1.0888888888888888"/>
    <n v="75.384615384615387"/>
    <x v="4"/>
    <x v="11"/>
  </r>
  <r>
    <n v="1841"/>
    <s v="Hydra Effect Debut EP"/>
    <s v="Hard Rock with a Positive Message. Help us fund, release and promote our debut EP!"/>
    <x v="13"/>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x v="13"/>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x v="3"/>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x v="15"/>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x v="28"/>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x v="36"/>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x v="3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x v="9"/>
    <n v="3221"/>
    <x v="0"/>
    <x v="0"/>
    <s v="USD"/>
    <n v="1312095540"/>
    <n v="1306608888"/>
    <b v="0"/>
    <n v="24"/>
    <b v="1"/>
    <s v="music/rock"/>
    <n v="1.0736666666666668"/>
    <n v="134.20833333333334"/>
    <x v="4"/>
    <x v="11"/>
  </r>
  <r>
    <n v="1849"/>
    <s v="Release the Skyline Album"/>
    <s v="Release the Skylines is a small, local Cleveland metal band looking to record an album."/>
    <x v="43"/>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x v="7"/>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x v="46"/>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x v="36"/>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x v="134"/>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x v="36"/>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x v="222"/>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x v="13"/>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x v="9"/>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x v="291"/>
    <n v="6041.55"/>
    <x v="0"/>
    <x v="0"/>
    <s v="USD"/>
    <n v="1324014521"/>
    <n v="1318826921"/>
    <b v="0"/>
    <n v="149"/>
    <b v="1"/>
    <s v="music/rock"/>
    <n v="1.0874800874800874"/>
    <n v="40.547315436241611"/>
    <x v="4"/>
    <x v="11"/>
  </r>
  <r>
    <n v="1859"/>
    <s v="Queen Kwong Tour to London and Paris"/>
    <s v="Queen Kwong is going ON TOUR to London and Paris!"/>
    <x v="9"/>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x v="47"/>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x v="65"/>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x v="102"/>
    <n v="1455"/>
    <x v="2"/>
    <x v="0"/>
    <s v="USD"/>
    <n v="1488958200"/>
    <n v="1484912974"/>
    <b v="0"/>
    <n v="16"/>
    <b v="0"/>
    <s v="games/mobile games"/>
    <n v="8.0833333333333326E-2"/>
    <n v="90.9375"/>
    <x v="6"/>
    <x v="18"/>
  </r>
  <r>
    <n v="1863"/>
    <s v="Project: 20M813"/>
    <s v="This is an Android game where you take control of the zombies and try to eat your way to world domination!"/>
    <x v="3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x v="115"/>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x v="74"/>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x v="31"/>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x v="22"/>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x v="31"/>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x v="3"/>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x v="8"/>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x v="115"/>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x v="22"/>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x v="6"/>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x v="292"/>
    <n v="26"/>
    <x v="2"/>
    <x v="0"/>
    <s v="USD"/>
    <n v="1467155733"/>
    <n v="1465427733"/>
    <b v="0"/>
    <n v="2"/>
    <b v="0"/>
    <s v="games/mobile games"/>
    <n v="1.6249999999999999E-4"/>
    <n v="13"/>
    <x v="6"/>
    <x v="18"/>
  </r>
  <r>
    <n v="1875"/>
    <s v="Claws &amp; Fins"/>
    <s v="Sea opposition of Crab's family and angry fishes. Who is going to win, and who is going to loose ?!"/>
    <x v="3"/>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x v="293"/>
    <n v="0"/>
    <x v="2"/>
    <x v="2"/>
    <s v="AUD"/>
    <n v="1402901405"/>
    <n v="1400309405"/>
    <b v="0"/>
    <n v="0"/>
    <b v="0"/>
    <s v="games/mobile games"/>
    <n v="0"/>
    <e v="#DIV/0!"/>
    <x v="6"/>
    <x v="18"/>
  </r>
  <r>
    <n v="1877"/>
    <s v="Chip Dip II: Son of Chip Dip! - A Terrible, Terrible Game"/>
    <s v="It's obvious you won't survive by your wits alone. Unfortunately that's all you've got, Chip. Run!"/>
    <x v="294"/>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x v="6"/>
    <n v="0"/>
    <x v="2"/>
    <x v="2"/>
    <s v="AUD"/>
    <n v="1402618355"/>
    <n v="1400026355"/>
    <b v="0"/>
    <n v="0"/>
    <b v="0"/>
    <s v="games/mobile games"/>
    <n v="0"/>
    <e v="#DIV/0!"/>
    <x v="6"/>
    <x v="18"/>
  </r>
  <r>
    <n v="1879"/>
    <s v="Alex and More"/>
    <s v="Juego de plataformas con 20 personajes. Cada personaje tiene cuatro habilidades distintas al resto de personajes y sus propias voces."/>
    <x v="10"/>
    <n v="6"/>
    <x v="2"/>
    <x v="3"/>
    <s v="EUR"/>
    <n v="1457966129"/>
    <n v="1455377729"/>
    <b v="0"/>
    <n v="2"/>
    <b v="0"/>
    <s v="games/mobile games"/>
    <n v="1.1999999999999999E-3"/>
    <n v="3"/>
    <x v="6"/>
    <x v="18"/>
  </r>
  <r>
    <n v="1880"/>
    <s v="Sim Betting Football"/>
    <s v="Sim Betting Football is the only football (soccer) betting simulation  game."/>
    <x v="1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x v="13"/>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x v="295"/>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x v="117"/>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x v="28"/>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x v="296"/>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x v="38"/>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x v="9"/>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x v="13"/>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x v="14"/>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x v="2"/>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x v="30"/>
    <n v="2600"/>
    <x v="0"/>
    <x v="0"/>
    <s v="USD"/>
    <n v="1302926340"/>
    <n v="1301524585"/>
    <b v="0"/>
    <n v="45"/>
    <b v="1"/>
    <s v="music/indie rock"/>
    <n v="1.04"/>
    <n v="57.777777777777779"/>
    <x v="4"/>
    <x v="14"/>
  </r>
  <r>
    <n v="1894"/>
    <s v="Help me release my first 3 song EP!!"/>
    <s v="Im trying to raise $1000 for a 3 song EP in a studio!"/>
    <x v="28"/>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x v="297"/>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x v="298"/>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x v="299"/>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x v="28"/>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x v="42"/>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x v="3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x v="3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x v="28"/>
    <n v="12"/>
    <x v="2"/>
    <x v="9"/>
    <s v="EUR"/>
    <n v="1425495447"/>
    <n v="1422903447"/>
    <b v="0"/>
    <n v="3"/>
    <b v="0"/>
    <s v="technology/gadgets"/>
    <n v="1.2E-2"/>
    <n v="4"/>
    <x v="2"/>
    <x v="29"/>
  </r>
  <r>
    <n v="1903"/>
    <s v="MiPointer"/>
    <s v="A cool smart laser pointer for presenting professionals. Unique by design, widest functional coverage for both IOS and Android."/>
    <x v="9"/>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x v="63"/>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x v="31"/>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x v="63"/>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x v="11"/>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x v="31"/>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x v="19"/>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x v="94"/>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x v="301"/>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x v="1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x v="24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x v="302"/>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x v="2"/>
    <n v="8"/>
    <x v="2"/>
    <x v="0"/>
    <s v="USD"/>
    <n v="1409620222"/>
    <n v="1407892222"/>
    <b v="0"/>
    <n v="4"/>
    <b v="0"/>
    <s v="technology/gadgets"/>
    <n v="1.6E-2"/>
    <n v="2"/>
    <x v="2"/>
    <x v="29"/>
  </r>
  <r>
    <n v="1916"/>
    <s v="The Paint Can Holder by U.S. Green Products"/>
    <s v="The Paint Can Holder Makes Painting Easier and Safer on Extension Ladders."/>
    <x v="22"/>
    <n v="102"/>
    <x v="2"/>
    <x v="0"/>
    <s v="USD"/>
    <n v="1478542375"/>
    <n v="1476378775"/>
    <b v="0"/>
    <n v="6"/>
    <b v="0"/>
    <s v="technology/gadgets"/>
    <n v="5.1000000000000004E-3"/>
    <n v="17"/>
    <x v="2"/>
    <x v="29"/>
  </r>
  <r>
    <n v="1917"/>
    <s v="Chronovisor:The MOST innovative watch for night time reading"/>
    <s v="Let's build a legendary brand altogether"/>
    <x v="303"/>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x v="31"/>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x v="2"/>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x v="3"/>
    <n v="4303"/>
    <x v="2"/>
    <x v="1"/>
    <s v="GBP"/>
    <n v="1445468400"/>
    <n v="1443042061"/>
    <b v="0"/>
    <n v="105"/>
    <b v="0"/>
    <s v="technology/gadgets"/>
    <n v="0.43030000000000002"/>
    <n v="40.980952380952381"/>
    <x v="2"/>
    <x v="29"/>
  </r>
  <r>
    <n v="1921"/>
    <s v="The Fine Spirits are making an album!"/>
    <s v="The Fine Spirits are making an album, but we need your help!"/>
    <x v="15"/>
    <n v="2052"/>
    <x v="0"/>
    <x v="0"/>
    <s v="USD"/>
    <n v="1342243143"/>
    <n v="1339651143"/>
    <b v="0"/>
    <n v="38"/>
    <b v="1"/>
    <s v="music/indie rock"/>
    <n v="1.3680000000000001"/>
    <n v="54"/>
    <x v="4"/>
    <x v="14"/>
  </r>
  <r>
    <n v="1922"/>
    <s v="Low Weather // Debut Album"/>
    <s v="Low Weather's debut album is halfway finished.  With your help and your help alone we can record the rest!"/>
    <x v="13"/>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x v="304"/>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x v="9"/>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x v="15"/>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x v="15"/>
    <n v="2930.69"/>
    <x v="0"/>
    <x v="0"/>
    <s v="USD"/>
    <n v="1288657560"/>
    <n v="1286319256"/>
    <b v="0"/>
    <n v="107"/>
    <b v="1"/>
    <s v="music/indie rock"/>
    <n v="1.9537933333333333"/>
    <n v="27.3896261682243"/>
    <x v="4"/>
    <x v="14"/>
  </r>
  <r>
    <n v="1927"/>
    <s v="GBS Detroit Presents Hampshire"/>
    <s v="Hampshire is headed to GBS Detroit."/>
    <x v="2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x v="305"/>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x v="50"/>
    <n v="3210"/>
    <x v="0"/>
    <x v="0"/>
    <s v="USD"/>
    <n v="1309825866"/>
    <n v="1306197066"/>
    <b v="0"/>
    <n v="75"/>
    <b v="1"/>
    <s v="music/indie rock"/>
    <n v="1.003125"/>
    <n v="42.8"/>
    <x v="4"/>
    <x v="14"/>
  </r>
  <r>
    <n v="1930"/>
    <s v="Magnetic Flowers Presents: Old, Cold. Losing It."/>
    <s v="We're nearly done recording, but we're out of money! Help us release the record!!!"/>
    <x v="28"/>
    <n v="1270"/>
    <x v="0"/>
    <x v="0"/>
    <s v="USD"/>
    <n v="1373203482"/>
    <n v="1368019482"/>
    <b v="0"/>
    <n v="26"/>
    <b v="1"/>
    <s v="music/indie rock"/>
    <n v="1.27"/>
    <n v="48.846153846153847"/>
    <x v="4"/>
    <x v="14"/>
  </r>
  <r>
    <n v="1931"/>
    <s v="New Lions After Dark EP!"/>
    <s v="We're an indie rock band from Clearwater, FL headed back into the studio to finish our latest EP."/>
    <x v="13"/>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x v="26"/>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x v="12"/>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x v="1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x v="3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x v="51"/>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x v="2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x v="36"/>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x v="3"/>
    <n v="11070"/>
    <x v="0"/>
    <x v="0"/>
    <s v="USD"/>
    <n v="1362955108"/>
    <n v="1360366708"/>
    <b v="0"/>
    <n v="96"/>
    <b v="1"/>
    <s v="music/indie rock"/>
    <n v="1.107"/>
    <n v="115.3125"/>
    <x v="4"/>
    <x v="14"/>
  </r>
  <r>
    <n v="1940"/>
    <s v="History Grows: New K. Record"/>
    <s v="K. is about *this* close to finishing up our third record, History Grows.  Now we just need to master it and release it!"/>
    <x v="81"/>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x v="65"/>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x v="12"/>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x v="3"/>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x v="79"/>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x v="57"/>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x v="51"/>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x v="134"/>
    <n v="805.07"/>
    <x v="0"/>
    <x v="0"/>
    <s v="USD"/>
    <n v="1258955940"/>
    <n v="1255730520"/>
    <b v="1"/>
    <n v="23"/>
    <b v="1"/>
    <s v="technology/hardware"/>
    <n v="1.0063375000000001"/>
    <n v="35.003043478260871"/>
    <x v="2"/>
    <x v="30"/>
  </r>
  <r>
    <n v="1948"/>
    <s v="UDOO X86: The Most Powerful Maker Board Ever"/>
    <s v="10 times more powerful than Raspberry Pi 3, x86 64-bit architecture"/>
    <x v="57"/>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x v="63"/>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x v="24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x v="63"/>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x v="19"/>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x v="36"/>
    <n v="33892"/>
    <x v="0"/>
    <x v="0"/>
    <s v="USD"/>
    <n v="1330657200"/>
    <n v="1328158065"/>
    <b v="1"/>
    <n v="147"/>
    <b v="1"/>
    <s v="technology/hardware"/>
    <n v="2.2594666666666665"/>
    <n v="230.55782312925169"/>
    <x v="2"/>
    <x v="30"/>
  </r>
  <r>
    <n v="1954"/>
    <s v="Orison â€“ Rethink the Power of Energy"/>
    <s v="The First Home Battery System You Simply Plug in to Install"/>
    <x v="63"/>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x v="247"/>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x v="127"/>
    <n v="176420"/>
    <x v="0"/>
    <x v="0"/>
    <s v="USD"/>
    <n v="1429391405"/>
    <n v="1425507005"/>
    <b v="1"/>
    <n v="365"/>
    <b v="1"/>
    <s v="technology/hardware"/>
    <n v="2.9403333333333332"/>
    <n v="483.34246575342468"/>
    <x v="2"/>
    <x v="30"/>
  </r>
  <r>
    <n v="1957"/>
    <s v="freeSoC and freeSoC Mini"/>
    <s v="An open hardware platform for the best microcontroller in the world."/>
    <x v="11"/>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x v="39"/>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x v="3"/>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x v="54"/>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x v="3"/>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x v="3"/>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x v="266"/>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x v="306"/>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x v="1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x v="57"/>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x v="22"/>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x v="63"/>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x v="22"/>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x v="1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x v="307"/>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x v="3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x v="308"/>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x v="22"/>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x v="194"/>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x v="23"/>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x v="63"/>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x v="63"/>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x v="61"/>
    <n v="229802.31"/>
    <x v="0"/>
    <x v="0"/>
    <s v="USD"/>
    <n v="1447909140"/>
    <n v="1444734146"/>
    <b v="1"/>
    <n v="813"/>
    <b v="1"/>
    <s v="technology/hardware"/>
    <n v="1.14901155"/>
    <n v="282.65966789667897"/>
    <x v="2"/>
    <x v="30"/>
  </r>
  <r>
    <n v="1980"/>
    <s v="YOUMO - Your Smart Modular Power Strip"/>
    <s v="Multi-power charging that is smarter, stylish and designed for you."/>
    <x v="63"/>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x v="51"/>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x v="237"/>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x v="287"/>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x v="36"/>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x v="183"/>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x v="13"/>
    <n v="1"/>
    <x v="2"/>
    <x v="1"/>
    <s v="GBP"/>
    <n v="1457947483"/>
    <n v="1455359083"/>
    <b v="0"/>
    <n v="1"/>
    <b v="0"/>
    <s v="photography/people"/>
    <n v="5.0000000000000001E-4"/>
    <n v="1"/>
    <x v="8"/>
    <x v="31"/>
  </r>
  <r>
    <n v="1987"/>
    <s v="Ethiopia: Beheld"/>
    <s v="A collection of images that depicts the beauty and diversity within Ethiopia"/>
    <x v="62"/>
    <n v="2336"/>
    <x v="2"/>
    <x v="1"/>
    <s v="GBP"/>
    <n v="1425223276"/>
    <n v="1422631276"/>
    <b v="0"/>
    <n v="28"/>
    <b v="0"/>
    <s v="photography/people"/>
    <n v="0.42472727272727273"/>
    <n v="83.428571428571431"/>
    <x v="8"/>
    <x v="31"/>
  </r>
  <r>
    <n v="1988"/>
    <s v="Phillip Michael Photography"/>
    <s v="Expressing art in an image!"/>
    <x v="12"/>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x v="10"/>
    <n v="50"/>
    <x v="2"/>
    <x v="0"/>
    <s v="USD"/>
    <n v="1481473208"/>
    <n v="1478881208"/>
    <b v="0"/>
    <n v="1"/>
    <b v="0"/>
    <s v="photography/people"/>
    <n v="0.01"/>
    <n v="50"/>
    <x v="8"/>
    <x v="31"/>
  </r>
  <r>
    <n v="1990"/>
    <s v="The Virgin of the Path"/>
    <s v="An art nude photography book that includes traditional black and white sepia nudes as well as experimiental color nudes."/>
    <x v="9"/>
    <n v="509"/>
    <x v="2"/>
    <x v="0"/>
    <s v="USD"/>
    <n v="1455338532"/>
    <n v="1454042532"/>
    <b v="0"/>
    <n v="5"/>
    <b v="0"/>
    <s v="photography/people"/>
    <n v="0.16966666666666666"/>
    <n v="101.8"/>
    <x v="8"/>
    <x v="31"/>
  </r>
  <r>
    <n v="1991"/>
    <s v="Portraits of Resilience"/>
    <s v="Taking (and giving) professional portraits of survivors of human trafficking in Myanmar."/>
    <x v="13"/>
    <n v="140"/>
    <x v="2"/>
    <x v="0"/>
    <s v="USD"/>
    <n v="1435958786"/>
    <n v="1434144386"/>
    <b v="0"/>
    <n v="3"/>
    <b v="0"/>
    <s v="photography/people"/>
    <n v="7.0000000000000007E-2"/>
    <n v="46.666666666666664"/>
    <x v="8"/>
    <x v="31"/>
  </r>
  <r>
    <n v="1992"/>
    <s v="The Wonderful World of Princes &amp; Princesses"/>
    <s v="A complete revamp of all the Disney Princes &amp; Princesses!"/>
    <x v="15"/>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x v="13"/>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x v="5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x v="28"/>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x v="309"/>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x v="115"/>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x v="30"/>
    <n v="655"/>
    <x v="2"/>
    <x v="0"/>
    <s v="USD"/>
    <n v="1406861438"/>
    <n v="1402973438"/>
    <b v="0"/>
    <n v="3"/>
    <b v="0"/>
    <s v="photography/people"/>
    <n v="0.26200000000000001"/>
    <n v="218.33333333333334"/>
    <x v="8"/>
    <x v="31"/>
  </r>
  <r>
    <n v="1999"/>
    <s v="Planet Venus"/>
    <s v="This is a portrait photo project aiming to inspire women to explore themselves and live their passion"/>
    <x v="31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x v="10"/>
    <n v="625"/>
    <x v="2"/>
    <x v="5"/>
    <s v="CAD"/>
    <n v="1452120613"/>
    <n v="1449528613"/>
    <b v="0"/>
    <n v="25"/>
    <b v="0"/>
    <s v="photography/people"/>
    <n v="0.125"/>
    <n v="25"/>
    <x v="8"/>
    <x v="31"/>
  </r>
  <r>
    <n v="2001"/>
    <s v="Nuimo: Seamless Smart Home Interface"/>
    <s v="Nuimo is a universal controller for the internet of things. Control your music, lights, locks and more."/>
    <x v="56"/>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x v="63"/>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x v="2"/>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x v="63"/>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x v="11"/>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x v="63"/>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x v="3"/>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x v="311"/>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x v="63"/>
    <n v="152579"/>
    <x v="0"/>
    <x v="12"/>
    <s v="EUR"/>
    <n v="1479890743"/>
    <n v="1476776743"/>
    <b v="1"/>
    <n v="398"/>
    <b v="1"/>
    <s v="technology/hardware"/>
    <n v="3.05158"/>
    <n v="383.3643216080402"/>
    <x v="2"/>
    <x v="30"/>
  </r>
  <r>
    <n v="2010"/>
    <s v="Weighitz: Weigh Smarter"/>
    <s v="Weighitz are miniature smart scales designed to weigh anything in the home."/>
    <x v="11"/>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x v="63"/>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x v="1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x v="292"/>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x v="11"/>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x v="312"/>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x v="3"/>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x v="31"/>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x v="99"/>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x v="79"/>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x v="15"/>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x v="1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x v="57"/>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x v="57"/>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x v="23"/>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x v="58"/>
    <n v="160920"/>
    <x v="0"/>
    <x v="12"/>
    <s v="EUR"/>
    <n v="1433996746"/>
    <n v="1431404746"/>
    <b v="1"/>
    <n v="729"/>
    <b v="1"/>
    <s v="technology/hardware"/>
    <n v="2.0114999999999998"/>
    <n v="220.74074074074073"/>
    <x v="2"/>
    <x v="30"/>
  </r>
  <r>
    <n v="2026"/>
    <s v="MIDI Sprout - Biodata Sonification Device"/>
    <s v="MIDI Sprout enables plants to play synthesizers in real time."/>
    <x v="31"/>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x v="57"/>
    <n v="120249"/>
    <x v="0"/>
    <x v="0"/>
    <s v="USD"/>
    <n v="1427740319"/>
    <n v="1423855919"/>
    <b v="1"/>
    <n v="539"/>
    <b v="1"/>
    <s v="technology/hardware"/>
    <n v="1.2024900000000001"/>
    <n v="223.09647495361781"/>
    <x v="2"/>
    <x v="30"/>
  </r>
  <r>
    <n v="2028"/>
    <s v="Building the Open Source Bussard Fusion Reactor "/>
    <s v="Building an open source Bussard fusion reactor, aka the Polywell."/>
    <x v="9"/>
    <n v="3785"/>
    <x v="0"/>
    <x v="0"/>
    <s v="USD"/>
    <n v="1268690100"/>
    <n v="1265493806"/>
    <b v="1"/>
    <n v="79"/>
    <b v="1"/>
    <s v="technology/hardware"/>
    <n v="1.2616666666666667"/>
    <n v="47.911392405063289"/>
    <x v="2"/>
    <x v="30"/>
  </r>
  <r>
    <n v="2029"/>
    <s v="Lumin8 Pro"/>
    <s v="Lumin8 Pro is a fun and easy to use light controller that makes light dance to your favorite music."/>
    <x v="3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x v="313"/>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x v="63"/>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x v="31"/>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x v="31"/>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x v="58"/>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x v="11"/>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x v="3"/>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x v="6"/>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x v="152"/>
    <n v="170271"/>
    <x v="0"/>
    <x v="0"/>
    <s v="USD"/>
    <n v="1480568340"/>
    <n v="1477996325"/>
    <b v="1"/>
    <n v="379"/>
    <b v="1"/>
    <s v="technology/hardware"/>
    <n v="1.362168"/>
    <n v="449.26385224274406"/>
    <x v="2"/>
    <x v="30"/>
  </r>
  <r>
    <n v="2040"/>
    <s v="Programmable Capacitor"/>
    <s v="4.29 Billion+ Capacitor Combinations._x000a_No Coding Required."/>
    <x v="9"/>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x v="196"/>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x v="3"/>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x v="31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x v="36"/>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x v="244"/>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x v="3"/>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x v="316"/>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x v="94"/>
    <n v="126082.45"/>
    <x v="0"/>
    <x v="0"/>
    <s v="USD"/>
    <n v="1369323491"/>
    <n v="1366731491"/>
    <b v="0"/>
    <n v="1373"/>
    <b v="1"/>
    <s v="technology/hardware"/>
    <n v="1.4833229411764706"/>
    <n v="91.82989803350327"/>
    <x v="2"/>
    <x v="30"/>
  </r>
  <r>
    <n v="2049"/>
    <s v="LOCK8 - the World's First Smart Bike Lock"/>
    <s v="Keyless. Alarm secured. GPS tracking."/>
    <x v="63"/>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x v="3"/>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x v="6"/>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x v="63"/>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x v="1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x v="19"/>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x v="12"/>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x v="63"/>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x v="36"/>
    <n v="30334.83"/>
    <x v="0"/>
    <x v="1"/>
    <s v="GBP"/>
    <n v="1456487532"/>
    <n v="1453895532"/>
    <b v="0"/>
    <n v="666"/>
    <b v="1"/>
    <s v="technology/hardware"/>
    <n v="2.022322"/>
    <n v="45.547792792792798"/>
    <x v="2"/>
    <x v="30"/>
  </r>
  <r>
    <n v="2058"/>
    <s v="Raspberry Pi Debug Clip"/>
    <s v="Making using the serial terminal on the Raspberry Pi as easy as Pi!"/>
    <x v="317"/>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x v="11"/>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x v="31"/>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x v="1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x v="57"/>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x v="23"/>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x v="318"/>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x v="79"/>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x v="13"/>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x v="319"/>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x v="31"/>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x v="63"/>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x v="152"/>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x v="22"/>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x v="32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x v="57"/>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x v="2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x v="204"/>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x v="321"/>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x v="63"/>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x v="22"/>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x v="3"/>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x v="28"/>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x v="8"/>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x v="15"/>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x v="47"/>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x v="9"/>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x v="12"/>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x v="23"/>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x v="15"/>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x v="9"/>
    <n v="3465.32"/>
    <x v="0"/>
    <x v="0"/>
    <s v="USD"/>
    <n v="1284177540"/>
    <n v="1281028152"/>
    <b v="0"/>
    <n v="75"/>
    <b v="1"/>
    <s v="music/indie rock"/>
    <n v="1.1551066666666667"/>
    <n v="46.204266666666669"/>
    <x v="4"/>
    <x v="14"/>
  </r>
  <r>
    <n v="2089"/>
    <s v="Little Moses EP"/>
    <s v="Little Moses is trying to record their first EP, and we can't do it without your help!"/>
    <x v="3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x v="6"/>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x v="102"/>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x v="12"/>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x v="15"/>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x v="8"/>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x v="3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x v="2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x v="9"/>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x v="12"/>
    <n v="6020"/>
    <x v="0"/>
    <x v="0"/>
    <s v="USD"/>
    <n v="1331174635"/>
    <n v="1328582635"/>
    <b v="0"/>
    <n v="32"/>
    <b v="1"/>
    <s v="music/indie rock"/>
    <n v="1.0033333333333334"/>
    <n v="188.125"/>
    <x v="4"/>
    <x v="14"/>
  </r>
  <r>
    <n v="2099"/>
    <s v="Roosevelt Died."/>
    <s v="Our tour van died, we need help!"/>
    <x v="9"/>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x v="2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x v="13"/>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x v="28"/>
    <n v="1360"/>
    <x v="0"/>
    <x v="0"/>
    <s v="USD"/>
    <n v="1304628648"/>
    <n v="1302036648"/>
    <b v="0"/>
    <n v="38"/>
    <b v="1"/>
    <s v="music/indie rock"/>
    <n v="1.36"/>
    <n v="35.789473684210527"/>
    <x v="4"/>
    <x v="14"/>
  </r>
  <r>
    <n v="2103"/>
    <s v="Matthew Moon's New Album"/>
    <s v="Indie rocker, Matthew Moon, has something to share with you..."/>
    <x v="198"/>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x v="134"/>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x v="13"/>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x v="41"/>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x v="13"/>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x v="194"/>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x v="23"/>
    <n v="4261"/>
    <x v="0"/>
    <x v="0"/>
    <s v="USD"/>
    <n v="1436115617"/>
    <n v="1433523617"/>
    <b v="0"/>
    <n v="40"/>
    <b v="1"/>
    <s v="music/indie rock"/>
    <n v="1.06525"/>
    <n v="106.52500000000001"/>
    <x v="4"/>
    <x v="14"/>
  </r>
  <r>
    <n v="2110"/>
    <s v="&quot;Vision&quot; - New Album - Brent Brown"/>
    <s v="Brent Brown's breakout new album! Requires help from the record label... You!"/>
    <x v="13"/>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x v="13"/>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x v="43"/>
    <n v="300"/>
    <x v="0"/>
    <x v="0"/>
    <s v="USD"/>
    <n v="1366064193"/>
    <n v="1364854593"/>
    <b v="0"/>
    <n v="11"/>
    <b v="1"/>
    <s v="music/indie rock"/>
    <n v="1"/>
    <n v="27.272727272727273"/>
    <x v="4"/>
    <x v="14"/>
  </r>
  <r>
    <n v="2113"/>
    <s v="Summer Underground // Honeycomb LP"/>
    <s v="Help us fund our second full-length album Honeycomb!"/>
    <x v="39"/>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x v="1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x v="15"/>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x v="24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x v="38"/>
    <n v="1773"/>
    <x v="0"/>
    <x v="0"/>
    <s v="USD"/>
    <n v="1445921940"/>
    <n v="1444699549"/>
    <b v="0"/>
    <n v="35"/>
    <b v="1"/>
    <s v="music/indie rock"/>
    <n v="1.4775"/>
    <n v="50.657142857142858"/>
    <x v="4"/>
    <x v="14"/>
  </r>
  <r>
    <n v="2118"/>
    <s v="PORCHES. vs. THE U.S.A."/>
    <s v="PORCHES.  and Documentarians tour from New York to San Francisco and back."/>
    <x v="28"/>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x v="13"/>
    <n v="2015"/>
    <x v="0"/>
    <x v="0"/>
    <s v="USD"/>
    <n v="1345086445"/>
    <n v="1342494445"/>
    <b v="0"/>
    <n v="22"/>
    <b v="1"/>
    <s v="music/indie rock"/>
    <n v="1.0075000000000001"/>
    <n v="91.590909090909093"/>
    <x v="4"/>
    <x v="14"/>
  </r>
  <r>
    <n v="2120"/>
    <s v="Hearty Har Full Length Album"/>
    <s v="&lt;3_x000a_Coming in from outer space. Help Hearty Har record their 1st album!!"/>
    <x v="6"/>
    <n v="8070.43"/>
    <x v="0"/>
    <x v="0"/>
    <s v="USD"/>
    <n v="1388617736"/>
    <n v="1384384136"/>
    <b v="0"/>
    <n v="69"/>
    <b v="1"/>
    <s v="music/indie rock"/>
    <n v="1.00880375"/>
    <n v="116.96275362318841"/>
    <x v="4"/>
    <x v="14"/>
  </r>
  <r>
    <n v="2121"/>
    <s v="Legend of Decay"/>
    <s v="Join us on an epic journey to discover a millennia old secret which will change the world forever."/>
    <x v="63"/>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x v="58"/>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x v="2"/>
    <n v="50"/>
    <x v="2"/>
    <x v="0"/>
    <s v="USD"/>
    <n v="1268636340"/>
    <n v="1263982307"/>
    <b v="0"/>
    <n v="5"/>
    <b v="0"/>
    <s v="games/video games"/>
    <n v="0.1"/>
    <n v="10"/>
    <x v="6"/>
    <x v="17"/>
  </r>
  <r>
    <n v="2124"/>
    <s v="AZAMAR"/>
    <s v="AZAMAR is a Role Playing Game world involving fantasy and high magic, based on the popular OpenD6 OGL using the Cinema6 RPG Framework."/>
    <x v="184"/>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x v="127"/>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x v="22"/>
    <n v="10"/>
    <x v="2"/>
    <x v="0"/>
    <s v="USD"/>
    <n v="1418080887"/>
    <n v="1415488887"/>
    <b v="0"/>
    <n v="2"/>
    <b v="0"/>
    <s v="games/video games"/>
    <n v="5.0000000000000001E-4"/>
    <n v="5"/>
    <x v="6"/>
    <x v="17"/>
  </r>
  <r>
    <n v="2127"/>
    <s v="Three Monkeys - Part 1: Into the Abyss"/>
    <s v="Three Monkeys is an audio adventure game for PC."/>
    <x v="89"/>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x v="36"/>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x v="13"/>
    <n v="236"/>
    <x v="2"/>
    <x v="0"/>
    <s v="USD"/>
    <n v="1457570100"/>
    <n v="1454978100"/>
    <b v="0"/>
    <n v="12"/>
    <b v="0"/>
    <s v="games/video games"/>
    <n v="0.11799999999999999"/>
    <n v="19.666666666666668"/>
    <x v="6"/>
    <x v="17"/>
  </r>
  <r>
    <n v="2130"/>
    <s v="Wondrous Adventures: A Kid's Game"/>
    <s v="You are the hero tasked to save your home from the villainous Sanword."/>
    <x v="247"/>
    <n v="85"/>
    <x v="2"/>
    <x v="0"/>
    <s v="USD"/>
    <n v="1408154663"/>
    <n v="1405130663"/>
    <b v="0"/>
    <n v="4"/>
    <b v="0"/>
    <s v="games/video games"/>
    <n v="2.0238095238095236E-3"/>
    <n v="21.25"/>
    <x v="6"/>
    <x v="17"/>
  </r>
  <r>
    <n v="2131"/>
    <s v="Scout's Honor"/>
    <s v="From frightened girl to empowered woman, Scout's Honor is a tale about facing your fears and overcoming odds."/>
    <x v="2"/>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x v="57"/>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x v="28"/>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x v="12"/>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x v="1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x v="58"/>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x v="63"/>
    <n v="14203"/>
    <x v="2"/>
    <x v="5"/>
    <s v="CAD"/>
    <n v="1417804229"/>
    <n v="1415212229"/>
    <b v="0"/>
    <n v="534"/>
    <b v="0"/>
    <s v="games/video games"/>
    <n v="0.28405999999999998"/>
    <n v="26.59737827715356"/>
    <x v="6"/>
    <x v="17"/>
  </r>
  <r>
    <n v="2138"/>
    <s v="Tales Of Tameria - Dawning Light"/>
    <s v="A game with a mixture of a few genres from RPG, Simulation and to adventure elements."/>
    <x v="28"/>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x v="11"/>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x v="69"/>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x v="36"/>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x v="124"/>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x v="13"/>
    <n v="225"/>
    <x v="2"/>
    <x v="0"/>
    <s v="USD"/>
    <n v="1279738800"/>
    <n v="1275599812"/>
    <b v="0"/>
    <n v="5"/>
    <b v="0"/>
    <s v="games/video games"/>
    <n v="0.1125"/>
    <n v="45"/>
    <x v="6"/>
    <x v="17"/>
  </r>
  <r>
    <n v="2144"/>
    <s v="Project Starborn"/>
    <s v="A thousand community-built sandbox games (and more!) with a fully-customizable game engine."/>
    <x v="322"/>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x v="36"/>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x v="10"/>
    <n v="1"/>
    <x v="2"/>
    <x v="0"/>
    <s v="USD"/>
    <n v="1455207510"/>
    <n v="1453997910"/>
    <b v="0"/>
    <n v="1"/>
    <b v="0"/>
    <s v="games/video games"/>
    <n v="2.0000000000000001E-4"/>
    <n v="1"/>
    <x v="6"/>
    <x v="17"/>
  </r>
  <r>
    <n v="2147"/>
    <s v="Johnny Rocketfingers 3"/>
    <s v="A Point and Click Adventure on Steroids."/>
    <x v="303"/>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x v="213"/>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x v="13"/>
    <n v="0"/>
    <x v="2"/>
    <x v="0"/>
    <s v="USD"/>
    <n v="1280534400"/>
    <n v="1277512556"/>
    <b v="0"/>
    <n v="0"/>
    <b v="0"/>
    <s v="games/video games"/>
    <n v="0"/>
    <e v="#DIV/0!"/>
    <x v="6"/>
    <x v="17"/>
  </r>
  <r>
    <n v="2150"/>
    <s v="The Unknown Door"/>
    <s v="A pixel styled open world detective game."/>
    <x v="63"/>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x v="101"/>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x v="11"/>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x v="323"/>
    <n v="34"/>
    <x v="2"/>
    <x v="0"/>
    <s v="USD"/>
    <n v="1420876740"/>
    <n v="1417470718"/>
    <b v="0"/>
    <n v="4"/>
    <b v="0"/>
    <s v="games/video games"/>
    <n v="9.1244548809124457E-5"/>
    <n v="8.5"/>
    <x v="6"/>
    <x v="17"/>
  </r>
  <r>
    <n v="2154"/>
    <s v="Demigods - Rise of the Children - Part 1 (Design)"/>
    <s v="A Real Time Strategy game based on Greek mythology in a fictional world."/>
    <x v="49"/>
    <n v="2"/>
    <x v="2"/>
    <x v="0"/>
    <s v="USD"/>
    <n v="1390921827"/>
    <n v="1389193827"/>
    <b v="0"/>
    <n v="2"/>
    <b v="0"/>
    <s v="games/video games"/>
    <n v="8.0000000000000002E-3"/>
    <n v="1"/>
    <x v="6"/>
    <x v="17"/>
  </r>
  <r>
    <n v="2155"/>
    <s v="VoxelMaze"/>
    <s v="A Level Editor, Turned up to eleven. Infinite creativity in one package, solo or with up to 16 of your friends."/>
    <x v="10"/>
    <n v="115"/>
    <x v="2"/>
    <x v="1"/>
    <s v="GBP"/>
    <n v="1459443385"/>
    <n v="1456854985"/>
    <b v="0"/>
    <n v="5"/>
    <b v="0"/>
    <s v="games/video games"/>
    <n v="2.3E-2"/>
    <n v="23"/>
    <x v="6"/>
    <x v="17"/>
  </r>
  <r>
    <n v="2156"/>
    <s v="Beyond Black Space"/>
    <s v="Captain and manage your ship along with your crew in this deep space adventure! (PC/Linux/Mac)"/>
    <x v="324"/>
    <n v="1493"/>
    <x v="2"/>
    <x v="0"/>
    <s v="USD"/>
    <n v="1379363406"/>
    <n v="1375475406"/>
    <b v="0"/>
    <n v="83"/>
    <b v="0"/>
    <s v="games/video games"/>
    <n v="2.6660714285714284E-2"/>
    <n v="17.987951807228917"/>
    <x v="6"/>
    <x v="17"/>
  </r>
  <r>
    <n v="2157"/>
    <s v="Nin"/>
    <s v="Gamers and 90's fans unite in this small tale of epic proportions!"/>
    <x v="96"/>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x v="82"/>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x v="172"/>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x v="3"/>
    <n v="85"/>
    <x v="2"/>
    <x v="0"/>
    <s v="USD"/>
    <n v="1337447105"/>
    <n v="1334855105"/>
    <b v="0"/>
    <n v="16"/>
    <b v="0"/>
    <s v="games/video games"/>
    <n v="8.5000000000000006E-3"/>
    <n v="5.3125"/>
    <x v="6"/>
    <x v="17"/>
  </r>
  <r>
    <n v="2161"/>
    <s v="CallMeGhost DEBUT ALBUM preorder!"/>
    <s v="We're trying to fund hard copies of our debut album!"/>
    <x v="44"/>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x v="37"/>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x v="30"/>
    <n v="3305"/>
    <x v="0"/>
    <x v="0"/>
    <s v="USD"/>
    <n v="1433735400"/>
    <n v="1429306520"/>
    <b v="0"/>
    <n v="44"/>
    <b v="1"/>
    <s v="music/rock"/>
    <n v="1.3220000000000001"/>
    <n v="75.11363636363636"/>
    <x v="4"/>
    <x v="11"/>
  </r>
  <r>
    <n v="2164"/>
    <s v="Rosaline debut record"/>
    <s v="South Florida roots country/rock outfit's long awaited debut record"/>
    <x v="62"/>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x v="3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x v="13"/>
    <n v="2932"/>
    <x v="0"/>
    <x v="0"/>
    <s v="USD"/>
    <n v="1417813618"/>
    <n v="1413922018"/>
    <b v="0"/>
    <n v="32"/>
    <b v="1"/>
    <s v="music/rock"/>
    <n v="1.466"/>
    <n v="91.625"/>
    <x v="4"/>
    <x v="11"/>
  </r>
  <r>
    <n v="2167"/>
    <s v="Planes and Planets needs to get their EP finished!!"/>
    <s v="We need YOUR HELP to take one more step to this make release sound amazing!"/>
    <x v="325"/>
    <n v="180"/>
    <x v="0"/>
    <x v="0"/>
    <s v="USD"/>
    <n v="1347672937"/>
    <n v="1346463337"/>
    <b v="0"/>
    <n v="8"/>
    <b v="1"/>
    <s v="music/rock"/>
    <n v="1.2"/>
    <n v="22.5"/>
    <x v="4"/>
    <x v="11"/>
  </r>
  <r>
    <n v="2168"/>
    <s v="PIZAZZ: Pigeons Playing Ping Pong's New Album"/>
    <s v="We're hitting the studio to record our next album, &quot;Pizazz&quot;!! Help us put the FUN in FUNK!!"/>
    <x v="102"/>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x v="326"/>
    <n v="153"/>
    <x v="0"/>
    <x v="0"/>
    <s v="USD"/>
    <n v="1488473351"/>
    <n v="1488214151"/>
    <b v="0"/>
    <n v="7"/>
    <b v="1"/>
    <s v="music/rock"/>
    <n v="1"/>
    <n v="21.857142857142858"/>
    <x v="4"/>
    <x v="11"/>
  </r>
  <r>
    <n v="2170"/>
    <s v="STETSON'S NEW EP"/>
    <s v="We are a hard rock band from Northern California trying to raise $350 for our next EP. Be a part of our journey!"/>
    <x v="18"/>
    <n v="633"/>
    <x v="0"/>
    <x v="0"/>
    <s v="USD"/>
    <n v="1440266422"/>
    <n v="1436810422"/>
    <b v="0"/>
    <n v="19"/>
    <b v="1"/>
    <s v="music/rock"/>
    <n v="1.8085714285714285"/>
    <n v="33.315789473684212"/>
    <x v="4"/>
    <x v="11"/>
  </r>
  <r>
    <n v="2171"/>
    <s v="Brainspoonâ€™s New Record"/>
    <s v="Like records? We do, too! Help this Los Angeles based rock 'n' roll band get their new album out on vinyl!"/>
    <x v="23"/>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x v="28"/>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x v="285"/>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x v="23"/>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x v="176"/>
    <n v="1750"/>
    <x v="0"/>
    <x v="0"/>
    <s v="USD"/>
    <n v="1469059986"/>
    <n v="1468455186"/>
    <b v="0"/>
    <n v="26"/>
    <b v="1"/>
    <s v="music/rock"/>
    <n v="2.5"/>
    <n v="67.307692307692307"/>
    <x v="4"/>
    <x v="11"/>
  </r>
  <r>
    <n v="2176"/>
    <s v="Mike Farley Band - New Album!"/>
    <s v="The Mike Farley Band has re-assembled its original line up and needs your help to make a new full-length album!"/>
    <x v="1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x v="3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x v="31"/>
    <n v="34660"/>
    <x v="0"/>
    <x v="0"/>
    <s v="USD"/>
    <n v="1484752597"/>
    <n v="1482160597"/>
    <b v="0"/>
    <n v="859"/>
    <b v="1"/>
    <s v="music/rock"/>
    <n v="1.3864000000000001"/>
    <n v="40.349243306169967"/>
    <x v="4"/>
    <x v="11"/>
  </r>
  <r>
    <n v="2179"/>
    <s v="Woodhouse EP"/>
    <s v="Woodhouse is making an EP!  If you are a fan of whiskey and loud guitars, contribute to the cause!"/>
    <x v="28"/>
    <n v="1614"/>
    <x v="0"/>
    <x v="0"/>
    <s v="USD"/>
    <n v="1428725192"/>
    <n v="1426133192"/>
    <b v="0"/>
    <n v="21"/>
    <b v="1"/>
    <s v="music/rock"/>
    <n v="1.6140000000000001"/>
    <n v="76.857142857142861"/>
    <x v="4"/>
    <x v="11"/>
  </r>
  <r>
    <n v="2180"/>
    <s v="FOUR STAR MARY &quot;PIECES&quot;"/>
    <s v="Help fund the new record by independent alternative rockers FOUR STAR MARY &quot;PIECES&quot;"/>
    <x v="1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x v="13"/>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x v="9"/>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x v="4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x v="3"/>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x v="1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x v="22"/>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x v="22"/>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x v="327"/>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x v="38"/>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x v="266"/>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x v="47"/>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x v="14"/>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x v="36"/>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x v="3"/>
    <n v="53737"/>
    <x v="0"/>
    <x v="0"/>
    <s v="USD"/>
    <n v="1459012290"/>
    <n v="1456423890"/>
    <b v="0"/>
    <n v="878"/>
    <b v="1"/>
    <s v="games/tabletop games"/>
    <n v="5.3737000000000004"/>
    <n v="61.203872437357631"/>
    <x v="6"/>
    <x v="32"/>
  </r>
  <r>
    <n v="2195"/>
    <s v="Purgatoria: City of Angels"/>
    <s v="A gritty, noir tabletop RPG with a fast-paced combo-based battle system."/>
    <x v="210"/>
    <n v="5535"/>
    <x v="0"/>
    <x v="0"/>
    <s v="USD"/>
    <n v="1439317900"/>
    <n v="1436725900"/>
    <b v="0"/>
    <n v="115"/>
    <b v="1"/>
    <s v="games/tabletop games"/>
    <n v="1.2032608695652174"/>
    <n v="48.130434782608695"/>
    <x v="6"/>
    <x v="32"/>
  </r>
  <r>
    <n v="2196"/>
    <s v="LACORSA Grand Prix Game (relaunch)"/>
    <s v="Race your friends in style with this classic Grand Prix game."/>
    <x v="32"/>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x v="11"/>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x v="79"/>
    <n v="53157"/>
    <x v="0"/>
    <x v="0"/>
    <s v="USD"/>
    <n v="1447507200"/>
    <n v="1444911600"/>
    <b v="0"/>
    <n v="651"/>
    <b v="1"/>
    <s v="games/tabletop games"/>
    <n v="1.3289249999999999"/>
    <n v="81.654377880184327"/>
    <x v="6"/>
    <x v="32"/>
  </r>
  <r>
    <n v="2199"/>
    <s v="Decadolo. Flip it!"/>
    <s v="A new strategic board game designed to flip out your opponent."/>
    <x v="7"/>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x v="13"/>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x v="252"/>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x v="23"/>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x v="13"/>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x v="15"/>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x v="47"/>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x v="184"/>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x v="13"/>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x v="28"/>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x v="2"/>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x v="23"/>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x v="3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x v="12"/>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x v="328"/>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x v="20"/>
    <n v="1755.01"/>
    <x v="0"/>
    <x v="0"/>
    <s v="USD"/>
    <n v="1391713248"/>
    <n v="1389121248"/>
    <b v="0"/>
    <n v="24"/>
    <b v="1"/>
    <s v="music/electronic music"/>
    <n v="2.9250166666666666"/>
    <n v="73.125416666666666"/>
    <x v="4"/>
    <x v="15"/>
  </r>
  <r>
    <n v="2215"/>
    <s v="&quot;Something to See, Not to Say&quot; - Anemometer's First EP Album"/>
    <s v="Ambient Electro Grind-fest!"/>
    <x v="131"/>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x v="43"/>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x v="329"/>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x v="13"/>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x v="28"/>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x v="8"/>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x v="51"/>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x v="2"/>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x v="33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x v="3"/>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x v="223"/>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x v="102"/>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x v="93"/>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x v="28"/>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x v="331"/>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x v="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x v="3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x v="1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x v="3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x v="213"/>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x v="93"/>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x v="7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x v="102"/>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x v="23"/>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x v="31"/>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x v="1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x v="28"/>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x v="3"/>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x v="332"/>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x v="1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x v="23"/>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x v="30"/>
    <n v="2503"/>
    <x v="0"/>
    <x v="1"/>
    <s v="GBP"/>
    <n v="1441393210"/>
    <n v="1438801210"/>
    <b v="0"/>
    <n v="57"/>
    <b v="1"/>
    <s v="games/tabletop games"/>
    <n v="1.0012000000000001"/>
    <n v="43.912280701754383"/>
    <x v="6"/>
    <x v="32"/>
  </r>
  <r>
    <n v="2247"/>
    <s v="Foragers"/>
    <s v="Take on the role of an ancient forager in this fun strategy game from the designer of Biblios."/>
    <x v="17"/>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x v="39"/>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x v="8"/>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x v="31"/>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x v="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x v="7"/>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x v="6"/>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x v="2"/>
    <n v="2299"/>
    <x v="0"/>
    <x v="0"/>
    <s v="USD"/>
    <n v="1485271968"/>
    <n v="1484667168"/>
    <b v="0"/>
    <n v="197"/>
    <b v="1"/>
    <s v="games/tabletop games"/>
    <n v="4.5979999999999999"/>
    <n v="11.67005076142132"/>
    <x v="6"/>
    <x v="32"/>
  </r>
  <r>
    <n v="2255"/>
    <s v="Jumbo Jets - Jet Set Expansion Set #2"/>
    <s v="This is the second set of 5 expansions for our route-building game, Jet Set!"/>
    <x v="333"/>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x v="334"/>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x v="30"/>
    <n v="15903.5"/>
    <x v="0"/>
    <x v="1"/>
    <s v="GBP"/>
    <n v="1466377200"/>
    <n v="1463351329"/>
    <b v="0"/>
    <n v="169"/>
    <b v="1"/>
    <s v="games/tabletop games"/>
    <n v="6.3613999999999997"/>
    <n v="94.103550295857985"/>
    <x v="6"/>
    <x v="32"/>
  </r>
  <r>
    <n v="2258"/>
    <s v="A Sundered World"/>
    <s v="A Dungeon World campaign setting that takes place after the end of the worlds."/>
    <x v="41"/>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x v="28"/>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x v="3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x v="28"/>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x v="126"/>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x v="51"/>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x v="12"/>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x v="48"/>
    <n v="597"/>
    <x v="0"/>
    <x v="1"/>
    <s v="GBP"/>
    <n v="1479846507"/>
    <n v="1479241707"/>
    <b v="0"/>
    <n v="17"/>
    <b v="1"/>
    <s v="games/tabletop games"/>
    <n v="2.9849999999999999"/>
    <n v="35.117647058823529"/>
    <x v="6"/>
    <x v="32"/>
  </r>
  <r>
    <n v="2266"/>
    <s v="GOAT LORDS."/>
    <s v="Want to be LORD OF THE GOATS? Start building your herd using thievery, magic, bombs and mostly goats."/>
    <x v="15"/>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x v="22"/>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x v="89"/>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x v="3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x v="31"/>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x v="22"/>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x v="28"/>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x v="3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x v="3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x v="81"/>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x v="335"/>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x v="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x v="13"/>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x v="28"/>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x v="336"/>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x v="43"/>
    <n v="555"/>
    <x v="0"/>
    <x v="0"/>
    <s v="USD"/>
    <n v="1311576600"/>
    <n v="1306219897"/>
    <b v="0"/>
    <n v="11"/>
    <b v="1"/>
    <s v="music/rock"/>
    <n v="1.85"/>
    <n v="50.454545454545453"/>
    <x v="4"/>
    <x v="11"/>
  </r>
  <r>
    <n v="2282"/>
    <s v="Sage King's Debut Album"/>
    <s v="Sage King is recording his debut album and wants YOU to be a part of the creation process"/>
    <x v="47"/>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x v="9"/>
    <n v="3025.66"/>
    <x v="0"/>
    <x v="0"/>
    <s v="USD"/>
    <n v="1336528804"/>
    <n v="1331348404"/>
    <b v="0"/>
    <n v="48"/>
    <b v="1"/>
    <s v="music/rock"/>
    <n v="1.0085533333333332"/>
    <n v="63.03458333333333"/>
    <x v="4"/>
    <x v="11"/>
  </r>
  <r>
    <n v="2284"/>
    <s v="Make a record, write a song, take the Vinyl Skyway. "/>
    <s v="The Vinyl Skyway reunite to make a third album. "/>
    <x v="12"/>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x v="9"/>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x v="15"/>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x v="37"/>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x v="28"/>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x v="15"/>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x v="15"/>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x v="3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x v="13"/>
    <n v="2145.0100000000002"/>
    <x v="0"/>
    <x v="0"/>
    <s v="USD"/>
    <n v="1334767476"/>
    <n v="1332175476"/>
    <b v="0"/>
    <n v="46"/>
    <b v="1"/>
    <s v="music/rock"/>
    <n v="1.072505"/>
    <n v="46.630652173913049"/>
    <x v="4"/>
    <x v="11"/>
  </r>
  <r>
    <n v="2293"/>
    <s v="&quot;Hurt N' Wrong&quot; New Album Fundraiser!"/>
    <s v="Donate here to be a part of the upcoming album. Every little bit helps!"/>
    <x v="16"/>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x v="1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x v="38"/>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x v="39"/>
    <n v="10435"/>
    <x v="0"/>
    <x v="0"/>
    <s v="USD"/>
    <n v="1330018426"/>
    <n v="1326994426"/>
    <b v="0"/>
    <n v="145"/>
    <b v="1"/>
    <s v="music/rock"/>
    <n v="1.4907142857142857"/>
    <n v="71.965517241379317"/>
    <x v="4"/>
    <x v="11"/>
  </r>
  <r>
    <n v="2297"/>
    <s v="Company Company: Debut EP"/>
    <s v="New Jersey Alternative Rock band COCO needs YOUR help self-releasing debut EP!"/>
    <x v="28"/>
    <n v="1006"/>
    <x v="0"/>
    <x v="0"/>
    <s v="USD"/>
    <n v="1331697540"/>
    <n v="1328749249"/>
    <b v="0"/>
    <n v="19"/>
    <b v="1"/>
    <s v="music/rock"/>
    <n v="1.006"/>
    <n v="52.94736842105263"/>
    <x v="4"/>
    <x v="11"/>
  </r>
  <r>
    <n v="2298"/>
    <s v="Jonny Gray: First Full Length Album"/>
    <s v="My name is Jonny Gray, and my friends and I are working together to raise funds for my debut album"/>
    <x v="11"/>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x v="43"/>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x v="134"/>
    <n v="810"/>
    <x v="0"/>
    <x v="0"/>
    <s v="USD"/>
    <n v="1340904416"/>
    <n v="1339694816"/>
    <b v="0"/>
    <n v="7"/>
    <b v="1"/>
    <s v="music/rock"/>
    <n v="1.0125"/>
    <n v="115.71428571428571"/>
    <x v="4"/>
    <x v="11"/>
  </r>
  <r>
    <n v="2301"/>
    <s v="Time Crash"/>
    <s v="We are America's first trock band, and we're ready to bring you our first album!"/>
    <x v="1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x v="98"/>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x v="337"/>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x v="12"/>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x v="102"/>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x v="8"/>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x v="338"/>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x v="63"/>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x v="12"/>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x v="17"/>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x v="7"/>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x v="9"/>
    <n v="3236"/>
    <x v="0"/>
    <x v="0"/>
    <s v="USD"/>
    <n v="1397862000"/>
    <n v="1395155478"/>
    <b v="1"/>
    <n v="79"/>
    <b v="1"/>
    <s v="music/indie rock"/>
    <n v="1.0786666666666667"/>
    <n v="40.962025316455694"/>
    <x v="4"/>
    <x v="14"/>
  </r>
  <r>
    <n v="2313"/>
    <s v="A SUNNY DAY IN GLASGOW"/>
    <s v="A Sunny Day in Glasgow are recording a new album and we need your help!"/>
    <x v="1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x v="38"/>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x v="3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x v="36"/>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x v="44"/>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x v="1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x v="9"/>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x v="1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x v="339"/>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x v="2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x v="49"/>
    <n v="120"/>
    <x v="3"/>
    <x v="0"/>
    <s v="USD"/>
    <n v="1490033247"/>
    <n v="1489428447"/>
    <b v="0"/>
    <n v="4"/>
    <b v="0"/>
    <s v="food/small batch"/>
    <n v="0.48"/>
    <n v="30"/>
    <x v="7"/>
    <x v="33"/>
  </r>
  <r>
    <n v="2324"/>
    <s v="Pies not Lies"/>
    <s v="A city centre shop selling great locally made food with room to chat and learn about eachother."/>
    <x v="51"/>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x v="28"/>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x v="36"/>
    <n v="108"/>
    <x v="3"/>
    <x v="0"/>
    <s v="USD"/>
    <n v="1493571600"/>
    <n v="1489106948"/>
    <b v="0"/>
    <n v="1"/>
    <b v="0"/>
    <s v="food/small batch"/>
    <n v="7.1999999999999998E-3"/>
    <n v="108"/>
    <x v="7"/>
    <x v="33"/>
  </r>
  <r>
    <n v="2327"/>
    <s v="Kraut Source - Fermentation Made Simple"/>
    <s v="Gourmet Fermentation in a Mason Jar. Create delicious, nutritious fermented foods at home."/>
    <x v="19"/>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x v="3"/>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x v="31"/>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x v="19"/>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x v="6"/>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x v="31"/>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x v="2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x v="23"/>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x v="31"/>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x v="22"/>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x v="14"/>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x v="36"/>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x v="31"/>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x v="79"/>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x v="1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x v="62"/>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x v="3"/>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x v="28"/>
    <n v="1"/>
    <x v="1"/>
    <x v="5"/>
    <s v="CAD"/>
    <n v="1466789269"/>
    <n v="1464197269"/>
    <b v="0"/>
    <n v="1"/>
    <b v="0"/>
    <s v="technology/web"/>
    <n v="1E-3"/>
    <n v="1"/>
    <x v="2"/>
    <x v="7"/>
  </r>
  <r>
    <n v="2345"/>
    <s v="Social Media Website (Canceled)"/>
    <s v="My team and I are creating a social media website for pet lovers across the world! Fashion, animal shows, adoptions, and more."/>
    <x v="9"/>
    <n v="0"/>
    <x v="1"/>
    <x v="0"/>
    <s v="USD"/>
    <n v="1427845140"/>
    <n v="1424822556"/>
    <b v="0"/>
    <n v="0"/>
    <b v="0"/>
    <s v="technology/web"/>
    <n v="0"/>
    <e v="#DIV/0!"/>
    <x v="2"/>
    <x v="7"/>
  </r>
  <r>
    <n v="2346"/>
    <s v="Ez 2c 3D Viewers (Canceled)"/>
    <s v="Watch and Make FREE 3D Videos &amp; Pics - No Viewer needed. To Help Learn we have Training and Instant 3D viewers."/>
    <x v="127"/>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x v="28"/>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x v="54"/>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x v="34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x v="63"/>
    <n v="0"/>
    <x v="1"/>
    <x v="17"/>
    <s v="EUR"/>
    <n v="1483474370"/>
    <n v="1480882370"/>
    <b v="0"/>
    <n v="0"/>
    <b v="0"/>
    <s v="technology/web"/>
    <n v="0"/>
    <e v="#DIV/0!"/>
    <x v="2"/>
    <x v="7"/>
  </r>
  <r>
    <n v="2351"/>
    <s v="NZ Auction site.  No listing or success fees. Only $2 p/m"/>
    <s v="Donate $30 or more and receive a free selfie stick."/>
    <x v="341"/>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x v="13"/>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x v="28"/>
    <n v="0"/>
    <x v="1"/>
    <x v="0"/>
    <s v="USD"/>
    <n v="1429632822"/>
    <n v="1428596022"/>
    <b v="0"/>
    <n v="0"/>
    <b v="0"/>
    <s v="technology/web"/>
    <n v="0"/>
    <e v="#DIV/0!"/>
    <x v="2"/>
    <x v="7"/>
  </r>
  <r>
    <n v="2354"/>
    <s v="Dissertation (Canceled)"/>
    <s v="Almost done with doctorate degree but need funding of $35,000 to complete research of project."/>
    <x v="19"/>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x v="6"/>
    <n v="55"/>
    <x v="1"/>
    <x v="2"/>
    <s v="AUD"/>
    <n v="1430604136"/>
    <n v="1428012136"/>
    <b v="0"/>
    <n v="2"/>
    <b v="0"/>
    <s v="technology/web"/>
    <n v="6.875E-3"/>
    <n v="27.5"/>
    <x v="2"/>
    <x v="7"/>
  </r>
  <r>
    <n v="2356"/>
    <s v="HardstyleUnited.com (Canceled)"/>
    <s v="HardstyleUnited.com The Global Hardstyle community. Your Hardstyle community."/>
    <x v="3"/>
    <n v="0"/>
    <x v="1"/>
    <x v="9"/>
    <s v="EUR"/>
    <n v="1433530104"/>
    <n v="1430938104"/>
    <b v="0"/>
    <n v="0"/>
    <b v="0"/>
    <s v="technology/web"/>
    <n v="0"/>
    <e v="#DIV/0!"/>
    <x v="2"/>
    <x v="7"/>
  </r>
  <r>
    <n v="2357"/>
    <s v="Online therapist directory - Click For Therapy (Canceled)"/>
    <s v="Click For Therapy is a website that was created to connect consumers and therapists across the UK."/>
    <x v="1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x v="15"/>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x v="51"/>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x v="1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x v="48"/>
    <n v="0"/>
    <x v="1"/>
    <x v="5"/>
    <s v="CAD"/>
    <n v="1462053600"/>
    <n v="1459975008"/>
    <b v="0"/>
    <n v="0"/>
    <b v="0"/>
    <s v="technology/web"/>
    <n v="0"/>
    <e v="#DIV/0!"/>
    <x v="2"/>
    <x v="7"/>
  </r>
  <r>
    <n v="2362"/>
    <s v="Help CRB obtain 501(c)(3) status! (Canceled)"/>
    <s v="The Columbus Ruby Brigade has brought monthly ruby goodness and camaraderie to all participants."/>
    <x v="329"/>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x v="164"/>
    <n v="0"/>
    <x v="1"/>
    <x v="0"/>
    <s v="USD"/>
    <n v="1451348200"/>
    <n v="1447460200"/>
    <b v="0"/>
    <n v="0"/>
    <b v="0"/>
    <s v="technology/web"/>
    <n v="0"/>
    <e v="#DIV/0!"/>
    <x v="2"/>
    <x v="7"/>
  </r>
  <r>
    <n v="2364"/>
    <s v="Minecraft Server and Website Help (Name: Forge Realms)"/>
    <s v="Making a Minecraft server and Website and I need your help to fund it. Thanks in Advance!"/>
    <x v="342"/>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x v="28"/>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x v="31"/>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x v="63"/>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x v="79"/>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x v="31"/>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x v="31"/>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x v="13"/>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x v="62"/>
    <n v="180"/>
    <x v="1"/>
    <x v="2"/>
    <s v="AUD"/>
    <n v="1429839571"/>
    <n v="1427247571"/>
    <b v="0"/>
    <n v="6"/>
    <b v="0"/>
    <s v="technology/web"/>
    <n v="3.272727272727273E-2"/>
    <n v="30"/>
    <x v="2"/>
    <x v="7"/>
  </r>
  <r>
    <n v="2373"/>
    <s v="Cykelauktion.com (Canceled)"/>
    <s v="We want to create a safe marketplace for buying and selling bicycles."/>
    <x v="343"/>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x v="29"/>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x v="3"/>
    <n v="0"/>
    <x v="1"/>
    <x v="0"/>
    <s v="USD"/>
    <n v="1473451437"/>
    <n v="1470859437"/>
    <b v="0"/>
    <n v="0"/>
    <b v="0"/>
    <s v="technology/web"/>
    <n v="0"/>
    <e v="#DIV/0!"/>
    <x v="2"/>
    <x v="7"/>
  </r>
  <r>
    <n v="2376"/>
    <s v="Phone Tags: lost and found stickers (Canceled)"/>
    <s v="Tough, pre-manufactured lost and found stickers that forward messages to the owners email and cellphone."/>
    <x v="9"/>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x v="30"/>
    <n v="0"/>
    <x v="1"/>
    <x v="5"/>
    <s v="CAD"/>
    <n v="1480110783"/>
    <n v="1477515183"/>
    <b v="0"/>
    <n v="0"/>
    <b v="0"/>
    <s v="technology/web"/>
    <n v="0"/>
    <e v="#DIV/0!"/>
    <x v="2"/>
    <x v="7"/>
  </r>
  <r>
    <n v="2378"/>
    <s v="KEEPUP INC (Canceled)"/>
    <s v="KEEPUP allows you to extend your social circle by introducing you to new people via your friends."/>
    <x v="74"/>
    <n v="0"/>
    <x v="1"/>
    <x v="0"/>
    <s v="USD"/>
    <n v="1440548330"/>
    <n v="1438042730"/>
    <b v="0"/>
    <n v="0"/>
    <b v="0"/>
    <s v="technology/web"/>
    <n v="0"/>
    <e v="#DIV/0!"/>
    <x v="2"/>
    <x v="7"/>
  </r>
  <r>
    <n v="2379"/>
    <s v="SelectCooks.com (Canceled)"/>
    <s v="Selectcooks.com is a community marketplace for people to list, find and hire chefs."/>
    <x v="11"/>
    <n v="0"/>
    <x v="1"/>
    <x v="0"/>
    <s v="USD"/>
    <n v="1444004616"/>
    <n v="1440116616"/>
    <b v="0"/>
    <n v="0"/>
    <b v="0"/>
    <s v="technology/web"/>
    <n v="0"/>
    <e v="#DIV/0!"/>
    <x v="2"/>
    <x v="7"/>
  </r>
  <r>
    <n v="2380"/>
    <s v="Finit - Hashtag Chatting (Canceled)"/>
    <s v="Tired of waiting for likes? Here is a brand new social network centered on real-time hashtag chatting. Just chat and enjoy!"/>
    <x v="36"/>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x v="344"/>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x v="9"/>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x v="3"/>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x v="28"/>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x v="99"/>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x v="11"/>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x v="6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x v="258"/>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x v="194"/>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x v="345"/>
    <n v="0"/>
    <x v="1"/>
    <x v="2"/>
    <s v="AUD"/>
    <n v="1420352264"/>
    <n v="1416896264"/>
    <b v="0"/>
    <n v="0"/>
    <b v="0"/>
    <s v="technology/web"/>
    <n v="0"/>
    <e v="#DIV/0!"/>
    <x v="2"/>
    <x v="7"/>
  </r>
  <r>
    <n v="2391"/>
    <s v="oToBOTS.com - Freedom from high cost auto repairs (Canceled)"/>
    <s v="Using the power of internet to help people save hundreds in car repair."/>
    <x v="22"/>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x v="285"/>
    <n v="0"/>
    <x v="1"/>
    <x v="0"/>
    <s v="USD"/>
    <n v="1446087223"/>
    <n v="1443495223"/>
    <b v="0"/>
    <n v="0"/>
    <b v="0"/>
    <s v="technology/web"/>
    <n v="0"/>
    <e v="#DIV/0!"/>
    <x v="2"/>
    <x v="7"/>
  </r>
  <r>
    <n v="2393"/>
    <s v="Game Swapper (Canceled)"/>
    <s v="Imagine a world where you can swap a video game you're tired of playing for a video game you actually want to play for just $1.50!"/>
    <x v="57"/>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x v="10"/>
    <n v="3"/>
    <x v="1"/>
    <x v="17"/>
    <s v="EUR"/>
    <n v="1424940093"/>
    <n v="1422348093"/>
    <b v="0"/>
    <n v="2"/>
    <b v="0"/>
    <s v="technology/web"/>
    <n v="5.9999999999999995E-4"/>
    <n v="1.5"/>
    <x v="2"/>
    <x v="7"/>
  </r>
  <r>
    <n v="2395"/>
    <s v="VENT it out (Canceled)"/>
    <s v="I am making a social website where people can anonymously or openly vent, All walks of life all over the world"/>
    <x v="287"/>
    <n v="0"/>
    <x v="1"/>
    <x v="0"/>
    <s v="USD"/>
    <n v="1484038620"/>
    <n v="1481597687"/>
    <b v="0"/>
    <n v="0"/>
    <b v="0"/>
    <s v="technology/web"/>
    <n v="0"/>
    <e v="#DIV/0!"/>
    <x v="2"/>
    <x v="7"/>
  </r>
  <r>
    <n v="2396"/>
    <s v="Projektwebseite (Canceled)"/>
    <s v="I'm creating a website with projects which I'll create later / Ich erstelle eine Webseite mit Projekten, welche ich spÃ¤ter erstelle."/>
    <x v="1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x v="346"/>
    <n v="0"/>
    <x v="1"/>
    <x v="0"/>
    <s v="USD"/>
    <n v="1420233256"/>
    <n v="1417641256"/>
    <b v="0"/>
    <n v="0"/>
    <b v="0"/>
    <s v="technology/web"/>
    <n v="0"/>
    <e v="#DIV/0!"/>
    <x v="2"/>
    <x v="7"/>
  </r>
  <r>
    <n v="2398"/>
    <s v="Roekee.com (Canceled)"/>
    <s v="The internets new search engine. Looking for funding to develop our backend web indexing software with an emphasis on automation."/>
    <x v="23"/>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x v="93"/>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x v="63"/>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x v="89"/>
    <n v="201"/>
    <x v="2"/>
    <x v="0"/>
    <s v="USD"/>
    <n v="1457207096"/>
    <n v="1452023096"/>
    <b v="0"/>
    <n v="9"/>
    <b v="0"/>
    <s v="food/food trucks"/>
    <n v="7.1785714285714283E-3"/>
    <n v="22.333333333333332"/>
    <x v="7"/>
    <x v="19"/>
  </r>
  <r>
    <n v="2402"/>
    <s v="Cupcake Truck Unite"/>
    <s v="Small town, delicious treats, and a mobile truck"/>
    <x v="14"/>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x v="38"/>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x v="36"/>
    <n v="0"/>
    <x v="2"/>
    <x v="0"/>
    <s v="USD"/>
    <n v="1451782607"/>
    <n v="1449190607"/>
    <b v="0"/>
    <n v="0"/>
    <b v="0"/>
    <s v="food/food trucks"/>
    <n v="0"/>
    <e v="#DIV/0!"/>
    <x v="7"/>
    <x v="19"/>
  </r>
  <r>
    <n v="2405"/>
    <s v="JoyShtick Food Truck"/>
    <s v="We are the first gaming-themed food truck, bringing gourmet pub fare to the Jacksonville area."/>
    <x v="1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x v="53"/>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x v="29"/>
    <n v="5557"/>
    <x v="2"/>
    <x v="0"/>
    <s v="USD"/>
    <n v="1428732000"/>
    <n v="1426772928"/>
    <b v="0"/>
    <n v="33"/>
    <b v="0"/>
    <s v="food/food trucks"/>
    <n v="0.25259090909090909"/>
    <n v="168.39393939393941"/>
    <x v="7"/>
    <x v="19"/>
  </r>
  <r>
    <n v="2408"/>
    <s v="Sabroso On Wheels"/>
    <s v="A US Army Vet trying to get a Peruvian food truck going! Really good Peruvian food now mobile!"/>
    <x v="36"/>
    <n v="30"/>
    <x v="2"/>
    <x v="0"/>
    <s v="USD"/>
    <n v="1415247757"/>
    <n v="1412652157"/>
    <b v="0"/>
    <n v="2"/>
    <b v="0"/>
    <s v="food/food trucks"/>
    <n v="2E-3"/>
    <n v="15"/>
    <x v="7"/>
    <x v="19"/>
  </r>
  <r>
    <n v="2409"/>
    <s v="Johnny's Food Truck a Puerto Rican and BBQ infusion"/>
    <s v="I am looking to start a food truck with an infusion of my Puerto Rican heritage and my love for BBQ."/>
    <x v="31"/>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x v="36"/>
    <n v="0"/>
    <x v="2"/>
    <x v="2"/>
    <s v="AUD"/>
    <n v="1441619275"/>
    <n v="1439027275"/>
    <b v="0"/>
    <n v="0"/>
    <b v="0"/>
    <s v="food/food trucks"/>
    <n v="0"/>
    <e v="#DIV/0!"/>
    <x v="7"/>
    <x v="19"/>
  </r>
  <r>
    <n v="2411"/>
    <s v="Was ist das"/>
    <s v="I want to create an authentic German food truck to travel all over the US. Spreading amazing German Food to Summer Time Music Festivals"/>
    <x v="31"/>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x v="6"/>
    <n v="0"/>
    <x v="2"/>
    <x v="6"/>
    <s v="EUR"/>
    <n v="1480185673"/>
    <n v="1476294073"/>
    <b v="0"/>
    <n v="0"/>
    <b v="0"/>
    <s v="food/food trucks"/>
    <n v="0"/>
    <e v="#DIV/0!"/>
    <x v="7"/>
    <x v="19"/>
  </r>
  <r>
    <n v="2413"/>
    <s v="Lone Pine Coffee Brewery"/>
    <s v="Lone Pine Coffee Brewery will be a portable third-wave coffee shop available for wedding receptions and other events!"/>
    <x v="9"/>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x v="36"/>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x v="127"/>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x v="22"/>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x v="28"/>
    <n v="0"/>
    <x v="2"/>
    <x v="0"/>
    <s v="USD"/>
    <n v="1407705187"/>
    <n v="1405113187"/>
    <b v="0"/>
    <n v="0"/>
    <b v="0"/>
    <s v="food/food trucks"/>
    <n v="0"/>
    <e v="#DIV/0!"/>
    <x v="7"/>
    <x v="19"/>
  </r>
  <r>
    <n v="2418"/>
    <s v="Mexican food truck"/>
    <s v="I want to start my food truck business."/>
    <x v="31"/>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x v="9"/>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x v="347"/>
    <n v="2501"/>
    <x v="2"/>
    <x v="0"/>
    <s v="USD"/>
    <n v="1415583695"/>
    <n v="1410396095"/>
    <b v="0"/>
    <n v="36"/>
    <b v="0"/>
    <s v="food/food trucks"/>
    <n v="0.14825133372851215"/>
    <n v="69.472222222222229"/>
    <x v="7"/>
    <x v="19"/>
  </r>
  <r>
    <n v="2421"/>
    <s v="hot dog cart"/>
    <s v="help me start Merrill's first hot dog cart in this empty lot"/>
    <x v="12"/>
    <n v="1"/>
    <x v="2"/>
    <x v="0"/>
    <s v="USD"/>
    <n v="1424536196"/>
    <n v="1421944196"/>
    <b v="0"/>
    <n v="1"/>
    <b v="0"/>
    <s v="food/food trucks"/>
    <n v="1.6666666666666666E-4"/>
    <n v="1"/>
    <x v="7"/>
    <x v="19"/>
  </r>
  <r>
    <n v="2422"/>
    <s v="Help starting a family owned food truck"/>
    <s v="Family owned business serving BBQ and seafood to the public"/>
    <x v="2"/>
    <n v="1"/>
    <x v="2"/>
    <x v="0"/>
    <s v="USD"/>
    <n v="1426091036"/>
    <n v="1423502636"/>
    <b v="0"/>
    <n v="1"/>
    <b v="0"/>
    <s v="food/food trucks"/>
    <n v="2E-3"/>
    <n v="1"/>
    <x v="7"/>
    <x v="19"/>
  </r>
  <r>
    <n v="2423"/>
    <s v="FBTR BBQ"/>
    <s v="FBTR is a Texas-style, North Carolina based, homemade BBQ company looking to bring good meat to the masses."/>
    <x v="127"/>
    <n v="8"/>
    <x v="2"/>
    <x v="0"/>
    <s v="USD"/>
    <n v="1420044890"/>
    <n v="1417452890"/>
    <b v="0"/>
    <n v="1"/>
    <b v="0"/>
    <s v="food/food trucks"/>
    <n v="1.3333333333333334E-4"/>
    <n v="8"/>
    <x v="7"/>
    <x v="19"/>
  </r>
  <r>
    <n v="2424"/>
    <s v="Lily and Memphs"/>
    <s v="Great and creative food from the heart in the form of a sweet food truck!"/>
    <x v="31"/>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x v="8"/>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x v="22"/>
    <n v="0"/>
    <x v="2"/>
    <x v="0"/>
    <s v="USD"/>
    <n v="1439006692"/>
    <n v="1433822692"/>
    <b v="0"/>
    <n v="0"/>
    <b v="0"/>
    <s v="food/food trucks"/>
    <n v="0"/>
    <e v="#DIV/0!"/>
    <x v="7"/>
    <x v="19"/>
  </r>
  <r>
    <n v="2427"/>
    <s v="Wraps in a snap. Fast lunch with a gourmet punch!"/>
    <s v="Fast and simple lunches for those on the go.  All (lunch) deals $10 or less."/>
    <x v="63"/>
    <n v="1"/>
    <x v="2"/>
    <x v="0"/>
    <s v="USD"/>
    <n v="1458715133"/>
    <n v="1455262733"/>
    <b v="0"/>
    <n v="1"/>
    <b v="0"/>
    <s v="food/food trucks"/>
    <n v="2.0000000000000002E-5"/>
    <n v="1"/>
    <x v="7"/>
    <x v="19"/>
  </r>
  <r>
    <n v="2428"/>
    <s v="Premium Burgers"/>
    <s v="From Moo 2 You! We want to offer premium burgers to a taco flooded environment."/>
    <x v="19"/>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x v="348"/>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x v="9"/>
    <n v="21"/>
    <x v="2"/>
    <x v="0"/>
    <s v="USD"/>
    <n v="1455246504"/>
    <n v="1452654504"/>
    <b v="0"/>
    <n v="2"/>
    <b v="0"/>
    <s v="food/food trucks"/>
    <n v="7.0000000000000001E-3"/>
    <n v="10.5"/>
    <x v="7"/>
    <x v="19"/>
  </r>
  <r>
    <n v="2431"/>
    <s v="Murphy's good eatin'"/>
    <s v="Go to Colorado and run a food truck with homemade food of all kinds."/>
    <x v="57"/>
    <n v="2"/>
    <x v="2"/>
    <x v="0"/>
    <s v="USD"/>
    <n v="1467080613"/>
    <n v="1461896613"/>
    <b v="0"/>
    <n v="2"/>
    <b v="0"/>
    <s v="food/food trucks"/>
    <n v="2.0000000000000002E-5"/>
    <n v="1"/>
    <x v="7"/>
    <x v="19"/>
  </r>
  <r>
    <n v="2432"/>
    <s v="funding for bbq trailer"/>
    <s v="Looking to start competition cooking and need start-up help.  Offering brisket tasting to all contributors."/>
    <x v="32"/>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x v="3"/>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x v="22"/>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x v="65"/>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x v="349"/>
    <n v="45"/>
    <x v="2"/>
    <x v="5"/>
    <s v="CAD"/>
    <n v="1454078770"/>
    <n v="1448894770"/>
    <b v="0"/>
    <n v="2"/>
    <b v="0"/>
    <s v="food/food trucks"/>
    <n v="3.8461538461538462E-4"/>
    <n v="22.5"/>
    <x v="7"/>
    <x v="19"/>
  </r>
  <r>
    <n v="2437"/>
    <s v="Cuppa Gumbos"/>
    <s v="Homemade Gumbo, Stews and Curry to be served hot and fresh everyday at any festival or concert we can attend."/>
    <x v="6"/>
    <n v="0"/>
    <x v="2"/>
    <x v="0"/>
    <s v="USD"/>
    <n v="1426615200"/>
    <n v="1422400188"/>
    <b v="0"/>
    <n v="0"/>
    <b v="0"/>
    <s v="food/food trucks"/>
    <n v="0"/>
    <e v="#DIV/0!"/>
    <x v="7"/>
    <x v="19"/>
  </r>
  <r>
    <n v="2438"/>
    <s v="FOOD|Art"/>
    <s v="I'm starting a catering and food truck business of southern comfort food. My FOOD is my Art!  _x000a_Thanks for you help!"/>
    <x v="36"/>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x v="3"/>
    <n v="0"/>
    <x v="2"/>
    <x v="0"/>
    <s v="USD"/>
    <n v="1445197129"/>
    <n v="1442605129"/>
    <b v="0"/>
    <n v="0"/>
    <b v="0"/>
    <s v="food/food trucks"/>
    <n v="0"/>
    <e v="#DIV/0!"/>
    <x v="7"/>
    <x v="19"/>
  </r>
  <r>
    <n v="2440"/>
    <s v="The first green Food Truck in Phnom Penh"/>
    <s v="Starting a entire clean energy food truck and set a new standard for Cambodia"/>
    <x v="10"/>
    <n v="10"/>
    <x v="2"/>
    <x v="18"/>
    <s v="EUR"/>
    <n v="1455399313"/>
    <n v="1452807313"/>
    <b v="0"/>
    <n v="2"/>
    <b v="0"/>
    <s v="food/food trucks"/>
    <n v="2E-3"/>
    <n v="5"/>
    <x v="7"/>
    <x v="19"/>
  </r>
  <r>
    <n v="2441"/>
    <s v="Bring Alchemy Pops to the People!"/>
    <s v="YOU can help Alchemy Pops POP up on a street near you!"/>
    <x v="51"/>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x v="95"/>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x v="22"/>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x v="9"/>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x v="1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x v="1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x v="3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x v="44"/>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x v="3"/>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x v="36"/>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x v="3"/>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x v="2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x v="9"/>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x v="19"/>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x v="43"/>
    <n v="546"/>
    <x v="0"/>
    <x v="0"/>
    <s v="USD"/>
    <n v="1461177950"/>
    <n v="1458758750"/>
    <b v="0"/>
    <n v="16"/>
    <b v="1"/>
    <s v="food/small batch"/>
    <n v="1.82"/>
    <n v="34.125"/>
    <x v="7"/>
    <x v="33"/>
  </r>
  <r>
    <n v="2456"/>
    <s v="Beef Sticks to Chomp On!!"/>
    <s v="These beef sticks will make your taste buds dance with happiness. Plus they are healthier than most available today!"/>
    <x v="15"/>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x v="165"/>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x v="1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x v="11"/>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x v="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x v="51"/>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x v="9"/>
    <n v="3321.25"/>
    <x v="0"/>
    <x v="0"/>
    <s v="USD"/>
    <n v="1342672096"/>
    <n v="1340944096"/>
    <b v="0"/>
    <n v="115"/>
    <b v="1"/>
    <s v="music/indie rock"/>
    <n v="1.1070833333333334"/>
    <n v="28.880434782608695"/>
    <x v="4"/>
    <x v="14"/>
  </r>
  <r>
    <n v="2463"/>
    <s v="Emma Ate the Lion &quot;Songs Two Count Too&quot;"/>
    <s v="Emma Ate The Lion's debut full length album"/>
    <x v="13"/>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x v="13"/>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x v="176"/>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x v="30"/>
    <n v="2500"/>
    <x v="0"/>
    <x v="0"/>
    <s v="USD"/>
    <n v="1368066453"/>
    <n v="1365474453"/>
    <b v="0"/>
    <n v="52"/>
    <b v="1"/>
    <s v="music/indie rock"/>
    <n v="1"/>
    <n v="48.07692307692308"/>
    <x v="4"/>
    <x v="14"/>
  </r>
  <r>
    <n v="2467"/>
    <s v="Nature Boy Explorer EP"/>
    <s v="We've finished our first EP and we're taking it on the road in three weeks! Help us fund manufacturing?"/>
    <x v="28"/>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x v="13"/>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x v="38"/>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x v="28"/>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x v="2"/>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x v="51"/>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x v="13"/>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x v="1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x v="3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x v="50"/>
    <n v="3360.72"/>
    <x v="0"/>
    <x v="0"/>
    <s v="USD"/>
    <n v="1415004770"/>
    <n v="1412149970"/>
    <b v="0"/>
    <n v="55"/>
    <b v="1"/>
    <s v="music/indie rock"/>
    <n v="1.050225"/>
    <n v="61.103999999999999"/>
    <x v="4"/>
    <x v="14"/>
  </r>
  <r>
    <n v="2477"/>
    <s v="Debut Album"/>
    <s v="Releasing my first album in August, and I need your help in order to get it done!"/>
    <x v="47"/>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x v="6"/>
    <n v="10200"/>
    <x v="0"/>
    <x v="0"/>
    <s v="USD"/>
    <n v="1358117313"/>
    <n v="1355525313"/>
    <b v="0"/>
    <n v="79"/>
    <b v="1"/>
    <s v="music/indie rock"/>
    <n v="1.2749999999999999"/>
    <n v="129.1139240506329"/>
    <x v="4"/>
    <x v="14"/>
  </r>
  <r>
    <n v="2479"/>
    <s v="FUEL FAKE NATIVES"/>
    <s v="Fake Natives is headed on tour this summer. Help them fill their tank with fossil fuels."/>
    <x v="43"/>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x v="13"/>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x v="23"/>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x v="28"/>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x v="184"/>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x v="8"/>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x v="13"/>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x v="43"/>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x v="15"/>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x v="9"/>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x v="8"/>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x v="2"/>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x v="2"/>
    <n v="516"/>
    <x v="0"/>
    <x v="0"/>
    <s v="USD"/>
    <n v="1295142660"/>
    <n v="1293739714"/>
    <b v="0"/>
    <n v="10"/>
    <b v="1"/>
    <s v="music/indie rock"/>
    <n v="1.032"/>
    <n v="51.6"/>
    <x v="4"/>
    <x v="14"/>
  </r>
  <r>
    <n v="2492"/>
    <s v="SUPER NICE EP 2012"/>
    <s v="We're a band from Hawaii trying to produce our first EP and we need help!"/>
    <x v="2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x v="22"/>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x v="15"/>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x v="15"/>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x v="12"/>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x v="23"/>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x v="28"/>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x v="23"/>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x v="2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x v="34"/>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x v="74"/>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x v="3"/>
    <n v="0"/>
    <x v="2"/>
    <x v="0"/>
    <s v="USD"/>
    <n v="1465333560"/>
    <n v="1462743308"/>
    <b v="0"/>
    <n v="0"/>
    <b v="0"/>
    <s v="food/restaurants"/>
    <n v="0"/>
    <e v="#DIV/0!"/>
    <x v="7"/>
    <x v="34"/>
  </r>
  <r>
    <n v="2504"/>
    <s v="Halal Restaurant and Internet Cafe"/>
    <s v="Halal Restaurant and Internet Cafe 20 percent of profits will go to building masjids."/>
    <x v="19"/>
    <n v="0"/>
    <x v="2"/>
    <x v="0"/>
    <s v="USD"/>
    <n v="1416014534"/>
    <n v="1413418934"/>
    <b v="0"/>
    <n v="0"/>
    <b v="0"/>
    <s v="food/restaurants"/>
    <n v="0"/>
    <e v="#DIV/0!"/>
    <x v="7"/>
    <x v="34"/>
  </r>
  <r>
    <n v="2505"/>
    <s v="PASTATUTION"/>
    <s v="PASTATUTION- The act or practice of engaging in Pasta Making for money.  _x000a__x000a_Help us get the Arcobaleno Pasta Extruder!"/>
    <x v="39"/>
    <n v="0"/>
    <x v="2"/>
    <x v="0"/>
    <s v="USD"/>
    <n v="1426292416"/>
    <n v="1423704016"/>
    <b v="0"/>
    <n v="0"/>
    <b v="0"/>
    <s v="food/restaurants"/>
    <n v="0"/>
    <e v="#DIV/0!"/>
    <x v="7"/>
    <x v="34"/>
  </r>
  <r>
    <n v="2506"/>
    <s v="Bowlz Cafe, Hull"/>
    <s v="Love cereal as much as we do? Then we need your help! We are opening a worldwide cereal cafe, serving the best in imported cereals!"/>
    <x v="10"/>
    <n v="30"/>
    <x v="2"/>
    <x v="1"/>
    <s v="GBP"/>
    <n v="1443906000"/>
    <n v="1441955269"/>
    <b v="0"/>
    <n v="2"/>
    <b v="0"/>
    <s v="food/restaurants"/>
    <n v="6.0000000000000001E-3"/>
    <n v="15"/>
    <x v="7"/>
    <x v="34"/>
  </r>
  <r>
    <n v="2507"/>
    <s v="Help Cafe Talavera get a New Kitchen!"/>
    <s v="Unique dishes for a unique city!."/>
    <x v="3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x v="22"/>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x v="75"/>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x v="63"/>
    <n v="75"/>
    <x v="2"/>
    <x v="0"/>
    <s v="USD"/>
    <n v="1431647772"/>
    <n v="1426463772"/>
    <b v="0"/>
    <n v="2"/>
    <b v="0"/>
    <s v="food/restaurants"/>
    <n v="1.5E-3"/>
    <n v="37.5"/>
    <x v="7"/>
    <x v="34"/>
  </r>
  <r>
    <n v="2511"/>
    <s v="loluli's"/>
    <s v="Fresh Fast Food. A bbq ramen bar thats healthy, tasty and made to order right in front of your eyes....... From flame to bowl"/>
    <x v="57"/>
    <n v="0"/>
    <x v="2"/>
    <x v="1"/>
    <s v="GBP"/>
    <n v="1454323413"/>
    <n v="1451731413"/>
    <b v="0"/>
    <n v="0"/>
    <b v="0"/>
    <s v="food/restaurants"/>
    <n v="0"/>
    <e v="#DIV/0!"/>
    <x v="7"/>
    <x v="34"/>
  </r>
  <r>
    <n v="2512"/>
    <s v="Somethin' Tasty"/>
    <s v="Somethin' Tasty is a unique coffee, pastry &amp; retail store. We consign from all local sources: pottery, glass &amp; art."/>
    <x v="146"/>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x v="237"/>
    <n v="0"/>
    <x v="2"/>
    <x v="12"/>
    <s v="EUR"/>
    <n v="1488067789"/>
    <n v="1482883789"/>
    <b v="0"/>
    <n v="0"/>
    <b v="0"/>
    <s v="food/restaurants"/>
    <n v="0"/>
    <e v="#DIV/0!"/>
    <x v="7"/>
    <x v="34"/>
  </r>
  <r>
    <n v="2514"/>
    <s v="Lunch For Tots"/>
    <s v="My little cafe has been challenged to provide healthy, fun lunches to kids at a Montessori School. Local/organic as much as possible."/>
    <x v="14"/>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x v="10"/>
    <n v="930"/>
    <x v="2"/>
    <x v="0"/>
    <s v="USD"/>
    <n v="1424635753"/>
    <n v="1422043753"/>
    <b v="0"/>
    <n v="12"/>
    <b v="0"/>
    <s v="food/restaurants"/>
    <n v="0.186"/>
    <n v="77.5"/>
    <x v="7"/>
    <x v="34"/>
  </r>
  <r>
    <n v="2516"/>
    <s v="Morning Glory"/>
    <s v="Hi, everyone my name is Alex, and i want to create not just a cafe spot, but a place that gives everyone a nice warm homey feeling."/>
    <x v="29"/>
    <n v="0"/>
    <x v="2"/>
    <x v="0"/>
    <s v="USD"/>
    <n v="1417279252"/>
    <n v="1414683652"/>
    <b v="0"/>
    <n v="0"/>
    <b v="0"/>
    <s v="food/restaurants"/>
    <n v="0"/>
    <e v="#DIV/0!"/>
    <x v="7"/>
    <x v="34"/>
  </r>
  <r>
    <n v="2517"/>
    <s v="The Canteen"/>
    <s v="KICK START US! Chef-driven dining experience offering a multi-course tasteful and playful menu that hems in familiar seasonal comfort."/>
    <x v="102"/>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x v="10"/>
    <n v="0"/>
    <x v="2"/>
    <x v="0"/>
    <s v="USD"/>
    <n v="1415899228"/>
    <n v="1413303628"/>
    <b v="0"/>
    <n v="0"/>
    <b v="0"/>
    <s v="food/restaurants"/>
    <n v="0"/>
    <e v="#DIV/0!"/>
    <x v="7"/>
    <x v="34"/>
  </r>
  <r>
    <n v="2519"/>
    <s v="Kelli's Kitchen"/>
    <s v="Better than your mom's, better than Cracker Barrel, only at Kelli's Kitchen (all from scratch)."/>
    <x v="6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x v="57"/>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x v="78"/>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x v="1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x v="42"/>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x v="51"/>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x v="6"/>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x v="23"/>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x v="23"/>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x v="23"/>
    <n v="4289.99"/>
    <x v="0"/>
    <x v="1"/>
    <s v="GBP"/>
    <n v="1440068400"/>
    <n v="1438459303"/>
    <b v="0"/>
    <n v="81"/>
    <b v="1"/>
    <s v="music/classical music"/>
    <n v="1.0724974999999999"/>
    <n v="52.962839506172834"/>
    <x v="4"/>
    <x v="35"/>
  </r>
  <r>
    <n v="2529"/>
    <s v="UrbanArias is DC's Contemporary Opera Company"/>
    <s v="Opera. Short. New."/>
    <x v="12"/>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x v="115"/>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x v="37"/>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x v="23"/>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x v="51"/>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b v="0"/>
    <n v="14"/>
    <b v="1"/>
    <s v="music/classical music"/>
    <n v="1.05"/>
    <n v="150"/>
    <x v="4"/>
    <x v="35"/>
  </r>
  <r>
    <n v="2535"/>
    <s v="Mark Hayes Requiem Recording"/>
    <s v="Mark Hayes: Requiem Recording"/>
    <x v="22"/>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x v="251"/>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x v="28"/>
    <n v="1100"/>
    <x v="0"/>
    <x v="0"/>
    <s v="USD"/>
    <n v="1312212855"/>
    <n v="1307028855"/>
    <b v="0"/>
    <n v="11"/>
    <b v="1"/>
    <s v="music/classical music"/>
    <n v="1.1000000000000001"/>
    <n v="100"/>
    <x v="4"/>
    <x v="35"/>
  </r>
  <r>
    <n v="2538"/>
    <s v="Me, Myself and Albinoni"/>
    <s v="I will record 2 of Tomaso Albinoni's concertos for 2 oboes playing both parts myself."/>
    <x v="102"/>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x v="3"/>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x v="3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x v="8"/>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x v="176"/>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x v="49"/>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x v="1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x v="13"/>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x v="8"/>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x v="62"/>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x v="12"/>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x v="351"/>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x v="115"/>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x v="352"/>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x v="9"/>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x v="15"/>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x v="9"/>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x v="13"/>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x v="353"/>
    <n v="786"/>
    <x v="0"/>
    <x v="0"/>
    <s v="USD"/>
    <n v="1356392857"/>
    <n v="1352504857"/>
    <b v="0"/>
    <n v="34"/>
    <b v="1"/>
    <s v="music/classical music"/>
    <n v="1.0550335570469798"/>
    <n v="23.117647058823529"/>
    <x v="4"/>
    <x v="35"/>
  </r>
  <r>
    <n v="2557"/>
    <s v="European Tour"/>
    <s v="Raising money for our concert tour of Switzerland and Germany in June/July 2014"/>
    <x v="42"/>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x v="21"/>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x v="134"/>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x v="9"/>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x v="57"/>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x v="3"/>
    <n v="75"/>
    <x v="1"/>
    <x v="12"/>
    <s v="EUR"/>
    <n v="1476189339"/>
    <n v="1471005339"/>
    <b v="0"/>
    <n v="3"/>
    <b v="0"/>
    <s v="food/food trucks"/>
    <n v="7.4999999999999997E-3"/>
    <n v="25"/>
    <x v="7"/>
    <x v="19"/>
  </r>
  <r>
    <n v="2563"/>
    <s v="Phoenix Pearl Boba Tea Truck (Canceled)"/>
    <s v="Michigan based bubble tea and specialty ice cream food truck"/>
    <x v="22"/>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x v="79"/>
    <n v="0"/>
    <x v="1"/>
    <x v="5"/>
    <s v="CAD"/>
    <n v="1406854699"/>
    <n v="1404262699"/>
    <b v="0"/>
    <n v="0"/>
    <b v="0"/>
    <s v="food/food trucks"/>
    <n v="0"/>
    <e v="#DIV/0!"/>
    <x v="7"/>
    <x v="19"/>
  </r>
  <r>
    <n v="2565"/>
    <s v="The Sketchy Pelican (Canceled)"/>
    <s v="The Sketchy Pelican. Is my vision to bring raw, honest, soulful, creative, thoght provoking cuisine to food truck form"/>
    <x v="3"/>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x v="19"/>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x v="101"/>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x v="3"/>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x v="115"/>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x v="39"/>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x v="57"/>
    <n v="250"/>
    <x v="1"/>
    <x v="2"/>
    <s v="AUD"/>
    <n v="1463645521"/>
    <n v="1458461521"/>
    <b v="0"/>
    <n v="4"/>
    <b v="0"/>
    <s v="food/food trucks"/>
    <n v="2.5000000000000001E-3"/>
    <n v="62.5"/>
    <x v="7"/>
    <x v="19"/>
  </r>
  <r>
    <n v="2572"/>
    <s v="A Dream of Naughty Nachos (Canceled)"/>
    <s v="Mesquite smoked brisket nachos, food truck style, with homemade salsa to make your taste buds dance."/>
    <x v="11"/>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x v="6"/>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x v="3"/>
    <n v="0"/>
    <x v="1"/>
    <x v="0"/>
    <s v="USD"/>
    <n v="1463600945"/>
    <n v="1461786545"/>
    <b v="0"/>
    <n v="0"/>
    <b v="0"/>
    <s v="food/food trucks"/>
    <n v="0"/>
    <e v="#DIV/0!"/>
    <x v="7"/>
    <x v="19"/>
  </r>
  <r>
    <n v="2575"/>
    <s v="Vdub dogs (Canceled)"/>
    <s v="Hello everyone, Iv'e decided to put my love for old Volkswagen buses and my love for cooking together! Support vdub dogs hot dog bus!"/>
    <x v="94"/>
    <n v="0"/>
    <x v="1"/>
    <x v="0"/>
    <s v="USD"/>
    <n v="1421030194"/>
    <n v="1418438194"/>
    <b v="0"/>
    <n v="0"/>
    <b v="0"/>
    <s v="food/food trucks"/>
    <n v="0"/>
    <e v="#DIV/0!"/>
    <x v="7"/>
    <x v="19"/>
  </r>
  <r>
    <n v="2576"/>
    <s v="2 Go Fast Food (Canceled)"/>
    <s v="A New Twist with an American and Philippine fast food Mobile Trailer."/>
    <x v="3"/>
    <n v="0"/>
    <x v="1"/>
    <x v="0"/>
    <s v="USD"/>
    <n v="1428707647"/>
    <n v="1424823247"/>
    <b v="0"/>
    <n v="0"/>
    <b v="0"/>
    <s v="food/food trucks"/>
    <n v="0"/>
    <e v="#DIV/0!"/>
    <x v="7"/>
    <x v="19"/>
  </r>
  <r>
    <n v="2577"/>
    <s v="Fruity Cakes (Canceled)"/>
    <s v="This is not your average cake, it's fruit with yogurt fruit dip icing and fruit toppings! Great for events, parties, weddings and more!"/>
    <x v="36"/>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x v="12"/>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x v="61"/>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x v="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x v="10"/>
    <n v="530"/>
    <x v="2"/>
    <x v="0"/>
    <s v="USD"/>
    <n v="1447689898"/>
    <n v="1445094298"/>
    <b v="0"/>
    <n v="11"/>
    <b v="0"/>
    <s v="food/food trucks"/>
    <n v="0.106"/>
    <n v="48.18181818181818"/>
    <x v="7"/>
    <x v="19"/>
  </r>
  <r>
    <n v="2582"/>
    <s v="Drunken Wings"/>
    <s v="The place where chicken meets liquor for the first time!"/>
    <x v="161"/>
    <n v="1"/>
    <x v="2"/>
    <x v="0"/>
    <s v="USD"/>
    <n v="1477784634"/>
    <n v="1475192634"/>
    <b v="0"/>
    <n v="1"/>
    <b v="0"/>
    <s v="food/food trucks"/>
    <n v="1.1111111111111112E-5"/>
    <n v="1"/>
    <x v="7"/>
    <x v="19"/>
  </r>
  <r>
    <n v="2583"/>
    <s v="Crazy Daisy Food Truck"/>
    <s v="Crazy Daisy will become the newest member of the food truck distributors in Kansas City, Missouri."/>
    <x v="28"/>
    <n v="5"/>
    <x v="2"/>
    <x v="0"/>
    <s v="USD"/>
    <n v="1426526880"/>
    <n v="1421346480"/>
    <b v="0"/>
    <n v="5"/>
    <b v="0"/>
    <s v="food/food trucks"/>
    <n v="5.0000000000000001E-3"/>
    <n v="1"/>
    <x v="7"/>
    <x v="19"/>
  </r>
  <r>
    <n v="2584"/>
    <s v="Culinary Arts Food Truck Style"/>
    <s v="Bringing quality food to the masses using local premium ingredients, but at a food truck price!"/>
    <x v="3"/>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x v="11"/>
    <n v="50"/>
    <x v="2"/>
    <x v="0"/>
    <s v="USD"/>
    <n v="1404601632"/>
    <n v="1402009632"/>
    <b v="0"/>
    <n v="1"/>
    <b v="0"/>
    <s v="food/food trucks"/>
    <n v="1.6666666666666668E-3"/>
    <n v="50"/>
    <x v="7"/>
    <x v="19"/>
  </r>
  <r>
    <n v="2586"/>
    <s v="Inspire Healthy Eating"/>
    <s v="I would like to bring fresh salad and food to the streets of London at a reasonable price."/>
    <x v="9"/>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x v="63"/>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x v="12"/>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x v="63"/>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x v="9"/>
    <n v="0"/>
    <x v="2"/>
    <x v="2"/>
    <s v="AUD"/>
    <n v="1453817297"/>
    <n v="1453212497"/>
    <b v="0"/>
    <n v="0"/>
    <b v="0"/>
    <s v="food/food trucks"/>
    <n v="0"/>
    <e v="#DIV/0!"/>
    <x v="7"/>
    <x v="19"/>
  </r>
  <r>
    <n v="2591"/>
    <s v="patent pending"/>
    <s v="Hi everyone I am a 26 year old single mom trying to start her own food business! I need to first afford the patent to reveal more!"/>
    <x v="15"/>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x v="11"/>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x v="3"/>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x v="58"/>
    <n v="1"/>
    <x v="2"/>
    <x v="0"/>
    <s v="USD"/>
    <n v="1407453228"/>
    <n v="1404861228"/>
    <b v="0"/>
    <n v="1"/>
    <b v="0"/>
    <s v="food/food trucks"/>
    <n v="1.2500000000000001E-5"/>
    <n v="1"/>
    <x v="7"/>
    <x v="19"/>
  </r>
  <r>
    <n v="2595"/>
    <s v="Food Truck for Little Fox Bakery"/>
    <s v="Looking to put the best baked goods in Bowling Green on wheels"/>
    <x v="36"/>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x v="19"/>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x v="15"/>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x v="9"/>
    <n v="1170"/>
    <x v="2"/>
    <x v="0"/>
    <s v="USD"/>
    <n v="1443039001"/>
    <n v="1440447001"/>
    <b v="0"/>
    <n v="14"/>
    <b v="0"/>
    <s v="food/food trucks"/>
    <n v="0.39"/>
    <n v="83.571428571428569"/>
    <x v="7"/>
    <x v="19"/>
  </r>
  <r>
    <n v="2599"/>
    <s v="Empty Ramekins Catering Group"/>
    <s v="The Empty Ramekins Catering Group is looking for your help to start up in Miami Florida!!!!"/>
    <x v="354"/>
    <n v="90"/>
    <x v="2"/>
    <x v="0"/>
    <s v="USD"/>
    <n v="1407089147"/>
    <n v="1403201147"/>
    <b v="0"/>
    <n v="5"/>
    <b v="0"/>
    <s v="food/food trucks"/>
    <n v="9.9546510341776348E-3"/>
    <n v="18"/>
    <x v="7"/>
    <x v="19"/>
  </r>
  <r>
    <n v="2600"/>
    <s v="Help Buttz Return From the Ashes"/>
    <s v="On Sunday November 8, 2015 our food truck burned to the ground. Please help us get rebuilt."/>
    <x v="63"/>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x v="2"/>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x v="14"/>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x v="257"/>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x v="22"/>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x v="57"/>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x v="34"/>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x v="6"/>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x v="6"/>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x v="19"/>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x v="35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x v="34"/>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x v="3"/>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x v="51"/>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x v="124"/>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x v="356"/>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x v="31"/>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x v="2"/>
    <n v="4388"/>
    <x v="0"/>
    <x v="0"/>
    <s v="USD"/>
    <n v="1413838751"/>
    <n v="1411246751"/>
    <b v="1"/>
    <n v="159"/>
    <b v="1"/>
    <s v="technology/space exploration"/>
    <n v="8.7759999999999998"/>
    <n v="27.59748427672956"/>
    <x v="2"/>
    <x v="36"/>
  </r>
  <r>
    <n v="2618"/>
    <s v="SPACE ART FEATURING ASTRONAUTS #WeBelieveInAstronauts"/>
    <s v="LTD ED COLLECTIBLE SPACE ART FEAT. ASTRONAUTS"/>
    <x v="36"/>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x v="28"/>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x v="99"/>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x v="36"/>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x v="15"/>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x v="13"/>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x v="6"/>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x v="325"/>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x v="3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x v="325"/>
    <n v="970"/>
    <x v="0"/>
    <x v="0"/>
    <s v="USD"/>
    <n v="1448571261"/>
    <n v="1445975661"/>
    <b v="0"/>
    <n v="45"/>
    <b v="1"/>
    <s v="technology/space exploration"/>
    <n v="6.4666666666666668"/>
    <n v="21.555555555555557"/>
    <x v="2"/>
    <x v="36"/>
  </r>
  <r>
    <n v="2628"/>
    <s v="Pie In Space!"/>
    <s v="A high school freshman is sending pie into space and you can be a part of it.  GO SCIENCE!!!"/>
    <x v="357"/>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x v="1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x v="13"/>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x v="22"/>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x v="358"/>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x v="1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x v="359"/>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x v="236"/>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x v="28"/>
    <n v="1873"/>
    <x v="0"/>
    <x v="0"/>
    <s v="USD"/>
    <n v="1476579600"/>
    <n v="1474641914"/>
    <b v="0"/>
    <n v="50"/>
    <b v="1"/>
    <s v="technology/space exploration"/>
    <n v="1.873"/>
    <n v="37.46"/>
    <x v="2"/>
    <x v="36"/>
  </r>
  <r>
    <n v="2637"/>
    <s v="SPEED OF LIGHT: Biggest Mystery of the Universe"/>
    <s v="Help us collect the data to solve the mystery of the century: Is light slowing down?"/>
    <x v="2"/>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x v="360"/>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x v="43"/>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x v="9"/>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x v="15"/>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x v="69"/>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x v="8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x v="57"/>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x v="22"/>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x v="69"/>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x v="3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x v="14"/>
    <n v="106"/>
    <x v="1"/>
    <x v="0"/>
    <s v="USD"/>
    <n v="1457543360"/>
    <n v="1454951360"/>
    <b v="0"/>
    <n v="6"/>
    <b v="0"/>
    <s v="technology/space exploration"/>
    <n v="8.8333333333333337E-3"/>
    <n v="17.666666666666668"/>
    <x v="2"/>
    <x v="36"/>
  </r>
  <r>
    <n v="2649"/>
    <s v="The Mission - Please Check Back Soon (Canceled)"/>
    <s v="They have launched a Kickstarter."/>
    <x v="152"/>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x v="127"/>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x v="361"/>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x v="57"/>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x v="362"/>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x v="57"/>
    <n v="51"/>
    <x v="1"/>
    <x v="0"/>
    <s v="USD"/>
    <n v="1429622726"/>
    <n v="1424442326"/>
    <b v="0"/>
    <n v="6"/>
    <b v="0"/>
    <s v="technology/space exploration"/>
    <n v="5.1000000000000004E-4"/>
    <n v="8.5"/>
    <x v="2"/>
    <x v="36"/>
  </r>
  <r>
    <n v="2655"/>
    <s v="Balloons (Canceled)"/>
    <s v="Thank you for your support!"/>
    <x v="36"/>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x v="6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x v="11"/>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x v="316"/>
    <n v="91"/>
    <x v="1"/>
    <x v="0"/>
    <s v="USD"/>
    <n v="1469913194"/>
    <n v="1467321194"/>
    <b v="0"/>
    <n v="4"/>
    <b v="0"/>
    <s v="technology/space exploration"/>
    <n v="9.2857142857142856E-4"/>
    <n v="22.75"/>
    <x v="2"/>
    <x v="36"/>
  </r>
  <r>
    <n v="2659"/>
    <s v="test (Canceled)"/>
    <s v="test"/>
    <x v="197"/>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x v="22"/>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x v="1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x v="22"/>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x v="22"/>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x v="178"/>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x v="8"/>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x v="3"/>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x v="15"/>
    <n v="1660"/>
    <x v="0"/>
    <x v="0"/>
    <s v="USD"/>
    <n v="1455142416"/>
    <n v="1452550416"/>
    <b v="0"/>
    <n v="18"/>
    <b v="1"/>
    <s v="technology/makerspaces"/>
    <n v="1.1066666666666667"/>
    <n v="92.222222222222229"/>
    <x v="2"/>
    <x v="37"/>
  </r>
  <r>
    <n v="2668"/>
    <s v="UOttawa Makermobile"/>
    <s v="Creativity on the go! |_x000a_CrÃ©ativitÃ© en mouvement !"/>
    <x v="28"/>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x v="134"/>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x v="363"/>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x v="31"/>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x v="3"/>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x v="79"/>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x v="19"/>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x v="31"/>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x v="19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x v="33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x v="364"/>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x v="79"/>
    <n v="132"/>
    <x v="2"/>
    <x v="0"/>
    <s v="USD"/>
    <n v="1425081694"/>
    <n v="1422489694"/>
    <b v="0"/>
    <n v="3"/>
    <b v="0"/>
    <s v="technology/makerspaces"/>
    <n v="3.3E-3"/>
    <n v="44"/>
    <x v="2"/>
    <x v="37"/>
  </r>
  <r>
    <n v="2680"/>
    <s v="iHeart Pillow"/>
    <s v="iHeartPillow, Connecting loved ones"/>
    <x v="261"/>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x v="6"/>
    <n v="55"/>
    <x v="2"/>
    <x v="0"/>
    <s v="USD"/>
    <n v="1405027750"/>
    <n v="1402867750"/>
    <b v="0"/>
    <n v="2"/>
    <b v="0"/>
    <s v="food/food trucks"/>
    <n v="6.875E-3"/>
    <n v="27.5"/>
    <x v="7"/>
    <x v="19"/>
  </r>
  <r>
    <n v="2682"/>
    <s v="Toastie's Gourmet Toast"/>
    <s v="Gourmet Toast is the culinary combination, neigh, perfection of America's most under-utilized snack: Toast."/>
    <x v="12"/>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x v="36"/>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x v="54"/>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x v="63"/>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x v="11"/>
    <n v="0"/>
    <x v="2"/>
    <x v="0"/>
    <s v="USD"/>
    <n v="1412119423"/>
    <n v="1410391423"/>
    <b v="0"/>
    <n v="0"/>
    <b v="0"/>
    <s v="food/food trucks"/>
    <n v="0"/>
    <e v="#DIV/0!"/>
    <x v="7"/>
    <x v="19"/>
  </r>
  <r>
    <n v="2687"/>
    <s v="Munch Wagon"/>
    <s v="Your American Pizzas, Wings, Stuffed Gouda Burger, Sweet &amp; Russet Potato Fries served on a food Truck!!"/>
    <x v="36"/>
    <n v="0"/>
    <x v="2"/>
    <x v="0"/>
    <s v="USD"/>
    <n v="1435591318"/>
    <n v="1432999318"/>
    <b v="0"/>
    <n v="0"/>
    <b v="0"/>
    <s v="food/food trucks"/>
    <n v="0"/>
    <e v="#DIV/0!"/>
    <x v="7"/>
    <x v="19"/>
  </r>
  <r>
    <n v="2688"/>
    <s v="Mac N Cheez Food Truck"/>
    <s v="The amazing gourmet Mac N Cheez Food Truck Campaigne!"/>
    <x v="63"/>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x v="19"/>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x v="58"/>
    <n v="8586"/>
    <x v="2"/>
    <x v="0"/>
    <s v="USD"/>
    <n v="1433298676"/>
    <n v="1429410676"/>
    <b v="0"/>
    <n v="118"/>
    <b v="0"/>
    <s v="food/food trucks"/>
    <n v="0.107325"/>
    <n v="72.762711864406782"/>
    <x v="7"/>
    <x v="19"/>
  </r>
  <r>
    <n v="2691"/>
    <s v="Cook"/>
    <s v="A Great New local Food Truck serving up ethnic fusion inspired eats in Ottawa."/>
    <x v="99"/>
    <n v="35"/>
    <x v="2"/>
    <x v="5"/>
    <s v="CAD"/>
    <n v="1431278557"/>
    <n v="1427390557"/>
    <b v="0"/>
    <n v="2"/>
    <b v="0"/>
    <s v="food/food trucks"/>
    <n v="5.3846153846153844E-4"/>
    <n v="17.5"/>
    <x v="7"/>
    <x v="19"/>
  </r>
  <r>
    <n v="2692"/>
    <s v="&quot;Sami j's Food Truck&quot;"/>
    <s v="Our food truck will bring you -_x000a_                       Fast, Fresh, Food -_x000a_                            Throughout the Omaha area"/>
    <x v="8"/>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x v="1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x v="11"/>
    <n v="1"/>
    <x v="2"/>
    <x v="0"/>
    <s v="USD"/>
    <n v="1411701739"/>
    <n v="1409109739"/>
    <b v="0"/>
    <n v="1"/>
    <b v="0"/>
    <s v="food/food trucks"/>
    <n v="3.3333333333333335E-5"/>
    <n v="1"/>
    <x v="7"/>
    <x v="19"/>
  </r>
  <r>
    <n v="2695"/>
    <s v="Fat daddy mac food truck"/>
    <s v="I am creating food magic on the go! Amazing food isn't just for sitdown restaraunts anymore!"/>
    <x v="36"/>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x v="127"/>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x v="165"/>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x v="6"/>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x v="365"/>
    <n v="0"/>
    <x v="2"/>
    <x v="5"/>
    <s v="CAD"/>
    <n v="1407533463"/>
    <n v="1404941463"/>
    <b v="0"/>
    <n v="0"/>
    <b v="0"/>
    <s v="food/food trucks"/>
    <n v="0"/>
    <e v="#DIV/0!"/>
    <x v="7"/>
    <x v="19"/>
  </r>
  <r>
    <n v="2700"/>
    <s v="Holly's Hot Stuff"/>
    <s v="I currently own and operate a hot dog cart. I am hoping to purchase a used food truck so I can do business year round!"/>
    <x v="204"/>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x v="104"/>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x v="3"/>
    <n v="3441"/>
    <x v="3"/>
    <x v="0"/>
    <s v="USD"/>
    <n v="1491416077"/>
    <n v="1488827677"/>
    <b v="1"/>
    <n v="26"/>
    <b v="0"/>
    <s v="theater/spaces"/>
    <n v="0.34410000000000002"/>
    <n v="132.34615384615384"/>
    <x v="1"/>
    <x v="38"/>
  </r>
  <r>
    <n v="2703"/>
    <s v="Bisagra Teatro: Foro Multidisciplinario"/>
    <s v="Â¡Tu nuevo espacio cultural multidisciplinario en el centro de Pachuca, Hidalgo"/>
    <x v="79"/>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x v="266"/>
    <n v="1145"/>
    <x v="3"/>
    <x v="0"/>
    <s v="USD"/>
    <n v="1491421314"/>
    <n v="1487709714"/>
    <b v="0"/>
    <n v="7"/>
    <b v="0"/>
    <s v="theater/spaces"/>
    <n v="6.0263157894736845E-2"/>
    <n v="163.57142857142858"/>
    <x v="1"/>
    <x v="38"/>
  </r>
  <r>
    <n v="2705"/>
    <s v="Fischer Theatre Marquee"/>
    <s v="Help light the lights at the historic Fischer Theatre in Danville, IL."/>
    <x v="281"/>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x v="19"/>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x v="6"/>
    <n v="28067.57"/>
    <x v="0"/>
    <x v="0"/>
    <s v="USD"/>
    <n v="1369637940"/>
    <n v="1367088443"/>
    <b v="1"/>
    <n v="394"/>
    <b v="1"/>
    <s v="theater/spaces"/>
    <n v="3.50844625"/>
    <n v="71.237487309644663"/>
    <x v="1"/>
    <x v="38"/>
  </r>
  <r>
    <n v="2708"/>
    <s v="Angel Comedy Club"/>
    <s v="Angel Comedy Club: A permanent home for Londonâ€™s loveliest comedy night - a community comedy club"/>
    <x v="22"/>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x v="63"/>
    <n v="50803"/>
    <x v="0"/>
    <x v="0"/>
    <s v="USD"/>
    <n v="1475553540"/>
    <n v="1472528141"/>
    <b v="1"/>
    <n v="308"/>
    <b v="1"/>
    <s v="theater/spaces"/>
    <n v="1.01606"/>
    <n v="164.94480519480518"/>
    <x v="1"/>
    <x v="38"/>
  </r>
  <r>
    <n v="2710"/>
    <s v="House of Yes"/>
    <s v="Building Brooklyn's own creative venue for circus, theater and events of all types."/>
    <x v="127"/>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x v="366"/>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x v="62"/>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x v="60"/>
    <n v="153362"/>
    <x v="0"/>
    <x v="0"/>
    <s v="USD"/>
    <n v="1450971684"/>
    <n v="1447515684"/>
    <b v="1"/>
    <n v="1420"/>
    <b v="1"/>
    <s v="theater/spaces"/>
    <n v="1.0224133333333334"/>
    <n v="108.00140845070422"/>
    <x v="1"/>
    <x v="38"/>
  </r>
  <r>
    <n v="2714"/>
    <s v="The Crane Theater"/>
    <s v="The Crane will be the new home for independent theater in Northeast Minneapolis"/>
    <x v="31"/>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x v="14"/>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x v="3"/>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x v="31"/>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x v="102"/>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x v="12"/>
    <n v="6530"/>
    <x v="0"/>
    <x v="0"/>
    <s v="USD"/>
    <n v="1460936694"/>
    <n v="1455756294"/>
    <b v="0"/>
    <n v="69"/>
    <b v="1"/>
    <s v="theater/spaces"/>
    <n v="1.0883333333333334"/>
    <n v="94.637681159420296"/>
    <x v="1"/>
    <x v="38"/>
  </r>
  <r>
    <n v="2720"/>
    <s v="The Comedy Project"/>
    <s v="An improv, sketch and experimental comedy and cocktail venue in downtown Grand Rapids, Michigan"/>
    <x v="31"/>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x v="47"/>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x v="1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x v="14"/>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x v="367"/>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x v="79"/>
    <n v="57817"/>
    <x v="0"/>
    <x v="5"/>
    <s v="CAD"/>
    <n v="1488390735"/>
    <n v="1484070735"/>
    <b v="0"/>
    <n v="113"/>
    <b v="1"/>
    <s v="technology/hardware"/>
    <n v="1.445425"/>
    <n v="511.65486725663715"/>
    <x v="2"/>
    <x v="30"/>
  </r>
  <r>
    <n v="2726"/>
    <s v="Krimston TWO - Dual SIM case for iPhone"/>
    <s v="Krimston TWO: iPhone Dual SIM Case"/>
    <x v="57"/>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x v="3"/>
    <n v="49321"/>
    <x v="0"/>
    <x v="0"/>
    <s v="USD"/>
    <n v="1438964063"/>
    <n v="1436804063"/>
    <b v="0"/>
    <n v="707"/>
    <b v="1"/>
    <s v="technology/hardware"/>
    <n v="4.9321000000000002"/>
    <n v="69.760961810466767"/>
    <x v="2"/>
    <x v="30"/>
  </r>
  <r>
    <n v="2728"/>
    <s v="Multi-Function SSD Shield for the Raspberry Pi 2"/>
    <s v="SSD, WiFi, RTC w/Battery and high power USB all in one shield."/>
    <x v="36"/>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x v="51"/>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x v="1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x v="11"/>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x v="14"/>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x v="63"/>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x v="332"/>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x v="47"/>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x v="6"/>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x v="11"/>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x v="1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x v="184"/>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x v="43"/>
    <n v="310"/>
    <x v="0"/>
    <x v="0"/>
    <s v="USD"/>
    <n v="1426117552"/>
    <n v="1423529152"/>
    <b v="0"/>
    <n v="17"/>
    <b v="1"/>
    <s v="technology/hardware"/>
    <n v="1.0333333333333334"/>
    <n v="18.235294117647058"/>
    <x v="2"/>
    <x v="30"/>
  </r>
  <r>
    <n v="2741"/>
    <s v="Mrs. Brown and Her Lost Puppy."/>
    <s v="Help me publish my 1st children's book as an aspiring author!"/>
    <x v="6"/>
    <n v="35"/>
    <x v="2"/>
    <x v="0"/>
    <s v="USD"/>
    <n v="1413770820"/>
    <n v="1412005602"/>
    <b v="0"/>
    <n v="4"/>
    <b v="0"/>
    <s v="publishing/children's books"/>
    <n v="4.3750000000000004E-3"/>
    <n v="8.75"/>
    <x v="3"/>
    <x v="39"/>
  </r>
  <r>
    <n v="2742"/>
    <s v="What a Zoo!"/>
    <s v="The pachyderms at the Denver Zoo are moving. Follow along on the convoluted journey to their new home."/>
    <x v="3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x v="368"/>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x v="194"/>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x v="6"/>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x v="9"/>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x v="2"/>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x v="10"/>
    <n v="53"/>
    <x v="2"/>
    <x v="0"/>
    <s v="USD"/>
    <n v="1472835802"/>
    <n v="1470243802"/>
    <b v="0"/>
    <n v="4"/>
    <b v="0"/>
    <s v="publishing/children's books"/>
    <n v="1.06E-2"/>
    <n v="13.25"/>
    <x v="3"/>
    <x v="39"/>
  </r>
  <r>
    <n v="2749"/>
    <s v="A Tree is a Tree, no matter what you see.  CHILDREN'S BOOK"/>
    <s v="Self-publishing my children's book."/>
    <x v="3"/>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x v="36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x v="370"/>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x v="225"/>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x v="13"/>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x v="3"/>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x v="2"/>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x v="3"/>
    <n v="1048"/>
    <x v="2"/>
    <x v="0"/>
    <s v="USD"/>
    <n v="1389476201"/>
    <n v="1386884201"/>
    <b v="0"/>
    <n v="33"/>
    <b v="0"/>
    <s v="publishing/children's books"/>
    <n v="0.1048"/>
    <n v="31.757575757575758"/>
    <x v="3"/>
    <x v="39"/>
  </r>
  <r>
    <n v="2757"/>
    <s v="C is for Crooked"/>
    <s v="A children's letter book that Lampoons Hillary Clinton"/>
    <x v="15"/>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x v="13"/>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x v="28"/>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x v="10"/>
    <n v="0"/>
    <x v="2"/>
    <x v="1"/>
    <s v="GBP"/>
    <n v="1371726258"/>
    <n v="1369134258"/>
    <b v="0"/>
    <n v="0"/>
    <b v="0"/>
    <s v="publishing/children's books"/>
    <n v="0"/>
    <e v="#DIV/0!"/>
    <x v="3"/>
    <x v="39"/>
  </r>
  <r>
    <n v="2761"/>
    <s v="Learn U.S. Geography: Dreaming my way across The U.S."/>
    <s v="Help me give away 500 copies of my picture book so more kids will know US geography!"/>
    <x v="1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x v="53"/>
    <n v="25"/>
    <x v="2"/>
    <x v="0"/>
    <s v="USD"/>
    <n v="1332114795"/>
    <n v="1326934395"/>
    <b v="0"/>
    <n v="1"/>
    <b v="0"/>
    <s v="publishing/children's books"/>
    <n v="7.6923076923076927E-3"/>
    <n v="25"/>
    <x v="3"/>
    <x v="39"/>
  </r>
  <r>
    <n v="2763"/>
    <s v="My Christmas Star"/>
    <s v="How Santa finds childrens homes without getting lost by following certain stars."/>
    <x v="371"/>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x v="23"/>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x v="23"/>
    <n v="0"/>
    <x v="2"/>
    <x v="0"/>
    <s v="USD"/>
    <n v="1351432428"/>
    <n v="1350050028"/>
    <b v="0"/>
    <n v="0"/>
    <b v="0"/>
    <s v="publishing/children's books"/>
    <n v="0"/>
    <e v="#DIV/0!"/>
    <x v="3"/>
    <x v="39"/>
  </r>
  <r>
    <n v="2766"/>
    <s v="Jambie"/>
    <s v="Jambie is a children's book geared towards kids ages 4-9 years of age. This book teaches young children about making wise decisions."/>
    <x v="10"/>
    <n v="100"/>
    <x v="2"/>
    <x v="0"/>
    <s v="USD"/>
    <n v="1313078518"/>
    <n v="1310486518"/>
    <b v="0"/>
    <n v="4"/>
    <b v="0"/>
    <s v="publishing/children's books"/>
    <n v="0.02"/>
    <n v="25"/>
    <x v="3"/>
    <x v="39"/>
  </r>
  <r>
    <n v="2767"/>
    <s v="the Giant Turnip"/>
    <s v="An animated bedtime story with Dedka, Babka and the rest of the family working together on a BIG problem"/>
    <x v="23"/>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x v="39"/>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x v="134"/>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x v="22"/>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x v="372"/>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x v="6"/>
    <n v="0"/>
    <x v="2"/>
    <x v="0"/>
    <s v="USD"/>
    <n v="1381006294"/>
    <n v="1379710294"/>
    <b v="0"/>
    <n v="0"/>
    <b v="0"/>
    <s v="publishing/children's books"/>
    <n v="0"/>
    <e v="#DIV/0!"/>
    <x v="3"/>
    <x v="39"/>
  </r>
  <r>
    <n v="2773"/>
    <s v="The Boat That Couldn't Float"/>
    <s v="Parents know the pain of rereading bad bedtime stories. I want to write stories that all ages will enjoy"/>
    <x v="373"/>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x v="23"/>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x v="1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x v="223"/>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x v="9"/>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x v="62"/>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x v="30"/>
    <n v="53"/>
    <x v="2"/>
    <x v="0"/>
    <s v="USD"/>
    <n v="1448204621"/>
    <n v="1445609021"/>
    <b v="0"/>
    <n v="1"/>
    <b v="0"/>
    <s v="publishing/children's books"/>
    <n v="2.12E-2"/>
    <n v="53"/>
    <x v="3"/>
    <x v="39"/>
  </r>
  <r>
    <n v="2780"/>
    <s v="Travel with baby"/>
    <s v="Turn the World with my kids, and then write a book with the advice for traveling with baby"/>
    <x v="57"/>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x v="21"/>
    <n v="1316"/>
    <x v="0"/>
    <x v="0"/>
    <s v="USD"/>
    <n v="1423724400"/>
    <n v="1421274954"/>
    <b v="0"/>
    <n v="28"/>
    <b v="1"/>
    <s v="theater/plays"/>
    <n v="1.0528"/>
    <n v="47"/>
    <x v="1"/>
    <x v="6"/>
  </r>
  <r>
    <n v="2782"/>
    <s v="Better Than Ever Productions presents Geezer Game"/>
    <s v="The premiere theatre troupe in SE Michigan offering acting opportunities for the 50+ actor."/>
    <x v="28"/>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x v="28"/>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x v="12"/>
    <n v="7140"/>
    <x v="0"/>
    <x v="0"/>
    <s v="USD"/>
    <n v="1414608843"/>
    <n v="1412794443"/>
    <b v="0"/>
    <n v="108"/>
    <b v="1"/>
    <s v="theater/plays"/>
    <n v="1.19"/>
    <n v="66.111111111111114"/>
    <x v="1"/>
    <x v="6"/>
  </r>
  <r>
    <n v="2785"/>
    <s v="Henry VI: The War of the Roses"/>
    <s v="Bare Theatre and Raleigh Little Theatre present Shakespeare's epic, set in a post-apocalyptic dystopia."/>
    <x v="10"/>
    <n v="5234"/>
    <x v="0"/>
    <x v="0"/>
    <s v="USD"/>
    <n v="1470430800"/>
    <n v="1467865967"/>
    <b v="0"/>
    <n v="142"/>
    <b v="1"/>
    <s v="theater/plays"/>
    <n v="1.0468"/>
    <n v="36.859154929577464"/>
    <x v="1"/>
    <x v="6"/>
  </r>
  <r>
    <n v="2786"/>
    <s v="Fierce"/>
    <s v="A heart-melting farce about sex, art and the lovelorn lay-abouts of London-town."/>
    <x v="3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x v="28"/>
    <n v="1197"/>
    <x v="0"/>
    <x v="0"/>
    <s v="USD"/>
    <n v="1405658752"/>
    <n v="1403066752"/>
    <b v="0"/>
    <n v="38"/>
    <b v="1"/>
    <s v="theater/plays"/>
    <n v="1.1970000000000001"/>
    <n v="31.5"/>
    <x v="1"/>
    <x v="6"/>
  </r>
  <r>
    <n v="2788"/>
    <s v="ACT Underground Theatre, TLDC"/>
    <s v="MOVING FORWARD! WE HAVE REACHED GOAL BUT HAVE MORE TIME!! PLEASE CONSIDER PLEDGING."/>
    <x v="13"/>
    <n v="2050"/>
    <x v="0"/>
    <x v="0"/>
    <s v="USD"/>
    <n v="1469811043"/>
    <n v="1467219043"/>
    <b v="0"/>
    <n v="20"/>
    <b v="1"/>
    <s v="theater/plays"/>
    <n v="1.0249999999999999"/>
    <n v="102.5"/>
    <x v="1"/>
    <x v="6"/>
  </r>
  <r>
    <n v="2789"/>
    <s v="The Adventurers Club"/>
    <s v="BNT's Biggest Adventure So Far: Our 2015 full length production!"/>
    <x v="9"/>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x v="9"/>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x v="13"/>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x v="13"/>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x v="3"/>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x v="45"/>
    <n v="75"/>
    <x v="0"/>
    <x v="1"/>
    <s v="GBP"/>
    <n v="1457031600"/>
    <n v="1455640559"/>
    <b v="0"/>
    <n v="3"/>
    <b v="1"/>
    <s v="theater/plays"/>
    <n v="1.5"/>
    <n v="25"/>
    <x v="1"/>
    <x v="6"/>
  </r>
  <r>
    <n v="2795"/>
    <s v="Good Men Wanted at ANT Fest"/>
    <s v="A new play about five bad bitches who fought in the Civil War disguised as men, premiering at Ars Nova's ANT Fest."/>
    <x v="176"/>
    <n v="730"/>
    <x v="0"/>
    <x v="0"/>
    <s v="USD"/>
    <n v="1402095600"/>
    <n v="1400675841"/>
    <b v="0"/>
    <n v="20"/>
    <b v="1"/>
    <s v="theater/plays"/>
    <n v="1.0428571428571429"/>
    <n v="36.5"/>
    <x v="1"/>
    <x v="6"/>
  </r>
  <r>
    <n v="2796"/>
    <s v="Fishcakes"/>
    <s v="Fishcakes is a piece of new writing for the Camden Fringe that explores a story of love, loss, and all the â€˜little things'."/>
    <x v="134"/>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x v="6"/>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x v="1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x v="1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x v="28"/>
    <n v="1330"/>
    <x v="0"/>
    <x v="1"/>
    <s v="GBP"/>
    <n v="1420377366"/>
    <n v="1415193366"/>
    <b v="0"/>
    <n v="31"/>
    <b v="1"/>
    <s v="theater/plays"/>
    <n v="1.33"/>
    <n v="42.903225806451616"/>
    <x v="1"/>
    <x v="6"/>
  </r>
  <r>
    <n v="2801"/>
    <s v="A Dream Play"/>
    <s v="Arise Theatre Company's production of August Strindberg's expressionist masterpiece 'A Dream Play'."/>
    <x v="2"/>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x v="9"/>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x v="3"/>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x v="28"/>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x v="44"/>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x v="9"/>
    <n v="3363"/>
    <x v="0"/>
    <x v="1"/>
    <s v="GBP"/>
    <n v="1438772400"/>
    <n v="1435645490"/>
    <b v="0"/>
    <n v="76"/>
    <b v="1"/>
    <s v="theater/plays"/>
    <n v="1.121"/>
    <n v="44.25"/>
    <x v="1"/>
    <x v="6"/>
  </r>
  <r>
    <n v="2807"/>
    <s v="The Commission Theatre Co."/>
    <s v="Bringing Shakespeare back to the Playwrights"/>
    <x v="1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x v="37"/>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x v="3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x v="3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x v="3"/>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x v="1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x v="7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x v="15"/>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x v="49"/>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x v="9"/>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x v="20"/>
    <n v="780"/>
    <x v="0"/>
    <x v="1"/>
    <s v="GBP"/>
    <n v="1425136462"/>
    <n v="1421680462"/>
    <b v="0"/>
    <n v="33"/>
    <b v="1"/>
    <s v="theater/plays"/>
    <n v="1.3"/>
    <n v="23.636363636363637"/>
    <x v="1"/>
    <x v="6"/>
  </r>
  <r>
    <n v="2818"/>
    <s v="Joe West's THEATER OF DEATH"/>
    <s v="Joe West and his wonderful theater company THEATER OF DEATH present original plays both horrific and comical."/>
    <x v="3"/>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x v="1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x v="48"/>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x v="28"/>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x v="12"/>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x v="213"/>
    <n v="124"/>
    <x v="0"/>
    <x v="1"/>
    <s v="GBP"/>
    <n v="1427842740"/>
    <n v="1425428206"/>
    <b v="0"/>
    <n v="14"/>
    <b v="1"/>
    <s v="theater/plays"/>
    <n v="1.24"/>
    <n v="8.8571428571428577"/>
    <x v="1"/>
    <x v="6"/>
  </r>
  <r>
    <n v="2824"/>
    <s v="The Rooftop"/>
    <s v="I wrote a One Act play called The Rooftop for a Female Playwright's festival. Every little bit helps!"/>
    <x v="81"/>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x v="9"/>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x v="13"/>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x v="13"/>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x v="196"/>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x v="30"/>
    <n v="2663"/>
    <x v="0"/>
    <x v="1"/>
    <s v="GBP"/>
    <n v="1464863118"/>
    <n v="1462443918"/>
    <b v="0"/>
    <n v="76"/>
    <b v="1"/>
    <s v="theater/plays"/>
    <n v="1.0651999999999999"/>
    <n v="35.039473684210527"/>
    <x v="1"/>
    <x v="6"/>
  </r>
  <r>
    <n v="2830"/>
    <s v="Nakhtik and Avalon"/>
    <s v="Avalon is a new South African Township play and Nakhtik is a  danced political lecture."/>
    <x v="9"/>
    <n v="3000"/>
    <x v="0"/>
    <x v="0"/>
    <s v="USD"/>
    <n v="1399867140"/>
    <n v="1398802148"/>
    <b v="0"/>
    <n v="11"/>
    <b v="1"/>
    <s v="theater/plays"/>
    <n v="1"/>
    <n v="272.72727272727275"/>
    <x v="1"/>
    <x v="6"/>
  </r>
  <r>
    <n v="2831"/>
    <s v="Tackett &amp; Pyke put on a Play"/>
    <s v="We each wrote a play and would like to produce them for you for nothing more than art's sake!"/>
    <x v="9"/>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x v="30"/>
    <n v="2867.99"/>
    <x v="0"/>
    <x v="1"/>
    <s v="GBP"/>
    <n v="1416780000"/>
    <n v="1414342894"/>
    <b v="0"/>
    <n v="95"/>
    <b v="1"/>
    <s v="theater/plays"/>
    <n v="1.1471959999999999"/>
    <n v="30.189368421052631"/>
    <x v="1"/>
    <x v="6"/>
  </r>
  <r>
    <n v="2833"/>
    <s v="Star Man Rocket Man"/>
    <s v="A new play about exploring outer space"/>
    <x v="2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x v="134"/>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x v="28"/>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x v="52"/>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x v="16"/>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x v="13"/>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x v="8"/>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x v="3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x v="28"/>
    <n v="10"/>
    <x v="2"/>
    <x v="1"/>
    <s v="GBP"/>
    <n v="1450032297"/>
    <n v="1444844697"/>
    <b v="0"/>
    <n v="1"/>
    <b v="0"/>
    <s v="theater/plays"/>
    <n v="0.01"/>
    <n v="10"/>
    <x v="1"/>
    <x v="6"/>
  </r>
  <r>
    <n v="2842"/>
    <s v="HIDDEN: The FCO Plays"/>
    <s v="A play performed at the FCO Global Summit on the Preventing Sexual Violence Initiative, hosted by William Hague and Angelina Jolie"/>
    <x v="15"/>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x v="38"/>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x v="131"/>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x v="51"/>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x v="6"/>
    <n v="0"/>
    <x v="2"/>
    <x v="0"/>
    <s v="USD"/>
    <n v="1432917394"/>
    <n v="1429029394"/>
    <b v="0"/>
    <n v="0"/>
    <b v="0"/>
    <s v="theater/plays"/>
    <n v="0"/>
    <e v="#DIV/0!"/>
    <x v="1"/>
    <x v="6"/>
  </r>
  <r>
    <n v="2847"/>
    <s v="COLOR ME"/>
    <s v="Dark secrets come to light when Mariah meets Stella. They find a way to face the south's largest elephant in the room: RACISM."/>
    <x v="13"/>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x v="19"/>
    <n v="70"/>
    <x v="2"/>
    <x v="0"/>
    <s v="USD"/>
    <n v="1432913659"/>
    <n v="1430321659"/>
    <b v="0"/>
    <n v="3"/>
    <b v="0"/>
    <s v="theater/plays"/>
    <n v="2E-3"/>
    <n v="23.333333333333332"/>
    <x v="1"/>
    <x v="6"/>
  </r>
  <r>
    <n v="2849"/>
    <s v="100, Acre Wood"/>
    <s v="NonSens!cal tackles the struggles of four people with mental health issues/disorders inspired by A.A Milne's Winnie the Pooh"/>
    <x v="2"/>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x v="6"/>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x v="37"/>
    <n v="0"/>
    <x v="2"/>
    <x v="17"/>
    <s v="EUR"/>
    <n v="1454109420"/>
    <n v="1453334629"/>
    <b v="0"/>
    <n v="0"/>
    <b v="0"/>
    <s v="theater/plays"/>
    <n v="0"/>
    <e v="#DIV/0!"/>
    <x v="1"/>
    <x v="6"/>
  </r>
  <r>
    <n v="2852"/>
    <s v="Freedom Train"/>
    <s v="Just one time back to the past on the Freedom Train will open your eyes and your lives will never ever be the same!"/>
    <x v="1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x v="196"/>
    <n v="0"/>
    <x v="2"/>
    <x v="5"/>
    <s v="CAD"/>
    <n v="1410669297"/>
    <n v="1405485297"/>
    <b v="0"/>
    <n v="0"/>
    <b v="0"/>
    <s v="theater/plays"/>
    <n v="0"/>
    <e v="#DIV/0!"/>
    <x v="1"/>
    <x v="6"/>
  </r>
  <r>
    <n v="2854"/>
    <s v="Ultimate Political Selfie!"/>
    <s v="Almost Random Theatre's play about a candidate - with no policies - who is seeking election in May 2015"/>
    <x v="28"/>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x v="20"/>
    <n v="300"/>
    <x v="2"/>
    <x v="0"/>
    <s v="USD"/>
    <n v="1454110440"/>
    <n v="1451607071"/>
    <b v="0"/>
    <n v="5"/>
    <b v="0"/>
    <s v="theater/plays"/>
    <n v="0.5"/>
    <n v="60"/>
    <x v="1"/>
    <x v="6"/>
  </r>
  <r>
    <n v="2856"/>
    <s v="The JOkeress Going Live"/>
    <s v="This will be the fifth play of The Jokeress, based on the ebook/paperback novelette series. It is scifi, suspense, terror, and noir."/>
    <x v="9"/>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x v="114"/>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x v="28"/>
    <n v="0"/>
    <x v="2"/>
    <x v="9"/>
    <s v="EUR"/>
    <n v="1417778880"/>
    <n v="1415711095"/>
    <b v="0"/>
    <n v="0"/>
    <b v="0"/>
    <s v="theater/plays"/>
    <n v="0"/>
    <e v="#DIV/0!"/>
    <x v="1"/>
    <x v="6"/>
  </r>
  <r>
    <n v="2859"/>
    <s v="Grover Theatre Company (GTC)"/>
    <s v="A theatre company that will create works to inspire young people and get everyone involved."/>
    <x v="13"/>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x v="23"/>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x v="49"/>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x v="83"/>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x v="63"/>
    <n v="20"/>
    <x v="2"/>
    <x v="0"/>
    <s v="USD"/>
    <n v="1410279123"/>
    <n v="1405095123"/>
    <b v="0"/>
    <n v="1"/>
    <b v="0"/>
    <s v="theater/plays"/>
    <n v="4.0000000000000002E-4"/>
    <n v="20"/>
    <x v="1"/>
    <x v="6"/>
  </r>
  <r>
    <n v="2864"/>
    <s v="'Haunting Julia' by Alan Ayckbourn"/>
    <s v="Accessible, original theatre for all!"/>
    <x v="3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x v="374"/>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x v="1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x v="3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x v="36"/>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x v="22"/>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x v="1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x v="3"/>
    <n v="467"/>
    <x v="2"/>
    <x v="0"/>
    <s v="USD"/>
    <n v="1419183813"/>
    <n v="1417455813"/>
    <b v="0"/>
    <n v="13"/>
    <b v="0"/>
    <s v="theater/plays"/>
    <n v="4.6699999999999998E-2"/>
    <n v="35.92307692307692"/>
    <x v="1"/>
    <x v="6"/>
  </r>
  <r>
    <n v="2872"/>
    <s v="Loud Arts"/>
    <s v="Local Theatre group in Loudoun County, Virginia. Looking for funds to start producing shows!"/>
    <x v="9"/>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x v="3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x v="1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x v="22"/>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x v="6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x v="12"/>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x v="9"/>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x v="375"/>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x v="14"/>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x v="62"/>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x v="47"/>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x v="3"/>
    <n v="1908"/>
    <x v="2"/>
    <x v="0"/>
    <s v="USD"/>
    <n v="1454734740"/>
    <n v="1451684437"/>
    <b v="0"/>
    <n v="5"/>
    <b v="0"/>
    <s v="theater/plays"/>
    <n v="0.1908"/>
    <n v="381.6"/>
    <x v="1"/>
    <x v="6"/>
  </r>
  <r>
    <n v="2884"/>
    <s v="The Lizard King, a play by Jay Jeff Jones"/>
    <s v="Come explore the dream world of Jim Morrison, rock singer, mystic, poet, shaman."/>
    <x v="101"/>
    <n v="185"/>
    <x v="2"/>
    <x v="0"/>
    <s v="USD"/>
    <n v="1417800435"/>
    <n v="1415208435"/>
    <b v="0"/>
    <n v="4"/>
    <b v="0"/>
    <s v="theater/plays"/>
    <n v="4.1111111111111114E-3"/>
    <n v="46.25"/>
    <x v="1"/>
    <x v="6"/>
  </r>
  <r>
    <n v="2885"/>
    <s v="The Wedding"/>
    <s v="An historic and proud work of Polish nationalistic literature performed on stage."/>
    <x v="44"/>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x v="48"/>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x v="9"/>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x v="11"/>
    <n v="0"/>
    <x v="2"/>
    <x v="0"/>
    <s v="USD"/>
    <n v="1413608340"/>
    <n v="1412945440"/>
    <b v="0"/>
    <n v="0"/>
    <b v="0"/>
    <s v="theater/plays"/>
    <n v="0"/>
    <e v="#DIV/0!"/>
    <x v="1"/>
    <x v="6"/>
  </r>
  <r>
    <n v="2889"/>
    <s v="Halfway, Nebraska"/>
    <s v="Halfway, Nebraska explores the limits of hope and what it means to love someone who may be too far damaged to save."/>
    <x v="9"/>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x v="13"/>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x v="3"/>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x v="62"/>
    <n v="500"/>
    <x v="2"/>
    <x v="0"/>
    <s v="USD"/>
    <n v="1409000400"/>
    <n v="1408381704"/>
    <b v="0"/>
    <n v="17"/>
    <b v="0"/>
    <s v="theater/plays"/>
    <n v="9.0909090909090912E-2"/>
    <n v="29.411764705882351"/>
    <x v="1"/>
    <x v="6"/>
  </r>
  <r>
    <n v="2893"/>
    <s v="REDISCOVERING KIA THE PLAY"/>
    <s v="Fundraising for REDISCOVERING KIA THE PLAY"/>
    <x v="10"/>
    <n v="25"/>
    <x v="2"/>
    <x v="0"/>
    <s v="USD"/>
    <n v="1420768800"/>
    <n v="1415644395"/>
    <b v="0"/>
    <n v="2"/>
    <b v="0"/>
    <s v="theater/plays"/>
    <n v="5.0000000000000001E-3"/>
    <n v="12.5"/>
    <x v="1"/>
    <x v="6"/>
  </r>
  <r>
    <n v="2894"/>
    <s v="How Could You Do This To Me (The Stage Play)"/>
    <s v="This Is A Story About A Woman A Man And A Woman"/>
    <x v="63"/>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x v="2"/>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x v="9"/>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x v="14"/>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x v="51"/>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x v="3"/>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x v="62"/>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x v="47"/>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x v="6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x v="1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x v="15"/>
    <n v="75"/>
    <x v="2"/>
    <x v="1"/>
    <s v="GBP"/>
    <n v="1415534400"/>
    <n v="1414538031"/>
    <b v="0"/>
    <n v="4"/>
    <b v="0"/>
    <s v="theater/plays"/>
    <n v="0.05"/>
    <n v="18.75"/>
    <x v="1"/>
    <x v="6"/>
  </r>
  <r>
    <n v="2905"/>
    <s v="DIANA's &quot;Late: A Cowboy Song&quot; by Sarah Ruhl"/>
    <s v="Philly-based feminist theatre's inaugural production about a woman's friendship with an awesome lady cowboy."/>
    <x v="8"/>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x v="12"/>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x v="3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x v="376"/>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x v="237"/>
    <n v="20"/>
    <x v="2"/>
    <x v="0"/>
    <s v="USD"/>
    <n v="1416944760"/>
    <n v="1413527001"/>
    <b v="0"/>
    <n v="1"/>
    <b v="0"/>
    <s v="theater/plays"/>
    <n v="1.1111111111111112E-4"/>
    <n v="20"/>
    <x v="1"/>
    <x v="6"/>
  </r>
  <r>
    <n v="2910"/>
    <s v="Strive"/>
    <s v="Free drama, dance and singing workshops for disadvantaged young people to inspire, create and help them follow their dreams."/>
    <x v="11"/>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x v="4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x v="377"/>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x v="3"/>
    <n v="2"/>
    <x v="2"/>
    <x v="0"/>
    <s v="USD"/>
    <n v="1410041339"/>
    <n v="1404857339"/>
    <b v="0"/>
    <n v="2"/>
    <b v="0"/>
    <s v="theater/plays"/>
    <n v="2.0000000000000001E-4"/>
    <n v="1"/>
    <x v="1"/>
    <x v="6"/>
  </r>
  <r>
    <n v="2914"/>
    <s v="Hercules the Panto"/>
    <s v="Hercules must complete four challenges in order to meet the father he never knew"/>
    <x v="31"/>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x v="28"/>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x v="378"/>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x v="13"/>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x v="1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x v="2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x v="3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x v="213"/>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x v="2"/>
    <n v="500"/>
    <x v="0"/>
    <x v="1"/>
    <s v="GBP"/>
    <n v="1431982727"/>
    <n v="1428094727"/>
    <b v="0"/>
    <n v="6"/>
    <b v="1"/>
    <s v="theater/musical"/>
    <n v="1"/>
    <n v="83.333333333333329"/>
    <x v="1"/>
    <x v="40"/>
  </r>
  <r>
    <n v="2923"/>
    <s v="Kaylee's Senior Project"/>
    <s v="Spreading the love of theatre, one step at a time. I would like to produce a reading of one of my favorite musicals"/>
    <x v="43"/>
    <n v="300"/>
    <x v="0"/>
    <x v="0"/>
    <s v="USD"/>
    <n v="1422068400"/>
    <n v="1420774779"/>
    <b v="0"/>
    <n v="10"/>
    <b v="1"/>
    <s v="theater/musical"/>
    <n v="1"/>
    <n v="30"/>
    <x v="1"/>
    <x v="40"/>
  </r>
  <r>
    <n v="2924"/>
    <s v="There's No Place Like Home!"/>
    <s v="Theatre is home and there's no place like home!  So, click your heels three times, and come home to the magic we create for you!"/>
    <x v="31"/>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x v="101"/>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x v="9"/>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x v="4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x v="28"/>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x v="6"/>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x v="3"/>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x v="47"/>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x v="379"/>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x v="3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x v="3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x v="8"/>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x v="28"/>
    <n v="1280"/>
    <x v="0"/>
    <x v="0"/>
    <s v="USD"/>
    <n v="1413176340"/>
    <n v="1412091423"/>
    <b v="0"/>
    <n v="34"/>
    <b v="1"/>
    <s v="theater/musical"/>
    <n v="1.28"/>
    <n v="37.647058823529413"/>
    <x v="1"/>
    <x v="40"/>
  </r>
  <r>
    <n v="2937"/>
    <s v="UCAS"/>
    <s v="UCAS is a new British musical premiering at the Edinburgh Fringe Festival 2014."/>
    <x v="15"/>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x v="23"/>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x v="6"/>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x v="3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x v="31"/>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x v="61"/>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x v="9"/>
    <n v="0"/>
    <x v="2"/>
    <x v="0"/>
    <s v="USD"/>
    <n v="1428894380"/>
    <n v="1426302380"/>
    <b v="0"/>
    <n v="0"/>
    <b v="0"/>
    <s v="theater/spaces"/>
    <n v="0"/>
    <e v="#DIV/0!"/>
    <x v="1"/>
    <x v="38"/>
  </r>
  <r>
    <n v="2944"/>
    <s v="Guardian Theatre, Arts in Education Theatre"/>
    <s v="Our vision: build and operate a Theater Arts Center for south-central Washington state in Goldendale."/>
    <x v="3"/>
    <n v="100"/>
    <x v="2"/>
    <x v="0"/>
    <s v="USD"/>
    <n v="1433714198"/>
    <n v="1431122198"/>
    <b v="0"/>
    <n v="1"/>
    <b v="0"/>
    <s v="theater/spaces"/>
    <n v="0.01"/>
    <n v="100"/>
    <x v="1"/>
    <x v="38"/>
  </r>
  <r>
    <n v="2945"/>
    <s v="A Midsummer Night's Pub"/>
    <s v="Where people that enjoy theater, or just something new can go to have fun and experience varying types of theater in Albuquerque."/>
    <x v="63"/>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x v="13"/>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x v="31"/>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x v="69"/>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x v="28"/>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x v="38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x v="63"/>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x v="22"/>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x v="307"/>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x v="36"/>
    <n v="0"/>
    <x v="1"/>
    <x v="0"/>
    <s v="USD"/>
    <n v="1489669203"/>
    <n v="1487944803"/>
    <b v="0"/>
    <n v="0"/>
    <b v="0"/>
    <s v="theater/spaces"/>
    <n v="0"/>
    <e v="#DIV/0!"/>
    <x v="1"/>
    <x v="38"/>
  </r>
  <r>
    <n v="2955"/>
    <s v="A Stage for Stage Door Theater Company (Canceled)"/>
    <s v="Stage Door Theater needs a stage for its current and future productions. Can you help?"/>
    <x v="38"/>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x v="278"/>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x v="36"/>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x v="58"/>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x v="3"/>
    <n v="0"/>
    <x v="1"/>
    <x v="1"/>
    <s v="GBP"/>
    <n v="1465258325"/>
    <n v="1462666325"/>
    <b v="0"/>
    <n v="0"/>
    <b v="0"/>
    <s v="theater/spaces"/>
    <n v="0"/>
    <e v="#DIV/0!"/>
    <x v="1"/>
    <x v="38"/>
  </r>
  <r>
    <n v="2960"/>
    <s v="Lynnewood Hall Restoration (Canceled)"/>
    <s v="Built in the late 1800's, this 70K sq. feet estate has fallen into disrepair.  Seeking to buy and convert to useful space"/>
    <x v="381"/>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x v="1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x v="28"/>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x v="3"/>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x v="1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x v="15"/>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x v="3"/>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x v="10"/>
    <n v="5696"/>
    <x v="0"/>
    <x v="0"/>
    <s v="USD"/>
    <n v="1425872692"/>
    <n v="1423284292"/>
    <b v="0"/>
    <n v="71"/>
    <b v="1"/>
    <s v="theater/plays"/>
    <n v="1.1392"/>
    <n v="80.225352112676063"/>
    <x v="1"/>
    <x v="6"/>
  </r>
  <r>
    <n v="2968"/>
    <s v="The Curse of the Babywoman @ FringeNYC"/>
    <s v="The Curse of the Babywoman is real â€” and it is coming to FringeNYC this August."/>
    <x v="8"/>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x v="28"/>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x v="12"/>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x v="50"/>
    <n v="3205"/>
    <x v="0"/>
    <x v="0"/>
    <s v="USD"/>
    <n v="1409500078"/>
    <n v="1406908078"/>
    <b v="0"/>
    <n v="43"/>
    <b v="1"/>
    <s v="theater/plays"/>
    <n v="1.0015624999999999"/>
    <n v="74.534883720930239"/>
    <x v="1"/>
    <x v="6"/>
  </r>
  <r>
    <n v="2972"/>
    <s v="A Bad Plan"/>
    <s v="A group of artists. A mythical art piece. A harrowing quest. And some margaritas."/>
    <x v="13"/>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x v="1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x v="1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x v="6"/>
    <n v="8010"/>
    <x v="0"/>
    <x v="0"/>
    <s v="USD"/>
    <n v="1417057200"/>
    <n v="1414599886"/>
    <b v="0"/>
    <n v="113"/>
    <b v="1"/>
    <s v="theater/plays"/>
    <n v="1.00125"/>
    <n v="70.884955752212392"/>
    <x v="1"/>
    <x v="6"/>
  </r>
  <r>
    <n v="2976"/>
    <s v="Pizza Delique"/>
    <s v="A play that addresses an important social issue, brought to light by members of the UoM Drama Society."/>
    <x v="159"/>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x v="9"/>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x v="47"/>
    <n v="971"/>
    <x v="0"/>
    <x v="0"/>
    <s v="USD"/>
    <n v="1413784740"/>
    <n v="1412954547"/>
    <b v="0"/>
    <n v="16"/>
    <b v="1"/>
    <s v="theater/plays"/>
    <n v="1.2946666666666666"/>
    <n v="60.6875"/>
    <x v="1"/>
    <x v="6"/>
  </r>
  <r>
    <n v="2979"/>
    <s v="'ART'"/>
    <s v="Dear Stone returns with Yasmina Reza's 'ART', a compelling, clever exploration of friendship under duress. Thanks for watching!"/>
    <x v="10"/>
    <n v="5070"/>
    <x v="0"/>
    <x v="0"/>
    <s v="USD"/>
    <n v="1420524000"/>
    <n v="1419104823"/>
    <b v="0"/>
    <n v="46"/>
    <b v="1"/>
    <s v="theater/plays"/>
    <n v="1.014"/>
    <n v="110.21739130434783"/>
    <x v="1"/>
    <x v="6"/>
  </r>
  <r>
    <n v="2980"/>
    <s v="INDEPENDENCE NYC"/>
    <s v="1 director, 4 actors, and a whole lotta determination. Help us bring this brilliant story to the heart of NYC!"/>
    <x v="9"/>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x v="23"/>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x v="10"/>
    <n v="5103"/>
    <x v="0"/>
    <x v="1"/>
    <s v="GBP"/>
    <n v="1455208143"/>
    <n v="1452616143"/>
    <b v="1"/>
    <n v="59"/>
    <b v="1"/>
    <s v="theater/spaces"/>
    <n v="1.0206"/>
    <n v="86.491525423728817"/>
    <x v="1"/>
    <x v="38"/>
  </r>
  <r>
    <n v="2983"/>
    <s v="Build the House of Dad's!"/>
    <s v="Dad's Garage Theatre Company needs your help buying our new, forever home by hitting our $150,000 STRETCH GOAL!"/>
    <x v="382"/>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x v="31"/>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x v="3"/>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x v="262"/>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x v="31"/>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x v="28"/>
    <n v="1000"/>
    <x v="0"/>
    <x v="1"/>
    <s v="GBP"/>
    <n v="1466412081"/>
    <n v="1463820081"/>
    <b v="0"/>
    <n v="28"/>
    <b v="1"/>
    <s v="theater/spaces"/>
    <n v="1"/>
    <n v="35.714285714285715"/>
    <x v="1"/>
    <x v="38"/>
  </r>
  <r>
    <n v="2989"/>
    <s v="Let's Light Up The Gem!"/>
    <s v="Bring the movies back to Bethel, Maine."/>
    <x v="22"/>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x v="3"/>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x v="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x v="9"/>
    <n v="3135"/>
    <x v="0"/>
    <x v="0"/>
    <s v="USD"/>
    <n v="1476037510"/>
    <n v="1473445510"/>
    <b v="0"/>
    <n v="64"/>
    <b v="1"/>
    <s v="theater/spaces"/>
    <n v="1.0449999999999999"/>
    <n v="48.984375"/>
    <x v="1"/>
    <x v="38"/>
  </r>
  <r>
    <n v="2993"/>
    <s v="TRUE WEST: Think, Dog! Productions"/>
    <s v="Help us build the Kitchen from Hell!"/>
    <x v="28"/>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x v="43"/>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x v="36"/>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x v="19"/>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x v="3"/>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x v="63"/>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x v="383"/>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x v="2"/>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x v="38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x v="39"/>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x v="9"/>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x v="79"/>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x v="385"/>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x v="6"/>
    <n v="8620"/>
    <x v="0"/>
    <x v="5"/>
    <s v="CAD"/>
    <n v="1418580591"/>
    <n v="1415988591"/>
    <b v="0"/>
    <n v="97"/>
    <b v="1"/>
    <s v="theater/spaces"/>
    <n v="1.0774999999999999"/>
    <n v="88.865979381443296"/>
    <x v="1"/>
    <x v="38"/>
  </r>
  <r>
    <n v="3007"/>
    <s v="Bethlem"/>
    <s v="Consuite for 2015 CoreCon.  An adventure into insanity."/>
    <x v="2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x v="9"/>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x v="31"/>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x v="15"/>
    <n v="2370"/>
    <x v="0"/>
    <x v="0"/>
    <s v="USD"/>
    <n v="1424548719"/>
    <n v="1419364719"/>
    <b v="0"/>
    <n v="15"/>
    <b v="1"/>
    <s v="theater/spaces"/>
    <n v="1.58"/>
    <n v="158"/>
    <x v="1"/>
    <x v="38"/>
  </r>
  <r>
    <n v="3011"/>
    <s v="Katharsis Teatro en Navidad"/>
    <s v="Necesitamos tu ayuda para poder llevar la magia del teatro universitario al Teatro Lagrada de Madrid el 23 de diciembre :)"/>
    <x v="43"/>
    <n v="371"/>
    <x v="0"/>
    <x v="3"/>
    <s v="EUR"/>
    <n v="1450911540"/>
    <n v="1448536516"/>
    <b v="0"/>
    <n v="25"/>
    <b v="1"/>
    <s v="theater/spaces"/>
    <n v="1.2366666666666666"/>
    <n v="14.84"/>
    <x v="1"/>
    <x v="38"/>
  </r>
  <r>
    <n v="3012"/>
    <s v="Up-lifting Up-Fit!"/>
    <s v="Spring Theatre has recently found a new home in the heart of Winston Salem. We need your help for an up-lifting up-fit!"/>
    <x v="23"/>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x v="3"/>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x v="31"/>
    <n v="28276"/>
    <x v="0"/>
    <x v="0"/>
    <s v="USD"/>
    <n v="1415163600"/>
    <n v="1412737080"/>
    <b v="0"/>
    <n v="557"/>
    <b v="1"/>
    <s v="theater/spaces"/>
    <n v="1.13104"/>
    <n v="50.764811490125673"/>
    <x v="1"/>
    <x v="38"/>
  </r>
  <r>
    <n v="3015"/>
    <s v="A Sign for 34 West"/>
    <s v="We're turning an old yogurt shop into a live theater in downtown Charleston.   Please help us hang our sign!"/>
    <x v="104"/>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x v="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x v="29"/>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x v="285"/>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x v="36"/>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x v="39"/>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x v="37"/>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x v="3"/>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x v="176"/>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x v="1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x v="3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x v="42"/>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x v="79"/>
    <n v="52576"/>
    <x v="0"/>
    <x v="0"/>
    <s v="USD"/>
    <n v="1426866851"/>
    <n v="1424278451"/>
    <b v="0"/>
    <n v="320"/>
    <b v="1"/>
    <s v="theater/spaces"/>
    <n v="1.3144"/>
    <n v="164.3"/>
    <x v="1"/>
    <x v="38"/>
  </r>
  <r>
    <n v="3028"/>
    <s v="A Home for Vegas Theatre Hub"/>
    <s v="We have a space! Help us fill it with a stage, chairs, gear and audiences' laughter!"/>
    <x v="1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x v="11"/>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x v="257"/>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x v="15"/>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x v="28"/>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x v="9"/>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x v="57"/>
    <n v="112536"/>
    <x v="0"/>
    <x v="0"/>
    <s v="USD"/>
    <n v="1477972740"/>
    <n v="1475326255"/>
    <b v="0"/>
    <n v="1260"/>
    <b v="1"/>
    <s v="theater/spaces"/>
    <n v="1.1253599999999999"/>
    <n v="89.314285714285717"/>
    <x v="1"/>
    <x v="38"/>
  </r>
  <r>
    <n v="3035"/>
    <s v="The Coalition Theater"/>
    <s v="Help create a permanent home for live comedy shows and classes in Downtown RVA."/>
    <x v="31"/>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x v="31"/>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x v="28"/>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x v="22"/>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x v="9"/>
    <n v="3225"/>
    <x v="0"/>
    <x v="0"/>
    <s v="USD"/>
    <n v="1435359600"/>
    <n v="1434999621"/>
    <b v="0"/>
    <n v="42"/>
    <b v="1"/>
    <s v="theater/spaces"/>
    <n v="1.075"/>
    <n v="76.785714285714292"/>
    <x v="1"/>
    <x v="38"/>
  </r>
  <r>
    <n v="3041"/>
    <s v="Lend a Hand in Our Home"/>
    <s v="Privet! Hello! Bon Jour! We are the Arlekin Players Theatre and we need a home."/>
    <x v="386"/>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x v="15"/>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x v="36"/>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x v="14"/>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x v="23"/>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x v="278"/>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x v="2"/>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x v="1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x v="192"/>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x v="2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x v="8"/>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x v="63"/>
    <n v="75"/>
    <x v="2"/>
    <x v="0"/>
    <s v="USD"/>
    <n v="1432828740"/>
    <n v="1430237094"/>
    <b v="0"/>
    <n v="2"/>
    <b v="0"/>
    <s v="theater/spaces"/>
    <n v="1.5E-3"/>
    <n v="37.5"/>
    <x v="1"/>
    <x v="38"/>
  </r>
  <r>
    <n v="3053"/>
    <s v="Showroom"/>
    <s v="Showroom is a multi-disciplinary space providing unorthodox concerts, events &amp; a platform creatives can express their creative vision"/>
    <x v="3"/>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x v="43"/>
    <n v="0"/>
    <x v="2"/>
    <x v="0"/>
    <s v="USD"/>
    <n v="1425258240"/>
    <n v="1422043154"/>
    <b v="0"/>
    <n v="0"/>
    <b v="0"/>
    <s v="theater/spaces"/>
    <n v="0"/>
    <e v="#DIV/0!"/>
    <x v="1"/>
    <x v="38"/>
  </r>
  <r>
    <n v="3055"/>
    <s v="Bungers surfing Museum"/>
    <s v="I have been in the Surfing business since 1962 have a collection of surfing memorabilia I would like to open a surfing museum"/>
    <x v="22"/>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x v="31"/>
    <n v="0"/>
    <x v="2"/>
    <x v="0"/>
    <s v="USD"/>
    <n v="1412003784"/>
    <n v="1406819784"/>
    <b v="0"/>
    <n v="0"/>
    <b v="0"/>
    <s v="theater/spaces"/>
    <n v="0"/>
    <e v="#DIV/0!"/>
    <x v="1"/>
    <x v="38"/>
  </r>
  <r>
    <n v="3057"/>
    <s v="1 World Educational Theme Parks"/>
    <s v="A series of 6 educational theme parks. This project is to fund the plans and 3D designs required to build the first park."/>
    <x v="63"/>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x v="102"/>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x v="36"/>
    <n v="451"/>
    <x v="2"/>
    <x v="0"/>
    <s v="USD"/>
    <n v="1407536846"/>
    <n v="1404944846"/>
    <b v="0"/>
    <n v="11"/>
    <b v="0"/>
    <s v="theater/spaces"/>
    <n v="3.0066666666666665E-2"/>
    <n v="41"/>
    <x v="1"/>
    <x v="38"/>
  </r>
  <r>
    <n v="3060"/>
    <s v="Save the Roxy Theatre in Bremerton WA"/>
    <s v="Save the historic Roxy theatre in Bremerton WA from being repurposed as office space."/>
    <x v="135"/>
    <n v="335"/>
    <x v="2"/>
    <x v="0"/>
    <s v="USD"/>
    <n v="1443422134"/>
    <n v="1440830134"/>
    <b v="0"/>
    <n v="6"/>
    <b v="0"/>
    <s v="theater/spaces"/>
    <n v="1.5227272727272728E-3"/>
    <n v="55.833333333333336"/>
    <x v="1"/>
    <x v="38"/>
  </r>
  <r>
    <n v="3061"/>
    <s v="Help Save Parkway Cinemas!"/>
    <s v="Save a historic Local theater."/>
    <x v="8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x v="3"/>
    <n v="6684"/>
    <x v="2"/>
    <x v="0"/>
    <s v="USD"/>
    <n v="1443636000"/>
    <n v="1441111892"/>
    <b v="0"/>
    <n v="67"/>
    <b v="0"/>
    <s v="theater/spaces"/>
    <n v="0.66839999999999999"/>
    <n v="99.761194029850742"/>
    <x v="1"/>
    <x v="38"/>
  </r>
  <r>
    <n v="3063"/>
    <s v="Spec Haus"/>
    <s v="Members of the local Miami music scene are putting together a venue/creative space in Kendall!"/>
    <x v="9"/>
    <n v="587"/>
    <x v="2"/>
    <x v="0"/>
    <s v="USD"/>
    <n v="1477174138"/>
    <n v="1474150138"/>
    <b v="0"/>
    <n v="23"/>
    <b v="0"/>
    <s v="theater/spaces"/>
    <n v="0.19566666666666666"/>
    <n v="25.521739130434781"/>
    <x v="1"/>
    <x v="38"/>
  </r>
  <r>
    <n v="3064"/>
    <s v="Kickstart the Crossroads Community"/>
    <s v="An epicenter for connection, creation and expression of the community."/>
    <x v="96"/>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x v="31"/>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x v="9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x v="6"/>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x v="65"/>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x v="28"/>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x v="3"/>
    <n v="334"/>
    <x v="2"/>
    <x v="1"/>
    <s v="GBP"/>
    <n v="1481132169"/>
    <n v="1479317769"/>
    <b v="0"/>
    <n v="16"/>
    <b v="0"/>
    <s v="theater/spaces"/>
    <n v="3.3399999999999999E-2"/>
    <n v="20.875"/>
    <x v="1"/>
    <x v="38"/>
  </r>
  <r>
    <n v="3071"/>
    <s v="The Echo Theatre 2015"/>
    <s v="Anyone can create. They just need a place and an opportunity. The Echo Theatre (Provo) provides that opportunity."/>
    <x v="14"/>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x v="14"/>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x v="387"/>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x v="31"/>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x v="36"/>
    <n v="1296"/>
    <x v="2"/>
    <x v="0"/>
    <s v="USD"/>
    <n v="1471573640"/>
    <n v="1467253640"/>
    <b v="0"/>
    <n v="20"/>
    <b v="0"/>
    <s v="theater/spaces"/>
    <n v="8.6400000000000005E-2"/>
    <n v="64.8"/>
    <x v="1"/>
    <x v="38"/>
  </r>
  <r>
    <n v="3076"/>
    <s v="10,000 Hours"/>
    <s v="Helping female comedians get in their 10,000 Hours of practice!"/>
    <x v="3"/>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x v="29"/>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x v="127"/>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x v="388"/>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x v="71"/>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x v="8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x v="7"/>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x v="22"/>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x v="38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x v="31"/>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x v="22"/>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x v="22"/>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x v="99"/>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x v="31"/>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x v="39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x v="1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x v="57"/>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x v="23"/>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x v="57"/>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x v="391"/>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x v="22"/>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x v="3"/>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x v="392"/>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x v="13"/>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x v="14"/>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x v="30"/>
    <n v="300"/>
    <x v="2"/>
    <x v="6"/>
    <s v="EUR"/>
    <n v="1437033360"/>
    <n v="1434445937"/>
    <b v="0"/>
    <n v="12"/>
    <b v="0"/>
    <s v="theater/spaces"/>
    <n v="0.12"/>
    <n v="25"/>
    <x v="1"/>
    <x v="38"/>
  </r>
  <r>
    <n v="3102"/>
    <s v="Theatre Bath Bus"/>
    <s v="Imagine being able to take a performance anywhere! Meet the Theatre Bath Bus - a magical performance space where anything is possible."/>
    <x v="194"/>
    <n v="6258"/>
    <x v="2"/>
    <x v="1"/>
    <s v="GBP"/>
    <n v="1471939818"/>
    <n v="1467619818"/>
    <b v="0"/>
    <n v="90"/>
    <b v="0"/>
    <s v="theater/spaces"/>
    <n v="0.391125"/>
    <n v="69.533333333333331"/>
    <x v="1"/>
    <x v="38"/>
  </r>
  <r>
    <n v="3103"/>
    <s v="Professional Venue for local artists!!"/>
    <s v="Creating a place for local artists to perform, at substantially less cost for them"/>
    <x v="393"/>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x v="23"/>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x v="394"/>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x v="28"/>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x v="79"/>
    <n v="7905"/>
    <x v="2"/>
    <x v="0"/>
    <s v="USD"/>
    <n v="1431372751"/>
    <n v="1430767951"/>
    <b v="0"/>
    <n v="29"/>
    <b v="0"/>
    <s v="theater/spaces"/>
    <n v="0.197625"/>
    <n v="272.58620689655174"/>
    <x v="1"/>
    <x v="38"/>
  </r>
  <r>
    <n v="3108"/>
    <s v="Funding a home for our Children's Theater"/>
    <s v="We need a permanent home for the theater!"/>
    <x v="63"/>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x v="228"/>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x v="31"/>
    <n v="10"/>
    <x v="2"/>
    <x v="0"/>
    <s v="USD"/>
    <n v="1487465119"/>
    <n v="1484009119"/>
    <b v="0"/>
    <n v="1"/>
    <b v="0"/>
    <s v="theater/spaces"/>
    <n v="4.0000000000000002E-4"/>
    <n v="10"/>
    <x v="1"/>
    <x v="38"/>
  </r>
  <r>
    <n v="3111"/>
    <s v="All Puppet Players Need a Home"/>
    <s v="Help All Puppet Players perform it's 2015 season in a beautiful 200 seat theater for an entire year."/>
    <x v="22"/>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x v="34"/>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x v="39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x v="96"/>
    <n v="0"/>
    <x v="2"/>
    <x v="0"/>
    <s v="USD"/>
    <n v="1411312250"/>
    <n v="1406128250"/>
    <b v="0"/>
    <n v="0"/>
    <b v="0"/>
    <s v="theater/spaces"/>
    <n v="0"/>
    <e v="#DIV/0!"/>
    <x v="1"/>
    <x v="38"/>
  </r>
  <r>
    <n v="3115"/>
    <s v="spoken word pop-up:"/>
    <s v="We are creating a mobile community devoted to the spreading and sharing of spoken word and other kinds of storytelling."/>
    <x v="3"/>
    <n v="300"/>
    <x v="2"/>
    <x v="11"/>
    <s v="SEK"/>
    <n v="1465123427"/>
    <n v="1462531427"/>
    <b v="0"/>
    <n v="1"/>
    <b v="0"/>
    <s v="theater/spaces"/>
    <n v="0.03"/>
    <n v="300"/>
    <x v="1"/>
    <x v="38"/>
  </r>
  <r>
    <n v="3116"/>
    <s v="CoreCon Asylum"/>
    <s v="Creating a consuite for CoreCon. A focus on the insanity of asylums and early medical practices from history."/>
    <x v="47"/>
    <n v="430"/>
    <x v="2"/>
    <x v="0"/>
    <s v="USD"/>
    <n v="1427890925"/>
    <n v="1426681325"/>
    <b v="0"/>
    <n v="10"/>
    <b v="0"/>
    <s v="theater/spaces"/>
    <n v="0.57333333333333336"/>
    <n v="43"/>
    <x v="1"/>
    <x v="38"/>
  </r>
  <r>
    <n v="3117"/>
    <s v="Cowes and The Sea"/>
    <s v="Performing Arts workshops, for young people aged 5 -16, exploring how the sea has shaped Cowes as a settlement."/>
    <x v="28"/>
    <n v="1"/>
    <x v="2"/>
    <x v="1"/>
    <s v="GBP"/>
    <n v="1464354720"/>
    <n v="1463648360"/>
    <b v="0"/>
    <n v="1"/>
    <b v="0"/>
    <s v="theater/spaces"/>
    <n v="1E-3"/>
    <n v="1"/>
    <x v="1"/>
    <x v="38"/>
  </r>
  <r>
    <n v="3118"/>
    <s v="Garden Eden, theatre, meeting, culture, music, art"/>
    <s v="a magical place for all kind of people, like a fairytaile in all colours"/>
    <x v="69"/>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x v="3"/>
    <n v="5"/>
    <x v="2"/>
    <x v="0"/>
    <s v="USD"/>
    <n v="1427414732"/>
    <n v="1424826332"/>
    <b v="0"/>
    <n v="1"/>
    <b v="0"/>
    <s v="theater/spaces"/>
    <n v="5.0000000000000001E-4"/>
    <n v="5"/>
    <x v="1"/>
    <x v="38"/>
  </r>
  <r>
    <n v="3120"/>
    <s v="Subtropisch zwemparadijs Tropicana"/>
    <s v="Wij willen Tropicana het subtropisch zwemparadijs van Rotterdam op een nieuwe locatie gaan bouwen."/>
    <x v="396"/>
    <n v="128"/>
    <x v="2"/>
    <x v="9"/>
    <s v="EUR"/>
    <n v="1462484196"/>
    <n v="1457303796"/>
    <b v="0"/>
    <n v="10"/>
    <b v="0"/>
    <s v="theater/spaces"/>
    <n v="9.8461538461538464E-5"/>
    <n v="12.8"/>
    <x v="1"/>
    <x v="38"/>
  </r>
  <r>
    <n v="3121"/>
    <s v="Ant Farm Theatre Project (Canceled)"/>
    <s v="I going to build a theatre for a local ant farm so that Ants can put on their theatre productions."/>
    <x v="15"/>
    <n v="10"/>
    <x v="1"/>
    <x v="5"/>
    <s v="CAD"/>
    <n v="1411748335"/>
    <n v="1406564335"/>
    <b v="0"/>
    <n v="1"/>
    <b v="0"/>
    <s v="theater/spaces"/>
    <n v="6.6666666666666671E-3"/>
    <n v="10"/>
    <x v="1"/>
    <x v="38"/>
  </r>
  <r>
    <n v="3122"/>
    <s v="be back soon (Canceled)"/>
    <s v="cancelled until further notice"/>
    <x v="212"/>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x v="152"/>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x v="397"/>
    <n v="26"/>
    <x v="1"/>
    <x v="0"/>
    <s v="USD"/>
    <n v="1422902601"/>
    <n v="1417718601"/>
    <b v="0"/>
    <n v="4"/>
    <b v="0"/>
    <s v="theater/spaces"/>
    <n v="3.2499999999999997E-5"/>
    <n v="6.5"/>
    <x v="1"/>
    <x v="38"/>
  </r>
  <r>
    <n v="3125"/>
    <s v="N/A (Canceled)"/>
    <s v="N/A"/>
    <x v="86"/>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x v="31"/>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x v="57"/>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x v="36"/>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x v="21"/>
    <n v="10"/>
    <x v="3"/>
    <x v="0"/>
    <s v="USD"/>
    <n v="1492542819"/>
    <n v="1489090419"/>
    <b v="0"/>
    <n v="1"/>
    <b v="0"/>
    <s v="theater/plays"/>
    <n v="8.0000000000000002E-3"/>
    <n v="10"/>
    <x v="1"/>
    <x v="6"/>
  </r>
  <r>
    <n v="3130"/>
    <s v="MEDEA | A New Vision"/>
    <s v="A shockingly relevant modern take on a 2,000-year-old tragedy that confronts current gender politics."/>
    <x v="3"/>
    <n v="375"/>
    <x v="3"/>
    <x v="0"/>
    <s v="USD"/>
    <n v="1492145940"/>
    <n v="1489504916"/>
    <b v="0"/>
    <n v="4"/>
    <b v="0"/>
    <s v="theater/plays"/>
    <n v="3.7499999999999999E-2"/>
    <n v="93.75"/>
    <x v="1"/>
    <x v="6"/>
  </r>
  <r>
    <n v="3131"/>
    <s v="SNAKE EYES"/>
    <s v="A Staged Reading of &quot;Snake Eyes,&quot; a new play by Alex Rafala"/>
    <x v="393"/>
    <n v="645"/>
    <x v="3"/>
    <x v="0"/>
    <s v="USD"/>
    <n v="1491656045"/>
    <n v="1489067645"/>
    <b v="0"/>
    <n v="12"/>
    <b v="0"/>
    <s v="theater/plays"/>
    <n v="0.15731707317073171"/>
    <n v="53.75"/>
    <x v="1"/>
    <x v="6"/>
  </r>
  <r>
    <n v="3132"/>
    <s v="A Bite of a Snake Play"/>
    <s v="Smells Like Money, Drips Like Honey, Taste Like Mocha, Better Run AWAY"/>
    <x v="11"/>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x v="2"/>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x v="28"/>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x v="398"/>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x v="2"/>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x v="15"/>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x v="48"/>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x v="63"/>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x v="3"/>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x v="2"/>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x v="181"/>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x v="176"/>
    <n v="0"/>
    <x v="3"/>
    <x v="1"/>
    <s v="GBP"/>
    <n v="1491726956"/>
    <n v="1489480556"/>
    <b v="0"/>
    <n v="0"/>
    <b v="0"/>
    <s v="theater/plays"/>
    <n v="0"/>
    <e v="#DIV/0!"/>
    <x v="1"/>
    <x v="6"/>
  </r>
  <r>
    <n v="3144"/>
    <s v="Benghazi Bergen-Belsen"/>
    <s v="Two women, one love, one must die: a multicultural cast in a play about the denied holocaust of Libyan Jews. Premieres in March in NYC"/>
    <x v="3"/>
    <n v="7540"/>
    <x v="3"/>
    <x v="0"/>
    <s v="USD"/>
    <n v="1489903200"/>
    <n v="1488459307"/>
    <b v="0"/>
    <n v="30"/>
    <b v="0"/>
    <s v="theater/plays"/>
    <n v="0.754"/>
    <n v="251.33333333333334"/>
    <x v="1"/>
    <x v="6"/>
  </r>
  <r>
    <n v="3145"/>
    <s v="Arlington's 1st Dinner Theatre"/>
    <s v="Dominion Theatre Company is the first community dinner theatre  to be established in Arlington TX."/>
    <x v="31"/>
    <n v="0"/>
    <x v="3"/>
    <x v="0"/>
    <s v="USD"/>
    <n v="1490659134"/>
    <n v="1485478734"/>
    <b v="0"/>
    <n v="0"/>
    <b v="0"/>
    <s v="theater/plays"/>
    <n v="0"/>
    <e v="#DIV/0!"/>
    <x v="1"/>
    <x v="6"/>
  </r>
  <r>
    <n v="3146"/>
    <s v="SoÃ±Ã© una ciudad amurallada"/>
    <s v="Somos... Podemos... Amamos... Nuestra muralla, nuestra utopÃ­a. Que el amor sea el lÃ­mite"/>
    <x v="63"/>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x v="22"/>
    <n v="23505"/>
    <x v="0"/>
    <x v="0"/>
    <s v="USD"/>
    <n v="1415319355"/>
    <n v="1411859755"/>
    <b v="1"/>
    <n v="213"/>
    <b v="1"/>
    <s v="theater/plays"/>
    <n v="1.1752499999999999"/>
    <n v="110.35211267605634"/>
    <x v="1"/>
    <x v="6"/>
  </r>
  <r>
    <n v="3148"/>
    <s v="The Aurora Project: A Sci-Fi Epic by Bella Poynton"/>
    <s v="Help fund The Aurora Project, an immersive science fiction epic."/>
    <x v="4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x v="21"/>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x v="8"/>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x v="41"/>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x v="9"/>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x v="39"/>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x v="1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x v="62"/>
    <n v="5600"/>
    <x v="0"/>
    <x v="0"/>
    <s v="USD"/>
    <n v="1338591144"/>
    <n v="1335567144"/>
    <b v="1"/>
    <n v="89"/>
    <b v="1"/>
    <s v="theater/plays"/>
    <n v="1.0181818181818181"/>
    <n v="62.921348314606739"/>
    <x v="1"/>
    <x v="6"/>
  </r>
  <r>
    <n v="3157"/>
    <s v="Summer FourPlay"/>
    <s v="Four Directors.  Four One Acts.  Four Genres.  For You."/>
    <x v="23"/>
    <n v="4040"/>
    <x v="0"/>
    <x v="0"/>
    <s v="USD"/>
    <n v="1405746000"/>
    <n v="1404932105"/>
    <b v="1"/>
    <n v="41"/>
    <b v="1"/>
    <s v="theater/plays"/>
    <n v="1.01"/>
    <n v="98.536585365853654"/>
    <x v="1"/>
    <x v="6"/>
  </r>
  <r>
    <n v="3158"/>
    <s v="Nursery Crimes"/>
    <s v="A 40s crime-noir play using nursery rhyme characters."/>
    <x v="10"/>
    <n v="5700"/>
    <x v="0"/>
    <x v="0"/>
    <s v="USD"/>
    <n v="1374523752"/>
    <n v="1371931752"/>
    <b v="1"/>
    <n v="69"/>
    <b v="1"/>
    <s v="theater/plays"/>
    <n v="1.1399999999999999"/>
    <n v="82.608695652173907"/>
    <x v="1"/>
    <x v="6"/>
  </r>
  <r>
    <n v="3159"/>
    <s v="Waxwing: A New Play"/>
    <s v="WAXWING is an exciting new world premiere of mythic (perhaps even apocalyptic!) proportions."/>
    <x v="15"/>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x v="37"/>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x v="13"/>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x v="23"/>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x v="93"/>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x v="3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x v="47"/>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x v="19"/>
    <n v="56079.83"/>
    <x v="0"/>
    <x v="0"/>
    <s v="USD"/>
    <n v="1416988740"/>
    <n v="1414514153"/>
    <b v="1"/>
    <n v="930"/>
    <b v="1"/>
    <s v="theater/plays"/>
    <n v="1.6022808571428573"/>
    <n v="60.300892473118282"/>
    <x v="1"/>
    <x v="6"/>
  </r>
  <r>
    <n v="3167"/>
    <s v="Destiny is Judd Nelson: a new play at FringeNYC"/>
    <s v="What is destiny? Explore it with us this August at FringeNYC."/>
    <x v="9"/>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x v="30"/>
    <n v="3105"/>
    <x v="0"/>
    <x v="0"/>
    <s v="USD"/>
    <n v="1402696800"/>
    <n v="1399948353"/>
    <b v="1"/>
    <n v="61"/>
    <b v="1"/>
    <s v="theater/plays"/>
    <n v="1.242"/>
    <n v="50.901639344262293"/>
    <x v="1"/>
    <x v="6"/>
  </r>
  <r>
    <n v="3169"/>
    <s v="The Window"/>
    <s v="We're bringing The Window to the Cherry Lane Theater in January 2014."/>
    <x v="6"/>
    <n v="8241"/>
    <x v="0"/>
    <x v="0"/>
    <s v="USD"/>
    <n v="1386910740"/>
    <n v="1384364561"/>
    <b v="1"/>
    <n v="82"/>
    <b v="1"/>
    <s v="theater/plays"/>
    <n v="1.030125"/>
    <n v="100.5"/>
    <x v="1"/>
    <x v="6"/>
  </r>
  <r>
    <n v="3170"/>
    <s v="Ain't She Brave FringeNYC 2014 Project"/>
    <s v="An emotionally-charged journey through the history of black women in America told in reverse."/>
    <x v="13"/>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x v="39"/>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x v="13"/>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x v="3"/>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x v="9"/>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x v="1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x v="168"/>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x v="3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x v="15"/>
    <n v="2576"/>
    <x v="0"/>
    <x v="1"/>
    <s v="GBP"/>
    <n v="1405521075"/>
    <n v="1402929075"/>
    <b v="1"/>
    <n v="78"/>
    <b v="1"/>
    <s v="theater/plays"/>
    <n v="1.7173333333333334"/>
    <n v="33.025641025641029"/>
    <x v="1"/>
    <x v="6"/>
  </r>
  <r>
    <n v="3179"/>
    <s v="I Do Wonder"/>
    <s v="A Sci-fi play in several vignettes that will narrate an alternate history in the mid-20th century."/>
    <x v="285"/>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x v="38"/>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x v="2"/>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x v="39"/>
    <n v="7062"/>
    <x v="0"/>
    <x v="0"/>
    <s v="USD"/>
    <n v="1328029200"/>
    <n v="1323211621"/>
    <b v="1"/>
    <n v="151"/>
    <b v="1"/>
    <s v="theater/plays"/>
    <n v="1.0088571428571429"/>
    <n v="46.768211920529801"/>
    <x v="1"/>
    <x v="6"/>
  </r>
  <r>
    <n v="3183"/>
    <s v="The Seagull on The River"/>
    <s v="Anton Chekhov's The Seagull. An outdoor Amphitheater in Manhattan. Trees. A River. Daybreak."/>
    <x v="3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x v="27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x v="28"/>
    <n v="1000"/>
    <x v="0"/>
    <x v="1"/>
    <s v="GBP"/>
    <n v="1405553241"/>
    <n v="1404948441"/>
    <b v="1"/>
    <n v="24"/>
    <b v="1"/>
    <s v="theater/plays"/>
    <n v="1"/>
    <n v="41.666666666666664"/>
    <x v="1"/>
    <x v="6"/>
  </r>
  <r>
    <n v="3186"/>
    <s v="Honest"/>
    <s v="Honest is an exciting and dark new play by Bristol based writer Alice Nicholas, touring the South of England and London this October."/>
    <x v="5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x v="36"/>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x v="48"/>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x v="56"/>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x v="23"/>
    <n v="0"/>
    <x v="2"/>
    <x v="5"/>
    <s v="CAD"/>
    <n v="1481258275"/>
    <n v="1478662675"/>
    <b v="0"/>
    <n v="0"/>
    <b v="0"/>
    <s v="theater/musical"/>
    <n v="0"/>
    <e v="#DIV/0!"/>
    <x v="1"/>
    <x v="40"/>
  </r>
  <r>
    <n v="3191"/>
    <s v="Decree 770: Europa"/>
    <s v="A brand new musical about the ban of contraception and abortion in Romania and the revolution that ended it all in 1989."/>
    <x v="192"/>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x v="3"/>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x v="1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x v="34"/>
    <n v="0"/>
    <x v="2"/>
    <x v="0"/>
    <s v="USD"/>
    <n v="1437960598"/>
    <n v="1435368598"/>
    <b v="0"/>
    <n v="0"/>
    <b v="0"/>
    <s v="theater/musical"/>
    <n v="0"/>
    <e v="#DIV/0!"/>
    <x v="1"/>
    <x v="40"/>
  </r>
  <r>
    <n v="3195"/>
    <s v="Emerson Sings!"/>
    <s v="Emerson Sings is the first cabaret to celebrate the work of up and coming musical theater composers who are alumni of Emerson College."/>
    <x v="8"/>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x v="399"/>
    <n v="1800"/>
    <x v="2"/>
    <x v="0"/>
    <s v="USD"/>
    <n v="1438437600"/>
    <n v="1433254875"/>
    <b v="0"/>
    <n v="6"/>
    <b v="0"/>
    <s v="theater/musical"/>
    <n v="5.9999999999999995E-4"/>
    <n v="300"/>
    <x v="1"/>
    <x v="40"/>
  </r>
  <r>
    <n v="3197"/>
    <s v="Mirror, mirror on the wall"/>
    <s v="This years most important stage project for young artists in our region. www.ungespor.no"/>
    <x v="3"/>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x v="11"/>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x v="1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x v="63"/>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x v="13"/>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x v="1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x v="28"/>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x v="2"/>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x v="6"/>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x v="1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x v="62"/>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x v="1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x v="196"/>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x v="9"/>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x v="165"/>
    <n v="27541"/>
    <x v="0"/>
    <x v="0"/>
    <s v="USD"/>
    <n v="1408068000"/>
    <n v="1405346680"/>
    <b v="1"/>
    <n v="322"/>
    <b v="1"/>
    <s v="theater/plays"/>
    <n v="1.1974347826086957"/>
    <n v="85.531055900621112"/>
    <x v="1"/>
    <x v="6"/>
  </r>
  <r>
    <n v="3212"/>
    <s v="Campo Maldito"/>
    <s v="Help us bring our production of Campo Maldito to New York AND San Francisco!"/>
    <x v="23"/>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x v="12"/>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x v="14"/>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x v="19"/>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x v="13"/>
    <n v="2001"/>
    <x v="0"/>
    <x v="1"/>
    <s v="GBP"/>
    <n v="1436625000"/>
    <n v="1433934371"/>
    <b v="1"/>
    <n v="35"/>
    <b v="1"/>
    <s v="theater/plays"/>
    <n v="1.0004999999999999"/>
    <n v="57.171428571428571"/>
    <x v="1"/>
    <x v="6"/>
  </r>
  <r>
    <n v="3217"/>
    <s v="Wake Up Call @ IRT Theater"/>
    <s v="Wake Up Call is a comedic play about a group of hotel employees working on Christmas Eve."/>
    <x v="37"/>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x v="14"/>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x v="22"/>
    <n v="20022"/>
    <x v="0"/>
    <x v="0"/>
    <s v="USD"/>
    <n v="1427063747"/>
    <n v="1424043347"/>
    <b v="1"/>
    <n v="119"/>
    <b v="1"/>
    <s v="theater/plays"/>
    <n v="1.0011000000000001"/>
    <n v="168.25210084033614"/>
    <x v="1"/>
    <x v="6"/>
  </r>
  <r>
    <n v="3220"/>
    <s v="Burners"/>
    <s v="A sci-fi thriller for the stage opening March 10 in Los Angeles."/>
    <x v="36"/>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x v="23"/>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x v="3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x v="379"/>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x v="11"/>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x v="13"/>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x v="38"/>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x v="38"/>
    <n v="1500"/>
    <x v="0"/>
    <x v="1"/>
    <s v="GBP"/>
    <n v="1484687436"/>
    <n v="1482095436"/>
    <b v="0"/>
    <n v="30"/>
    <b v="1"/>
    <s v="theater/plays"/>
    <n v="1.25"/>
    <n v="50"/>
    <x v="1"/>
    <x v="6"/>
  </r>
  <r>
    <n v="3228"/>
    <s v="Hear Me Roar: A Season of Powerful Women"/>
    <s v="A Season of Powerful Women. A Season of Defiance."/>
    <x v="39"/>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x v="22"/>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x v="27"/>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x v="28"/>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x v="28"/>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x v="1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x v="23"/>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x v="36"/>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x v="22"/>
    <n v="20120"/>
    <x v="0"/>
    <x v="0"/>
    <s v="USD"/>
    <n v="1482962433"/>
    <n v="1480370433"/>
    <b v="0"/>
    <n v="110"/>
    <b v="1"/>
    <s v="theater/plays"/>
    <n v="1.006"/>
    <n v="182.90909090909091"/>
    <x v="1"/>
    <x v="6"/>
  </r>
  <r>
    <n v="3237"/>
    <s v="Celebrating 20 years of The 24 Hour Plays around the world!"/>
    <s v="An annual campaign supporting our intensive for artists 25 and under."/>
    <x v="19"/>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x v="7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x v="400"/>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x v="9"/>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x v="0"/>
    <n v="9801"/>
    <x v="0"/>
    <x v="0"/>
    <s v="USD"/>
    <n v="1413269940"/>
    <n v="1410421670"/>
    <b v="1"/>
    <n v="167"/>
    <b v="1"/>
    <s v="theater/plays"/>
    <n v="1.1530588235294117"/>
    <n v="58.688622754491021"/>
    <x v="1"/>
    <x v="6"/>
  </r>
  <r>
    <n v="3242"/>
    <s v="First Day Off in a Long Time by Brian Finkelstein"/>
    <s v="First Day Off in a Long Time is a comedy show...            _x000a_About suicide."/>
    <x v="3"/>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x v="6"/>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x v="183"/>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x v="223"/>
    <n v="21904"/>
    <x v="0"/>
    <x v="0"/>
    <s v="USD"/>
    <n v="1434074400"/>
    <n v="1431354258"/>
    <b v="0"/>
    <n v="270"/>
    <b v="1"/>
    <s v="theater/plays"/>
    <n v="1.043047619047619"/>
    <n v="81.125925925925927"/>
    <x v="1"/>
    <x v="6"/>
  </r>
  <r>
    <n v="3246"/>
    <s v="The Gray Man"/>
    <s v="The Gray Man isnâ€™t real. Heâ€™s a ghost story, a boogeyman, a tale mothers make up to keep their children safe."/>
    <x v="3"/>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x v="30"/>
    <n v="2646.5"/>
    <x v="0"/>
    <x v="1"/>
    <s v="GBP"/>
    <n v="1436696712"/>
    <n v="1434104712"/>
    <b v="1"/>
    <n v="57"/>
    <b v="1"/>
    <s v="theater/plays"/>
    <n v="1.0586"/>
    <n v="46.429824561403507"/>
    <x v="1"/>
    <x v="6"/>
  </r>
  <r>
    <n v="3248"/>
    <s v="Honest Accomplice Theatre 2015-16 Season"/>
    <s v="Honest Accomplice Theatre produces theatre for social change."/>
    <x v="14"/>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x v="62"/>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x v="31"/>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x v="15"/>
    <n v="1661"/>
    <x v="0"/>
    <x v="0"/>
    <s v="USD"/>
    <n v="1434907966"/>
    <n v="1432315966"/>
    <b v="1"/>
    <n v="20"/>
    <b v="1"/>
    <s v="theater/plays"/>
    <n v="1.1073333333333333"/>
    <n v="83.05"/>
    <x v="1"/>
    <x v="6"/>
  </r>
  <r>
    <n v="3252"/>
    <s v="Modern Love"/>
    <s v="How do we navigate the boundaries between friendship, sexual intimacy and obsessive desire?"/>
    <x v="268"/>
    <n v="2876"/>
    <x v="0"/>
    <x v="1"/>
    <s v="GBP"/>
    <n v="1473247240"/>
    <n v="1470655240"/>
    <b v="1"/>
    <n v="50"/>
    <b v="1"/>
    <s v="theater/plays"/>
    <n v="1.2782222222222221"/>
    <n v="57.52"/>
    <x v="1"/>
    <x v="6"/>
  </r>
  <r>
    <n v="3253"/>
    <s v="EMPATHITRAX, a new play by Ana Nogueira"/>
    <s v="Can you ever truly feel what someone else is feeling?_x000a_Do you want to?"/>
    <x v="22"/>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x v="93"/>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x v="43"/>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x v="3"/>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x v="13"/>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x v="39"/>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x v="165"/>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x v="1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x v="126"/>
    <n v="3315"/>
    <x v="0"/>
    <x v="0"/>
    <s v="USD"/>
    <n v="1437067476"/>
    <n v="1434475476"/>
    <b v="1"/>
    <n v="49"/>
    <b v="1"/>
    <s v="theater/plays"/>
    <n v="1.0045454545454546"/>
    <n v="67.65306122448979"/>
    <x v="1"/>
    <x v="6"/>
  </r>
  <r>
    <n v="3262"/>
    <s v="Prison Boxing: A New Play by Leah Joki"/>
    <s v="A one-woman theatrical exploration of the prison system and its inhabitants."/>
    <x v="401"/>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x v="30"/>
    <n v="2804.16"/>
    <x v="0"/>
    <x v="0"/>
    <s v="USD"/>
    <n v="1446238800"/>
    <n v="1444220588"/>
    <b v="1"/>
    <n v="68"/>
    <b v="1"/>
    <s v="theater/plays"/>
    <n v="1.121664"/>
    <n v="41.237647058823526"/>
    <x v="1"/>
    <x v="6"/>
  </r>
  <r>
    <n v="3264"/>
    <s v="Kapow-i GoGo at The PIT"/>
    <s v="The three part comedic saga of Kapow-i GoGo, who saves the world.  Again.  And again."/>
    <x v="3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x v="200"/>
    <n v="4428"/>
    <x v="0"/>
    <x v="17"/>
    <s v="EUR"/>
    <n v="1449162000"/>
    <n v="1446570315"/>
    <b v="1"/>
    <n v="63"/>
    <b v="1"/>
    <s v="theater/plays"/>
    <n v="1.64"/>
    <n v="70.285714285714292"/>
    <x v="1"/>
    <x v="6"/>
  </r>
  <r>
    <n v="3266"/>
    <s v="Macbeth"/>
    <s v="An original version of Shakespeare's masterpiece that emphasizes family and explores the destruction of blood ties"/>
    <x v="12"/>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x v="36"/>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x v="13"/>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x v="6"/>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x v="40"/>
    <n v="1830"/>
    <x v="0"/>
    <x v="1"/>
    <s v="GBP"/>
    <n v="1436705265"/>
    <n v="1434113265"/>
    <b v="1"/>
    <n v="30"/>
    <b v="1"/>
    <s v="theater/plays"/>
    <n v="1.0166666666666666"/>
    <n v="61"/>
    <x v="1"/>
    <x v="6"/>
  </r>
  <r>
    <n v="3271"/>
    <s v="Saxon Court at Southwark Playhouse"/>
    <s v="A razor sharp satire to darken your Christmas."/>
    <x v="15"/>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x v="3"/>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x v="23"/>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x v="289"/>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x v="4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x v="37"/>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x v="1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x v="3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x v="238"/>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x v="13"/>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x v="1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x v="31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x v="134"/>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x v="9"/>
    <n v="3048"/>
    <x v="0"/>
    <x v="0"/>
    <s v="USD"/>
    <n v="1454047140"/>
    <n v="1452546853"/>
    <b v="0"/>
    <n v="15"/>
    <b v="1"/>
    <s v="theater/plays"/>
    <n v="1.016"/>
    <n v="203.2"/>
    <x v="1"/>
    <x v="6"/>
  </r>
  <r>
    <n v="3285"/>
    <s v="By Morning"/>
    <s v="A new play by Matthew Gasda"/>
    <x v="402"/>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x v="36"/>
    <n v="15265"/>
    <x v="0"/>
    <x v="0"/>
    <s v="USD"/>
    <n v="1471291782"/>
    <n v="1468699782"/>
    <b v="0"/>
    <n v="122"/>
    <b v="1"/>
    <s v="theater/plays"/>
    <n v="1.0176666666666667"/>
    <n v="125.12295081967213"/>
    <x v="1"/>
    <x v="6"/>
  </r>
  <r>
    <n v="3287"/>
    <s v="Three Things: Stories About Life"/>
    <s v="An inspirational one-man play about crisis, community, and the search for wholeness."/>
    <x v="3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x v="3"/>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x v="2"/>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x v="13"/>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x v="2"/>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x v="403"/>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x v="37"/>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x v="2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x v="176"/>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x v="15"/>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x v="62"/>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x v="3"/>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x v="9"/>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x v="9"/>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x v="9"/>
    <n v="4004"/>
    <x v="0"/>
    <x v="0"/>
    <s v="USD"/>
    <n v="1470034740"/>
    <n v="1466185176"/>
    <b v="0"/>
    <n v="70"/>
    <b v="1"/>
    <s v="theater/plays"/>
    <n v="1.3346666666666667"/>
    <n v="57.2"/>
    <x v="1"/>
    <x v="6"/>
  </r>
  <r>
    <n v="3302"/>
    <s v="El muro de BorÃ­s KiÃ©n"/>
    <s v="FilosofÃ­a de los anÃ³nimos"/>
    <x v="33"/>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x v="40"/>
    <n v="2086"/>
    <x v="0"/>
    <x v="0"/>
    <s v="USD"/>
    <n v="1427553484"/>
    <n v="1424533084"/>
    <b v="0"/>
    <n v="35"/>
    <b v="1"/>
    <s v="theater/plays"/>
    <n v="1.1588888888888889"/>
    <n v="59.6"/>
    <x v="1"/>
    <x v="6"/>
  </r>
  <r>
    <n v="3304"/>
    <s v="I Can Ski Forever 3"/>
    <s v="A musical comedy production celebrating the unique, lovable, insufferable ski culture of the modern day mountain town."/>
    <x v="36"/>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x v="23"/>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x v="15"/>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x v="28"/>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x v="8"/>
    <n v="4280"/>
    <x v="0"/>
    <x v="0"/>
    <s v="USD"/>
    <n v="1460581365"/>
    <n v="1458766965"/>
    <b v="0"/>
    <n v="57"/>
    <b v="1"/>
    <s v="theater/plays"/>
    <n v="1.2228571428571429"/>
    <n v="75.087719298245617"/>
    <x v="1"/>
    <x v="6"/>
  </r>
  <r>
    <n v="3309"/>
    <s v="Collision Course"/>
    <s v="Two unlikely friends, a garage, tinned beans &amp; the end of the world."/>
    <x v="18"/>
    <n v="558"/>
    <x v="0"/>
    <x v="1"/>
    <s v="GBP"/>
    <n v="1476632178"/>
    <n v="1473953778"/>
    <b v="0"/>
    <n v="31"/>
    <b v="1"/>
    <s v="theater/plays"/>
    <n v="1.5942857142857143"/>
    <n v="18"/>
    <x v="1"/>
    <x v="6"/>
  </r>
  <r>
    <n v="3310"/>
    <s v="The Island Boys: A New Play"/>
    <s v="A new play about coming coming home, recovery, and trying to find God in the process."/>
    <x v="115"/>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x v="30"/>
    <n v="2746"/>
    <x v="0"/>
    <x v="0"/>
    <s v="USD"/>
    <n v="1445065210"/>
    <n v="1442473210"/>
    <b v="0"/>
    <n v="45"/>
    <b v="1"/>
    <s v="theater/plays"/>
    <n v="1.0984"/>
    <n v="61.022222222222226"/>
    <x v="1"/>
    <x v="6"/>
  </r>
  <r>
    <n v="3312"/>
    <s v="Richard III"/>
    <s v="Bare Theatre presents one of Shakespeare's most notorious characters in the final chapter of the War of the Roses saga."/>
    <x v="30"/>
    <n v="2501"/>
    <x v="0"/>
    <x v="0"/>
    <s v="USD"/>
    <n v="1478901600"/>
    <n v="1477077946"/>
    <b v="0"/>
    <n v="41"/>
    <b v="1"/>
    <s v="theater/plays"/>
    <n v="1.0004"/>
    <n v="61"/>
    <x v="1"/>
    <x v="6"/>
  </r>
  <r>
    <n v="3313"/>
    <s v="Melbin the Accidental"/>
    <s v="A modern reworking of Shakespeare's histories and tragedies in iambic pentameter to talk of death, love, and race."/>
    <x v="13"/>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x v="134"/>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x v="23"/>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x v="404"/>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x v="405"/>
    <n v="1115"/>
    <x v="0"/>
    <x v="0"/>
    <s v="USD"/>
    <n v="1465347424"/>
    <n v="1462755424"/>
    <b v="0"/>
    <n v="18"/>
    <b v="1"/>
    <s v="theater/plays"/>
    <n v="1.0619047619047619"/>
    <n v="61.944444444444443"/>
    <x v="1"/>
    <x v="6"/>
  </r>
  <r>
    <n v="3318"/>
    <s v="ROOMIES - Atlantic Canada Tour 2016-17"/>
    <s v="Help us strengthen and inspire disability arts in Atlantic Canada"/>
    <x v="13"/>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x v="2"/>
    <n v="540"/>
    <x v="0"/>
    <x v="1"/>
    <s v="GBP"/>
    <n v="1422712986"/>
    <n v="1418824986"/>
    <b v="0"/>
    <n v="16"/>
    <b v="1"/>
    <s v="theater/plays"/>
    <n v="1.08"/>
    <n v="33.75"/>
    <x v="1"/>
    <x v="6"/>
  </r>
  <r>
    <n v="3320"/>
    <s v="Mama Threw Me So High &amp; He Who Speaks"/>
    <s v="Imaginary Theater Company presents two modern day tall tales about family, resilience and redemption."/>
    <x v="3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x v="2"/>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x v="126"/>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x v="28"/>
    <n v="1259"/>
    <x v="0"/>
    <x v="1"/>
    <s v="GBP"/>
    <n v="1474793208"/>
    <n v="1472201208"/>
    <b v="0"/>
    <n v="49"/>
    <b v="1"/>
    <s v="theater/plays"/>
    <n v="1.2589999999999999"/>
    <n v="25.693877551020407"/>
    <x v="1"/>
    <x v="6"/>
  </r>
  <r>
    <n v="3324"/>
    <s v="At Swim, Two Boys"/>
    <s v="The play tells the story of Jim and Doyler and their friendship on the brink of Irish independence."/>
    <x v="15"/>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x v="44"/>
    <n v="450"/>
    <x v="0"/>
    <x v="1"/>
    <s v="GBP"/>
    <n v="1428256277"/>
    <n v="1425235877"/>
    <b v="0"/>
    <n v="15"/>
    <b v="1"/>
    <s v="theater/plays"/>
    <n v="1.125"/>
    <n v="30"/>
    <x v="1"/>
    <x v="6"/>
  </r>
  <r>
    <n v="3326"/>
    <s v="Me? A Caregiver?"/>
    <s v="An edgy, hilarious, compassionate and honest show to help caregivers find courage, trust their instincts and above all, to laugh."/>
    <x v="6"/>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x v="134"/>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x v="40"/>
    <n v="2635"/>
    <x v="0"/>
    <x v="0"/>
    <s v="USD"/>
    <n v="1404522000"/>
    <n v="1404308883"/>
    <b v="0"/>
    <n v="9"/>
    <b v="1"/>
    <s v="theater/plays"/>
    <n v="1.4638888888888888"/>
    <n v="292.77777777777777"/>
    <x v="1"/>
    <x v="6"/>
  </r>
  <r>
    <n v="3329"/>
    <s v="Jestia and Raedon"/>
    <s v="Jestia and Raedon is a brand new romantic comedy play going to the Edinburgh Fringe Festival this summer."/>
    <x v="28"/>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x v="15"/>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x v="1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x v="12"/>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x v="8"/>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x v="406"/>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x v="1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x v="49"/>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x v="30"/>
    <n v="2755"/>
    <x v="0"/>
    <x v="1"/>
    <s v="GBP"/>
    <n v="1412974800"/>
    <n v="1411109167"/>
    <b v="0"/>
    <n v="34"/>
    <b v="1"/>
    <s v="theater/plays"/>
    <n v="1.1020000000000001"/>
    <n v="81.029411764705884"/>
    <x v="1"/>
    <x v="6"/>
  </r>
  <r>
    <n v="3338"/>
    <s v="The Last Days of Judas Iscariot"/>
    <s v="Join Estelle Parsons in support of Theater That Looks and Sounds Like America"/>
    <x v="36"/>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x v="6"/>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x v="9"/>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x v="295"/>
    <n v="3350"/>
    <x v="0"/>
    <x v="1"/>
    <s v="GBP"/>
    <n v="1465750800"/>
    <n v="1463771421"/>
    <b v="0"/>
    <n v="28"/>
    <b v="1"/>
    <s v="theater/plays"/>
    <n v="1"/>
    <n v="119.64285714285714"/>
    <x v="1"/>
    <x v="6"/>
  </r>
  <r>
    <n v="3342"/>
    <s v="Uprising Theatre Company's First Production"/>
    <s v="We believe in the power of stories to change the world. Theatre that inspires transformation."/>
    <x v="12"/>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x v="176"/>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x v="37"/>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x v="2"/>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x v="15"/>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x v="13"/>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x v="62"/>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x v="28"/>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x v="8"/>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x v="1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x v="1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x v="2"/>
    <n v="1575"/>
    <x v="0"/>
    <x v="1"/>
    <s v="GBP"/>
    <n v="1462230000"/>
    <n v="1461061350"/>
    <b v="0"/>
    <n v="44"/>
    <b v="1"/>
    <s v="theater/plays"/>
    <n v="3.15"/>
    <n v="35.795454545454547"/>
    <x v="1"/>
    <x v="6"/>
  </r>
  <r>
    <n v="3354"/>
    <s v="Strangeloop Theatre - A Focus on New Works"/>
    <s v="Help Strangeloop Theatre create and support new work by sponsoring our 2015-2016 season."/>
    <x v="9"/>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x v="257"/>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x v="15"/>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x v="13"/>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x v="3"/>
    <n v="10299"/>
    <x v="0"/>
    <x v="0"/>
    <s v="USD"/>
    <n v="1416385679"/>
    <n v="1413790079"/>
    <b v="0"/>
    <n v="162"/>
    <b v="1"/>
    <s v="theater/plays"/>
    <n v="1.0299"/>
    <n v="63.574074074074076"/>
    <x v="1"/>
    <x v="6"/>
  </r>
  <r>
    <n v="3359"/>
    <s v="BEIRUT, LADY OF LEBANON"/>
    <s v="A Theatrical Production Celebrating the Lebanese Culture and the Human Spirit in Time of War."/>
    <x v="23"/>
    <n v="4250"/>
    <x v="0"/>
    <x v="0"/>
    <s v="USD"/>
    <n v="1487985734"/>
    <n v="1484097734"/>
    <b v="0"/>
    <n v="23"/>
    <b v="1"/>
    <s v="theater/plays"/>
    <n v="1.0625"/>
    <n v="184.78260869565219"/>
    <x v="1"/>
    <x v="6"/>
  </r>
  <r>
    <n v="3360"/>
    <s v="Pretty Butch"/>
    <s v="World Premiere, an M1 Singapore Fringe Festival 2017 commission."/>
    <x v="7"/>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x v="1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x v="2"/>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x v="407"/>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x v="9"/>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x v="3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x v="2"/>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x v="47"/>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x v="28"/>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x v="1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x v="15"/>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x v="48"/>
    <n v="277"/>
    <x v="0"/>
    <x v="0"/>
    <s v="USD"/>
    <n v="1449089965"/>
    <n v="1446670765"/>
    <b v="0"/>
    <n v="9"/>
    <b v="1"/>
    <s v="theater/plays"/>
    <n v="1.385"/>
    <n v="30.777777777777779"/>
    <x v="1"/>
    <x v="6"/>
  </r>
  <r>
    <n v="3372"/>
    <s v="All the Best, Jack"/>
    <s v="This play tells the story of the toxicity of sensationalism shown through one man's struggle with notoriety."/>
    <x v="28"/>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x v="13"/>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x v="8"/>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x v="9"/>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x v="6"/>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x v="6"/>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x v="131"/>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x v="13"/>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x v="9"/>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x v="23"/>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x v="8"/>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x v="257"/>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x v="12"/>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x v="13"/>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x v="13"/>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x v="9"/>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x v="15"/>
    <n v="1557"/>
    <x v="0"/>
    <x v="1"/>
    <s v="GBP"/>
    <n v="1434625441"/>
    <n v="1432033441"/>
    <b v="0"/>
    <n v="45"/>
    <b v="1"/>
    <s v="theater/plays"/>
    <n v="1.038"/>
    <n v="34.6"/>
    <x v="1"/>
    <x v="6"/>
  </r>
  <r>
    <n v="3389"/>
    <s v="Chimera Ensemble Productions Fund"/>
    <s v="Chimera Ensemble is launching 2 inaugural theater productions, and we need support to do high quality work!"/>
    <x v="3"/>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x v="15"/>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x v="2"/>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x v="2"/>
    <n v="500"/>
    <x v="0"/>
    <x v="1"/>
    <s v="GBP"/>
    <n v="1462565855"/>
    <n v="1458245855"/>
    <b v="0"/>
    <n v="12"/>
    <b v="1"/>
    <s v="theater/plays"/>
    <n v="1"/>
    <n v="41.666666666666664"/>
    <x v="1"/>
    <x v="6"/>
  </r>
  <r>
    <n v="3393"/>
    <s v="The Maltese Bodkin"/>
    <s v="hiSTORYstage presents a film noir-style comedy mystery with a Shakespearean twist performed as a 1944 radio drama."/>
    <x v="15"/>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x v="131"/>
    <n v="783"/>
    <x v="0"/>
    <x v="1"/>
    <s v="GBP"/>
    <n v="1406470645"/>
    <n v="1403878645"/>
    <b v="0"/>
    <n v="27"/>
    <b v="1"/>
    <s v="theater/plays"/>
    <n v="1.4236363636363636"/>
    <n v="29"/>
    <x v="1"/>
    <x v="6"/>
  </r>
  <r>
    <n v="3395"/>
    <s v="MIRAMAR"/>
    <s v="Miramar is a a darkly funny play exploring what it is we call â€˜homeâ€™."/>
    <x v="2"/>
    <n v="920"/>
    <x v="0"/>
    <x v="1"/>
    <s v="GBP"/>
    <n v="1433009400"/>
    <n v="1431795944"/>
    <b v="0"/>
    <n v="38"/>
    <b v="1"/>
    <s v="theater/plays"/>
    <n v="1.84"/>
    <n v="24.210526315789473"/>
    <x v="1"/>
    <x v="6"/>
  </r>
  <r>
    <n v="3396"/>
    <s v="Rainbowtown"/>
    <s v="&quot;Rainbowtown&quot; is a new play for kids. Help us bring it to the Main Line during the 2014 Philadelphia Fringe Festival!"/>
    <x v="15"/>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x v="49"/>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x v="23"/>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x v="38"/>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x v="3"/>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x v="193"/>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x v="36"/>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x v="13"/>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x v="2"/>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x v="18"/>
    <n v="481.5"/>
    <x v="0"/>
    <x v="1"/>
    <s v="GBP"/>
    <n v="1456876740"/>
    <n v="1455063886"/>
    <b v="0"/>
    <n v="17"/>
    <b v="1"/>
    <s v="theater/plays"/>
    <n v="1.3757142857142857"/>
    <n v="28.323529411764707"/>
    <x v="1"/>
    <x v="6"/>
  </r>
  <r>
    <n v="3406"/>
    <s v="Voices of Swords"/>
    <s v="A funny and moving new play about two families dealing with aging parents in very different ways!"/>
    <x v="3"/>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x v="13"/>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x v="2"/>
    <n v="1055"/>
    <x v="0"/>
    <x v="0"/>
    <s v="USD"/>
    <n v="1405727304"/>
    <n v="1403135304"/>
    <b v="0"/>
    <n v="18"/>
    <b v="1"/>
    <s v="theater/plays"/>
    <n v="2.11"/>
    <n v="58.611111111111114"/>
    <x v="1"/>
    <x v="6"/>
  </r>
  <r>
    <n v="3409"/>
    <s v="Who Said Theatre Presents: The Calm"/>
    <s v="Exciting and visceral new-writing that challenges the way we view the fine line between war and terror..."/>
    <x v="2"/>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x v="9"/>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x v="36"/>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x v="9"/>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x v="2"/>
    <n v="650"/>
    <x v="0"/>
    <x v="0"/>
    <s v="USD"/>
    <n v="1425099540"/>
    <n v="1424280938"/>
    <b v="0"/>
    <n v="14"/>
    <b v="1"/>
    <s v="theater/plays"/>
    <n v="1.3"/>
    <n v="46.428571428571431"/>
    <x v="1"/>
    <x v="6"/>
  </r>
  <r>
    <n v="3414"/>
    <s v="PCSF PlayOffs 2016"/>
    <s v="A new twist on our annual festival of fully-produced plays by member playwrights, performed by a talented ensemble cast!"/>
    <x v="9"/>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x v="48"/>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x v="23"/>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x v="18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x v="23"/>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x v="181"/>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x v="176"/>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x v="3"/>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x v="9"/>
    <n v="3273"/>
    <x v="0"/>
    <x v="1"/>
    <s v="GBP"/>
    <n v="1450051200"/>
    <n v="1447594176"/>
    <b v="0"/>
    <n v="46"/>
    <b v="1"/>
    <s v="theater/plays"/>
    <n v="1.091"/>
    <n v="71.152173913043484"/>
    <x v="1"/>
    <x v="6"/>
  </r>
  <r>
    <n v="3423"/>
    <s v="And That's How The Story Goes"/>
    <s v="Forest Hills Eastern's Student Run Show 2015. Our goal is to present a professional quality show on a budget."/>
    <x v="49"/>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x v="12"/>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x v="11"/>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x v="192"/>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x v="15"/>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x v="13"/>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x v="325"/>
    <n v="195"/>
    <x v="0"/>
    <x v="1"/>
    <s v="GBP"/>
    <n v="1478046661"/>
    <n v="1476837061"/>
    <b v="0"/>
    <n v="12"/>
    <b v="1"/>
    <s v="theater/plays"/>
    <n v="1.3"/>
    <n v="16.25"/>
    <x v="1"/>
    <x v="6"/>
  </r>
  <r>
    <n v="3430"/>
    <s v="Being Patient"/>
    <s v="We need support for our play so we can promote awareness of kidney diseases and the effect it has on sufferers and their families."/>
    <x v="13"/>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x v="13"/>
    <n v="2000"/>
    <x v="0"/>
    <x v="0"/>
    <s v="USD"/>
    <n v="1408383153"/>
    <n v="1405791153"/>
    <b v="0"/>
    <n v="21"/>
    <b v="1"/>
    <s v="theater/plays"/>
    <n v="1"/>
    <n v="95.238095238095241"/>
    <x v="1"/>
    <x v="6"/>
  </r>
  <r>
    <n v="3432"/>
    <s v="Love Letters"/>
    <s v="Bare Theatre stages A.R. Gurney's Pulitzer Finalist script about a relationship spanning a lifetime and long distance."/>
    <x v="13"/>
    <n v="2193"/>
    <x v="0"/>
    <x v="0"/>
    <s v="USD"/>
    <n v="1454709600"/>
    <n v="1452520614"/>
    <b v="0"/>
    <n v="42"/>
    <b v="1"/>
    <s v="theater/plays"/>
    <n v="1.0965"/>
    <n v="52.214285714285715"/>
    <x v="1"/>
    <x v="6"/>
  </r>
  <r>
    <n v="3433"/>
    <s v="The Dybbuk"/>
    <s v="death&amp;pretzels presents their first Chicago based project:_x000a_The Dybbuk by S. Ansky"/>
    <x v="196"/>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x v="3"/>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x v="28"/>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x v="1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x v="9"/>
    <n v="3030"/>
    <x v="0"/>
    <x v="0"/>
    <s v="USD"/>
    <n v="1440003820"/>
    <n v="1437411820"/>
    <b v="0"/>
    <n v="36"/>
    <b v="1"/>
    <s v="theater/plays"/>
    <n v="1.01"/>
    <n v="84.166666666666671"/>
    <x v="1"/>
    <x v="6"/>
  </r>
  <r>
    <n v="3438"/>
    <s v="KLIPPIES"/>
    <s v="Klippies is the debut play from Johannesburg-born writer Jessica SiÃ¢n, premiering at the Southwark Playhouse, London in May 2015."/>
    <x v="30"/>
    <n v="2605"/>
    <x v="0"/>
    <x v="1"/>
    <s v="GBP"/>
    <n v="1430600400"/>
    <n v="1428358567"/>
    <b v="0"/>
    <n v="14"/>
    <b v="1"/>
    <s v="theater/plays"/>
    <n v="1.042"/>
    <n v="186.07142857142858"/>
    <x v="1"/>
    <x v="6"/>
  </r>
  <r>
    <n v="3439"/>
    <s v="Cirque Inspired Alice's Adventures in Wonderland"/>
    <s v="Help a small theater produce an original adaptation of Lewis Carroll's classic story."/>
    <x v="38"/>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x v="1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x v="3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x v="49"/>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x v="28"/>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x v="43"/>
    <n v="867"/>
    <x v="0"/>
    <x v="2"/>
    <s v="AUD"/>
    <n v="1465394340"/>
    <n v="1464677986"/>
    <b v="0"/>
    <n v="20"/>
    <b v="1"/>
    <s v="theater/plays"/>
    <n v="2.89"/>
    <n v="43.35"/>
    <x v="1"/>
    <x v="6"/>
  </r>
  <r>
    <n v="3445"/>
    <s v="Axon Theatre - First Project (Phase 1)"/>
    <s v="Rehearsal &amp; development of our first project as Axon Theatre: &quot;The Star-Spangled Girl&quot; in South Wales."/>
    <x v="13"/>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x v="28"/>
    <n v="1082"/>
    <x v="0"/>
    <x v="1"/>
    <s v="GBP"/>
    <n v="1423138800"/>
    <n v="1421092725"/>
    <b v="0"/>
    <n v="25"/>
    <b v="1"/>
    <s v="theater/plays"/>
    <n v="1.0820000000000001"/>
    <n v="43.28"/>
    <x v="1"/>
    <x v="6"/>
  </r>
  <r>
    <n v="3447"/>
    <s v="The Vagabond Halfback"/>
    <s v="&quot;He was a poet, a vagrant, a philosopher, a lady's man and a hard drinker&quot;"/>
    <x v="28"/>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x v="19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x v="134"/>
    <n v="1365"/>
    <x v="0"/>
    <x v="0"/>
    <s v="USD"/>
    <n v="1468036800"/>
    <n v="1465607738"/>
    <b v="0"/>
    <n v="20"/>
    <b v="1"/>
    <s v="theater/plays"/>
    <n v="1.70625"/>
    <n v="68.25"/>
    <x v="1"/>
    <x v="6"/>
  </r>
  <r>
    <n v="3450"/>
    <s v="The Beautiful House"/>
    <s v="The Beautiful House' is a story of modern mummification and the present day post-humanist crisis in our relationship with death."/>
    <x v="2"/>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x v="81"/>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x v="28"/>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x v="43"/>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x v="176"/>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x v="3"/>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x v="9"/>
    <n v="5739"/>
    <x v="0"/>
    <x v="0"/>
    <s v="USD"/>
    <n v="1406876340"/>
    <n v="1404190567"/>
    <b v="0"/>
    <n v="16"/>
    <b v="1"/>
    <s v="theater/plays"/>
    <n v="1.913"/>
    <n v="358.6875"/>
    <x v="1"/>
    <x v="6"/>
  </r>
  <r>
    <n v="3457"/>
    <s v="The Impossible Adventures Of Supernova Jones"/>
    <s v="Robots, Space Battles, Mystery, and Intrigue. Nothing is Impossible..."/>
    <x v="13"/>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x v="40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x v="2"/>
    <n v="631"/>
    <x v="0"/>
    <x v="1"/>
    <s v="GBP"/>
    <n v="1463743860"/>
    <n v="1461151860"/>
    <b v="0"/>
    <n v="36"/>
    <b v="1"/>
    <s v="theater/plays"/>
    <n v="1.262"/>
    <n v="17.527777777777779"/>
    <x v="1"/>
    <x v="6"/>
  </r>
  <r>
    <n v="3460"/>
    <s v="Pushers"/>
    <s v="'Pushers' is an exciting new play and the first project for brand new theatre company, Ain't Got No Home Productions."/>
    <x v="2"/>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x v="2"/>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x v="49"/>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x v="3"/>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x v="1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x v="13"/>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x v="8"/>
    <n v="4450"/>
    <x v="0"/>
    <x v="0"/>
    <s v="USD"/>
    <n v="1461108450"/>
    <n v="1455928050"/>
    <b v="0"/>
    <n v="61"/>
    <b v="1"/>
    <s v="theater/plays"/>
    <n v="1.2714285714285714"/>
    <n v="72.950819672131146"/>
    <x v="1"/>
    <x v="6"/>
  </r>
  <r>
    <n v="3467"/>
    <s v="Venus in Fur, Los Angeles."/>
    <s v="Venus in Fur, By David Ives."/>
    <x v="9"/>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x v="3"/>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x v="70"/>
    <n v="3175"/>
    <x v="0"/>
    <x v="0"/>
    <s v="USD"/>
    <n v="1461857045"/>
    <n v="1459265045"/>
    <b v="0"/>
    <n v="63"/>
    <b v="1"/>
    <s v="theater/plays"/>
    <n v="1.1339285714285714"/>
    <n v="50.396825396825399"/>
    <x v="1"/>
    <x v="6"/>
  </r>
  <r>
    <n v="3470"/>
    <s v="She Kills Monsters"/>
    <s v="The New Artist's Circle is a theatre company dedicated to bringing the arts to young people."/>
    <x v="49"/>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x v="2"/>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x v="13"/>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x v="244"/>
    <n v="4900"/>
    <x v="0"/>
    <x v="0"/>
    <s v="USD"/>
    <n v="1426883220"/>
    <n v="1425067296"/>
    <b v="0"/>
    <n v="33"/>
    <b v="1"/>
    <s v="theater/plays"/>
    <n v="1"/>
    <n v="148.4848484848485"/>
    <x v="1"/>
    <x v="6"/>
  </r>
  <r>
    <n v="3474"/>
    <s v="Be Prepared"/>
    <s v="Help us get actor-writer Ian Bonar's debut play - a hilarious, heartbreaking story of grief and loss - to the 2016 Edinburgh Fringe."/>
    <x v="13"/>
    <n v="2020"/>
    <x v="0"/>
    <x v="1"/>
    <s v="GBP"/>
    <n v="1469016131"/>
    <n v="1466424131"/>
    <b v="0"/>
    <n v="39"/>
    <b v="1"/>
    <s v="theater/plays"/>
    <n v="1.01"/>
    <n v="51.794871794871796"/>
    <x v="1"/>
    <x v="6"/>
  </r>
  <r>
    <n v="3475"/>
    <s v="Score"/>
    <s v="Score is a musical play inspired by true stories of parents who have recovered from addiction and regained their children."/>
    <x v="43"/>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x v="43"/>
    <n v="312"/>
    <x v="0"/>
    <x v="0"/>
    <s v="USD"/>
    <n v="1414378800"/>
    <n v="1412836990"/>
    <b v="0"/>
    <n v="6"/>
    <b v="1"/>
    <s v="theater/plays"/>
    <n v="1.04"/>
    <n v="52"/>
    <x v="1"/>
    <x v="6"/>
  </r>
  <r>
    <n v="3477"/>
    <s v="PCSF's Biannual 24-Hour Play Festival"/>
    <s v="8 ten-minute plays, written, directed, rehearsed, and fully produced in only 24 hours! Are we crazy? You bet we are!"/>
    <x v="4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x v="13"/>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x v="15"/>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x v="15"/>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x v="3"/>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x v="9"/>
    <n v="4150"/>
    <x v="0"/>
    <x v="1"/>
    <s v="GBP"/>
    <n v="1404671466"/>
    <n v="1402079466"/>
    <b v="0"/>
    <n v="80"/>
    <b v="1"/>
    <s v="theater/plays"/>
    <n v="1.3833333333333333"/>
    <n v="51.875"/>
    <x v="1"/>
    <x v="6"/>
  </r>
  <r>
    <n v="3483"/>
    <s v="The Faculty Lounge"/>
    <s v="Join 5 high school teachers in the lounge of every high school in America.  Hear what they never say in the classroom."/>
    <x v="295"/>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x v="3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x v="409"/>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x v="9"/>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x v="13"/>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x v="9"/>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x v="1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x v="28"/>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x v="2"/>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x v="276"/>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x v="15"/>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x v="44"/>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x v="1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x v="9"/>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x v="410"/>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x v="409"/>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x v="13"/>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x v="28"/>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x v="15"/>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x v="23"/>
    <n v="4216"/>
    <x v="0"/>
    <x v="0"/>
    <s v="USD"/>
    <n v="1458100740"/>
    <n v="1456862924"/>
    <b v="0"/>
    <n v="31"/>
    <b v="1"/>
    <s v="theater/plays"/>
    <n v="1.054"/>
    <n v="136"/>
    <x v="1"/>
    <x v="6"/>
  </r>
  <r>
    <n v="3503"/>
    <s v="Tarantella"/>
    <s v="A group of Sicilian immigrants in New York struggle to deal with conflict from both within the family and from without."/>
    <x v="3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x v="28"/>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x v="3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x v="9"/>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x v="3"/>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x v="213"/>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x v="9"/>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x v="42"/>
    <n v="905"/>
    <x v="0"/>
    <x v="0"/>
    <s v="USD"/>
    <n v="1404312846"/>
    <n v="1402584846"/>
    <b v="0"/>
    <n v="15"/>
    <b v="1"/>
    <s v="theater/plays"/>
    <n v="1.0055555555555555"/>
    <n v="60.333333333333336"/>
    <x v="1"/>
    <x v="6"/>
  </r>
  <r>
    <n v="3511"/>
    <s v="Silent Planet"/>
    <s v="The world premiere of the first full-length play by Eve Leigh, at the intimate Finborough Theatre in London."/>
    <x v="15"/>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x v="28"/>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x v="7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x v="2"/>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x v="9"/>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x v="3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x v="23"/>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x v="15"/>
    <n v="1650.69"/>
    <x v="0"/>
    <x v="0"/>
    <s v="USD"/>
    <n v="1412259660"/>
    <n v="1410461299"/>
    <b v="0"/>
    <n v="33"/>
    <b v="1"/>
    <s v="theater/plays"/>
    <n v="1.10046"/>
    <n v="50.020909090909093"/>
    <x v="1"/>
    <x v="6"/>
  </r>
  <r>
    <n v="3519"/>
    <s v="Bookstory"/>
    <s v="Bookstory is a tiny puppet musical with some very big ideas that tells the story of the story in the digital age"/>
    <x v="13"/>
    <n v="2027"/>
    <x v="0"/>
    <x v="1"/>
    <s v="GBP"/>
    <n v="1425478950"/>
    <n v="1422886950"/>
    <b v="0"/>
    <n v="28"/>
    <b v="1"/>
    <s v="theater/plays"/>
    <n v="1.0135000000000001"/>
    <n v="72.392857142857139"/>
    <x v="1"/>
    <x v="6"/>
  </r>
  <r>
    <n v="3520"/>
    <s v="Protocols"/>
    <s v="Help us to bring &quot;Protocols&quot; at the 2015 Camden Fringe. The most controversial play of the year."/>
    <x v="13"/>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x v="18"/>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x v="411"/>
    <n v="1395"/>
    <x v="0"/>
    <x v="1"/>
    <s v="GBP"/>
    <n v="1442311560"/>
    <n v="1439924246"/>
    <b v="0"/>
    <n v="34"/>
    <b v="1"/>
    <s v="theater/plays"/>
    <n v="1"/>
    <n v="41.029411764705884"/>
    <x v="1"/>
    <x v="6"/>
  </r>
  <r>
    <n v="3523"/>
    <s v="Magnificence"/>
    <s v="An old play about our world. Set in 1970s England, Magnificence is a gut-wrenching story of radicalisation, idealism and pity."/>
    <x v="23"/>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x v="3"/>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x v="2"/>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x v="126"/>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x v="12"/>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x v="409"/>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x v="2"/>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x v="181"/>
    <n v="2750"/>
    <x v="0"/>
    <x v="1"/>
    <s v="GBP"/>
    <n v="1460318400"/>
    <n v="1457881057"/>
    <b v="0"/>
    <n v="22"/>
    <b v="1"/>
    <s v="theater/plays"/>
    <n v="1"/>
    <n v="125"/>
    <x v="1"/>
    <x v="6"/>
  </r>
  <r>
    <n v="3531"/>
    <s v="The Reinvention of Lily Johnson"/>
    <s v="A political comedy for a crazy election year"/>
    <x v="28"/>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x v="412"/>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x v="2"/>
    <n v="631"/>
    <x v="0"/>
    <x v="0"/>
    <s v="USD"/>
    <n v="1447269367"/>
    <n v="1444673767"/>
    <b v="0"/>
    <n v="8"/>
    <b v="1"/>
    <s v="theater/plays"/>
    <n v="1.262"/>
    <n v="78.875"/>
    <x v="1"/>
    <x v="6"/>
  </r>
  <r>
    <n v="3534"/>
    <s v="Night of Ashes"/>
    <s v="A Theatrical Prequel to Hell's Rebels, the current Pathfinder Adventure Path from Paizo Publishing"/>
    <x v="1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x v="13"/>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x v="325"/>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x v="413"/>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x v="13"/>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x v="2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x v="43"/>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x v="38"/>
    <n v="1260"/>
    <x v="0"/>
    <x v="1"/>
    <s v="GBP"/>
    <n v="1441042275"/>
    <n v="1438882275"/>
    <b v="0"/>
    <n v="32"/>
    <b v="1"/>
    <s v="theater/plays"/>
    <n v="1.05"/>
    <n v="39.375"/>
    <x v="1"/>
    <x v="6"/>
  </r>
  <r>
    <n v="3542"/>
    <s v="Gifts of War"/>
    <s v="Ancient Greece. Giddy, champagne soaked debauchery celebrating the Trojan War's end leads to a shocking and deadly surprise."/>
    <x v="62"/>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x v="15"/>
    <n v="1570"/>
    <x v="0"/>
    <x v="12"/>
    <s v="EUR"/>
    <n v="1435255659"/>
    <n v="1432663659"/>
    <b v="0"/>
    <n v="29"/>
    <b v="1"/>
    <s v="theater/plays"/>
    <n v="1.0466666666666666"/>
    <n v="54.137931034482762"/>
    <x v="1"/>
    <x v="6"/>
  </r>
  <r>
    <n v="3544"/>
    <s v="Gruoch, or Lady Macbeth"/>
    <s v="Death &amp; Pretzels presents the world premiere of Paul Pasulka's Gruoch, or Lady Macbeth"/>
    <x v="3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x v="49"/>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x v="184"/>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x v="19"/>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x v="19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x v="28"/>
    <n v="1020"/>
    <x v="0"/>
    <x v="1"/>
    <s v="GBP"/>
    <n v="1441358873"/>
    <n v="1438939673"/>
    <b v="0"/>
    <n v="42"/>
    <b v="1"/>
    <s v="theater/plays"/>
    <n v="1.02"/>
    <n v="24.285714285714285"/>
    <x v="1"/>
    <x v="6"/>
  </r>
  <r>
    <n v="3550"/>
    <s v="MOONFACE"/>
    <s v="MOONFACE explores the formative f***k-ups of adolescence. Fresh, incisive new writing. Monologue, movement and striking naturalism."/>
    <x v="3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x v="15"/>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x v="414"/>
    <n v="773"/>
    <x v="0"/>
    <x v="1"/>
    <s v="GBP"/>
    <n v="1403964324"/>
    <n v="1401372324"/>
    <b v="0"/>
    <n v="20"/>
    <b v="1"/>
    <s v="theater/plays"/>
    <n v="1"/>
    <n v="38.65"/>
    <x v="1"/>
    <x v="6"/>
  </r>
  <r>
    <n v="3553"/>
    <s v="Coming Home"/>
    <s v="Professional actors bring to life the true stories of 5 African-Americans struggling with mental health and their search for healing."/>
    <x v="62"/>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x v="1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x v="262"/>
    <n v="2400"/>
    <x v="0"/>
    <x v="13"/>
    <s v="EUR"/>
    <n v="1479382594"/>
    <n v="1476786994"/>
    <b v="0"/>
    <n v="14"/>
    <b v="1"/>
    <s v="theater/plays"/>
    <n v="1"/>
    <n v="171.42857142857142"/>
    <x v="1"/>
    <x v="6"/>
  </r>
  <r>
    <n v="3556"/>
    <s v="Immortal"/>
    <s v="'Immortal', a play about five English Air Bombers in WW2, is an exciting first project for the brand new Production Company, GreanTea."/>
    <x v="41"/>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x v="57"/>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x v="18"/>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x v="28"/>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x v="5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x v="3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x v="4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x v="2"/>
    <n v="527.45000000000005"/>
    <x v="0"/>
    <x v="1"/>
    <s v="GBP"/>
    <n v="1470078000"/>
    <n v="1467648456"/>
    <b v="0"/>
    <n v="25"/>
    <b v="1"/>
    <s v="theater/plays"/>
    <n v="1.0549000000000002"/>
    <n v="21.098000000000003"/>
    <x v="1"/>
    <x v="6"/>
  </r>
  <r>
    <n v="3564"/>
    <s v="The Pillowman Aberdeen"/>
    <s v="Multi Award-Winng play THE PILLOWMAN coming to the Arts Centre Theatre, Aberdeen"/>
    <x v="28"/>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x v="42"/>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x v="13"/>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x v="28"/>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x v="28"/>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x v="1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x v="13"/>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x v="15"/>
    <n v="1831"/>
    <x v="0"/>
    <x v="1"/>
    <s v="GBP"/>
    <n v="1414701413"/>
    <n v="1412109413"/>
    <b v="0"/>
    <n v="25"/>
    <b v="1"/>
    <s v="theater/plays"/>
    <n v="1.2206666666666666"/>
    <n v="73.239999999999995"/>
    <x v="1"/>
    <x v="6"/>
  </r>
  <r>
    <n v="3572"/>
    <s v="Monster"/>
    <s v="A darkly comic one woman show by Abram Rooney as part of The Camden Fringe 2015."/>
    <x v="2"/>
    <n v="500"/>
    <x v="0"/>
    <x v="1"/>
    <s v="GBP"/>
    <n v="1434894082"/>
    <n v="1432302082"/>
    <b v="0"/>
    <n v="9"/>
    <b v="1"/>
    <s v="theater/plays"/>
    <n v="1"/>
    <n v="55.555555555555557"/>
    <x v="1"/>
    <x v="6"/>
  </r>
  <r>
    <n v="3573"/>
    <s v="Licensed To Ill"/>
    <s v="London based theatre makers collaborating to create a new show about the history of HipHop."/>
    <x v="9"/>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x v="238"/>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x v="3"/>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x v="213"/>
    <n v="100"/>
    <x v="0"/>
    <x v="0"/>
    <s v="USD"/>
    <n v="1480947054"/>
    <n v="1475759454"/>
    <b v="0"/>
    <n v="5"/>
    <b v="1"/>
    <s v="theater/plays"/>
    <n v="1"/>
    <n v="20"/>
    <x v="1"/>
    <x v="6"/>
  </r>
  <r>
    <n v="3577"/>
    <s v="The Laramie Project in Utah County"/>
    <s v="Our goal is to bring this story of one town's processing of tragedy and their own community identity to Utah County."/>
    <x v="20"/>
    <n v="780"/>
    <x v="0"/>
    <x v="0"/>
    <s v="USD"/>
    <n v="1430029680"/>
    <n v="1427741583"/>
    <b v="0"/>
    <n v="27"/>
    <b v="1"/>
    <s v="theater/plays"/>
    <n v="1.3"/>
    <n v="28.888888888888889"/>
    <x v="1"/>
    <x v="6"/>
  </r>
  <r>
    <n v="3578"/>
    <s v="Home"/>
    <s v="An unsparing, slightly surreal look at the effects of the private rented sector on two young women. Based on real events."/>
    <x v="15"/>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x v="2"/>
    <n v="500"/>
    <x v="0"/>
    <x v="1"/>
    <s v="GBP"/>
    <n v="1459444656"/>
    <n v="1456856256"/>
    <b v="0"/>
    <n v="14"/>
    <b v="1"/>
    <s v="theater/plays"/>
    <n v="1"/>
    <n v="35.714285714285715"/>
    <x v="1"/>
    <x v="6"/>
  </r>
  <r>
    <n v="3580"/>
    <s v="Annabel Lost"/>
    <s v="Annabel Lost combines visual art and performance poetry to tell the story of two orphaned refugees, Quetzal and Rhime."/>
    <x v="42"/>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x v="15"/>
    <n v="1500"/>
    <x v="0"/>
    <x v="1"/>
    <s v="GBP"/>
    <n v="1406719110"/>
    <n v="1405509510"/>
    <b v="0"/>
    <n v="45"/>
    <b v="1"/>
    <s v="theater/plays"/>
    <n v="1"/>
    <n v="33.333333333333336"/>
    <x v="1"/>
    <x v="6"/>
  </r>
  <r>
    <n v="3582"/>
    <s v="REALLY REALLY"/>
    <s v="A contemporary American play touching on the scorching realities of growing up in the Millennial generation."/>
    <x v="28"/>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x v="9"/>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x v="9"/>
    <n v="3465"/>
    <x v="0"/>
    <x v="1"/>
    <s v="GBP"/>
    <n v="1436772944"/>
    <n v="1434180944"/>
    <b v="0"/>
    <n v="112"/>
    <b v="1"/>
    <s v="theater/plays"/>
    <n v="1.155"/>
    <n v="30.9375"/>
    <x v="1"/>
    <x v="6"/>
  </r>
  <r>
    <n v="3585"/>
    <s v="The Lost Boy (a play)"/>
    <s v="The world premiere of a play, a true story about love, loss, and a man reaching back in time as the only way to move forward."/>
    <x v="104"/>
    <n v="4050"/>
    <x v="0"/>
    <x v="0"/>
    <s v="USD"/>
    <n v="1419181890"/>
    <n v="1416589890"/>
    <b v="0"/>
    <n v="23"/>
    <b v="1"/>
    <s v="theater/plays"/>
    <n v="1.1911764705882353"/>
    <n v="176.08695652173913"/>
    <x v="1"/>
    <x v="6"/>
  </r>
  <r>
    <n v="3586"/>
    <s v="Actors &amp; Musicians who are Blind or Autistic"/>
    <s v="See Theatre In A New Light"/>
    <x v="51"/>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x v="2"/>
    <n v="633"/>
    <x v="0"/>
    <x v="1"/>
    <s v="GBP"/>
    <n v="1467054000"/>
    <n v="1463144254"/>
    <b v="0"/>
    <n v="28"/>
    <b v="1"/>
    <s v="theater/plays"/>
    <n v="1.266"/>
    <n v="22.607142857142858"/>
    <x v="1"/>
    <x v="6"/>
  </r>
  <r>
    <n v="3588"/>
    <s v="MENTAL Play short-tour 2015!"/>
    <s v="Touring the fast-paced, playful and poignant story of three twenty-somethings in a mental-health support group."/>
    <x v="48"/>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x v="23"/>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x v="1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x v="176"/>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x v="13"/>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x v="9"/>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x v="183"/>
    <n v="2015"/>
    <x v="0"/>
    <x v="0"/>
    <s v="USD"/>
    <n v="1472952982"/>
    <n v="1470792982"/>
    <b v="0"/>
    <n v="36"/>
    <b v="1"/>
    <s v="theater/plays"/>
    <n v="1.2593749999999999"/>
    <n v="55.972222222222221"/>
    <x v="1"/>
    <x v="6"/>
  </r>
  <r>
    <n v="3595"/>
    <s v="The Flu Season"/>
    <s v="A new theatre company staging Will Eno's The Flu Season in Seattle"/>
    <x v="27"/>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x v="184"/>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x v="30"/>
    <n v="2565"/>
    <x v="0"/>
    <x v="0"/>
    <s v="USD"/>
    <n v="1456984740"/>
    <n v="1455717790"/>
    <b v="0"/>
    <n v="33"/>
    <b v="1"/>
    <s v="theater/plays"/>
    <n v="1.026"/>
    <n v="77.727272727272734"/>
    <x v="1"/>
    <x v="6"/>
  </r>
  <r>
    <n v="3598"/>
    <s v="Cinderella"/>
    <s v="River City Theatre Company needs your support as we embark on our thirteenth production, CINDERELLA!"/>
    <x v="28"/>
    <n v="1101"/>
    <x v="0"/>
    <x v="0"/>
    <s v="USD"/>
    <n v="1409720340"/>
    <n v="1408129822"/>
    <b v="0"/>
    <n v="27"/>
    <b v="1"/>
    <s v="theater/plays"/>
    <n v="1.101"/>
    <n v="40.777777777777779"/>
    <x v="1"/>
    <x v="6"/>
  </r>
  <r>
    <n v="3599"/>
    <s v="Promised Land"/>
    <s v="Help Chrysalis get this production off the ground!  An original play, we only need $500 to get this production on its feet!"/>
    <x v="2"/>
    <n v="1010"/>
    <x v="0"/>
    <x v="0"/>
    <s v="USD"/>
    <n v="1440892800"/>
    <n v="1438715077"/>
    <b v="0"/>
    <n v="17"/>
    <b v="1"/>
    <s v="theater/plays"/>
    <n v="2.02"/>
    <n v="59.411764705882355"/>
    <x v="1"/>
    <x v="6"/>
  </r>
  <r>
    <n v="3600"/>
    <s v="Pariah"/>
    <s v="The First Play From The Man Who Brought You The Black James Bond!"/>
    <x v="185"/>
    <n v="13"/>
    <x v="0"/>
    <x v="0"/>
    <s v="USD"/>
    <n v="1476390164"/>
    <n v="1473970964"/>
    <b v="0"/>
    <n v="4"/>
    <b v="1"/>
    <s v="theater/plays"/>
    <n v="1.3"/>
    <n v="3.25"/>
    <x v="1"/>
    <x v="6"/>
  </r>
  <r>
    <n v="3601"/>
    <s v="Pink Confetti at The Courtyard Theatre, Hoxton"/>
    <s v="New play 'Pink Confetti' by Paul Roberts at The Courtyard Theatre produced by Etch and directed by Oliver Dawe."/>
    <x v="13"/>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x v="23"/>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x v="15"/>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x v="9"/>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x v="49"/>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x v="9"/>
    <n v="3908"/>
    <x v="0"/>
    <x v="1"/>
    <s v="GBP"/>
    <n v="1471185057"/>
    <n v="1468593057"/>
    <b v="0"/>
    <n v="64"/>
    <b v="1"/>
    <s v="theater/plays"/>
    <n v="1.3026666666666666"/>
    <n v="61.0625"/>
    <x v="1"/>
    <x v="6"/>
  </r>
  <r>
    <n v="3607"/>
    <s v="E15 at The Pleasance and CPT"/>
    <s v="'E15' is a verbatim project that looks at the story of the Focus E15 Campaign"/>
    <x v="131"/>
    <n v="580"/>
    <x v="0"/>
    <x v="1"/>
    <s v="GBP"/>
    <n v="1450137600"/>
    <n v="1448924882"/>
    <b v="0"/>
    <n v="20"/>
    <b v="1"/>
    <s v="theater/plays"/>
    <n v="1.0545454545454545"/>
    <n v="29"/>
    <x v="1"/>
    <x v="6"/>
  </r>
  <r>
    <n v="3608"/>
    <s v="Petrification"/>
    <s v="Help us get the show on the road! Petrification is a new play about home, memory and identity and we need your help to tour."/>
    <x v="134"/>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x v="416"/>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x v="28"/>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x v="3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x v="10"/>
    <n v="7220"/>
    <x v="0"/>
    <x v="5"/>
    <s v="CAD"/>
    <n v="1402334811"/>
    <n v="1401470811"/>
    <b v="0"/>
    <n v="57"/>
    <b v="1"/>
    <s v="theater/plays"/>
    <n v="1.444"/>
    <n v="126.66666666666667"/>
    <x v="1"/>
    <x v="6"/>
  </r>
  <r>
    <n v="3613"/>
    <s v="HIS NAME IS ARTHUR HOLMBERG"/>
    <s v="a woman walks into a bar except she looks like a man and no one's serving drinks. one night only"/>
    <x v="21"/>
    <n v="1250"/>
    <x v="0"/>
    <x v="0"/>
    <s v="USD"/>
    <n v="1403964574"/>
    <n v="1401372574"/>
    <b v="0"/>
    <n v="20"/>
    <b v="1"/>
    <s v="theater/plays"/>
    <n v="1"/>
    <n v="62.5"/>
    <x v="1"/>
    <x v="6"/>
  </r>
  <r>
    <n v="3614"/>
    <s v="Gruesome Playground Injuries"/>
    <s v="A production of &quot;Gruesome Playground Injuries&quot; by Rajiv Joseph July 24th-August 9th at The Bakery in Denver, CO."/>
    <x v="3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x v="3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x v="3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x v="417"/>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x v="13"/>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x v="28"/>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x v="124"/>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x v="9"/>
    <n v="3292"/>
    <x v="0"/>
    <x v="0"/>
    <s v="USD"/>
    <n v="1475269200"/>
    <n v="1473200844"/>
    <b v="0"/>
    <n v="70"/>
    <b v="1"/>
    <s v="theater/plays"/>
    <n v="1.0973333333333333"/>
    <n v="47.028571428571432"/>
    <x v="1"/>
    <x v="6"/>
  </r>
  <r>
    <n v="3622"/>
    <s v="Shakespeare's Pericles, Prince of Tyre"/>
    <s v="5 actors. 39 characters. 1 epic adventure. Presented by the Cradle Theatre Company."/>
    <x v="28"/>
    <n v="1000.99"/>
    <x v="0"/>
    <x v="0"/>
    <s v="USD"/>
    <n v="1411874580"/>
    <n v="1409030371"/>
    <b v="0"/>
    <n v="21"/>
    <b v="1"/>
    <s v="theater/plays"/>
    <n v="1.00099"/>
    <n v="47.666190476190479"/>
    <x v="1"/>
    <x v="6"/>
  </r>
  <r>
    <n v="3623"/>
    <s v="Since I've Been Here"/>
    <s v="An original play exploring the complications of romantic relationships in all forms."/>
    <x v="3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x v="9"/>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x v="9"/>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x v="23"/>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x v="13"/>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x v="57"/>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x v="8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x v="9"/>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x v="418"/>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x v="2"/>
    <n v="100"/>
    <x v="2"/>
    <x v="1"/>
    <s v="GBP"/>
    <n v="1416781749"/>
    <n v="1415053749"/>
    <b v="0"/>
    <n v="1"/>
    <b v="0"/>
    <s v="theater/musical"/>
    <n v="0.2"/>
    <n v="100"/>
    <x v="1"/>
    <x v="40"/>
  </r>
  <r>
    <n v="3633"/>
    <s v="SMOKEY AND THE BANDIT: THE MUSICAL"/>
    <s v="SMOKEY AND THE BANDIT: THE MUSICAL_x000a_The classic film, characters and music you love, on stage, LIVE!"/>
    <x v="1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x v="96"/>
    <n v="3185"/>
    <x v="2"/>
    <x v="5"/>
    <s v="CAD"/>
    <n v="1484366340"/>
    <n v="1480219174"/>
    <b v="0"/>
    <n v="18"/>
    <b v="0"/>
    <s v="theater/musical"/>
    <n v="4.2466666666666666E-2"/>
    <n v="176.94444444444446"/>
    <x v="1"/>
    <x v="40"/>
  </r>
  <r>
    <n v="3635"/>
    <s v="Mary's Son"/>
    <s v="Mary's Son is a pop opera about Jesus and the hope he brings to all people."/>
    <x v="8"/>
    <n v="1276"/>
    <x v="2"/>
    <x v="0"/>
    <s v="USD"/>
    <n v="1461186676"/>
    <n v="1458594676"/>
    <b v="0"/>
    <n v="10"/>
    <b v="0"/>
    <s v="theater/musical"/>
    <n v="0.36457142857142855"/>
    <n v="127.6"/>
    <x v="1"/>
    <x v="40"/>
  </r>
  <r>
    <n v="3636"/>
    <s v="The Brother's of B-Block"/>
    <s v="The Brotherâ€™s of B-block is a musical play. A new take on &quot;OZ&quot; _x000a_The Wizard of OZ meets HBO's OZ."/>
    <x v="6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x v="9"/>
    <n v="926"/>
    <x v="2"/>
    <x v="0"/>
    <s v="USD"/>
    <n v="1420130935"/>
    <n v="1417538935"/>
    <b v="0"/>
    <n v="14"/>
    <b v="0"/>
    <s v="theater/musical"/>
    <n v="0.30866666666666664"/>
    <n v="66.142857142857139"/>
    <x v="1"/>
    <x v="40"/>
  </r>
  <r>
    <n v="3638"/>
    <s v="Project Hedwig and the Angry Inch"/>
    <s v="A rock and roll journey that explores love, loss, redemption, duality and ascension."/>
    <x v="126"/>
    <n v="216"/>
    <x v="2"/>
    <x v="5"/>
    <s v="CAD"/>
    <n v="1429456132"/>
    <n v="1424275732"/>
    <b v="0"/>
    <n v="2"/>
    <b v="0"/>
    <s v="theater/musical"/>
    <n v="6.545454545454546E-2"/>
    <n v="108"/>
    <x v="1"/>
    <x v="40"/>
  </r>
  <r>
    <n v="3639"/>
    <s v="POE!"/>
    <s v="POE is a tragicomic musical about the life and works of Edgar Poe, with Death as his therapist helping him find peace in the beyond."/>
    <x v="31"/>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x v="28"/>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x v="9"/>
    <n v="0"/>
    <x v="2"/>
    <x v="0"/>
    <s v="USD"/>
    <n v="1412485200"/>
    <n v="1410966179"/>
    <b v="0"/>
    <n v="0"/>
    <b v="0"/>
    <s v="theater/musical"/>
    <n v="0"/>
    <e v="#DIV/0!"/>
    <x v="1"/>
    <x v="40"/>
  </r>
  <r>
    <n v="3642"/>
    <s v="My own musical"/>
    <s v="All the world's a stage..._x000a_It is my biggest dream to perform my own, selfcreated musical with lots of kids as big as I am able to."/>
    <x v="176"/>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x v="31"/>
    <n v="0"/>
    <x v="2"/>
    <x v="0"/>
    <s v="USD"/>
    <n v="1447734439"/>
    <n v="1444274839"/>
    <b v="0"/>
    <n v="0"/>
    <b v="0"/>
    <s v="theater/musical"/>
    <n v="0"/>
    <e v="#DIV/0!"/>
    <x v="1"/>
    <x v="40"/>
  </r>
  <r>
    <n v="3644"/>
    <s v="SHS presents Rodgers and Hammerstein's Cinderella"/>
    <s v="We are the Saugerties High School drama club. Please help us create our musical to keep theater alive!"/>
    <x v="1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x v="28"/>
    <n v="1"/>
    <x v="2"/>
    <x v="5"/>
    <s v="CAD"/>
    <n v="1479773838"/>
    <n v="1477178238"/>
    <b v="0"/>
    <n v="1"/>
    <b v="0"/>
    <s v="theater/musical"/>
    <n v="1E-3"/>
    <n v="1"/>
    <x v="1"/>
    <x v="40"/>
  </r>
  <r>
    <n v="3646"/>
    <s v="Our Sacred Honor"/>
    <s v="Develop demo materials for new, true story of teen Revolutionary War heroes - for hybrid film/live stage musical"/>
    <x v="3"/>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x v="2"/>
    <n v="30"/>
    <x v="2"/>
    <x v="1"/>
    <s v="GBP"/>
    <n v="1475258327"/>
    <n v="1471370327"/>
    <b v="0"/>
    <n v="2"/>
    <b v="0"/>
    <s v="theater/musical"/>
    <n v="0.06"/>
    <n v="15"/>
    <x v="1"/>
    <x v="40"/>
  </r>
  <r>
    <n v="3648"/>
    <s v="Moth Theater Lives"/>
    <s v="Help Moth Live! Support Moth and its artist collective to achieve its 2014/15 season."/>
    <x v="79"/>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x v="47"/>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x v="2"/>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x v="2"/>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x v="43"/>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x v="13"/>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x v="15"/>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x v="1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x v="1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x v="13"/>
    <n v="2215"/>
    <x v="0"/>
    <x v="8"/>
    <s v="DKK"/>
    <n v="1464817320"/>
    <n v="1462806419"/>
    <b v="0"/>
    <n v="20"/>
    <b v="1"/>
    <s v="theater/plays"/>
    <n v="1.1074999999999999"/>
    <n v="110.75"/>
    <x v="1"/>
    <x v="6"/>
  </r>
  <r>
    <n v="3658"/>
    <s v="Mr. Marmalade"/>
    <s v="Life is hard when your own imaginary friend can't make time for you."/>
    <x v="15"/>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x v="9"/>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x v="49"/>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x v="9"/>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x v="6"/>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x v="419"/>
    <n v="234"/>
    <x v="0"/>
    <x v="1"/>
    <s v="GBP"/>
    <n v="1482321030"/>
    <n v="1477133430"/>
    <b v="0"/>
    <n v="9"/>
    <b v="1"/>
    <s v="theater/plays"/>
    <n v="1.04"/>
    <n v="26"/>
    <x v="1"/>
    <x v="6"/>
  </r>
  <r>
    <n v="3664"/>
    <s v="Cubs: an Original Work"/>
    <s v="An Original Short Play: two young women search for answers about sexuality, the history they are taught, and their animal instincts."/>
    <x v="134"/>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x v="420"/>
    <n v="714"/>
    <x v="0"/>
    <x v="6"/>
    <s v="EUR"/>
    <n v="1446062040"/>
    <n v="1445109822"/>
    <b v="0"/>
    <n v="14"/>
    <b v="1"/>
    <s v="theater/plays"/>
    <n v="1.1516129032258065"/>
    <n v="51"/>
    <x v="1"/>
    <x v="6"/>
  </r>
  <r>
    <n v="3666"/>
    <s v="Israel LÃ³pez @ Ojai Playwrights Conference"/>
    <s v="Artistic Internship @ Ojai Playwrights Conference"/>
    <x v="38"/>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x v="9"/>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x v="28"/>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x v="28"/>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x v="421"/>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x v="8"/>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x v="9"/>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x v="23"/>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x v="37"/>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x v="45"/>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x v="134"/>
    <n v="1030"/>
    <x v="0"/>
    <x v="0"/>
    <s v="USD"/>
    <n v="1410550484"/>
    <n v="1408995284"/>
    <b v="0"/>
    <n v="16"/>
    <b v="1"/>
    <s v="theater/plays"/>
    <n v="1.2875000000000001"/>
    <n v="64.375"/>
    <x v="1"/>
    <x v="6"/>
  </r>
  <r>
    <n v="3677"/>
    <s v="Goldfish Memory Productions"/>
    <s v="Goldfish Memory Productions seeks at least $12,000 to begin their first 3 professional projects."/>
    <x v="14"/>
    <n v="12348.5"/>
    <x v="0"/>
    <x v="0"/>
    <s v="USD"/>
    <n v="1404359940"/>
    <n v="1402580818"/>
    <b v="0"/>
    <n v="199"/>
    <b v="1"/>
    <s v="theater/plays"/>
    <n v="1.0290416666666666"/>
    <n v="62.052763819095475"/>
    <x v="1"/>
    <x v="6"/>
  </r>
  <r>
    <n v="3678"/>
    <s v="Some big Some bang"/>
    <s v="The Ugly Collective takes Some big Some bang to the Underbelly Venues at the Edinburgh Fringe!"/>
    <x v="13"/>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x v="13"/>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x v="9"/>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x v="28"/>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x v="9"/>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x v="8"/>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x v="47"/>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x v="1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x v="18"/>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x v="1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x v="9"/>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x v="9"/>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x v="15"/>
    <n v="1800"/>
    <x v="0"/>
    <x v="0"/>
    <s v="USD"/>
    <n v="1417101683"/>
    <n v="1414506083"/>
    <b v="0"/>
    <n v="31"/>
    <b v="1"/>
    <s v="theater/plays"/>
    <n v="1.2"/>
    <n v="58.064516129032256"/>
    <x v="1"/>
    <x v="6"/>
  </r>
  <r>
    <n v="3691"/>
    <s v="Most Dangerous Man in America (WEB DuBois) by Amiri  Baraka"/>
    <s v="World Premiere of last play written by Amiri Baraka"/>
    <x v="79"/>
    <n v="51184"/>
    <x v="0"/>
    <x v="0"/>
    <s v="USD"/>
    <n v="1425272340"/>
    <n v="1421426929"/>
    <b v="0"/>
    <n v="274"/>
    <b v="1"/>
    <s v="theater/plays"/>
    <n v="1.2796000000000001"/>
    <n v="186.80291970802921"/>
    <x v="1"/>
    <x v="6"/>
  </r>
  <r>
    <n v="3692"/>
    <s v="An Evening With Durang"/>
    <s v="Help us independently produce two great comedies by Christopher Durang."/>
    <x v="28"/>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x v="422"/>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x v="8"/>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x v="23"/>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x v="13"/>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x v="13"/>
    <n v="2160"/>
    <x v="0"/>
    <x v="1"/>
    <s v="GBP"/>
    <n v="1462878648"/>
    <n v="1461064248"/>
    <b v="0"/>
    <n v="30"/>
    <b v="1"/>
    <s v="theater/plays"/>
    <n v="1.08"/>
    <n v="72"/>
    <x v="1"/>
    <x v="6"/>
  </r>
  <r>
    <n v="3698"/>
    <s v="CORIOLANUS | THE NORMAL HEART @ The Lab Theater"/>
    <s v="Two great political plays, separated in authorship by four hundred years but united in their urgency."/>
    <x v="1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x v="30"/>
    <n v="2520"/>
    <x v="0"/>
    <x v="0"/>
    <s v="USD"/>
    <n v="1413383216"/>
    <n v="1410791216"/>
    <b v="0"/>
    <n v="40"/>
    <b v="1"/>
    <s v="theater/plays"/>
    <n v="1.008"/>
    <n v="63"/>
    <x v="1"/>
    <x v="6"/>
  </r>
  <r>
    <n v="3700"/>
    <s v="Generations (Senior Project)"/>
    <s v="Help me produce the play I have written for my senior project!"/>
    <x v="2"/>
    <n v="606"/>
    <x v="0"/>
    <x v="0"/>
    <s v="USD"/>
    <n v="1412092800"/>
    <n v="1409493800"/>
    <b v="0"/>
    <n v="18"/>
    <b v="1"/>
    <s v="theater/plays"/>
    <n v="1.212"/>
    <n v="33.666666666666664"/>
    <x v="1"/>
    <x v="6"/>
  </r>
  <r>
    <n v="3701"/>
    <s v="Dog Show"/>
    <s v="Part-silent film, part-thriller, Dog Show sees four actors play a community of dogs and their owners. One autumn, a killer strikes."/>
    <x v="15"/>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x v="9"/>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x v="405"/>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x v="43"/>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x v="423"/>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x v="15"/>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x v="28"/>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x v="176"/>
    <n v="2100"/>
    <x v="0"/>
    <x v="0"/>
    <s v="USD"/>
    <n v="1404444286"/>
    <n v="1403234686"/>
    <b v="0"/>
    <n v="39"/>
    <b v="1"/>
    <s v="theater/plays"/>
    <n v="3"/>
    <n v="53.846153846153847"/>
    <x v="1"/>
    <x v="6"/>
  </r>
  <r>
    <n v="3709"/>
    <s v="The Ruby Darlings Show"/>
    <s v="The filthily talented Ruby and Darling, take you on a raunch-tastic musical discovery of life with a vagina. #sayno"/>
    <x v="28"/>
    <n v="1082.5"/>
    <x v="0"/>
    <x v="1"/>
    <s v="GBP"/>
    <n v="1403715546"/>
    <n v="1401123546"/>
    <b v="0"/>
    <n v="35"/>
    <b v="1"/>
    <s v="theater/plays"/>
    <n v="1.0825"/>
    <n v="30.928571428571427"/>
    <x v="1"/>
    <x v="6"/>
  </r>
  <r>
    <n v="3710"/>
    <s v="&quot;Loving Alanis&quot; Rocky Mountain Regional Premier"/>
    <s v="A comedy about, life, death, men, women, and the power of a good Kegel."/>
    <x v="46"/>
    <n v="1835"/>
    <x v="0"/>
    <x v="0"/>
    <s v="USD"/>
    <n v="1428068988"/>
    <n v="1425908988"/>
    <b v="0"/>
    <n v="27"/>
    <b v="1"/>
    <s v="theater/plays"/>
    <n v="1.4115384615384616"/>
    <n v="67.962962962962962"/>
    <x v="1"/>
    <x v="6"/>
  </r>
  <r>
    <n v="3711"/>
    <s v="The Youth Shakespeare Project 2014"/>
    <s v="Two teachers and twenty kids bring one of Shakespeare's plays to life!"/>
    <x v="2"/>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x v="51"/>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x v="13"/>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x v="3"/>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x v="8"/>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x v="134"/>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x v="23"/>
    <n v="4030"/>
    <x v="0"/>
    <x v="1"/>
    <s v="GBP"/>
    <n v="1431204449"/>
    <n v="1428526049"/>
    <b v="0"/>
    <n v="13"/>
    <b v="1"/>
    <s v="theater/plays"/>
    <n v="1.0075000000000001"/>
    <n v="310"/>
    <x v="1"/>
    <x v="6"/>
  </r>
  <r>
    <n v="3718"/>
    <s v="PUNK ROCK"/>
    <s v="William Carlisle has the world at his feet but its weight on his shoulders. He is intelligent, articulate and fucked."/>
    <x v="2"/>
    <n v="1197"/>
    <x v="0"/>
    <x v="1"/>
    <s v="GBP"/>
    <n v="1425057075"/>
    <n v="1422465075"/>
    <b v="0"/>
    <n v="46"/>
    <b v="1"/>
    <s v="theater/plays"/>
    <n v="2.3940000000000001"/>
    <n v="26.021739130434781"/>
    <x v="1"/>
    <x v="6"/>
  </r>
  <r>
    <n v="3719"/>
    <s v="Corium"/>
    <s v="A new piece of physical theatre about love, regret and longing."/>
    <x v="48"/>
    <n v="420"/>
    <x v="0"/>
    <x v="1"/>
    <s v="GBP"/>
    <n v="1434994266"/>
    <n v="1432402266"/>
    <b v="0"/>
    <n v="4"/>
    <b v="1"/>
    <s v="theater/plays"/>
    <n v="2.1"/>
    <n v="105"/>
    <x v="1"/>
    <x v="6"/>
  </r>
  <r>
    <n v="3720"/>
    <s v="Lakotas and the American Theatre"/>
    <s v="Breaking the American Indian stereotype in the American Theatre."/>
    <x v="126"/>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x v="1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x v="15"/>
    <n v="1668"/>
    <x v="0"/>
    <x v="5"/>
    <s v="CAD"/>
    <n v="1455231540"/>
    <n v="1452614847"/>
    <b v="0"/>
    <n v="35"/>
    <b v="1"/>
    <s v="theater/plays"/>
    <n v="1.1120000000000001"/>
    <n v="47.657142857142858"/>
    <x v="1"/>
    <x v="6"/>
  </r>
  <r>
    <n v="3723"/>
    <s v="Beauty and the Beast"/>
    <s v="Saltmine Theatre Company present Beauty and the Beast:"/>
    <x v="37"/>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x v="27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x v="43"/>
    <n v="381"/>
    <x v="0"/>
    <x v="1"/>
    <s v="GBP"/>
    <n v="1455831000"/>
    <n v="1454366467"/>
    <b v="0"/>
    <n v="15"/>
    <b v="1"/>
    <s v="theater/plays"/>
    <n v="1.27"/>
    <n v="25.4"/>
    <x v="1"/>
    <x v="6"/>
  </r>
  <r>
    <n v="3726"/>
    <s v="Howard's End 3.0"/>
    <s v="A week of rehearsal culminating in a staged reading of our three-actor adaptation of &quot;Howards End,&quot; for potential producers."/>
    <x v="16"/>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x v="13"/>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x v="22"/>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x v="1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x v="28"/>
    <n v="100"/>
    <x v="2"/>
    <x v="0"/>
    <s v="USD"/>
    <n v="1439828159"/>
    <n v="1437236159"/>
    <b v="0"/>
    <n v="1"/>
    <b v="0"/>
    <s v="theater/plays"/>
    <n v="0.1"/>
    <n v="100"/>
    <x v="1"/>
    <x v="6"/>
  </r>
  <r>
    <n v="3731"/>
    <s v="The Rabbit on the Moon"/>
    <s v="A long distance wrong number leads to love, but with Emily flying in to finally meet, Nick somehow forgot to mention he's blind."/>
    <x v="62"/>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x v="16"/>
    <n v="131"/>
    <x v="2"/>
    <x v="9"/>
    <s v="EUR"/>
    <n v="1422100800"/>
    <n v="1416932133"/>
    <b v="0"/>
    <n v="4"/>
    <b v="0"/>
    <s v="theater/plays"/>
    <n v="0.15411764705882353"/>
    <n v="32.75"/>
    <x v="1"/>
    <x v="6"/>
  </r>
  <r>
    <n v="3733"/>
    <s v="laughter in the hood"/>
    <s v="want to donate tickets to residents who live in the community that cant afford the 35.00 price of ticket"/>
    <x v="15"/>
    <n v="0"/>
    <x v="2"/>
    <x v="0"/>
    <s v="USD"/>
    <n v="1429396200"/>
    <n v="1428539708"/>
    <b v="0"/>
    <n v="0"/>
    <b v="0"/>
    <s v="theater/plays"/>
    <n v="0"/>
    <e v="#DIV/0!"/>
    <x v="1"/>
    <x v="6"/>
  </r>
  <r>
    <n v="3734"/>
    <s v="Shakespeare in Sarajevo"/>
    <s v="Shakespeare's plays have an important message for the world. Bosnia needs to hear. Bring Shakespeare to Sarajevo! Fund performances!"/>
    <x v="15"/>
    <n v="427"/>
    <x v="2"/>
    <x v="0"/>
    <s v="USD"/>
    <n v="1432589896"/>
    <n v="1427405896"/>
    <b v="0"/>
    <n v="7"/>
    <b v="0"/>
    <s v="theater/plays"/>
    <n v="0.28466666666666668"/>
    <n v="61"/>
    <x v="1"/>
    <x v="6"/>
  </r>
  <r>
    <n v="3735"/>
    <s v="Women Beware Women"/>
    <s v="Young Actor's taking on a Jacobean tragedy. Family, betrayal, love, lust, sex and death."/>
    <x v="325"/>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x v="15"/>
    <n v="10"/>
    <x v="2"/>
    <x v="1"/>
    <s v="GBP"/>
    <n v="1427133600"/>
    <n v="1423847093"/>
    <b v="0"/>
    <n v="1"/>
    <b v="0"/>
    <s v="theater/plays"/>
    <n v="6.6666666666666671E-3"/>
    <n v="10"/>
    <x v="1"/>
    <x v="6"/>
  </r>
  <r>
    <n v="3737"/>
    <s v="Measure For Measure"/>
    <s v="The ASU Theatre and Shakespeare Club presents Measure For Measure directed by Jordyn Ochser."/>
    <x v="176"/>
    <n v="150"/>
    <x v="2"/>
    <x v="0"/>
    <s v="USD"/>
    <n v="1447311540"/>
    <n v="1445358903"/>
    <b v="0"/>
    <n v="4"/>
    <b v="0"/>
    <s v="theater/plays"/>
    <n v="0.21428571428571427"/>
    <n v="37.5"/>
    <x v="1"/>
    <x v="6"/>
  </r>
  <r>
    <n v="3738"/>
    <s v="'GULF' - a new play by PIVOT THEATRE"/>
    <s v="A filmic, fast-paced exploration of trust, making its debut at Camden People's Theatre this July."/>
    <x v="15"/>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x v="23"/>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x v="13"/>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x v="22"/>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x v="10"/>
    <n v="100"/>
    <x v="2"/>
    <x v="0"/>
    <s v="USD"/>
    <n v="1409980144"/>
    <n v="1407388144"/>
    <b v="0"/>
    <n v="4"/>
    <b v="0"/>
    <s v="theater/plays"/>
    <n v="0.02"/>
    <n v="25"/>
    <x v="1"/>
    <x v="6"/>
  </r>
  <r>
    <n v="3743"/>
    <s v="Down the Mississippi"/>
    <s v="I'm taking the Adventures of Huckleberry Finn puppet show down the Mississippi River!"/>
    <x v="41"/>
    <n v="0"/>
    <x v="2"/>
    <x v="0"/>
    <s v="USD"/>
    <n v="1404406964"/>
    <n v="1401814964"/>
    <b v="0"/>
    <n v="0"/>
    <b v="0"/>
    <s v="theater/plays"/>
    <n v="0"/>
    <e v="#DIV/0!"/>
    <x v="1"/>
    <x v="6"/>
  </r>
  <r>
    <n v="3744"/>
    <s v="The Game's Afoot - Spotlight"/>
    <s v="This summer, The Spotlight Players are celebrating Christmas in July with a presentation of Ken Ludwig's side splitting comedy."/>
    <x v="38"/>
    <n v="0"/>
    <x v="2"/>
    <x v="0"/>
    <s v="USD"/>
    <n v="1404532740"/>
    <n v="1401823952"/>
    <b v="0"/>
    <n v="0"/>
    <b v="0"/>
    <s v="theater/plays"/>
    <n v="0"/>
    <e v="#DIV/0!"/>
    <x v="1"/>
    <x v="6"/>
  </r>
  <r>
    <n v="3745"/>
    <s v="Tyke Theatre Web Show"/>
    <s v="Tyke wants to expand her puppet theater show to weekly online web shows and is looking for backers."/>
    <x v="213"/>
    <n v="10"/>
    <x v="2"/>
    <x v="0"/>
    <s v="USD"/>
    <n v="1407689102"/>
    <n v="1405097102"/>
    <b v="0"/>
    <n v="1"/>
    <b v="0"/>
    <s v="theater/plays"/>
    <n v="0.1"/>
    <n v="10"/>
    <x v="1"/>
    <x v="6"/>
  </r>
  <r>
    <n v="3746"/>
    <s v="Stage Play Production - &quot;I Love You to Death&quot;"/>
    <s v="Generational curses CAN be broken...right?"/>
    <x v="0"/>
    <n v="202"/>
    <x v="2"/>
    <x v="0"/>
    <s v="USD"/>
    <n v="1475918439"/>
    <n v="1473326439"/>
    <b v="0"/>
    <n v="1"/>
    <b v="0"/>
    <s v="theater/plays"/>
    <n v="2.3764705882352941E-2"/>
    <n v="202"/>
    <x v="1"/>
    <x v="6"/>
  </r>
  <r>
    <n v="3747"/>
    <s v="Counting Stars"/>
    <s v="The world premiere of an astonishing new play by acclaimed writer Atiha Sen Gupta."/>
    <x v="30"/>
    <n v="25"/>
    <x v="2"/>
    <x v="1"/>
    <s v="GBP"/>
    <n v="1436137140"/>
    <n v="1433833896"/>
    <b v="0"/>
    <n v="1"/>
    <b v="0"/>
    <s v="theater/plays"/>
    <n v="0.01"/>
    <n v="25"/>
    <x v="1"/>
    <x v="6"/>
  </r>
  <r>
    <n v="3748"/>
    <s v="CAUCUS! THE MUSICAL"/>
    <s v="An irreverent look at the Iowa Caucuses and the oversized role this undersized state plays in the presidential election process."/>
    <x v="1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x v="2"/>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x v="12"/>
    <n v="6027"/>
    <x v="0"/>
    <x v="0"/>
    <s v="USD"/>
    <n v="1423555140"/>
    <n v="1421105608"/>
    <b v="0"/>
    <n v="28"/>
    <b v="1"/>
    <s v="theater/musical"/>
    <n v="1.0044999999999999"/>
    <n v="215.25"/>
    <x v="1"/>
    <x v="40"/>
  </r>
  <r>
    <n v="3751"/>
    <s v="GGC Productions 2016"/>
    <s v="I will be performing in TWO productions to kick off the 2016 season. NEED HELP TO FUND THESE GREAT SHOWS!"/>
    <x v="28"/>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x v="2"/>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x v="1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x v="30"/>
    <n v="3000"/>
    <x v="0"/>
    <x v="0"/>
    <s v="USD"/>
    <n v="1406350740"/>
    <n v="1403125737"/>
    <b v="0"/>
    <n v="27"/>
    <b v="1"/>
    <s v="theater/musical"/>
    <n v="1.2"/>
    <n v="111.11111111111111"/>
    <x v="1"/>
    <x v="40"/>
  </r>
  <r>
    <n v="3755"/>
    <s v="Retro Rhapsody"/>
    <s v="We have formed an innovative company that aims to create musical comedic performances suitable for a range of venues."/>
    <x v="131"/>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x v="37"/>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x v="8"/>
    <n v="3798"/>
    <x v="0"/>
    <x v="0"/>
    <s v="USD"/>
    <n v="1417465515"/>
    <n v="1415737515"/>
    <b v="0"/>
    <n v="50"/>
    <b v="1"/>
    <s v="theater/musical"/>
    <n v="1.0851428571428572"/>
    <n v="75.959999999999994"/>
    <x v="1"/>
    <x v="40"/>
  </r>
  <r>
    <n v="3758"/>
    <s v="Luigi's Ladies"/>
    <s v="LUIGI'S LADIES: an original one-woman musical comedy"/>
    <x v="15"/>
    <n v="1535"/>
    <x v="0"/>
    <x v="0"/>
    <s v="USD"/>
    <n v="1400475600"/>
    <n v="1397819938"/>
    <b v="0"/>
    <n v="26"/>
    <b v="1"/>
    <s v="theater/musical"/>
    <n v="1.0233333333333334"/>
    <n v="59.03846153846154"/>
    <x v="1"/>
    <x v="40"/>
  </r>
  <r>
    <n v="3759"/>
    <s v="Pared Down Productions"/>
    <s v="A production company specializing in small-scale musicals"/>
    <x v="23"/>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x v="1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x v="2"/>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x v="21"/>
    <n v="1328"/>
    <x v="0"/>
    <x v="1"/>
    <s v="GBP"/>
    <n v="1438543889"/>
    <n v="1436383889"/>
    <b v="0"/>
    <n v="28"/>
    <b v="1"/>
    <s v="theater/musical"/>
    <n v="1.0624"/>
    <n v="47.428571428571431"/>
    <x v="1"/>
    <x v="40"/>
  </r>
  <r>
    <n v="3763"/>
    <s v="[title of show] â€” The Chicago Storefront Premiere"/>
    <s v="A musical about two guys writing a musical about...two guys writing a musical."/>
    <x v="1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x v="15"/>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x v="39"/>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x v="3"/>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x v="13"/>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x v="23"/>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x v="184"/>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x v="13"/>
    <n v="2000"/>
    <x v="0"/>
    <x v="1"/>
    <s v="GBP"/>
    <n v="1434234010"/>
    <n v="1431642010"/>
    <b v="0"/>
    <n v="20"/>
    <b v="1"/>
    <s v="theater/musical"/>
    <n v="1"/>
    <n v="100"/>
    <x v="1"/>
    <x v="40"/>
  </r>
  <r>
    <n v="3771"/>
    <s v="COME OUT SWINGIN'!"/>
    <s v="I would like to make a demo recording of six songs from COME OUT SWINGIN'!"/>
    <x v="28"/>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x v="10"/>
    <n v="5510"/>
    <x v="0"/>
    <x v="0"/>
    <s v="USD"/>
    <n v="1480399200"/>
    <n v="1478616506"/>
    <b v="0"/>
    <n v="33"/>
    <b v="1"/>
    <s v="theater/musical"/>
    <n v="1.1020000000000001"/>
    <n v="166.96969696969697"/>
    <x v="1"/>
    <x v="40"/>
  </r>
  <r>
    <n v="3773"/>
    <s v="Dundee: A Hip-Hopera"/>
    <s v="A dramatic hip-hopera, inspired from monologues written by the performers."/>
    <x v="1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x v="3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x v="13"/>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x v="6"/>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x v="13"/>
    <n v="2864"/>
    <x v="0"/>
    <x v="0"/>
    <s v="USD"/>
    <n v="1411790400"/>
    <n v="1409884821"/>
    <b v="0"/>
    <n v="59"/>
    <b v="1"/>
    <s v="theater/musical"/>
    <n v="1.4319999999999999"/>
    <n v="48.542372881355931"/>
    <x v="1"/>
    <x v="40"/>
  </r>
  <r>
    <n v="3778"/>
    <s v="Give a Puppet a Hand"/>
    <s v="Sponsor an AVENUE Q puppet for The Barn Players April 2015 production."/>
    <x v="262"/>
    <n v="2521"/>
    <x v="0"/>
    <x v="0"/>
    <s v="USD"/>
    <n v="1423942780"/>
    <n v="1418758780"/>
    <b v="0"/>
    <n v="36"/>
    <b v="1"/>
    <s v="theater/musical"/>
    <n v="1.0504166666666668"/>
    <n v="70.027777777777771"/>
    <x v="1"/>
    <x v="40"/>
  </r>
  <r>
    <n v="3779"/>
    <s v="&quot;The Last Adam&quot; A New Musical, NYC reading"/>
    <s v="A fresh, re-telling of the Jesus story for a new generation."/>
    <x v="36"/>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x v="3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x v="37"/>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x v="13"/>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x v="38"/>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x v="28"/>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x v="13"/>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x v="12"/>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x v="18"/>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x v="96"/>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x v="424"/>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x v="36"/>
    <n v="0"/>
    <x v="2"/>
    <x v="0"/>
    <s v="USD"/>
    <n v="1479834023"/>
    <n v="1477238423"/>
    <b v="0"/>
    <n v="0"/>
    <b v="0"/>
    <s v="theater/musical"/>
    <n v="0"/>
    <e v="#DIV/0!"/>
    <x v="1"/>
    <x v="40"/>
  </r>
  <r>
    <n v="3791"/>
    <s v="Spin! at The Cumming Playhouse"/>
    <s v="Spin! is an original musical comedy-drama presented by Blue Palm Productions."/>
    <x v="15"/>
    <n v="0"/>
    <x v="2"/>
    <x v="0"/>
    <s v="USD"/>
    <n v="1404664592"/>
    <n v="1399480592"/>
    <b v="0"/>
    <n v="0"/>
    <b v="0"/>
    <s v="theater/musical"/>
    <n v="0"/>
    <e v="#DIV/0!"/>
    <x v="1"/>
    <x v="40"/>
  </r>
  <r>
    <n v="3792"/>
    <s v="BorikÃ©n: The Show"/>
    <s v="A cultural and historic journey through Puerto Rico's music and dance!"/>
    <x v="78"/>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x v="39"/>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x v="10"/>
    <n v="50"/>
    <x v="2"/>
    <x v="1"/>
    <s v="GBP"/>
    <n v="1433685354"/>
    <n v="1431093354"/>
    <b v="0"/>
    <n v="1"/>
    <b v="0"/>
    <s v="theater/musical"/>
    <n v="0.01"/>
    <n v="50"/>
    <x v="1"/>
    <x v="40"/>
  </r>
  <r>
    <n v="3795"/>
    <s v="Duodeca"/>
    <s v="Poppin Productions are currently entering the development stage of their very first production -  &quot;Duodeca&quot;."/>
    <x v="2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x v="29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x v="12"/>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x v="54"/>
    <n v="1025"/>
    <x v="2"/>
    <x v="0"/>
    <s v="USD"/>
    <n v="1407691248"/>
    <n v="1405099248"/>
    <b v="0"/>
    <n v="5"/>
    <b v="0"/>
    <s v="theater/musical"/>
    <n v="1.4642857142857143E-2"/>
    <n v="205"/>
    <x v="1"/>
    <x v="40"/>
  </r>
  <r>
    <n v="3799"/>
    <s v="A Story Once Told"/>
    <s v="An original musical on it's way to the stage in Minneapolis, MN. Feel free to ask any questions."/>
    <x v="3"/>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x v="29"/>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x v="1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x v="9"/>
    <n v="0"/>
    <x v="2"/>
    <x v="0"/>
    <s v="USD"/>
    <n v="1445482906"/>
    <n v="1442890906"/>
    <b v="0"/>
    <n v="0"/>
    <b v="0"/>
    <s v="theater/musical"/>
    <n v="0"/>
    <e v="#DIV/0!"/>
    <x v="1"/>
    <x v="40"/>
  </r>
  <r>
    <n v="3803"/>
    <s v="Benjamin Button the Musical Concept Album"/>
    <s v="A fully orchestrated concept album of Benjamin Button the Musical!"/>
    <x v="14"/>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x v="6"/>
    <n v="0"/>
    <x v="2"/>
    <x v="0"/>
    <s v="USD"/>
    <n v="1469948400"/>
    <n v="1465172024"/>
    <b v="0"/>
    <n v="0"/>
    <b v="0"/>
    <s v="theater/musical"/>
    <n v="0"/>
    <e v="#DIV/0!"/>
    <x v="1"/>
    <x v="40"/>
  </r>
  <r>
    <n v="3805"/>
    <s v="&quot;Sounds By The River&quot; ( Original Musical)"/>
    <s v="&quot;Sounds By The River&quot; tells the story of a Detroit composer through_x000a_his music, poetry, and dance."/>
    <x v="6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x v="51"/>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x v="15"/>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x v="28"/>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x v="13"/>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x v="15"/>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x v="49"/>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x v="13"/>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x v="19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x v="15"/>
    <n v="2102"/>
    <x v="0"/>
    <x v="0"/>
    <s v="USD"/>
    <n v="1427860740"/>
    <n v="1424727712"/>
    <b v="0"/>
    <n v="34"/>
    <b v="1"/>
    <s v="theater/plays"/>
    <n v="1.4013333333333333"/>
    <n v="61.823529411764703"/>
    <x v="1"/>
    <x v="6"/>
  </r>
  <r>
    <n v="3815"/>
    <s v="The Canterbury Shakespeare Festival - first season"/>
    <s v="Come and help us make the Canterbury Shakespeare Festival a reality"/>
    <x v="28"/>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x v="15"/>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x v="13"/>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x v="49"/>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x v="28"/>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x v="43"/>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x v="8"/>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x v="10"/>
    <n v="5501"/>
    <x v="0"/>
    <x v="12"/>
    <s v="EUR"/>
    <n v="1453244340"/>
    <n v="1448136417"/>
    <b v="0"/>
    <n v="76"/>
    <b v="1"/>
    <s v="theater/plays"/>
    <n v="1.1002000000000001"/>
    <n v="72.381578947368425"/>
    <x v="1"/>
    <x v="6"/>
  </r>
  <r>
    <n v="3823"/>
    <s v="FEED"/>
    <s v="Feed, a new play by Garrett Markgraf (based on the novel by M.T. Anderson), Directed by Anna Marck at Oakland University."/>
    <x v="3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x v="49"/>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x v="1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x v="2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x v="9"/>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x v="1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x v="2"/>
    <n v="501"/>
    <x v="0"/>
    <x v="0"/>
    <s v="USD"/>
    <n v="1472676371"/>
    <n v="1470948371"/>
    <b v="0"/>
    <n v="8"/>
    <b v="1"/>
    <s v="theater/plays"/>
    <n v="1.002"/>
    <n v="62.625"/>
    <x v="1"/>
    <x v="6"/>
  </r>
  <r>
    <n v="3830"/>
    <s v="Run Away"/>
    <s v="The Aeon Theatre company is producing another original play by Parker Hale at the Manhattan Reportory Theatre"/>
    <x v="213"/>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x v="2"/>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x v="38"/>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x v="38"/>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x v="9"/>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x v="48"/>
    <n v="320"/>
    <x v="0"/>
    <x v="1"/>
    <s v="GBP"/>
    <n v="1461278208"/>
    <n v="1459463808"/>
    <b v="0"/>
    <n v="8"/>
    <b v="1"/>
    <s v="theater/plays"/>
    <n v="1.6"/>
    <n v="40"/>
    <x v="1"/>
    <x v="6"/>
  </r>
  <r>
    <n v="3836"/>
    <s v="Home (The Place Where My Stuff Resides)"/>
    <s v="&quot;The surveyor said the foundation was shaky&quot;. A woman finds what it means to rebuild her marriage."/>
    <x v="134"/>
    <n v="900"/>
    <x v="0"/>
    <x v="0"/>
    <s v="USD"/>
    <n v="1470197340"/>
    <n v="1467497652"/>
    <b v="0"/>
    <n v="14"/>
    <b v="1"/>
    <s v="theater/plays"/>
    <n v="1.125"/>
    <n v="64.285714285714292"/>
    <x v="1"/>
    <x v="6"/>
  </r>
  <r>
    <n v="3837"/>
    <s v="Farcical Elements Presents Boeing-Boeing"/>
    <s v="A high-flying French farce with the thrust of a well-tuned jet engine"/>
    <x v="13"/>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x v="57"/>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x v="13"/>
    <n v="2025"/>
    <x v="0"/>
    <x v="0"/>
    <s v="USD"/>
    <n v="1438226724"/>
    <n v="1433042724"/>
    <b v="0"/>
    <n v="32"/>
    <b v="1"/>
    <s v="theater/plays"/>
    <n v="1.0125"/>
    <n v="63.28125"/>
    <x v="1"/>
    <x v="6"/>
  </r>
  <r>
    <n v="3840"/>
    <s v="Tonight I'll be April"/>
    <s v="A gritty play looking at a modern day relationship, highlighting issues of mental health and abuse suffered by men."/>
    <x v="332"/>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x v="3"/>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x v="1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x v="1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x v="336"/>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x v="79"/>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x v="39"/>
    <n v="189"/>
    <x v="2"/>
    <x v="0"/>
    <s v="USD"/>
    <n v="1412405940"/>
    <n v="1409721542"/>
    <b v="1"/>
    <n v="8"/>
    <b v="0"/>
    <s v="theater/plays"/>
    <n v="2.7E-2"/>
    <n v="23.625"/>
    <x v="1"/>
    <x v="6"/>
  </r>
  <r>
    <n v="3847"/>
    <s v="Madame X"/>
    <s v="The production of the original play &quot;Madame X&quot; by Amanda Davison. Inspired by the painting by John Singer Sargent."/>
    <x v="124"/>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x v="93"/>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x v="11"/>
    <n v="2113"/>
    <x v="2"/>
    <x v="12"/>
    <s v="EUR"/>
    <n v="1434047084"/>
    <n v="1431455084"/>
    <b v="1"/>
    <n v="28"/>
    <b v="0"/>
    <s v="theater/plays"/>
    <n v="7.0433333333333334E-2"/>
    <n v="75.464285714285708"/>
    <x v="1"/>
    <x v="6"/>
  </r>
  <r>
    <n v="3850"/>
    <s v="The Vagina Monologues 2015"/>
    <s v="V-Day is a global activist movement to end violence against women and girls."/>
    <x v="28"/>
    <n v="38"/>
    <x v="2"/>
    <x v="0"/>
    <s v="USD"/>
    <n v="1420081143"/>
    <n v="1417489143"/>
    <b v="1"/>
    <n v="4"/>
    <b v="0"/>
    <s v="theater/plays"/>
    <n v="3.7999999999999999E-2"/>
    <n v="9.5"/>
    <x v="1"/>
    <x v="6"/>
  </r>
  <r>
    <n v="3851"/>
    <s v="Waving Goodbye"/>
    <s v="A play about the horrible choices we have to make every day. Should we take a risk, or take the road most travelled?"/>
    <x v="3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x v="3"/>
    <n v="20"/>
    <x v="2"/>
    <x v="0"/>
    <s v="USD"/>
    <n v="1427427276"/>
    <n v="1425270876"/>
    <b v="0"/>
    <n v="2"/>
    <b v="0"/>
    <s v="theater/plays"/>
    <n v="2E-3"/>
    <n v="10"/>
    <x v="1"/>
    <x v="6"/>
  </r>
  <r>
    <n v="3853"/>
    <s v="The Original Laughter Therapist"/>
    <s v="A dose of One-woman &quot;Dramedy&quot; to cure those daily blues is just what the doctor ordered!"/>
    <x v="57"/>
    <n v="26"/>
    <x v="2"/>
    <x v="0"/>
    <s v="USD"/>
    <n v="1409602178"/>
    <n v="1406578178"/>
    <b v="0"/>
    <n v="2"/>
    <b v="0"/>
    <s v="theater/plays"/>
    <n v="2.5999999999999998E-4"/>
    <n v="13"/>
    <x v="1"/>
    <x v="6"/>
  </r>
  <r>
    <n v="3854"/>
    <s v="The Case Of Soghomon Tehlirian"/>
    <s v="A play dedicated to the 100th anniversary of the Armenian Genocide."/>
    <x v="34"/>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x v="28"/>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x v="1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x v="1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x v="2"/>
    <n v="10"/>
    <x v="2"/>
    <x v="1"/>
    <s v="GBP"/>
    <n v="1432328400"/>
    <n v="1430734844"/>
    <b v="0"/>
    <n v="1"/>
    <b v="0"/>
    <s v="theater/plays"/>
    <n v="0.02"/>
    <n v="10"/>
    <x v="1"/>
    <x v="6"/>
  </r>
  <r>
    <n v="3859"/>
    <s v="What Dreams Were Made Of"/>
    <s v="This is a play that will have each and everyone that sees it thinking about the dreams they had growing up. It's a dramady"/>
    <x v="3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x v="12"/>
    <n v="1060"/>
    <x v="2"/>
    <x v="0"/>
    <s v="USD"/>
    <n v="1407858710"/>
    <n v="1405266710"/>
    <b v="0"/>
    <n v="13"/>
    <b v="0"/>
    <s v="theater/plays"/>
    <n v="0.17666666666666667"/>
    <n v="81.538461538461533"/>
    <x v="1"/>
    <x v="6"/>
  </r>
  <r>
    <n v="3861"/>
    <s v="READY OR NOT HERE I COME"/>
    <s v="THE COMING OF THE LORD!"/>
    <x v="13"/>
    <n v="100"/>
    <x v="2"/>
    <x v="0"/>
    <s v="USD"/>
    <n v="1415828820"/>
    <n v="1412258977"/>
    <b v="0"/>
    <n v="1"/>
    <b v="0"/>
    <s v="theater/plays"/>
    <n v="0.05"/>
    <n v="100"/>
    <x v="1"/>
    <x v="6"/>
  </r>
  <r>
    <n v="3862"/>
    <s v="The Container Play"/>
    <s v="The hit immersive theatre experience of England comes to Corpus Christi!"/>
    <x v="51"/>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x v="12"/>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x v="10"/>
    <n v="60"/>
    <x v="2"/>
    <x v="0"/>
    <s v="USD"/>
    <n v="1447799054"/>
    <n v="1445203454"/>
    <b v="0"/>
    <n v="3"/>
    <b v="0"/>
    <s v="theater/plays"/>
    <n v="1.2E-2"/>
    <n v="20"/>
    <x v="1"/>
    <x v="6"/>
  </r>
  <r>
    <n v="3865"/>
    <s v="Fellatia's-Fantastic-Fun-Time-Show"/>
    <s v="Sissy Entertainment delivers a delicious cabaret that blends comedic monologue, song, and traditional sketch comedy."/>
    <x v="425"/>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x v="13"/>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x v="13"/>
    <n v="251"/>
    <x v="2"/>
    <x v="0"/>
    <s v="USD"/>
    <n v="1466278339"/>
    <n v="1463686339"/>
    <b v="0"/>
    <n v="5"/>
    <b v="0"/>
    <s v="theater/plays"/>
    <n v="0.1255"/>
    <n v="50.2"/>
    <x v="1"/>
    <x v="6"/>
  </r>
  <r>
    <n v="3868"/>
    <s v="1000 words (Canceled)"/>
    <s v="New collection of music by Scott Evan Davis!"/>
    <x v="10"/>
    <n v="10"/>
    <x v="1"/>
    <x v="1"/>
    <s v="GBP"/>
    <n v="1410191405"/>
    <n v="1408031405"/>
    <b v="0"/>
    <n v="1"/>
    <b v="0"/>
    <s v="theater/musical"/>
    <n v="2E-3"/>
    <n v="10"/>
    <x v="1"/>
    <x v="40"/>
  </r>
  <r>
    <n v="3869"/>
    <s v="The Masturbation Musical (Canceled)"/>
    <s v="A Musical about 3 women who pursue their Pleasure and end up finding themselves."/>
    <x v="426"/>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x v="3"/>
    <n v="1500"/>
    <x v="1"/>
    <x v="0"/>
    <s v="USD"/>
    <n v="1404360478"/>
    <n v="1401768478"/>
    <b v="0"/>
    <n v="10"/>
    <b v="0"/>
    <s v="theater/musical"/>
    <n v="0.15"/>
    <n v="150"/>
    <x v="1"/>
    <x v="40"/>
  </r>
  <r>
    <n v="3871"/>
    <s v="Pocket Monsters: A Musical Parody (Canceled)"/>
    <s v="Our musical is finally ready to come to life, and we're raising funds to help make that happen!"/>
    <x v="15"/>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x v="36"/>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x v="62"/>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x v="4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x v="11"/>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x v="195"/>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x v="31"/>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x v="102"/>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x v="36"/>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x v="51"/>
    <n v="980"/>
    <x v="1"/>
    <x v="1"/>
    <s v="GBP"/>
    <n v="1406761200"/>
    <n v="1403724820"/>
    <b v="0"/>
    <n v="17"/>
    <b v="0"/>
    <s v="theater/musical"/>
    <n v="0.13066666666666665"/>
    <n v="57.647058823529413"/>
    <x v="1"/>
    <x v="40"/>
  </r>
  <r>
    <n v="3881"/>
    <s v="My Real Mother's Name is... (Canceled)"/>
    <s v="A musical journey coming to the Blue Venue at the 2017 Orlando Fringe Festival!"/>
    <x v="2"/>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x v="11"/>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x v="36"/>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x v="3"/>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x v="427"/>
    <n v="0"/>
    <x v="1"/>
    <x v="0"/>
    <s v="USD"/>
    <n v="1462834191"/>
    <n v="1460242191"/>
    <b v="0"/>
    <n v="0"/>
    <b v="0"/>
    <s v="theater/musical"/>
    <n v="0"/>
    <e v="#DIV/0!"/>
    <x v="1"/>
    <x v="40"/>
  </r>
  <r>
    <n v="3886"/>
    <s v="a (Canceled)"/>
    <n v="1"/>
    <x v="3"/>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x v="13"/>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x v="13"/>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x v="6"/>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x v="36"/>
    <n v="2524"/>
    <x v="2"/>
    <x v="0"/>
    <s v="USD"/>
    <n v="1439662344"/>
    <n v="1434478344"/>
    <b v="0"/>
    <n v="8"/>
    <b v="0"/>
    <s v="theater/plays"/>
    <n v="0.16826666666666668"/>
    <n v="315.5"/>
    <x v="1"/>
    <x v="6"/>
  </r>
  <r>
    <n v="3891"/>
    <s v="Out of the Box: A Mime Story"/>
    <s v="A comedy about a mime who dreams of becoming a stand up comedian."/>
    <x v="134"/>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x v="28"/>
    <n v="0"/>
    <x v="2"/>
    <x v="0"/>
    <s v="USD"/>
    <n v="1408863600"/>
    <n v="1408203557"/>
    <b v="0"/>
    <n v="0"/>
    <b v="0"/>
    <s v="theater/plays"/>
    <n v="0"/>
    <e v="#DIV/0!"/>
    <x v="1"/>
    <x v="6"/>
  </r>
  <r>
    <n v="3893"/>
    <s v="MY PRIVATE REVOLUTION"/>
    <s v="An inspiring story of a young girl's journey from childhood to adulthood told through monologue, dialogue, poetry and music and dance."/>
    <x v="63"/>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x v="36"/>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x v="28"/>
    <n v="50"/>
    <x v="2"/>
    <x v="0"/>
    <s v="USD"/>
    <n v="1425103218"/>
    <n v="1422424818"/>
    <b v="0"/>
    <n v="1"/>
    <b v="0"/>
    <s v="theater/plays"/>
    <n v="0.05"/>
    <n v="50"/>
    <x v="1"/>
    <x v="6"/>
  </r>
  <r>
    <n v="3896"/>
    <s v="Yorick and Company"/>
    <s v="Yorick and Co. is a comedy about a struggling theatre company whose mysterious benefactor starts haunting the show!"/>
    <x v="183"/>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x v="3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x v="3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x v="3"/>
    <n v="125"/>
    <x v="2"/>
    <x v="0"/>
    <s v="USD"/>
    <n v="1407868561"/>
    <n v="1406140561"/>
    <b v="0"/>
    <n v="2"/>
    <b v="0"/>
    <s v="theater/plays"/>
    <n v="1.2500000000000001E-2"/>
    <n v="62.5"/>
    <x v="1"/>
    <x v="6"/>
  </r>
  <r>
    <n v="3900"/>
    <s v="HUB Theatre Group presents John Logan's RED"/>
    <s v="HUB Theatre Group collaborates with local artists to present John Logan's RED to the community."/>
    <x v="3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x v="9"/>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x v="9"/>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x v="15"/>
    <n v="0"/>
    <x v="2"/>
    <x v="0"/>
    <s v="USD"/>
    <n v="1439581080"/>
    <n v="1435709765"/>
    <b v="0"/>
    <n v="0"/>
    <b v="0"/>
    <s v="theater/plays"/>
    <n v="0"/>
    <e v="#DIV/0!"/>
    <x v="1"/>
    <x v="6"/>
  </r>
  <r>
    <n v="3904"/>
    <s v="Black America from Prophets to Pimps"/>
    <s v="A play that will cover 4000 years of black history."/>
    <x v="3"/>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x v="15"/>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x v="15"/>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x v="28"/>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x v="47"/>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x v="127"/>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x v="12"/>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x v="6"/>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x v="36"/>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x v="3"/>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x v="3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x v="15"/>
    <n v="5"/>
    <x v="2"/>
    <x v="1"/>
    <s v="GBP"/>
    <n v="1464824309"/>
    <n v="1462232309"/>
    <b v="0"/>
    <n v="1"/>
    <b v="0"/>
    <s v="theater/plays"/>
    <n v="3.3333333333333335E-3"/>
    <n v="5"/>
    <x v="1"/>
    <x v="6"/>
  </r>
  <r>
    <n v="3916"/>
    <s v="Final exam"/>
    <s v="We're a small group of University students who need a little help making our final exam production the best product possible."/>
    <x v="13"/>
    <n v="0"/>
    <x v="2"/>
    <x v="8"/>
    <s v="DKK"/>
    <n v="1464952752"/>
    <n v="1462360752"/>
    <b v="0"/>
    <n v="0"/>
    <b v="0"/>
    <s v="theater/plays"/>
    <n v="0"/>
    <e v="#DIV/0!"/>
    <x v="1"/>
    <x v="6"/>
  </r>
  <r>
    <n v="3917"/>
    <s v="Romeo and Juliet by Cry of Curs"/>
    <s v="We place the actors and script to the fore, with productions stripped down to barest level, aiming to make theatre accessible."/>
    <x v="8"/>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x v="127"/>
    <n v="120"/>
    <x v="2"/>
    <x v="1"/>
    <s v="GBP"/>
    <n v="1407168000"/>
    <n v="1406131023"/>
    <b v="0"/>
    <n v="3"/>
    <b v="0"/>
    <s v="theater/plays"/>
    <n v="2E-3"/>
    <n v="40"/>
    <x v="1"/>
    <x v="6"/>
  </r>
  <r>
    <n v="3919"/>
    <s v="After The Blue"/>
    <s v="Two sisters living in a Cornish seaside town attempt to hide and escape from a life- circle of deceit, abuse, incest and revenge."/>
    <x v="1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x v="3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x v="9"/>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x v="47"/>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x v="236"/>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x v="36"/>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x v="325"/>
    <n v="15"/>
    <x v="2"/>
    <x v="0"/>
    <s v="USD"/>
    <n v="1406753639"/>
    <n v="1404161639"/>
    <b v="0"/>
    <n v="3"/>
    <b v="0"/>
    <s v="theater/plays"/>
    <n v="0.1"/>
    <n v="5"/>
    <x v="1"/>
    <x v="6"/>
  </r>
  <r>
    <n v="3926"/>
    <s v="Caryl Churchill's 'Top Girls' - NSW HSC Text"/>
    <s v="Producing syllabus-relevant theatre targeted to HSC students on the NSW Central Coast"/>
    <x v="1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x v="3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x v="1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x v="22"/>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x v="3"/>
    <n v="0"/>
    <x v="2"/>
    <x v="2"/>
    <s v="AUD"/>
    <n v="1459490400"/>
    <n v="1457078868"/>
    <b v="0"/>
    <n v="0"/>
    <b v="0"/>
    <s v="theater/plays"/>
    <n v="0"/>
    <e v="#DIV/0!"/>
    <x v="1"/>
    <x v="6"/>
  </r>
  <r>
    <n v="3931"/>
    <s v="Still I Weep"/>
    <s v="An original stage play designed to bring to light the long-term effects on adult survivors of childhood sexual abuse. We do survive!"/>
    <x v="6"/>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x v="14"/>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x v="39"/>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x v="1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x v="9"/>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x v="22"/>
    <n v="0"/>
    <x v="2"/>
    <x v="0"/>
    <s v="USD"/>
    <n v="1480576720"/>
    <n v="1477981120"/>
    <b v="0"/>
    <n v="0"/>
    <b v="0"/>
    <s v="theater/plays"/>
    <n v="0"/>
    <e v="#DIV/0!"/>
    <x v="1"/>
    <x v="6"/>
  </r>
  <r>
    <n v="3937"/>
    <s v="Fever - a workshop production"/>
    <s v="Support the artists of the new play FEVER: a story of love, friendship and sonnets. Donate to help us develop this production!"/>
    <x v="428"/>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x v="429"/>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x v="10"/>
    <n v="5"/>
    <x v="2"/>
    <x v="2"/>
    <s v="AUD"/>
    <n v="1412656200"/>
    <n v="1412328979"/>
    <b v="0"/>
    <n v="1"/>
    <b v="0"/>
    <s v="theater/plays"/>
    <n v="1E-3"/>
    <n v="5"/>
    <x v="1"/>
    <x v="6"/>
  </r>
  <r>
    <n v="3940"/>
    <s v="Attraction"/>
    <s v="A Stage Play that will bring you to the edge of your seat , leave you thinkin and will also have you laughing while enjoyin the talent"/>
    <x v="1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x v="62"/>
    <n v="50"/>
    <x v="2"/>
    <x v="0"/>
    <s v="USD"/>
    <n v="1416877200"/>
    <n v="1414505137"/>
    <b v="0"/>
    <n v="2"/>
    <b v="0"/>
    <s v="theater/plays"/>
    <n v="9.0909090909090905E-3"/>
    <n v="25"/>
    <x v="1"/>
    <x v="6"/>
  </r>
  <r>
    <n v="3942"/>
    <s v="Epic Proportions"/>
    <s v="In the 30's, two brothers, Benny and Phil, who go to the Arizona desert to be extras in a huge Biblical epic. Riotous comedy!"/>
    <x v="38"/>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x v="1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x v="1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x v="13"/>
    <n v="5"/>
    <x v="2"/>
    <x v="0"/>
    <s v="USD"/>
    <n v="1431717268"/>
    <n v="1429125268"/>
    <b v="0"/>
    <n v="1"/>
    <b v="0"/>
    <s v="theater/plays"/>
    <n v="2.5000000000000001E-3"/>
    <n v="5"/>
    <x v="1"/>
    <x v="6"/>
  </r>
  <r>
    <n v="3946"/>
    <s v="DR. Mecurio's Mythical Marvels &amp; Beastiry"/>
    <s v="Dr. Mecurio's is an original work of fantasy designed and written for the stage."/>
    <x v="12"/>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x v="9"/>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x v="11"/>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x v="3"/>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x v="23"/>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x v="61"/>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x v="91"/>
    <n v="25"/>
    <x v="2"/>
    <x v="0"/>
    <s v="USD"/>
    <n v="1445885890"/>
    <n v="1440701890"/>
    <b v="0"/>
    <n v="1"/>
    <b v="0"/>
    <s v="theater/plays"/>
    <n v="9.6153846153846159E-4"/>
    <n v="25"/>
    <x v="1"/>
    <x v="6"/>
  </r>
  <r>
    <n v="3953"/>
    <s v="A Time Pirate's Love"/>
    <s v="Actors and actresses are needed to help me create a stage play. A stage play needs to be adapted from the book I wrote."/>
    <x v="430"/>
    <n v="0"/>
    <x v="2"/>
    <x v="0"/>
    <s v="USD"/>
    <n v="1469834940"/>
    <n v="1467162586"/>
    <b v="0"/>
    <n v="0"/>
    <b v="0"/>
    <s v="theater/plays"/>
    <n v="0"/>
    <e v="#DIV/0!"/>
    <x v="1"/>
    <x v="6"/>
  </r>
  <r>
    <n v="3954"/>
    <s v="City of Joy"/>
    <s v="Despite hunger and conditions of a Calcutta slum, the people there know that life is precious. They have named it â€˜City of Joy.â€™"/>
    <x v="31"/>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x v="257"/>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x v="62"/>
    <n v="0"/>
    <x v="2"/>
    <x v="0"/>
    <s v="USD"/>
    <n v="1461543600"/>
    <n v="1459203727"/>
    <b v="0"/>
    <n v="0"/>
    <b v="0"/>
    <s v="theater/plays"/>
    <n v="0"/>
    <e v="#DIV/0!"/>
    <x v="1"/>
    <x v="6"/>
  </r>
  <r>
    <n v="3957"/>
    <s v="Yada.Yada.Yada. An Unauthorized Seinfeld Event. 9 in 90"/>
    <s v="A play about something, or maybe nothing. Four actors depicting all 9 seasons of Seinfeld in 90 minutes."/>
    <x v="89"/>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x v="13"/>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x v="38"/>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x v="9"/>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x v="1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x v="123"/>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x v="3"/>
    <n v="0"/>
    <x v="2"/>
    <x v="5"/>
    <s v="CAD"/>
    <n v="1447821717"/>
    <n v="1445226117"/>
    <b v="0"/>
    <n v="0"/>
    <b v="0"/>
    <s v="theater/plays"/>
    <n v="0"/>
    <e v="#DIV/0!"/>
    <x v="1"/>
    <x v="6"/>
  </r>
  <r>
    <n v="3964"/>
    <s v="MAMA'Z BA-B: The StagePlay"/>
    <s v="&quot;MAMA'Z BA-B&quot; is the story of Marcus Williams who struggles to find a place for himself as a young black male."/>
    <x v="13"/>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x v="13"/>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x v="51"/>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x v="18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x v="1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x v="431"/>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x v="36"/>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x v="32"/>
    <n v="136"/>
    <x v="2"/>
    <x v="0"/>
    <s v="USD"/>
    <n v="1405947126"/>
    <n v="1403355126"/>
    <b v="0"/>
    <n v="6"/>
    <b v="0"/>
    <s v="theater/plays"/>
    <n v="9.7142857142857135E-3"/>
    <n v="22.666666666666668"/>
    <x v="1"/>
    <x v="6"/>
  </r>
  <r>
    <n v="3972"/>
    <s v="Valkyrie Theatre Company"/>
    <s v="We're a horror based theatre company in Oklahoma City beginning our first season of shows."/>
    <x v="28"/>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x v="1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x v="28"/>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x v="432"/>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x v="46"/>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x v="161"/>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x v="13"/>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x v="12"/>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x v="30"/>
    <n v="450"/>
    <x v="2"/>
    <x v="0"/>
    <s v="USD"/>
    <n v="1404570147"/>
    <n v="1401978147"/>
    <b v="0"/>
    <n v="7"/>
    <b v="0"/>
    <s v="theater/plays"/>
    <n v="0.18"/>
    <n v="64.285714285714292"/>
    <x v="1"/>
    <x v="6"/>
  </r>
  <r>
    <n v="3981"/>
    <s v="BEIRUT, LADY OF LEBANON"/>
    <s v="A Theatrical Production Celebrating the Lebanese Culture and the Human Spirit in Time of War."/>
    <x v="11"/>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x v="16"/>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x v="433"/>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x v="15"/>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x v="10"/>
    <n v="488"/>
    <x v="2"/>
    <x v="1"/>
    <s v="GBP"/>
    <n v="1462539840"/>
    <n v="1460034594"/>
    <b v="0"/>
    <n v="13"/>
    <b v="0"/>
    <s v="theater/plays"/>
    <n v="9.7600000000000006E-2"/>
    <n v="37.53846153846154"/>
    <x v="1"/>
    <x v="6"/>
  </r>
  <r>
    <n v="3987"/>
    <s v="Write Now 5"/>
    <s v="Write Now 5 is a new writing festival in south east London promoting new work from emerging playwrights."/>
    <x v="44"/>
    <n v="151"/>
    <x v="2"/>
    <x v="1"/>
    <s v="GBP"/>
    <n v="1400278290"/>
    <n v="1399414290"/>
    <b v="0"/>
    <n v="13"/>
    <b v="0"/>
    <s v="theater/plays"/>
    <n v="0.3775"/>
    <n v="11.615384615384615"/>
    <x v="1"/>
    <x v="6"/>
  </r>
  <r>
    <n v="3988"/>
    <s v="Folk-Tales: What Stories Do Your Folks Tell?"/>
    <s v="An evening of of stories based both in myth and truth."/>
    <x v="15"/>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x v="9"/>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x v="409"/>
    <n v="69"/>
    <x v="2"/>
    <x v="1"/>
    <s v="GBP"/>
    <n v="1456934893"/>
    <n v="1454342893"/>
    <b v="0"/>
    <n v="3"/>
    <b v="0"/>
    <s v="theater/plays"/>
    <n v="4.1818181818181817E-2"/>
    <n v="23"/>
    <x v="1"/>
    <x v="6"/>
  </r>
  <r>
    <n v="3991"/>
    <s v="NTACTheatre - North Texas Actor's Collaborative Theatre"/>
    <s v="North Texas first actor-driven theatre company needs your help"/>
    <x v="2"/>
    <n v="100"/>
    <x v="2"/>
    <x v="0"/>
    <s v="USD"/>
    <n v="1433086082"/>
    <n v="1430494082"/>
    <b v="0"/>
    <n v="1"/>
    <b v="0"/>
    <s v="theater/plays"/>
    <n v="0.2"/>
    <n v="100"/>
    <x v="1"/>
    <x v="6"/>
  </r>
  <r>
    <n v="3992"/>
    <s v="Tearing Down Cabrini-Green, a dynamic social commentary."/>
    <s v="A richly textured and intellectually powerful social commentary about family, community and America."/>
    <x v="3"/>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x v="63"/>
    <n v="3"/>
    <x v="2"/>
    <x v="0"/>
    <s v="USD"/>
    <n v="1431549912"/>
    <n v="1428957912"/>
    <b v="0"/>
    <n v="1"/>
    <b v="0"/>
    <s v="theater/plays"/>
    <n v="6.0000000000000002E-5"/>
    <n v="3"/>
    <x v="1"/>
    <x v="6"/>
  </r>
  <r>
    <n v="3994"/>
    <s v="Poles Apart - A Play in 2 Acts"/>
    <s v="Is Henson willing to dare risk a theatrical speaking tour of his North Pole adventures...and more?"/>
    <x v="13"/>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x v="48"/>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x v="9"/>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x v="9"/>
    <n v="0"/>
    <x v="2"/>
    <x v="1"/>
    <s v="GBP"/>
    <n v="1428222221"/>
    <n v="1425633821"/>
    <b v="0"/>
    <n v="0"/>
    <b v="0"/>
    <s v="theater/plays"/>
    <n v="0"/>
    <e v="#DIV/0!"/>
    <x v="1"/>
    <x v="6"/>
  </r>
  <r>
    <n v="3998"/>
    <s v="Forsaken Angels-A New Play"/>
    <s v="Forsaken Angels, a powerful new play by William Leary, author of DCMTA's Best Of 2014 Play Masquerade."/>
    <x v="21"/>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x v="39"/>
    <n v="1156"/>
    <x v="2"/>
    <x v="0"/>
    <s v="USD"/>
    <n v="1409514709"/>
    <n v="1406058798"/>
    <b v="0"/>
    <n v="14"/>
    <b v="0"/>
    <s v="theater/plays"/>
    <n v="0.16514285714285715"/>
    <n v="82.571428571428569"/>
    <x v="1"/>
    <x v="6"/>
  </r>
  <r>
    <n v="4000"/>
    <s v="The Escorts"/>
    <s v="An Enticing Trip into the World of Assisted Dying"/>
    <x v="6"/>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x v="38"/>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x v="21"/>
    <n v="23"/>
    <x v="2"/>
    <x v="0"/>
    <s v="USD"/>
    <n v="1411779761"/>
    <n v="1409187761"/>
    <b v="0"/>
    <n v="4"/>
    <b v="0"/>
    <s v="theater/plays"/>
    <n v="1.84E-2"/>
    <n v="5.75"/>
    <x v="1"/>
    <x v="6"/>
  </r>
  <r>
    <n v="4003"/>
    <s v="MAMA BA-B: The Stage Play"/>
    <s v="&quot;MAMA'Z BA-B&quot; is the story of Marcus Williams who struggles to find a place for himself as a young black male."/>
    <x v="13"/>
    <n v="201"/>
    <x v="2"/>
    <x v="0"/>
    <s v="USD"/>
    <n v="1424009147"/>
    <n v="1421417147"/>
    <b v="0"/>
    <n v="2"/>
    <b v="0"/>
    <s v="theater/plays"/>
    <n v="0.10050000000000001"/>
    <n v="100.5"/>
    <x v="1"/>
    <x v="6"/>
  </r>
  <r>
    <n v="4004"/>
    <s v="South Florida Tours"/>
    <s v="Help Launch The Queen Into South Florida!"/>
    <x v="2"/>
    <n v="1"/>
    <x v="2"/>
    <x v="0"/>
    <s v="USD"/>
    <n v="1412740457"/>
    <n v="1410148457"/>
    <b v="0"/>
    <n v="1"/>
    <b v="0"/>
    <s v="theater/plays"/>
    <n v="2E-3"/>
    <n v="1"/>
    <x v="1"/>
    <x v="6"/>
  </r>
  <r>
    <n v="4005"/>
    <s v="Bringing more Art to the Community"/>
    <s v="Help us bring more Art to the Community. It's our second production, Fences by August Wilson. Help us make it a success!"/>
    <x v="9"/>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x v="11"/>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x v="13"/>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x v="28"/>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x v="434"/>
    <n v="75"/>
    <x v="2"/>
    <x v="1"/>
    <s v="GBP"/>
    <n v="1410281360"/>
    <n v="1406825360"/>
    <b v="0"/>
    <n v="3"/>
    <b v="0"/>
    <s v="theater/plays"/>
    <n v="3.8860103626943004E-2"/>
    <n v="25"/>
    <x v="1"/>
    <x v="6"/>
  </r>
  <r>
    <n v="4010"/>
    <s v="The Connection Play 2014"/>
    <s v="JUNTO Productions is proud to present our first production, the premiere of The Connection, a play by Jeffrey Paul."/>
    <x v="312"/>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x v="49"/>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x v="43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x v="13"/>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x v="7"/>
    <n v="0"/>
    <x v="2"/>
    <x v="0"/>
    <s v="USD"/>
    <n v="1457157269"/>
    <n v="1455861269"/>
    <b v="0"/>
    <n v="0"/>
    <b v="0"/>
    <s v="theater/plays"/>
    <n v="0"/>
    <e v="#DIV/0!"/>
    <x v="1"/>
    <x v="6"/>
  </r>
  <r>
    <n v="4015"/>
    <s v="Shakespeare In The Park"/>
    <s v="FREE Shakespeare In the Park in Bergen County, NJ on July 24, 25, 31, and August 1. We need your support to help keep our show FREE"/>
    <x v="39"/>
    <n v="1"/>
    <x v="2"/>
    <x v="0"/>
    <s v="USD"/>
    <n v="1437331463"/>
    <n v="1434739463"/>
    <b v="0"/>
    <n v="1"/>
    <b v="0"/>
    <s v="theater/plays"/>
    <n v="1.4285714285714287E-4"/>
    <n v="1"/>
    <x v="1"/>
    <x v="6"/>
  </r>
  <r>
    <n v="4016"/>
    <s v="MENTAL Play"/>
    <s v="A new play and project exploring challenges faced by young adults struggling with mental health issues in contemporary Britain."/>
    <x v="2"/>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x v="3"/>
    <n v="105"/>
    <x v="2"/>
    <x v="0"/>
    <s v="USD"/>
    <n v="1409846874"/>
    <n v="1407254874"/>
    <b v="0"/>
    <n v="2"/>
    <b v="0"/>
    <s v="theater/plays"/>
    <n v="1.0500000000000001E-2"/>
    <n v="52.5"/>
    <x v="1"/>
    <x v="6"/>
  </r>
  <r>
    <n v="4018"/>
    <s v="Time Please Fringe"/>
    <s v="Funding for a production of Time Please at the Brighton Fringe 2017... and beyond."/>
    <x v="15"/>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x v="8"/>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x v="20"/>
    <n v="100"/>
    <x v="2"/>
    <x v="0"/>
    <s v="USD"/>
    <n v="1427168099"/>
    <n v="1424579699"/>
    <b v="0"/>
    <n v="3"/>
    <b v="0"/>
    <s v="theater/plays"/>
    <n v="0.16666666666666666"/>
    <n v="33.333333333333336"/>
    <x v="1"/>
    <x v="6"/>
  </r>
  <r>
    <n v="4021"/>
    <s v="Angels in Houston"/>
    <s v="Help a group of actors end bigotry in Houston, TX by supporting a  full production of Angels in America."/>
    <x v="36"/>
    <n v="125"/>
    <x v="2"/>
    <x v="0"/>
    <s v="USD"/>
    <n v="1414360358"/>
    <n v="1409176358"/>
    <b v="0"/>
    <n v="2"/>
    <b v="0"/>
    <s v="theater/plays"/>
    <n v="8.3333333333333332E-3"/>
    <n v="62.5"/>
    <x v="1"/>
    <x v="6"/>
  </r>
  <r>
    <n v="4022"/>
    <s v="The Merchant of Venice as Shakespeare Heard It"/>
    <s v="Help us produce a video of the first Original Pronunciation Merchant of Venice."/>
    <x v="102"/>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x v="39"/>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x v="134"/>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x v="10"/>
    <n v="250"/>
    <x v="2"/>
    <x v="6"/>
    <s v="EUR"/>
    <n v="1437889336"/>
    <n v="1432705336"/>
    <b v="0"/>
    <n v="4"/>
    <b v="0"/>
    <s v="theater/plays"/>
    <n v="0.05"/>
    <n v="62.5"/>
    <x v="1"/>
    <x v="6"/>
  </r>
  <r>
    <n v="4026"/>
    <s v="Speak to my Soul: A Montage of Voices"/>
    <s v="This is a play that voices that stories of the black experience in America using spoken word, song and dance."/>
    <x v="23"/>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x v="9"/>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x v="13"/>
    <n v="561"/>
    <x v="2"/>
    <x v="0"/>
    <s v="USD"/>
    <n v="1402007500"/>
    <n v="1399415500"/>
    <b v="0"/>
    <n v="11"/>
    <b v="0"/>
    <s v="theater/plays"/>
    <n v="0.28050000000000003"/>
    <n v="51"/>
    <x v="1"/>
    <x v="6"/>
  </r>
  <r>
    <n v="4029"/>
    <s v="Next 2 the Stage"/>
    <s v="A theater complex that educates as we entertain.  We will provide shows that inspire and theater classes that motivate."/>
    <x v="22"/>
    <n v="0"/>
    <x v="2"/>
    <x v="0"/>
    <s v="USD"/>
    <n v="1450053370"/>
    <n v="1447461370"/>
    <b v="0"/>
    <n v="0"/>
    <b v="0"/>
    <s v="theater/plays"/>
    <n v="0"/>
    <e v="#DIV/0!"/>
    <x v="1"/>
    <x v="6"/>
  </r>
  <r>
    <n v="4030"/>
    <s v="The Martin and Lewis Tribute Show"/>
    <s v="The world's best and only tribute to Dean Martin and Jerry Lewis_x000a_ bringing back the Music, Laughter and the Love."/>
    <x v="3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x v="1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x v="436"/>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x v="437"/>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x v="438"/>
    <n v="200"/>
    <x v="2"/>
    <x v="0"/>
    <s v="USD"/>
    <n v="1428097450"/>
    <n v="1425509050"/>
    <b v="0"/>
    <n v="2"/>
    <b v="0"/>
    <s v="theater/plays"/>
    <n v="1.4814814814814815E-2"/>
    <n v="100"/>
    <x v="1"/>
    <x v="6"/>
  </r>
  <r>
    <n v="4035"/>
    <s v="The Lost Boy"/>
    <s v="&quot;Stories are where you go to look for the truth of your own life.&quot; (Frank Delaney)"/>
    <x v="3"/>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x v="12"/>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x v="176"/>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x v="3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x v="2"/>
    <n v="300"/>
    <x v="2"/>
    <x v="0"/>
    <s v="USD"/>
    <n v="1448949540"/>
    <n v="1446048367"/>
    <b v="0"/>
    <n v="5"/>
    <b v="0"/>
    <s v="theater/plays"/>
    <n v="0.6"/>
    <n v="60"/>
    <x v="1"/>
    <x v="6"/>
  </r>
  <r>
    <n v="4040"/>
    <s v="The Last Encore Musical"/>
    <s v="This nationally published book, set in the 70â€™s, tells the untold story of singers and a friendly reunion visit turning bad."/>
    <x v="6"/>
    <n v="2500"/>
    <x v="2"/>
    <x v="0"/>
    <s v="USD"/>
    <n v="1437188400"/>
    <n v="1432100004"/>
    <b v="0"/>
    <n v="2"/>
    <b v="0"/>
    <s v="theater/plays"/>
    <n v="0.3125"/>
    <n v="1250"/>
    <x v="1"/>
    <x v="6"/>
  </r>
  <r>
    <n v="4041"/>
    <s v="In the Land of Gold"/>
    <s v="A bold, colouful, vibrant play centred around the last remaining monarchy of Africa."/>
    <x v="10"/>
    <n v="21"/>
    <x v="2"/>
    <x v="1"/>
    <s v="GBP"/>
    <n v="1473160954"/>
    <n v="1467976954"/>
    <b v="0"/>
    <n v="2"/>
    <b v="0"/>
    <s v="theater/plays"/>
    <n v="4.1999999999999997E-3"/>
    <n v="10.5"/>
    <x v="1"/>
    <x v="6"/>
  </r>
  <r>
    <n v="4042"/>
    <s v="Messages"/>
    <s v="Acting group and production for inner city youth, about inner city youth. The problems and stuation that they see everyday."/>
    <x v="3"/>
    <n v="21"/>
    <x v="2"/>
    <x v="0"/>
    <s v="USD"/>
    <n v="1421781360"/>
    <n v="1419213664"/>
    <b v="0"/>
    <n v="3"/>
    <b v="0"/>
    <s v="theater/plays"/>
    <n v="2.0999999999999999E-3"/>
    <n v="7"/>
    <x v="1"/>
    <x v="6"/>
  </r>
  <r>
    <n v="4043"/>
    <s v="Not making potato salad here!"/>
    <s v="This could be my last play, need to bring my son out to see it before it's over.  Need to fly him here from BC"/>
    <x v="43"/>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x v="20"/>
    <n v="225"/>
    <x v="2"/>
    <x v="0"/>
    <s v="USD"/>
    <n v="1428642000"/>
    <n v="1426050982"/>
    <b v="0"/>
    <n v="4"/>
    <b v="0"/>
    <s v="theater/plays"/>
    <n v="0.375"/>
    <n v="56.25"/>
    <x v="1"/>
    <x v="6"/>
  </r>
  <r>
    <n v="4045"/>
    <s v="The Hostages"/>
    <s v="&quot;The Hostages&quot; is about a bank robbery gone wrong, as we learn more about each characters, we question who are the actually hostages..."/>
    <x v="1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x v="439"/>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x v="1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x v="73"/>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x v="22"/>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x v="15"/>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x v="2"/>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x v="9"/>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x v="2"/>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x v="44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x v="1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x v="15"/>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x v="8"/>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x v="192"/>
    <n v="95"/>
    <x v="2"/>
    <x v="0"/>
    <s v="USD"/>
    <n v="1459483140"/>
    <n v="1458178044"/>
    <b v="0"/>
    <n v="4"/>
    <b v="0"/>
    <s v="theater/plays"/>
    <n v="2.5333333333333333E-2"/>
    <n v="23.75"/>
    <x v="1"/>
    <x v="6"/>
  </r>
  <r>
    <n v="4059"/>
    <s v="The Million Dollar Shot"/>
    <s v="A very Canadian children's play inspired by the tradition of British pantomimes like Aladdin, and the Nutcracker."/>
    <x v="3"/>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x v="3"/>
    <n v="285"/>
    <x v="2"/>
    <x v="5"/>
    <s v="CAD"/>
    <n v="1403539200"/>
    <n v="1400604056"/>
    <b v="0"/>
    <n v="5"/>
    <b v="0"/>
    <s v="theater/plays"/>
    <n v="2.8500000000000001E-2"/>
    <n v="57"/>
    <x v="1"/>
    <x v="6"/>
  </r>
  <r>
    <n v="4061"/>
    <s v="PRODUCE the Stage Play SKYLAR'S SYNDROME by Gavin Kayner"/>
    <s v="SKYLAR'S SYNDROME is a tremendous psychodrama by master playwright Gavin Kayner!"/>
    <x v="441"/>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x v="22"/>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x v="196"/>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x v="13"/>
    <n v="385"/>
    <x v="2"/>
    <x v="2"/>
    <s v="AUD"/>
    <n v="1430316426"/>
    <n v="1427724426"/>
    <b v="0"/>
    <n v="6"/>
    <b v="0"/>
    <s v="theater/plays"/>
    <n v="0.1925"/>
    <n v="64.166666666666671"/>
    <x v="1"/>
    <x v="6"/>
  </r>
  <r>
    <n v="4065"/>
    <s v="A Midsummer's Night's Dream"/>
    <s v="A classical/ fantasy version of midsummers done by professionally trained actors in Tulsa!"/>
    <x v="23"/>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x v="36"/>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x v="1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x v="442"/>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x v="21"/>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x v="28"/>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x v="22"/>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x v="28"/>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x v="8"/>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x v="181"/>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x v="13"/>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x v="176"/>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x v="36"/>
    <n v="1335"/>
    <x v="2"/>
    <x v="0"/>
    <s v="USD"/>
    <n v="1482339794"/>
    <n v="1479747794"/>
    <b v="0"/>
    <n v="6"/>
    <b v="0"/>
    <s v="theater/plays"/>
    <n v="8.8999999999999996E-2"/>
    <n v="222.5"/>
    <x v="1"/>
    <x v="6"/>
  </r>
  <r>
    <n v="4078"/>
    <s v="Theatre Memoire"/>
    <s v="Theatre Memoire are a High Wycombe based theatre company. Performing plays about multi-culturalism and interconectedness."/>
    <x v="49"/>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x v="9"/>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x v="9"/>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x v="443"/>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x v="325"/>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x v="8"/>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x v="9"/>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x v="8"/>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x v="28"/>
    <n v="47"/>
    <x v="2"/>
    <x v="0"/>
    <s v="USD"/>
    <n v="1448078400"/>
    <n v="1445985299"/>
    <b v="0"/>
    <n v="5"/>
    <b v="0"/>
    <s v="theater/plays"/>
    <n v="4.7E-2"/>
    <n v="9.4"/>
    <x v="1"/>
    <x v="6"/>
  </r>
  <r>
    <n v="4087"/>
    <s v="Stage Production &quot;The Nail Shop&quot;"/>
    <s v="Comedy Stage Play"/>
    <x v="376"/>
    <n v="0"/>
    <x v="2"/>
    <x v="0"/>
    <s v="USD"/>
    <n v="1468777786"/>
    <n v="1466185786"/>
    <b v="0"/>
    <n v="0"/>
    <b v="0"/>
    <s v="theater/plays"/>
    <n v="0"/>
    <e v="#DIV/0!"/>
    <x v="1"/>
    <x v="6"/>
  </r>
  <r>
    <n v="4088"/>
    <s v="Community Theatre Project-Children's Show (Arthur)"/>
    <s v="Young persons theatre company working in deprived area seeking funding for children's theatrical production."/>
    <x v="13"/>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x v="1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x v="28"/>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x v="183"/>
    <n v="204"/>
    <x v="2"/>
    <x v="0"/>
    <s v="USD"/>
    <n v="1421410151"/>
    <n v="1418818151"/>
    <b v="0"/>
    <n v="8"/>
    <b v="0"/>
    <s v="theater/plays"/>
    <n v="0.1275"/>
    <n v="25.5"/>
    <x v="1"/>
    <x v="6"/>
  </r>
  <r>
    <n v="4092"/>
    <s v="A CRY FOR HELP"/>
    <s v="&quot;A Cry for Help is Riveting, Inspiring, and Mesmerizing. You will laugh, cry, and be thinking about your own Cry for Help&quot;"/>
    <x v="74"/>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x v="3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x v="13"/>
    <n v="730"/>
    <x v="2"/>
    <x v="0"/>
    <s v="USD"/>
    <n v="1413953940"/>
    <n v="1410141900"/>
    <b v="0"/>
    <n v="8"/>
    <b v="0"/>
    <s v="theater/plays"/>
    <n v="0.36499999999999999"/>
    <n v="91.25"/>
    <x v="1"/>
    <x v="6"/>
  </r>
  <r>
    <n v="4095"/>
    <s v="LOPE ENAMORADO"/>
    <s v="Proyecto teatral dirigido por MartÃ­n Acosta que habla y reflexiona sobre el amor y su naturaleza."/>
    <x v="11"/>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x v="8"/>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x v="3"/>
    <n v="0"/>
    <x v="2"/>
    <x v="1"/>
    <s v="GBP"/>
    <n v="1454284500"/>
    <n v="1449431237"/>
    <b v="0"/>
    <n v="0"/>
    <b v="0"/>
    <s v="theater/plays"/>
    <n v="0"/>
    <e v="#DIV/0!"/>
    <x v="1"/>
    <x v="6"/>
  </r>
  <r>
    <n v="4098"/>
    <s v="Life is simple"/>
    <s v="Community Youth play, written by and performed by the youth about finding joy in the simple things in life"/>
    <x v="96"/>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x v="37"/>
    <n v="50"/>
    <x v="2"/>
    <x v="0"/>
    <s v="USD"/>
    <n v="1472847873"/>
    <n v="1468959873"/>
    <b v="0"/>
    <n v="1"/>
    <b v="0"/>
    <s v="theater/plays"/>
    <n v="1.1111111111111112E-2"/>
    <n v="50"/>
    <x v="1"/>
    <x v="6"/>
  </r>
  <r>
    <n v="4100"/>
    <s v="America is at the Mall: A Play in Three Acts"/>
    <s v="How does war change a family?  A peek into one family's kitchen as their soldier fights in Iraq."/>
    <x v="444"/>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x v="20"/>
    <n v="0"/>
    <x v="2"/>
    <x v="0"/>
    <s v="USD"/>
    <n v="1485380482"/>
    <n v="1482788482"/>
    <b v="0"/>
    <n v="0"/>
    <b v="0"/>
    <s v="theater/plays"/>
    <n v="0"/>
    <e v="#DIV/0!"/>
    <x v="1"/>
    <x v="6"/>
  </r>
  <r>
    <n v="4102"/>
    <s v="4th Wall Theatre Project"/>
    <s v="Local Community theater to get up and running in the Idaho Falls area. Something new, something different!"/>
    <x v="2"/>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x v="28"/>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x v="9"/>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x v="287"/>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x v="1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x v="13"/>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x v="9"/>
    <n v="59"/>
    <x v="2"/>
    <x v="0"/>
    <s v="USD"/>
    <n v="1488517200"/>
    <n v="1485909937"/>
    <b v="0"/>
    <n v="1"/>
    <b v="0"/>
    <s v="theater/plays"/>
    <n v="1.9666666666666666E-2"/>
    <n v="59"/>
    <x v="1"/>
    <x v="6"/>
  </r>
  <r>
    <n v="4109"/>
    <s v="Jack the Lad"/>
    <s v="Jack the Lad - a new play that explores how far the boundaries of friendship will stretch when morality and loyalties clash."/>
    <x v="2"/>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x v="43"/>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x v="9"/>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x v="3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x v="15"/>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s v="USD"/>
    <n v="1437620400"/>
    <n v="1434931811"/>
    <b v="0"/>
    <n v="182"/>
    <b v="1"/>
    <x v="0"/>
    <n v="1.3685882352941177"/>
    <n v="63.917582417582416"/>
    <x v="0"/>
    <x v="0"/>
    <x v="0"/>
    <d v="2015-07-23T03:00:00"/>
  </r>
  <r>
    <n v="1"/>
    <s v="FannibalFest Fan Convention"/>
    <s v="A Hannibal TV Show Fan Convention and Art Collective"/>
    <x v="1"/>
    <n v="14653"/>
    <x v="0"/>
    <x v="0"/>
    <s v="USD"/>
    <n v="1488464683"/>
    <n v="1485872683"/>
    <b v="0"/>
    <n v="79"/>
    <b v="1"/>
    <x v="0"/>
    <n v="1.4260827250608272"/>
    <n v="185.48101265822785"/>
    <x v="0"/>
    <x v="0"/>
    <x v="1"/>
    <d v="2017-03-02T14:24:43"/>
  </r>
  <r>
    <n v="2"/>
    <s v="Charlie teaser completion"/>
    <s v="Completion fund for post-production for teaser of British crime/drama tv series about a girl who sells morals for money"/>
    <x v="2"/>
    <n v="525"/>
    <x v="0"/>
    <x v="1"/>
    <s v="GBP"/>
    <n v="1455555083"/>
    <n v="1454691083"/>
    <b v="0"/>
    <n v="35"/>
    <b v="1"/>
    <x v="0"/>
    <n v="1.05"/>
    <n v="15"/>
    <x v="0"/>
    <x v="0"/>
    <x v="2"/>
    <d v="2016-02-15T16:51:23"/>
  </r>
  <r>
    <n v="3"/>
    <s v="Unsure/Positive: A Dramedy Series About Life with HIV"/>
    <s v="We already produced the *very* beginning of this story. Help us to see it through?"/>
    <x v="3"/>
    <n v="10390"/>
    <x v="0"/>
    <x v="0"/>
    <s v="USD"/>
    <n v="1407414107"/>
    <n v="1404822107"/>
    <b v="0"/>
    <n v="150"/>
    <b v="1"/>
    <x v="0"/>
    <n v="1.0389999999999999"/>
    <n v="69.266666666666666"/>
    <x v="0"/>
    <x v="0"/>
    <x v="3"/>
    <d v="2014-08-07T12:21:47"/>
  </r>
  <r>
    <n v="4"/>
    <s v="Party Monsters"/>
    <s v="19th centuryâ€™s most notorious literary characters, out of step with the times, find comradery as roommates in modern day Los Angeles."/>
    <x v="4"/>
    <n v="54116.28"/>
    <x v="0"/>
    <x v="0"/>
    <s v="USD"/>
    <n v="1450555279"/>
    <n v="1447963279"/>
    <b v="0"/>
    <n v="284"/>
    <b v="1"/>
    <x v="0"/>
    <n v="1.2299154545454545"/>
    <n v="190.55028169014085"/>
    <x v="0"/>
    <x v="0"/>
    <x v="4"/>
    <d v="2015-12-19T20:01:19"/>
  </r>
  <r>
    <n v="5"/>
    <s v="Terry Matthews to be the NEXT star on the Network Television"/>
    <s v="The BBQ Daddy will be Filming the 1st episode of the Next Hit series to come to Network Television &quot;Bailout My Cookout&quot;"/>
    <x v="5"/>
    <n v="4390"/>
    <x v="0"/>
    <x v="0"/>
    <s v="USD"/>
    <n v="1469770500"/>
    <n v="1468362207"/>
    <b v="0"/>
    <n v="47"/>
    <b v="1"/>
    <x v="0"/>
    <n v="1.0977744436109027"/>
    <n v="93.40425531914893"/>
    <x v="0"/>
    <x v="0"/>
    <x v="5"/>
    <d v="2016-07-29T05:35:00"/>
  </r>
  <r>
    <n v="6"/>
    <s v="POINT HOPE"/>
    <s v="The story of &quot;Point Hope&quot; will honor, respect, and share the beauty and traditions of the Alaska Natives in Point Hope, AK: the Inupiat"/>
    <x v="6"/>
    <n v="8519"/>
    <x v="0"/>
    <x v="0"/>
    <s v="USD"/>
    <n v="1402710250"/>
    <n v="1401846250"/>
    <b v="0"/>
    <n v="58"/>
    <b v="1"/>
    <x v="0"/>
    <n v="1.064875"/>
    <n v="146.87931034482759"/>
    <x v="0"/>
    <x v="0"/>
    <x v="6"/>
    <d v="2014-06-14T01:44:10"/>
  </r>
  <r>
    <n v="7"/>
    <s v="Skin: Film Production By 14 Year Old Aniya Wolfe"/>
    <s v="Secrets bond three unfortunate teens who are facing issues that are common among youth today. And for one, it becomes too much to bear."/>
    <x v="7"/>
    <n v="9110"/>
    <x v="0"/>
    <x v="0"/>
    <s v="USD"/>
    <n v="1467680867"/>
    <n v="1464224867"/>
    <b v="0"/>
    <n v="57"/>
    <b v="1"/>
    <x v="0"/>
    <n v="1.0122222222222221"/>
    <n v="159.82456140350877"/>
    <x v="0"/>
    <x v="0"/>
    <x v="7"/>
    <d v="2016-07-05T01:07:47"/>
  </r>
  <r>
    <n v="8"/>
    <s v="Sizzling in the Kitchen Flynn Style"/>
    <s v="Help us raise the funds to film our pilot episode!"/>
    <x v="8"/>
    <n v="3501.52"/>
    <x v="0"/>
    <x v="0"/>
    <s v="USD"/>
    <n v="1460754000"/>
    <n v="1460155212"/>
    <b v="0"/>
    <n v="12"/>
    <b v="1"/>
    <x v="0"/>
    <n v="1.0004342857142856"/>
    <n v="291.79333333333335"/>
    <x v="0"/>
    <x v="0"/>
    <x v="8"/>
    <d v="2016-04-15T21:00:00"/>
  </r>
  <r>
    <n v="9"/>
    <s v="The Academy: Mockumentary Sitcom TV Pilot"/>
    <s v="Capturing everyday life at Falkirk Academy, a fictitious elite private high school where &quot;everyday life&quot; is anything but normal."/>
    <x v="2"/>
    <n v="629.99"/>
    <x v="0"/>
    <x v="0"/>
    <s v="USD"/>
    <n v="1460860144"/>
    <n v="1458268144"/>
    <b v="0"/>
    <n v="20"/>
    <b v="1"/>
    <x v="0"/>
    <n v="1.2599800000000001"/>
    <n v="31.499500000000001"/>
    <x v="0"/>
    <x v="0"/>
    <x v="9"/>
    <d v="2016-04-17T02:29:04"/>
  </r>
  <r>
    <n v="10"/>
    <s v="Big in Beijing. A reality tv show about eccentric Beijing."/>
    <s v="Making a reality show casting the real elites of China. They are fun, young, wild, and ambitious. Filmed in Beijing with real risks."/>
    <x v="9"/>
    <n v="3015"/>
    <x v="0"/>
    <x v="0"/>
    <s v="USD"/>
    <n v="1403660279"/>
    <n v="1400636279"/>
    <b v="0"/>
    <n v="19"/>
    <b v="1"/>
    <x v="0"/>
    <n v="1.0049999999999999"/>
    <n v="158.68421052631578"/>
    <x v="0"/>
    <x v="0"/>
    <x v="10"/>
    <d v="2014-06-25T01:37:59"/>
  </r>
  <r>
    <n v="11"/>
    <s v="2016 TAPR DCC Video on HamRadioNow"/>
    <s v="HamRadioNow will produce YouTube video of the complete 2016 ARRL &amp; TAPR Amateur Radio (Ham Radio) Digital Communications Conference"/>
    <x v="10"/>
    <n v="6025"/>
    <x v="0"/>
    <x v="0"/>
    <s v="USD"/>
    <n v="1471834800"/>
    <n v="1469126462"/>
    <b v="0"/>
    <n v="75"/>
    <b v="1"/>
    <x v="0"/>
    <n v="1.2050000000000001"/>
    <n v="80.333333333333329"/>
    <x v="0"/>
    <x v="0"/>
    <x v="11"/>
    <d v="2016-08-22T03:00:00"/>
  </r>
  <r>
    <n v="12"/>
    <s v="Spinward Traveller (T.V. Pilot)"/>
    <s v="Spinward Traveller is based on the award winning role-playing game. Launch your imagination into the Traveller universe at Jump 6."/>
    <x v="11"/>
    <n v="49588"/>
    <x v="0"/>
    <x v="0"/>
    <s v="USD"/>
    <n v="1405479600"/>
    <n v="1401642425"/>
    <b v="0"/>
    <n v="827"/>
    <b v="1"/>
    <x v="0"/>
    <n v="1.6529333333333334"/>
    <n v="59.961305925030231"/>
    <x v="0"/>
    <x v="0"/>
    <x v="12"/>
    <d v="2014-07-16T03:00:00"/>
  </r>
  <r>
    <n v="13"/>
    <s v="Can't Go Home"/>
    <s v="A travel series hosted by touring musicians that profiles a different American city in each episode."/>
    <x v="8"/>
    <n v="5599"/>
    <x v="0"/>
    <x v="0"/>
    <s v="USD"/>
    <n v="1466713620"/>
    <n v="1463588109"/>
    <b v="0"/>
    <n v="51"/>
    <b v="1"/>
    <x v="0"/>
    <n v="1.5997142857142856"/>
    <n v="109.78431372549019"/>
    <x v="0"/>
    <x v="0"/>
    <x v="13"/>
    <d v="2016-06-23T20:27:00"/>
  </r>
  <r>
    <n v="14"/>
    <s v="3010 | Sci-fi Series"/>
    <s v="A highly charged post apocalyptic sci fi series that pulls no punches!"/>
    <x v="12"/>
    <n v="6056"/>
    <x v="0"/>
    <x v="2"/>
    <s v="AUD"/>
    <n v="1405259940"/>
    <n v="1403051888"/>
    <b v="0"/>
    <n v="41"/>
    <b v="1"/>
    <x v="0"/>
    <n v="1.0093333333333334"/>
    <n v="147.70731707317074"/>
    <x v="0"/>
    <x v="0"/>
    <x v="14"/>
    <d v="2014-07-13T13:59:00"/>
  </r>
  <r>
    <n v="15"/>
    <s v="Cien&amp;Cia"/>
    <s v="Cien&amp;Cia es un proyecto transmedia para televisiÃ³n; la finalidad de la venta de camisetas es financiar el reality (Factual)."/>
    <x v="13"/>
    <n v="2132"/>
    <x v="0"/>
    <x v="3"/>
    <s v="EUR"/>
    <n v="1443384840"/>
    <n v="1441790658"/>
    <b v="0"/>
    <n v="98"/>
    <b v="1"/>
    <x v="0"/>
    <n v="1.0660000000000001"/>
    <n v="21.755102040816325"/>
    <x v="0"/>
    <x v="0"/>
    <x v="15"/>
    <d v="2015-09-27T20:14:00"/>
  </r>
  <r>
    <n v="16"/>
    <s v="ArtMoose TV Series"/>
    <s v="We want to create a Sizzle Reel to pitch a Reality TV Series to TV Executive starring artists Art Moose will use new artists each week."/>
    <x v="14"/>
    <n v="12029"/>
    <x v="0"/>
    <x v="0"/>
    <s v="USD"/>
    <n v="1402896600"/>
    <n v="1398971211"/>
    <b v="0"/>
    <n v="70"/>
    <b v="1"/>
    <x v="0"/>
    <n v="1.0024166666666667"/>
    <n v="171.84285714285716"/>
    <x v="0"/>
    <x v="0"/>
    <x v="16"/>
    <d v="2014-06-16T05:30:00"/>
  </r>
  <r>
    <n v="17"/>
    <s v="Humble Pie"/>
    <s v="Uplifting English sitcom, a love letter to youthful exuberance that proves once and for all that none of us are ready for real life."/>
    <x v="15"/>
    <n v="1510"/>
    <x v="0"/>
    <x v="1"/>
    <s v="GBP"/>
    <n v="1415126022"/>
    <n v="1412530422"/>
    <b v="0"/>
    <n v="36"/>
    <b v="1"/>
    <x v="0"/>
    <n v="1.0066666666666666"/>
    <n v="41.944444444444443"/>
    <x v="0"/>
    <x v="0"/>
    <x v="17"/>
    <d v="2014-11-04T18:33:42"/>
  </r>
  <r>
    <n v="18"/>
    <s v="Indian As Apple Pie TV"/>
    <s v="The Indian cooking show you crave: complete with cooking, travel to India, and loads of spicy inspiration with Anupy."/>
    <x v="11"/>
    <n v="31896.33"/>
    <x v="0"/>
    <x v="0"/>
    <s v="USD"/>
    <n v="1410958856"/>
    <n v="1408366856"/>
    <b v="0"/>
    <n v="342"/>
    <b v="1"/>
    <x v="0"/>
    <n v="1.0632110000000001"/>
    <n v="93.264122807017543"/>
    <x v="0"/>
    <x v="0"/>
    <x v="18"/>
    <d v="2014-09-17T13:00:56"/>
  </r>
  <r>
    <n v="19"/>
    <s v="Brouhaha (an Original Sitcom)"/>
    <s v="Brouhaha chronicles the adventures of aspiring comedian and prolific hedonist Jenny Carmichael as she works at a clickbait website."/>
    <x v="16"/>
    <n v="1235"/>
    <x v="0"/>
    <x v="0"/>
    <s v="USD"/>
    <n v="1437420934"/>
    <n v="1434828934"/>
    <b v="0"/>
    <n v="22"/>
    <b v="1"/>
    <x v="0"/>
    <n v="1.4529411764705882"/>
    <n v="56.136363636363633"/>
    <x v="0"/>
    <x v="0"/>
    <x v="19"/>
    <d v="2015-07-20T19:35:34"/>
  </r>
  <r>
    <n v="20"/>
    <s v="Finding Kylie Hard Read Fund"/>
    <s v="Help us reach our goal &amp; pay the drama dept that is performing the hard read, which is set for October 2015."/>
    <x v="13"/>
    <n v="2004"/>
    <x v="0"/>
    <x v="0"/>
    <s v="USD"/>
    <n v="1442167912"/>
    <n v="1436983912"/>
    <b v="0"/>
    <n v="25"/>
    <b v="1"/>
    <x v="0"/>
    <n v="1.002"/>
    <n v="80.16"/>
    <x v="0"/>
    <x v="0"/>
    <x v="20"/>
    <d v="2015-09-13T18:11:52"/>
  </r>
  <r>
    <n v="21"/>
    <s v="Life of an Ingredient: The Pilot Episode"/>
    <s v="â€œLIFE of an INGREDIENT,&quot; a series that tells the story of the greatest chef &amp; farm collaborators in todayâ€™s marketplace."/>
    <x v="17"/>
    <n v="20190"/>
    <x v="0"/>
    <x v="0"/>
    <s v="USD"/>
    <n v="1411743789"/>
    <n v="1409151789"/>
    <b v="0"/>
    <n v="101"/>
    <b v="1"/>
    <x v="0"/>
    <n v="1.0913513513513513"/>
    <n v="199.9009900990099"/>
    <x v="0"/>
    <x v="0"/>
    <x v="21"/>
    <d v="2014-09-26T15:03:09"/>
  </r>
  <r>
    <n v="22"/>
    <s v="CREATURES OF HABIT!"/>
    <s v="Meet Gary, and Troy: Two unlikely friends that investigate &quot;strange phenomenon&quot;."/>
    <x v="18"/>
    <n v="410"/>
    <x v="0"/>
    <x v="0"/>
    <s v="USD"/>
    <n v="1420099140"/>
    <n v="1418766740"/>
    <b v="0"/>
    <n v="8"/>
    <b v="1"/>
    <x v="0"/>
    <n v="1.1714285714285715"/>
    <n v="51.25"/>
    <x v="0"/>
    <x v="0"/>
    <x v="22"/>
    <d v="2015-01-01T07:59:00"/>
  </r>
  <r>
    <n v="23"/>
    <s v="Bad Boy of Beauty and Bride Crashers!"/>
    <s v="Lois and Berlin are the Lucy and Ricky of reality. You will go on  journey to reinvent beauty from the inside out. Be the star !"/>
    <x v="13"/>
    <n v="2370"/>
    <x v="0"/>
    <x v="0"/>
    <s v="USD"/>
    <n v="1430407200"/>
    <n v="1428086501"/>
    <b v="0"/>
    <n v="23"/>
    <b v="1"/>
    <x v="0"/>
    <n v="1.1850000000000001"/>
    <n v="103.04347826086956"/>
    <x v="0"/>
    <x v="0"/>
    <x v="23"/>
    <d v="2015-04-30T15:20:00"/>
  </r>
  <r>
    <n v="24"/>
    <s v="Bring STL Up Late to TV"/>
    <s v="STL Up Late is a weekly late night comedy talk show for St. Louis television."/>
    <x v="19"/>
    <n v="38082.69"/>
    <x v="0"/>
    <x v="0"/>
    <s v="USD"/>
    <n v="1442345940"/>
    <n v="1439494863"/>
    <b v="0"/>
    <n v="574"/>
    <b v="1"/>
    <x v="0"/>
    <n v="1.0880768571428572"/>
    <n v="66.346149825783982"/>
    <x v="0"/>
    <x v="0"/>
    <x v="24"/>
    <d v="2015-09-15T19:39:00"/>
  </r>
  <r>
    <n v="25"/>
    <s v="RAM- An independent writer's breakthrough tv production"/>
    <s v="A dram-com television series revolved around memory and the hardships and revelations that come with its early turning point."/>
    <x v="20"/>
    <n v="800"/>
    <x v="0"/>
    <x v="0"/>
    <s v="USD"/>
    <n v="1452299761"/>
    <n v="1447115761"/>
    <b v="0"/>
    <n v="14"/>
    <b v="1"/>
    <x v="0"/>
    <n v="1.3333333333333333"/>
    <n v="57.142857142857146"/>
    <x v="0"/>
    <x v="0"/>
    <x v="25"/>
    <d v="2016-01-09T00:36:01"/>
  </r>
  <r>
    <n v="26"/>
    <s v="You, Me &amp; Sicily:  Part I Editing"/>
    <s v="Highlighting Sicily's points of light: its extraordinary people. Editing phase is now underway!!!"/>
    <x v="21"/>
    <n v="1940"/>
    <x v="0"/>
    <x v="0"/>
    <s v="USD"/>
    <n v="1408278144"/>
    <n v="1404822144"/>
    <b v="0"/>
    <n v="19"/>
    <b v="1"/>
    <x v="0"/>
    <n v="1.552"/>
    <n v="102.10526315789474"/>
    <x v="0"/>
    <x v="0"/>
    <x v="26"/>
    <d v="2014-08-17T12:22:24"/>
  </r>
  <r>
    <n v="27"/>
    <s v="B-Rabbit TV Comedy Pilot"/>
    <s v="B-Rabbit is a hilarious depiction of immigrating to New Zealand and the life you desperately tried to leave behind."/>
    <x v="22"/>
    <n v="22345"/>
    <x v="0"/>
    <x v="4"/>
    <s v="NZD"/>
    <n v="1416113833"/>
    <n v="1413518233"/>
    <b v="0"/>
    <n v="150"/>
    <b v="1"/>
    <x v="0"/>
    <n v="1.1172500000000001"/>
    <n v="148.96666666666667"/>
    <x v="0"/>
    <x v="0"/>
    <x v="27"/>
    <d v="2014-11-16T04:57:13"/>
  </r>
  <r>
    <n v="28"/>
    <s v="John Earle Dog Training Concept Development Reel"/>
    <s v="John and Brian are on a quest to change people's lives and rehabilitate dogs."/>
    <x v="14"/>
    <n v="12042"/>
    <x v="0"/>
    <x v="0"/>
    <s v="USD"/>
    <n v="1450307284"/>
    <n v="1447715284"/>
    <b v="0"/>
    <n v="71"/>
    <b v="1"/>
    <x v="0"/>
    <n v="1.0035000000000001"/>
    <n v="169.6056338028169"/>
    <x v="0"/>
    <x v="0"/>
    <x v="28"/>
    <d v="2015-12-16T23:08:04"/>
  </r>
  <r>
    <n v="29"/>
    <s v="The JOB Prelude."/>
    <s v="Genuine, no cliche Cop dramedy. Stories based on Adam's time as a Constable. What really goes on? Think you know the Police? Find out."/>
    <x v="9"/>
    <n v="3700"/>
    <x v="0"/>
    <x v="1"/>
    <s v="GBP"/>
    <n v="1406045368"/>
    <n v="1403453368"/>
    <b v="0"/>
    <n v="117"/>
    <b v="1"/>
    <x v="0"/>
    <n v="1.2333333333333334"/>
    <n v="31.623931623931625"/>
    <x v="0"/>
    <x v="0"/>
    <x v="29"/>
    <d v="2014-07-22T16:09:28"/>
  </r>
  <r>
    <n v="30"/>
    <s v="Introverts Web Series"/>
    <s v="Comedy series about three introverted roommates coping with single life, secret resentments, and loudmouthed extroverts."/>
    <x v="23"/>
    <n v="4051.99"/>
    <x v="0"/>
    <x v="0"/>
    <s v="USD"/>
    <n v="1408604515"/>
    <n v="1406012515"/>
    <b v="0"/>
    <n v="53"/>
    <b v="1"/>
    <x v="0"/>
    <n v="1.0129975"/>
    <n v="76.45264150943396"/>
    <x v="0"/>
    <x v="0"/>
    <x v="30"/>
    <d v="2014-08-21T07:01:55"/>
  </r>
  <r>
    <n v="31"/>
    <s v="The Alan Katz Show"/>
    <s v="After a two-year hiatus, The Alan Katz Show is coming back! But it can't unless we can get a 16gb flash drive valued at $12.71!"/>
    <x v="24"/>
    <n v="13"/>
    <x v="0"/>
    <x v="0"/>
    <s v="USD"/>
    <n v="1453748434"/>
    <n v="1452193234"/>
    <b v="0"/>
    <n v="1"/>
    <b v="1"/>
    <x v="0"/>
    <n v="1"/>
    <n v="13"/>
    <x v="0"/>
    <x v="0"/>
    <x v="31"/>
    <d v="2016-01-25T19:00:34"/>
  </r>
  <r>
    <n v="32"/>
    <s v="Over &amp; Out"/>
    <s v="Approaching a milestone birthday, Gail abandons her group of yuppie stay-at-home mom friends for the vibrant and rowdy gay community."/>
    <x v="25"/>
    <n v="28520"/>
    <x v="0"/>
    <x v="0"/>
    <s v="USD"/>
    <n v="1463111940"/>
    <n v="1459523017"/>
    <b v="0"/>
    <n v="89"/>
    <b v="1"/>
    <x v="0"/>
    <n v="1.0024604569420035"/>
    <n v="320.44943820224717"/>
    <x v="0"/>
    <x v="0"/>
    <x v="32"/>
    <d v="2016-05-13T03:59:00"/>
  </r>
  <r>
    <n v="33"/>
    <s v="Imaginary Problems"/>
    <s v="3 best friends balance their work, personal and private lives while finding time for their imaginary friends (who are 3 puppets)."/>
    <x v="26"/>
    <n v="5360"/>
    <x v="0"/>
    <x v="0"/>
    <s v="USD"/>
    <n v="1447001501"/>
    <n v="1444405901"/>
    <b v="0"/>
    <n v="64"/>
    <b v="1"/>
    <x v="0"/>
    <n v="1.0209523809523811"/>
    <n v="83.75"/>
    <x v="0"/>
    <x v="0"/>
    <x v="33"/>
    <d v="2015-11-08T16:51:41"/>
  </r>
  <r>
    <n v="34"/>
    <s v="#Josh: T.V. Show Sizzle Reel"/>
    <s v="A digitally dependent Josh, is forced to coexist with his promiscuous problematic cousin Wes, and face his fears of a human connection"/>
    <x v="27"/>
    <n v="3392"/>
    <x v="0"/>
    <x v="0"/>
    <s v="USD"/>
    <n v="1407224601"/>
    <n v="1405928601"/>
    <b v="0"/>
    <n v="68"/>
    <b v="1"/>
    <x v="0"/>
    <n v="1.3046153846153845"/>
    <n v="49.882352941176471"/>
    <x v="0"/>
    <x v="0"/>
    <x v="34"/>
    <d v="2014-08-05T07:43:21"/>
  </r>
  <r>
    <n v="35"/>
    <s v="Why Adam? A TV show about the science behind everyday life!"/>
    <s v="Why Adam? is an independent TV show that explores concepts of basic science in everyday life."/>
    <x v="28"/>
    <n v="1665"/>
    <x v="0"/>
    <x v="0"/>
    <s v="USD"/>
    <n v="1430179200"/>
    <n v="1428130814"/>
    <b v="0"/>
    <n v="28"/>
    <b v="1"/>
    <x v="0"/>
    <n v="1.665"/>
    <n v="59.464285714285715"/>
    <x v="0"/>
    <x v="0"/>
    <x v="35"/>
    <d v="2015-04-28T00:00:00"/>
  </r>
  <r>
    <n v="36"/>
    <s v="THE LISTENING BOX"/>
    <s v="A modern day priest makes an unusual discovery, setting off a chain of events."/>
    <x v="12"/>
    <n v="8529"/>
    <x v="0"/>
    <x v="0"/>
    <s v="USD"/>
    <n v="1428128525"/>
    <n v="1425540125"/>
    <b v="0"/>
    <n v="44"/>
    <b v="1"/>
    <x v="0"/>
    <n v="1.4215"/>
    <n v="193.84090909090909"/>
    <x v="0"/>
    <x v="0"/>
    <x v="36"/>
    <d v="2015-04-04T06:22:05"/>
  </r>
  <r>
    <n v="37"/>
    <s v="The Journey"/>
    <s v="Take an unscripted, real-time journey with Greg Aiello to the planet's wildest and most iconic places on this adventure travel TV show."/>
    <x v="29"/>
    <n v="40357"/>
    <x v="0"/>
    <x v="0"/>
    <s v="USD"/>
    <n v="1425055079"/>
    <n v="1422463079"/>
    <b v="0"/>
    <n v="253"/>
    <b v="1"/>
    <x v="0"/>
    <n v="1.8344090909090909"/>
    <n v="159.51383399209487"/>
    <x v="0"/>
    <x v="0"/>
    <x v="37"/>
    <d v="2015-02-27T16:37:59"/>
  </r>
  <r>
    <n v="38"/>
    <s v="Brewz Brothers TV"/>
    <s v="A television show about three brothers from Chicago on a mission to discover and highlight the best breweries in America."/>
    <x v="30"/>
    <n v="2751"/>
    <x v="0"/>
    <x v="0"/>
    <s v="USD"/>
    <n v="1368235344"/>
    <n v="1365643344"/>
    <b v="0"/>
    <n v="66"/>
    <b v="1"/>
    <x v="0"/>
    <n v="1.1004"/>
    <n v="41.68181818181818"/>
    <x v="0"/>
    <x v="0"/>
    <x v="38"/>
    <d v="2013-05-11T01:22:24"/>
  </r>
  <r>
    <n v="39"/>
    <s v="Deep Cuts - Series"/>
    <s v="Mystery-Drama Series. Following a shocking event, residents of a remote woodland community learn that some wounds never heal..."/>
    <x v="31"/>
    <n v="32745"/>
    <x v="0"/>
    <x v="1"/>
    <s v="GBP"/>
    <n v="1401058740"/>
    <n v="1398388068"/>
    <b v="0"/>
    <n v="217"/>
    <b v="1"/>
    <x v="0"/>
    <n v="1.3098000000000001"/>
    <n v="150.89861751152074"/>
    <x v="0"/>
    <x v="0"/>
    <x v="39"/>
    <d v="2014-05-25T22:59:00"/>
  </r>
  <r>
    <n v="40"/>
    <s v="Regal Fare Season One"/>
    <s v="There is a cooking show in production that needs your help, a show about using local ingredients to create simple and elegant meals."/>
    <x v="13"/>
    <n v="2027"/>
    <x v="0"/>
    <x v="0"/>
    <s v="USD"/>
    <n v="1403150400"/>
    <n v="1401426488"/>
    <b v="0"/>
    <n v="16"/>
    <b v="1"/>
    <x v="0"/>
    <n v="1.0135000000000001"/>
    <n v="126.6875"/>
    <x v="0"/>
    <x v="0"/>
    <x v="40"/>
    <d v="2014-06-19T04:00:00"/>
  </r>
  <r>
    <n v="41"/>
    <s v="Up on High Ground TV series"/>
    <s v="A TV series that takes place in a high school setting with religions,morals,&amp; ethics as a guiding message for students &amp; their families"/>
    <x v="13"/>
    <n v="2000"/>
    <x v="0"/>
    <x v="0"/>
    <s v="USD"/>
    <n v="1412516354"/>
    <n v="1409924354"/>
    <b v="0"/>
    <n v="19"/>
    <b v="1"/>
    <x v="0"/>
    <n v="1"/>
    <n v="105.26315789473684"/>
    <x v="0"/>
    <x v="0"/>
    <x v="41"/>
    <d v="2014-10-05T13:39:14"/>
  </r>
  <r>
    <n v="42"/>
    <s v="BROS TV Pilot (Iraq)"/>
    <s v="A show that explores the universal hospitality and shenanigans of BRO cultures in the most forbidden and unfamiliar places on earth!"/>
    <x v="32"/>
    <n v="19860"/>
    <x v="0"/>
    <x v="0"/>
    <s v="USD"/>
    <n v="1419780026"/>
    <n v="1417188026"/>
    <b v="0"/>
    <n v="169"/>
    <b v="1"/>
    <x v="0"/>
    <n v="1.4185714285714286"/>
    <n v="117.51479289940828"/>
    <x v="0"/>
    <x v="0"/>
    <x v="42"/>
    <d v="2014-12-28T15:20:26"/>
  </r>
  <r>
    <n v="43"/>
    <s v="Anglicon 2015: A Doctor Who &amp; British media fan convention"/>
    <s v="Anglicon is a fan-run British media convention with a focus on Doctor Who, returning to the Seattle area bigger and better than ever!"/>
    <x v="3"/>
    <n v="30866"/>
    <x v="0"/>
    <x v="0"/>
    <s v="USD"/>
    <n v="1405209600"/>
    <n v="1402599486"/>
    <b v="0"/>
    <n v="263"/>
    <b v="1"/>
    <x v="0"/>
    <n v="3.0865999999999998"/>
    <n v="117.36121673003802"/>
    <x v="0"/>
    <x v="0"/>
    <x v="43"/>
    <d v="2014-07-13T00:00:00"/>
  </r>
  <r>
    <n v="44"/>
    <s v="BIG WHISKEY TV Show"/>
    <s v="The Creator of the hit FOX show THE BOURBON LOUNGE brings you BIG WHISKEY. A new travel show exploring whiskey like you've never seen."/>
    <x v="13"/>
    <n v="2000"/>
    <x v="0"/>
    <x v="0"/>
    <s v="USD"/>
    <n v="1412648537"/>
    <n v="1408760537"/>
    <b v="0"/>
    <n v="15"/>
    <b v="1"/>
    <x v="0"/>
    <n v="1"/>
    <n v="133.33333333333334"/>
    <x v="0"/>
    <x v="0"/>
    <x v="44"/>
    <d v="2014-10-07T02:22:17"/>
  </r>
  <r>
    <n v="45"/>
    <s v="The Art of the Lift"/>
    <s v="The Art of the Lift is a crime drama that follows an expert crew of pick-pockets and their attempt at breaking in a new recruit."/>
    <x v="10"/>
    <n v="6000"/>
    <x v="0"/>
    <x v="0"/>
    <s v="USD"/>
    <n v="1461769107"/>
    <n v="1459177107"/>
    <b v="0"/>
    <n v="61"/>
    <b v="1"/>
    <x v="0"/>
    <n v="1.2"/>
    <n v="98.360655737704917"/>
    <x v="0"/>
    <x v="0"/>
    <x v="45"/>
    <d v="2016-04-27T14:58:27"/>
  </r>
  <r>
    <n v="46"/>
    <s v="New equipment for Joy's World!"/>
    <s v="The legendary community TV programme Joy's World is in dire need of new equipment! We are hoping you can help."/>
    <x v="33"/>
    <n v="8750"/>
    <x v="0"/>
    <x v="2"/>
    <s v="AUD"/>
    <n v="1450220974"/>
    <n v="1447628974"/>
    <b v="0"/>
    <n v="45"/>
    <b v="1"/>
    <x v="0"/>
    <n v="1.0416666666666667"/>
    <n v="194.44444444444446"/>
    <x v="0"/>
    <x v="0"/>
    <x v="46"/>
    <d v="2015-12-15T23:09:34"/>
  </r>
  <r>
    <n v="47"/>
    <s v="Jane Don't Date - TV pilot (sitcom)"/>
    <s v="Cursed with attracting odd men, an independent woman takes on the Chicago dating scene again with the help of her offbeat friends."/>
    <x v="10"/>
    <n v="5380.55"/>
    <x v="0"/>
    <x v="0"/>
    <s v="USD"/>
    <n v="1419021607"/>
    <n v="1413834007"/>
    <b v="0"/>
    <n v="70"/>
    <b v="1"/>
    <x v="0"/>
    <n v="1.0761100000000001"/>
    <n v="76.865000000000009"/>
    <x v="0"/>
    <x v="0"/>
    <x v="47"/>
    <d v="2014-12-19T20:40:07"/>
  </r>
  <r>
    <n v="48"/>
    <s v="'Noir' A New Independant Tech-Noir TV Pilot"/>
    <s v="With future neo-London as a backdrop to this new independent TV pilot, we investigate the bad and the corrupt that rule London."/>
    <x v="13"/>
    <n v="2159"/>
    <x v="0"/>
    <x v="1"/>
    <s v="GBP"/>
    <n v="1425211200"/>
    <n v="1422534260"/>
    <b v="0"/>
    <n v="38"/>
    <b v="1"/>
    <x v="0"/>
    <n v="1.0794999999999999"/>
    <n v="56.815789473684212"/>
    <x v="0"/>
    <x v="0"/>
    <x v="48"/>
    <d v="2015-03-01T12:00:00"/>
  </r>
  <r>
    <n v="49"/>
    <s v="Driving Jersey - Season Five"/>
    <s v="Driving Jersey is real people telling real stories."/>
    <x v="14"/>
    <n v="12000"/>
    <x v="0"/>
    <x v="0"/>
    <s v="USD"/>
    <n v="1445660045"/>
    <n v="1443068045"/>
    <b v="0"/>
    <n v="87"/>
    <b v="1"/>
    <x v="0"/>
    <n v="1"/>
    <n v="137.93103448275863"/>
    <x v="0"/>
    <x v="0"/>
    <x v="49"/>
    <d v="2015-10-24T04:14:05"/>
  </r>
  <r>
    <n v="50"/>
    <s v="The Love Lounge"/>
    <s v="A brand new dating show which helps one lucky lady find her Mr Right with difficult decisions to make along the way."/>
    <x v="20"/>
    <n v="600"/>
    <x v="0"/>
    <x v="1"/>
    <s v="GBP"/>
    <n v="1422637200"/>
    <n v="1419271458"/>
    <b v="0"/>
    <n v="22"/>
    <b v="1"/>
    <x v="0"/>
    <n v="1"/>
    <n v="27.272727272727273"/>
    <x v="0"/>
    <x v="0"/>
    <x v="50"/>
    <d v="2015-01-30T17:00:00"/>
  </r>
  <r>
    <n v="51"/>
    <s v="SKY CITY HAYA"/>
    <s v="Please help us reach stretch goals of 16k, 26k, 41k for the soundtrack, extended scenes &amp; story development for our sci-fi TV series!"/>
    <x v="34"/>
    <n v="14082"/>
    <x v="0"/>
    <x v="0"/>
    <s v="USD"/>
    <n v="1439245037"/>
    <n v="1436653037"/>
    <b v="0"/>
    <n v="119"/>
    <b v="1"/>
    <x v="0"/>
    <n v="1.2801818181818181"/>
    <n v="118.33613445378151"/>
    <x v="0"/>
    <x v="0"/>
    <x v="51"/>
    <d v="2015-08-10T22:17:17"/>
  </r>
  <r>
    <n v="52"/>
    <s v="Kode Orange - New TV Series"/>
    <s v="Kode Orange is an original television series that follows the lives of two police officers who join a special unit in high-crime LA"/>
    <x v="3"/>
    <n v="11621"/>
    <x v="0"/>
    <x v="0"/>
    <s v="USD"/>
    <n v="1405615846"/>
    <n v="1403023846"/>
    <b v="0"/>
    <n v="52"/>
    <b v="1"/>
    <x v="0"/>
    <n v="1.1620999999999999"/>
    <n v="223.48076923076923"/>
    <x v="0"/>
    <x v="0"/>
    <x v="52"/>
    <d v="2014-07-17T16:50:46"/>
  </r>
  <r>
    <n v="53"/>
    <s v="Rolling out Vegan Mashup's Season 2"/>
    <s v="Delicious TV's Vegan Mashup launching season two on public television"/>
    <x v="9"/>
    <n v="3289"/>
    <x v="0"/>
    <x v="0"/>
    <s v="USD"/>
    <n v="1396648800"/>
    <n v="1395407445"/>
    <b v="0"/>
    <n v="117"/>
    <b v="1"/>
    <x v="0"/>
    <n v="1.0963333333333334"/>
    <n v="28.111111111111111"/>
    <x v="0"/>
    <x v="0"/>
    <x v="53"/>
    <d v="2014-04-04T22:00:00"/>
  </r>
  <r>
    <n v="54"/>
    <s v="&quot;Stand-In&quot; Television Pilot"/>
    <s v="TV stand-in Elizabeth was diagnosed BRCA+ as her mother was succumbing to cancer. This pilot navigates evolving modern female identity."/>
    <x v="3"/>
    <n v="10100"/>
    <x v="0"/>
    <x v="0"/>
    <s v="USD"/>
    <n v="1451063221"/>
    <n v="1448471221"/>
    <b v="0"/>
    <n v="52"/>
    <b v="1"/>
    <x v="0"/>
    <n v="1.01"/>
    <n v="194.23076923076923"/>
    <x v="0"/>
    <x v="0"/>
    <x v="54"/>
    <d v="2015-12-25T17:07:01"/>
  </r>
  <r>
    <n v="55"/>
    <s v="Di FAMILY"/>
    <s v="A story of an Italian family who tried it the right way but realized things work better if they do it &quot;their&quot; way. Weekly Series PILOT"/>
    <x v="35"/>
    <n v="11090"/>
    <x v="0"/>
    <x v="0"/>
    <s v="USD"/>
    <n v="1464390916"/>
    <n v="1462576516"/>
    <b v="0"/>
    <n v="86"/>
    <b v="1"/>
    <x v="0"/>
    <n v="1.2895348837209302"/>
    <n v="128.95348837209303"/>
    <x v="0"/>
    <x v="0"/>
    <x v="55"/>
    <d v="2016-05-27T23:15:16"/>
  </r>
  <r>
    <n v="56"/>
    <s v="Voxwomen Cycling Show"/>
    <s v="We want to see more women's cycling on TV - and we need your help to make it happen!"/>
    <x v="6"/>
    <n v="8581"/>
    <x v="0"/>
    <x v="1"/>
    <s v="GBP"/>
    <n v="1433779200"/>
    <n v="1432559424"/>
    <b v="0"/>
    <n v="174"/>
    <b v="1"/>
    <x v="0"/>
    <n v="1.0726249999999999"/>
    <n v="49.316091954022987"/>
    <x v="0"/>
    <x v="0"/>
    <x v="56"/>
    <d v="2015-06-08T16:00:00"/>
  </r>
  <r>
    <n v="57"/>
    <s v="Our Gay Group - Quality Online Programming For the Gay Man"/>
    <s v="An entertainment network built with a focus of uniting our community with quality, relevant live and scripted entertainment."/>
    <x v="36"/>
    <n v="15285"/>
    <x v="0"/>
    <x v="0"/>
    <s v="USD"/>
    <n v="1429991962"/>
    <n v="1427399962"/>
    <b v="0"/>
    <n v="69"/>
    <b v="1"/>
    <x v="0"/>
    <n v="1.0189999999999999"/>
    <n v="221.52173913043478"/>
    <x v="0"/>
    <x v="0"/>
    <x v="57"/>
    <d v="2015-04-25T19:59:22"/>
  </r>
  <r>
    <n v="58"/>
    <s v="Gloaming"/>
    <s v="Alex thought he knew how the world worked. You live, you die and it's over. He was very, very wrong."/>
    <x v="3"/>
    <n v="10291"/>
    <x v="0"/>
    <x v="0"/>
    <s v="USD"/>
    <n v="1416423172"/>
    <n v="1413827572"/>
    <b v="0"/>
    <n v="75"/>
    <b v="1"/>
    <x v="0"/>
    <n v="1.0290999999999999"/>
    <n v="137.21333333333334"/>
    <x v="0"/>
    <x v="0"/>
    <x v="58"/>
    <d v="2014-11-19T18:52:52"/>
  </r>
  <r>
    <n v="59"/>
    <s v="&quot;Momentum&quot; - The Series"/>
    <s v="An electronic music producer stuck in his blue collar life has overnight success thrown at him when his music leaks on the internet."/>
    <x v="22"/>
    <n v="20025.14"/>
    <x v="0"/>
    <x v="0"/>
    <s v="USD"/>
    <n v="1442264400"/>
    <n v="1439530776"/>
    <b v="0"/>
    <n v="33"/>
    <b v="1"/>
    <x v="0"/>
    <n v="1.0012570000000001"/>
    <n v="606.82242424242418"/>
    <x v="0"/>
    <x v="0"/>
    <x v="59"/>
    <d v="2015-09-14T21:00:00"/>
  </r>
  <r>
    <n v="60"/>
    <s v="Ever Since - Short Film"/>
    <s v="Set in a beautiful but desolate world, we see how loneliness can lead to friendship in unconventional ways."/>
    <x v="37"/>
    <n v="4648.33"/>
    <x v="0"/>
    <x v="1"/>
    <s v="GBP"/>
    <n v="1395532800"/>
    <n v="1393882717"/>
    <b v="0"/>
    <n v="108"/>
    <b v="1"/>
    <x v="1"/>
    <n v="1.0329622222222221"/>
    <n v="43.040092592592593"/>
    <x v="0"/>
    <x v="1"/>
    <x v="60"/>
    <d v="2014-03-23T00:00:00"/>
  </r>
  <r>
    <n v="61"/>
    <s v="SPLITTING THE SYNAPSE"/>
    <s v="An exploration of the shadows that follow us from our past, the darkness that lives inside us and the ability to find our own freedom"/>
    <x v="10"/>
    <n v="7415"/>
    <x v="0"/>
    <x v="0"/>
    <s v="USD"/>
    <n v="1370547157"/>
    <n v="1368646357"/>
    <b v="0"/>
    <n v="23"/>
    <b v="1"/>
    <x v="1"/>
    <n v="1.4830000000000001"/>
    <n v="322.39130434782606"/>
    <x v="0"/>
    <x v="1"/>
    <x v="61"/>
    <d v="2013-06-06T19:32:37"/>
  </r>
  <r>
    <n v="62"/>
    <s v="SPECIMEN 0625c - Sci-Fi Thriller"/>
    <s v="A man is forced to repeatedly crawl through a mysterious maze not knowing who captured him or why, but he is determined to find out."/>
    <x v="9"/>
    <n v="4642"/>
    <x v="0"/>
    <x v="0"/>
    <s v="USD"/>
    <n v="1362337878"/>
    <n v="1360177878"/>
    <b v="0"/>
    <n v="48"/>
    <b v="1"/>
    <x v="1"/>
    <n v="1.5473333333333332"/>
    <n v="96.708333333333329"/>
    <x v="0"/>
    <x v="1"/>
    <x v="62"/>
    <d v="2013-03-03T19:11:18"/>
  </r>
  <r>
    <n v="63"/>
    <s v="The Attic"/>
    <s v="The Attic is my first short film.  Please help me with post production and distribution so that I can let it out into the world"/>
    <x v="13"/>
    <n v="2270.37"/>
    <x v="0"/>
    <x v="0"/>
    <s v="USD"/>
    <n v="1388206740"/>
    <n v="1386194013"/>
    <b v="0"/>
    <n v="64"/>
    <b v="1"/>
    <x v="1"/>
    <n v="1.1351849999999999"/>
    <n v="35.474531249999998"/>
    <x v="0"/>
    <x v="1"/>
    <x v="63"/>
    <d v="2013-12-28T04:59:00"/>
  </r>
  <r>
    <n v="64"/>
    <s v="Millennial, The Movie"/>
    <s v="At the dawn of the New Millennium, a group of teenagers battle the Y2K bug to save humanity from boredom. The 2nd film by and/or."/>
    <x v="38"/>
    <n v="2080"/>
    <x v="0"/>
    <x v="0"/>
    <s v="USD"/>
    <n v="1373243181"/>
    <n v="1370651181"/>
    <b v="0"/>
    <n v="24"/>
    <b v="1"/>
    <x v="1"/>
    <n v="1.7333333333333334"/>
    <n v="86.666666666666671"/>
    <x v="0"/>
    <x v="1"/>
    <x v="64"/>
    <d v="2013-07-08T00:26:21"/>
  </r>
  <r>
    <n v="65"/>
    <s v="Hello World - Post Production Funds"/>
    <s v="Help finish the short film Hello World. The story of an android in the broken home of a father &amp; son."/>
    <x v="39"/>
    <n v="7527"/>
    <x v="0"/>
    <x v="5"/>
    <s v="CAD"/>
    <n v="1407736740"/>
    <n v="1405453354"/>
    <b v="0"/>
    <n v="57"/>
    <b v="1"/>
    <x v="1"/>
    <n v="1.0752857142857142"/>
    <n v="132.05263157894737"/>
    <x v="0"/>
    <x v="1"/>
    <x v="65"/>
    <d v="2014-08-11T05:59:00"/>
  </r>
  <r>
    <n v="66"/>
    <s v="A Stagnant Fever: Short Film"/>
    <s v="A dark comedy set in the '60s about clinical depression and one night stands."/>
    <x v="13"/>
    <n v="2372"/>
    <x v="0"/>
    <x v="0"/>
    <s v="USD"/>
    <n v="1468873420"/>
    <n v="1466281420"/>
    <b v="0"/>
    <n v="26"/>
    <b v="1"/>
    <x v="1"/>
    <n v="1.1859999999999999"/>
    <n v="91.230769230769226"/>
    <x v="0"/>
    <x v="1"/>
    <x v="66"/>
    <d v="2016-07-18T20:23:40"/>
  </r>
  <r>
    <n v="67"/>
    <s v="You are a Priest Forever"/>
    <s v="The Ordination Mass of five Dominicans friars to the priesthood at the historic Saint Dominicâ€™s Church in Washington DC."/>
    <x v="13"/>
    <n v="2325"/>
    <x v="0"/>
    <x v="0"/>
    <s v="USD"/>
    <n v="1342360804"/>
    <n v="1339768804"/>
    <b v="0"/>
    <n v="20"/>
    <b v="1"/>
    <x v="1"/>
    <n v="1.1625000000000001"/>
    <n v="116.25"/>
    <x v="0"/>
    <x v="1"/>
    <x v="67"/>
    <d v="2012-07-15T14:00:04"/>
  </r>
  <r>
    <n v="68"/>
    <s v="King Eider: Short Film"/>
    <s v="Black Comedy by final year students at Leeds University. _x000a_'Bird watching, tea, seaside and murder. Just your average British holiday.'"/>
    <x v="20"/>
    <n v="763"/>
    <x v="0"/>
    <x v="1"/>
    <s v="GBP"/>
    <n v="1393162791"/>
    <n v="1390570791"/>
    <b v="0"/>
    <n v="36"/>
    <b v="1"/>
    <x v="1"/>
    <n v="1.2716666666666667"/>
    <n v="21.194444444444443"/>
    <x v="0"/>
    <x v="1"/>
    <x v="68"/>
    <d v="2014-02-23T13:39:51"/>
  </r>
  <r>
    <n v="69"/>
    <s v="More Than A Drive"/>
    <s v="A breakthrough cinematic experience about more than just the carsâ€¦the people, lifestyle, enthusiasm, party, and the Leavenworth Drive."/>
    <x v="3"/>
    <n v="11094.23"/>
    <x v="0"/>
    <x v="0"/>
    <s v="USD"/>
    <n v="1317538740"/>
    <n v="1314765025"/>
    <b v="0"/>
    <n v="178"/>
    <b v="1"/>
    <x v="1"/>
    <n v="1.109423"/>
    <n v="62.327134831460668"/>
    <x v="0"/>
    <x v="1"/>
    <x v="69"/>
    <d v="2011-10-02T06:59:00"/>
  </r>
  <r>
    <n v="70"/>
    <s v="Scraps"/>
    <s v="Maggie barely survives a deranged baptism by her mother only to be born again to a string of foster parents. Things can always be worse"/>
    <x v="2"/>
    <n v="636"/>
    <x v="0"/>
    <x v="0"/>
    <s v="USD"/>
    <n v="1315171845"/>
    <n v="1309987845"/>
    <b v="0"/>
    <n v="17"/>
    <b v="1"/>
    <x v="1"/>
    <n v="1.272"/>
    <n v="37.411764705882355"/>
    <x v="0"/>
    <x v="1"/>
    <x v="70"/>
    <d v="2011-09-04T21:30:45"/>
  </r>
  <r>
    <n v="71"/>
    <s v="Diggin Deep to help find &quot;A Man, Buried&quot;"/>
    <s v="A comedic tale about the duality of man set in a trailer park needs your help with sound design and getting it into film festivals"/>
    <x v="40"/>
    <n v="2231"/>
    <x v="0"/>
    <x v="0"/>
    <s v="USD"/>
    <n v="1338186657"/>
    <n v="1333002657"/>
    <b v="0"/>
    <n v="32"/>
    <b v="1"/>
    <x v="1"/>
    <n v="1.2394444444444443"/>
    <n v="69.71875"/>
    <x v="0"/>
    <x v="1"/>
    <x v="71"/>
    <d v="2012-05-28T06:30:57"/>
  </r>
  <r>
    <n v="72"/>
    <s v="Trickle"/>
    <s v="A young man forced to live back home after an automobile accident leaves him to rediscover what it means to be a part of his family."/>
    <x v="41"/>
    <n v="2385"/>
    <x v="0"/>
    <x v="0"/>
    <s v="USD"/>
    <n v="1352937600"/>
    <n v="1351210481"/>
    <b v="0"/>
    <n v="41"/>
    <b v="1"/>
    <x v="1"/>
    <n v="1.084090909090909"/>
    <n v="58.170731707317074"/>
    <x v="0"/>
    <x v="1"/>
    <x v="72"/>
    <d v="2012-11-15T00:00:00"/>
  </r>
  <r>
    <n v="73"/>
    <s v="Project Z-6463 - a 3D short movie by Chris Eller"/>
    <s v="A scientist on the brink of a discovery that will revolutionize society sees her work destroyed in an experiment gone horribly wrong."/>
    <x v="42"/>
    <n v="900"/>
    <x v="0"/>
    <x v="0"/>
    <s v="USD"/>
    <n v="1304395140"/>
    <n v="1297620584"/>
    <b v="0"/>
    <n v="18"/>
    <b v="1"/>
    <x v="1"/>
    <n v="1"/>
    <n v="50"/>
    <x v="0"/>
    <x v="1"/>
    <x v="73"/>
    <d v="2011-05-03T03:59:00"/>
  </r>
  <r>
    <n v="74"/>
    <s v="L'oiseau la nuit - Court-mÃ©trage"/>
    <s v="La nuit est devenue le lieu de la terreur. Alors qu'un couvre-feu est imposÃ©, une petite fille est enlevÃ©e par un rapace nocturne."/>
    <x v="2"/>
    <n v="564.66"/>
    <x v="0"/>
    <x v="6"/>
    <s v="EUR"/>
    <n v="1453376495"/>
    <n v="1450784495"/>
    <b v="0"/>
    <n v="29"/>
    <b v="1"/>
    <x v="1"/>
    <n v="1.1293199999999999"/>
    <n v="19.471034482758618"/>
    <x v="0"/>
    <x v="1"/>
    <x v="74"/>
    <d v="2016-01-21T11:41:35"/>
  </r>
  <r>
    <n v="75"/>
    <s v="&quot;DAD&quot; - A USC Short Film"/>
    <s v="A teenager named Charlie discovers something new about himself while coping with the loss of his father."/>
    <x v="8"/>
    <n v="4040"/>
    <x v="0"/>
    <x v="0"/>
    <s v="USD"/>
    <n v="1366693272"/>
    <n v="1364101272"/>
    <b v="0"/>
    <n v="47"/>
    <b v="1"/>
    <x v="1"/>
    <n v="1.1542857142857144"/>
    <n v="85.957446808510639"/>
    <x v="0"/>
    <x v="1"/>
    <x v="75"/>
    <d v="2013-04-23T05:01:12"/>
  </r>
  <r>
    <n v="76"/>
    <s v="Star Wars: Insidious"/>
    <s v="Karn A'Mor has awoken bloodied on a distant battlefield with no memory of his past! JOIN THE RESISTANCE and find out more..."/>
    <x v="43"/>
    <n v="460"/>
    <x v="0"/>
    <x v="0"/>
    <s v="USD"/>
    <n v="1325007358"/>
    <n v="1319819758"/>
    <b v="0"/>
    <n v="15"/>
    <b v="1"/>
    <x v="1"/>
    <n v="1.5333333333333334"/>
    <n v="30.666666666666668"/>
    <x v="0"/>
    <x v="1"/>
    <x v="76"/>
    <d v="2011-12-27T17:35:58"/>
  </r>
  <r>
    <n v="77"/>
    <s v="Jonah and the Crab"/>
    <s v="A short film about a boy searching for companionship in a hermit crab he finds on the beach."/>
    <x v="44"/>
    <n v="1570"/>
    <x v="0"/>
    <x v="0"/>
    <s v="USD"/>
    <n v="1337569140"/>
    <n v="1332991717"/>
    <b v="0"/>
    <n v="26"/>
    <b v="1"/>
    <x v="1"/>
    <n v="3.9249999999999998"/>
    <n v="60.384615384615387"/>
    <x v="0"/>
    <x v="1"/>
    <x v="77"/>
    <d v="2012-05-21T02:59:00"/>
  </r>
  <r>
    <n v="78"/>
    <s v="Daemon's scale up - Brieuc Le Meur _ Berlin"/>
    <s v="We reached our limits. Next steps are : 3 more shooting days + postproduction + cut + sound._x000a__x000a_We want to go to Cannes !_x000a__x000a_With you !"/>
    <x v="45"/>
    <n v="1351"/>
    <x v="0"/>
    <x v="6"/>
    <s v="EUR"/>
    <n v="1472751121"/>
    <n v="1471887121"/>
    <b v="0"/>
    <n v="35"/>
    <b v="1"/>
    <x v="1"/>
    <n v="27.02"/>
    <n v="38.6"/>
    <x v="0"/>
    <x v="1"/>
    <x v="78"/>
    <d v="2016-09-01T17:32:01"/>
  </r>
  <r>
    <n v="79"/>
    <s v="Japanese/International Short Film &quot;Mtn.&quot;"/>
    <s v="A short film about life, achieving your dreams, and overcoming hardship. We all have our mountain to climb."/>
    <x v="46"/>
    <n v="1651"/>
    <x v="0"/>
    <x v="1"/>
    <s v="GBP"/>
    <n v="1398451093"/>
    <n v="1395859093"/>
    <b v="0"/>
    <n v="41"/>
    <b v="1"/>
    <x v="1"/>
    <n v="1.27"/>
    <n v="40.268292682926827"/>
    <x v="0"/>
    <x v="1"/>
    <x v="79"/>
    <d v="2014-04-25T18:38:13"/>
  </r>
  <r>
    <n v="80"/>
    <s v="Swingers Anonymous"/>
    <s v="What would you do if you ended up at a swingers party with two dead bodies and $20,000 in drug money?"/>
    <x v="14"/>
    <n v="12870"/>
    <x v="0"/>
    <x v="0"/>
    <s v="USD"/>
    <n v="1386640856"/>
    <n v="1383616856"/>
    <b v="0"/>
    <n v="47"/>
    <b v="1"/>
    <x v="1"/>
    <n v="1.0725"/>
    <n v="273.82978723404256"/>
    <x v="0"/>
    <x v="1"/>
    <x v="80"/>
    <d v="2013-12-10T02:00:56"/>
  </r>
  <r>
    <n v="81"/>
    <s v="Carrying Place: A film of Maine hauntings"/>
    <s v="An elderly woman in rural Maine is haunted by figures seeking a sacrifice, but there are more forces at work than mere ghosts."/>
    <x v="47"/>
    <n v="1485"/>
    <x v="0"/>
    <x v="0"/>
    <s v="USD"/>
    <n v="1342234920"/>
    <n v="1341892127"/>
    <b v="0"/>
    <n v="28"/>
    <b v="1"/>
    <x v="1"/>
    <n v="1.98"/>
    <n v="53.035714285714285"/>
    <x v="0"/>
    <x v="1"/>
    <x v="81"/>
    <d v="2012-07-14T03:02:00"/>
  </r>
  <r>
    <n v="82"/>
    <s v="&quot;T IS FOR TANTRUM&quot; - HORROR/COMEDY"/>
    <s v="A short film about the tragically hilarious events that occur when a fearful and panicky 6-year old boy loses his first baby tooth."/>
    <x v="23"/>
    <n v="4000.5"/>
    <x v="0"/>
    <x v="0"/>
    <s v="USD"/>
    <n v="1318189261"/>
    <n v="1315597261"/>
    <b v="0"/>
    <n v="100"/>
    <b v="1"/>
    <x v="1"/>
    <n v="1.0001249999999999"/>
    <n v="40.005000000000003"/>
    <x v="0"/>
    <x v="1"/>
    <x v="82"/>
    <d v="2011-10-09T19:41:01"/>
  </r>
  <r>
    <n v="83"/>
    <s v="Sleep Lovers - By Daniel Modeste"/>
    <s v="Isaac, creator of the DreamMaker3000, finds love in his dreams with Mei his boss's wife who lives on the other side of the planet."/>
    <x v="48"/>
    <n v="205"/>
    <x v="0"/>
    <x v="1"/>
    <s v="GBP"/>
    <n v="1424604600"/>
    <n v="1423320389"/>
    <b v="0"/>
    <n v="13"/>
    <b v="1"/>
    <x v="1"/>
    <n v="1.0249999999999999"/>
    <n v="15.76923076923077"/>
    <x v="0"/>
    <x v="1"/>
    <x v="83"/>
    <d v="2015-02-22T11:30:00"/>
  </r>
  <r>
    <n v="84"/>
    <s v="Redemption - Short Film"/>
    <s v="&quot;A sociopath crosses paths with the person he must confront about his wife's murder, it might be himself&quot;"/>
    <x v="2"/>
    <n v="500"/>
    <x v="0"/>
    <x v="0"/>
    <s v="USD"/>
    <n v="1305483086"/>
    <n v="1302891086"/>
    <b v="0"/>
    <n v="7"/>
    <b v="1"/>
    <x v="1"/>
    <n v="1"/>
    <n v="71.428571428571431"/>
    <x v="0"/>
    <x v="1"/>
    <x v="84"/>
    <d v="2011-05-15T18:11:26"/>
  </r>
  <r>
    <n v="85"/>
    <s v="In Her Voice: short film"/>
    <s v="A short film by Melissa Woodrow &amp; Mark Janiak about seeking forgiveness, embracing the past and memories with a loved one."/>
    <x v="38"/>
    <n v="1506"/>
    <x v="0"/>
    <x v="0"/>
    <s v="USD"/>
    <n v="1316746837"/>
    <n v="1314154837"/>
    <b v="0"/>
    <n v="21"/>
    <b v="1"/>
    <x v="1"/>
    <n v="1.2549999999999999"/>
    <n v="71.714285714285708"/>
    <x v="0"/>
    <x v="1"/>
    <x v="85"/>
    <d v="2011-09-23T03:00:37"/>
  </r>
  <r>
    <n v="86"/>
    <s v="SECOND CHANCE - DEUXIÃˆME CHANCE"/>
    <s v="Two women, two destinies connected by a letter. _x000a_Between Paris and Skopje a poetic outstanding story of true courage, love and hope."/>
    <x v="12"/>
    <n v="6388"/>
    <x v="0"/>
    <x v="6"/>
    <s v="EUR"/>
    <n v="1451226045"/>
    <n v="1444828845"/>
    <b v="0"/>
    <n v="17"/>
    <b v="1"/>
    <x v="1"/>
    <n v="1.0646666666666667"/>
    <n v="375.76470588235293"/>
    <x v="0"/>
    <x v="1"/>
    <x v="86"/>
    <d v="2015-12-27T14:20:45"/>
  </r>
  <r>
    <n v="87"/>
    <s v="Village Films Summer Project Fund (TK 2)"/>
    <s v="A father without work uses his daughter to con sympathy from strangers... sound familiar?  Help us make this film!"/>
    <x v="30"/>
    <n v="2615"/>
    <x v="0"/>
    <x v="0"/>
    <s v="USD"/>
    <n v="1275529260"/>
    <n v="1274705803"/>
    <b v="0"/>
    <n v="25"/>
    <b v="1"/>
    <x v="1"/>
    <n v="1.046"/>
    <n v="104.6"/>
    <x v="0"/>
    <x v="1"/>
    <x v="87"/>
    <d v="2010-06-03T01:41:00"/>
  </r>
  <r>
    <n v="88"/>
    <s v="The Recursion Theorem (Short Film)"/>
    <s v="Imprisoned in an unfamiliar reality with strange new rules, Dan Everett struggles to find meaning and reason in this sci-fi noir short."/>
    <x v="8"/>
    <n v="3600"/>
    <x v="0"/>
    <x v="0"/>
    <s v="USD"/>
    <n v="1403452131"/>
    <n v="1401205731"/>
    <b v="0"/>
    <n v="60"/>
    <b v="1"/>
    <x v="1"/>
    <n v="1.0285714285714285"/>
    <n v="60"/>
    <x v="0"/>
    <x v="1"/>
    <x v="88"/>
    <d v="2014-06-22T15:48:51"/>
  </r>
  <r>
    <n v="89"/>
    <s v="The Southwest Chronicles"/>
    <s v="A chronicle of four very different stories concerning racism to the power of love, all set in the beauty of the Southwest."/>
    <x v="12"/>
    <n v="6904"/>
    <x v="0"/>
    <x v="0"/>
    <s v="USD"/>
    <n v="1370196192"/>
    <n v="1368036192"/>
    <b v="0"/>
    <n v="56"/>
    <b v="1"/>
    <x v="1"/>
    <n v="1.1506666666666667"/>
    <n v="123.28571428571429"/>
    <x v="0"/>
    <x v="1"/>
    <x v="89"/>
    <d v="2013-06-02T18:03:12"/>
  </r>
  <r>
    <n v="90"/>
    <s v="Help Get the Short Film Interior Design into Film Festivals!"/>
    <s v="We're looking for funding to help submit a short film to film festivals."/>
    <x v="2"/>
    <n v="502"/>
    <x v="0"/>
    <x v="0"/>
    <s v="USD"/>
    <n v="1310454499"/>
    <n v="1307862499"/>
    <b v="0"/>
    <n v="16"/>
    <b v="1"/>
    <x v="1"/>
    <n v="1.004"/>
    <n v="31.375"/>
    <x v="0"/>
    <x v="1"/>
    <x v="90"/>
    <d v="2011-07-12T07:08:19"/>
  </r>
  <r>
    <n v="91"/>
    <s v="OVERTIME: A Cerebral Horror Short Inspired by the Classics"/>
    <s v="&quot;Overtime&quot; is a 15 minute horror film about a man haunted by the memories of his past during a graveyard shift at his factory job."/>
    <x v="9"/>
    <n v="3600"/>
    <x v="0"/>
    <x v="0"/>
    <s v="USD"/>
    <n v="1305625164"/>
    <n v="1300354764"/>
    <b v="0"/>
    <n v="46"/>
    <b v="1"/>
    <x v="1"/>
    <n v="1.2"/>
    <n v="78.260869565217391"/>
    <x v="0"/>
    <x v="1"/>
    <x v="91"/>
    <d v="2011-05-17T09:39:24"/>
  </r>
  <r>
    <n v="92"/>
    <s v="Euphoria"/>
    <s v="Euphoria is an adventure film that follows adrenaline filled athletes on their hunt for the sublime while balancing family and careers."/>
    <x v="10"/>
    <n v="5260"/>
    <x v="0"/>
    <x v="5"/>
    <s v="CAD"/>
    <n v="1485936000"/>
    <n v="1481949983"/>
    <b v="0"/>
    <n v="43"/>
    <b v="1"/>
    <x v="1"/>
    <n v="1.052"/>
    <n v="122.32558139534883"/>
    <x v="0"/>
    <x v="1"/>
    <x v="92"/>
    <d v="2017-02-01T08:00:00"/>
  </r>
  <r>
    <n v="93"/>
    <s v="&quot;Someday Everyday&quot; Short Film"/>
    <s v="Someday Everyday is a short drama that navigates through the past and present of a young man's life, through his struggles and triumphs"/>
    <x v="28"/>
    <n v="1106"/>
    <x v="0"/>
    <x v="0"/>
    <s v="USD"/>
    <n v="1341349200"/>
    <n v="1338928537"/>
    <b v="0"/>
    <n v="15"/>
    <b v="1"/>
    <x v="1"/>
    <n v="1.1060000000000001"/>
    <n v="73.733333333333334"/>
    <x v="0"/>
    <x v="1"/>
    <x v="93"/>
    <d v="2012-07-03T21:00:00"/>
  </r>
  <r>
    <n v="94"/>
    <s v="&quot;Paper Chase&quot; Students can make family friendly short films."/>
    <s v="Nathan has his ideal job, the opportunity to see his dream girl on a daily basis. The local bully Jake aims to change all that."/>
    <x v="49"/>
    <n v="260"/>
    <x v="0"/>
    <x v="1"/>
    <s v="GBP"/>
    <n v="1396890822"/>
    <n v="1395162822"/>
    <b v="0"/>
    <n v="12"/>
    <b v="1"/>
    <x v="1"/>
    <n v="1.04"/>
    <n v="21.666666666666668"/>
    <x v="0"/>
    <x v="1"/>
    <x v="94"/>
    <d v="2014-04-07T17:13:42"/>
  </r>
  <r>
    <n v="95"/>
    <s v="Gotham Knight Terrors: Comedic Batman Short"/>
    <s v="The Batman's Rogues Gallery assembles for a meeting. Scarecrow's fear gas accidently goes off and fears of the villains start to arise."/>
    <x v="18"/>
    <n v="460"/>
    <x v="0"/>
    <x v="0"/>
    <s v="USD"/>
    <n v="1330214841"/>
    <n v="1327622841"/>
    <b v="0"/>
    <n v="21"/>
    <b v="1"/>
    <x v="1"/>
    <n v="1.3142857142857143"/>
    <n v="21.904761904761905"/>
    <x v="0"/>
    <x v="1"/>
    <x v="95"/>
    <d v="2012-02-26T00:07:21"/>
  </r>
  <r>
    <n v="96"/>
    <s v="Ice Hockey"/>
    <s v="Danny is a defenseman for his high school hockey team. This is a day in his life: school, hockey, girls and his next-door neighbor, Ken Daneyko."/>
    <x v="15"/>
    <n v="1720"/>
    <x v="0"/>
    <x v="0"/>
    <s v="USD"/>
    <n v="1280631600"/>
    <n v="1274889241"/>
    <b v="0"/>
    <n v="34"/>
    <b v="1"/>
    <x v="1"/>
    <n v="1.1466666666666667"/>
    <n v="50.588235294117645"/>
    <x v="0"/>
    <x v="1"/>
    <x v="96"/>
    <d v="2010-08-01T03:00:00"/>
  </r>
  <r>
    <n v="97"/>
    <s v="Innsmouth at 9000 ft. A Short Horror Film Project"/>
    <s v="Innsmouth at 9000 ft. is a Short Film Project in the Spirit of H.P. Lovecraft, and created by Denver based visual artist  Jesse Farley."/>
    <x v="44"/>
    <n v="425"/>
    <x v="0"/>
    <x v="0"/>
    <s v="USD"/>
    <n v="1310440482"/>
    <n v="1307848482"/>
    <b v="0"/>
    <n v="8"/>
    <b v="1"/>
    <x v="1"/>
    <n v="1.0625"/>
    <n v="53.125"/>
    <x v="0"/>
    <x v="1"/>
    <x v="97"/>
    <d v="2011-07-12T03:14:42"/>
  </r>
  <r>
    <n v="98"/>
    <s v="CUT OUT"/>
    <s v="&quot;Cut Out&quot; tells the story of a young woman who befriends a neighborhood teen and finds herself involved with gang violence."/>
    <x v="50"/>
    <n v="3400"/>
    <x v="0"/>
    <x v="0"/>
    <s v="USD"/>
    <n v="1354923000"/>
    <n v="1351796674"/>
    <b v="0"/>
    <n v="60"/>
    <b v="1"/>
    <x v="1"/>
    <n v="1.0625"/>
    <n v="56.666666666666664"/>
    <x v="0"/>
    <x v="1"/>
    <x v="98"/>
    <d v="2012-12-07T23:30:00"/>
  </r>
  <r>
    <n v="99"/>
    <s v="BEAT: An Original Short Film"/>
    <s v="A feminist tale of two girls finally giving a &quot;Nice Guy&quot; what he truly deserves. Also, dancing!"/>
    <x v="15"/>
    <n v="1590.29"/>
    <x v="0"/>
    <x v="0"/>
    <s v="USD"/>
    <n v="1390426799"/>
    <n v="1387834799"/>
    <b v="0"/>
    <n v="39"/>
    <b v="1"/>
    <x v="1"/>
    <n v="1.0601933333333333"/>
    <n v="40.776666666666664"/>
    <x v="0"/>
    <x v="1"/>
    <x v="99"/>
    <d v="2014-01-22T21:39:59"/>
  </r>
  <r>
    <n v="100"/>
    <s v="Two Sisters"/>
    <s v="Two sisters share a fragile relationship. When their mother dies and they inherit the family house, old problems rise to the surface."/>
    <x v="10"/>
    <n v="5000"/>
    <x v="0"/>
    <x v="0"/>
    <s v="USD"/>
    <n v="1352055886"/>
    <n v="1350324286"/>
    <b v="0"/>
    <n v="26"/>
    <b v="1"/>
    <x v="1"/>
    <n v="1"/>
    <n v="192.30769230769232"/>
    <x v="0"/>
    <x v="1"/>
    <x v="100"/>
    <d v="2012-11-04T19:04:46"/>
  </r>
  <r>
    <n v="101"/>
    <s v="In Their Turn : A MFA Thesis Film"/>
    <s v="The spatiotemporal boundaries between a manâ€™s life, and that of his father dissolve. A reflection on experience, image, and memory."/>
    <x v="8"/>
    <n v="3500"/>
    <x v="0"/>
    <x v="0"/>
    <s v="USD"/>
    <n v="1359052710"/>
    <n v="1356979110"/>
    <b v="0"/>
    <n v="35"/>
    <b v="1"/>
    <x v="1"/>
    <n v="1"/>
    <n v="100"/>
    <x v="0"/>
    <x v="1"/>
    <x v="101"/>
    <d v="2013-01-24T18:38:30"/>
  </r>
  <r>
    <n v="102"/>
    <s v="Dear God No!"/>
    <s v="A gang of outlaw bikers pull a home invasion on a disgraced Anthropologist hiding a secret locked in his cabin basement."/>
    <x v="12"/>
    <n v="7665"/>
    <x v="0"/>
    <x v="0"/>
    <s v="USD"/>
    <n v="1293073733"/>
    <n v="1290481733"/>
    <b v="0"/>
    <n v="65"/>
    <b v="1"/>
    <x v="1"/>
    <n v="1.2775000000000001"/>
    <n v="117.92307692307692"/>
    <x v="0"/>
    <x v="1"/>
    <x v="102"/>
    <d v="2010-12-23T03:08:53"/>
  </r>
  <r>
    <n v="103"/>
    <s v="I'M TWENTY SOMETHING"/>
    <s v="Three friends in their twenties are trying to do the impossible - have fun on a casual Friday night."/>
    <x v="46"/>
    <n v="1367"/>
    <x v="0"/>
    <x v="1"/>
    <s v="GBP"/>
    <n v="1394220030"/>
    <n v="1392232830"/>
    <b v="0"/>
    <n v="49"/>
    <b v="1"/>
    <x v="1"/>
    <n v="1.0515384615384615"/>
    <n v="27.897959183673468"/>
    <x v="0"/>
    <x v="1"/>
    <x v="103"/>
    <d v="2014-03-07T19:20:30"/>
  </r>
  <r>
    <n v="104"/>
    <s v="Good 'Ol Trumpet"/>
    <s v="UCF short film about an old man, his love for music, and his misplaced trumpet.  "/>
    <x v="2"/>
    <n v="600"/>
    <x v="0"/>
    <x v="0"/>
    <s v="USD"/>
    <n v="1301792400"/>
    <n v="1299775266"/>
    <b v="0"/>
    <n v="10"/>
    <b v="1"/>
    <x v="1"/>
    <n v="1.2"/>
    <n v="60"/>
    <x v="0"/>
    <x v="1"/>
    <x v="104"/>
    <d v="2011-04-03T01:00:00"/>
  </r>
  <r>
    <n v="105"/>
    <s v="Single Parent Date Night-A Comedic Short Film"/>
    <s v="Single Parent Date Night is a comedic short film about two single parents trying to reentering the dating pool."/>
    <x v="41"/>
    <n v="2363"/>
    <x v="0"/>
    <x v="0"/>
    <s v="USD"/>
    <n v="1463184000"/>
    <n v="1461605020"/>
    <b v="0"/>
    <n v="60"/>
    <b v="1"/>
    <x v="1"/>
    <n v="1.074090909090909"/>
    <n v="39.383333333333333"/>
    <x v="0"/>
    <x v="1"/>
    <x v="105"/>
    <d v="2016-05-14T00:00:00"/>
  </r>
  <r>
    <n v="106"/>
    <s v="LOST WEEKEND"/>
    <s v="A Boy. A Girl. A Car. A Serial Killer."/>
    <x v="10"/>
    <n v="5025"/>
    <x v="0"/>
    <x v="0"/>
    <s v="USD"/>
    <n v="1333391901"/>
    <n v="1332182301"/>
    <b v="0"/>
    <n v="27"/>
    <b v="1"/>
    <x v="1"/>
    <n v="1.0049999999999999"/>
    <n v="186.11111111111111"/>
    <x v="0"/>
    <x v="1"/>
    <x v="106"/>
    <d v="2012-04-02T18:38:21"/>
  </r>
  <r>
    <n v="107"/>
    <s v="PRETTY LITTLE VICTIM - A Short Film by Paul Jones"/>
    <s v="PRETTY LITTLE VICTIM is a short film from the expanding community of independent Alaskan filmmakers, to be shot in Anchorage, AK"/>
    <x v="51"/>
    <n v="7685"/>
    <x v="0"/>
    <x v="0"/>
    <s v="USD"/>
    <n v="1303688087"/>
    <n v="1301787287"/>
    <b v="0"/>
    <n v="69"/>
    <b v="1"/>
    <x v="1"/>
    <n v="1.0246666666666666"/>
    <n v="111.37681159420291"/>
    <x v="0"/>
    <x v="1"/>
    <x v="107"/>
    <d v="2011-04-24T23:34:47"/>
  </r>
  <r>
    <n v="108"/>
    <s v="GLASS: A Love Story"/>
    <s v="When a man can't find love, his Google GLASS does the searching for him. A short film shot with Google Glass."/>
    <x v="15"/>
    <n v="3700"/>
    <x v="0"/>
    <x v="0"/>
    <s v="USD"/>
    <n v="1370011370"/>
    <n v="1364827370"/>
    <b v="0"/>
    <n v="47"/>
    <b v="1"/>
    <x v="1"/>
    <n v="2.4666666666666668"/>
    <n v="78.723404255319153"/>
    <x v="0"/>
    <x v="1"/>
    <x v="108"/>
    <d v="2013-05-31T14:42:50"/>
  </r>
  <r>
    <n v="109"/>
    <s v="Dapper Dan - &quot;Fly As I Wanna&quot; Music Video"/>
    <s v="This video may be bigger than you and it may be bigger than me but, itâ€™s not bigger than you and me! Can you dig it?"/>
    <x v="28"/>
    <n v="2195"/>
    <x v="0"/>
    <x v="0"/>
    <s v="USD"/>
    <n v="1298680630"/>
    <n v="1296088630"/>
    <b v="0"/>
    <n v="47"/>
    <b v="1"/>
    <x v="1"/>
    <n v="2.1949999999999998"/>
    <n v="46.702127659574465"/>
    <x v="0"/>
    <x v="1"/>
    <x v="109"/>
    <d v="2011-02-26T00:37:10"/>
  </r>
  <r>
    <n v="110"/>
    <s v="Earlids"/>
    <s v="Lee, an awkward teenager with sound-blocking earlids, must confront his self-isolation after a girl moves in next door."/>
    <x v="46"/>
    <n v="1700"/>
    <x v="0"/>
    <x v="0"/>
    <s v="USD"/>
    <n v="1384408740"/>
    <n v="1381445253"/>
    <b v="0"/>
    <n v="26"/>
    <b v="1"/>
    <x v="1"/>
    <n v="1.3076923076923077"/>
    <n v="65.384615384615387"/>
    <x v="0"/>
    <x v="1"/>
    <x v="110"/>
    <d v="2013-11-14T05:59:00"/>
  </r>
  <r>
    <n v="111"/>
    <s v="Judi Dench is Cool in Person"/>
    <s v="Two actors, one bookie and a very bad day.  Judi Dench is Cool in Person is fast, funny and only a little bit nasty."/>
    <x v="8"/>
    <n v="5410"/>
    <x v="0"/>
    <x v="2"/>
    <s v="AUD"/>
    <n v="1433059187"/>
    <n v="1430467187"/>
    <b v="0"/>
    <n v="53"/>
    <b v="1"/>
    <x v="1"/>
    <n v="1.5457142857142858"/>
    <n v="102.0754716981132"/>
    <x v="0"/>
    <x v="1"/>
    <x v="111"/>
    <d v="2015-05-31T07:59:47"/>
  </r>
  <r>
    <n v="112"/>
    <s v="MITOSIS | a short film"/>
    <s v="Only one choice can stop Anthony Oswald from fulfilling his destiny and saving millions of lives, and itâ€™s not his decision to make."/>
    <x v="10"/>
    <n v="5200"/>
    <x v="0"/>
    <x v="0"/>
    <s v="USD"/>
    <n v="1397354400"/>
    <n v="1395277318"/>
    <b v="0"/>
    <n v="81"/>
    <b v="1"/>
    <x v="1"/>
    <n v="1.04"/>
    <n v="64.197530864197532"/>
    <x v="0"/>
    <x v="1"/>
    <x v="112"/>
    <d v="2014-04-13T02:00:00"/>
  </r>
  <r>
    <n v="113"/>
    <s v="&quot;The First Day&quot; by Julia Othmer- Music Video"/>
    <s v="A living memorial for all those dealing with trauma, grief and loss."/>
    <x v="10"/>
    <n v="7050"/>
    <x v="0"/>
    <x v="0"/>
    <s v="USD"/>
    <n v="1312642800"/>
    <n v="1311963128"/>
    <b v="0"/>
    <n v="78"/>
    <b v="1"/>
    <x v="1"/>
    <n v="1.41"/>
    <n v="90.384615384615387"/>
    <x v="0"/>
    <x v="1"/>
    <x v="113"/>
    <d v="2011-08-06T15:00:00"/>
  </r>
  <r>
    <n v="114"/>
    <s v="l'esprit d'escalier-a senior film"/>
    <s v="This film explores the complicated nature that exists in all human relationships. A mother and a daughter seek to find happiness."/>
    <x v="9"/>
    <n v="3100"/>
    <x v="0"/>
    <x v="0"/>
    <s v="USD"/>
    <n v="1326436488"/>
    <n v="1321252488"/>
    <b v="0"/>
    <n v="35"/>
    <b v="1"/>
    <x v="1"/>
    <n v="1.0333333333333334"/>
    <n v="88.571428571428569"/>
    <x v="0"/>
    <x v="1"/>
    <x v="114"/>
    <d v="2012-01-13T06:34:48"/>
  </r>
  <r>
    <n v="115"/>
    <s v="The World's Greatest Lover"/>
    <s v="Never judge a book (or a lover) by their cover."/>
    <x v="52"/>
    <n v="632"/>
    <x v="0"/>
    <x v="0"/>
    <s v="USD"/>
    <n v="1328377444"/>
    <n v="1326217444"/>
    <b v="0"/>
    <n v="22"/>
    <b v="1"/>
    <x v="1"/>
    <n v="1.4044444444444444"/>
    <n v="28.727272727272727"/>
    <x v="0"/>
    <x v="1"/>
    <x v="115"/>
    <d v="2012-02-04T17:44:04"/>
  </r>
  <r>
    <n v="116"/>
    <s v="Villanelle"/>
    <s v="Villanelle is a feature film that blends elements of classic, hardboiled Film Noir, with classic Horror and tells a great story to boot"/>
    <x v="8"/>
    <n v="3978"/>
    <x v="0"/>
    <x v="0"/>
    <s v="USD"/>
    <n v="1302260155"/>
    <n v="1298289355"/>
    <b v="0"/>
    <n v="57"/>
    <b v="1"/>
    <x v="1"/>
    <n v="1.1365714285714286"/>
    <n v="69.78947368421052"/>
    <x v="0"/>
    <x v="1"/>
    <x v="116"/>
    <d v="2011-04-08T10:55:55"/>
  </r>
  <r>
    <n v="117"/>
    <s v="Funding for Production of Short Dramedy 'Six Women'"/>
    <s v="Joel is writing a novel when his fiancÃ©e Helena dies. Believing his writing suffers when he is not in love, Joel ends up dating very different women."/>
    <x v="37"/>
    <n v="4522.22"/>
    <x v="0"/>
    <x v="0"/>
    <s v="USD"/>
    <n v="1276110000"/>
    <n v="1268337744"/>
    <b v="0"/>
    <n v="27"/>
    <b v="1"/>
    <x v="1"/>
    <n v="1.0049377777777779"/>
    <n v="167.48962962962963"/>
    <x v="0"/>
    <x v="1"/>
    <x v="117"/>
    <d v="2010-06-09T19:00:00"/>
  </r>
  <r>
    <n v="118"/>
    <s v="DENOUNCED - A Short Film"/>
    <s v="When a ruthless hit-man is 'denounced' from the mafia, his old enemies declare war."/>
    <x v="10"/>
    <n v="5651.58"/>
    <x v="0"/>
    <x v="0"/>
    <s v="USD"/>
    <n v="1311902236"/>
    <n v="1309310236"/>
    <b v="0"/>
    <n v="39"/>
    <b v="1"/>
    <x v="1"/>
    <n v="1.1303159999999999"/>
    <n v="144.91230769230768"/>
    <x v="0"/>
    <x v="1"/>
    <x v="118"/>
    <d v="2011-07-29T01:17:16"/>
  </r>
  <r>
    <n v="119"/>
    <s v="Inspire CANCER survivors to tell their STORIES"/>
    <s v="This short film will inspire young adult cancer survivors to share with others the wisdom they have gained from their cancer journey."/>
    <x v="53"/>
    <n v="3398.1"/>
    <x v="0"/>
    <x v="0"/>
    <s v="USD"/>
    <n v="1313276400"/>
    <n v="1310693986"/>
    <b v="0"/>
    <n v="37"/>
    <b v="1"/>
    <x v="1"/>
    <n v="1.0455692307692308"/>
    <n v="91.840540540540545"/>
    <x v="0"/>
    <x v="1"/>
    <x v="119"/>
    <d v="2011-08-13T23:00:00"/>
  </r>
  <r>
    <n v="120"/>
    <s v="Time Live: A short film (Canceled)"/>
    <s v="Now, you can chat with people from the history, by our sport cam with the time machine. However, the girl had some trouble to use it."/>
    <x v="54"/>
    <n v="10"/>
    <x v="1"/>
    <x v="7"/>
    <s v="HKD"/>
    <n v="1475457107"/>
    <n v="1472865107"/>
    <b v="0"/>
    <n v="1"/>
    <b v="0"/>
    <x v="2"/>
    <n v="1.4285714285714287E-4"/>
    <n v="10"/>
    <x v="0"/>
    <x v="2"/>
    <x v="120"/>
    <d v="2016-10-03T01:11:47"/>
  </r>
  <r>
    <n v="121"/>
    <s v="MICRO-MISSION"/>
    <s v="NAVY SEALS sent on a Area 51 Top-Secret rescue mission where they are shrunken and injected into an ET body, the immune system mutated."/>
    <x v="9"/>
    <n v="1"/>
    <x v="1"/>
    <x v="0"/>
    <s v="USD"/>
    <n v="1429352160"/>
    <n v="1427993710"/>
    <b v="0"/>
    <n v="1"/>
    <b v="0"/>
    <x v="2"/>
    <n v="3.3333333333333332E-4"/>
    <n v="1"/>
    <x v="0"/>
    <x v="2"/>
    <x v="121"/>
    <d v="2015-04-18T10:16:00"/>
  </r>
  <r>
    <n v="122"/>
    <s v="The Time Jumper (Canceled)"/>
    <s v="My ambition for this knows no bounds.  Seeing Sephoria in a live-action is a dream of mine."/>
    <x v="55"/>
    <n v="0"/>
    <x v="1"/>
    <x v="0"/>
    <s v="USD"/>
    <n v="1476094907"/>
    <n v="1470910907"/>
    <b v="0"/>
    <n v="0"/>
    <b v="0"/>
    <x v="2"/>
    <n v="0"/>
    <e v="#DIV/0!"/>
    <x v="0"/>
    <x v="2"/>
    <x v="122"/>
    <d v="2016-10-10T10:21:47"/>
  </r>
  <r>
    <n v="123"/>
    <s v="Sentient - The Web Series (Canceled)"/>
    <s v="A group of scientists stumble upon an extraterrestrial virus that is self aware. They must stop it's spread in order to save humanity."/>
    <x v="56"/>
    <n v="151"/>
    <x v="1"/>
    <x v="0"/>
    <s v="USD"/>
    <n v="1414533600"/>
    <n v="1411411564"/>
    <b v="0"/>
    <n v="6"/>
    <b v="0"/>
    <x v="2"/>
    <n v="2.7454545454545453E-3"/>
    <n v="25.166666666666668"/>
    <x v="0"/>
    <x v="2"/>
    <x v="123"/>
    <d v="2014-10-28T22:00:00"/>
  </r>
  <r>
    <n v="124"/>
    <s v="Blank Bodies - Post Production (Canceled)"/>
    <s v="An artificial man and woman discover love under the unsuspecting eyes of the four renowned artists who created them."/>
    <x v="23"/>
    <n v="0"/>
    <x v="1"/>
    <x v="0"/>
    <s v="USD"/>
    <n v="1431728242"/>
    <n v="1429568242"/>
    <b v="0"/>
    <n v="0"/>
    <b v="0"/>
    <x v="2"/>
    <n v="0"/>
    <e v="#DIV/0!"/>
    <x v="0"/>
    <x v="2"/>
    <x v="124"/>
    <d v="2015-05-15T22:17:22"/>
  </r>
  <r>
    <n v="125"/>
    <s v="Star Wars Fan Film (Canceled)"/>
    <s v="Due to my little sister finally having recovered from her surgery we can finally make our movie if we can get even a little help to pay"/>
    <x v="2"/>
    <n v="70"/>
    <x v="1"/>
    <x v="5"/>
    <s v="CAD"/>
    <n v="1486165880"/>
    <n v="1480981880"/>
    <b v="0"/>
    <n v="6"/>
    <b v="0"/>
    <x v="2"/>
    <n v="0.14000000000000001"/>
    <n v="11.666666666666666"/>
    <x v="0"/>
    <x v="2"/>
    <x v="125"/>
    <d v="2017-02-03T23:51:20"/>
  </r>
  <r>
    <n v="126"/>
    <s v="SPECTRUM &quot;Adventures in Light&quot; (Canceled)"/>
    <s v="A man learns the undiscovered laws of nature hidden in acts of weather &amp; light phenomena. He soon realizes these acts can be harnessed."/>
    <x v="31"/>
    <n v="1387"/>
    <x v="1"/>
    <x v="0"/>
    <s v="USD"/>
    <n v="1433988000"/>
    <n v="1431353337"/>
    <b v="0"/>
    <n v="13"/>
    <b v="0"/>
    <x v="2"/>
    <n v="5.5480000000000002E-2"/>
    <n v="106.69230769230769"/>
    <x v="0"/>
    <x v="2"/>
    <x v="126"/>
    <d v="2015-06-11T02:00:00"/>
  </r>
  <r>
    <n v="127"/>
    <s v="Human Evolution (Canceled)"/>
    <s v="An ambitious Sci-Fi/Action film that will have a big-budget feel with stunning visuals &amp; stunts starring a casting of up and comers."/>
    <x v="6"/>
    <n v="190"/>
    <x v="1"/>
    <x v="0"/>
    <s v="USD"/>
    <n v="1428069541"/>
    <n v="1425481141"/>
    <b v="0"/>
    <n v="4"/>
    <b v="0"/>
    <x v="2"/>
    <n v="2.375E-2"/>
    <n v="47.5"/>
    <x v="0"/>
    <x v="2"/>
    <x v="127"/>
    <d v="2015-04-03T13:59:01"/>
  </r>
  <r>
    <n v="128"/>
    <s v="Ralphi3 (Canceled)"/>
    <s v="A Science Fiction film filled with entertainment and Excitement"/>
    <x v="57"/>
    <n v="1867"/>
    <x v="1"/>
    <x v="0"/>
    <s v="USD"/>
    <n v="1476941293"/>
    <n v="1473917293"/>
    <b v="0"/>
    <n v="6"/>
    <b v="0"/>
    <x v="2"/>
    <n v="1.8669999999999999E-2"/>
    <n v="311.16666666666669"/>
    <x v="0"/>
    <x v="2"/>
    <x v="128"/>
    <d v="2016-10-20T05:28:13"/>
  </r>
  <r>
    <n v="129"/>
    <s v="JUSTICE LEAGUE ORIGINS (Canceled)"/>
    <s v="HEY!!! I'm David House, and I am currently working on a film called Justice League Origins!!! non-profit based on DC Comics Characters."/>
    <x v="22"/>
    <n v="0"/>
    <x v="1"/>
    <x v="0"/>
    <s v="USD"/>
    <n v="1414708183"/>
    <n v="1409524183"/>
    <b v="0"/>
    <n v="0"/>
    <b v="0"/>
    <x v="2"/>
    <n v="0"/>
    <e v="#DIV/0!"/>
    <x v="0"/>
    <x v="2"/>
    <x v="129"/>
    <d v="2014-10-30T22:29:43"/>
  </r>
  <r>
    <n v="130"/>
    <s v="Blue in the Green (Canceled)"/>
    <s v="A journey down the rabbit hole into the dark future. A mix of reality and dreams of a world dependant on an oppressed by technology."/>
    <x v="20"/>
    <n v="0"/>
    <x v="1"/>
    <x v="1"/>
    <s v="GBP"/>
    <n v="1402949760"/>
    <n v="1400536692"/>
    <b v="0"/>
    <n v="0"/>
    <b v="0"/>
    <x v="2"/>
    <n v="0"/>
    <e v="#DIV/0!"/>
    <x v="0"/>
    <x v="2"/>
    <x v="130"/>
    <d v="2014-06-16T20:16:00"/>
  </r>
  <r>
    <n v="131"/>
    <s v="I (Canceled)"/>
    <s v="I"/>
    <x v="38"/>
    <n v="0"/>
    <x v="1"/>
    <x v="0"/>
    <s v="USD"/>
    <n v="1467763200"/>
    <n v="1466453161"/>
    <b v="0"/>
    <n v="0"/>
    <b v="0"/>
    <x v="2"/>
    <n v="0"/>
    <e v="#DIV/0!"/>
    <x v="0"/>
    <x v="2"/>
    <x v="131"/>
    <d v="2016-07-06T00:00:00"/>
  </r>
  <r>
    <n v="132"/>
    <s v="The Message (Canceled)"/>
    <s v="An anime inspired sci-fi action short set in Tokyo, Japan by VFX veterans, Gerald Abraham, Kim Tran and sound engineer, Jeremy Corby."/>
    <x v="58"/>
    <n v="7655"/>
    <x v="1"/>
    <x v="0"/>
    <s v="USD"/>
    <n v="1415392207"/>
    <n v="1411500607"/>
    <b v="0"/>
    <n v="81"/>
    <b v="0"/>
    <x v="2"/>
    <n v="9.5687499999999995E-2"/>
    <n v="94.506172839506178"/>
    <x v="0"/>
    <x v="2"/>
    <x v="132"/>
    <d v="2014-11-07T20:30:07"/>
  </r>
  <r>
    <n v="133"/>
    <s v="Demon Women from outer space (Canceled)"/>
    <s v="Invasion from outer space sights, to weird to imagine destruction too monstrous to escape"/>
    <x v="59"/>
    <n v="0"/>
    <x v="1"/>
    <x v="0"/>
    <s v="USD"/>
    <n v="1464715860"/>
    <n v="1462130584"/>
    <b v="0"/>
    <n v="0"/>
    <b v="0"/>
    <x v="2"/>
    <n v="0"/>
    <e v="#DIV/0!"/>
    <x v="0"/>
    <x v="2"/>
    <x v="133"/>
    <d v="2016-05-31T17:31:00"/>
  </r>
  <r>
    <n v="134"/>
    <s v="MARLEY'S GHOST (AMBASSADORS OF STEAM) (Canceled)"/>
    <s v="steampunk  remake of &quot;a Christmas carol&quot;"/>
    <x v="10"/>
    <n v="0"/>
    <x v="1"/>
    <x v="0"/>
    <s v="USD"/>
    <n v="1441386000"/>
    <n v="1438811418"/>
    <b v="0"/>
    <n v="0"/>
    <b v="0"/>
    <x v="2"/>
    <n v="0"/>
    <e v="#DIV/0!"/>
    <x v="0"/>
    <x v="2"/>
    <x v="134"/>
    <d v="2015-09-04T17:00:00"/>
  </r>
  <r>
    <n v="135"/>
    <s v="&quot;STUCK&quot; - Finishing Funds for a Sci-Fi Thriller Short Film"/>
    <s v="What would someone do if they suddenly discovered they could stop time? Join us on this clever sci-fi short film and find out!"/>
    <x v="9"/>
    <n v="403"/>
    <x v="1"/>
    <x v="0"/>
    <s v="USD"/>
    <n v="1404241200"/>
    <n v="1401354597"/>
    <b v="0"/>
    <n v="5"/>
    <b v="0"/>
    <x v="2"/>
    <n v="0.13433333333333333"/>
    <n v="80.599999999999994"/>
    <x v="0"/>
    <x v="2"/>
    <x v="135"/>
    <d v="2014-07-01T19:00:00"/>
  </r>
  <r>
    <n v="136"/>
    <s v="MICRO-MISSION (Canceled)"/>
    <s v="NAVY SEALS sent on a Area 51 Top-Secret rescue mission where they are shrunken and injected into an ET body, the immune system mutated."/>
    <x v="9"/>
    <n v="0"/>
    <x v="1"/>
    <x v="0"/>
    <s v="USD"/>
    <n v="1431771360"/>
    <n v="1427968234"/>
    <b v="0"/>
    <n v="0"/>
    <b v="0"/>
    <x v="2"/>
    <n v="0"/>
    <e v="#DIV/0!"/>
    <x v="0"/>
    <x v="2"/>
    <x v="136"/>
    <d v="2015-05-16T10:16:00"/>
  </r>
  <r>
    <n v="137"/>
    <s v="Predator : Repentance (Canceled)"/>
    <s v="An unofficial sequel to the independent 2015 fan film Predator: Dark ages. Set in 2141 we follow the crew of the cargoship Centurion"/>
    <x v="56"/>
    <n v="0"/>
    <x v="1"/>
    <x v="8"/>
    <s v="DKK"/>
    <n v="1444657593"/>
    <n v="1440337593"/>
    <b v="0"/>
    <n v="0"/>
    <b v="0"/>
    <x v="2"/>
    <n v="0"/>
    <e v="#DIV/0!"/>
    <x v="0"/>
    <x v="2"/>
    <x v="137"/>
    <d v="2015-10-12T13:46:33"/>
  </r>
  <r>
    <n v="138"/>
    <s v="Thr33 Days Dead: The Sequ3l (Canceled)"/>
    <s v="This movie will be the S3qu3l to Thr33 Days Dead, which premiered on SyFy and was the focus of SyFy's &quot;Town of the Living Dead&quot;."/>
    <x v="60"/>
    <n v="4712"/>
    <x v="1"/>
    <x v="0"/>
    <s v="USD"/>
    <n v="1438405140"/>
    <n v="1435731041"/>
    <b v="0"/>
    <n v="58"/>
    <b v="0"/>
    <x v="2"/>
    <n v="3.1413333333333335E-2"/>
    <n v="81.241379310344826"/>
    <x v="0"/>
    <x v="2"/>
    <x v="138"/>
    <d v="2015-08-01T04:59:00"/>
  </r>
  <r>
    <n v="139"/>
    <s v="Roman Dead (Canceled)"/>
    <s v="When  Rome is infected with a zombie plague, Lucius Agrippa and a small group fights for survival"/>
    <x v="2"/>
    <n v="500"/>
    <x v="1"/>
    <x v="0"/>
    <s v="USD"/>
    <n v="1436738772"/>
    <n v="1435874772"/>
    <b v="0"/>
    <n v="1"/>
    <b v="0"/>
    <x v="2"/>
    <n v="1"/>
    <n v="500"/>
    <x v="0"/>
    <x v="2"/>
    <x v="139"/>
    <d v="2015-07-12T22:06:12"/>
  </r>
  <r>
    <n v="140"/>
    <s v="Rome of the Dead (Canceled)"/>
    <s v="A Gladiator fights for his freedom to be reunited with his Family, he's one fight away, when Rome is infected with a Zombie Virus"/>
    <x v="61"/>
    <n v="0"/>
    <x v="1"/>
    <x v="0"/>
    <s v="USD"/>
    <n v="1426823132"/>
    <n v="1424234732"/>
    <b v="0"/>
    <n v="0"/>
    <b v="0"/>
    <x v="2"/>
    <n v="0"/>
    <e v="#DIV/0!"/>
    <x v="0"/>
    <x v="2"/>
    <x v="140"/>
    <d v="2015-03-20T03:45:32"/>
  </r>
  <r>
    <n v="141"/>
    <s v="Catherine Kimbridge Chronicles - Live-Action SciFi TV Series"/>
    <s v="Join us creating a Science Fiction TV Series based upon the popular novels -The Catherine Kimbridge Chronicles."/>
    <x v="14"/>
    <n v="1293"/>
    <x v="1"/>
    <x v="0"/>
    <s v="USD"/>
    <n v="1433043623"/>
    <n v="1429155623"/>
    <b v="0"/>
    <n v="28"/>
    <b v="0"/>
    <x v="2"/>
    <n v="0.10775"/>
    <n v="46.178571428571431"/>
    <x v="0"/>
    <x v="2"/>
    <x v="141"/>
    <d v="2015-05-31T03:40:23"/>
  </r>
  <r>
    <n v="142"/>
    <s v="SAMANTHA  SHADOW (Canceled)"/>
    <s v="A science fiction series about a women trying to stave off a mysterious appearance of monsters from getting out of a dark alley."/>
    <x v="9"/>
    <n v="10"/>
    <x v="1"/>
    <x v="0"/>
    <s v="USD"/>
    <n v="1416176778"/>
    <n v="1414358778"/>
    <b v="0"/>
    <n v="1"/>
    <b v="0"/>
    <x v="2"/>
    <n v="3.3333333333333335E-3"/>
    <n v="10"/>
    <x v="0"/>
    <x v="2"/>
    <x v="142"/>
    <d v="2014-11-16T22:26:18"/>
  </r>
  <r>
    <n v="143"/>
    <s v="CATTLE - AN AWESOME SCI-FI SHORT (Canceled)"/>
    <s v="A young woman learns she is one of few women left bred like cattle in order to control a deadly disease and the world populace"/>
    <x v="62"/>
    <n v="0"/>
    <x v="1"/>
    <x v="2"/>
    <s v="AUD"/>
    <n v="1472882100"/>
    <n v="1467941542"/>
    <b v="0"/>
    <n v="0"/>
    <b v="0"/>
    <x v="2"/>
    <n v="0"/>
    <e v="#DIV/0!"/>
    <x v="0"/>
    <x v="2"/>
    <x v="143"/>
    <d v="2016-09-03T05:55:00"/>
  </r>
  <r>
    <n v="144"/>
    <s v="The Great Fear - Post Production Funds (Canceled)"/>
    <s v="A film about a collapsing food industry, a lonely farmer and a lonely botanist needs your help to finish post-production!"/>
    <x v="51"/>
    <n v="2070"/>
    <x v="1"/>
    <x v="5"/>
    <s v="CAD"/>
    <n v="1428945472"/>
    <n v="1423765072"/>
    <b v="0"/>
    <n v="37"/>
    <b v="0"/>
    <x v="2"/>
    <n v="0.27600000000000002"/>
    <n v="55.945945945945944"/>
    <x v="0"/>
    <x v="2"/>
    <x v="144"/>
    <d v="2015-04-13T17:17:52"/>
  </r>
  <r>
    <n v="145"/>
    <s v="Threshold (Canceled)"/>
    <s v="Film-Makers Ricky Comuniello &amp; Ian Weeks are at it again - for the 1st time. We need your support for a modern Sci-Fiction short film"/>
    <x v="37"/>
    <n v="338"/>
    <x v="1"/>
    <x v="0"/>
    <s v="USD"/>
    <n v="1439298052"/>
    <n v="1436965252"/>
    <b v="0"/>
    <n v="9"/>
    <b v="0"/>
    <x v="2"/>
    <n v="7.5111111111111115E-2"/>
    <n v="37.555555555555557"/>
    <x v="0"/>
    <x v="2"/>
    <x v="145"/>
    <d v="2015-08-11T13:00:52"/>
  </r>
  <r>
    <n v="146"/>
    <s v="#CalExit...War of 2020 (Canceled)"/>
    <s v="California and the west have declared their refusal to support the election of a staunch conservative president. Will it be Civil War?"/>
    <x v="22"/>
    <n v="115"/>
    <x v="1"/>
    <x v="0"/>
    <s v="USD"/>
    <n v="1484698998"/>
    <n v="1479514998"/>
    <b v="0"/>
    <n v="3"/>
    <b v="0"/>
    <x v="2"/>
    <n v="5.7499999999999999E-3"/>
    <n v="38.333333333333336"/>
    <x v="0"/>
    <x v="2"/>
    <x v="146"/>
    <d v="2017-01-18T00:23:18"/>
  </r>
  <r>
    <n v="147"/>
    <s v="Consumed (Static Air) (Canceled)"/>
    <s v="Film makers catch live footage beyond their wildest dreams."/>
    <x v="39"/>
    <n v="0"/>
    <x v="1"/>
    <x v="1"/>
    <s v="GBP"/>
    <n v="1420741080"/>
    <n v="1417026340"/>
    <b v="0"/>
    <n v="0"/>
    <b v="0"/>
    <x v="2"/>
    <n v="0"/>
    <e v="#DIV/0!"/>
    <x v="0"/>
    <x v="2"/>
    <x v="147"/>
    <d v="2015-01-08T18:18:00"/>
  </r>
  <r>
    <n v="148"/>
    <s v="Space Gangstars (Canceled)"/>
    <s v="An aspiring pilot decides to take his Dad's ship for a joyride, and learns it was the biggest mistake of his life in this Sci-Fi comedy"/>
    <x v="63"/>
    <n v="40"/>
    <x v="1"/>
    <x v="0"/>
    <s v="USD"/>
    <n v="1456555536"/>
    <n v="1453963536"/>
    <b v="0"/>
    <n v="2"/>
    <b v="0"/>
    <x v="2"/>
    <n v="8.0000000000000004E-4"/>
    <n v="20"/>
    <x v="0"/>
    <x v="2"/>
    <x v="148"/>
    <d v="2016-02-27T06:45:36"/>
  </r>
  <r>
    <n v="149"/>
    <s v="Dichotomy (Canceled)"/>
    <s v="A provocatively mind-bending sci-fi thriller, this short film project examines opposites and the balance of the universe. #Dichotomy"/>
    <x v="3"/>
    <n v="92"/>
    <x v="1"/>
    <x v="0"/>
    <s v="USD"/>
    <n v="1419494400"/>
    <n v="1416888470"/>
    <b v="0"/>
    <n v="6"/>
    <b v="0"/>
    <x v="2"/>
    <n v="9.1999999999999998E-3"/>
    <n v="15.333333333333334"/>
    <x v="0"/>
    <x v="2"/>
    <x v="149"/>
    <d v="2014-12-25T08:00:00"/>
  </r>
  <r>
    <n v="150"/>
    <s v="Star Trek First Frontier (Canceled)"/>
    <s v="The untold story of Captain Robert April and the first launching of the starship U.S.S. Enterprise,  NCC-1701"/>
    <x v="64"/>
    <n v="30112"/>
    <x v="1"/>
    <x v="0"/>
    <s v="USD"/>
    <n v="1432612382"/>
    <n v="1427428382"/>
    <b v="0"/>
    <n v="67"/>
    <b v="0"/>
    <x v="2"/>
    <n v="0.23163076923076922"/>
    <n v="449.43283582089555"/>
    <x v="0"/>
    <x v="2"/>
    <x v="150"/>
    <d v="2015-05-26T03:53:02"/>
  </r>
  <r>
    <n v="151"/>
    <s v="THE ASCENDENCE SHIFT Feature Film (Canceled)"/>
    <s v="The age of a race to the finish between the higher &amp; lower dimensional realms, A fight for consciousness &amp; freedom,THE NEW HUMAN"/>
    <x v="65"/>
    <n v="140"/>
    <x v="1"/>
    <x v="2"/>
    <s v="AUD"/>
    <n v="1434633191"/>
    <n v="1429449191"/>
    <b v="0"/>
    <n v="5"/>
    <b v="0"/>
    <x v="2"/>
    <n v="5.5999999999999995E-4"/>
    <n v="28"/>
    <x v="0"/>
    <x v="2"/>
    <x v="151"/>
    <d v="2015-06-18T13:13:11"/>
  </r>
  <r>
    <n v="152"/>
    <s v="The Great Dark (Canceled)"/>
    <s v="The Great Dark is a journey through the unimaginable...and un foreseeable..."/>
    <x v="66"/>
    <n v="30"/>
    <x v="1"/>
    <x v="0"/>
    <s v="USD"/>
    <n v="1411437100"/>
    <n v="1408845100"/>
    <b v="0"/>
    <n v="2"/>
    <b v="0"/>
    <x v="2"/>
    <n v="7.8947368421052633E-5"/>
    <n v="15"/>
    <x v="0"/>
    <x v="2"/>
    <x v="152"/>
    <d v="2014-09-23T01:51:40"/>
  </r>
  <r>
    <n v="153"/>
    <s v="Awakening (Canceled)"/>
    <s v="What would you do if you face something beyond your understanding? If someone you loved disappeared without a trace?"/>
    <x v="63"/>
    <n v="359"/>
    <x v="1"/>
    <x v="0"/>
    <s v="USD"/>
    <n v="1417532644"/>
    <n v="1413900244"/>
    <b v="0"/>
    <n v="10"/>
    <b v="0"/>
    <x v="2"/>
    <n v="7.1799999999999998E-3"/>
    <n v="35.9"/>
    <x v="0"/>
    <x v="2"/>
    <x v="153"/>
    <d v="2014-12-02T15:04:04"/>
  </r>
  <r>
    <n v="154"/>
    <s v="Quantum Alterations: Sci-fi, Stop Motion &amp; Fantasy Fan Film"/>
    <s v="Fiction Becomes Reality in this non-profit science fiction, stop motion, and fantasy fan film."/>
    <x v="15"/>
    <n v="40"/>
    <x v="1"/>
    <x v="0"/>
    <s v="USD"/>
    <n v="1433336895"/>
    <n v="1429621695"/>
    <b v="0"/>
    <n v="3"/>
    <b v="0"/>
    <x v="2"/>
    <n v="2.6666666666666668E-2"/>
    <n v="13.333333333333334"/>
    <x v="0"/>
    <x v="2"/>
    <x v="154"/>
    <d v="2015-06-03T13:08:15"/>
  </r>
  <r>
    <n v="155"/>
    <s v="The Last Armada (Canceled)"/>
    <s v="While a shadow of peace was on the horizon,humankind was being threatened by its past.Whispers of threat was being heard from the North"/>
    <x v="67"/>
    <n v="81"/>
    <x v="1"/>
    <x v="0"/>
    <s v="USD"/>
    <n v="1437657935"/>
    <n v="1434201935"/>
    <b v="0"/>
    <n v="4"/>
    <b v="0"/>
    <x v="2"/>
    <n v="6.0000000000000002E-5"/>
    <n v="20.25"/>
    <x v="0"/>
    <x v="2"/>
    <x v="155"/>
    <d v="2015-07-23T13:25:35"/>
  </r>
  <r>
    <n v="156"/>
    <s v="Mosaics (Canceled)"/>
    <s v="A short science-fiction film about an underground network of human-animal hybrids &amp; their struggle with oppression &amp; marginalization."/>
    <x v="19"/>
    <n v="1785"/>
    <x v="1"/>
    <x v="5"/>
    <s v="CAD"/>
    <n v="1407034796"/>
    <n v="1401850796"/>
    <b v="0"/>
    <n v="15"/>
    <b v="0"/>
    <x v="2"/>
    <n v="5.0999999999999997E-2"/>
    <n v="119"/>
    <x v="0"/>
    <x v="2"/>
    <x v="156"/>
    <d v="2014-08-03T02:59:56"/>
  </r>
  <r>
    <n v="157"/>
    <s v="Forever Man (short film) (Canceled)"/>
    <s v="Man's cryogenic chamber and his soulmate's time travel from the distant future allows them to meet in the middle."/>
    <x v="68"/>
    <n v="8"/>
    <x v="1"/>
    <x v="0"/>
    <s v="USD"/>
    <n v="1456523572"/>
    <n v="1453931572"/>
    <b v="0"/>
    <n v="2"/>
    <b v="0"/>
    <x v="2"/>
    <n v="2.671118530884808E-3"/>
    <n v="4"/>
    <x v="0"/>
    <x v="2"/>
    <x v="157"/>
    <d v="2016-02-26T21:52:52"/>
  </r>
  <r>
    <n v="158"/>
    <s v="In The Dark POST Production Fund Request (Canceled)"/>
    <s v="ITD a is thriller about a female college student house sitting for her boss &amp; encountering a dark evil force that dwells in the shadows"/>
    <x v="10"/>
    <n v="0"/>
    <x v="1"/>
    <x v="0"/>
    <s v="USD"/>
    <n v="1413942628"/>
    <n v="1411350628"/>
    <b v="0"/>
    <n v="0"/>
    <b v="0"/>
    <x v="2"/>
    <n v="0"/>
    <e v="#DIV/0!"/>
    <x v="0"/>
    <x v="2"/>
    <x v="158"/>
    <d v="2014-10-22T01:50:28"/>
  </r>
  <r>
    <n v="159"/>
    <s v="Rosette: Sci-Fi/Action Feature Film to Cast Hollywood Talent"/>
    <s v="Love, Robots... and Time Travel._x000a_Rosette: A Sci-Fi/Action/Adventure Feature Film, set to cast three A-list Hollywood actors."/>
    <x v="69"/>
    <n v="10"/>
    <x v="1"/>
    <x v="0"/>
    <s v="USD"/>
    <n v="1467541545"/>
    <n v="1464085545"/>
    <b v="0"/>
    <n v="1"/>
    <b v="0"/>
    <x v="2"/>
    <n v="2.0000000000000002E-5"/>
    <n v="10"/>
    <x v="0"/>
    <x v="2"/>
    <x v="159"/>
    <d v="2016-07-03T10:25:45"/>
  </r>
  <r>
    <n v="160"/>
    <s v="Con Todo mi Corazon: With all of my Heart."/>
    <s v="The title might seem cheesy, but my father says that to my mother every time they say I love you.     This story is dedicated to them."/>
    <x v="10"/>
    <n v="0"/>
    <x v="2"/>
    <x v="0"/>
    <s v="USD"/>
    <n v="1439675691"/>
    <n v="1434491691"/>
    <b v="0"/>
    <n v="0"/>
    <b v="0"/>
    <x v="3"/>
    <n v="0"/>
    <e v="#DIV/0!"/>
    <x v="0"/>
    <x v="3"/>
    <x v="160"/>
    <d v="2015-08-15T21:54:51"/>
  </r>
  <r>
    <n v="161"/>
    <s v="Midway: The Turning Point"/>
    <s v="Step 1 (script editing) to produce a dramatic film about the air/sea battle of WWII that turned the tide of victory for the US."/>
    <x v="63"/>
    <n v="5"/>
    <x v="2"/>
    <x v="0"/>
    <s v="USD"/>
    <n v="1404318595"/>
    <n v="1401726595"/>
    <b v="0"/>
    <n v="1"/>
    <b v="0"/>
    <x v="3"/>
    <n v="1E-4"/>
    <n v="5"/>
    <x v="0"/>
    <x v="3"/>
    <x v="161"/>
    <d v="2014-07-02T16:29:55"/>
  </r>
  <r>
    <n v="162"/>
    <s v="See It My Way"/>
    <s v="This film follows a young man who has had only a troubled family life. He turns to all the wrong things and life falls apart."/>
    <x v="70"/>
    <n v="435"/>
    <x v="2"/>
    <x v="0"/>
    <s v="USD"/>
    <n v="1408232520"/>
    <n v="1405393356"/>
    <b v="0"/>
    <n v="10"/>
    <b v="0"/>
    <x v="3"/>
    <n v="0.15535714285714286"/>
    <n v="43.5"/>
    <x v="0"/>
    <x v="3"/>
    <x v="162"/>
    <d v="2014-08-16T23:42:00"/>
  </r>
  <r>
    <n v="163"/>
    <s v="UNDIVIDED (Working Title)"/>
    <s v="Over 2.5 million Black men registered for the draft in World War II. _x000a_This will be the most comprehensive portrayal EVER of US. THEN."/>
    <x v="71"/>
    <n v="0"/>
    <x v="2"/>
    <x v="0"/>
    <s v="USD"/>
    <n v="1443657600"/>
    <n v="1440716654"/>
    <b v="0"/>
    <n v="0"/>
    <b v="0"/>
    <x v="3"/>
    <n v="0"/>
    <e v="#DIV/0!"/>
    <x v="0"/>
    <x v="3"/>
    <x v="163"/>
    <d v="2015-10-01T00:00:00"/>
  </r>
  <r>
    <n v="164"/>
    <s v="Angelix"/>
    <s v="Two cousins are caught up in the private war between warrior class angels and demons. You may be caught up too and not realize it yet."/>
    <x v="72"/>
    <n v="640"/>
    <x v="2"/>
    <x v="0"/>
    <s v="USD"/>
    <n v="1411150701"/>
    <n v="1405966701"/>
    <b v="0"/>
    <n v="7"/>
    <b v="0"/>
    <x v="3"/>
    <n v="5.3333333333333332E-3"/>
    <n v="91.428571428571431"/>
    <x v="0"/>
    <x v="3"/>
    <x v="164"/>
    <d v="2014-09-19T18:18:21"/>
  </r>
  <r>
    <n v="165"/>
    <s v="NET"/>
    <s v="A teacher. A boy. The beach and a heatwave that drove them all insane."/>
    <x v="73"/>
    <n v="0"/>
    <x v="2"/>
    <x v="1"/>
    <s v="GBP"/>
    <n v="1452613724"/>
    <n v="1450021724"/>
    <b v="0"/>
    <n v="0"/>
    <b v="0"/>
    <x v="3"/>
    <n v="0"/>
    <e v="#DIV/0!"/>
    <x v="0"/>
    <x v="3"/>
    <x v="165"/>
    <d v="2016-01-12T15:48:44"/>
  </r>
  <r>
    <n v="166"/>
    <s v="Pressure"/>
    <s v="A young teen makes a bad decision after joining gang and the film expresses his choices that led him to that point."/>
    <x v="10"/>
    <n v="3000"/>
    <x v="2"/>
    <x v="0"/>
    <s v="USD"/>
    <n v="1484531362"/>
    <n v="1481939362"/>
    <b v="0"/>
    <n v="1"/>
    <b v="0"/>
    <x v="3"/>
    <n v="0.6"/>
    <n v="3000"/>
    <x v="0"/>
    <x v="3"/>
    <x v="166"/>
    <d v="2017-01-16T01:49:22"/>
  </r>
  <r>
    <n v="167"/>
    <s v="Past"/>
    <s v="A young man experiences a tragedy and has the opportunity to go back and learn from his mistakes and find out his true self."/>
    <x v="74"/>
    <n v="11"/>
    <x v="2"/>
    <x v="0"/>
    <s v="USD"/>
    <n v="1438726535"/>
    <n v="1433542535"/>
    <b v="0"/>
    <n v="2"/>
    <b v="0"/>
    <x v="3"/>
    <n v="1E-4"/>
    <n v="5.5"/>
    <x v="0"/>
    <x v="3"/>
    <x v="167"/>
    <d v="2015-08-04T22:15:35"/>
  </r>
  <r>
    <n v="168"/>
    <s v="Moving On"/>
    <s v="A homeless Gulf War 2 vet, and Congressional Medal of Honor recipient fights for his sanity on the mean streets of Albuquerque."/>
    <x v="6"/>
    <n v="325"/>
    <x v="2"/>
    <x v="0"/>
    <s v="USD"/>
    <n v="1426791770"/>
    <n v="1424203370"/>
    <b v="0"/>
    <n v="3"/>
    <b v="0"/>
    <x v="3"/>
    <n v="4.0625000000000001E-2"/>
    <n v="108.33333333333333"/>
    <x v="0"/>
    <x v="3"/>
    <x v="168"/>
    <d v="2015-03-19T19:02:50"/>
  </r>
  <r>
    <n v="169"/>
    <s v="Family"/>
    <s v="Family is a short film about a father and son and two brothers who were separated by the Korean war and finally reunite after 60 years."/>
    <x v="30"/>
    <n v="560"/>
    <x v="2"/>
    <x v="1"/>
    <s v="GBP"/>
    <n v="1413634059"/>
    <n v="1411042059"/>
    <b v="0"/>
    <n v="10"/>
    <b v="0"/>
    <x v="3"/>
    <n v="0.224"/>
    <n v="56"/>
    <x v="0"/>
    <x v="3"/>
    <x v="169"/>
    <d v="2014-10-18T12:07:39"/>
  </r>
  <r>
    <n v="170"/>
    <s v="Letters to Daniel"/>
    <s v="Amy &amp; Missy survive Amy's bipolar disorder and go on to become award winning &amp; bestselling authors, screenwriters &amp; filmmakers"/>
    <x v="3"/>
    <n v="325"/>
    <x v="2"/>
    <x v="0"/>
    <s v="USD"/>
    <n v="1440912480"/>
    <n v="1438385283"/>
    <b v="0"/>
    <n v="10"/>
    <b v="0"/>
    <x v="3"/>
    <n v="3.2500000000000001E-2"/>
    <n v="32.5"/>
    <x v="0"/>
    <x v="3"/>
    <x v="170"/>
    <d v="2015-08-30T05:28:00"/>
  </r>
  <r>
    <n v="171"/>
    <s v="IRL: Gamers Unite"/>
    <s v="Team Mayhem, a local small town gang of gamers who are enlisted   to save the world from the new great evil known as Prowler."/>
    <x v="63"/>
    <n v="1"/>
    <x v="2"/>
    <x v="0"/>
    <s v="USD"/>
    <n v="1470975614"/>
    <n v="1465791614"/>
    <b v="0"/>
    <n v="1"/>
    <b v="0"/>
    <x v="3"/>
    <n v="2.0000000000000002E-5"/>
    <n v="1"/>
    <x v="0"/>
    <x v="3"/>
    <x v="171"/>
    <d v="2016-08-12T04:20:14"/>
  </r>
  <r>
    <n v="172"/>
    <s v="The Blind Dolphin Story"/>
    <s v="A short film on the rarest mammal and the second most endangered freshwater river dolphin, in Pakistan."/>
    <x v="75"/>
    <n v="0"/>
    <x v="2"/>
    <x v="0"/>
    <s v="USD"/>
    <n v="1426753723"/>
    <n v="1423733323"/>
    <b v="0"/>
    <n v="0"/>
    <b v="0"/>
    <x v="3"/>
    <n v="0"/>
    <e v="#DIV/0!"/>
    <x v="0"/>
    <x v="3"/>
    <x v="172"/>
    <d v="2015-03-19T08:28:43"/>
  </r>
  <r>
    <n v="173"/>
    <s v="7 Sins"/>
    <s v="This is a film inspired by Quentin Tarantino, I want to make a film thats entertaining yet gritty. 7 Sins is in pre-production."/>
    <x v="76"/>
    <n v="0"/>
    <x v="2"/>
    <x v="1"/>
    <s v="GBP"/>
    <n v="1425131108"/>
    <n v="1422539108"/>
    <b v="0"/>
    <n v="0"/>
    <b v="0"/>
    <x v="3"/>
    <n v="0"/>
    <e v="#DIV/0!"/>
    <x v="0"/>
    <x v="3"/>
    <x v="173"/>
    <d v="2015-02-28T13:45:08"/>
  </r>
  <r>
    <n v="174"/>
    <s v="I Am Forgotten"/>
    <s v="An international short film project. It is about loneliness, wich is caused by the current compulsion to check your Facebook every day."/>
    <x v="12"/>
    <n v="0"/>
    <x v="2"/>
    <x v="9"/>
    <s v="EUR"/>
    <n v="1431108776"/>
    <n v="1425924776"/>
    <b v="0"/>
    <n v="0"/>
    <b v="0"/>
    <x v="3"/>
    <n v="0"/>
    <e v="#DIV/0!"/>
    <x v="0"/>
    <x v="3"/>
    <x v="174"/>
    <d v="2015-05-08T18:12:56"/>
  </r>
  <r>
    <n v="175"/>
    <s v="Gooseberry Fool - Feature Film"/>
    <s v="To heal her scars Olivia must take a journey back to her roots, where an unresolved conflict stands between her and musical success."/>
    <x v="22"/>
    <n v="1297"/>
    <x v="2"/>
    <x v="1"/>
    <s v="GBP"/>
    <n v="1409337611"/>
    <n v="1407177611"/>
    <b v="0"/>
    <n v="26"/>
    <b v="0"/>
    <x v="3"/>
    <n v="6.4850000000000005E-2"/>
    <n v="49.884615384615387"/>
    <x v="0"/>
    <x v="3"/>
    <x v="175"/>
    <d v="2014-08-29T18:40:11"/>
  </r>
  <r>
    <n v="176"/>
    <s v="Silent Monster"/>
    <s v="I'm seeking funding to finish my short film, Silent Monster, to bring awareness to teenage bullying as well as teenage violence."/>
    <x v="15"/>
    <n v="0"/>
    <x v="2"/>
    <x v="0"/>
    <s v="USD"/>
    <n v="1438803999"/>
    <n v="1436211999"/>
    <b v="0"/>
    <n v="0"/>
    <b v="0"/>
    <x v="3"/>
    <n v="0"/>
    <e v="#DIV/0!"/>
    <x v="0"/>
    <x v="3"/>
    <x v="176"/>
    <d v="2015-08-05T19:46:39"/>
  </r>
  <r>
    <n v="177"/>
    <s v="The Good Samaritan"/>
    <s v="I'm making a modern day version of the bible story &quot; The Good Samaritan&quot;"/>
    <x v="52"/>
    <n v="180"/>
    <x v="2"/>
    <x v="0"/>
    <s v="USD"/>
    <n v="1427155726"/>
    <n v="1425690526"/>
    <b v="0"/>
    <n v="7"/>
    <b v="0"/>
    <x v="3"/>
    <n v="0.4"/>
    <n v="25.714285714285715"/>
    <x v="0"/>
    <x v="3"/>
    <x v="177"/>
    <d v="2015-03-24T00:08:46"/>
  </r>
  <r>
    <n v="178"/>
    <s v="El viaje de LucÃ­a"/>
    <s v="El viaje de LucÃ­a es un largometraje de ficciÃ³n con temÃ¡tica sobre el cÃ¡ncer infantil."/>
    <x v="69"/>
    <n v="0"/>
    <x v="2"/>
    <x v="3"/>
    <s v="EUR"/>
    <n v="1448582145"/>
    <n v="1445986545"/>
    <b v="0"/>
    <n v="0"/>
    <b v="0"/>
    <x v="3"/>
    <n v="0"/>
    <e v="#DIV/0!"/>
    <x v="0"/>
    <x v="3"/>
    <x v="178"/>
    <d v="2015-11-26T23:55:45"/>
  </r>
  <r>
    <n v="179"/>
    <s v="Sustain: A Film About Survival"/>
    <s v="A feature-length film about how three people survive in a diseased world."/>
    <x v="28"/>
    <n v="200"/>
    <x v="2"/>
    <x v="0"/>
    <s v="USD"/>
    <n v="1457056555"/>
    <n v="1454464555"/>
    <b v="0"/>
    <n v="2"/>
    <b v="0"/>
    <x v="3"/>
    <n v="0.2"/>
    <n v="100"/>
    <x v="0"/>
    <x v="3"/>
    <x v="179"/>
    <d v="2016-03-04T01:55:55"/>
  </r>
  <r>
    <n v="180"/>
    <s v="The Rest of Us Mini-Series"/>
    <s v="The Rest of Us follows a survivor of an outbreak that nearly destroyed the earth as he travels to find some form of humanity."/>
    <x v="38"/>
    <n v="401"/>
    <x v="2"/>
    <x v="1"/>
    <s v="GBP"/>
    <n v="1428951600"/>
    <n v="1425512843"/>
    <b v="0"/>
    <n v="13"/>
    <b v="0"/>
    <x v="3"/>
    <n v="0.33416666666666667"/>
    <n v="30.846153846153847"/>
    <x v="0"/>
    <x v="3"/>
    <x v="180"/>
    <d v="2015-04-13T19:00:00"/>
  </r>
  <r>
    <n v="181"/>
    <s v="Immemorial"/>
    <s v="Christina has been suffering with flash backs and some very disturbing nightmares and realises that it is more than just nightmares."/>
    <x v="77"/>
    <n v="722"/>
    <x v="2"/>
    <x v="1"/>
    <s v="GBP"/>
    <n v="1434995295"/>
    <n v="1432403295"/>
    <b v="0"/>
    <n v="4"/>
    <b v="0"/>
    <x v="3"/>
    <n v="0.21092608822670172"/>
    <n v="180.5"/>
    <x v="0"/>
    <x v="3"/>
    <x v="181"/>
    <d v="2015-06-22T17:48:15"/>
  </r>
  <r>
    <n v="182"/>
    <s v="ABU Pakistani Independent Feature Film"/>
    <s v="I'm Faraz, and I am raising money for my feature film called ABU. This one is for our parents, and our responsibilities towards them."/>
    <x v="28"/>
    <n v="0"/>
    <x v="2"/>
    <x v="0"/>
    <s v="USD"/>
    <n v="1483748232"/>
    <n v="1481156232"/>
    <b v="0"/>
    <n v="0"/>
    <b v="0"/>
    <x v="3"/>
    <n v="0"/>
    <e v="#DIV/0!"/>
    <x v="0"/>
    <x v="3"/>
    <x v="182"/>
    <d v="2017-01-07T00:17:12"/>
  </r>
  <r>
    <n v="183"/>
    <s v="Three Little Words"/>
    <s v="Don't kill me until I meet my Dad"/>
    <x v="78"/>
    <n v="4482"/>
    <x v="2"/>
    <x v="1"/>
    <s v="GBP"/>
    <n v="1417033610"/>
    <n v="1414438010"/>
    <b v="0"/>
    <n v="12"/>
    <b v="0"/>
    <x v="3"/>
    <n v="0.35855999999999999"/>
    <n v="373.5"/>
    <x v="0"/>
    <x v="3"/>
    <x v="183"/>
    <d v="2014-11-26T20:26:50"/>
  </r>
  <r>
    <n v="184"/>
    <s v="Lana - Short film"/>
    <s v="&quot;Lana&quot; is an horror/dramatic short film, written by myself, about a young woman fighting the darkness in her, but it might be too late."/>
    <x v="15"/>
    <n v="51"/>
    <x v="2"/>
    <x v="5"/>
    <s v="CAD"/>
    <n v="1409543940"/>
    <n v="1404586762"/>
    <b v="0"/>
    <n v="2"/>
    <b v="0"/>
    <x v="3"/>
    <n v="3.4000000000000002E-2"/>
    <n v="25.5"/>
    <x v="0"/>
    <x v="3"/>
    <x v="184"/>
    <d v="2014-09-01T03:59:00"/>
  </r>
  <r>
    <n v="185"/>
    <s v="BLANK Short Movie"/>
    <s v="Love has no boundaries!"/>
    <x v="79"/>
    <n v="2200"/>
    <x v="2"/>
    <x v="10"/>
    <s v="NOK"/>
    <n v="1471557139"/>
    <n v="1468965139"/>
    <b v="0"/>
    <n v="10"/>
    <b v="0"/>
    <x v="3"/>
    <n v="5.5E-2"/>
    <n v="220"/>
    <x v="0"/>
    <x v="3"/>
    <x v="185"/>
    <d v="2016-08-18T21:52:19"/>
  </r>
  <r>
    <n v="186"/>
    <s v="Feature Film: The Wolfes"/>
    <s v="My film is about a boy who discovers the truth about his fathers dissapearance through the dark secrets of his mothers past."/>
    <x v="10"/>
    <n v="0"/>
    <x v="2"/>
    <x v="0"/>
    <s v="USD"/>
    <n v="1488571200"/>
    <n v="1485977434"/>
    <b v="0"/>
    <n v="0"/>
    <b v="0"/>
    <x v="3"/>
    <n v="0"/>
    <e v="#DIV/0!"/>
    <x v="0"/>
    <x v="3"/>
    <x v="186"/>
    <d v="2017-03-03T20:00:00"/>
  </r>
  <r>
    <n v="187"/>
    <s v="The Imbalanced Heart of a Symmetric Mind (film)"/>
    <s v="A young man suffering from a severe case of OCD embarks on a road trip to find peace of mind."/>
    <x v="10"/>
    <n v="800"/>
    <x v="2"/>
    <x v="0"/>
    <s v="USD"/>
    <n v="1437461940"/>
    <n v="1435383457"/>
    <b v="0"/>
    <n v="5"/>
    <b v="0"/>
    <x v="3"/>
    <n v="0.16"/>
    <n v="160"/>
    <x v="0"/>
    <x v="3"/>
    <x v="187"/>
    <d v="2015-07-21T06:59:00"/>
  </r>
  <r>
    <n v="188"/>
    <s v="Mariano (A Screenplay)"/>
    <s v="Mariano Messini, an aspiring musician, indebted to the mafia must put his life on the line to escape their grasp and pursue his dream."/>
    <x v="15"/>
    <n v="0"/>
    <x v="2"/>
    <x v="0"/>
    <s v="USD"/>
    <n v="1409891015"/>
    <n v="1407299015"/>
    <b v="0"/>
    <n v="0"/>
    <b v="0"/>
    <x v="3"/>
    <n v="0"/>
    <e v="#DIV/0!"/>
    <x v="0"/>
    <x v="3"/>
    <x v="188"/>
    <d v="2014-09-05T04:23:35"/>
  </r>
  <r>
    <n v="189"/>
    <s v="A GOOD MAN'S DECISION"/>
    <s v="Jack Barlow's wife and daughter shot in cold blood at a gun confiscation station in Texas, he sets out to save his family &amp; neighbors."/>
    <x v="69"/>
    <n v="345"/>
    <x v="2"/>
    <x v="0"/>
    <s v="USD"/>
    <n v="1472920477"/>
    <n v="1467736477"/>
    <b v="0"/>
    <n v="5"/>
    <b v="0"/>
    <x v="3"/>
    <n v="6.8999999999999997E-4"/>
    <n v="69"/>
    <x v="0"/>
    <x v="3"/>
    <x v="189"/>
    <d v="2016-09-03T16:34:37"/>
  </r>
  <r>
    <n v="190"/>
    <s v="REGIONRAT, the movie"/>
    <s v="Because hope can be a 4 letter word"/>
    <x v="14"/>
    <n v="50"/>
    <x v="2"/>
    <x v="0"/>
    <s v="USD"/>
    <n v="1466091446"/>
    <n v="1465227446"/>
    <b v="0"/>
    <n v="1"/>
    <b v="0"/>
    <x v="3"/>
    <n v="4.1666666666666666E-3"/>
    <n v="50"/>
    <x v="0"/>
    <x v="3"/>
    <x v="190"/>
    <d v="2016-06-16T15:37:26"/>
  </r>
  <r>
    <n v="191"/>
    <s v="Trillion: Feature Film"/>
    <s v="A young boy passionate about Astronomy and Chemistry tracks down an astroid that scientists said would never hit earth."/>
    <x v="10"/>
    <n v="250"/>
    <x v="2"/>
    <x v="2"/>
    <s v="AUD"/>
    <n v="1443782138"/>
    <n v="1440326138"/>
    <b v="0"/>
    <n v="3"/>
    <b v="0"/>
    <x v="3"/>
    <n v="0.05"/>
    <n v="83.333333333333329"/>
    <x v="0"/>
    <x v="3"/>
    <x v="191"/>
    <d v="2015-10-02T10:35:38"/>
  </r>
  <r>
    <n v="192"/>
    <s v="&quot;SHADY BIZZNESS' The Eminem Movie Beyond 8 Mile&quot;"/>
    <s v="This Eminem Tell All details the good times, hardships, drug abuse, domestic violence, scandals, sex, near-death experiences and murder"/>
    <x v="80"/>
    <n v="17"/>
    <x v="2"/>
    <x v="0"/>
    <s v="USD"/>
    <n v="1413572432"/>
    <n v="1410980432"/>
    <b v="0"/>
    <n v="3"/>
    <b v="0"/>
    <x v="3"/>
    <n v="1.7E-5"/>
    <n v="5.666666666666667"/>
    <x v="0"/>
    <x v="3"/>
    <x v="192"/>
    <d v="2014-10-17T19:00:32"/>
  </r>
  <r>
    <n v="193"/>
    <s v="Help Towards a New PC for Editing Media College Productions!"/>
    <s v="I am in need of a new PC for my Media Production course so i can pursue my dream of creating CGI based sci-fi productions for everyone"/>
    <x v="28"/>
    <n v="0"/>
    <x v="2"/>
    <x v="1"/>
    <s v="GBP"/>
    <n v="1417217166"/>
    <n v="1412029566"/>
    <b v="0"/>
    <n v="0"/>
    <b v="0"/>
    <x v="3"/>
    <n v="0"/>
    <e v="#DIV/0!"/>
    <x v="0"/>
    <x v="3"/>
    <x v="193"/>
    <d v="2014-11-28T23:26:06"/>
  </r>
  <r>
    <n v="194"/>
    <s v="Desperation Short Film"/>
    <s v="Northern Irish Original Short Film based on the desperation of love and survival and taking a risk that may change everything."/>
    <x v="30"/>
    <n v="3"/>
    <x v="2"/>
    <x v="1"/>
    <s v="GBP"/>
    <n v="1457308531"/>
    <n v="1452124531"/>
    <b v="0"/>
    <n v="3"/>
    <b v="0"/>
    <x v="3"/>
    <n v="1.1999999999999999E-3"/>
    <n v="1"/>
    <x v="0"/>
    <x v="3"/>
    <x v="194"/>
    <d v="2016-03-06T23:55:31"/>
  </r>
  <r>
    <n v="195"/>
    <s v="37 U.S. Navy Sailors Murdered, an American story"/>
    <s v="A film project based on my auto-biography, a military conflict with no media attention, this story depicts war and its aftermath."/>
    <x v="71"/>
    <n v="0"/>
    <x v="2"/>
    <x v="0"/>
    <s v="USD"/>
    <n v="1436544332"/>
    <n v="1431360332"/>
    <b v="0"/>
    <n v="0"/>
    <b v="0"/>
    <x v="3"/>
    <n v="0"/>
    <e v="#DIV/0!"/>
    <x v="0"/>
    <x v="3"/>
    <x v="195"/>
    <d v="2015-07-10T16:05:32"/>
  </r>
  <r>
    <n v="196"/>
    <s v="Thunder Under Control"/>
    <s v="A moving short film about a retired female boxer who develops a relationship with a young journalist who idolises her"/>
    <x v="8"/>
    <n v="1465"/>
    <x v="2"/>
    <x v="1"/>
    <s v="GBP"/>
    <n v="1444510800"/>
    <n v="1442062898"/>
    <b v="0"/>
    <n v="19"/>
    <b v="0"/>
    <x v="3"/>
    <n v="0.41857142857142859"/>
    <n v="77.10526315789474"/>
    <x v="0"/>
    <x v="3"/>
    <x v="196"/>
    <d v="2015-10-10T21:00:00"/>
  </r>
  <r>
    <n v="197"/>
    <s v="Cole - A Short Film."/>
    <s v="â€œAfter a terrifying ordeal, a young woman is left in a depressive state and abandoned to cope with a distressing account of revengeâ€"/>
    <x v="30"/>
    <n v="262"/>
    <x v="2"/>
    <x v="1"/>
    <s v="GBP"/>
    <n v="1487365200"/>
    <n v="1483734100"/>
    <b v="0"/>
    <n v="8"/>
    <b v="0"/>
    <x v="3"/>
    <n v="0.1048"/>
    <n v="32.75"/>
    <x v="0"/>
    <x v="3"/>
    <x v="197"/>
    <d v="2017-02-17T21:00:00"/>
  </r>
  <r>
    <n v="198"/>
    <s v="Nine Lives"/>
    <s v="Nine Lives is a story of one woman's survival of EIGHT near deaths and her love for one man as an influence to fight for the NINTH."/>
    <x v="31"/>
    <n v="279"/>
    <x v="2"/>
    <x v="0"/>
    <s v="USD"/>
    <n v="1412500322"/>
    <n v="1409908322"/>
    <b v="0"/>
    <n v="6"/>
    <b v="0"/>
    <x v="3"/>
    <n v="1.116E-2"/>
    <n v="46.5"/>
    <x v="0"/>
    <x v="3"/>
    <x v="198"/>
    <d v="2014-10-05T09:12:02"/>
  </r>
  <r>
    <n v="199"/>
    <s v="Independent Feature Film for Film Festivals &quot;BLUE&quot;"/>
    <s v="We're filming a feature film that we can put in numerous film festivals across the country. My dream is to compete in every single one."/>
    <x v="3"/>
    <n v="0"/>
    <x v="2"/>
    <x v="0"/>
    <s v="USD"/>
    <n v="1472698702"/>
    <n v="1470106702"/>
    <b v="0"/>
    <n v="0"/>
    <b v="0"/>
    <x v="3"/>
    <n v="0"/>
    <e v="#DIV/0!"/>
    <x v="0"/>
    <x v="3"/>
    <x v="199"/>
    <d v="2016-09-01T02:58:22"/>
  </r>
  <r>
    <n v="200"/>
    <s v="The Crossing Shore"/>
    <s v="A film dedicated to an AAF Pilot's struggle to survive behind enemy lines during WWII."/>
    <x v="12"/>
    <n v="1571.55"/>
    <x v="2"/>
    <x v="0"/>
    <s v="USD"/>
    <n v="1410746403"/>
    <n v="1408154403"/>
    <b v="0"/>
    <n v="18"/>
    <b v="0"/>
    <x v="3"/>
    <n v="0.26192500000000002"/>
    <n v="87.308333333333337"/>
    <x v="0"/>
    <x v="3"/>
    <x v="200"/>
    <d v="2014-09-15T02:00:03"/>
  </r>
  <r>
    <n v="201"/>
    <s v="Life of Change"/>
    <s v="Everyone has a choice. Can two college students get past their differences to save the life of a man whom they've never met before?"/>
    <x v="81"/>
    <n v="380"/>
    <x v="2"/>
    <x v="0"/>
    <s v="USD"/>
    <n v="1423424329"/>
    <n v="1421696329"/>
    <b v="0"/>
    <n v="7"/>
    <b v="0"/>
    <x v="3"/>
    <n v="0.58461538461538465"/>
    <n v="54.285714285714285"/>
    <x v="0"/>
    <x v="3"/>
    <x v="201"/>
    <d v="2015-02-08T19:38:49"/>
  </r>
  <r>
    <n v="202"/>
    <s v="Modern Gangsters"/>
    <s v="new web series created by jonney terry"/>
    <x v="12"/>
    <n v="0"/>
    <x v="2"/>
    <x v="0"/>
    <s v="USD"/>
    <n v="1444337940"/>
    <n v="1441750564"/>
    <b v="0"/>
    <n v="0"/>
    <b v="0"/>
    <x v="3"/>
    <n v="0"/>
    <e v="#DIV/0!"/>
    <x v="0"/>
    <x v="3"/>
    <x v="202"/>
    <d v="2015-10-08T20:59:00"/>
  </r>
  <r>
    <n v="203"/>
    <s v="TheM"/>
    <s v="We are aiming to make a Web Series based on Youth Culture and the misrepresentation of socially stereotyped people."/>
    <x v="30"/>
    <n v="746"/>
    <x v="2"/>
    <x v="1"/>
    <s v="GBP"/>
    <n v="1422562864"/>
    <n v="1417378864"/>
    <b v="0"/>
    <n v="8"/>
    <b v="0"/>
    <x v="3"/>
    <n v="0.2984"/>
    <n v="93.25"/>
    <x v="0"/>
    <x v="3"/>
    <x v="203"/>
    <d v="2015-01-29T20:21:04"/>
  </r>
  <r>
    <n v="204"/>
    <s v="WHERE IS DANIEL? The feature film"/>
    <s v="A feature film based on the true story of Bruce and Denise Morcombe and their battle for justice for their missing son Daniel."/>
    <x v="82"/>
    <n v="152165"/>
    <x v="2"/>
    <x v="2"/>
    <s v="AUD"/>
    <n v="1470319203"/>
    <n v="1467727203"/>
    <b v="0"/>
    <n v="1293"/>
    <b v="0"/>
    <x v="3"/>
    <n v="0.50721666666666665"/>
    <n v="117.68368136117556"/>
    <x v="0"/>
    <x v="3"/>
    <x v="204"/>
    <d v="2016-08-04T14:00:03"/>
  </r>
  <r>
    <n v="205"/>
    <s v="KISS ME GOODBYE - A REFRESHING VOICE IN INDIE FILMMAKING"/>
    <s v="A martyr faces execution at the hands of the State, while enduring the horrors and alienation of a new world order."/>
    <x v="6"/>
    <n v="1300"/>
    <x v="2"/>
    <x v="0"/>
    <s v="USD"/>
    <n v="1444144222"/>
    <n v="1441120222"/>
    <b v="0"/>
    <n v="17"/>
    <b v="0"/>
    <x v="3"/>
    <n v="0.16250000000000001"/>
    <n v="76.470588235294116"/>
    <x v="0"/>
    <x v="3"/>
    <x v="205"/>
    <d v="2015-10-06T15:10:22"/>
  </r>
  <r>
    <n v="206"/>
    <s v="Blood Bond Movie Development"/>
    <s v="A love story featuring adoption,struggle,dysfunction,grace, healing, and restoration."/>
    <x v="83"/>
    <n v="0"/>
    <x v="2"/>
    <x v="0"/>
    <s v="USD"/>
    <n v="1470441983"/>
    <n v="1468627583"/>
    <b v="0"/>
    <n v="0"/>
    <b v="0"/>
    <x v="3"/>
    <n v="0"/>
    <e v="#DIV/0!"/>
    <x v="0"/>
    <x v="3"/>
    <x v="206"/>
    <d v="2016-08-06T00:06:23"/>
  </r>
  <r>
    <n v="207"/>
    <s v="M39 - Action film / Drama"/>
    <s v="To avoid bankruptcy, Vincent, a passionate young entrepreneur embarks  on an illicit affair in order to save his dream business."/>
    <x v="32"/>
    <n v="2130"/>
    <x v="2"/>
    <x v="5"/>
    <s v="CAD"/>
    <n v="1420346638"/>
    <n v="1417754638"/>
    <b v="0"/>
    <n v="13"/>
    <b v="0"/>
    <x v="3"/>
    <n v="0.15214285714285714"/>
    <n v="163.84615384615384"/>
    <x v="0"/>
    <x v="3"/>
    <x v="207"/>
    <d v="2015-01-04T04:43:58"/>
  </r>
  <r>
    <n v="208"/>
    <s v="OLIVIA"/>
    <s v="A young woman's journey from Africa to Australia where she finds heaven on earth, love and tragedy. Within her tragedy she saves lives."/>
    <x v="63"/>
    <n v="0"/>
    <x v="2"/>
    <x v="2"/>
    <s v="AUD"/>
    <n v="1418719967"/>
    <n v="1416127967"/>
    <b v="0"/>
    <n v="0"/>
    <b v="0"/>
    <x v="3"/>
    <n v="0"/>
    <e v="#DIV/0!"/>
    <x v="0"/>
    <x v="3"/>
    <x v="208"/>
    <d v="2014-12-16T08:52:47"/>
  </r>
  <r>
    <n v="209"/>
    <s v="&quot;A Brighter Day&quot;"/>
    <s v="&quot;A Brighter Day&quot; is the first episode of a television series about an ex-hustler that becomes a school teacher to help at risk youth."/>
    <x v="31"/>
    <n v="0"/>
    <x v="2"/>
    <x v="0"/>
    <s v="USD"/>
    <n v="1436566135"/>
    <n v="1433974135"/>
    <b v="0"/>
    <n v="0"/>
    <b v="0"/>
    <x v="3"/>
    <n v="0"/>
    <e v="#DIV/0!"/>
    <x v="0"/>
    <x v="3"/>
    <x v="209"/>
    <d v="2015-07-10T22:08:55"/>
  </r>
  <r>
    <n v="210"/>
    <s v="Like Son, Like Father"/>
    <s v="A tender short film about a young man who needs advice from  someone he had no intention of ever meeting, his biological father."/>
    <x v="14"/>
    <n v="3030"/>
    <x v="2"/>
    <x v="0"/>
    <s v="USD"/>
    <n v="1443675600"/>
    <n v="1441157592"/>
    <b v="0"/>
    <n v="33"/>
    <b v="0"/>
    <x v="3"/>
    <n v="0.2525"/>
    <n v="91.818181818181813"/>
    <x v="0"/>
    <x v="3"/>
    <x v="210"/>
    <d v="2015-10-01T05:00:00"/>
  </r>
  <r>
    <n v="211"/>
    <s v="Pre-production - The Heart of A Woman &amp; The Heart of A Man"/>
    <s v="The Heart of a Woman and The Heart of a Man is a feature film written by Jennie Marie Pacelli, based on real people and true events"/>
    <x v="10"/>
    <n v="2230"/>
    <x v="2"/>
    <x v="0"/>
    <s v="USD"/>
    <n v="1442634617"/>
    <n v="1440042617"/>
    <b v="0"/>
    <n v="12"/>
    <b v="0"/>
    <x v="3"/>
    <n v="0.44600000000000001"/>
    <n v="185.83333333333334"/>
    <x v="0"/>
    <x v="3"/>
    <x v="211"/>
    <d v="2015-09-19T03:50:17"/>
  </r>
  <r>
    <n v="212"/>
    <s v="The Ecstasy of Vengeance - Feature Length Film"/>
    <s v="This film is a fictional crime drama following the events of a heist that ended in bloodshed."/>
    <x v="84"/>
    <n v="1"/>
    <x v="2"/>
    <x v="0"/>
    <s v="USD"/>
    <n v="1460837320"/>
    <n v="1455656920"/>
    <b v="0"/>
    <n v="1"/>
    <b v="0"/>
    <x v="3"/>
    <n v="1.5873015873015873E-4"/>
    <n v="1"/>
    <x v="0"/>
    <x v="3"/>
    <x v="212"/>
    <d v="2016-04-16T20:08:40"/>
  </r>
  <r>
    <n v="213"/>
    <s v="Hart Blvd. A feature film by Andrew Greve"/>
    <s v="A family dramedy about a grandfather  and grandson who are both on their path to redemption."/>
    <x v="63"/>
    <n v="20"/>
    <x v="2"/>
    <x v="0"/>
    <s v="USD"/>
    <n v="1439734001"/>
    <n v="1437142547"/>
    <b v="0"/>
    <n v="1"/>
    <b v="0"/>
    <x v="3"/>
    <n v="4.0000000000000002E-4"/>
    <n v="20"/>
    <x v="0"/>
    <x v="3"/>
    <x v="213"/>
    <d v="2015-08-16T14:06:41"/>
  </r>
  <r>
    <n v="214"/>
    <s v="The Man Who Loved Dinosaurs. Based on a true story."/>
    <s v="A screenplay based upon the true story of a man with Asperger Syndrome who falls through the cracks of the criminal justice system."/>
    <x v="78"/>
    <n v="1"/>
    <x v="2"/>
    <x v="0"/>
    <s v="USD"/>
    <n v="1425655349"/>
    <n v="1420471349"/>
    <b v="0"/>
    <n v="1"/>
    <b v="0"/>
    <x v="3"/>
    <n v="8.0000000000000007E-5"/>
    <n v="1"/>
    <x v="0"/>
    <x v="3"/>
    <x v="214"/>
    <d v="2015-03-06T15:22:29"/>
  </r>
  <r>
    <n v="215"/>
    <s v="Invisible Scars"/>
    <s v="A short drama based on a true events. Story of a British Soldier who comes back home suffering from Post Traumatic Stress Disorder."/>
    <x v="85"/>
    <n v="10"/>
    <x v="2"/>
    <x v="1"/>
    <s v="GBP"/>
    <n v="1455753540"/>
    <n v="1452058282"/>
    <b v="0"/>
    <n v="1"/>
    <b v="0"/>
    <x v="3"/>
    <n v="2.2727272727272726E-3"/>
    <n v="10"/>
    <x v="0"/>
    <x v="3"/>
    <x v="215"/>
    <d v="2016-02-17T23:59:00"/>
  </r>
  <r>
    <n v="216"/>
    <s v="Another Brick In The Wall - Feature Film"/>
    <s v="A nostalgic film about the unorthodox teacher we all wish we had, the girl we all fell for, and the friend we didn't expect to make."/>
    <x v="63"/>
    <n v="27849.22"/>
    <x v="2"/>
    <x v="0"/>
    <s v="USD"/>
    <n v="1429740037"/>
    <n v="1425423637"/>
    <b v="0"/>
    <n v="84"/>
    <b v="0"/>
    <x v="3"/>
    <n v="0.55698440000000005"/>
    <n v="331.53833333333336"/>
    <x v="0"/>
    <x v="3"/>
    <x v="216"/>
    <d v="2015-04-22T22:00:37"/>
  </r>
  <r>
    <n v="217"/>
    <s v="Bitch"/>
    <s v="A roadmovie by paw"/>
    <x v="57"/>
    <n v="11943"/>
    <x v="2"/>
    <x v="11"/>
    <s v="SEK"/>
    <n v="1419780149"/>
    <n v="1417101749"/>
    <b v="0"/>
    <n v="38"/>
    <b v="0"/>
    <x v="3"/>
    <n v="0.11942999999999999"/>
    <n v="314.28947368421052"/>
    <x v="0"/>
    <x v="3"/>
    <x v="217"/>
    <d v="2014-12-28T15:22:29"/>
  </r>
  <r>
    <n v="218"/>
    <s v="Charmaine (Daughter of Charlotte)"/>
    <s v="A sassy talking spider named Charmaine, joins forces with an abused young boy.  She stages off bullies and help fight an abusive father"/>
    <x v="10"/>
    <n v="100"/>
    <x v="2"/>
    <x v="0"/>
    <s v="USD"/>
    <n v="1431702289"/>
    <n v="1426518289"/>
    <b v="0"/>
    <n v="1"/>
    <b v="0"/>
    <x v="3"/>
    <n v="0.02"/>
    <n v="100"/>
    <x v="0"/>
    <x v="3"/>
    <x v="218"/>
    <d v="2015-05-15T15:04:49"/>
  </r>
  <r>
    <n v="219"/>
    <s v="True Colors"/>
    <s v="An hour-long pilot about a group of suburban LGBT teens coming of age in the early 90's."/>
    <x v="63"/>
    <n v="8815"/>
    <x v="2"/>
    <x v="0"/>
    <s v="USD"/>
    <n v="1459493940"/>
    <n v="1456732225"/>
    <b v="0"/>
    <n v="76"/>
    <b v="0"/>
    <x v="3"/>
    <n v="0.17630000000000001"/>
    <n v="115.98684210526316"/>
    <x v="0"/>
    <x v="3"/>
    <x v="219"/>
    <d v="2016-04-01T06:59:00"/>
  </r>
  <r>
    <n v="220"/>
    <s v="LA VIE"/>
    <s v="A Freelancer abandons everything to chase after his dream of being &quot;great&quot; escape to Bangkok and return to his home-world."/>
    <x v="63"/>
    <n v="360"/>
    <x v="2"/>
    <x v="0"/>
    <s v="USD"/>
    <n v="1440101160"/>
    <n v="1436542030"/>
    <b v="0"/>
    <n v="3"/>
    <b v="0"/>
    <x v="3"/>
    <n v="7.1999999999999998E-3"/>
    <n v="120"/>
    <x v="0"/>
    <x v="3"/>
    <x v="220"/>
    <d v="2015-08-20T20:06:00"/>
  </r>
  <r>
    <n v="221"/>
    <s v="Archetypes"/>
    <s v="Film about Schizophrenia with Surreal Twists!"/>
    <x v="63"/>
    <n v="0"/>
    <x v="2"/>
    <x v="0"/>
    <s v="USD"/>
    <n v="1427569564"/>
    <n v="1422389164"/>
    <b v="0"/>
    <n v="0"/>
    <b v="0"/>
    <x v="3"/>
    <n v="0"/>
    <e v="#DIV/0!"/>
    <x v="0"/>
    <x v="3"/>
    <x v="221"/>
    <d v="2015-03-28T19:06:04"/>
  </r>
  <r>
    <n v="222"/>
    <s v="SICKNESS 2014 Build Killian's Bike"/>
    <s v="Killian leader of an outlaw bike gang doesnâ€™t have a bike yet and here is your chance to help design and build his machine."/>
    <x v="28"/>
    <n v="130"/>
    <x v="2"/>
    <x v="0"/>
    <s v="USD"/>
    <n v="1427423940"/>
    <n v="1422383318"/>
    <b v="0"/>
    <n v="2"/>
    <b v="0"/>
    <x v="3"/>
    <n v="0.13"/>
    <n v="65"/>
    <x v="0"/>
    <x v="3"/>
    <x v="222"/>
    <d v="2015-03-27T02:39:00"/>
  </r>
  <r>
    <n v="223"/>
    <s v="The Pass"/>
    <s v="An old man, a U.S Marine Corps veteran remembers his combat experience in the battle of Toktong Pass 1950, during the Korean War."/>
    <x v="86"/>
    <n v="0"/>
    <x v="2"/>
    <x v="0"/>
    <s v="USD"/>
    <n v="1463879100"/>
    <n v="1461287350"/>
    <b v="0"/>
    <n v="0"/>
    <b v="0"/>
    <x v="3"/>
    <n v="0"/>
    <e v="#DIV/0!"/>
    <x v="0"/>
    <x v="3"/>
    <x v="223"/>
    <d v="2016-05-22T01:05:00"/>
  </r>
  <r>
    <n v="224"/>
    <s v="Legend of the Stolen Guitar -- (Zimbabwe film)"/>
    <s v="African Hollywood production, from the people who brought you Spiderman 1&amp;2, Star Trek 1&amp;2, Mission Impossible 3&amp;4 and Star Wars Ep7"/>
    <x v="87"/>
    <n v="0"/>
    <x v="2"/>
    <x v="2"/>
    <s v="AUD"/>
    <n v="1436506726"/>
    <n v="1431322726"/>
    <b v="0"/>
    <n v="0"/>
    <b v="0"/>
    <x v="3"/>
    <n v="0"/>
    <e v="#DIV/0!"/>
    <x v="0"/>
    <x v="3"/>
    <x v="224"/>
    <d v="2015-07-10T05:38:46"/>
  </r>
  <r>
    <n v="225"/>
    <s v="Backpage Shawty"/>
    <s v="I'm creating a &quot;Lifetime&quot; type drama film about a girl who uses backpage for money, but trying to turn her life around."/>
    <x v="48"/>
    <n v="0"/>
    <x v="2"/>
    <x v="0"/>
    <s v="USD"/>
    <n v="1460153054"/>
    <n v="1457564654"/>
    <b v="0"/>
    <n v="0"/>
    <b v="0"/>
    <x v="3"/>
    <n v="0"/>
    <e v="#DIV/0!"/>
    <x v="0"/>
    <x v="3"/>
    <x v="225"/>
    <d v="2016-04-08T22:04:14"/>
  </r>
  <r>
    <n v="226"/>
    <s v="MAGGIE Film"/>
    <s v="A TRUE STORY OF DOMESTIC VILOLENCE THAT SEEKS TO OFFER THE VIEWER OUTLEST OF SUPPORT."/>
    <x v="88"/>
    <n v="250"/>
    <x v="2"/>
    <x v="1"/>
    <s v="GBP"/>
    <n v="1433064540"/>
    <n v="1428854344"/>
    <b v="0"/>
    <n v="2"/>
    <b v="0"/>
    <x v="3"/>
    <n v="8.6206896551724137E-3"/>
    <n v="125"/>
    <x v="0"/>
    <x v="3"/>
    <x v="226"/>
    <d v="2015-05-31T09:29:00"/>
  </r>
  <r>
    <n v="227"/>
    <s v="The Chance of Freedom Short Film"/>
    <s v="Imagine your life is full is nothing but pain and darkness. One day, you had the chance to be free from it all. Would you take it?"/>
    <x v="89"/>
    <n v="0"/>
    <x v="2"/>
    <x v="0"/>
    <s v="USD"/>
    <n v="1436477241"/>
    <n v="1433885241"/>
    <b v="0"/>
    <n v="0"/>
    <b v="0"/>
    <x v="3"/>
    <n v="0"/>
    <e v="#DIV/0!"/>
    <x v="0"/>
    <x v="3"/>
    <x v="227"/>
    <d v="2015-07-09T21:27:21"/>
  </r>
  <r>
    <n v="228"/>
    <s v="Facets of a Geek life"/>
    <s v="I am making a film from one one of my books called facets of a Geek life."/>
    <x v="6"/>
    <n v="0"/>
    <x v="2"/>
    <x v="1"/>
    <s v="GBP"/>
    <n v="1433176105"/>
    <n v="1427992105"/>
    <b v="0"/>
    <n v="0"/>
    <b v="0"/>
    <x v="3"/>
    <n v="0"/>
    <e v="#DIV/0!"/>
    <x v="0"/>
    <x v="3"/>
    <x v="228"/>
    <d v="2015-06-01T16:28:25"/>
  </r>
  <r>
    <n v="229"/>
    <s v="The Perfect Plan"/>
    <s v="I teenage girl that wants to go around the system. She does all she can to cheat and finds herself in a bad position when she messesup"/>
    <x v="9"/>
    <n v="0"/>
    <x v="2"/>
    <x v="12"/>
    <s v="EUR"/>
    <n v="1455402297"/>
    <n v="1452810297"/>
    <b v="0"/>
    <n v="0"/>
    <b v="0"/>
    <x v="3"/>
    <n v="0"/>
    <e v="#DIV/0!"/>
    <x v="0"/>
    <x v="3"/>
    <x v="229"/>
    <d v="2016-02-13T22:24:57"/>
  </r>
  <r>
    <n v="230"/>
    <s v="In Love There's War"/>
    <s v="In Love There's War is a spicy web series that will have viewers at the edge of their seats as deception and hidden secrecies unravel."/>
    <x v="36"/>
    <n v="60"/>
    <x v="2"/>
    <x v="0"/>
    <s v="USD"/>
    <n v="1433443151"/>
    <n v="1430851151"/>
    <b v="0"/>
    <n v="2"/>
    <b v="0"/>
    <x v="3"/>
    <n v="4.0000000000000001E-3"/>
    <n v="30"/>
    <x v="0"/>
    <x v="3"/>
    <x v="230"/>
    <d v="2015-06-04T18:39:11"/>
  </r>
  <r>
    <n v="231"/>
    <s v="FAREWELL TO FREEDOM a modern day western by Anita Waggoner"/>
    <s v="Farewell to Freedom the screenplay portrays  a vulnerable divorce'  who falls for a hard-luck cowboy she meets in Las Vegas."/>
    <x v="86"/>
    <n v="0"/>
    <x v="2"/>
    <x v="0"/>
    <s v="USD"/>
    <n v="1451775651"/>
    <n v="1449183651"/>
    <b v="0"/>
    <n v="0"/>
    <b v="0"/>
    <x v="3"/>
    <n v="0"/>
    <e v="#DIV/0!"/>
    <x v="0"/>
    <x v="3"/>
    <x v="231"/>
    <d v="2016-01-02T23:00:51"/>
  </r>
  <r>
    <n v="232"/>
    <s v="#noblurredlines"/>
    <s v="A high-impact, high-quality resource to address, for young people and youth-related professionals, the issue of sexual consent."/>
    <x v="23"/>
    <n v="110"/>
    <x v="2"/>
    <x v="1"/>
    <s v="GBP"/>
    <n v="1425066546"/>
    <n v="1422474546"/>
    <b v="0"/>
    <n v="7"/>
    <b v="0"/>
    <x v="3"/>
    <n v="2.75E-2"/>
    <n v="15.714285714285714"/>
    <x v="0"/>
    <x v="3"/>
    <x v="232"/>
    <d v="2015-02-27T19:49:06"/>
  </r>
  <r>
    <n v="233"/>
    <s v="Area 4 - The Film"/>
    <s v="â€œArea 4â€ revolves around Frank Hammond, a counselor at a high school, who discovers the scandals that took place."/>
    <x v="90"/>
    <n v="0"/>
    <x v="2"/>
    <x v="0"/>
    <s v="USD"/>
    <n v="1475185972"/>
    <n v="1472593972"/>
    <b v="0"/>
    <n v="0"/>
    <b v="0"/>
    <x v="3"/>
    <n v="0"/>
    <e v="#DIV/0!"/>
    <x v="0"/>
    <x v="3"/>
    <x v="233"/>
    <d v="2016-09-29T21:52:52"/>
  </r>
  <r>
    <n v="234"/>
    <s v="The Interviewer (Charity Movie)"/>
    <s v="The Interviewer is a dramatic short film about second chances. If a murderer can get a second chance then uneducated children can too."/>
    <x v="28"/>
    <n v="401"/>
    <x v="2"/>
    <x v="0"/>
    <s v="USD"/>
    <n v="1434847859"/>
    <n v="1431391859"/>
    <b v="0"/>
    <n v="5"/>
    <b v="0"/>
    <x v="3"/>
    <n v="0.40100000000000002"/>
    <n v="80.2"/>
    <x v="0"/>
    <x v="3"/>
    <x v="234"/>
    <d v="2015-06-21T00:50:59"/>
  </r>
  <r>
    <n v="235"/>
    <s v="Film about help homeless child to live a better life."/>
    <s v="Taking people on a deep emotional trip with a story about sometimes those who have less, give more."/>
    <x v="3"/>
    <n v="0"/>
    <x v="2"/>
    <x v="0"/>
    <s v="USD"/>
    <n v="1436478497"/>
    <n v="1433886497"/>
    <b v="0"/>
    <n v="0"/>
    <b v="0"/>
    <x v="3"/>
    <n v="0"/>
    <e v="#DIV/0!"/>
    <x v="0"/>
    <x v="3"/>
    <x v="235"/>
    <d v="2015-07-09T21:48:17"/>
  </r>
  <r>
    <n v="236"/>
    <s v="NYPD Internal Affairs bureau (IAB)(pilot) tv drama"/>
    <s v="Real cases from IAB investigations. Good cops taking down the bad cops. Police misconduct, obsessive force, drug trafficking etc."/>
    <x v="60"/>
    <n v="0"/>
    <x v="2"/>
    <x v="0"/>
    <s v="USD"/>
    <n v="1451952000"/>
    <n v="1447380099"/>
    <b v="0"/>
    <n v="0"/>
    <b v="0"/>
    <x v="3"/>
    <n v="0"/>
    <e v="#DIV/0!"/>
    <x v="0"/>
    <x v="3"/>
    <x v="236"/>
    <d v="2016-01-05T00:00:00"/>
  </r>
  <r>
    <n v="237"/>
    <s v="Making The Choice"/>
    <s v="Making The Choice is a christian short film series."/>
    <x v="36"/>
    <n v="50"/>
    <x v="2"/>
    <x v="0"/>
    <s v="USD"/>
    <n v="1457445069"/>
    <n v="1452261069"/>
    <b v="0"/>
    <n v="1"/>
    <b v="0"/>
    <x v="3"/>
    <n v="3.3333333333333335E-3"/>
    <n v="50"/>
    <x v="0"/>
    <x v="3"/>
    <x v="237"/>
    <d v="2016-03-08T13:51:09"/>
  </r>
  <r>
    <n v="238"/>
    <s v="Within The Threshold"/>
    <s v="A film to stop society from judging others and get along. Life is not about discrimination! Donate for this Thrilling Drama Series!!!!"/>
    <x v="91"/>
    <n v="0"/>
    <x v="2"/>
    <x v="0"/>
    <s v="USD"/>
    <n v="1483088400"/>
    <n v="1481324760"/>
    <b v="0"/>
    <n v="0"/>
    <b v="0"/>
    <x v="3"/>
    <n v="0"/>
    <e v="#DIV/0!"/>
    <x v="0"/>
    <x v="3"/>
    <x v="238"/>
    <d v="2016-12-30T09:00:00"/>
  </r>
  <r>
    <n v="239"/>
    <s v="Filthy - Short Film"/>
    <s v="Lovers Clint and Eli convey their conflicting perspectives of guilt and remorse while in the desolate Australian bush."/>
    <x v="28"/>
    <n v="250"/>
    <x v="2"/>
    <x v="2"/>
    <s v="AUD"/>
    <n v="1446984000"/>
    <n v="1445308730"/>
    <b v="0"/>
    <n v="5"/>
    <b v="0"/>
    <x v="3"/>
    <n v="0.25"/>
    <n v="50"/>
    <x v="0"/>
    <x v="3"/>
    <x v="239"/>
    <d v="2015-11-08T12:00:00"/>
  </r>
  <r>
    <n v="240"/>
    <s v="Hackers in Uganda: A Documentary"/>
    <s v="&quot;Hackers in Uganda&quot; is the story of a group of humanitarian computer hackers providing technological education and services in Uganda."/>
    <x v="36"/>
    <n v="16145.12"/>
    <x v="0"/>
    <x v="0"/>
    <s v="USD"/>
    <n v="1367773211"/>
    <n v="1363885211"/>
    <b v="1"/>
    <n v="137"/>
    <b v="1"/>
    <x v="4"/>
    <n v="1.0763413333333334"/>
    <n v="117.84759124087591"/>
    <x v="0"/>
    <x v="4"/>
    <x v="240"/>
    <d v="2013-05-05T17:00:11"/>
  </r>
  <r>
    <n v="241"/>
    <s v="&quot;LESLIE&quot;"/>
    <s v="&quot;LESLIE&quot; explores the unapologetic life of Leslie Cochran, the thong-clad homeless man turned cultural icon in the heart of Texas."/>
    <x v="92"/>
    <n v="41000"/>
    <x v="0"/>
    <x v="0"/>
    <s v="USD"/>
    <n v="1419180304"/>
    <n v="1415292304"/>
    <b v="1"/>
    <n v="376"/>
    <b v="1"/>
    <x v="4"/>
    <n v="1.1263736263736264"/>
    <n v="109.04255319148936"/>
    <x v="0"/>
    <x v="4"/>
    <x v="241"/>
    <d v="2014-12-21T16:45:04"/>
  </r>
  <r>
    <n v="242"/>
    <s v="Hardwater"/>
    <s v="An unprecedented feature-length documentary film about Maine's tribal, oft-misunderstood ice fishing sub-culture."/>
    <x v="93"/>
    <n v="14750"/>
    <x v="0"/>
    <x v="0"/>
    <s v="USD"/>
    <n v="1324381790"/>
    <n v="1321357790"/>
    <b v="1"/>
    <n v="202"/>
    <b v="1"/>
    <x v="4"/>
    <n v="1.1346153846153846"/>
    <n v="73.019801980198025"/>
    <x v="0"/>
    <x v="4"/>
    <x v="242"/>
    <d v="2011-12-20T11:49:50"/>
  </r>
  <r>
    <n v="243"/>
    <s v="Following Boruch"/>
    <s v="A Hasidic man reaches a turning point in his recovery from mental illness and addiction, and is determined to start a new life."/>
    <x v="31"/>
    <n v="25648"/>
    <x v="0"/>
    <x v="0"/>
    <s v="USD"/>
    <n v="1393031304"/>
    <n v="1390439304"/>
    <b v="1"/>
    <n v="328"/>
    <b v="1"/>
    <x v="4"/>
    <n v="1.0259199999999999"/>
    <n v="78.195121951219505"/>
    <x v="0"/>
    <x v="4"/>
    <x v="243"/>
    <d v="2014-02-22T01:08:24"/>
  </r>
  <r>
    <n v="244"/>
    <d v="2008-11-04T00:00:00"/>
    <s v="A transmedia-project to amass a library of footage shot the day Obama was elected, for (1) a feature documentary, (2) an interactive web history"/>
    <x v="8"/>
    <n v="3981.5"/>
    <x v="0"/>
    <x v="0"/>
    <s v="USD"/>
    <n v="1268723160"/>
    <n v="1265269559"/>
    <b v="1"/>
    <n v="84"/>
    <b v="1"/>
    <x v="4"/>
    <n v="1.1375714285714287"/>
    <n v="47.398809523809526"/>
    <x v="0"/>
    <x v="4"/>
    <x v="244"/>
    <d v="2010-03-16T07:06:00"/>
  </r>
  <r>
    <n v="245"/>
    <s v="We Lived Alone: The Connie Converse Documentary"/>
    <s v="&quot;Human society fascinates me &amp; awes me &amp; fills me with grief &amp; joy; I just can't find my place to plug into it.&quot; - C. Converse, 8/10/74"/>
    <x v="10"/>
    <n v="5186"/>
    <x v="0"/>
    <x v="0"/>
    <s v="USD"/>
    <n v="1345079785"/>
    <n v="1342487785"/>
    <b v="1"/>
    <n v="96"/>
    <b v="1"/>
    <x v="4"/>
    <n v="1.0371999999999999"/>
    <n v="54.020833333333336"/>
    <x v="0"/>
    <x v="4"/>
    <x v="245"/>
    <d v="2012-08-16T01:16:25"/>
  </r>
  <r>
    <n v="246"/>
    <s v="LEAVING ATLANTA THE FILM"/>
    <s v="From 1979 to 1981 twenty-nine Black children in Atlanta were murdered and the others terrified. This is our story..."/>
    <x v="10"/>
    <n v="15273"/>
    <x v="0"/>
    <x v="0"/>
    <s v="USD"/>
    <n v="1292665405"/>
    <n v="1288341805"/>
    <b v="1"/>
    <n v="223"/>
    <b v="1"/>
    <x v="4"/>
    <n v="3.0546000000000002"/>
    <n v="68.488789237668158"/>
    <x v="0"/>
    <x v="4"/>
    <x v="246"/>
    <d v="2010-12-18T09:43:25"/>
  </r>
  <r>
    <n v="247"/>
    <s v="Deja-Vu: Dissecting Memory on Camera"/>
    <s v="A young neuroscientist attempts to reconnect with his ailing father by obsessively studying old family footage._x000a_"/>
    <x v="10"/>
    <n v="6705"/>
    <x v="0"/>
    <x v="0"/>
    <s v="USD"/>
    <n v="1287200340"/>
    <n v="1284042614"/>
    <b v="1"/>
    <n v="62"/>
    <b v="1"/>
    <x v="4"/>
    <n v="1.341"/>
    <n v="108.14516129032258"/>
    <x v="0"/>
    <x v="4"/>
    <x v="247"/>
    <d v="2010-10-16T03:39:00"/>
  </r>
  <r>
    <n v="248"/>
    <s v="Far Out Isn't Far Enough: The Tomi Ungerer Story"/>
    <s v="FAR OUT ISN'T FAR ENOUGH depicts one man's wild, lifelong adventure of testing societal boundaries through his use of subversive art."/>
    <x v="94"/>
    <n v="86133"/>
    <x v="0"/>
    <x v="0"/>
    <s v="USD"/>
    <n v="1325961309"/>
    <n v="1322073309"/>
    <b v="1"/>
    <n v="146"/>
    <b v="1"/>
    <x v="4"/>
    <n v="1.0133294117647058"/>
    <n v="589.95205479452056"/>
    <x v="0"/>
    <x v="4"/>
    <x v="248"/>
    <d v="2012-01-07T18:35:09"/>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b v="1"/>
    <n v="235"/>
    <b v="1"/>
    <x v="4"/>
    <n v="1.1292"/>
    <n v="48.051063829787232"/>
    <x v="0"/>
    <x v="4"/>
    <x v="249"/>
    <d v="2010-08-22T17:40:00"/>
  </r>
  <r>
    <n v="250"/>
    <s v="BOONE- THE DOCUMENTARY"/>
    <s v="Three young farmers risk land and friendship to stand up to the USDA. An experiential film about living a life of self reliance."/>
    <x v="11"/>
    <n v="31675"/>
    <x v="0"/>
    <x v="0"/>
    <s v="USD"/>
    <n v="1370525691"/>
    <n v="1367933691"/>
    <b v="1"/>
    <n v="437"/>
    <b v="1"/>
    <x v="4"/>
    <n v="1.0558333333333334"/>
    <n v="72.482837528604122"/>
    <x v="0"/>
    <x v="4"/>
    <x v="250"/>
    <d v="2013-06-06T13:34:51"/>
  </r>
  <r>
    <n v="251"/>
    <s v="The Way Back to Yarasquin: A Coffee Pilgrimage"/>
    <s v="Remarkably devoted, Mayra is single-handedly sourcing small farm, single-origin coffee from her rural village in Honduras."/>
    <x v="8"/>
    <n v="4395"/>
    <x v="0"/>
    <x v="0"/>
    <s v="USD"/>
    <n v="1337194800"/>
    <n v="1334429646"/>
    <b v="1"/>
    <n v="77"/>
    <b v="1"/>
    <x v="4"/>
    <n v="1.2557142857142858"/>
    <n v="57.077922077922075"/>
    <x v="0"/>
    <x v="4"/>
    <x v="251"/>
    <d v="2012-05-16T19:00:00"/>
  </r>
  <r>
    <n v="252"/>
    <s v="Good Grief: Making CARTOON COLLEGE - a documentary about comics"/>
    <s v="The definitive story of indie comics and the foremost institution of higher learning for those who draw them."/>
    <x v="10"/>
    <n v="9228"/>
    <x v="0"/>
    <x v="0"/>
    <s v="USD"/>
    <n v="1275364740"/>
    <n v="1269878058"/>
    <b v="1"/>
    <n v="108"/>
    <b v="1"/>
    <x v="4"/>
    <n v="1.8455999999999999"/>
    <n v="85.444444444444443"/>
    <x v="0"/>
    <x v="4"/>
    <x v="252"/>
    <d v="2010-06-01T03:59:00"/>
  </r>
  <r>
    <n v="253"/>
    <s v="Leon Claxton's HARLEM IN HAVANA"/>
    <s v="A so-called â€œJig Showâ€ innovates music and theatre and gives birth to entertainment icons that would one day write American pop culture"/>
    <x v="15"/>
    <n v="1511"/>
    <x v="0"/>
    <x v="0"/>
    <s v="USD"/>
    <n v="1329320235"/>
    <n v="1326728235"/>
    <b v="1"/>
    <n v="7"/>
    <b v="1"/>
    <x v="4"/>
    <n v="1.0073333333333334"/>
    <n v="215.85714285714286"/>
    <x v="0"/>
    <x v="4"/>
    <x v="253"/>
    <d v="2012-02-15T15:37:15"/>
  </r>
  <r>
    <n v="254"/>
    <s v="&quot;I Clown You&quot; Documentary"/>
    <s v="&quot;I Clown You&quot; is a documentary about Israeli medical clowns and clowning as an art of challenging the norm."/>
    <x v="95"/>
    <n v="28067.34"/>
    <x v="0"/>
    <x v="0"/>
    <s v="USD"/>
    <n v="1445047200"/>
    <n v="1442443910"/>
    <b v="1"/>
    <n v="314"/>
    <b v="1"/>
    <x v="4"/>
    <n v="1.1694724999999999"/>
    <n v="89.38643312101911"/>
    <x v="0"/>
    <x v="4"/>
    <x v="254"/>
    <d v="2015-10-17T02:00:00"/>
  </r>
  <r>
    <n v="255"/>
    <s v="xoxosms: a documentary about love in the 21st century"/>
    <s v="xoxosms is a documentary about first love, long distance and Skype."/>
    <x v="6"/>
    <n v="8538.66"/>
    <x v="0"/>
    <x v="0"/>
    <s v="USD"/>
    <n v="1300275482"/>
    <n v="1297687082"/>
    <b v="1"/>
    <n v="188"/>
    <b v="1"/>
    <x v="4"/>
    <n v="1.0673325"/>
    <n v="45.418404255319146"/>
    <x v="0"/>
    <x v="4"/>
    <x v="255"/>
    <d v="2011-03-16T11:38:02"/>
  </r>
  <r>
    <n v="256"/>
    <s v="POW WOW: Share the arts community of Hawaii"/>
    <s v="Help share the art and community of Pow Wow, a contemporary art movement in Hawaii, with the rest of the world. #powwowhawaii"/>
    <x v="93"/>
    <n v="18083"/>
    <x v="0"/>
    <x v="0"/>
    <s v="USD"/>
    <n v="1363458467"/>
    <n v="1360866467"/>
    <b v="1"/>
    <n v="275"/>
    <b v="1"/>
    <x v="4"/>
    <n v="1.391"/>
    <n v="65.756363636363631"/>
    <x v="0"/>
    <x v="4"/>
    <x v="256"/>
    <d v="2013-03-16T18:27:47"/>
  </r>
  <r>
    <n v="257"/>
    <s v="Mother to Earth - A Documentary about Earthbound Beginnings"/>
    <s v="A documentary about a formerly Japan-only Nintendo game, its international release, and the secret black market of unreleased games."/>
    <x v="19"/>
    <n v="37354.269999999997"/>
    <x v="0"/>
    <x v="0"/>
    <s v="USD"/>
    <n v="1463670162"/>
    <n v="1461078162"/>
    <b v="1"/>
    <n v="560"/>
    <b v="1"/>
    <x v="4"/>
    <n v="1.0672648571428571"/>
    <n v="66.70405357142856"/>
    <x v="0"/>
    <x v="4"/>
    <x v="257"/>
    <d v="2016-05-19T15:02:42"/>
  </r>
  <r>
    <n v="258"/>
    <s v="HOW TO START A REVOLUTION a new documentary film"/>
    <s v="This film reveals the story of the modern revolution, the power of people to change their world and the man behind it all, Gene Sharp."/>
    <x v="11"/>
    <n v="57342"/>
    <x v="0"/>
    <x v="0"/>
    <s v="USD"/>
    <n v="1308359666"/>
    <n v="1305767666"/>
    <b v="1"/>
    <n v="688"/>
    <b v="1"/>
    <x v="4"/>
    <n v="1.9114"/>
    <n v="83.345930232558146"/>
    <x v="0"/>
    <x v="4"/>
    <x v="258"/>
    <d v="2011-06-18T01:14:26"/>
  </r>
  <r>
    <n v="259"/>
    <s v="The Colossus Of Destiny - A Melvins Tale"/>
    <s v="A tale about a band who have journeyed through time, dodging hype and mediocrity, and still managed to survive even stronger than ever."/>
    <x v="96"/>
    <n v="98953.42"/>
    <x v="0"/>
    <x v="0"/>
    <s v="USD"/>
    <n v="1428514969"/>
    <n v="1425922969"/>
    <b v="1"/>
    <n v="942"/>
    <b v="1"/>
    <x v="4"/>
    <n v="1.3193789333333332"/>
    <n v="105.04609341825902"/>
    <x v="0"/>
    <x v="4"/>
    <x v="259"/>
    <d v="2015-04-08T17:42:49"/>
  </r>
  <r>
    <n v="260"/>
    <s v="Escaramuza: Riding from the Heart (a feature documentary)"/>
    <s v="In the traditional world of Mexican Rodeo, a team of first-generation California girls does it their way."/>
    <x v="3"/>
    <n v="10640"/>
    <x v="0"/>
    <x v="0"/>
    <s v="USD"/>
    <n v="1279360740"/>
    <n v="1275415679"/>
    <b v="1"/>
    <n v="88"/>
    <b v="1"/>
    <x v="4"/>
    <n v="1.0640000000000001"/>
    <n v="120.90909090909091"/>
    <x v="0"/>
    <x v="4"/>
    <x v="260"/>
    <d v="2010-07-17T09:59:00"/>
  </r>
  <r>
    <n v="261"/>
    <s v="Empires: The Film"/>
    <s v="Empires explores the impact of networks on histories and philosophies of political thought."/>
    <x v="22"/>
    <n v="21480"/>
    <x v="0"/>
    <x v="0"/>
    <s v="USD"/>
    <n v="1339080900"/>
    <n v="1334783704"/>
    <b v="1"/>
    <n v="220"/>
    <b v="1"/>
    <x v="4"/>
    <n v="1.0740000000000001"/>
    <n v="97.63636363636364"/>
    <x v="0"/>
    <x v="4"/>
    <x v="261"/>
    <d v="2012-06-07T14:55:00"/>
  </r>
  <r>
    <n v="262"/>
    <s v="The Last Cosmonaut"/>
    <s v="He can never die. He will live forever. He is the last cosmonaut, and this is his story."/>
    <x v="30"/>
    <n v="6000"/>
    <x v="0"/>
    <x v="0"/>
    <s v="USD"/>
    <n v="1298699828"/>
    <n v="1294811828"/>
    <b v="1"/>
    <n v="145"/>
    <b v="1"/>
    <x v="4"/>
    <n v="2.4"/>
    <n v="41.379310344827587"/>
    <x v="0"/>
    <x v="4"/>
    <x v="262"/>
    <d v="2011-02-26T05:57:08"/>
  </r>
  <r>
    <n v="263"/>
    <s v="AMERICAN WINTER: A Documentary Film"/>
    <s v="We need $75,000 to finish this film on families struggling in the worst_x000a_economy in 80 years, while facing huge cuts to social services."/>
    <x v="31"/>
    <n v="29520.27"/>
    <x v="0"/>
    <x v="0"/>
    <s v="USD"/>
    <n v="1348786494"/>
    <n v="1346194494"/>
    <b v="1"/>
    <n v="963"/>
    <b v="1"/>
    <x v="4"/>
    <n v="1.1808107999999999"/>
    <n v="30.654485981308412"/>
    <x v="0"/>
    <x v="4"/>
    <x v="263"/>
    <d v="2012-09-27T22:54:54"/>
  </r>
  <r>
    <n v="264"/>
    <s v="A Moment in Her Story,  1970s Boston Women's Movement"/>
    <s v="The U.S. women's movement changed the social and cultural dialog_x000a_in this country and Boston was one of the centers of this movement."/>
    <x v="10"/>
    <n v="5910"/>
    <x v="0"/>
    <x v="0"/>
    <s v="USD"/>
    <n v="1336747995"/>
    <n v="1334155995"/>
    <b v="1"/>
    <n v="91"/>
    <b v="1"/>
    <x v="4"/>
    <n v="1.1819999999999999"/>
    <n v="64.945054945054949"/>
    <x v="0"/>
    <x v="4"/>
    <x v="264"/>
    <d v="2012-05-11T14:53:15"/>
  </r>
  <r>
    <n v="265"/>
    <s v="The Garden Summer"/>
    <s v="A documentary: a summer garden and communities of local food exchange. The integration of old and new, beauty and function, growth and sustainability."/>
    <x v="10"/>
    <n v="5555"/>
    <x v="0"/>
    <x v="0"/>
    <s v="USD"/>
    <n v="1273522560"/>
    <n v="1269928430"/>
    <b v="1"/>
    <n v="58"/>
    <b v="1"/>
    <x v="4"/>
    <n v="1.111"/>
    <n v="95.775862068965523"/>
    <x v="0"/>
    <x v="4"/>
    <x v="265"/>
    <d v="2010-05-10T20:16:00"/>
  </r>
  <r>
    <n v="266"/>
    <s v="The Eventful Life of Al Hawkes"/>
    <s v="The Eventful Life of Al Hawkes is a documentary film about New England country music, told through the story of a Maine record label and its founder."/>
    <x v="28"/>
    <n v="1455"/>
    <x v="0"/>
    <x v="0"/>
    <s v="USD"/>
    <n v="1271994660"/>
    <n v="1264565507"/>
    <b v="1"/>
    <n v="36"/>
    <b v="1"/>
    <x v="4"/>
    <n v="1.4550000000000001"/>
    <n v="40.416666666666664"/>
    <x v="0"/>
    <x v="4"/>
    <x v="266"/>
    <d v="2010-04-23T03:51:00"/>
  </r>
  <r>
    <n v="267"/>
    <s v="Uncharted Amazon"/>
    <s v="A visually stunning, feature length film chronicling life's challenges in the remote depths of the Amazon rainforest."/>
    <x v="97"/>
    <n v="12965.44"/>
    <x v="0"/>
    <x v="1"/>
    <s v="GBP"/>
    <n v="1403693499"/>
    <n v="1401101499"/>
    <b v="1"/>
    <n v="165"/>
    <b v="1"/>
    <x v="4"/>
    <n v="1.3162883248730965"/>
    <n v="78.578424242424248"/>
    <x v="0"/>
    <x v="4"/>
    <x v="267"/>
    <d v="2014-06-25T10:51:39"/>
  </r>
  <r>
    <n v="268"/>
    <s v="La Tierra de los Adioses"/>
    <s v="Help us finish a documentary about four teens coming-of-age in a small, rural Mexican town that has suffered 50% migration to the U.S."/>
    <x v="10"/>
    <n v="5570"/>
    <x v="0"/>
    <x v="0"/>
    <s v="USD"/>
    <n v="1320640778"/>
    <n v="1316749178"/>
    <b v="1"/>
    <n v="111"/>
    <b v="1"/>
    <x v="4"/>
    <n v="1.1140000000000001"/>
    <n v="50.18018018018018"/>
    <x v="0"/>
    <x v="4"/>
    <x v="268"/>
    <d v="2011-11-07T04:39:38"/>
  </r>
  <r>
    <n v="269"/>
    <s v="Islam and the Future of Tolerance: The Movie"/>
    <s v="This documentary tells the story of an unlikely conversation on a topic of grave importance, and how it changed two foes into friends."/>
    <x v="57"/>
    <n v="147233.76999999999"/>
    <x v="0"/>
    <x v="2"/>
    <s v="AUD"/>
    <n v="1487738622"/>
    <n v="1485146622"/>
    <b v="1"/>
    <n v="1596"/>
    <b v="1"/>
    <x v="4"/>
    <n v="1.4723377"/>
    <n v="92.251735588972423"/>
    <x v="0"/>
    <x v="4"/>
    <x v="269"/>
    <d v="2017-02-22T04:43:42"/>
  </r>
  <r>
    <n v="270"/>
    <s v="rock on: inside the archive of an unlikely rock photographer"/>
    <s v="Journey behind the lens of the legendary Jini Dellaccio, one of the first women rock â€˜nâ€™ roll photographers."/>
    <x v="98"/>
    <n v="3510"/>
    <x v="0"/>
    <x v="0"/>
    <s v="USD"/>
    <n v="1306296000"/>
    <n v="1301950070"/>
    <b v="1"/>
    <n v="61"/>
    <b v="1"/>
    <x v="4"/>
    <n v="1.5260869565217392"/>
    <n v="57.540983606557376"/>
    <x v="0"/>
    <x v="4"/>
    <x v="270"/>
    <d v="2011-05-25T04:00:00"/>
  </r>
  <r>
    <n v="271"/>
    <s v="The Mathare Project"/>
    <s v="A documentary shot over 12 years about the hopes and dreams of five orphans struggling to reach adulthood in Kenya's Mathare slum."/>
    <x v="11"/>
    <n v="31404"/>
    <x v="0"/>
    <x v="0"/>
    <s v="USD"/>
    <n v="1388649600"/>
    <n v="1386123861"/>
    <b v="1"/>
    <n v="287"/>
    <b v="1"/>
    <x v="4"/>
    <n v="1.0468"/>
    <n v="109.42160278745645"/>
    <x v="0"/>
    <x v="4"/>
    <x v="271"/>
    <d v="2014-01-02T08:00:00"/>
  </r>
  <r>
    <n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b v="1"/>
    <n v="65"/>
    <b v="1"/>
    <x v="4"/>
    <n v="1.7743366666666667"/>
    <n v="81.892461538461546"/>
    <x v="0"/>
    <x v="4"/>
    <x v="272"/>
    <d v="2010-04-28T18:49:00"/>
  </r>
  <r>
    <n v="273"/>
    <s v="The Man Who Ate New Orleans (and rebuilt it too!)"/>
    <s v="Man vs. Food meets Extreme Home Makeover! A celebration of the food, music, and rebuilding of New Orleans, and a history-making quest."/>
    <x v="10"/>
    <n v="5388.79"/>
    <x v="0"/>
    <x v="0"/>
    <s v="USD"/>
    <n v="1309694266"/>
    <n v="1307102266"/>
    <b v="1"/>
    <n v="118"/>
    <b v="1"/>
    <x v="4"/>
    <n v="1.077758"/>
    <n v="45.667711864406776"/>
    <x v="0"/>
    <x v="4"/>
    <x v="273"/>
    <d v="2011-07-03T11:57:46"/>
  </r>
  <r>
    <n v="274"/>
    <s v="In Search of Nabad (Documentary Film)"/>
    <s v="An intimate documentary sharing the powerful voices of Seattle's Somali refugees and their search for peace in their new home."/>
    <x v="23"/>
    <n v="6240"/>
    <x v="0"/>
    <x v="0"/>
    <s v="USD"/>
    <n v="1333609140"/>
    <n v="1330638829"/>
    <b v="1"/>
    <n v="113"/>
    <b v="1"/>
    <x v="4"/>
    <n v="1.56"/>
    <n v="55.221238938053098"/>
    <x v="0"/>
    <x v="4"/>
    <x v="274"/>
    <d v="2012-04-05T06:59:00"/>
  </r>
  <r>
    <n v="275"/>
    <s v="Finding the Funk"/>
    <s v="A journey through the origins and influence of funk music from James Brown to D'Angelo we are FINDING THE FUNK!"/>
    <x v="22"/>
    <n v="21679"/>
    <x v="0"/>
    <x v="0"/>
    <s v="USD"/>
    <n v="1352511966"/>
    <n v="1349916366"/>
    <b v="1"/>
    <n v="332"/>
    <b v="1"/>
    <x v="4"/>
    <n v="1.08395"/>
    <n v="65.298192771084331"/>
    <x v="0"/>
    <x v="4"/>
    <x v="275"/>
    <d v="2012-11-10T01:46:06"/>
  </r>
  <r>
    <n v="276"/>
    <s v="Abalimi"/>
    <s v="A film about Xhosa women in townships of South Africa micro-farming to fight extreme poverty, gain health, and create food security."/>
    <x v="23"/>
    <n v="5904"/>
    <x v="0"/>
    <x v="0"/>
    <s v="USD"/>
    <n v="1335574674"/>
    <n v="1330394274"/>
    <b v="1"/>
    <n v="62"/>
    <b v="1"/>
    <x v="4"/>
    <n v="1.476"/>
    <n v="95.225806451612897"/>
    <x v="0"/>
    <x v="4"/>
    <x v="276"/>
    <d v="2012-04-28T00:57:54"/>
  </r>
  <r>
    <n v="277"/>
    <s v="Pressing On: The Letterpress Film"/>
    <s v="A documentary about the survival of letterpress and the remarkable printers who preserve the history and knowledge of the craft."/>
    <x v="99"/>
    <n v="71748"/>
    <x v="0"/>
    <x v="0"/>
    <s v="USD"/>
    <n v="1432416219"/>
    <n v="1429824219"/>
    <b v="1"/>
    <n v="951"/>
    <b v="1"/>
    <x v="4"/>
    <n v="1.1038153846153846"/>
    <n v="75.444794952681391"/>
    <x v="0"/>
    <x v="4"/>
    <x v="277"/>
    <d v="2015-05-23T21:23:39"/>
  </r>
  <r>
    <n v="278"/>
    <s v="The Babushkas of Chernobyl"/>
    <s v="An unlikely story of spirit, defiance and beauty from the most contaminated place on Earth"/>
    <x v="100"/>
    <n v="40594"/>
    <x v="0"/>
    <x v="0"/>
    <s v="USD"/>
    <n v="1350003539"/>
    <n v="1347411539"/>
    <b v="1"/>
    <n v="415"/>
    <b v="1"/>
    <x v="4"/>
    <n v="1.5034814814814814"/>
    <n v="97.816867469879512"/>
    <x v="0"/>
    <x v="4"/>
    <x v="278"/>
    <d v="2012-10-12T00:58:59"/>
  </r>
  <r>
    <n v="279"/>
    <s v="Instructions on Parting"/>
    <s v="This documentary film is an intimate portrait of love and loss that observes family and nature undergoing the cycle of birth to death."/>
    <x v="73"/>
    <n v="26744.11"/>
    <x v="0"/>
    <x v="0"/>
    <s v="USD"/>
    <n v="1488160860"/>
    <n v="1485237096"/>
    <b v="1"/>
    <n v="305"/>
    <b v="1"/>
    <x v="4"/>
    <n v="1.5731829411764706"/>
    <n v="87.685606557377056"/>
    <x v="0"/>
    <x v="4"/>
    <x v="279"/>
    <d v="2017-02-27T02:01:00"/>
  </r>
  <r>
    <n v="280"/>
    <s v="Korengal Theatrical Release"/>
    <s v="My latest film Korengal, takes us back to the same valley with the same troops as in my Academy AwardÂ® nominated film Restrepo."/>
    <x v="96"/>
    <n v="117108"/>
    <x v="0"/>
    <x v="0"/>
    <s v="USD"/>
    <n v="1401459035"/>
    <n v="1397571035"/>
    <b v="1"/>
    <n v="2139"/>
    <b v="1"/>
    <x v="4"/>
    <n v="1.5614399999999999"/>
    <n v="54.748948106591868"/>
    <x v="0"/>
    <x v="4"/>
    <x v="280"/>
    <d v="2014-05-30T14:10:35"/>
  </r>
  <r>
    <n v="281"/>
    <s v="Do It Again: One Man's Quest to Reunite the Kinks"/>
    <s v="Last May, I created my mission: To reunite the brilliant but (in my opinion) under-appreciated band, the Kinks. I decided to make..."/>
    <x v="62"/>
    <n v="6632.32"/>
    <x v="0"/>
    <x v="0"/>
    <s v="USD"/>
    <n v="1249932360"/>
    <n v="1242532513"/>
    <b v="1"/>
    <n v="79"/>
    <b v="1"/>
    <x v="4"/>
    <n v="1.2058763636363636"/>
    <n v="83.953417721518989"/>
    <x v="0"/>
    <x v="4"/>
    <x v="281"/>
    <d v="2009-08-10T19:26:00"/>
  </r>
  <r>
    <n v="282"/>
    <s v="Greenlight the PATROL BASE JAKER Movie"/>
    <s v="See US Marines make counter-insurgency work in Helmand Province--the Taliban's stronghold in Afghanistan."/>
    <x v="101"/>
    <n v="45535"/>
    <x v="0"/>
    <x v="0"/>
    <s v="USD"/>
    <n v="1266876000"/>
    <n v="1263679492"/>
    <b v="1"/>
    <n v="179"/>
    <b v="1"/>
    <x v="4"/>
    <n v="1.0118888888888888"/>
    <n v="254.38547486033519"/>
    <x v="0"/>
    <x v="4"/>
    <x v="282"/>
    <d v="2010-02-22T22:00:00"/>
  </r>
  <r>
    <n v="283"/>
    <s v="SOLE SURVIVOR"/>
    <s v="What is the impact of survivorship on the human condition?"/>
    <x v="102"/>
    <n v="20569.05"/>
    <x v="0"/>
    <x v="0"/>
    <s v="USD"/>
    <n v="1306904340"/>
    <n v="1305219744"/>
    <b v="1"/>
    <n v="202"/>
    <b v="1"/>
    <x v="4"/>
    <n v="1.142725"/>
    <n v="101.8269801980198"/>
    <x v="0"/>
    <x v="4"/>
    <x v="283"/>
    <d v="2011-06-01T04:59:00"/>
  </r>
  <r>
    <n v="284"/>
    <s v="Wisconsin Rising"/>
    <s v="A film documenting WI Gov.Scott Walker's attack on working families and how it is reanimating the American labor movement."/>
    <x v="79"/>
    <n v="41850.46"/>
    <x v="0"/>
    <x v="0"/>
    <s v="USD"/>
    <n v="1327167780"/>
    <n v="1325007780"/>
    <b v="1"/>
    <n v="760"/>
    <b v="1"/>
    <x v="4"/>
    <n v="1.0462615"/>
    <n v="55.066394736842106"/>
    <x v="0"/>
    <x v="4"/>
    <x v="284"/>
    <d v="2012-01-21T17:43:00"/>
  </r>
  <r>
    <n v="285"/>
    <s v="The Phantom Tollbooth: Beyond Expectations - Final Push"/>
    <s v="A documentary about the classic children's book, its creators, and the lasting impact over half a century and beyond."/>
    <x v="32"/>
    <n v="32035.51"/>
    <x v="0"/>
    <x v="0"/>
    <s v="USD"/>
    <n v="1379614128"/>
    <n v="1377022128"/>
    <b v="1"/>
    <n v="563"/>
    <b v="1"/>
    <x v="4"/>
    <n v="2.2882507142857142"/>
    <n v="56.901438721136763"/>
    <x v="0"/>
    <x v="4"/>
    <x v="285"/>
    <d v="2013-09-19T18:08:48"/>
  </r>
  <r>
    <n v="286"/>
    <s v="George Tice: Seeing Beyond the Moment"/>
    <s v="A documentary film on the life of legendary photographer George Tice by Peter Bosco, Bruce Wodder and Douglas Underdahl."/>
    <x v="36"/>
    <n v="16373"/>
    <x v="0"/>
    <x v="0"/>
    <s v="USD"/>
    <n v="1364236524"/>
    <n v="1360352124"/>
    <b v="1"/>
    <n v="135"/>
    <b v="1"/>
    <x v="4"/>
    <n v="1.0915333333333332"/>
    <n v="121.28148148148148"/>
    <x v="0"/>
    <x v="4"/>
    <x v="286"/>
    <d v="2013-03-25T18:35:24"/>
  </r>
  <r>
    <n v="287"/>
    <s v="In Country: A Documentary Film (POSTPRODUCTION)"/>
    <s v="War is hell. Why would anyone want to spend their weekends there?"/>
    <x v="36"/>
    <n v="26445"/>
    <x v="0"/>
    <x v="0"/>
    <s v="USD"/>
    <n v="1351828800"/>
    <n v="1349160018"/>
    <b v="1"/>
    <n v="290"/>
    <b v="1"/>
    <x v="4"/>
    <n v="1.7629999999999999"/>
    <n v="91.189655172413794"/>
    <x v="0"/>
    <x v="4"/>
    <x v="287"/>
    <d v="2012-11-02T04:00:00"/>
  </r>
  <r>
    <n v="288"/>
    <s v="Oxyana - A Feature Documentary Directed by Sean Dunne"/>
    <s v="A portrait of Oceana, WV, an old coal mining town that has become the epicenter of the Oxycontin epidemic, earning the nickname Oxyana."/>
    <x v="63"/>
    <n v="51605.31"/>
    <x v="0"/>
    <x v="0"/>
    <s v="USD"/>
    <n v="1340683393"/>
    <n v="1337659393"/>
    <b v="1"/>
    <n v="447"/>
    <b v="1"/>
    <x v="4"/>
    <n v="1.0321061999999999"/>
    <n v="115.44812080536913"/>
    <x v="0"/>
    <x v="4"/>
    <x v="288"/>
    <d v="2012-06-26T04:03:13"/>
  </r>
  <r>
    <n v="289"/>
    <s v="Audience Unlock: &quot;The UK Gold&quot;"/>
    <s v="A campaign to unlock an award winning film that exposes for the first time the modern British Empire ... and it's terrible cost."/>
    <x v="36"/>
    <n v="15723"/>
    <x v="0"/>
    <x v="1"/>
    <s v="GBP"/>
    <n v="1383389834"/>
    <n v="1380797834"/>
    <b v="1"/>
    <n v="232"/>
    <b v="1"/>
    <x v="4"/>
    <n v="1.0482"/>
    <n v="67.771551724137936"/>
    <x v="0"/>
    <x v="4"/>
    <x v="289"/>
    <d v="2013-11-02T10:57:14"/>
  </r>
  <r>
    <n v="290"/>
    <s v="INTOTHEWOODS.TV â€“ Music Media from the Pacific Northwest"/>
    <s v="Help INTOTHEWOODS.TV purchase audio and video gear, lighting and BACK UP HARD DRIVES"/>
    <x v="37"/>
    <n v="4800.8"/>
    <x v="0"/>
    <x v="0"/>
    <s v="USD"/>
    <n v="1296633540"/>
    <n v="1292316697"/>
    <b v="1"/>
    <n v="168"/>
    <b v="1"/>
    <x v="4"/>
    <n v="1.0668444444444445"/>
    <n v="28.576190476190476"/>
    <x v="0"/>
    <x v="4"/>
    <x v="290"/>
    <d v="2011-02-02T07:59:00"/>
  </r>
  <r>
    <n v="291"/>
    <s v="Zoe Goes Running - The Film: Running The Tour De France"/>
    <s v="ZoÃ« Romano will be the first person to RUN the route of the Tour de France. I will join her to document that adventure."/>
    <x v="10"/>
    <n v="6001"/>
    <x v="0"/>
    <x v="0"/>
    <s v="USD"/>
    <n v="1367366460"/>
    <n v="1365791246"/>
    <b v="1"/>
    <n v="128"/>
    <b v="1"/>
    <x v="4"/>
    <n v="1.2001999999999999"/>
    <n v="46.8828125"/>
    <x v="0"/>
    <x v="4"/>
    <x v="291"/>
    <d v="2013-05-01T00:01:00"/>
  </r>
  <r>
    <n v="292"/>
    <s v="The Undocumented"/>
    <s v="THE UNDOCUMENTED is a 90 cinema verite documentary that exposes a little known consequence of current U. S. immigration policy."/>
    <x v="96"/>
    <n v="76130.2"/>
    <x v="0"/>
    <x v="0"/>
    <s v="USD"/>
    <n v="1319860740"/>
    <n v="1317064599"/>
    <b v="1"/>
    <n v="493"/>
    <b v="1"/>
    <x v="4"/>
    <n v="1.0150693333333334"/>
    <n v="154.42231237322514"/>
    <x v="0"/>
    <x v="4"/>
    <x v="292"/>
    <d v="2011-10-29T03:59:00"/>
  </r>
  <r>
    <n v="293"/>
    <s v="NELL SHIPMAN:GIRL FROM GOD'S COUNTRY FILM"/>
    <s v="The untold story of the first action-adventure heroine who left Hollywood with 70 abused animal actors to make  her films in Idaho"/>
    <x v="91"/>
    <n v="26360"/>
    <x v="0"/>
    <x v="0"/>
    <s v="USD"/>
    <n v="1398009714"/>
    <n v="1395417714"/>
    <b v="1"/>
    <n v="131"/>
    <b v="1"/>
    <x v="4"/>
    <n v="1.0138461538461538"/>
    <n v="201.22137404580153"/>
    <x v="0"/>
    <x v="4"/>
    <x v="293"/>
    <d v="2014-04-20T16:01:54"/>
  </r>
  <r>
    <n v="294"/>
    <s v="Spectacular Movements documentary film"/>
    <s v="An amazing journey in Bolivia in a theater-truck._x000a_The creative soul of social movements re-imagined._x000a_The art of the youth of Teatro Trono in action."/>
    <x v="10"/>
    <n v="5000"/>
    <x v="0"/>
    <x v="0"/>
    <s v="USD"/>
    <n v="1279555200"/>
    <n v="1276480894"/>
    <b v="1"/>
    <n v="50"/>
    <b v="1"/>
    <x v="4"/>
    <n v="1"/>
    <n v="100"/>
    <x v="0"/>
    <x v="4"/>
    <x v="294"/>
    <d v="2010-07-19T16:00:00"/>
  </r>
  <r>
    <n v="295"/>
    <s v="Rocky Horror Saved My Life - A Fan Documentary"/>
    <s v="A documentary on the fans, collectors, and live performers of &quot;The Rocky Horror Picture Show&quot;, as the film nears its 40th Anniversary."/>
    <x v="63"/>
    <n v="66554.559999999998"/>
    <x v="0"/>
    <x v="0"/>
    <s v="USD"/>
    <n v="1383264000"/>
    <n v="1378080409"/>
    <b v="1"/>
    <n v="665"/>
    <b v="1"/>
    <x v="4"/>
    <n v="1.3310911999999999"/>
    <n v="100.08204511278196"/>
    <x v="0"/>
    <x v="4"/>
    <x v="295"/>
    <d v="2013-11-01T00:00:00"/>
  </r>
  <r>
    <n v="296"/>
    <s v="Bel Borba Is Here!"/>
    <s v="Bel Borba is Here is a feature film about the most inspiring Brazilian artist you've never heard of... until now."/>
    <x v="31"/>
    <n v="29681.55"/>
    <x v="0"/>
    <x v="0"/>
    <s v="USD"/>
    <n v="1347017083"/>
    <n v="1344857083"/>
    <b v="1"/>
    <n v="129"/>
    <b v="1"/>
    <x v="4"/>
    <n v="1.187262"/>
    <n v="230.08953488372092"/>
    <x v="0"/>
    <x v="4"/>
    <x v="296"/>
    <d v="2012-09-07T11:24:43"/>
  </r>
  <r>
    <n v="297"/>
    <s v="Who Owns Yoga?"/>
    <s v="Who Owns Yoga? is a feature length documentary film that explores the changing nature of yoga in the modern world."/>
    <x v="22"/>
    <n v="20128"/>
    <x v="0"/>
    <x v="0"/>
    <s v="USD"/>
    <n v="1430452740"/>
    <n v="1427390901"/>
    <b v="1"/>
    <n v="142"/>
    <b v="1"/>
    <x v="4"/>
    <n v="1.0064"/>
    <n v="141.74647887323943"/>
    <x v="0"/>
    <x v="4"/>
    <x v="297"/>
    <d v="2015-05-01T03:59:00"/>
  </r>
  <r>
    <n v="298"/>
    <s v="DisHonesty - A Documentary Feature Film"/>
    <s v="The truth is, we all lie - and by &quot;we,&quot; we mean everyone!"/>
    <x v="103"/>
    <n v="137254.84"/>
    <x v="0"/>
    <x v="0"/>
    <s v="USD"/>
    <n v="1399669200"/>
    <n v="1394536048"/>
    <b v="1"/>
    <n v="2436"/>
    <b v="1"/>
    <x v="4"/>
    <n v="1.089324126984127"/>
    <n v="56.344351395730705"/>
    <x v="0"/>
    <x v="4"/>
    <x v="298"/>
    <d v="2014-05-09T21:00:00"/>
  </r>
  <r>
    <n v="299"/>
    <s v="ReMade: The Rebirth of the Maker Movement"/>
    <s v="We are currently filming a documentary called ReMade that explores the state and direction of the DIY and Hackerspace movement in America."/>
    <x v="3"/>
    <n v="17895.25"/>
    <x v="0"/>
    <x v="0"/>
    <s v="USD"/>
    <n v="1289975060"/>
    <n v="1287379460"/>
    <b v="1"/>
    <n v="244"/>
    <b v="1"/>
    <x v="4"/>
    <n v="1.789525"/>
    <n v="73.341188524590166"/>
    <x v="0"/>
    <x v="4"/>
    <x v="299"/>
    <d v="2010-11-17T06:24:20"/>
  </r>
  <r>
    <n v="300"/>
    <s v="The Bus "/>
    <s v="THE BUS is a feature-length documentary film celebrating one of the most iconic and beloved vehicles ever produced, the Volkswagen Bus."/>
    <x v="31"/>
    <n v="25430.66"/>
    <x v="0"/>
    <x v="0"/>
    <s v="USD"/>
    <n v="1303686138"/>
    <n v="1301007738"/>
    <b v="1"/>
    <n v="298"/>
    <b v="1"/>
    <x v="4"/>
    <n v="1.0172264"/>
    <n v="85.337785234899329"/>
    <x v="0"/>
    <x v="4"/>
    <x v="300"/>
    <d v="2011-04-24T23:02:18"/>
  </r>
  <r>
    <n v="301"/>
    <s v="WORLD FAIR"/>
    <s v="A film about personal memory, amateur cinematography, and visions of the future at the 1939 New York World's Fair."/>
    <x v="93"/>
    <n v="15435.55"/>
    <x v="0"/>
    <x v="0"/>
    <s v="USD"/>
    <n v="1363711335"/>
    <n v="1360258935"/>
    <b v="1"/>
    <n v="251"/>
    <b v="1"/>
    <x v="4"/>
    <n v="1.1873499999999999"/>
    <n v="61.496215139442228"/>
    <x v="0"/>
    <x v="4"/>
    <x v="301"/>
    <d v="2013-03-19T16:42:15"/>
  </r>
  <r>
    <n v="302"/>
    <s v="(UN)CUT"/>
    <s v="(UN)CUT explores circumcisionâ€™s medical, sexual &amp; religious complexities against the backdrop of San Franciscoâ€™s latest ban controversy"/>
    <x v="3"/>
    <n v="10046"/>
    <x v="0"/>
    <x v="0"/>
    <s v="USD"/>
    <n v="1330115638"/>
    <n v="1327523638"/>
    <b v="1"/>
    <n v="108"/>
    <b v="1"/>
    <x v="4"/>
    <n v="1.0045999999999999"/>
    <n v="93.018518518518519"/>
    <x v="0"/>
    <x v="4"/>
    <x v="302"/>
    <d v="2012-02-24T20:33:58"/>
  </r>
  <r>
    <n v="303"/>
    <s v="The Forest for the Trees"/>
    <s v="The story of Jadab Payeng, an Indian man who single handedly planted nearly 1400 acres of forest to save his island, Majuli."/>
    <x v="9"/>
    <n v="4124"/>
    <x v="0"/>
    <x v="0"/>
    <s v="USD"/>
    <n v="1338601346"/>
    <n v="1336009346"/>
    <b v="1"/>
    <n v="82"/>
    <b v="1"/>
    <x v="4"/>
    <n v="1.3746666666666667"/>
    <n v="50.292682926829265"/>
    <x v="0"/>
    <x v="4"/>
    <x v="303"/>
    <d v="2012-06-02T01:42:26"/>
  </r>
  <r>
    <n v="304"/>
    <s v="Beyond Iconic: Distribution for film on Dennis Stock"/>
    <s v="A portrait of a life fully realized and a look at what it takes to make great photography."/>
    <x v="104"/>
    <n v="7876"/>
    <x v="0"/>
    <x v="0"/>
    <s v="USD"/>
    <n v="1346464800"/>
    <n v="1343096197"/>
    <b v="1"/>
    <n v="74"/>
    <b v="1"/>
    <x v="4"/>
    <n v="2.3164705882352941"/>
    <n v="106.43243243243244"/>
    <x v="0"/>
    <x v="4"/>
    <x v="304"/>
    <d v="2012-09-01T02:00:00"/>
  </r>
  <r>
    <n v="305"/>
    <s v="My Friend Mott-ly"/>
    <s v="A documentary that I am making about the difficult, but inspiring, life of a late friend of mine."/>
    <x v="51"/>
    <n v="9775"/>
    <x v="0"/>
    <x v="0"/>
    <s v="USD"/>
    <n v="1331392049"/>
    <n v="1328800049"/>
    <b v="1"/>
    <n v="189"/>
    <b v="1"/>
    <x v="4"/>
    <n v="1.3033333333333332"/>
    <n v="51.719576719576722"/>
    <x v="0"/>
    <x v="4"/>
    <x v="305"/>
    <d v="2012-03-10T15:07:29"/>
  </r>
  <r>
    <n v="306"/>
    <s v="Escape/Artist: The Jason Escape Documentary"/>
    <s v="A feature-length documentary on the life of Boston escape artist Jason Escape."/>
    <x v="28"/>
    <n v="2929"/>
    <x v="0"/>
    <x v="0"/>
    <s v="USD"/>
    <n v="1363806333"/>
    <n v="1362081933"/>
    <b v="1"/>
    <n v="80"/>
    <b v="1"/>
    <x v="4"/>
    <n v="2.9289999999999998"/>
    <n v="36.612499999999997"/>
    <x v="0"/>
    <x v="4"/>
    <x v="306"/>
    <d v="2013-03-20T19:05:33"/>
  </r>
  <r>
    <n v="307"/>
    <s v="Grammar Revolution"/>
    <s v="Why is grammar important?"/>
    <x v="29"/>
    <n v="24490"/>
    <x v="0"/>
    <x v="0"/>
    <s v="USD"/>
    <n v="1360276801"/>
    <n v="1357684801"/>
    <b v="1"/>
    <n v="576"/>
    <b v="1"/>
    <x v="4"/>
    <n v="1.1131818181818183"/>
    <n v="42.517361111111114"/>
    <x v="0"/>
    <x v="4"/>
    <x v="307"/>
    <d v="2013-02-07T22:40:01"/>
  </r>
  <r>
    <n v="308"/>
    <s v="Before Us - a Feature Length Documentary about Adoption"/>
    <s v="A documentary about discovering my two older sisters who were born on a CA commune in the 60's and placed for adoption."/>
    <x v="14"/>
    <n v="12668"/>
    <x v="0"/>
    <x v="0"/>
    <s v="USD"/>
    <n v="1299775210"/>
    <n v="1295887210"/>
    <b v="1"/>
    <n v="202"/>
    <b v="1"/>
    <x v="4"/>
    <n v="1.0556666666666668"/>
    <n v="62.712871287128714"/>
    <x v="0"/>
    <x v="4"/>
    <x v="308"/>
    <d v="2011-03-10T16:40:10"/>
  </r>
  <r>
    <n v="309"/>
    <s v="SOLE SURVIVOR FILM - Finishing Funds"/>
    <s v="A first glimpse into the lives of sole survivors of commercial plane crashes as they struggle to understand their perplexing fate."/>
    <x v="102"/>
    <n v="21410"/>
    <x v="0"/>
    <x v="0"/>
    <s v="USD"/>
    <n v="1346695334"/>
    <n v="1344880934"/>
    <b v="1"/>
    <n v="238"/>
    <b v="1"/>
    <x v="4"/>
    <n v="1.1894444444444445"/>
    <n v="89.957983193277315"/>
    <x v="0"/>
    <x v="4"/>
    <x v="309"/>
    <d v="2012-09-03T18:02:14"/>
  </r>
  <r>
    <n v="310"/>
    <s v="Feels Like Coming Home Tour"/>
    <s v="30 day tour to release a compilation CD with 16 original songs about hometowns.  Webisodes and documentary to follow."/>
    <x v="28"/>
    <n v="1041.29"/>
    <x v="0"/>
    <x v="0"/>
    <s v="USD"/>
    <n v="1319076000"/>
    <n v="1317788623"/>
    <b v="1"/>
    <n v="36"/>
    <b v="1"/>
    <x v="4"/>
    <n v="1.04129"/>
    <n v="28.924722222222222"/>
    <x v="0"/>
    <x v="4"/>
    <x v="310"/>
    <d v="2011-10-20T02:00:00"/>
  </r>
  <r>
    <n v="311"/>
    <s v="The Sticking Place Interactive Documentary"/>
    <s v="An imaginative interactive documentary about Leah Callahan, a freestyle wrestler and Olympic hopeful."/>
    <x v="22"/>
    <n v="20820.330000000002"/>
    <x v="0"/>
    <x v="0"/>
    <s v="USD"/>
    <n v="1325404740"/>
    <n v="1321852592"/>
    <b v="1"/>
    <n v="150"/>
    <b v="1"/>
    <x v="4"/>
    <n v="1.0410165"/>
    <n v="138.8022"/>
    <x v="0"/>
    <x v="4"/>
    <x v="311"/>
    <d v="2012-01-01T07:59:00"/>
  </r>
  <r>
    <n v="312"/>
    <s v="SparkTruck: stories from a cross-country maker journey"/>
    <s v="The Kickstarter-funded SparkTruck has completed its 15,323 mile roadtrip. Now itâ€™s time to share the story through a short documentary."/>
    <x v="6"/>
    <n v="8950"/>
    <x v="0"/>
    <x v="0"/>
    <s v="USD"/>
    <n v="1365973432"/>
    <n v="1363381432"/>
    <b v="1"/>
    <n v="146"/>
    <b v="1"/>
    <x v="4"/>
    <n v="1.1187499999999999"/>
    <n v="61.301369863013697"/>
    <x v="0"/>
    <x v="4"/>
    <x v="312"/>
    <d v="2013-04-14T21:03:52"/>
  </r>
  <r>
    <n v="313"/>
    <s v="DEVIL MAY CARE"/>
    <s v="Most people have heard Bob Dorough's music over the past 50 years without knowing it. Until now. A story for every artist who refuses to give up."/>
    <x v="73"/>
    <n v="17805"/>
    <x v="0"/>
    <x v="0"/>
    <s v="USD"/>
    <n v="1281542340"/>
    <n v="1277702894"/>
    <b v="1"/>
    <n v="222"/>
    <b v="1"/>
    <x v="4"/>
    <n v="1.0473529411764706"/>
    <n v="80.202702702702709"/>
    <x v="0"/>
    <x v="4"/>
    <x v="313"/>
    <d v="2010-08-11T15:59:00"/>
  </r>
  <r>
    <n v="314"/>
    <s v="Making Mail: A Documentary"/>
    <s v="A documentary about artists who embrace the antiquated postal service and use it to send beautiful pieces of mail art across the globe."/>
    <x v="28"/>
    <n v="3851.5"/>
    <x v="0"/>
    <x v="0"/>
    <s v="USD"/>
    <n v="1362167988"/>
    <n v="1359575988"/>
    <b v="1"/>
    <n v="120"/>
    <b v="1"/>
    <x v="4"/>
    <n v="3.8515000000000001"/>
    <n v="32.095833333333331"/>
    <x v="0"/>
    <x v="4"/>
    <x v="314"/>
    <d v="2013-03-01T19:59:48"/>
  </r>
  <r>
    <n v="315"/>
    <s v="Arias With A Twist: The Docufantasy"/>
    <s v="A documentary that explores  the magical collaboration between performance artist Joey Arias and puppeteer Basil Twist."/>
    <x v="31"/>
    <n v="25312"/>
    <x v="0"/>
    <x v="0"/>
    <s v="USD"/>
    <n v="1345660334"/>
    <n v="1343068334"/>
    <b v="1"/>
    <n v="126"/>
    <b v="1"/>
    <x v="4"/>
    <n v="1.01248"/>
    <n v="200.88888888888889"/>
    <x v="0"/>
    <x v="4"/>
    <x v="315"/>
    <d v="2012-08-22T18:32:14"/>
  </r>
  <r>
    <n v="316"/>
    <s v="THE SECRET TRIAL 5 - GRASSROOTS CROSS-CANADA TOUR"/>
    <s v="Award winning documentary The Secret Trial 5 needs your help for a Cross-Canada Tour!"/>
    <x v="36"/>
    <n v="17066"/>
    <x v="0"/>
    <x v="5"/>
    <s v="CAD"/>
    <n v="1418273940"/>
    <n v="1415398197"/>
    <b v="1"/>
    <n v="158"/>
    <b v="1"/>
    <x v="4"/>
    <n v="1.1377333333333333"/>
    <n v="108.01265822784811"/>
    <x v="0"/>
    <x v="4"/>
    <x v="316"/>
    <d v="2014-12-11T04:59:00"/>
  </r>
  <r>
    <n v="317"/>
    <s v="Good Men, Bad Men, and a Few Rowdy Ladies"/>
    <s v="The story of a cowboy town with a prison problem, and the colorful characters who call it home."/>
    <x v="11"/>
    <n v="30241"/>
    <x v="0"/>
    <x v="0"/>
    <s v="USD"/>
    <n v="1386778483"/>
    <n v="1384186483"/>
    <b v="1"/>
    <n v="316"/>
    <b v="1"/>
    <x v="4"/>
    <n v="1.0080333333333333"/>
    <n v="95.699367088607602"/>
    <x v="0"/>
    <x v="4"/>
    <x v="317"/>
    <d v="2013-12-11T16:14:43"/>
  </r>
  <r>
    <n v="318"/>
    <s v="Friend Request: Accepted"/>
    <s v="Photographer, Ty Morin, pays a visit to every single one of his Facebook friends to take their portrait...all 788 of them."/>
    <x v="10"/>
    <n v="14166"/>
    <x v="0"/>
    <x v="0"/>
    <s v="USD"/>
    <n v="1364342151"/>
    <n v="1361753751"/>
    <b v="1"/>
    <n v="284"/>
    <b v="1"/>
    <x v="4"/>
    <n v="2.8332000000000002"/>
    <n v="49.880281690140848"/>
    <x v="0"/>
    <x v="4"/>
    <x v="318"/>
    <d v="2013-03-26T23:55:51"/>
  </r>
  <r>
    <n v="319"/>
    <s v="EDIBLE CITY - a movie in the making"/>
    <s v="A journey through the Bay Area food movement following farmers, cooks, activists, and educators who are fighting for food justice in their communities"/>
    <x v="10"/>
    <n v="5634"/>
    <x v="0"/>
    <x v="0"/>
    <s v="USD"/>
    <n v="1265097540"/>
    <n v="1257538029"/>
    <b v="1"/>
    <n v="51"/>
    <b v="1"/>
    <x v="4"/>
    <n v="1.1268"/>
    <n v="110.47058823529412"/>
    <x v="0"/>
    <x v="4"/>
    <x v="319"/>
    <d v="2010-02-02T07:59:00"/>
  </r>
  <r>
    <n v="320"/>
    <s v="FOREVER PURE: A team spiralling out of control. DOCUMENTARY"/>
    <s v="Two Muslim football players transfer to the Jewish oriented Beitar Jerusalem F.C. leading to the most racist campaign in Israeli sport"/>
    <x v="22"/>
    <n v="21316"/>
    <x v="0"/>
    <x v="1"/>
    <s v="GBP"/>
    <n v="1450825200"/>
    <n v="1448284433"/>
    <b v="1"/>
    <n v="158"/>
    <b v="1"/>
    <x v="4"/>
    <n v="1.0658000000000001"/>
    <n v="134.91139240506328"/>
    <x v="0"/>
    <x v="4"/>
    <x v="320"/>
    <d v="2015-12-22T23:00:00"/>
  </r>
  <r>
    <n v="321"/>
    <s v="An Impossible Project"/>
    <s v="The more digital the world, the more analog our dreams._x000a_A feature documentary shot on 35mm film."/>
    <x v="19"/>
    <n v="35932"/>
    <x v="0"/>
    <x v="12"/>
    <s v="EUR"/>
    <n v="1478605386"/>
    <n v="1475577786"/>
    <b v="1"/>
    <n v="337"/>
    <b v="1"/>
    <x v="4"/>
    <n v="1.0266285714285714"/>
    <n v="106.62314540059347"/>
    <x v="0"/>
    <x v="4"/>
    <x v="321"/>
    <d v="2016-11-08T11:43:06"/>
  </r>
  <r>
    <n v="322"/>
    <s v="Last of the Big Tuskers"/>
    <s v="A documentary film about the largest elephants on earth and what is being done to ensure their survival."/>
    <x v="31"/>
    <n v="26978"/>
    <x v="0"/>
    <x v="0"/>
    <s v="USD"/>
    <n v="1463146848"/>
    <n v="1460554848"/>
    <b v="1"/>
    <n v="186"/>
    <b v="1"/>
    <x v="4"/>
    <n v="1.0791200000000001"/>
    <n v="145.04301075268816"/>
    <x v="0"/>
    <x v="4"/>
    <x v="322"/>
    <d v="2016-05-13T13:40:48"/>
  </r>
  <r>
    <n v="323"/>
    <s v="White Ravens: A feature-length documentary film"/>
    <s v="A documentary focusing on the Haida Nation's resurgence in the wake of colonization and Canada's Indian Residential Schools."/>
    <x v="105"/>
    <n v="6646"/>
    <x v="0"/>
    <x v="0"/>
    <s v="USD"/>
    <n v="1482307140"/>
    <n v="1479886966"/>
    <b v="1"/>
    <n v="58"/>
    <b v="1"/>
    <x v="4"/>
    <n v="1.2307407407407407"/>
    <n v="114.58620689655173"/>
    <x v="0"/>
    <x v="4"/>
    <x v="323"/>
    <d v="2016-12-21T07:59:00"/>
  </r>
  <r>
    <n v="324"/>
    <s v="KEEP MOVING FORWARD - Documentary Film"/>
    <s v="A documentary about a Vietnam veteran who finds peace from his PTSD through Disney, rather than medication."/>
    <x v="0"/>
    <n v="8636"/>
    <x v="0"/>
    <x v="0"/>
    <s v="USD"/>
    <n v="1438441308"/>
    <n v="1435590108"/>
    <b v="1"/>
    <n v="82"/>
    <b v="1"/>
    <x v="4"/>
    <n v="1.016"/>
    <n v="105.3170731707317"/>
    <x v="0"/>
    <x v="4"/>
    <x v="324"/>
    <d v="2015-08-01T15:01:48"/>
  </r>
  <r>
    <n v="325"/>
    <s v="NETIZENS - a documentary about women and online harassment"/>
    <s v="NETIZENS follows targets of online harassment as they confront digital abuse and strive for equality and justice online."/>
    <x v="63"/>
    <n v="52198"/>
    <x v="0"/>
    <x v="0"/>
    <s v="USD"/>
    <n v="1482208233"/>
    <n v="1479184233"/>
    <b v="1"/>
    <n v="736"/>
    <b v="1"/>
    <x v="4"/>
    <n v="1.04396"/>
    <n v="70.921195652173907"/>
    <x v="0"/>
    <x v="4"/>
    <x v="325"/>
    <d v="2016-12-20T04:30:33"/>
  </r>
  <r>
    <n v="326"/>
    <s v="Love Letters for My Children - The Maggie Doyne Documentary."/>
    <s v="An inspiring story of love and resilience after tragedy strikes humanitarian Maggie Doyne, mother to 49 Nepali children."/>
    <x v="60"/>
    <n v="169394.6"/>
    <x v="0"/>
    <x v="0"/>
    <s v="USD"/>
    <n v="1489532220"/>
    <n v="1486625606"/>
    <b v="1"/>
    <n v="1151"/>
    <b v="1"/>
    <x v="4"/>
    <n v="1.1292973333333334"/>
    <n v="147.17167680278018"/>
    <x v="0"/>
    <x v="4"/>
    <x v="326"/>
    <d v="2017-03-14T22:57:00"/>
  </r>
  <r>
    <n v="327"/>
    <s v="Finding Beauty In the Rubble"/>
    <s v="A short film documenting the inspirational life of Mrs. Fukuoka, a tsunami survivor helping to bring hope back to her community."/>
    <x v="23"/>
    <n v="5456"/>
    <x v="0"/>
    <x v="0"/>
    <s v="USD"/>
    <n v="1427011200"/>
    <n v="1424669929"/>
    <b v="1"/>
    <n v="34"/>
    <b v="1"/>
    <x v="4"/>
    <n v="1.3640000000000001"/>
    <n v="160.47058823529412"/>
    <x v="0"/>
    <x v="4"/>
    <x v="327"/>
    <d v="2015-03-22T08:00:00"/>
  </r>
  <r>
    <n v="328"/>
    <s v="Edgar Allan Poe: Buried Alive"/>
    <s v="A documentary that tells the real story of the misunderstood author, and explores the iconic status he still commands today."/>
    <x v="96"/>
    <n v="77710.8"/>
    <x v="0"/>
    <x v="0"/>
    <s v="USD"/>
    <n v="1446350400"/>
    <n v="1443739388"/>
    <b v="1"/>
    <n v="498"/>
    <b v="1"/>
    <x v="4"/>
    <n v="1.036144"/>
    <n v="156.04578313253012"/>
    <x v="0"/>
    <x v="4"/>
    <x v="328"/>
    <d v="2015-11-01T04:00:00"/>
  </r>
  <r>
    <n v="329"/>
    <s v="Struggle &amp; Hope - Documentary Film Music Soundtrack"/>
    <s v="Our documentary about Oklahoma's all-black towns needs a soundtrack that is authentic. Help us make it happen."/>
    <x v="3"/>
    <n v="10550"/>
    <x v="0"/>
    <x v="0"/>
    <s v="USD"/>
    <n v="1446868800"/>
    <n v="1444821127"/>
    <b v="1"/>
    <n v="167"/>
    <b v="1"/>
    <x v="4"/>
    <n v="1.0549999999999999"/>
    <n v="63.17365269461078"/>
    <x v="0"/>
    <x v="4"/>
    <x v="329"/>
    <d v="2015-11-07T04:00:00"/>
  </r>
  <r>
    <n v="330"/>
    <s v="The Power of Place"/>
    <s v="A film project that will compel decision makers to conserve iconic NH landscapes at risk due to an electricity transmission project."/>
    <x v="19"/>
    <n v="35640"/>
    <x v="0"/>
    <x v="0"/>
    <s v="USD"/>
    <n v="1368763140"/>
    <n v="1366028563"/>
    <b v="1"/>
    <n v="340"/>
    <b v="1"/>
    <x v="4"/>
    <n v="1.0182857142857142"/>
    <n v="104.82352941176471"/>
    <x v="0"/>
    <x v="4"/>
    <x v="330"/>
    <d v="2013-05-17T03:59:00"/>
  </r>
  <r>
    <n v="331"/>
    <s v="Living On Soul: The Family Daptone"/>
    <s v="A hybrid music documentary/concert film featuring Sharon Jones, Charles Bradley and the rest of the Daptone Records family."/>
    <x v="79"/>
    <n v="42642"/>
    <x v="0"/>
    <x v="0"/>
    <s v="USD"/>
    <n v="1466171834"/>
    <n v="1463493434"/>
    <b v="1"/>
    <n v="438"/>
    <b v="1"/>
    <x v="4"/>
    <n v="1.0660499999999999"/>
    <n v="97.356164383561648"/>
    <x v="0"/>
    <x v="4"/>
    <x v="331"/>
    <d v="2016-06-17T13:57:14"/>
  </r>
  <r>
    <n v="332"/>
    <s v="Changing of the Gods"/>
    <s v="A groundbreaking new film by Kenny Ausubel &amp; Louie Schwartzberg, featuring John Cleese, based on the work of Richard Tarnas."/>
    <x v="57"/>
    <n v="113015"/>
    <x v="0"/>
    <x v="0"/>
    <s v="USD"/>
    <n v="1446019200"/>
    <n v="1442420377"/>
    <b v="1"/>
    <n v="555"/>
    <b v="1"/>
    <x v="4"/>
    <n v="1.13015"/>
    <n v="203.63063063063063"/>
    <x v="0"/>
    <x v="4"/>
    <x v="332"/>
    <d v="2015-10-28T08:00:00"/>
  </r>
  <r>
    <n v="333"/>
    <s v="CUBAN FOOD STORIES - A Feature Documentary"/>
    <s v="Enter a unique world of flavors, passion, resourcefulness and breathtaking locations. Join us on this unprecedented journey!"/>
    <x v="79"/>
    <n v="50091"/>
    <x v="0"/>
    <x v="0"/>
    <s v="USD"/>
    <n v="1460038591"/>
    <n v="1457450191"/>
    <b v="1"/>
    <n v="266"/>
    <b v="1"/>
    <x v="4"/>
    <n v="1.252275"/>
    <n v="188.31203007518798"/>
    <x v="0"/>
    <x v="4"/>
    <x v="333"/>
    <d v="2016-04-07T14:16:31"/>
  </r>
  <r>
    <n v="334"/>
    <s v="The Little Girl with the Big Voice"/>
    <s v="An unapologetic portrait of the iconic, pioneering entertainer Mary Small whose voice comforted millions through the Depression &amp; WWII"/>
    <x v="3"/>
    <n v="10119"/>
    <x v="0"/>
    <x v="0"/>
    <s v="USD"/>
    <n v="1431716400"/>
    <n v="1428423757"/>
    <b v="1"/>
    <n v="69"/>
    <b v="1"/>
    <x v="4"/>
    <n v="1.0119"/>
    <n v="146.65217391304347"/>
    <x v="0"/>
    <x v="4"/>
    <x v="334"/>
    <d v="2015-05-15T19:00:00"/>
  </r>
  <r>
    <n v="335"/>
    <s v="New Mo' Cut: David Peoples' lost film of Moe's Books"/>
    <s v="Oscar-nominated screenwriter David Peoples' lost film of Moe's Books is recycled into the hands of Moe's daughter, fifty years later."/>
    <x v="0"/>
    <n v="8735"/>
    <x v="0"/>
    <x v="0"/>
    <s v="USD"/>
    <n v="1431122400"/>
    <n v="1428428515"/>
    <b v="1"/>
    <n v="80"/>
    <b v="1"/>
    <x v="4"/>
    <n v="1.0276470588235294"/>
    <n v="109.1875"/>
    <x v="0"/>
    <x v="4"/>
    <x v="335"/>
    <d v="2015-05-08T22:00:00"/>
  </r>
  <r>
    <n v="336"/>
    <s v="Celluloid Wizards in the Video Wasteland"/>
    <s v="An epic documentary about the dramatic rise and fall of Empire Pictures, the most ambitious B-movie studio of the 1980â€™s."/>
    <x v="31"/>
    <n v="29209.78"/>
    <x v="0"/>
    <x v="0"/>
    <s v="USD"/>
    <n v="1447427918"/>
    <n v="1444832318"/>
    <b v="1"/>
    <n v="493"/>
    <b v="1"/>
    <x v="4"/>
    <n v="1.1683911999999999"/>
    <n v="59.249046653144013"/>
    <x v="0"/>
    <x v="4"/>
    <x v="336"/>
    <d v="2015-11-13T15:18:38"/>
  </r>
  <r>
    <n v="337"/>
    <s v="Slingers - A Documentary about Small Town Beekeepers."/>
    <s v="A documentary that tells the story of local beekeepers. Specifically one family who turns their annual harvest into a community event."/>
    <x v="9"/>
    <n v="3035.05"/>
    <x v="0"/>
    <x v="0"/>
    <s v="USD"/>
    <n v="1426298708"/>
    <n v="1423710308"/>
    <b v="1"/>
    <n v="31"/>
    <b v="1"/>
    <x v="4"/>
    <n v="1.0116833333333335"/>
    <n v="97.904838709677421"/>
    <x v="0"/>
    <x v="4"/>
    <x v="337"/>
    <d v="2015-03-14T02:05:08"/>
  </r>
  <r>
    <n v="338"/>
    <s v="Queer Genius"/>
    <s v="&quot;Queer Genius&quot; explores the lives of four visionary queer artists: Eileen Myles, Barbara Hammer, Jibz Cameron and Shannon Funchess"/>
    <x v="36"/>
    <n v="16520.04"/>
    <x v="0"/>
    <x v="0"/>
    <s v="USD"/>
    <n v="1472864400"/>
    <n v="1468001290"/>
    <b v="1"/>
    <n v="236"/>
    <b v="1"/>
    <x v="4"/>
    <n v="1.1013360000000001"/>
    <n v="70.000169491525426"/>
    <x v="0"/>
    <x v="4"/>
    <x v="338"/>
    <d v="2016-09-03T01:00:00"/>
  </r>
  <r>
    <n v="339"/>
    <s v="A Man, A Plan, A Palindrome (Feature)"/>
    <s v="A documentary film following the world's greatest palindromists leading up to the 2017 World Palindrome Championship."/>
    <x v="12"/>
    <n v="6485"/>
    <x v="0"/>
    <x v="0"/>
    <s v="USD"/>
    <n v="1430331268"/>
    <n v="1427739268"/>
    <b v="1"/>
    <n v="89"/>
    <b v="1"/>
    <x v="4"/>
    <n v="1.0808333333333333"/>
    <n v="72.865168539325836"/>
    <x v="0"/>
    <x v="4"/>
    <x v="339"/>
    <d v="2015-04-29T18:14:28"/>
  </r>
  <r>
    <n v="340"/>
    <s v="Somaliland: The Abaarso Story"/>
    <s v="Feature-length documentary about five Somali Muslim students pursuing dreams of education in America"/>
    <x v="19"/>
    <n v="43758"/>
    <x v="0"/>
    <x v="0"/>
    <s v="USD"/>
    <n v="1489006800"/>
    <n v="1486397007"/>
    <b v="1"/>
    <n v="299"/>
    <b v="1"/>
    <x v="4"/>
    <n v="1.2502285714285715"/>
    <n v="146.34782608695653"/>
    <x v="0"/>
    <x v="4"/>
    <x v="340"/>
    <d v="2017-03-08T21:00:00"/>
  </r>
  <r>
    <n v="341"/>
    <s v="Video of Connections: A Mural"/>
    <s v="Documentary: Creation of large-scale outdoor mural by young artists. Time lapse. From blank concrete wall to colorful, visual story."/>
    <x v="8"/>
    <n v="3735"/>
    <x v="0"/>
    <x v="0"/>
    <s v="USD"/>
    <n v="1412135940"/>
    <n v="1410555998"/>
    <b v="1"/>
    <n v="55"/>
    <b v="1"/>
    <x v="4"/>
    <n v="1.0671428571428572"/>
    <n v="67.909090909090907"/>
    <x v="0"/>
    <x v="4"/>
    <x v="341"/>
    <d v="2014-10-01T03:59:00"/>
  </r>
  <r>
    <n v="342"/>
    <s v="BREAKING A MONSTER a film about the band Unlocking The Truth"/>
    <s v="BREAKING A MONSTER needs your help to play in THEATERS!"/>
    <x v="56"/>
    <n v="55201.52"/>
    <x v="0"/>
    <x v="0"/>
    <s v="USD"/>
    <n v="1461955465"/>
    <n v="1459363465"/>
    <b v="1"/>
    <n v="325"/>
    <b v="1"/>
    <x v="4"/>
    <n v="1.0036639999999999"/>
    <n v="169.85083076923075"/>
    <x v="0"/>
    <x v="4"/>
    <x v="342"/>
    <d v="2016-04-29T18:44:25"/>
  </r>
  <r>
    <n v="343"/>
    <s v="Royalty Free: The Music of Kevin MacLeod"/>
    <s v="A documentary on a composer who releases his music for free and ended up in millions of videos, thousands of films, &amp; many odd places."/>
    <x v="11"/>
    <n v="30608.59"/>
    <x v="0"/>
    <x v="0"/>
    <s v="USD"/>
    <n v="1415934000"/>
    <n v="1413308545"/>
    <b v="1"/>
    <n v="524"/>
    <b v="1"/>
    <x v="4"/>
    <n v="1.0202863333333334"/>
    <n v="58.413339694656486"/>
    <x v="0"/>
    <x v="4"/>
    <x v="343"/>
    <d v="2014-11-14T03:00:00"/>
  </r>
  <r>
    <n v="344"/>
    <s v="AMONG WOLVES â€¢ Doc film about wild horses &amp; bikers"/>
    <s v="In the mountains where they once fought, Bosnian veterans defend a herd of wild horses and find a new kind of freedom for themselves."/>
    <x v="106"/>
    <n v="34198"/>
    <x v="0"/>
    <x v="0"/>
    <s v="USD"/>
    <n v="1433125200"/>
    <n v="1429312694"/>
    <b v="1"/>
    <n v="285"/>
    <b v="1"/>
    <x v="4"/>
    <n v="1.0208358208955224"/>
    <n v="119.99298245614035"/>
    <x v="0"/>
    <x v="4"/>
    <x v="344"/>
    <d v="2015-06-01T02:20:00"/>
  </r>
  <r>
    <n v="345"/>
    <s v="Red Wolf Revival: An Uncertain Tomorrow"/>
    <s v="With the fate of the red wolves at stake, we explore if they can still survive in their last wild home in North Carolina."/>
    <x v="107"/>
    <n v="17875"/>
    <x v="0"/>
    <x v="0"/>
    <s v="USD"/>
    <n v="1432161590"/>
    <n v="1429569590"/>
    <b v="1"/>
    <n v="179"/>
    <b v="1"/>
    <x v="4"/>
    <n v="1.2327586206896552"/>
    <n v="99.860335195530723"/>
    <x v="0"/>
    <x v="4"/>
    <x v="345"/>
    <d v="2015-05-20T22:39:50"/>
  </r>
  <r>
    <n v="346"/>
    <s v="THE ABILITY EXCHANGE - a documentary"/>
    <s v="Engineering students and adults with cerebral palsy learn to communicate, connect and cultivate their abilities by making movies."/>
    <x v="3"/>
    <n v="17028.88"/>
    <x v="0"/>
    <x v="0"/>
    <s v="USD"/>
    <n v="1444824021"/>
    <n v="1442232021"/>
    <b v="1"/>
    <n v="188"/>
    <b v="1"/>
    <x v="4"/>
    <n v="1.7028880000000002"/>
    <n v="90.579148936170213"/>
    <x v="0"/>
    <x v="4"/>
    <x v="346"/>
    <d v="2015-10-14T12:00:21"/>
  </r>
  <r>
    <n v="347"/>
    <s v="&quot;Getting Naked: A Burlesque Story&quot;"/>
    <s v="&quot;Getting Naked&quot; tells the story of current-day burlesque in New York City through the on and off-stage lives of several performers."/>
    <x v="79"/>
    <n v="44636.2"/>
    <x v="0"/>
    <x v="0"/>
    <s v="USD"/>
    <n v="1447505609"/>
    <n v="1444910009"/>
    <b v="1"/>
    <n v="379"/>
    <b v="1"/>
    <x v="4"/>
    <n v="1.1159049999999999"/>
    <n v="117.77361477572559"/>
    <x v="0"/>
    <x v="4"/>
    <x v="347"/>
    <d v="2015-11-14T12:53:29"/>
  </r>
  <r>
    <n v="348"/>
    <s v="Priced Out: Gentrification beyond black and white"/>
    <s v="Documentary about the complexities and contradictions of gentrification as one woman grapples with life after &quot;the Ghetto.&quot;"/>
    <x v="3"/>
    <n v="10300"/>
    <x v="0"/>
    <x v="0"/>
    <s v="USD"/>
    <n v="1440165916"/>
    <n v="1437573916"/>
    <b v="1"/>
    <n v="119"/>
    <b v="1"/>
    <x v="4"/>
    <n v="1.03"/>
    <n v="86.554621848739501"/>
    <x v="0"/>
    <x v="4"/>
    <x v="348"/>
    <d v="2015-08-21T14:05:16"/>
  </r>
  <r>
    <n v="349"/>
    <s v="Strangers To Peace: A Documentary"/>
    <s v="After 52 years of war, FARC guerrilla soldiers rejoin Colombian society to forge new lives of peace."/>
    <x v="108"/>
    <n v="12007.18"/>
    <x v="0"/>
    <x v="0"/>
    <s v="USD"/>
    <n v="1487937508"/>
    <n v="1485345508"/>
    <b v="1"/>
    <n v="167"/>
    <b v="1"/>
    <x v="4"/>
    <n v="1.0663570159857905"/>
    <n v="71.899281437125751"/>
    <x v="0"/>
    <x v="4"/>
    <x v="349"/>
    <d v="2017-02-24T11:58:28"/>
  </r>
  <r>
    <n v="350"/>
    <s v="Mr. Chibbs (Documentary about NBA great Kenny Anderson)"/>
    <s v="NBA All-Star Kenny Anderson's mid-life crisis prompts him to examine his past, as he searches for relevancy in his future."/>
    <x v="31"/>
    <n v="28690"/>
    <x v="0"/>
    <x v="0"/>
    <s v="USD"/>
    <n v="1473566340"/>
    <n v="1470274509"/>
    <b v="1"/>
    <n v="221"/>
    <b v="1"/>
    <x v="4"/>
    <n v="1.1476"/>
    <n v="129.81900452488688"/>
    <x v="0"/>
    <x v="4"/>
    <x v="350"/>
    <d v="2016-09-11T03:59:00"/>
  </r>
  <r>
    <n v="351"/>
    <s v="YO GALGO â€œA documentary film about the Spanish sighthoundâ€"/>
    <s v="A documentary film about the glory and misfortunes of the Spanish sighthound, the Galgo. Probably the most mistreated dog of all."/>
    <x v="109"/>
    <n v="43296"/>
    <x v="0"/>
    <x v="3"/>
    <s v="EUR"/>
    <n v="1460066954"/>
    <n v="1456614554"/>
    <b v="1"/>
    <n v="964"/>
    <b v="1"/>
    <x v="4"/>
    <n v="1.2734117647058822"/>
    <n v="44.912863070539416"/>
    <x v="0"/>
    <x v="4"/>
    <x v="351"/>
    <d v="2016-04-07T22:09:14"/>
  </r>
  <r>
    <n v="352"/>
    <s v="Art Therapy: The Movie - The Final Push"/>
    <s v="An epic journey around the world, exploring the power of the human spirit and how art can be used to inspire a lifetime."/>
    <x v="3"/>
    <n v="11656"/>
    <x v="0"/>
    <x v="0"/>
    <s v="USD"/>
    <n v="1412740868"/>
    <n v="1410148868"/>
    <b v="1"/>
    <n v="286"/>
    <b v="1"/>
    <x v="4"/>
    <n v="1.1656"/>
    <n v="40.755244755244753"/>
    <x v="0"/>
    <x v="4"/>
    <x v="352"/>
    <d v="2014-10-08T04:01:08"/>
  </r>
  <r>
    <n v="353"/>
    <s v="The S Word - a film that changes how we talk about suicide"/>
    <s v="A suicide attempt survivor is on a mission to find fellow survivors and document their stories of unguarded courage, insight and humor."/>
    <x v="110"/>
    <n v="63460.18"/>
    <x v="0"/>
    <x v="0"/>
    <s v="USD"/>
    <n v="1447963219"/>
    <n v="1445367619"/>
    <b v="1"/>
    <n v="613"/>
    <b v="1"/>
    <x v="4"/>
    <n v="1.0861819426615318"/>
    <n v="103.52394779771615"/>
    <x v="0"/>
    <x v="4"/>
    <x v="353"/>
    <d v="2015-11-19T20:00:19"/>
  </r>
  <r>
    <n v="354"/>
    <s v="The Carousel - 2016 Tribeca Film Festival Official Selection"/>
    <s v="A carousel has spun since 1925 in a small town in NY. It once inspired Rod Serling and has since become a portal into the Twilight Zone"/>
    <x v="8"/>
    <n v="3638"/>
    <x v="0"/>
    <x v="0"/>
    <s v="USD"/>
    <n v="1460141521"/>
    <n v="1457553121"/>
    <b v="1"/>
    <n v="29"/>
    <b v="1"/>
    <x v="4"/>
    <n v="1.0394285714285714"/>
    <n v="125.44827586206897"/>
    <x v="0"/>
    <x v="4"/>
    <x v="354"/>
    <d v="2016-04-08T18:52:01"/>
  </r>
  <r>
    <n v="355"/>
    <s v="REZA ABDOH -Theatre Visionary"/>
    <s v="A documentary film about the late REZA ABDOH and his performance company DAR A LUZ."/>
    <x v="19"/>
    <n v="40690"/>
    <x v="0"/>
    <x v="0"/>
    <s v="USD"/>
    <n v="1417420994"/>
    <n v="1414738994"/>
    <b v="1"/>
    <n v="165"/>
    <b v="1"/>
    <x v="4"/>
    <n v="1.1625714285714286"/>
    <n v="246.60606060606059"/>
    <x v="0"/>
    <x v="4"/>
    <x v="355"/>
    <d v="2014-12-01T08:03:14"/>
  </r>
  <r>
    <n v="356"/>
    <s v="43 and 80"/>
    <s v="A documentary about halibut conservation and how it impacts communities of Southeast Alaska."/>
    <x v="51"/>
    <n v="7701.93"/>
    <x v="0"/>
    <x v="0"/>
    <s v="USD"/>
    <n v="1458152193"/>
    <n v="1455563793"/>
    <b v="1"/>
    <n v="97"/>
    <b v="1"/>
    <x v="4"/>
    <n v="1.0269239999999999"/>
    <n v="79.401340206185566"/>
    <x v="0"/>
    <x v="4"/>
    <x v="356"/>
    <d v="2016-03-16T18:16:33"/>
  </r>
  <r>
    <n v="357"/>
    <s v="JOURNEY OM: Into the Heart of India â€¢ A Cinematic Pilgrimage"/>
    <s v="The last few hours to be part of this immersive film that touches the eternal. We have stretched our goal for editing and sound design."/>
    <x v="36"/>
    <n v="26100"/>
    <x v="0"/>
    <x v="0"/>
    <s v="USD"/>
    <n v="1429852797"/>
    <n v="1426396797"/>
    <b v="1"/>
    <n v="303"/>
    <b v="1"/>
    <x v="4"/>
    <n v="1.74"/>
    <n v="86.138613861386133"/>
    <x v="0"/>
    <x v="4"/>
    <x v="357"/>
    <d v="2015-04-24T05:19:57"/>
  </r>
  <r>
    <n v="358"/>
    <s v="Nobody Knows Anything (except William Goldman)"/>
    <s v="Screenwriter. Novelist. Playwright. The inside story of famed writer William Goldman. As only he can tell it."/>
    <x v="63"/>
    <n v="51544"/>
    <x v="0"/>
    <x v="0"/>
    <s v="USD"/>
    <n v="1466002800"/>
    <n v="1463517521"/>
    <b v="1"/>
    <n v="267"/>
    <b v="1"/>
    <x v="4"/>
    <n v="1.03088"/>
    <n v="193.04868913857678"/>
    <x v="0"/>
    <x v="4"/>
    <x v="358"/>
    <d v="2016-06-15T15:00:00"/>
  </r>
  <r>
    <n v="359"/>
    <s v="Us, Naked: Trixie &amp; Monkey â€” World Premiere"/>
    <s v="Circus burlesque innovators, Trixie and Monkey seek to balance love and life while pursuing new creative heights."/>
    <x v="111"/>
    <n v="25375"/>
    <x v="0"/>
    <x v="0"/>
    <s v="USD"/>
    <n v="1415941920"/>
    <n v="1414028490"/>
    <b v="1"/>
    <n v="302"/>
    <b v="1"/>
    <x v="4"/>
    <n v="1.0485537190082646"/>
    <n v="84.023178807947019"/>
    <x v="0"/>
    <x v="4"/>
    <x v="359"/>
    <d v="2014-11-14T05:12:00"/>
  </r>
  <r>
    <n v="360"/>
    <s v="Faith: A Documentary"/>
    <s v="A brave woman takes her wife and son from New York to visit her hometown in Kenya, where she was persecuted for being a lesbian."/>
    <x v="14"/>
    <n v="12165"/>
    <x v="0"/>
    <x v="0"/>
    <s v="USD"/>
    <n v="1437621060"/>
    <n v="1433799180"/>
    <b v="0"/>
    <n v="87"/>
    <b v="1"/>
    <x v="4"/>
    <n v="1.0137499999999999"/>
    <n v="139.82758620689654"/>
    <x v="0"/>
    <x v="4"/>
    <x v="360"/>
    <d v="2015-07-23T03:11:00"/>
  </r>
  <r>
    <n v="361"/>
    <s v="Bleeding Audio: A Doc About The Matches &amp; The Music Industry"/>
    <s v="An indie documentary seeking production funds to capture The Matches reunion tour &amp; interviews with music industry professionals."/>
    <x v="19"/>
    <n v="38876.949999999997"/>
    <x v="0"/>
    <x v="0"/>
    <s v="USD"/>
    <n v="1416704506"/>
    <n v="1414108906"/>
    <b v="0"/>
    <n v="354"/>
    <b v="1"/>
    <x v="4"/>
    <n v="1.1107699999999998"/>
    <n v="109.82189265536722"/>
    <x v="0"/>
    <x v="4"/>
    <x v="361"/>
    <d v="2014-11-23T01:01:46"/>
  </r>
  <r>
    <n v="362"/>
    <s v="THE RIDGE: TEN FOR THIRTY"/>
    <s v="A SHORT FILM celebrating ONE RACE: the Bridger Ridge Run. TEN RUNNERS: the movie-stars. THIRTY YEARS: running wild in the mountains."/>
    <x v="112"/>
    <n v="12000"/>
    <x v="0"/>
    <x v="0"/>
    <s v="USD"/>
    <n v="1407456000"/>
    <n v="1405573391"/>
    <b v="0"/>
    <n v="86"/>
    <b v="1"/>
    <x v="4"/>
    <n v="1.2415933781686497"/>
    <n v="139.53488372093022"/>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b v="0"/>
    <n v="26"/>
    <b v="1"/>
    <x v="4"/>
    <n v="1.0133333333333334"/>
    <n v="347.84615384615387"/>
    <x v="0"/>
    <x v="4"/>
    <x v="363"/>
    <d v="2010-05-02T19:22:00"/>
  </r>
  <r>
    <n v="364"/>
    <s v="Wild Familyâ€”Connecting to Your Calling in Your Family Life."/>
    <s v="This family-focused documentary explores the ways parents connect with the wild inside themselves and their kids. Ow-ow-oWoo!"/>
    <x v="39"/>
    <n v="7711.3"/>
    <x v="0"/>
    <x v="0"/>
    <s v="USD"/>
    <n v="1403323140"/>
    <n v="1400704672"/>
    <b v="0"/>
    <n v="113"/>
    <b v="1"/>
    <x v="4"/>
    <n v="1.1016142857142857"/>
    <n v="68.24159292035398"/>
    <x v="0"/>
    <x v="4"/>
    <x v="364"/>
    <d v="2014-06-21T03:59:00"/>
  </r>
  <r>
    <n v="365"/>
    <s v="A QUEER COUNTRY"/>
    <s v="Please help us finish this documentary about how Tel Aviv in Israel became a gay friendly liberal hub in a religious state"/>
    <x v="36"/>
    <n v="15596"/>
    <x v="0"/>
    <x v="1"/>
    <s v="GBP"/>
    <n v="1393597999"/>
    <n v="1391005999"/>
    <b v="0"/>
    <n v="65"/>
    <b v="1"/>
    <x v="4"/>
    <n v="1.0397333333333334"/>
    <n v="239.93846153846152"/>
    <x v="0"/>
    <x v="4"/>
    <x v="365"/>
    <d v="2014-02-28T14:33:19"/>
  </r>
  <r>
    <n v="366"/>
    <s v="A BUSHMAN ODYSSEY"/>
    <s v="One Bushman familyâ€™s struggle to survive genocide, dispossession and post-apartheid freedom in South Africa."/>
    <x v="114"/>
    <n v="38500"/>
    <x v="0"/>
    <x v="0"/>
    <s v="USD"/>
    <n v="1337540518"/>
    <n v="1334948518"/>
    <b v="0"/>
    <n v="134"/>
    <b v="1"/>
    <x v="4"/>
    <n v="1.013157894736842"/>
    <n v="287.31343283582089"/>
    <x v="0"/>
    <x v="4"/>
    <x v="366"/>
    <d v="2012-05-20T19:01:58"/>
  </r>
  <r>
    <n v="367"/>
    <s v="Game Changer: Lithuania's Nonviolent Revolution"/>
    <s v="This film relates how one country's burning desire for independence unified a diverse nation into a successful nonviolent revolution."/>
    <x v="3"/>
    <n v="10335.01"/>
    <x v="0"/>
    <x v="0"/>
    <s v="USD"/>
    <n v="1367384340"/>
    <n v="1363960278"/>
    <b v="0"/>
    <n v="119"/>
    <b v="1"/>
    <x v="4"/>
    <n v="1.033501"/>
    <n v="86.84882352941176"/>
    <x v="0"/>
    <x v="4"/>
    <x v="367"/>
    <d v="2013-05-01T04:59:00"/>
  </r>
  <r>
    <n v="368"/>
    <s v="Swimming with Byron: A Documentary Film"/>
    <s v="Were the Romantics the first backpackers? This film follows them and explores the huge part geography played in their lives and works."/>
    <x v="78"/>
    <n v="13014"/>
    <x v="0"/>
    <x v="0"/>
    <s v="USD"/>
    <n v="1426426322"/>
    <n v="1423405922"/>
    <b v="0"/>
    <n v="159"/>
    <b v="1"/>
    <x v="4"/>
    <n v="1.04112"/>
    <n v="81.84905660377359"/>
    <x v="0"/>
    <x v="4"/>
    <x v="368"/>
    <d v="2015-03-15T13:32:02"/>
  </r>
  <r>
    <n v="369"/>
    <s v="Alpine Zone"/>
    <s v="A documentary of one woman's attempt at solo hiking 2,000 miles, in an effort to understand herself and societal expectations."/>
    <x v="115"/>
    <n v="7160.12"/>
    <x v="0"/>
    <x v="0"/>
    <s v="USD"/>
    <n v="1326633269"/>
    <n v="1324041269"/>
    <b v="0"/>
    <n v="167"/>
    <b v="1"/>
    <x v="4"/>
    <n v="1.1015569230769231"/>
    <n v="42.874970059880241"/>
    <x v="0"/>
    <x v="4"/>
    <x v="369"/>
    <d v="2012-01-15T13:14:29"/>
  </r>
  <r>
    <n v="370"/>
    <s v="Hola Mohalla: Festival of Soldier Saints"/>
    <s v="An exploration of what Sikhism is, through the journey of eight pilgrims at Hola Mohalla, a religious festival in Anandpur Sahib, India"/>
    <x v="31"/>
    <n v="30505"/>
    <x v="0"/>
    <x v="0"/>
    <s v="USD"/>
    <n v="1483729500"/>
    <n v="1481137500"/>
    <b v="0"/>
    <n v="43"/>
    <b v="1"/>
    <x v="4"/>
    <n v="1.2202"/>
    <n v="709.41860465116281"/>
    <x v="0"/>
    <x v="4"/>
    <x v="370"/>
    <d v="2017-01-06T19:05:00"/>
  </r>
  <r>
    <n v="371"/>
    <s v="Unbranded"/>
    <s v="3,000 Miles. 18 Wild Horses. 6 Months. 5 States. 4 men. A documentary about Conservation, Exploration, and Wild Mustangs."/>
    <x v="60"/>
    <n v="171253"/>
    <x v="0"/>
    <x v="0"/>
    <s v="USD"/>
    <n v="1359743139"/>
    <n v="1355855139"/>
    <b v="0"/>
    <n v="1062"/>
    <b v="1"/>
    <x v="4"/>
    <n v="1.1416866666666667"/>
    <n v="161.25517890772127"/>
    <x v="0"/>
    <x v="4"/>
    <x v="371"/>
    <d v="2013-02-01T18:25:39"/>
  </r>
  <r>
    <n v="372"/>
    <s v="Wild Equus"/>
    <s v="A short documentary exploring the uses of 'Natural Horsemanship' across Europe"/>
    <x v="43"/>
    <n v="376"/>
    <x v="0"/>
    <x v="1"/>
    <s v="GBP"/>
    <n v="1459872000"/>
    <n v="1456408244"/>
    <b v="0"/>
    <n v="9"/>
    <b v="1"/>
    <x v="4"/>
    <n v="1.2533333333333334"/>
    <n v="41.777777777777779"/>
    <x v="0"/>
    <x v="4"/>
    <x v="372"/>
    <d v="2016-04-05T16:00:00"/>
  </r>
  <r>
    <n v="373"/>
    <s v="The Boing Heard 'Round the World"/>
    <s v="A feature documentary about UPA Pictures, the little studio that changed the course of animation around the world"/>
    <x v="51"/>
    <n v="8000"/>
    <x v="0"/>
    <x v="0"/>
    <s v="USD"/>
    <n v="1342648398"/>
    <n v="1340056398"/>
    <b v="0"/>
    <n v="89"/>
    <b v="1"/>
    <x v="4"/>
    <n v="1.0666666666666667"/>
    <n v="89.887640449438209"/>
    <x v="0"/>
    <x v="4"/>
    <x v="373"/>
    <d v="2012-07-18T21:53:18"/>
  </r>
  <r>
    <n v="374"/>
    <s v="Bird Language with Jon Young; an instructional video"/>
    <s v="Bird Language with Jon Young is a 2 disk DVD set teaching you all you need to know to start learning bird language and start a group."/>
    <x v="12"/>
    <n v="7839"/>
    <x v="0"/>
    <x v="0"/>
    <s v="USD"/>
    <n v="1316208031"/>
    <n v="1312320031"/>
    <b v="0"/>
    <n v="174"/>
    <b v="1"/>
    <x v="4"/>
    <n v="1.3065"/>
    <n v="45.051724137931032"/>
    <x v="0"/>
    <x v="4"/>
    <x v="374"/>
    <d v="2011-09-16T21:20:31"/>
  </r>
  <r>
    <n v="375"/>
    <s v="Project Reconnect: WHERE WE ARE NOW"/>
    <s v="As the videocam &quot;Enrique de Malaca&quot; circumnavigates the globe, it captures stories of friends who have set foot on other lands."/>
    <x v="2"/>
    <n v="600"/>
    <x v="0"/>
    <x v="0"/>
    <s v="USD"/>
    <n v="1393694280"/>
    <n v="1390088311"/>
    <b v="0"/>
    <n v="14"/>
    <b v="1"/>
    <x v="4"/>
    <n v="1.2"/>
    <n v="42.857142857142854"/>
    <x v="0"/>
    <x v="4"/>
    <x v="375"/>
    <d v="2014-03-01T17:18:00"/>
  </r>
  <r>
    <n v="376"/>
    <s v="Quintessential: The Journey"/>
    <s v="A film about the cosmetics industry. Everything you need to know about the ingredients being used and what alternatives are out there."/>
    <x v="116"/>
    <n v="2596"/>
    <x v="0"/>
    <x v="1"/>
    <s v="GBP"/>
    <n v="1472122316"/>
    <n v="1469443916"/>
    <b v="0"/>
    <n v="48"/>
    <b v="1"/>
    <x v="4"/>
    <n v="1.0595918367346939"/>
    <n v="54.083333333333336"/>
    <x v="0"/>
    <x v="4"/>
    <x v="376"/>
    <d v="2016-08-25T10:51:56"/>
  </r>
  <r>
    <n v="377"/>
    <s v="PIN UP! THE MOVIE The documentary with vintage style"/>
    <s v="Dangerous. Sexy. All-American Girl. You know the look. Now meet the women who are making retro style modern."/>
    <x v="14"/>
    <n v="13728"/>
    <x v="0"/>
    <x v="0"/>
    <s v="USD"/>
    <n v="1447484460"/>
    <n v="1444888868"/>
    <b v="0"/>
    <n v="133"/>
    <b v="1"/>
    <x v="4"/>
    <n v="1.1439999999999999"/>
    <n v="103.21804511278195"/>
    <x v="0"/>
    <x v="4"/>
    <x v="377"/>
    <d v="2015-11-14T07:01:00"/>
  </r>
  <r>
    <n v="378"/>
    <s v="Where is Home?"/>
    <s v="Ugandan Filmmaker and Activist Kamoga Hassan's new documentary follows Ugandan LGBT asylum seekers asking the question &quot;Where is home?&quot;"/>
    <x v="9"/>
    <n v="3353"/>
    <x v="0"/>
    <x v="5"/>
    <s v="CAD"/>
    <n v="1453765920"/>
    <n v="1451655808"/>
    <b v="0"/>
    <n v="83"/>
    <b v="1"/>
    <x v="4"/>
    <n v="1.1176666666666666"/>
    <n v="40.397590361445786"/>
    <x v="0"/>
    <x v="4"/>
    <x v="378"/>
    <d v="2016-01-25T23:52:00"/>
  </r>
  <r>
    <n v="379"/>
    <s v="The Unknowns"/>
    <s v="The U.S. Army has granted us permission to film a documentary at America's most sacred shrine: The Tomb of the Unknown Soldier."/>
    <x v="36"/>
    <n v="17412"/>
    <x v="0"/>
    <x v="0"/>
    <s v="USD"/>
    <n v="1336062672"/>
    <n v="1332174672"/>
    <b v="0"/>
    <n v="149"/>
    <b v="1"/>
    <x v="4"/>
    <n v="1.1608000000000001"/>
    <n v="116.85906040268456"/>
    <x v="0"/>
    <x v="4"/>
    <x v="379"/>
    <d v="2012-05-03T16:31:12"/>
  </r>
  <r>
    <n v="380"/>
    <s v="Steamboat Springs Van Clan"/>
    <s v="The Steamboat Van Clan is a group of three young ski competitors following their dreams and documenting their adventures along the way."/>
    <x v="23"/>
    <n v="5660"/>
    <x v="0"/>
    <x v="0"/>
    <s v="USD"/>
    <n v="1453569392"/>
    <n v="1451409392"/>
    <b v="0"/>
    <n v="49"/>
    <b v="1"/>
    <x v="4"/>
    <n v="1.415"/>
    <n v="115.51020408163265"/>
    <x v="0"/>
    <x v="4"/>
    <x v="380"/>
    <d v="2016-01-23T17:16:32"/>
  </r>
  <r>
    <n v="381"/>
    <s v="Clearwater"/>
    <s v="Set in the ancient waters of the Puget Sound, Clearwater is a universal story about the need to adapt to change."/>
    <x v="31"/>
    <n v="26182.5"/>
    <x v="0"/>
    <x v="0"/>
    <s v="USD"/>
    <n v="1343624400"/>
    <n v="1340642717"/>
    <b v="0"/>
    <n v="251"/>
    <b v="1"/>
    <x v="4"/>
    <n v="1.0472999999999999"/>
    <n v="104.31274900398407"/>
    <x v="0"/>
    <x v="4"/>
    <x v="381"/>
    <d v="2012-07-30T05:00:00"/>
  </r>
  <r>
    <n v="382"/>
    <s v="99% Declaration Mini-Doc"/>
    <s v="I went to Philadelphia to find out if The 99% Declaration could take the ideas of OccupyWallSt. and make change from within the system."/>
    <x v="20"/>
    <n v="1535"/>
    <x v="0"/>
    <x v="0"/>
    <s v="USD"/>
    <n v="1346950900"/>
    <n v="1345741300"/>
    <b v="0"/>
    <n v="22"/>
    <b v="1"/>
    <x v="4"/>
    <n v="2.5583333333333331"/>
    <n v="69.772727272727266"/>
    <x v="0"/>
    <x v="4"/>
    <x v="382"/>
    <d v="2012-09-06T17:01:40"/>
  </r>
  <r>
    <n v="383"/>
    <s v="Tornado Pursuit: 2014 Storm Chasing Web Series"/>
    <s v="An independent documentary web series about storm chasing in tornado alley that features the chase team TornadoRaiders.com"/>
    <x v="117"/>
    <n v="2065"/>
    <x v="0"/>
    <x v="0"/>
    <s v="USD"/>
    <n v="1400467759"/>
    <n v="1398480559"/>
    <b v="0"/>
    <n v="48"/>
    <b v="1"/>
    <x v="4"/>
    <n v="2.0670670670670672"/>
    <n v="43.020833333333336"/>
    <x v="0"/>
    <x v="4"/>
    <x v="383"/>
    <d v="2014-05-19T02:49:19"/>
  </r>
  <r>
    <n v="384"/>
    <s v="Nurse Mare Foals: Born to Die"/>
    <s v="This documentary is about Last Chance Corral in Athens, Ohio and their heroic work saving nurse mare foals from imminent death."/>
    <x v="22"/>
    <n v="22421"/>
    <x v="0"/>
    <x v="0"/>
    <s v="USD"/>
    <n v="1420569947"/>
    <n v="1417977947"/>
    <b v="0"/>
    <n v="383"/>
    <b v="1"/>
    <x v="4"/>
    <n v="1.1210500000000001"/>
    <n v="58.540469973890339"/>
    <x v="0"/>
    <x v="4"/>
    <x v="384"/>
    <d v="2015-01-06T18:45:47"/>
  </r>
  <r>
    <n v="385"/>
    <s v="Luke and Jedi"/>
    <s v="A documentary following the incredible story of a brave little boy and his service dog, fighting Type 1 Diabetes one day at a time."/>
    <x v="31"/>
    <n v="26495.5"/>
    <x v="0"/>
    <x v="0"/>
    <s v="USD"/>
    <n v="1416582101"/>
    <n v="1413986501"/>
    <b v="0"/>
    <n v="237"/>
    <b v="1"/>
    <x v="4"/>
    <n v="1.05982"/>
    <n v="111.79535864978902"/>
    <x v="0"/>
    <x v="4"/>
    <x v="385"/>
    <d v="2014-11-21T15:01:41"/>
  </r>
  <r>
    <n v="386"/>
    <s v="Submarine: Diving Away From Adulthood"/>
    <s v="Eight friends reunite to achieve their childhood dream of designing, constructing, and launching a homemade submarine."/>
    <x v="20"/>
    <n v="601"/>
    <x v="0"/>
    <x v="0"/>
    <s v="USD"/>
    <n v="1439246991"/>
    <n v="1437950991"/>
    <b v="0"/>
    <n v="13"/>
    <b v="1"/>
    <x v="4"/>
    <n v="1.0016666666666667"/>
    <n v="46.230769230769234"/>
    <x v="0"/>
    <x v="4"/>
    <x v="386"/>
    <d v="2015-08-10T22:49:51"/>
  </r>
  <r>
    <n v="387"/>
    <s v="On the Back of a Tiger"/>
    <s v="The workings of life revised: Pioneering scientists &amp; health-seekers challenge our understanding of disease, aging and consciousness."/>
    <x v="114"/>
    <n v="81316"/>
    <x v="0"/>
    <x v="0"/>
    <s v="USD"/>
    <n v="1439618400"/>
    <n v="1436976858"/>
    <b v="0"/>
    <n v="562"/>
    <b v="1"/>
    <x v="4"/>
    <n v="2.1398947368421051"/>
    <n v="144.69039145907473"/>
    <x v="0"/>
    <x v="4"/>
    <x v="387"/>
    <d v="2015-08-15T06:00:00"/>
  </r>
  <r>
    <n v="388"/>
    <s v="Another Man's Treasure documentary"/>
    <s v="A documentary film featuring the World's Largest Rummage Sale and rumination on the Power and Pleasures of Possessions."/>
    <x v="10"/>
    <n v="6308"/>
    <x v="0"/>
    <x v="0"/>
    <s v="USD"/>
    <n v="1469670580"/>
    <n v="1467078580"/>
    <b v="0"/>
    <n v="71"/>
    <b v="1"/>
    <x v="4"/>
    <n v="1.2616000000000001"/>
    <n v="88.845070422535215"/>
    <x v="0"/>
    <x v="4"/>
    <x v="388"/>
    <d v="2016-07-28T01:49:40"/>
  </r>
  <r>
    <n v="389"/>
    <s v="The Food Cure"/>
    <s v="What difference can food really make? A documentary film about six people who make the radical choice to face cancer with their plates."/>
    <x v="118"/>
    <n v="123444.12"/>
    <x v="0"/>
    <x v="0"/>
    <s v="USD"/>
    <n v="1394233140"/>
    <n v="1391477450"/>
    <b v="0"/>
    <n v="1510"/>
    <b v="1"/>
    <x v="4"/>
    <n v="1.8153547058823529"/>
    <n v="81.75107284768211"/>
    <x v="0"/>
    <x v="4"/>
    <x v="389"/>
    <d v="2014-03-07T22:59:00"/>
  </r>
  <r>
    <n v="390"/>
    <s v="Built by UCF: St. Vincent and the Grenadines Chapter"/>
    <s v="Join UCF as they dive into the creative and community outreach for the families in St. Vincent and the Grenadines."/>
    <x v="28"/>
    <n v="1000"/>
    <x v="0"/>
    <x v="0"/>
    <s v="USD"/>
    <n v="1431046372"/>
    <n v="1429318372"/>
    <b v="0"/>
    <n v="14"/>
    <b v="1"/>
    <x v="4"/>
    <n v="1"/>
    <n v="71.428571428571431"/>
    <x v="0"/>
    <x v="4"/>
    <x v="390"/>
    <d v="2015-05-08T00:52:52"/>
  </r>
  <r>
    <n v="391"/>
    <s v="Science, Sex and the Ladies"/>
    <s v="Too many women feel confused about their orgasm and shame about their desire. This movie aims to change that."/>
    <x v="22"/>
    <n v="20122"/>
    <x v="0"/>
    <x v="0"/>
    <s v="USD"/>
    <n v="1324169940"/>
    <n v="1321578051"/>
    <b v="0"/>
    <n v="193"/>
    <b v="1"/>
    <x v="4"/>
    <n v="1.0061"/>
    <n v="104.25906735751295"/>
    <x v="0"/>
    <x v="4"/>
    <x v="391"/>
    <d v="2011-12-18T00:59:00"/>
  </r>
  <r>
    <n v="392"/>
    <s v="More than Gold: The Rhino Rescue Project"/>
    <s v="Rhinos are the most endangered large animal in the world today, and an epic, global battle is being waged to ensure their survival."/>
    <x v="17"/>
    <n v="18667"/>
    <x v="0"/>
    <x v="0"/>
    <s v="USD"/>
    <n v="1315450800"/>
    <n v="1312823571"/>
    <b v="0"/>
    <n v="206"/>
    <b v="1"/>
    <x v="4"/>
    <n v="1.009027027027027"/>
    <n v="90.616504854368927"/>
    <x v="0"/>
    <x v="4"/>
    <x v="392"/>
    <d v="2011-09-08T03:00:00"/>
  </r>
  <r>
    <n v="393"/>
    <s v="THE PENGUIN COUNTERS Documentary Film"/>
    <s v="This is a story thatâ€™s never been told, about tackling climate change one penguin at a timeâ€¦"/>
    <x v="63"/>
    <n v="55223"/>
    <x v="0"/>
    <x v="0"/>
    <s v="USD"/>
    <n v="1381424452"/>
    <n v="1378746052"/>
    <b v="0"/>
    <n v="351"/>
    <b v="1"/>
    <x v="4"/>
    <n v="1.10446"/>
    <n v="157.33048433048432"/>
    <x v="0"/>
    <x v="4"/>
    <x v="393"/>
    <d v="2013-10-10T17:00:52"/>
  </r>
  <r>
    <n v="394"/>
    <s v="Light in Taranto (Luce di Taranto) feature-length film"/>
    <s v="A sweeping portrait of daily life in Taranto in an effort to raise awareness and preserve its cultural and architectural heritage."/>
    <x v="119"/>
    <n v="5259"/>
    <x v="0"/>
    <x v="3"/>
    <s v="EUR"/>
    <n v="1460918282"/>
    <n v="1455737882"/>
    <b v="0"/>
    <n v="50"/>
    <b v="1"/>
    <x v="4"/>
    <n v="1.118936170212766"/>
    <n v="105.18"/>
    <x v="0"/>
    <x v="4"/>
    <x v="394"/>
    <d v="2016-04-17T18:38:02"/>
  </r>
  <r>
    <n v="395"/>
    <s v="The Peace Agency Documentary Kickstarter Campaign!"/>
    <s v="When the war ends, a woman's fight begins. Bringing to life the most untapped resources in peace making between faiths."/>
    <x v="3"/>
    <n v="10804.45"/>
    <x v="0"/>
    <x v="0"/>
    <s v="USD"/>
    <n v="1335562320"/>
    <n v="1332452960"/>
    <b v="0"/>
    <n v="184"/>
    <b v="1"/>
    <x v="4"/>
    <n v="1.0804450000000001"/>
    <n v="58.719836956521746"/>
    <x v="0"/>
    <x v="4"/>
    <x v="395"/>
    <d v="2012-04-27T21:32:00"/>
  </r>
  <r>
    <n v="396"/>
    <s v="No Act of Ours Film"/>
    <s v="Loyalty and morality are questioned as we follow the struggles of Penn State students in wake of the child sexual abuse scandal."/>
    <x v="36"/>
    <n v="16000"/>
    <x v="0"/>
    <x v="0"/>
    <s v="USD"/>
    <n v="1341668006"/>
    <n v="1340372006"/>
    <b v="0"/>
    <n v="196"/>
    <b v="1"/>
    <x v="4"/>
    <n v="1.0666666666666667"/>
    <n v="81.632653061224488"/>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b v="0"/>
    <n v="229"/>
    <b v="1"/>
    <x v="4"/>
    <n v="1.0390027322404372"/>
    <n v="56.460043668122275"/>
    <x v="0"/>
    <x v="4"/>
    <x v="397"/>
    <d v="2010-09-01T03:44:00"/>
  </r>
  <r>
    <n v="398"/>
    <s v="Picking Up the Pieces: Child Holocaust Survivors Rebuild"/>
    <s v="My film tells the stories of Jewish Child Holocaust Survivors and how they rebuilt their lives. STRETCH GOALS ADDED!"/>
    <x v="51"/>
    <n v="9387"/>
    <x v="0"/>
    <x v="0"/>
    <s v="USD"/>
    <n v="1430334126"/>
    <n v="1426446126"/>
    <b v="0"/>
    <n v="67"/>
    <b v="1"/>
    <x v="4"/>
    <n v="1.2516"/>
    <n v="140.1044776119403"/>
    <x v="0"/>
    <x v="4"/>
    <x v="398"/>
    <d v="2015-04-29T19:02:06"/>
  </r>
  <r>
    <n v="399"/>
    <s v="Green School Stories: a film to inspire change in education"/>
    <s v="What do we want for our kids? An independent film bringing ideas out of the jungle about a radically different approach to learning."/>
    <x v="22"/>
    <n v="21361"/>
    <x v="0"/>
    <x v="1"/>
    <s v="GBP"/>
    <n v="1481716800"/>
    <n v="1479070867"/>
    <b v="0"/>
    <n v="95"/>
    <b v="1"/>
    <x v="4"/>
    <n v="1.0680499999999999"/>
    <n v="224.85263157894738"/>
    <x v="0"/>
    <x v="4"/>
    <x v="399"/>
    <d v="2016-12-14T12:00:00"/>
  </r>
  <r>
    <n v="400"/>
    <s v="From Two Sticks - the fight against hunger and malnutrition"/>
    <s v="A documentary film on a sustainable, grassroots effort to fight malnutrition in Indonesia.  And it's organic!"/>
    <x v="3"/>
    <n v="11230.25"/>
    <x v="0"/>
    <x v="0"/>
    <s v="USD"/>
    <n v="1400297400"/>
    <n v="1397661347"/>
    <b v="0"/>
    <n v="62"/>
    <b v="1"/>
    <x v="4"/>
    <n v="1.1230249999999999"/>
    <n v="181.13306451612902"/>
    <x v="0"/>
    <x v="4"/>
    <x v="400"/>
    <d v="2014-05-17T03:30:00"/>
  </r>
  <r>
    <n v="401"/>
    <s v="Present and Unaccounted For: Black Women in Medicine"/>
    <s v="Join us as we explore their humanity, intellect and legacy, demonstrating to young women around the world that all things are possible."/>
    <x v="63"/>
    <n v="51906"/>
    <x v="0"/>
    <x v="0"/>
    <s v="USD"/>
    <n v="1312747970"/>
    <n v="1310155970"/>
    <b v="0"/>
    <n v="73"/>
    <b v="1"/>
    <x v="4"/>
    <n v="1.0381199999999999"/>
    <n v="711.04109589041093"/>
    <x v="0"/>
    <x v="4"/>
    <x v="401"/>
    <d v="2011-08-07T20:12:50"/>
  </r>
  <r>
    <n v="402"/>
    <s v="DVD Jesus Alive Again: From the Last Supper to the Ascension"/>
    <s v="Help create a new holiday classic -  _x000a_a film that takes us back in time to experience what the apostles witnessed, Jesus Alive Again."/>
    <x v="13"/>
    <n v="2833"/>
    <x v="0"/>
    <x v="0"/>
    <s v="USD"/>
    <n v="1446731817"/>
    <n v="1444913817"/>
    <b v="0"/>
    <n v="43"/>
    <b v="1"/>
    <x v="4"/>
    <n v="1.4165000000000001"/>
    <n v="65.883720930232556"/>
    <x v="0"/>
    <x v="4"/>
    <x v="402"/>
    <d v="2015-11-05T13:56:57"/>
  </r>
  <r>
    <n v="403"/>
    <s v="MONDO BANANA"/>
    <s v="A documentary adventure about bananas - and people. Your round-trip ticket into the heart of banana-cultures!!"/>
    <x v="10"/>
    <n v="5263"/>
    <x v="0"/>
    <x v="0"/>
    <s v="USD"/>
    <n v="1312960080"/>
    <n v="1308900441"/>
    <b v="0"/>
    <n v="70"/>
    <b v="1"/>
    <x v="4"/>
    <n v="1.0526"/>
    <n v="75.185714285714283"/>
    <x v="0"/>
    <x v="4"/>
    <x v="403"/>
    <d v="2011-08-10T07:08:00"/>
  </r>
  <r>
    <n v="404"/>
    <s v="The Last One: Unfolding the AIDS MEMORIAL QUILT"/>
    <s v="A feature length documentary, exploring the many lives memorialized by the iconic AIDS Memorial Quilt."/>
    <x v="19"/>
    <n v="36082"/>
    <x v="0"/>
    <x v="0"/>
    <s v="USD"/>
    <n v="1391641440"/>
    <n v="1389107062"/>
    <b v="0"/>
    <n v="271"/>
    <b v="1"/>
    <x v="4"/>
    <n v="1.0309142857142857"/>
    <n v="133.14391143911439"/>
    <x v="0"/>
    <x v="4"/>
    <x v="404"/>
    <d v="2014-02-05T23:04:00"/>
  </r>
  <r>
    <n v="405"/>
    <s v="The Healing Effect Movie"/>
    <s v="Come, join our movie movement.  A new documentary about the healing power of food."/>
    <x v="121"/>
    <n v="3036"/>
    <x v="0"/>
    <x v="0"/>
    <s v="USD"/>
    <n v="1394071339"/>
    <n v="1391479339"/>
    <b v="0"/>
    <n v="55"/>
    <b v="1"/>
    <x v="4"/>
    <n v="1.0765957446808512"/>
    <n v="55.2"/>
    <x v="0"/>
    <x v="4"/>
    <x v="405"/>
    <d v="2014-03-06T02:02:19"/>
  </r>
  <r>
    <n v="406"/>
    <s v="The Desert River Bends"/>
    <s v="The Desert River Bends is a short documentary following the alternative lifestyles of three middle-age river guides in Moab UT."/>
    <x v="70"/>
    <n v="3015.73"/>
    <x v="0"/>
    <x v="0"/>
    <s v="USD"/>
    <n v="1304920740"/>
    <n v="1301975637"/>
    <b v="0"/>
    <n v="35"/>
    <b v="1"/>
    <x v="4"/>
    <n v="1.0770464285714285"/>
    <n v="86.163714285714292"/>
    <x v="0"/>
    <x v="4"/>
    <x v="406"/>
    <d v="2011-05-09T05:59:00"/>
  </r>
  <r>
    <n v="407"/>
    <s v="Haymarket Documentary"/>
    <s v="The story of the 1886 Haymarket Riot explored through the history of the Haymarket Police Memorial Statue."/>
    <x v="13"/>
    <n v="2031"/>
    <x v="0"/>
    <x v="0"/>
    <s v="USD"/>
    <n v="1321739650"/>
    <n v="1316552050"/>
    <b v="0"/>
    <n v="22"/>
    <b v="1"/>
    <x v="4"/>
    <n v="1.0155000000000001"/>
    <n v="92.318181818181813"/>
    <x v="0"/>
    <x v="4"/>
    <x v="407"/>
    <d v="2011-11-19T21:54:10"/>
  </r>
  <r>
    <n v="408"/>
    <s v="Reverence: A Documentary Short on Branded Yarmulkes"/>
    <s v="A documentary exploring the phenomenon of custom and branded yarmulkes in Jewish-American communities."/>
    <x v="12"/>
    <n v="6086.26"/>
    <x v="0"/>
    <x v="0"/>
    <s v="USD"/>
    <n v="1383676790"/>
    <n v="1380217190"/>
    <b v="0"/>
    <n v="38"/>
    <b v="1"/>
    <x v="4"/>
    <n v="1.0143766666666667"/>
    <n v="160.16473684210527"/>
    <x v="0"/>
    <x v="4"/>
    <x v="408"/>
    <d v="2013-11-05T18:39:50"/>
  </r>
  <r>
    <n v="409"/>
    <s v="The Lost Generation"/>
    <s v="I am working on a project that explores the relationship between education to work for youth within the European Union."/>
    <x v="2"/>
    <n v="684"/>
    <x v="0"/>
    <x v="1"/>
    <s v="GBP"/>
    <n v="1469220144"/>
    <n v="1466628144"/>
    <b v="0"/>
    <n v="15"/>
    <b v="1"/>
    <x v="4"/>
    <n v="1.3680000000000001"/>
    <n v="45.6"/>
    <x v="0"/>
    <x v="4"/>
    <x v="409"/>
    <d v="2016-07-22T20:42:24"/>
  </r>
  <r>
    <n v="410"/>
    <s v="January's Story - A One Of A Kind Transgender Woman"/>
    <s v="January was a mentor, advocate, and friend.  Her life tragically came to an end in September 2012.  This film is her story."/>
    <x v="28"/>
    <n v="1283"/>
    <x v="0"/>
    <x v="5"/>
    <s v="CAD"/>
    <n v="1434670397"/>
    <n v="1429486397"/>
    <b v="0"/>
    <n v="7"/>
    <b v="1"/>
    <x v="4"/>
    <n v="1.2829999999999999"/>
    <n v="183.28571428571428"/>
    <x v="0"/>
    <x v="4"/>
    <x v="410"/>
    <d v="2015-06-18T23:33:17"/>
  </r>
  <r>
    <n v="411"/>
    <s v="GO FAR: The Christopher Rush Story (4)"/>
    <s v="An inspirational feature-length documentary that will help those with disabilities achieve their goals despite the obstacles."/>
    <x v="11"/>
    <n v="30315"/>
    <x v="0"/>
    <x v="0"/>
    <s v="USD"/>
    <n v="1387688400"/>
    <n v="1384920804"/>
    <b v="0"/>
    <n v="241"/>
    <b v="1"/>
    <x v="4"/>
    <n v="1.0105"/>
    <n v="125.78838174273859"/>
    <x v="0"/>
    <x v="4"/>
    <x v="411"/>
    <d v="2013-12-22T05:00:00"/>
  </r>
  <r>
    <n v="412"/>
    <s v="Southern Oregon VS. LNG"/>
    <s v="A short film about property rights, salmon, and ratepayers in the controversy over exporting natural gas through southern Oregon"/>
    <x v="30"/>
    <n v="3171"/>
    <x v="0"/>
    <x v="0"/>
    <s v="USD"/>
    <n v="1343238578"/>
    <n v="1341856178"/>
    <b v="0"/>
    <n v="55"/>
    <b v="1"/>
    <x v="4"/>
    <n v="1.2684"/>
    <n v="57.654545454545456"/>
    <x v="0"/>
    <x v="4"/>
    <x v="412"/>
    <d v="2012-07-25T17:49:38"/>
  </r>
  <r>
    <n v="413"/>
    <s v="Through the Fire: Rebuilding Somalia"/>
    <s v="A journey to discover how Somalis are rebuilding their shattered nation, with a focus on the role that women are playing."/>
    <x v="122"/>
    <n v="13451"/>
    <x v="0"/>
    <x v="0"/>
    <s v="USD"/>
    <n v="1342731811"/>
    <n v="1340139811"/>
    <b v="0"/>
    <n v="171"/>
    <b v="1"/>
    <x v="4"/>
    <n v="1.0508593749999999"/>
    <n v="78.660818713450297"/>
    <x v="0"/>
    <x v="4"/>
    <x v="413"/>
    <d v="2012-07-19T21:03:31"/>
  </r>
  <r>
    <n v="414"/>
    <s v="thisisstuttering: A Documentary"/>
    <s v="thisisstuttering is a found-footage doc that has already changed lives. It is completely done; we need your help to get it out there."/>
    <x v="17"/>
    <n v="19028"/>
    <x v="0"/>
    <x v="0"/>
    <s v="USD"/>
    <n v="1381541465"/>
    <n v="1378949465"/>
    <b v="0"/>
    <n v="208"/>
    <b v="1"/>
    <x v="4"/>
    <n v="1.0285405405405406"/>
    <n v="91.480769230769226"/>
    <x v="0"/>
    <x v="4"/>
    <x v="414"/>
    <d v="2013-10-12T01:31:05"/>
  </r>
  <r>
    <n v="415"/>
    <s v="Ben &amp; Bill Down Under: 2 Canadians Tour America"/>
    <s v="Two Canadians document their comic misadventures South of the border seeking the American Dream, trivial pursuits and giant breakfasts!"/>
    <x v="123"/>
    <n v="1430.06"/>
    <x v="0"/>
    <x v="5"/>
    <s v="CAD"/>
    <n v="1413547200"/>
    <n v="1411417602"/>
    <b v="0"/>
    <n v="21"/>
    <b v="1"/>
    <x v="4"/>
    <n v="1.0214714285714286"/>
    <n v="68.09809523809524"/>
    <x v="0"/>
    <x v="4"/>
    <x v="415"/>
    <d v="2014-10-17T12:00:00"/>
  </r>
  <r>
    <n v="416"/>
    <s v="Fire in the Heart of the City"/>
    <s v="35,000 pounds of food to a city. Highlighting the &quot;Convoy New Britain&quot; event from birth to beyond."/>
    <x v="28"/>
    <n v="1202.17"/>
    <x v="0"/>
    <x v="0"/>
    <s v="USD"/>
    <n v="1391851831"/>
    <n v="1389259831"/>
    <b v="0"/>
    <n v="25"/>
    <b v="1"/>
    <x v="4"/>
    <n v="1.2021700000000002"/>
    <n v="48.086800000000004"/>
    <x v="0"/>
    <x v="4"/>
    <x v="416"/>
    <d v="2014-02-08T09:30:31"/>
  </r>
  <r>
    <n v="417"/>
    <s v="Cycle of Life"/>
    <s v="An unexpected kidney donor acts on faith in order to rescue a fellow cyclist from his failing body. The true story of Pete and Kelly."/>
    <x v="124"/>
    <n v="10526"/>
    <x v="0"/>
    <x v="0"/>
    <s v="USD"/>
    <n v="1365395580"/>
    <n v="1364426260"/>
    <b v="0"/>
    <n v="52"/>
    <b v="1"/>
    <x v="4"/>
    <n v="1.0024761904761905"/>
    <n v="202.42307692307693"/>
    <x v="0"/>
    <x v="4"/>
    <x v="417"/>
    <d v="2013-04-08T04:33:00"/>
  </r>
  <r>
    <n v="418"/>
    <s v="Swim for the Reef"/>
    <s v="A Texas grandfather's extraordinary quest to protect the coral reefs and his challenge to humanity to take care of the things we love."/>
    <x v="125"/>
    <n v="22542"/>
    <x v="0"/>
    <x v="0"/>
    <s v="USD"/>
    <n v="1437633997"/>
    <n v="1435041997"/>
    <b v="0"/>
    <n v="104"/>
    <b v="1"/>
    <x v="4"/>
    <n v="1.0063392857142857"/>
    <n v="216.75"/>
    <x v="0"/>
    <x v="4"/>
    <x v="418"/>
    <d v="2015-07-23T06:46:37"/>
  </r>
  <r>
    <n v="419"/>
    <s v="BEYOND LOCAL"/>
    <s v="Beyond Local is a personal journey through an art-centric and musically talented community that fosters creativity."/>
    <x v="6"/>
    <n v="8035"/>
    <x v="0"/>
    <x v="0"/>
    <s v="USD"/>
    <n v="1372536787"/>
    <n v="1367352787"/>
    <b v="0"/>
    <n v="73"/>
    <b v="1"/>
    <x v="4"/>
    <n v="1.004375"/>
    <n v="110.06849315068493"/>
    <x v="0"/>
    <x v="4"/>
    <x v="419"/>
    <d v="2013-06-29T20:13:07"/>
  </r>
  <r>
    <n v="420"/>
    <s v="PROJECT OLIVE OYL:  10 VOICE-OVER &quot;POPEYE&quot; Demo Series"/>
    <s v="I wish to professionally voice 10 old-school &quot;POPEYE&quot; tv clips, have my voice edited in as Olive Oyl, then post the demo series online."/>
    <x v="126"/>
    <n v="14.5"/>
    <x v="2"/>
    <x v="0"/>
    <s v="USD"/>
    <n v="1394772031"/>
    <n v="1392183631"/>
    <b v="0"/>
    <n v="3"/>
    <b v="0"/>
    <x v="5"/>
    <n v="4.3939393939393936E-3"/>
    <n v="4.833333333333333"/>
    <x v="0"/>
    <x v="5"/>
    <x v="420"/>
    <d v="2014-03-14T04:40:31"/>
  </r>
  <r>
    <n v="421"/>
    <s v="The monster Inside"/>
    <s v="An artistic project that will act as my final animation project and first feature film written, directed, animated, and produced by me"/>
    <x v="36"/>
    <n v="301"/>
    <x v="2"/>
    <x v="0"/>
    <s v="USD"/>
    <n v="1440157656"/>
    <n v="1434973656"/>
    <b v="0"/>
    <n v="6"/>
    <b v="0"/>
    <x v="5"/>
    <n v="2.0066666666666667E-2"/>
    <n v="50.166666666666664"/>
    <x v="0"/>
    <x v="5"/>
    <x v="421"/>
    <d v="2015-08-21T11:47:36"/>
  </r>
  <r>
    <n v="422"/>
    <s v="Catsville High the Movie (Anti-Bullying) Teaser Trailer"/>
    <s v="Screen writers look to create animated trailer about Anti-Bullying and seek to produce an on-going series that addresses teen issues."/>
    <x v="79"/>
    <n v="430"/>
    <x v="2"/>
    <x v="0"/>
    <s v="USD"/>
    <n v="1410416097"/>
    <n v="1407824097"/>
    <b v="0"/>
    <n v="12"/>
    <b v="0"/>
    <x v="5"/>
    <n v="1.0749999999999999E-2"/>
    <n v="35.833333333333336"/>
    <x v="0"/>
    <x v="5"/>
    <x v="422"/>
    <d v="2014-09-11T06:14:57"/>
  </r>
  <r>
    <n v="423"/>
    <s v="The Dark Brotherhood  (from the makers of COPS: Skyrim)"/>
    <s v="from the makers of COPS: Skyrim comes the Dark Brotherhood. a dramatic series created with Skyrim machinima."/>
    <x v="22"/>
    <n v="153"/>
    <x v="2"/>
    <x v="0"/>
    <s v="USD"/>
    <n v="1370470430"/>
    <n v="1367878430"/>
    <b v="0"/>
    <n v="13"/>
    <b v="0"/>
    <x v="5"/>
    <n v="7.6499999999999997E-3"/>
    <n v="11.76923076923077"/>
    <x v="0"/>
    <x v="5"/>
    <x v="423"/>
    <d v="2013-06-05T22:13:50"/>
  </r>
  <r>
    <n v="424"/>
    <s v="Drowning -Short animated Film"/>
    <s v="A short film about a gay teenage boy who is bullied to the point where he is willing to commit suicide. Only he can save himself."/>
    <x v="9"/>
    <n v="203.9"/>
    <x v="2"/>
    <x v="0"/>
    <s v="USD"/>
    <n v="1332748899"/>
    <n v="1327568499"/>
    <b v="0"/>
    <n v="5"/>
    <b v="0"/>
    <x v="5"/>
    <n v="6.7966666666666675E-2"/>
    <n v="40.78"/>
    <x v="0"/>
    <x v="5"/>
    <x v="424"/>
    <d v="2012-03-26T08:01:39"/>
  </r>
  <r>
    <n v="425"/>
    <s v="Patch Bo - Organic toons"/>
    <s v="Support new organic, gluten free cartoon! You'll enjoy this funny story about fruits &amp; vegies and will be able to see new episodes!"/>
    <x v="63"/>
    <n v="6"/>
    <x v="2"/>
    <x v="0"/>
    <s v="USD"/>
    <n v="1448660404"/>
    <n v="1443472804"/>
    <b v="0"/>
    <n v="2"/>
    <b v="0"/>
    <x v="5"/>
    <n v="1.2E-4"/>
    <n v="3"/>
    <x v="0"/>
    <x v="5"/>
    <x v="425"/>
    <d v="2015-11-27T21:40:04"/>
  </r>
  <r>
    <n v="426"/>
    <s v="Dewey Does 110 Animation"/>
    <s v="The first ever, Dewey Does 110 animation, teaches kids good values, how to succeed in life and maintaining a 110% state-of-mind."/>
    <x v="3"/>
    <n v="133"/>
    <x v="2"/>
    <x v="0"/>
    <s v="USD"/>
    <n v="1456851914"/>
    <n v="1454259914"/>
    <b v="0"/>
    <n v="8"/>
    <b v="0"/>
    <x v="5"/>
    <n v="1.3299999999999999E-2"/>
    <n v="16.625"/>
    <x v="0"/>
    <x v="5"/>
    <x v="426"/>
    <d v="2016-03-01T17:05:14"/>
  </r>
  <r>
    <n v="427"/>
    <s v="Hard Times Charles Video Book"/>
    <s v="Iâ€™m raising funds to produce a professional Hard Times Charles animated video book, including hiring animators and voice-over talent."/>
    <x v="115"/>
    <n v="0"/>
    <x v="2"/>
    <x v="0"/>
    <s v="USD"/>
    <n v="1445540340"/>
    <n v="1444340940"/>
    <b v="0"/>
    <n v="0"/>
    <b v="0"/>
    <x v="5"/>
    <n v="0"/>
    <e v="#DIV/0!"/>
    <x v="0"/>
    <x v="5"/>
    <x v="427"/>
    <d v="2015-10-22T18:59:00"/>
  </r>
  <r>
    <n v="428"/>
    <s v="Little Clay Bible - Zacchaeus"/>
    <s v="Fresh, fun, entertaining Bible stories on YouTube, stop-motion style."/>
    <x v="14"/>
    <n v="676"/>
    <x v="2"/>
    <x v="0"/>
    <s v="USD"/>
    <n v="1402956000"/>
    <n v="1400523845"/>
    <b v="0"/>
    <n v="13"/>
    <b v="0"/>
    <x v="5"/>
    <n v="5.6333333333333332E-2"/>
    <n v="52"/>
    <x v="0"/>
    <x v="5"/>
    <x v="428"/>
    <d v="2014-06-16T22:00:00"/>
  </r>
  <r>
    <n v="429"/>
    <s v="THE FUTURE"/>
    <s v="THE FUTURE is a short animated film created entirely by autistic and developmentally disabled artists from the L.A.N.D. program in Brooklyn, New York."/>
    <x v="10"/>
    <n v="0"/>
    <x v="2"/>
    <x v="0"/>
    <s v="USD"/>
    <n v="1259297940"/>
    <n v="1252964282"/>
    <b v="0"/>
    <n v="0"/>
    <b v="0"/>
    <x v="5"/>
    <n v="0"/>
    <e v="#DIV/0!"/>
    <x v="0"/>
    <x v="5"/>
    <x v="429"/>
    <d v="2009-11-27T04:59:00"/>
  </r>
  <r>
    <n v="430"/>
    <s v="&quot;I'll Take You Back&quot; Animated Music Video"/>
    <s v="Freddy Flint is creating an animated music video to the new &quot;Buttonpusher&quot; single, &quot;I'll Take You Back&quot;"/>
    <x v="28"/>
    <n v="24"/>
    <x v="2"/>
    <x v="0"/>
    <s v="USD"/>
    <n v="1378866867"/>
    <n v="1377570867"/>
    <b v="0"/>
    <n v="5"/>
    <b v="0"/>
    <x v="5"/>
    <n v="2.4E-2"/>
    <n v="4.8"/>
    <x v="0"/>
    <x v="5"/>
    <x v="430"/>
    <d v="2013-09-11T02:34:27"/>
  </r>
  <r>
    <n v="431"/>
    <s v="Bump in the road short stop motion animation"/>
    <s v="A short stop motion animated film of a man on his way home when strange goings on start to happen on his journey."/>
    <x v="9"/>
    <n v="415"/>
    <x v="2"/>
    <x v="1"/>
    <s v="GBP"/>
    <n v="1467752083"/>
    <n v="1465160083"/>
    <b v="0"/>
    <n v="8"/>
    <b v="0"/>
    <x v="5"/>
    <n v="0.13833333333333334"/>
    <n v="51.875"/>
    <x v="0"/>
    <x v="5"/>
    <x v="431"/>
    <d v="2016-07-05T20:54:43"/>
  </r>
  <r>
    <n v="432"/>
    <s v="The Zombie Next Door"/>
    <s v="A teenage zombie named Jeff and his mad scientist mother adapt to life in the town of Serendipity, where the supernatural occurs daily."/>
    <x v="12"/>
    <n v="570"/>
    <x v="2"/>
    <x v="0"/>
    <s v="USD"/>
    <n v="1445448381"/>
    <n v="1440264381"/>
    <b v="0"/>
    <n v="8"/>
    <b v="0"/>
    <x v="5"/>
    <n v="9.5000000000000001E-2"/>
    <n v="71.25"/>
    <x v="0"/>
    <x v="5"/>
    <x v="432"/>
    <d v="2015-10-21T17:26:21"/>
  </r>
  <r>
    <n v="433"/>
    <s v="Le Legend of le Dragon Slayers"/>
    <s v="A 3D Animation._x000a_3 Main characters: Josh, Jessie, and Rosa._x000a_Genre: Action/eerie/adventure/suspense_x000a_Setting: Desert ruins/Deep Dungeon"/>
    <x v="9"/>
    <n v="0"/>
    <x v="2"/>
    <x v="0"/>
    <s v="USD"/>
    <n v="1444576022"/>
    <n v="1439392022"/>
    <b v="0"/>
    <n v="0"/>
    <b v="0"/>
    <x v="5"/>
    <n v="0"/>
    <e v="#DIV/0!"/>
    <x v="0"/>
    <x v="5"/>
    <x v="433"/>
    <d v="2015-10-11T15:07:02"/>
  </r>
  <r>
    <n v="434"/>
    <s v="Trumpy and Viola take to the Big Apple"/>
    <s v="A campaign to share their love on the silver screen and make possible a street musicianâ€™s dream to play them at the same time."/>
    <x v="30"/>
    <n v="125"/>
    <x v="2"/>
    <x v="0"/>
    <s v="USD"/>
    <n v="1385931702"/>
    <n v="1383076902"/>
    <b v="0"/>
    <n v="2"/>
    <b v="0"/>
    <x v="5"/>
    <n v="0.05"/>
    <n v="62.5"/>
    <x v="0"/>
    <x v="5"/>
    <x v="434"/>
    <d v="2013-12-01T21:01:42"/>
  </r>
  <r>
    <n v="435"/>
    <s v="Planet Earth Superheroes"/>
    <s v="Be a part of the Planet Earth Superheroes legacy by supporting the project. Mike and friends gain powers to save endangered animals."/>
    <x v="74"/>
    <n v="3"/>
    <x v="2"/>
    <x v="0"/>
    <s v="USD"/>
    <n v="1379094980"/>
    <n v="1376502980"/>
    <b v="0"/>
    <n v="3"/>
    <b v="0"/>
    <x v="5"/>
    <n v="2.7272727272727273E-5"/>
    <n v="1"/>
    <x v="0"/>
    <x v="5"/>
    <x v="435"/>
    <d v="2013-09-13T17:56:20"/>
  </r>
  <r>
    <n v="436"/>
    <s v="Blinky"/>
    <s v="Blinky is the story of a naÃ¯ve simpleton who suddenly finds himself struggling to adapt to changes within his environment."/>
    <x v="28"/>
    <n v="0"/>
    <x v="2"/>
    <x v="0"/>
    <s v="USD"/>
    <n v="1375260113"/>
    <n v="1372668113"/>
    <b v="0"/>
    <n v="0"/>
    <b v="0"/>
    <x v="5"/>
    <n v="0"/>
    <e v="#DIV/0!"/>
    <x v="0"/>
    <x v="5"/>
    <x v="436"/>
    <d v="2013-07-31T08:41:53"/>
  </r>
  <r>
    <n v="437"/>
    <s v="&quot;Johny and Jasper&quot; educational series"/>
    <s v="This is an educational adventure series for kids about a baby owl and an alien. Physics, science, adventures, drama and joy!"/>
    <x v="39"/>
    <n v="0"/>
    <x v="2"/>
    <x v="5"/>
    <s v="CAD"/>
    <n v="1475912326"/>
    <n v="1470728326"/>
    <b v="0"/>
    <n v="0"/>
    <b v="0"/>
    <x v="5"/>
    <n v="0"/>
    <e v="#DIV/0!"/>
    <x v="0"/>
    <x v="5"/>
    <x v="437"/>
    <d v="2016-10-08T07:38:46"/>
  </r>
  <r>
    <n v="438"/>
    <s v="In Game: The Animated Series"/>
    <s v="As Smyton pushes himself to become respected, he unlocks secrets about himself and the world around him."/>
    <x v="22"/>
    <n v="1876"/>
    <x v="2"/>
    <x v="0"/>
    <s v="USD"/>
    <n v="1447830958"/>
    <n v="1445235358"/>
    <b v="0"/>
    <n v="11"/>
    <b v="0"/>
    <x v="5"/>
    <n v="9.3799999999999994E-2"/>
    <n v="170.54545454545453"/>
    <x v="0"/>
    <x v="5"/>
    <x v="438"/>
    <d v="2015-11-18T07:15:58"/>
  </r>
  <r>
    <n v="439"/>
    <s v="Starting a cartoon series"/>
    <s v="Hi everyone, I'm trying to begin a cartoon series. It's a show about space bounty hunters and their adventures as they travel around."/>
    <x v="52"/>
    <n v="0"/>
    <x v="2"/>
    <x v="0"/>
    <s v="USD"/>
    <n v="1413569818"/>
    <n v="1412705818"/>
    <b v="0"/>
    <n v="0"/>
    <b v="0"/>
    <x v="5"/>
    <n v="0"/>
    <e v="#DIV/0!"/>
    <x v="0"/>
    <x v="5"/>
    <x v="439"/>
    <d v="2014-10-17T18:16:58"/>
  </r>
  <r>
    <n v="440"/>
    <s v="Consumed"/>
    <s v="A stop-motion animation made by a one girl team, with a camera, creativity, and a lot of determination."/>
    <x v="10"/>
    <n v="5"/>
    <x v="2"/>
    <x v="0"/>
    <s v="USD"/>
    <n v="1458859153"/>
    <n v="1456270753"/>
    <b v="0"/>
    <n v="1"/>
    <b v="0"/>
    <x v="5"/>
    <n v="1E-3"/>
    <n v="5"/>
    <x v="0"/>
    <x v="5"/>
    <x v="440"/>
    <d v="2016-03-24T22:39:13"/>
  </r>
  <r>
    <n v="441"/>
    <s v="Wolf Squad Lego Stop Motion"/>
    <s v="A group of specialist clones called Wolf Squad are the only clones left after order 66 and are searching the galaxy for survivors!"/>
    <x v="44"/>
    <n v="0"/>
    <x v="2"/>
    <x v="1"/>
    <s v="GBP"/>
    <n v="1383418996"/>
    <n v="1380826996"/>
    <b v="0"/>
    <n v="0"/>
    <b v="0"/>
    <x v="5"/>
    <n v="0"/>
    <e v="#DIV/0!"/>
    <x v="0"/>
    <x v="5"/>
    <x v="441"/>
    <d v="2013-11-02T19:03:16"/>
  </r>
  <r>
    <n v="442"/>
    <s v="The Paranormal Idiot"/>
    <s v="Doomsday is here"/>
    <x v="73"/>
    <n v="6691"/>
    <x v="2"/>
    <x v="0"/>
    <s v="USD"/>
    <n v="1424380783"/>
    <n v="1421788783"/>
    <b v="0"/>
    <n v="17"/>
    <b v="0"/>
    <x v="5"/>
    <n v="0.39358823529411763"/>
    <n v="393.58823529411762"/>
    <x v="0"/>
    <x v="5"/>
    <x v="442"/>
    <d v="2015-02-19T21:19:43"/>
  </r>
  <r>
    <n v="443"/>
    <s v="Bad Teddy Studios"/>
    <s v="We love cartoons!! We want to make more but it costs money to so. Be apart of your daily dose of WTF!?! Pledge now!!"/>
    <x v="3"/>
    <n v="10"/>
    <x v="2"/>
    <x v="5"/>
    <s v="CAD"/>
    <n v="1391991701"/>
    <n v="1389399701"/>
    <b v="0"/>
    <n v="2"/>
    <b v="0"/>
    <x v="5"/>
    <n v="1E-3"/>
    <n v="5"/>
    <x v="0"/>
    <x v="5"/>
    <x v="443"/>
    <d v="2014-02-10T00:21:41"/>
  </r>
  <r>
    <n v="444"/>
    <s v="Discovering the Other Woman"/>
    <s v="An upcoming animated web sitcom series centered around dealing with life, love, and relationships."/>
    <x v="28"/>
    <n v="50"/>
    <x v="2"/>
    <x v="0"/>
    <s v="USD"/>
    <n v="1329342361"/>
    <n v="1324158361"/>
    <b v="0"/>
    <n v="1"/>
    <b v="0"/>
    <x v="5"/>
    <n v="0.05"/>
    <n v="50"/>
    <x v="0"/>
    <x v="5"/>
    <x v="444"/>
    <d v="2012-02-15T21:46:01"/>
  </r>
  <r>
    <n v="445"/>
    <s v="Shutupsystems.com Innapropriate Cartoon and Comics Dvd set"/>
    <s v="We're ready to officially launch our website with a collectable dvd and comic package. Three shows and a double comic."/>
    <x v="127"/>
    <n v="2"/>
    <x v="2"/>
    <x v="0"/>
    <s v="USD"/>
    <n v="1432195375"/>
    <n v="1430899375"/>
    <b v="0"/>
    <n v="2"/>
    <b v="0"/>
    <x v="5"/>
    <n v="3.3333333333333335E-5"/>
    <n v="1"/>
    <x v="0"/>
    <x v="5"/>
    <x v="445"/>
    <d v="2015-05-21T08:02:55"/>
  </r>
  <r>
    <n v="446"/>
    <s v="DisChord"/>
    <s v="A faith based animated short. (The same guy who said a picture is worth a thousand words also said a cartoon is worth two thousand.)"/>
    <x v="124"/>
    <n v="766"/>
    <x v="2"/>
    <x v="0"/>
    <s v="USD"/>
    <n v="1425434420"/>
    <n v="1422842420"/>
    <b v="0"/>
    <n v="16"/>
    <b v="0"/>
    <x v="5"/>
    <n v="7.2952380952380949E-2"/>
    <n v="47.875"/>
    <x v="0"/>
    <x v="5"/>
    <x v="446"/>
    <d v="2015-03-04T02:00:20"/>
  </r>
  <r>
    <n v="447"/>
    <s v="Fat Rich Bastards Animated videos"/>
    <s v="10 tracks have been professionally recorded by CGI supergroup, The Fat Rich Bastards. Funding required for 10 animated music videos."/>
    <x v="11"/>
    <n v="5"/>
    <x v="2"/>
    <x v="1"/>
    <s v="GBP"/>
    <n v="1364041163"/>
    <n v="1361884763"/>
    <b v="0"/>
    <n v="1"/>
    <b v="0"/>
    <x v="5"/>
    <n v="1.6666666666666666E-4"/>
    <n v="5"/>
    <x v="0"/>
    <x v="5"/>
    <x v="447"/>
    <d v="2013-03-23T12:19:23"/>
  </r>
  <r>
    <n v="448"/>
    <s v="The Last Mice"/>
    <s v="Max is a pessimistic mouse, always fantasizing about the end of the world. In The Last Mice, Max's fantasy becomes a real nightmare."/>
    <x v="30"/>
    <n v="82.01"/>
    <x v="2"/>
    <x v="0"/>
    <s v="USD"/>
    <n v="1400091095"/>
    <n v="1398363095"/>
    <b v="0"/>
    <n v="4"/>
    <b v="0"/>
    <x v="5"/>
    <n v="3.2804E-2"/>
    <n v="20.502500000000001"/>
    <x v="0"/>
    <x v="5"/>
    <x v="448"/>
    <d v="2014-05-14T18:11:35"/>
  </r>
  <r>
    <n v="449"/>
    <s v="Shell &amp; Paddy"/>
    <s v="Shell &amp; Paddy is a 2D animation cartoon with 4 minutes of slapstick surreal humour staring two animal characters in weird, wacky world."/>
    <x v="13"/>
    <n v="45"/>
    <x v="2"/>
    <x v="1"/>
    <s v="GBP"/>
    <n v="1382017085"/>
    <n v="1379425085"/>
    <b v="0"/>
    <n v="5"/>
    <b v="0"/>
    <x v="5"/>
    <n v="2.2499999999999999E-2"/>
    <n v="9"/>
    <x v="0"/>
    <x v="5"/>
    <x v="449"/>
    <d v="2013-10-17T13:38:05"/>
  </r>
  <r>
    <n v="450"/>
    <s v="DreamAfrica"/>
    <s v="Why do the moon and stars receive their light from the sun? Africa has a story to tell. Ananse and Kweku appear in this great folktale."/>
    <x v="63"/>
    <n v="396"/>
    <x v="2"/>
    <x v="0"/>
    <s v="USD"/>
    <n v="1392417800"/>
    <n v="1389825800"/>
    <b v="0"/>
    <n v="7"/>
    <b v="0"/>
    <x v="5"/>
    <n v="7.92E-3"/>
    <n v="56.571428571428569"/>
    <x v="0"/>
    <x v="5"/>
    <x v="450"/>
    <d v="2014-02-14T22:43:20"/>
  </r>
  <r>
    <n v="451"/>
    <s v="The Gangbangers"/>
    <s v="This comedy follows two devils who discover a magical boombox to become musicians after an 80s rapture enchants earth with fairy-tales."/>
    <x v="22"/>
    <n v="0"/>
    <x v="2"/>
    <x v="0"/>
    <s v="USD"/>
    <n v="1390669791"/>
    <n v="1388077791"/>
    <b v="0"/>
    <n v="0"/>
    <b v="0"/>
    <x v="5"/>
    <n v="0"/>
    <e v="#DIV/0!"/>
    <x v="0"/>
    <x v="5"/>
    <x v="451"/>
    <d v="2014-01-25T17:09:51"/>
  </r>
  <r>
    <n v="452"/>
    <s v="Lost in the Shadows"/>
    <s v="A man must find his way out of the depths of the shadows by using the aid of a little girl."/>
    <x v="47"/>
    <n v="480"/>
    <x v="2"/>
    <x v="0"/>
    <s v="USD"/>
    <n v="1431536015"/>
    <n v="1428944015"/>
    <b v="0"/>
    <n v="12"/>
    <b v="0"/>
    <x v="5"/>
    <n v="0.64"/>
    <n v="40"/>
    <x v="0"/>
    <x v="5"/>
    <x v="452"/>
    <d v="2015-05-13T16:53:35"/>
  </r>
  <r>
    <n v="453"/>
    <s v="Jamboni Brothers Pizza Pilot"/>
    <s v="A 7 minute broadcast-quality web pilot (in 3D animation) of Jamboni Brothers Pizza {the ultimate goal being a cartoon TV series}."/>
    <x v="128"/>
    <n v="26"/>
    <x v="2"/>
    <x v="0"/>
    <s v="USD"/>
    <n v="1424375279"/>
    <n v="1422992879"/>
    <b v="0"/>
    <n v="2"/>
    <b v="0"/>
    <x v="5"/>
    <n v="2.740447957839262E-4"/>
    <n v="13"/>
    <x v="0"/>
    <x v="5"/>
    <x v="453"/>
    <d v="2015-02-19T19:47:59"/>
  </r>
  <r>
    <n v="454"/>
    <s v="Super Hi-Speed Road Strikers"/>
    <s v="Itâ€™s an Action/Adventure Anime for The Yuusha Brave series, G1 Transformer, and the Fast and the Furious Fans!"/>
    <x v="3"/>
    <n v="82"/>
    <x v="2"/>
    <x v="0"/>
    <s v="USD"/>
    <n v="1417007640"/>
    <n v="1414343571"/>
    <b v="0"/>
    <n v="5"/>
    <b v="0"/>
    <x v="5"/>
    <n v="8.2000000000000007E-3"/>
    <n v="16.399999999999999"/>
    <x v="0"/>
    <x v="5"/>
    <x v="454"/>
    <d v="2014-11-26T13:14:00"/>
  </r>
  <r>
    <n v="455"/>
    <s v="The FunBunch Cartoon!!!"/>
    <s v="Goal The FunBunch characters animated on TV: Fun entertainment for kids just like other authors before us (ex.Arthur,Clifford,Dr Seuss)"/>
    <x v="99"/>
    <n v="45"/>
    <x v="2"/>
    <x v="0"/>
    <s v="USD"/>
    <n v="1334622660"/>
    <n v="1330733022"/>
    <b v="0"/>
    <n v="2"/>
    <b v="0"/>
    <x v="5"/>
    <n v="6.9230769230769226E-4"/>
    <n v="22.5"/>
    <x v="0"/>
    <x v="5"/>
    <x v="455"/>
    <d v="2012-04-17T00:31:00"/>
  </r>
  <r>
    <n v="456"/>
    <s v="Sideways Mohawk vs This Guy ( Comic eBook &amp; Cartoon Movie )"/>
    <s v="Sideways Mohawk vs This Guy a special project combining th two stories into a Comic eBook &amp; full length Cartoon Movie homemade goodness"/>
    <x v="129"/>
    <n v="61"/>
    <x v="2"/>
    <x v="0"/>
    <s v="USD"/>
    <n v="1382414340"/>
    <n v="1380559201"/>
    <b v="0"/>
    <n v="3"/>
    <b v="0"/>
    <x v="5"/>
    <n v="6.8631863186318634E-3"/>
    <n v="20.333333333333332"/>
    <x v="0"/>
    <x v="5"/>
    <x v="456"/>
    <d v="2013-10-22T03:59:00"/>
  </r>
  <r>
    <n v="457"/>
    <s v="phenix heart 3D animation"/>
    <s v="from my photo work, pyro techniques, aqua technitque and more , i will take the pricipale personnage to the lost land of phenix where ."/>
    <x v="22"/>
    <n v="0"/>
    <x v="2"/>
    <x v="5"/>
    <s v="CAD"/>
    <n v="1408213512"/>
    <n v="1405621512"/>
    <b v="0"/>
    <n v="0"/>
    <b v="0"/>
    <x v="5"/>
    <n v="0"/>
    <e v="#DIV/0!"/>
    <x v="0"/>
    <x v="5"/>
    <x v="457"/>
    <d v="2014-08-16T18:25:12"/>
  </r>
  <r>
    <n v="458"/>
    <s v="DE_dust2: Hacker's Wrath"/>
    <s v="An animated parody of the game, Counter-Strike. The sequel to the very popular Counter-Strike: DE_dust2. Hacker is back!"/>
    <x v="3"/>
    <n v="821"/>
    <x v="2"/>
    <x v="1"/>
    <s v="GBP"/>
    <n v="1368550060"/>
    <n v="1365958060"/>
    <b v="0"/>
    <n v="49"/>
    <b v="0"/>
    <x v="5"/>
    <n v="8.2100000000000006E-2"/>
    <n v="16.755102040816325"/>
    <x v="0"/>
    <x v="5"/>
    <x v="458"/>
    <d v="2013-05-14T16:47:40"/>
  </r>
  <r>
    <n v="459"/>
    <s v="Little Lamb Kidz - multi-faith characters in their 1st DVD"/>
    <s v="Little Lamb Kidz is a first of its kind set of multi-faith children's characters that will come to life in this 21 minute animated DVD."/>
    <x v="130"/>
    <n v="25"/>
    <x v="2"/>
    <x v="0"/>
    <s v="USD"/>
    <n v="1321201327"/>
    <n v="1316013727"/>
    <b v="0"/>
    <n v="1"/>
    <b v="0"/>
    <x v="5"/>
    <n v="6.4102564102564103E-4"/>
    <n v="25"/>
    <x v="0"/>
    <x v="5"/>
    <x v="459"/>
    <d v="2011-11-13T16:22:07"/>
  </r>
  <r>
    <n v="460"/>
    <s v="Darwin's Kiss"/>
    <s v="An animated web series about biological evolution gone haywire."/>
    <x v="0"/>
    <n v="25"/>
    <x v="2"/>
    <x v="0"/>
    <s v="USD"/>
    <n v="1401595200"/>
    <n v="1398862875"/>
    <b v="0"/>
    <n v="2"/>
    <b v="0"/>
    <x v="5"/>
    <n v="2.9411764705882353E-3"/>
    <n v="12.5"/>
    <x v="0"/>
    <x v="5"/>
    <x v="460"/>
    <d v="2014-06-01T04:00:00"/>
  </r>
  <r>
    <n v="461"/>
    <s v="Machinima film project : Open 24/7"/>
    <s v="A machinima based film, displaying the effects of todays financial crisis the world faces, and the explossive consequences it carries."/>
    <x v="131"/>
    <n v="0"/>
    <x v="2"/>
    <x v="1"/>
    <s v="GBP"/>
    <n v="1370204367"/>
    <n v="1368476367"/>
    <b v="0"/>
    <n v="0"/>
    <b v="0"/>
    <x v="5"/>
    <n v="0"/>
    <e v="#DIV/0!"/>
    <x v="0"/>
    <x v="5"/>
    <x v="461"/>
    <d v="2013-06-02T20:19:27"/>
  </r>
  <r>
    <n v="462"/>
    <s v="THE FORGOTTEN LAND"/>
    <s v="A prince who becomes a slave, suffers of amnesia far away from his land. Slowly he recovers memory and returns where all started."/>
    <x v="57"/>
    <n v="0"/>
    <x v="2"/>
    <x v="0"/>
    <s v="USD"/>
    <n v="1312945341"/>
    <n v="1307761341"/>
    <b v="0"/>
    <n v="0"/>
    <b v="0"/>
    <x v="5"/>
    <n v="0"/>
    <e v="#DIV/0!"/>
    <x v="0"/>
    <x v="5"/>
    <x v="462"/>
    <d v="2011-08-10T03:02:21"/>
  </r>
  <r>
    <n v="463"/>
    <s v="Tuskegee Redtails"/>
    <s v="Depicts the contribution the Tuskegee airmen made in certain historical events that helped turn the tide in World War II."/>
    <x v="56"/>
    <n v="1250"/>
    <x v="2"/>
    <x v="0"/>
    <s v="USD"/>
    <n v="1316883753"/>
    <n v="1311699753"/>
    <b v="0"/>
    <n v="11"/>
    <b v="0"/>
    <x v="5"/>
    <n v="2.2727272727272728E-2"/>
    <n v="113.63636363636364"/>
    <x v="0"/>
    <x v="5"/>
    <x v="463"/>
    <d v="2011-09-24T17:02:33"/>
  </r>
  <r>
    <n v="464"/>
    <s v="PokÃ©Movie - A PokÃ©monâ„¢ school project"/>
    <s v="We are three students that want to make a short PokÃ©mon movie as a school project!"/>
    <x v="132"/>
    <n v="1"/>
    <x v="2"/>
    <x v="12"/>
    <s v="EUR"/>
    <n v="1463602935"/>
    <n v="1461874935"/>
    <b v="0"/>
    <n v="1"/>
    <b v="0"/>
    <x v="5"/>
    <n v="9.9009900990099011E-4"/>
    <n v="1"/>
    <x v="0"/>
    <x v="5"/>
    <x v="464"/>
    <d v="2016-05-18T20:22:15"/>
  </r>
  <r>
    <n v="465"/>
    <s v="&quot;Amp&quot; A Story About a Robot"/>
    <s v="&quot;Amp&quot; is a short film about a robot with needs."/>
    <x v="133"/>
    <n v="138"/>
    <x v="2"/>
    <x v="0"/>
    <s v="USD"/>
    <n v="1403837574"/>
    <n v="1402455174"/>
    <b v="0"/>
    <n v="8"/>
    <b v="0"/>
    <x v="5"/>
    <n v="0.26953125"/>
    <n v="17.25"/>
    <x v="0"/>
    <x v="5"/>
    <x v="465"/>
    <d v="2014-06-27T02:52:54"/>
  </r>
  <r>
    <n v="466"/>
    <s v="The Legend Of The Crimson Knight"/>
    <s v="(Working storyboard for animated project) A multi-generational Knight that wages war on criminals and corrupt governments"/>
    <x v="3"/>
    <n v="76"/>
    <x v="2"/>
    <x v="0"/>
    <s v="USD"/>
    <n v="1347057464"/>
    <n v="1344465464"/>
    <b v="0"/>
    <n v="5"/>
    <b v="0"/>
    <x v="5"/>
    <n v="7.6E-3"/>
    <n v="15.2"/>
    <x v="0"/>
    <x v="5"/>
    <x v="466"/>
    <d v="2012-09-07T22:37:44"/>
  </r>
  <r>
    <n v="467"/>
    <s v="&quot;The Kris and Berman Show&quot; Adult Animated Series Pilot"/>
    <s v="Unfiltered + uncensored radio hosts Kris and Berman, create an adult animated series based on the mock lives of prank call characters."/>
    <x v="22"/>
    <n v="4315"/>
    <x v="2"/>
    <x v="0"/>
    <s v="USD"/>
    <n v="1348849134"/>
    <n v="1344961134"/>
    <b v="0"/>
    <n v="39"/>
    <b v="0"/>
    <x v="5"/>
    <n v="0.21575"/>
    <n v="110.64102564102564"/>
    <x v="0"/>
    <x v="5"/>
    <x v="467"/>
    <d v="2012-09-28T16:18:54"/>
  </r>
  <r>
    <n v="468"/>
    <s v="Storyville: Return of the Vodou Queen"/>
    <s v="After the devastation of a massive Hurricane, main character that has strong's ties to the city returns to find everything in ruins. As"/>
    <x v="51"/>
    <n v="0"/>
    <x v="2"/>
    <x v="0"/>
    <s v="USD"/>
    <n v="1341978665"/>
    <n v="1336795283"/>
    <b v="0"/>
    <n v="0"/>
    <b v="0"/>
    <x v="5"/>
    <n v="0"/>
    <e v="#DIV/0!"/>
    <x v="0"/>
    <x v="5"/>
    <x v="468"/>
    <d v="2012-07-11T03:51:05"/>
  </r>
  <r>
    <n v="469"/>
    <s v="Dreamland PERSONALISED Animated Shorts Film"/>
    <s v="Create a personalised animation film using your child's name and photo."/>
    <x v="12"/>
    <n v="0"/>
    <x v="2"/>
    <x v="1"/>
    <s v="GBP"/>
    <n v="1409960724"/>
    <n v="1404776724"/>
    <b v="0"/>
    <n v="0"/>
    <b v="0"/>
    <x v="5"/>
    <n v="0"/>
    <e v="#DIV/0!"/>
    <x v="0"/>
    <x v="5"/>
    <x v="469"/>
    <d v="2014-09-05T23:45:24"/>
  </r>
  <r>
    <n v="470"/>
    <s v="Glippets: The Aliens next door -  Animation from Comic Strip"/>
    <s v="Glippets is a fun comic strip and animation that features cute aliens taking up residence next door!   See the strip at glippets.com"/>
    <x v="10"/>
    <n v="51"/>
    <x v="2"/>
    <x v="0"/>
    <s v="USD"/>
    <n v="1389844800"/>
    <n v="1385524889"/>
    <b v="0"/>
    <n v="2"/>
    <b v="0"/>
    <x v="5"/>
    <n v="1.0200000000000001E-2"/>
    <n v="25.5"/>
    <x v="0"/>
    <x v="5"/>
    <x v="470"/>
    <d v="2014-01-16T04:00:00"/>
  </r>
  <r>
    <n v="471"/>
    <s v="Red Origins"/>
    <s v="Three kids try to stop Mazi Mbe's plan to restore Africa to its original state where Tricksters &amp; Spirits ruled_x000a_and Juju was law."/>
    <x v="56"/>
    <n v="6541"/>
    <x v="2"/>
    <x v="0"/>
    <s v="USD"/>
    <n v="1397924379"/>
    <n v="1394039979"/>
    <b v="0"/>
    <n v="170"/>
    <b v="0"/>
    <x v="5"/>
    <n v="0.11892727272727273"/>
    <n v="38.476470588235294"/>
    <x v="0"/>
    <x v="5"/>
    <x v="471"/>
    <d v="2014-04-19T16:19:39"/>
  </r>
  <r>
    <n v="472"/>
    <s v="3D Animation Story of an Ancient Hero: Fly Forward"/>
    <s v="The animated film &quot;Fly Forward&quot; is an original story which humorously describes the life experiences of the Hero A-Fei in his Childhood"/>
    <x v="134"/>
    <n v="141"/>
    <x v="2"/>
    <x v="0"/>
    <s v="USD"/>
    <n v="1408831718"/>
    <n v="1406239718"/>
    <b v="0"/>
    <n v="5"/>
    <b v="0"/>
    <x v="5"/>
    <n v="0.17624999999999999"/>
    <n v="28.2"/>
    <x v="0"/>
    <x v="5"/>
    <x v="472"/>
    <d v="2014-08-23T22:08:38"/>
  </r>
  <r>
    <n v="473"/>
    <s v="QUANTUM KIDZ - 3D animated pilot - THE ULTIMATE GOAL"/>
    <s v="Quantum Kidz follows a young girlâ€™s journey becoming a superhero and dealing with alien threats against the Earth!"/>
    <x v="11"/>
    <n v="861"/>
    <x v="2"/>
    <x v="0"/>
    <s v="USD"/>
    <n v="1410972319"/>
    <n v="1408380319"/>
    <b v="0"/>
    <n v="14"/>
    <b v="0"/>
    <x v="5"/>
    <n v="2.87E-2"/>
    <n v="61.5"/>
    <x v="0"/>
    <x v="5"/>
    <x v="473"/>
    <d v="2014-09-17T16:45:19"/>
  </r>
  <r>
    <n v="474"/>
    <s v="TAO Mr. Fantastic!!"/>
    <s v="Time travel the light Mr. Fantastic!  Spin the dimensions toward other continuums and worlds.  Hold onto your panties."/>
    <x v="126"/>
    <n v="1"/>
    <x v="2"/>
    <x v="0"/>
    <s v="USD"/>
    <n v="1487318029"/>
    <n v="1484726029"/>
    <b v="0"/>
    <n v="1"/>
    <b v="0"/>
    <x v="5"/>
    <n v="3.0303030303030303E-4"/>
    <n v="1"/>
    <x v="0"/>
    <x v="5"/>
    <x v="474"/>
    <d v="2017-02-17T07:53:49"/>
  </r>
  <r>
    <n v="475"/>
    <s v="Tropiki-Meet the Tikis animated/cartoon series-Monkey Tiki"/>
    <s v="Tropiki-Meet the Tikis-childrens animated/cartoon series.Fun  cartoon shorts with quirky humor and a positive uplifting message"/>
    <x v="13"/>
    <n v="0"/>
    <x v="2"/>
    <x v="0"/>
    <s v="USD"/>
    <n v="1430877843"/>
    <n v="1428285843"/>
    <b v="0"/>
    <n v="0"/>
    <b v="0"/>
    <x v="5"/>
    <n v="0"/>
    <e v="#DIV/0!"/>
    <x v="0"/>
    <x v="5"/>
    <x v="475"/>
    <d v="2015-05-06T02:04:03"/>
  </r>
  <r>
    <n v="476"/>
    <s v="Sight Word Music Videos"/>
    <s v="Animated Music Videos that teach kids how to read."/>
    <x v="135"/>
    <n v="4906.59"/>
    <x v="2"/>
    <x v="0"/>
    <s v="USD"/>
    <n v="1401767940"/>
    <n v="1398727441"/>
    <b v="0"/>
    <n v="124"/>
    <b v="0"/>
    <x v="5"/>
    <n v="2.2302681818181819E-2"/>
    <n v="39.569274193548388"/>
    <x v="0"/>
    <x v="5"/>
    <x v="476"/>
    <d v="2014-06-03T03:59:00"/>
  </r>
  <r>
    <n v="477"/>
    <s v="Hymn of Unity"/>
    <s v="A Comedy-drama animation revolving around a man who finds a problematic pair of headphones that literally take over his whole life."/>
    <x v="15"/>
    <n v="0"/>
    <x v="2"/>
    <x v="0"/>
    <s v="USD"/>
    <n v="1337371334"/>
    <n v="1332187334"/>
    <b v="0"/>
    <n v="0"/>
    <b v="0"/>
    <x v="5"/>
    <n v="0"/>
    <e v="#DIV/0!"/>
    <x v="0"/>
    <x v="5"/>
    <x v="477"/>
    <d v="2012-05-18T20:02:14"/>
  </r>
  <r>
    <n v="478"/>
    <s v="BABY HUEY IN A FEATURE FILM /  &quot;LUCKY DUCK&quot;"/>
    <s v="this is an animated full length film of an old classic with new life to it. That gigantic and naive duckling we all love  ."/>
    <x v="3"/>
    <n v="0"/>
    <x v="2"/>
    <x v="0"/>
    <s v="USD"/>
    <n v="1427921509"/>
    <n v="1425333109"/>
    <b v="0"/>
    <n v="0"/>
    <b v="0"/>
    <x v="5"/>
    <n v="0"/>
    <e v="#DIV/0!"/>
    <x v="0"/>
    <x v="5"/>
    <x v="478"/>
    <d v="2015-04-01T20:51:49"/>
  </r>
  <r>
    <n v="479"/>
    <s v="Harvard Math 55A and Stanford Math 51H Animated!"/>
    <s v="ANIMATING the most INFAMOUS Math Courses in America and TRANSLATING them for the mathematical underdog!"/>
    <x v="36"/>
    <n v="4884"/>
    <x v="2"/>
    <x v="0"/>
    <s v="USD"/>
    <n v="1416566835"/>
    <n v="1411379235"/>
    <b v="0"/>
    <n v="55"/>
    <b v="0"/>
    <x v="5"/>
    <n v="0.3256"/>
    <n v="88.8"/>
    <x v="0"/>
    <x v="5"/>
    <x v="479"/>
    <d v="2014-11-21T10:47:15"/>
  </r>
  <r>
    <n v="480"/>
    <s v="The CafÃ©"/>
    <s v="To court his muse, an artist must first outsmart her dog.  A short animated film collaboration by Dana and Terrence Masson."/>
    <x v="79"/>
    <n v="7764"/>
    <x v="2"/>
    <x v="0"/>
    <s v="USD"/>
    <n v="1376049615"/>
    <n v="1373457615"/>
    <b v="0"/>
    <n v="140"/>
    <b v="0"/>
    <x v="5"/>
    <n v="0.19409999999999999"/>
    <n v="55.457142857142856"/>
    <x v="0"/>
    <x v="5"/>
    <x v="480"/>
    <d v="2013-08-09T12:00:15"/>
  </r>
  <r>
    <n v="481"/>
    <s v="ERA"/>
    <s v="The year is 2043. Test subject David Beck has been augmented with psychokinetic abilities. He uses his newfound gifts to thwart evil."/>
    <x v="11"/>
    <n v="1830"/>
    <x v="2"/>
    <x v="0"/>
    <s v="USD"/>
    <n v="1349885289"/>
    <n v="1347293289"/>
    <b v="0"/>
    <n v="21"/>
    <b v="0"/>
    <x v="5"/>
    <n v="6.0999999999999999E-2"/>
    <n v="87.142857142857139"/>
    <x v="0"/>
    <x v="5"/>
    <x v="481"/>
    <d v="2012-10-10T16:08:09"/>
  </r>
  <r>
    <n v="482"/>
    <s v="Animated Stand-up Routines Shenanigans"/>
    <s v="Help me quit my day job and also create animated Stand-up routines from local up and coming comedians."/>
    <x v="3"/>
    <n v="10"/>
    <x v="2"/>
    <x v="0"/>
    <s v="USD"/>
    <n v="1460644440"/>
    <n v="1458336690"/>
    <b v="0"/>
    <n v="1"/>
    <b v="0"/>
    <x v="5"/>
    <n v="1E-3"/>
    <n v="10"/>
    <x v="0"/>
    <x v="5"/>
    <x v="482"/>
    <d v="2016-04-14T14:34:00"/>
  </r>
  <r>
    <n v="483"/>
    <s v="Misri Bunch: Names of Allah series 2"/>
    <s v="Help to fund a children's animation Series. Teaching good morals and conduct. Also includes simplified teachings about Islam and Allah."/>
    <x v="36"/>
    <n v="7530"/>
    <x v="2"/>
    <x v="1"/>
    <s v="GBP"/>
    <n v="1359434672"/>
    <n v="1354250672"/>
    <b v="0"/>
    <n v="147"/>
    <b v="0"/>
    <x v="5"/>
    <n v="0.502"/>
    <n v="51.224489795918366"/>
    <x v="0"/>
    <x v="5"/>
    <x v="483"/>
    <d v="2013-01-29T04:44:32"/>
  </r>
  <r>
    <n v="484"/>
    <s v="The Diddlys &quot;Steam powered Superheroes&quot;"/>
    <s v="The Diddlys are steam powered superheroes,transforming into spaceships,submarines or whatever it takes to complete their secret mission"/>
    <x v="58"/>
    <n v="149"/>
    <x v="2"/>
    <x v="1"/>
    <s v="GBP"/>
    <n v="1446766372"/>
    <n v="1443220372"/>
    <b v="0"/>
    <n v="11"/>
    <b v="0"/>
    <x v="5"/>
    <n v="1.8625E-3"/>
    <n v="13.545454545454545"/>
    <x v="0"/>
    <x v="5"/>
    <x v="484"/>
    <d v="2015-11-05T23:32:52"/>
  </r>
  <r>
    <n v="485"/>
    <s v="The Lighthouse and the Lock cartoon - funny stuff for kids."/>
    <s v="Last few days to make this toon a reality! 5 funny toons for YOU! See the pilot episode here!"/>
    <x v="136"/>
    <n v="8315.01"/>
    <x v="2"/>
    <x v="1"/>
    <s v="GBP"/>
    <n v="1368792499"/>
    <n v="1366200499"/>
    <b v="0"/>
    <n v="125"/>
    <b v="0"/>
    <x v="5"/>
    <n v="0.21906971229845085"/>
    <n v="66.520080000000007"/>
    <x v="0"/>
    <x v="5"/>
    <x v="485"/>
    <d v="2013-05-17T12:08:19"/>
  </r>
  <r>
    <n v="486"/>
    <s v="'WORLD FRIENDS' - Changing the way children learn and play !"/>
    <s v="&quot;Today's Toys Build Tomorrow&quot;  A feature film backed major toy project. Children learn about life while they play and have fun."/>
    <x v="137"/>
    <n v="50"/>
    <x v="2"/>
    <x v="2"/>
    <s v="AUD"/>
    <n v="1401662239"/>
    <n v="1399070239"/>
    <b v="0"/>
    <n v="1"/>
    <b v="0"/>
    <x v="5"/>
    <n v="9.0909090909090904E-5"/>
    <n v="50"/>
    <x v="0"/>
    <x v="5"/>
    <x v="486"/>
    <d v="2014-06-01T22:37:19"/>
  </r>
  <r>
    <n v="487"/>
    <s v="The Adventures of Daryl and Straight Man"/>
    <s v="Hey everyone we are producing a new show called The Adventures of Daryl and Straight Man. It is an animated comedy web series."/>
    <x v="63"/>
    <n v="0"/>
    <x v="2"/>
    <x v="5"/>
    <s v="CAD"/>
    <n v="1482678994"/>
    <n v="1477491394"/>
    <b v="0"/>
    <n v="0"/>
    <b v="0"/>
    <x v="5"/>
    <n v="0"/>
    <e v="#DIV/0!"/>
    <x v="0"/>
    <x v="5"/>
    <x v="487"/>
    <d v="2016-12-25T15:16:34"/>
  </r>
  <r>
    <n v="488"/>
    <s v="City Animals independent cartoon series"/>
    <s v="When humans left the earth, the animals took over the city. What could go wrong? Well...everything!"/>
    <x v="14"/>
    <n v="0"/>
    <x v="2"/>
    <x v="0"/>
    <s v="USD"/>
    <n v="1483924700"/>
    <n v="1481332700"/>
    <b v="0"/>
    <n v="0"/>
    <b v="0"/>
    <x v="5"/>
    <n v="0"/>
    <e v="#DIV/0!"/>
    <x v="0"/>
    <x v="5"/>
    <x v="488"/>
    <d v="2017-01-09T01:18:20"/>
  </r>
  <r>
    <n v="489"/>
    <s v="THE GUINEAS SHOW"/>
    <s v="Help America's favorite dysfunctional immigrant family THE GUINEAS launch the first season of their animated web series."/>
    <x v="138"/>
    <n v="215"/>
    <x v="2"/>
    <x v="0"/>
    <s v="USD"/>
    <n v="1325763180"/>
    <n v="1323084816"/>
    <b v="0"/>
    <n v="3"/>
    <b v="0"/>
    <x v="5"/>
    <n v="2.8667813379201833E-3"/>
    <n v="71.666666666666671"/>
    <x v="0"/>
    <x v="5"/>
    <x v="489"/>
    <d v="2012-01-05T11:33:00"/>
  </r>
  <r>
    <n v="490"/>
    <s v="PROJECT IS CANCELLED"/>
    <s v="Cancelled"/>
    <x v="28"/>
    <n v="0"/>
    <x v="2"/>
    <x v="0"/>
    <s v="USD"/>
    <n v="1345677285"/>
    <n v="1343085285"/>
    <b v="0"/>
    <n v="0"/>
    <b v="0"/>
    <x v="5"/>
    <n v="0"/>
    <e v="#DIV/0!"/>
    <x v="0"/>
    <x v="5"/>
    <x v="490"/>
    <d v="2012-08-22T23:14:45"/>
  </r>
  <r>
    <n v="491"/>
    <s v="Guess What? Gus"/>
    <s v="&quot;Guess What? Gus&quot; is a magical animated comedy that follow a new kid who playful antics for attention make the news."/>
    <x v="3"/>
    <n v="0"/>
    <x v="2"/>
    <x v="0"/>
    <s v="USD"/>
    <n v="1453937699"/>
    <n v="1451345699"/>
    <b v="0"/>
    <n v="0"/>
    <b v="0"/>
    <x v="5"/>
    <n v="0"/>
    <e v="#DIV/0!"/>
    <x v="0"/>
    <x v="5"/>
    <x v="491"/>
    <d v="2016-01-27T23:34:59"/>
  </r>
  <r>
    <n v="492"/>
    <s v="Project: eXelcius - Next Generation Movie"/>
    <s v="This project aims to create a 3D animated movie that is created by it's fans, it's content and plot will be driven by it's followers."/>
    <x v="139"/>
    <n v="0"/>
    <x v="2"/>
    <x v="11"/>
    <s v="SEK"/>
    <n v="1476319830"/>
    <n v="1471135830"/>
    <b v="0"/>
    <n v="0"/>
    <b v="0"/>
    <x v="5"/>
    <n v="0"/>
    <e v="#DIV/0!"/>
    <x v="0"/>
    <x v="5"/>
    <x v="492"/>
    <d v="2016-10-13T00:50:30"/>
  </r>
  <r>
    <n v="493"/>
    <s v="Joc Barrera The Chupacabra Hunter"/>
    <s v="The Chupacabra is not a myth and one man is on a mission to prove its existence no matter what, his name is Joc Barrera."/>
    <x v="11"/>
    <n v="0"/>
    <x v="2"/>
    <x v="1"/>
    <s v="GBP"/>
    <n v="1432142738"/>
    <n v="1429550738"/>
    <b v="0"/>
    <n v="0"/>
    <b v="0"/>
    <x v="5"/>
    <n v="0"/>
    <e v="#DIV/0!"/>
    <x v="0"/>
    <x v="5"/>
    <x v="493"/>
    <d v="2015-05-20T17:25:38"/>
  </r>
  <r>
    <n v="494"/>
    <s v="The Grigori"/>
    <s v="Angels come to Earth in human disguise to deceive mankind, rule the Earth as gods, create a hybrid army &amp; destroy all who oppose them."/>
    <x v="22"/>
    <n v="31"/>
    <x v="2"/>
    <x v="0"/>
    <s v="USD"/>
    <n v="1404356400"/>
    <n v="1402343765"/>
    <b v="0"/>
    <n v="3"/>
    <b v="0"/>
    <x v="5"/>
    <n v="1.5499999999999999E-3"/>
    <n v="10.333333333333334"/>
    <x v="0"/>
    <x v="5"/>
    <x v="494"/>
    <d v="2014-07-03T03:00:00"/>
  </r>
  <r>
    <n v="495"/>
    <s v="Average Heroes pilot"/>
    <s v="two friends set out to conquer and reach the level cap of the quest watch, how will they do it when they're 2 teenage idiots"/>
    <x v="39"/>
    <n v="0"/>
    <x v="2"/>
    <x v="0"/>
    <s v="USD"/>
    <n v="1437076305"/>
    <n v="1434484305"/>
    <b v="0"/>
    <n v="0"/>
    <b v="0"/>
    <x v="5"/>
    <n v="0"/>
    <e v="#DIV/0!"/>
    <x v="0"/>
    <x v="5"/>
    <x v="495"/>
    <d v="2015-07-16T19:51:45"/>
  </r>
  <r>
    <n v="496"/>
    <s v="Airships and Anatasia: The Movie"/>
    <s v="The movie is about the adventures of Ethan, Danna, The mysterious inventor and more."/>
    <x v="127"/>
    <n v="1"/>
    <x v="2"/>
    <x v="0"/>
    <s v="USD"/>
    <n v="1392070874"/>
    <n v="1386886874"/>
    <b v="0"/>
    <n v="1"/>
    <b v="0"/>
    <x v="5"/>
    <n v="1.6666666666666667E-5"/>
    <n v="1"/>
    <x v="0"/>
    <x v="5"/>
    <x v="496"/>
    <d v="2014-02-10T22:21:14"/>
  </r>
  <r>
    <n v="497"/>
    <s v="Galaxy Probe Kids"/>
    <s v="live-action/animated series pilot."/>
    <x v="140"/>
    <n v="30"/>
    <x v="2"/>
    <x v="0"/>
    <s v="USD"/>
    <n v="1419483600"/>
    <n v="1414889665"/>
    <b v="0"/>
    <n v="3"/>
    <b v="0"/>
    <x v="5"/>
    <n v="6.6964285714285711E-3"/>
    <n v="10"/>
    <x v="0"/>
    <x v="5"/>
    <x v="497"/>
    <d v="2014-12-25T05:00:00"/>
  </r>
  <r>
    <n v="498"/>
    <s v="ANGAL TENTARA and The Root of All Evil"/>
    <s v="AT is an Interactive Animation made for the iPad where the user becomes part of the story. It's a fantastic journey of discovery!"/>
    <x v="141"/>
    <n v="2994"/>
    <x v="2"/>
    <x v="0"/>
    <s v="USD"/>
    <n v="1324664249"/>
    <n v="1321035449"/>
    <b v="0"/>
    <n v="22"/>
    <b v="0"/>
    <x v="5"/>
    <n v="4.5985132395404561E-2"/>
    <n v="136.09090909090909"/>
    <x v="0"/>
    <x v="5"/>
    <x v="498"/>
    <d v="2011-12-23T18:17:29"/>
  </r>
  <r>
    <n v="499"/>
    <s v="Broadway Melodies: A Rock &amp; Roll Mystery Musical - Animated Feature Film"/>
    <s v="A Feature Length Animated Film Noir Musical with a modern twist. _x000d__x000a_Animation and music melded into edge-of-your-seat entertainment."/>
    <x v="22"/>
    <n v="1910"/>
    <x v="2"/>
    <x v="0"/>
    <s v="USD"/>
    <n v="1255381140"/>
    <n v="1250630968"/>
    <b v="0"/>
    <n v="26"/>
    <b v="0"/>
    <x v="5"/>
    <n v="9.5500000000000002E-2"/>
    <n v="73.461538461538467"/>
    <x v="0"/>
    <x v="5"/>
    <x v="499"/>
    <d v="2009-10-12T20:59:00"/>
  </r>
  <r>
    <n v="500"/>
    <s v="Stephen Colbert animated video"/>
    <s v="This animated dark comedy video highlights Stephen Colbert as a super hero-like figure within a corrupt and sinister world manipulated by the media."/>
    <x v="115"/>
    <n v="215"/>
    <x v="2"/>
    <x v="0"/>
    <s v="USD"/>
    <n v="1273356960"/>
    <n v="1268255751"/>
    <b v="0"/>
    <n v="4"/>
    <b v="0"/>
    <x v="5"/>
    <n v="3.307692307692308E-2"/>
    <n v="53.75"/>
    <x v="0"/>
    <x v="5"/>
    <x v="500"/>
    <d v="2010-05-08T22:16:00"/>
  </r>
  <r>
    <n v="501"/>
    <s v="World War 4"/>
    <s v="Based on the invention portfolio of a patented inventor World War Four is a look into the future of warfare and humanity as a whole"/>
    <x v="3"/>
    <n v="0"/>
    <x v="2"/>
    <x v="0"/>
    <s v="USD"/>
    <n v="1310189851"/>
    <n v="1307597851"/>
    <b v="0"/>
    <n v="0"/>
    <b v="0"/>
    <x v="5"/>
    <n v="0"/>
    <e v="#DIV/0!"/>
    <x v="0"/>
    <x v="5"/>
    <x v="501"/>
    <d v="2011-07-09T05:37:31"/>
  </r>
  <r>
    <n v="502"/>
    <s v="Strawberry Bowl"/>
    <s v="This Strawberry Bowl concept is the 1st of many episodes.  These episodes will be released in accordance with the harvest of the month."/>
    <x v="22"/>
    <n v="230"/>
    <x v="2"/>
    <x v="0"/>
    <s v="USD"/>
    <n v="1332073025"/>
    <n v="1329484625"/>
    <b v="0"/>
    <n v="4"/>
    <b v="0"/>
    <x v="5"/>
    <n v="1.15E-2"/>
    <n v="57.5"/>
    <x v="0"/>
    <x v="5"/>
    <x v="502"/>
    <d v="2012-03-18T12:17:05"/>
  </r>
  <r>
    <n v="503"/>
    <s v="Jimmy There and Back - Documentary Animation"/>
    <s v="Jimmy wants to live life and see his grandchildren grow up, but alcoholism threatens to curtail everything he dreams of."/>
    <x v="115"/>
    <n v="114"/>
    <x v="2"/>
    <x v="1"/>
    <s v="GBP"/>
    <n v="1421498303"/>
    <n v="1418906303"/>
    <b v="0"/>
    <n v="9"/>
    <b v="0"/>
    <x v="5"/>
    <n v="1.7538461538461537E-2"/>
    <n v="12.666666666666666"/>
    <x v="0"/>
    <x v="5"/>
    <x v="503"/>
    <d v="2015-01-17T12:38:23"/>
  </r>
  <r>
    <n v="504"/>
    <s v="Woodsy Owl Animation: Cartoons That Give A Hoot!"/>
    <s v="An animated DVD starring Woodsy Owl that entertains children while  showing them how they can help create a cleaner, greener planet."/>
    <x v="142"/>
    <n v="335"/>
    <x v="2"/>
    <x v="0"/>
    <s v="USD"/>
    <n v="1334097387"/>
    <n v="1328916987"/>
    <b v="0"/>
    <n v="5"/>
    <b v="0"/>
    <x v="5"/>
    <n v="1.3673469387755101E-2"/>
    <n v="67"/>
    <x v="0"/>
    <x v="5"/>
    <x v="504"/>
    <d v="2012-04-10T22:36:27"/>
  </r>
  <r>
    <n v="505"/>
    <s v="MY4FACES THE ANIMATED MOVIE"/>
    <s v="This wonderful movie will tells the story of two adorable aliens who crash land into a familyâ€™s backyard, and travel the Earth."/>
    <x v="14"/>
    <n v="52"/>
    <x v="2"/>
    <x v="0"/>
    <s v="USD"/>
    <n v="1451010086"/>
    <n v="1447122086"/>
    <b v="0"/>
    <n v="14"/>
    <b v="0"/>
    <x v="5"/>
    <n v="4.3333333333333331E-3"/>
    <n v="3.7142857142857144"/>
    <x v="0"/>
    <x v="5"/>
    <x v="505"/>
    <d v="2015-12-25T02:21:26"/>
  </r>
  <r>
    <n v="506"/>
    <s v="Age of Spirit: The Battle in Heaven"/>
    <s v="A feature-length 3D animation that depicts what happened when the Son of the Morning rebelled against God."/>
    <x v="61"/>
    <n v="250"/>
    <x v="2"/>
    <x v="0"/>
    <s v="USD"/>
    <n v="1376140520"/>
    <n v="1373548520"/>
    <b v="0"/>
    <n v="1"/>
    <b v="0"/>
    <x v="5"/>
    <n v="1.25E-3"/>
    <n v="250"/>
    <x v="0"/>
    <x v="5"/>
    <x v="506"/>
    <d v="2013-08-10T13:15:20"/>
  </r>
  <r>
    <n v="507"/>
    <s v="Code Monkeys"/>
    <s v="&quot;Code Monkey(s)&quot; is a short animated-series about life from the perspective of an engineer who feels like an actual &quot;Code Monkey&quot;."/>
    <x v="22"/>
    <n v="640"/>
    <x v="2"/>
    <x v="0"/>
    <s v="USD"/>
    <n v="1350687657"/>
    <n v="1346799657"/>
    <b v="0"/>
    <n v="10"/>
    <b v="0"/>
    <x v="5"/>
    <n v="3.2000000000000001E-2"/>
    <n v="64"/>
    <x v="0"/>
    <x v="5"/>
    <x v="507"/>
    <d v="2012-10-19T23:00:57"/>
  </r>
  <r>
    <n v="508"/>
    <s v="Heroes Faith II (Superior Soldier)"/>
    <s v="A stop-motion animated action packed adventure. Telling a great story with an even greater message. Join me and lets change the world."/>
    <x v="63"/>
    <n v="400"/>
    <x v="2"/>
    <x v="0"/>
    <s v="USD"/>
    <n v="1337955240"/>
    <n v="1332808501"/>
    <b v="0"/>
    <n v="3"/>
    <b v="0"/>
    <x v="5"/>
    <n v="8.0000000000000002E-3"/>
    <n v="133.33333333333334"/>
    <x v="0"/>
    <x v="5"/>
    <x v="508"/>
    <d v="2012-05-25T14:14:00"/>
  </r>
  <r>
    <n v="509"/>
    <s v="Indian in Chelsea - Web Animated series"/>
    <s v="A hilarious comedy podcast being turned into an animated series  about an indian servant and his boss."/>
    <x v="10"/>
    <n v="10"/>
    <x v="2"/>
    <x v="1"/>
    <s v="GBP"/>
    <n v="1435504170"/>
    <n v="1432912170"/>
    <b v="0"/>
    <n v="1"/>
    <b v="0"/>
    <x v="5"/>
    <n v="2E-3"/>
    <n v="10"/>
    <x v="0"/>
    <x v="5"/>
    <x v="509"/>
    <d v="2015-06-28T15:09:30"/>
  </r>
  <r>
    <n v="510"/>
    <s v="TPI Episode 2: Doomsday Dean"/>
    <s v="A mile below the Franco-Swiss border Dean manages to break the Large Hadron Collider and triggers the end of the world."/>
    <x v="32"/>
    <n v="0"/>
    <x v="2"/>
    <x v="0"/>
    <s v="USD"/>
    <n v="1456805639"/>
    <n v="1454213639"/>
    <b v="0"/>
    <n v="0"/>
    <b v="0"/>
    <x v="5"/>
    <n v="0"/>
    <e v="#DIV/0!"/>
    <x v="0"/>
    <x v="5"/>
    <x v="510"/>
    <d v="2016-03-01T04:13:59"/>
  </r>
  <r>
    <n v="511"/>
    <s v="Stuck On An Eyeland"/>
    <s v="A project that incorporates animation and comic art into a relevant story. 4 boys, 1 eyeland, and a whole lot of drama!!!"/>
    <x v="10"/>
    <n v="150"/>
    <x v="2"/>
    <x v="0"/>
    <s v="USD"/>
    <n v="1365228982"/>
    <n v="1362640582"/>
    <b v="0"/>
    <n v="5"/>
    <b v="0"/>
    <x v="5"/>
    <n v="0.03"/>
    <n v="30"/>
    <x v="0"/>
    <x v="5"/>
    <x v="511"/>
    <d v="2013-04-06T06:16:22"/>
  </r>
  <r>
    <n v="512"/>
    <s v="Otherkin The Animated Series"/>
    <s v="We have a fully developed 2D animated series that requires more professional animation. Our first 2 home-animated eps are up online."/>
    <x v="6"/>
    <n v="11"/>
    <x v="2"/>
    <x v="0"/>
    <s v="USD"/>
    <n v="1479667727"/>
    <n v="1475776127"/>
    <b v="0"/>
    <n v="2"/>
    <b v="0"/>
    <x v="5"/>
    <n v="1.3749999999999999E-3"/>
    <n v="5.5"/>
    <x v="0"/>
    <x v="5"/>
    <x v="512"/>
    <d v="2016-11-20T18:48:47"/>
  </r>
  <r>
    <n v="513"/>
    <s v="Paradigm Spiral - The Animated Series"/>
    <s v="A sci-fi fantasy 2.5D anime styled series about some guys trying to save the world, probably..."/>
    <x v="63"/>
    <n v="6962"/>
    <x v="2"/>
    <x v="0"/>
    <s v="USD"/>
    <n v="1471244400"/>
    <n v="1467387705"/>
    <b v="0"/>
    <n v="68"/>
    <b v="0"/>
    <x v="5"/>
    <n v="0.13924"/>
    <n v="102.38235294117646"/>
    <x v="0"/>
    <x v="5"/>
    <x v="513"/>
    <d v="2016-08-15T07:00:00"/>
  </r>
  <r>
    <n v="514"/>
    <s v="I'm Sticking With You."/>
    <s v="A film created entirely out of paper, visual effects and found objects depicts how one man created a new life for himself."/>
    <x v="15"/>
    <n v="50"/>
    <x v="2"/>
    <x v="5"/>
    <s v="CAD"/>
    <n v="1407595447"/>
    <n v="1405003447"/>
    <b v="0"/>
    <n v="3"/>
    <b v="0"/>
    <x v="5"/>
    <n v="3.3333333333333333E-2"/>
    <n v="16.666666666666668"/>
    <x v="0"/>
    <x v="5"/>
    <x v="514"/>
    <d v="2014-08-09T14:44:07"/>
  </r>
  <r>
    <n v="515"/>
    <s v="A Tale of Faith - An Animated Short Film"/>
    <s v="A Tale of Faith is an animated short film based on the heartwarming tale by Rebbe Nachman of Breslov."/>
    <x v="143"/>
    <n v="24651"/>
    <x v="2"/>
    <x v="0"/>
    <s v="USD"/>
    <n v="1451389601"/>
    <n v="1447933601"/>
    <b v="0"/>
    <n v="34"/>
    <b v="0"/>
    <x v="5"/>
    <n v="0.25413402061855672"/>
    <n v="725.02941176470586"/>
    <x v="0"/>
    <x v="5"/>
    <x v="515"/>
    <d v="2015-12-29T11:46:41"/>
  </r>
  <r>
    <n v="516"/>
    <s v="Shipmates"/>
    <s v="A big brother style comedy animation series starring famous seafarers"/>
    <x v="10"/>
    <n v="0"/>
    <x v="2"/>
    <x v="1"/>
    <s v="GBP"/>
    <n v="1432752080"/>
    <n v="1427568080"/>
    <b v="0"/>
    <n v="0"/>
    <b v="0"/>
    <x v="5"/>
    <n v="0"/>
    <e v="#DIV/0!"/>
    <x v="0"/>
    <x v="5"/>
    <x v="516"/>
    <d v="2015-05-27T18:41:20"/>
  </r>
  <r>
    <n v="517"/>
    <s v="Honeybee: The Animated Series Trailer"/>
    <s v="Honeybee is a cartoon about a girl who can talk to bugs, and her quest to save the bees! Adventure, humor, and lots of fun characters."/>
    <x v="36"/>
    <n v="205"/>
    <x v="2"/>
    <x v="0"/>
    <s v="USD"/>
    <n v="1486046761"/>
    <n v="1483454761"/>
    <b v="0"/>
    <n v="3"/>
    <b v="0"/>
    <x v="5"/>
    <n v="1.3666666666666667E-2"/>
    <n v="68.333333333333329"/>
    <x v="0"/>
    <x v="5"/>
    <x v="517"/>
    <d v="2017-02-02T14:46:01"/>
  </r>
  <r>
    <n v="518"/>
    <s v="Somorrah"/>
    <s v="The community of Somorrah is peaceful and unblemished until &quot;The Boss&quot; power and money starts to diminish &amp; plans to gain it all back!"/>
    <x v="144"/>
    <n v="0"/>
    <x v="2"/>
    <x v="0"/>
    <s v="USD"/>
    <n v="1441550760"/>
    <n v="1438958824"/>
    <b v="0"/>
    <n v="0"/>
    <b v="0"/>
    <x v="5"/>
    <n v="0"/>
    <e v="#DIV/0!"/>
    <x v="0"/>
    <x v="5"/>
    <x v="518"/>
    <d v="2015-09-06T14:46:00"/>
  </r>
  <r>
    <n v="519"/>
    <s v="M dot Strange's &quot;I am Nightmare&quot;"/>
    <s v="&quot;When the dream of childhood is stolen... a nightmare is born&quot; A dark animated fantasy film by indie filmmaker M dot Strange."/>
    <x v="145"/>
    <n v="2746"/>
    <x v="2"/>
    <x v="0"/>
    <s v="USD"/>
    <n v="1354699421"/>
    <n v="1352107421"/>
    <b v="0"/>
    <n v="70"/>
    <b v="0"/>
    <x v="5"/>
    <n v="0.22881426547787684"/>
    <n v="39.228571428571428"/>
    <x v="0"/>
    <x v="5"/>
    <x v="519"/>
    <d v="2012-12-05T09:23:41"/>
  </r>
  <r>
    <n v="520"/>
    <s v="Darktales The Play"/>
    <s v="Tim Arthur's 21st anniversary sell-out production of his 'chilling' and 'sinister' ghostly thriller returns to the Edinburgh Fringe!"/>
    <x v="10"/>
    <n v="5105"/>
    <x v="0"/>
    <x v="1"/>
    <s v="GBP"/>
    <n v="1449766261"/>
    <n v="1447174261"/>
    <b v="0"/>
    <n v="34"/>
    <b v="1"/>
    <x v="6"/>
    <n v="1.0209999999999999"/>
    <n v="150.14705882352942"/>
    <x v="1"/>
    <x v="6"/>
    <x v="520"/>
    <d v="2015-12-10T16:51:01"/>
  </r>
  <r>
    <n v="521"/>
    <s v="U.S. Premiere of &quot;dirty butterfly&quot; by debbie tucker green"/>
    <s v="The Blind Owl in co-production with Halcyon Theatre will stage &quot;dirty butterfly&quot; a voyeuristic drama by Britain's debbie tucker green."/>
    <x v="10"/>
    <n v="5232"/>
    <x v="0"/>
    <x v="0"/>
    <s v="USD"/>
    <n v="1477976340"/>
    <n v="1475460819"/>
    <b v="0"/>
    <n v="56"/>
    <b v="1"/>
    <x v="6"/>
    <n v="1.0464"/>
    <n v="93.428571428571431"/>
    <x v="1"/>
    <x v="6"/>
    <x v="521"/>
    <d v="2016-11-01T04:59:00"/>
  </r>
  <r>
    <n v="522"/>
    <s v="COMPASS PLAYERS"/>
    <s v="*** TO MAKE DONATIONS IN THE FUTURE                                   GO TO OUR WEBSITE: www.compassplayers.com ***"/>
    <x v="9"/>
    <n v="3440"/>
    <x v="0"/>
    <x v="0"/>
    <s v="USD"/>
    <n v="1458518325"/>
    <n v="1456793925"/>
    <b v="0"/>
    <n v="31"/>
    <b v="1"/>
    <x v="6"/>
    <n v="1.1466666666666667"/>
    <n v="110.96774193548387"/>
    <x v="1"/>
    <x v="6"/>
    <x v="522"/>
    <d v="2016-03-20T23:58:45"/>
  </r>
  <r>
    <n v="523"/>
    <s v="&quot;The Star on My Heart&quot; Original Play Project on Holocaust"/>
    <s v="The Star on My Heart, an original play based on a survivor of the Terezin concentration camp, with community outreach for all ages."/>
    <x v="10"/>
    <n v="6030"/>
    <x v="0"/>
    <x v="0"/>
    <s v="USD"/>
    <n v="1442805076"/>
    <n v="1440213076"/>
    <b v="0"/>
    <n v="84"/>
    <b v="1"/>
    <x v="6"/>
    <n v="1.206"/>
    <n v="71.785714285714292"/>
    <x v="1"/>
    <x v="6"/>
    <x v="523"/>
    <d v="2015-09-21T03:11:16"/>
  </r>
  <r>
    <n v="524"/>
    <s v="Zero Down"/>
    <s v="Angel on the Corner need YOUR help to raise Â£3,500 to take Zero Down by Sarah Hehir to the Edinburgh Fringe Festival this August!"/>
    <x v="8"/>
    <n v="3803.55"/>
    <x v="0"/>
    <x v="1"/>
    <s v="GBP"/>
    <n v="1464801169"/>
    <n v="1462209169"/>
    <b v="0"/>
    <n v="130"/>
    <b v="1"/>
    <x v="6"/>
    <n v="1.0867285714285715"/>
    <n v="29.258076923076924"/>
    <x v="1"/>
    <x v="6"/>
    <x v="524"/>
    <d v="2016-06-01T17:12:49"/>
  </r>
  <r>
    <n v="525"/>
    <s v="EUPHORIA! A New Play by John Corigliano"/>
    <s v="EUPHORIA! is a new play about the decriminalization of drugs, and its profound effect on both the criminals in prison and &quot;The Man.&quot;"/>
    <x v="14"/>
    <n v="12000"/>
    <x v="0"/>
    <x v="0"/>
    <s v="USD"/>
    <n v="1410601041"/>
    <n v="1406713041"/>
    <b v="0"/>
    <n v="12"/>
    <b v="1"/>
    <x v="6"/>
    <n v="1"/>
    <n v="1000"/>
    <x v="1"/>
    <x v="6"/>
    <x v="525"/>
    <d v="2014-09-13T09:37:21"/>
  </r>
  <r>
    <n v="526"/>
    <s v="Victory by Madicken Malm"/>
    <s v="We have a brand new play. We urgently need your help to fund our production, which opens at Theatre503 on August 18th."/>
    <x v="15"/>
    <n v="1710"/>
    <x v="0"/>
    <x v="1"/>
    <s v="GBP"/>
    <n v="1438966800"/>
    <n v="1436278344"/>
    <b v="0"/>
    <n v="23"/>
    <b v="1"/>
    <x v="6"/>
    <n v="1.1399999999999999"/>
    <n v="74.347826086956516"/>
    <x v="1"/>
    <x v="6"/>
    <x v="526"/>
    <d v="2015-08-07T17:00:00"/>
  </r>
  <r>
    <n v="527"/>
    <s v="Omega Kids - a new play"/>
    <s v="OMEGA KIDS, a new play by Noah Mease, directed by Jay Stull &amp; produced by New Light Theater Project in association with Access Theater."/>
    <x v="3"/>
    <n v="10085"/>
    <x v="0"/>
    <x v="0"/>
    <s v="USD"/>
    <n v="1487347500"/>
    <n v="1484715366"/>
    <b v="0"/>
    <n v="158"/>
    <b v="1"/>
    <x v="6"/>
    <n v="1.0085"/>
    <n v="63.829113924050631"/>
    <x v="1"/>
    <x v="6"/>
    <x v="527"/>
    <d v="2017-02-17T16:05:00"/>
  </r>
  <r>
    <n v="528"/>
    <s v="Devastated No Matter What"/>
    <s v="A Festival Backed Production of a Full-Length Play."/>
    <x v="146"/>
    <n v="1330"/>
    <x v="0"/>
    <x v="0"/>
    <s v="USD"/>
    <n v="1434921600"/>
    <n v="1433109907"/>
    <b v="0"/>
    <n v="30"/>
    <b v="1"/>
    <x v="6"/>
    <n v="1.1565217391304348"/>
    <n v="44.333333333333336"/>
    <x v="1"/>
    <x v="6"/>
    <x v="528"/>
    <d v="2015-06-21T21:20:00"/>
  </r>
  <r>
    <n v="529"/>
    <s v="Snowglobe Theatre presents: &quot;Much Ado about Nothing&quot;"/>
    <s v="Snowglobe Theatre, a new Montreal company, will be presenting Shakespeare's &quot;Much Ado about Nothing&quot; at Mainline Theatre in January"/>
    <x v="38"/>
    <n v="1565"/>
    <x v="0"/>
    <x v="5"/>
    <s v="CAD"/>
    <n v="1484110800"/>
    <n v="1482281094"/>
    <b v="0"/>
    <n v="18"/>
    <b v="1"/>
    <x v="6"/>
    <n v="1.3041666666666667"/>
    <n v="86.944444444444443"/>
    <x v="1"/>
    <x v="6"/>
    <x v="529"/>
    <d v="2017-01-11T05:00:00"/>
  </r>
  <r>
    <n v="530"/>
    <s v="Corners Grove"/>
    <s v="Corners Grove is a coming-of-age play about leaving home, gender identity and the death of Whitney Houston; will benefit Win NYC."/>
    <x v="147"/>
    <n v="3670"/>
    <x v="0"/>
    <x v="0"/>
    <s v="USD"/>
    <n v="1435111200"/>
    <n v="1433254268"/>
    <b v="0"/>
    <n v="29"/>
    <b v="1"/>
    <x v="6"/>
    <n v="1.0778267254038179"/>
    <n v="126.55172413793103"/>
    <x v="1"/>
    <x v="6"/>
    <x v="530"/>
    <d v="2015-06-24T02:00:00"/>
  </r>
  <r>
    <n v="531"/>
    <s v="COMPASS PLAYERS presents SYLVIA by A. R. Gurney"/>
    <s v="SYLVIA is a modern romantic comedy about a marriage and a talking dog. Directed by Jeanna Michaels. January 12 through January 29, 2017"/>
    <x v="23"/>
    <n v="4000"/>
    <x v="0"/>
    <x v="0"/>
    <s v="USD"/>
    <n v="1481957940"/>
    <n v="1478050429"/>
    <b v="0"/>
    <n v="31"/>
    <b v="1"/>
    <x v="6"/>
    <n v="1"/>
    <n v="129.03225806451613"/>
    <x v="1"/>
    <x v="6"/>
    <x v="531"/>
    <d v="2016-12-17T06:59:00"/>
  </r>
  <r>
    <n v="532"/>
    <s v="Walken On Sunshine"/>
    <s v="A fast paced, comedic play about an anxiety-ridden filmmaker who lies to investors about having Christopher Walken in his film."/>
    <x v="3"/>
    <n v="12325"/>
    <x v="0"/>
    <x v="0"/>
    <s v="USD"/>
    <n v="1463098208"/>
    <n v="1460506208"/>
    <b v="0"/>
    <n v="173"/>
    <b v="1"/>
    <x v="6"/>
    <n v="1.2324999999999999"/>
    <n v="71.242774566473983"/>
    <x v="1"/>
    <x v="6"/>
    <x v="532"/>
    <d v="2016-05-13T00:10:08"/>
  </r>
  <r>
    <n v="533"/>
    <s v="Foresight"/>
    <s v="New writing â€¢ Twisty-turny magical realist retro sci-fi â€¢ Human lives â€¢ Storytelling â€¢ The slope our society slips down..."/>
    <x v="13"/>
    <n v="2004"/>
    <x v="0"/>
    <x v="1"/>
    <s v="GBP"/>
    <n v="1463394365"/>
    <n v="1461320765"/>
    <b v="0"/>
    <n v="17"/>
    <b v="1"/>
    <x v="6"/>
    <n v="1.002"/>
    <n v="117.88235294117646"/>
    <x v="1"/>
    <x v="6"/>
    <x v="533"/>
    <d v="2016-05-16T10:26:05"/>
  </r>
  <r>
    <n v="534"/>
    <s v="Theatre for restorative justice - help us get to Belgium!"/>
    <s v="We're a zero-budget, non-profit theatre group based in Oslo and have been invited to perform at a conference in Belgium. Help!"/>
    <x v="36"/>
    <n v="15700"/>
    <x v="0"/>
    <x v="10"/>
    <s v="NOK"/>
    <n v="1446418800"/>
    <n v="1443036470"/>
    <b v="0"/>
    <n v="48"/>
    <b v="1"/>
    <x v="6"/>
    <n v="1.0466666666666666"/>
    <n v="327.08333333333331"/>
    <x v="1"/>
    <x v="6"/>
    <x v="534"/>
    <d v="2015-11-01T23:00:00"/>
  </r>
  <r>
    <n v="535"/>
    <s v="Astronauts of Hartlepool: a Brexit sci-fi for VAULT 2017"/>
    <s v="Weâ€™re producing a Northern Brexit sci-fi play for VAULT festival 2017 and we need your help!"/>
    <x v="13"/>
    <n v="2050"/>
    <x v="0"/>
    <x v="1"/>
    <s v="GBP"/>
    <n v="1483707905"/>
    <n v="1481115905"/>
    <b v="0"/>
    <n v="59"/>
    <b v="1"/>
    <x v="6"/>
    <n v="1.0249999999999999"/>
    <n v="34.745762711864408"/>
    <x v="1"/>
    <x v="6"/>
    <x v="535"/>
    <d v="2017-01-06T13:05:05"/>
  </r>
  <r>
    <n v="536"/>
    <s v="Much Further Out Than You Thought @ Edinburgh Fringe 2015"/>
    <s v="A new one-man play by Giles Roberts, shining a different light on the very human cost of war *IDEASTAP UNDERBELLY AWARD WINNER 2015*"/>
    <x v="126"/>
    <n v="3902.5"/>
    <x v="0"/>
    <x v="1"/>
    <s v="GBP"/>
    <n v="1438624800"/>
    <n v="1435133807"/>
    <b v="0"/>
    <n v="39"/>
    <b v="1"/>
    <x v="6"/>
    <n v="1.1825757575757576"/>
    <n v="100.06410256410257"/>
    <x v="1"/>
    <x v="6"/>
    <x v="536"/>
    <d v="2015-08-03T18:00:00"/>
  </r>
  <r>
    <n v="537"/>
    <s v="Be A Buddy Not A Bully (Anti-Bullying Stage Play TOUR)"/>
    <s v="Transforming bystanders into anti-bullies since 2012 thru inclusive learning environments.  Together we can take back our classrooms."/>
    <x v="13"/>
    <n v="2410"/>
    <x v="0"/>
    <x v="0"/>
    <s v="USD"/>
    <n v="1446665191"/>
    <n v="1444069591"/>
    <b v="0"/>
    <n v="59"/>
    <b v="1"/>
    <x v="6"/>
    <n v="1.2050000000000001"/>
    <n v="40.847457627118644"/>
    <x v="1"/>
    <x v="6"/>
    <x v="537"/>
    <d v="2015-11-04T19:26:31"/>
  </r>
  <r>
    <n v="538"/>
    <s v="Shakespeare Orange County's HAMLET: Match This!"/>
    <s v="SOC produces affordable and accessible theatre in the heart of Orange County, CA, and we need your help to match a $5,000 grant!"/>
    <x v="10"/>
    <n v="15121"/>
    <x v="0"/>
    <x v="0"/>
    <s v="USD"/>
    <n v="1463166263"/>
    <n v="1460574263"/>
    <b v="0"/>
    <n v="60"/>
    <b v="1"/>
    <x v="6"/>
    <n v="3.0242"/>
    <n v="252.01666666666668"/>
    <x v="1"/>
    <x v="6"/>
    <x v="538"/>
    <d v="2016-05-13T19:04:23"/>
  </r>
  <r>
    <n v="539"/>
    <s v="&quot;The Tale of The Cockatrice&quot; by Peafrog Puppetry"/>
    <s v="A brand new show that unites puppetry, live music and storytelling to bring a forgotten English legend back to life!"/>
    <x v="2"/>
    <n v="503.22"/>
    <x v="0"/>
    <x v="1"/>
    <s v="GBP"/>
    <n v="1467681107"/>
    <n v="1465866707"/>
    <b v="0"/>
    <n v="20"/>
    <b v="1"/>
    <x v="6"/>
    <n v="1.00644"/>
    <n v="25.161000000000001"/>
    <x v="1"/>
    <x v="6"/>
    <x v="539"/>
    <d v="2016-07-05T01:11:47"/>
  </r>
  <r>
    <n v="540"/>
    <s v="hap's- Whats the program?"/>
    <s v="There are so many dilemmas in life- what to do, where to go? _x000a_Let us solve it - search our preference based entertainment calendar"/>
    <x v="36"/>
    <n v="1"/>
    <x v="2"/>
    <x v="0"/>
    <s v="USD"/>
    <n v="1423078606"/>
    <n v="1420486606"/>
    <b v="0"/>
    <n v="1"/>
    <b v="0"/>
    <x v="7"/>
    <n v="6.666666666666667E-5"/>
    <n v="1"/>
    <x v="2"/>
    <x v="7"/>
    <x v="540"/>
    <d v="2015-02-04T19:36:46"/>
  </r>
  <r>
    <n v="541"/>
    <s v="Deviations"/>
    <s v="A website dedicated to local Kink Communities; to find others with matching interests and bring them together."/>
    <x v="37"/>
    <n v="25"/>
    <x v="2"/>
    <x v="0"/>
    <s v="USD"/>
    <n v="1446080834"/>
    <n v="1443488834"/>
    <b v="0"/>
    <n v="1"/>
    <b v="0"/>
    <x v="7"/>
    <n v="5.5555555555555558E-3"/>
    <n v="25"/>
    <x v="2"/>
    <x v="7"/>
    <x v="541"/>
    <d v="2015-10-29T01:07:14"/>
  </r>
  <r>
    <n v="542"/>
    <s v="Chronicles - History by us, as we tell it, as we share it"/>
    <s v="The platform to record visual, audio and text memory of the common man - as we experienced history when it brushed us by"/>
    <x v="65"/>
    <n v="1"/>
    <x v="2"/>
    <x v="0"/>
    <s v="USD"/>
    <n v="1462293716"/>
    <n v="1457113316"/>
    <b v="0"/>
    <n v="1"/>
    <b v="0"/>
    <x v="7"/>
    <n v="3.9999999999999998E-6"/>
    <n v="1"/>
    <x v="2"/>
    <x v="7"/>
    <x v="542"/>
    <d v="2016-05-03T16:41:56"/>
  </r>
  <r>
    <n v="543"/>
    <s v="Allergy Friendly Restaurant Finder and Review Site"/>
    <s v="I want to make it easy for those with food allergies to know where they can safely, and happily eat out with friends and family."/>
    <x v="29"/>
    <n v="70"/>
    <x v="2"/>
    <x v="2"/>
    <s v="AUD"/>
    <n v="1414807962"/>
    <n v="1412215962"/>
    <b v="0"/>
    <n v="2"/>
    <b v="0"/>
    <x v="7"/>
    <n v="3.1818181818181819E-3"/>
    <n v="35"/>
    <x v="2"/>
    <x v="7"/>
    <x v="543"/>
    <d v="2014-11-01T02:12:42"/>
  </r>
  <r>
    <n v="544"/>
    <s v="Favowear - Shopping for your favorite clothes made simple"/>
    <s v="Do you have a favorite shirt? So does everyone else. Favowear is creating a platform to share the best clothes and shopping sources."/>
    <x v="2"/>
    <n v="6"/>
    <x v="2"/>
    <x v="0"/>
    <s v="USD"/>
    <n v="1467647160"/>
    <n v="1465055160"/>
    <b v="0"/>
    <n v="2"/>
    <b v="0"/>
    <x v="7"/>
    <n v="1.2E-2"/>
    <n v="3"/>
    <x v="2"/>
    <x v="7"/>
    <x v="544"/>
    <d v="2016-07-04T15:46:00"/>
  </r>
  <r>
    <n v="545"/>
    <s v="Speedwapp - The best webdesign tool for Wordpress, Bootstrap"/>
    <s v="1st collaborative webdesign tool to create professional websites with WordPress, Bootstrap and other open source technologies."/>
    <x v="63"/>
    <n v="13692"/>
    <x v="2"/>
    <x v="6"/>
    <s v="EUR"/>
    <n v="1447600389"/>
    <n v="1444140789"/>
    <b v="0"/>
    <n v="34"/>
    <b v="0"/>
    <x v="7"/>
    <n v="0.27383999999999997"/>
    <n v="402.70588235294116"/>
    <x v="2"/>
    <x v="7"/>
    <x v="545"/>
    <d v="2015-11-15T15:13:09"/>
  </r>
  <r>
    <n v="546"/>
    <s v="Lift Up Missions a Global Christian Online Platform"/>
    <s v="Build a Christian Network Platform to connect and collaborate projects, events, missions and support online to fulfill the call."/>
    <x v="127"/>
    <n v="52"/>
    <x v="2"/>
    <x v="0"/>
    <s v="USD"/>
    <n v="1445097715"/>
    <n v="1441209715"/>
    <b v="0"/>
    <n v="2"/>
    <b v="0"/>
    <x v="7"/>
    <n v="8.6666666666666663E-4"/>
    <n v="26"/>
    <x v="2"/>
    <x v="7"/>
    <x v="546"/>
    <d v="2015-10-17T16:01:55"/>
  </r>
  <r>
    <n v="547"/>
    <s v="Secure Email and Document sharing"/>
    <s v="We are looking to build a secure email / document sharing system for companies needing to send sensitive information to clients."/>
    <x v="51"/>
    <n v="0"/>
    <x v="2"/>
    <x v="1"/>
    <s v="GBP"/>
    <n v="1455122564"/>
    <n v="1452530564"/>
    <b v="0"/>
    <n v="0"/>
    <b v="0"/>
    <x v="7"/>
    <n v="0"/>
    <e v="#DIV/0!"/>
    <x v="2"/>
    <x v="7"/>
    <x v="547"/>
    <d v="2016-02-10T16:42:44"/>
  </r>
  <r>
    <n v="548"/>
    <s v="Langwiser - video lessons with native speaking teachers"/>
    <s v="Teach your native language online or study a foreign language with native speaking teachers. Social Web service and apps."/>
    <x v="3"/>
    <n v="9"/>
    <x v="2"/>
    <x v="1"/>
    <s v="GBP"/>
    <n v="1446154848"/>
    <n v="1443562848"/>
    <b v="0"/>
    <n v="1"/>
    <b v="0"/>
    <x v="7"/>
    <n v="8.9999999999999998E-4"/>
    <n v="9"/>
    <x v="2"/>
    <x v="7"/>
    <x v="548"/>
    <d v="2015-10-29T21:40:48"/>
  </r>
  <r>
    <n v="549"/>
    <s v="Keyup.in - The gaming community that gives back."/>
    <s v="The project idea came from game keys, gamers give out game keys on insecure forums and websites, we want to change that and make it fun"/>
    <x v="30"/>
    <n v="68"/>
    <x v="2"/>
    <x v="1"/>
    <s v="GBP"/>
    <n v="1436368622"/>
    <n v="1433776622"/>
    <b v="0"/>
    <n v="8"/>
    <b v="0"/>
    <x v="7"/>
    <n v="2.7199999999999998E-2"/>
    <n v="8.5"/>
    <x v="2"/>
    <x v="7"/>
    <x v="549"/>
    <d v="2015-07-08T15:17:02"/>
  </r>
  <r>
    <n v="550"/>
    <s v="Business &amp; Event Directory in Kingston, Ontario"/>
    <s v="Help us shine the spotlight on our local businesses and contractors by providing a cost-effective ecommerce &amp; marketing platform"/>
    <x v="10"/>
    <n v="35"/>
    <x v="2"/>
    <x v="5"/>
    <s v="CAD"/>
    <n v="1485838800"/>
    <n v="1484756245"/>
    <b v="0"/>
    <n v="4"/>
    <b v="0"/>
    <x v="7"/>
    <n v="7.0000000000000001E-3"/>
    <n v="8.75"/>
    <x v="2"/>
    <x v="7"/>
    <x v="550"/>
    <d v="2017-01-31T05:00:00"/>
  </r>
  <r>
    <n v="551"/>
    <s v="ALIBI X Nation - The Digital Black Wall Street"/>
    <s v="AX Nation's goal is to develop, highlight, and connect black business leaders across the diaspora with skilled software developers."/>
    <x v="96"/>
    <n v="3781"/>
    <x v="2"/>
    <x v="0"/>
    <s v="USD"/>
    <n v="1438451580"/>
    <n v="1434609424"/>
    <b v="0"/>
    <n v="28"/>
    <b v="0"/>
    <x v="7"/>
    <n v="5.0413333333333331E-2"/>
    <n v="135.03571428571428"/>
    <x v="2"/>
    <x v="7"/>
    <x v="551"/>
    <d v="2015-08-01T17:53:00"/>
  </r>
  <r>
    <n v="552"/>
    <s v="Spinnable Social Media"/>
    <s v="Axoral is a 3d interactive social media interface, with the potential to be so much more, but we need your help!"/>
    <x v="101"/>
    <n v="0"/>
    <x v="2"/>
    <x v="5"/>
    <s v="CAD"/>
    <n v="1452350896"/>
    <n v="1447166896"/>
    <b v="0"/>
    <n v="0"/>
    <b v="0"/>
    <x v="7"/>
    <n v="0"/>
    <e v="#DIV/0!"/>
    <x v="2"/>
    <x v="7"/>
    <x v="552"/>
    <d v="2016-01-09T14:48:16"/>
  </r>
  <r>
    <n v="553"/>
    <s v="sellorshopusa.com"/>
    <s v="Groundbreaking New Classifieds Website Grows Into Largest Nationwide Coverage By Turning Users Into Entrepreneurs"/>
    <x v="31"/>
    <n v="123"/>
    <x v="2"/>
    <x v="0"/>
    <s v="USD"/>
    <n v="1415988991"/>
    <n v="1413393391"/>
    <b v="0"/>
    <n v="6"/>
    <b v="0"/>
    <x v="7"/>
    <n v="4.9199999999999999E-3"/>
    <n v="20.5"/>
    <x v="2"/>
    <x v="7"/>
    <x v="553"/>
    <d v="2014-11-14T18:16:31"/>
  </r>
  <r>
    <n v="554"/>
    <s v="grplife, private social network for non-profit organizations"/>
    <s v="grplife helps non-profit and community groups engage their members while upholding an attitude of responsibility for their information"/>
    <x v="148"/>
    <n v="1416"/>
    <x v="2"/>
    <x v="0"/>
    <s v="USD"/>
    <n v="1413735972"/>
    <n v="1411143972"/>
    <b v="0"/>
    <n v="22"/>
    <b v="0"/>
    <x v="7"/>
    <n v="0.36589147286821705"/>
    <n v="64.36363636363636"/>
    <x v="2"/>
    <x v="7"/>
    <x v="554"/>
    <d v="2014-10-19T16:26:12"/>
  </r>
  <r>
    <n v="555"/>
    <s v="Marketing campaign for Show-Skill.net website"/>
    <s v="Show-Skill.net helps to promote young football talents for free. It's the best place to show what you've got! Just post your videos :)"/>
    <x v="51"/>
    <n v="0"/>
    <x v="2"/>
    <x v="1"/>
    <s v="GBP"/>
    <n v="1465720143"/>
    <n v="1463128143"/>
    <b v="0"/>
    <n v="0"/>
    <b v="0"/>
    <x v="7"/>
    <n v="0"/>
    <e v="#DIV/0!"/>
    <x v="2"/>
    <x v="7"/>
    <x v="555"/>
    <d v="2016-06-12T08:29:03"/>
  </r>
  <r>
    <n v="556"/>
    <s v="Braille Academy"/>
    <s v="An educational platform for learning Unified English Braille Code"/>
    <x v="6"/>
    <n v="200"/>
    <x v="2"/>
    <x v="0"/>
    <s v="USD"/>
    <n v="1452112717"/>
    <n v="1449520717"/>
    <b v="0"/>
    <n v="1"/>
    <b v="0"/>
    <x v="7"/>
    <n v="2.5000000000000001E-2"/>
    <n v="200"/>
    <x v="2"/>
    <x v="7"/>
    <x v="556"/>
    <d v="2016-01-06T20:38:37"/>
  </r>
  <r>
    <n v="557"/>
    <s v="Interactive Global Domestic Violence Platform"/>
    <s v="The world's first interactive global domestic violence platform which connects victims, NGO's, policy-makers and researchers."/>
    <x v="60"/>
    <n v="1366"/>
    <x v="2"/>
    <x v="12"/>
    <s v="EUR"/>
    <n v="1480721803"/>
    <n v="1478126203"/>
    <b v="0"/>
    <n v="20"/>
    <b v="0"/>
    <x v="7"/>
    <n v="9.1066666666666674E-3"/>
    <n v="68.3"/>
    <x v="2"/>
    <x v="7"/>
    <x v="557"/>
    <d v="2016-12-02T23:36:43"/>
  </r>
  <r>
    <n v="558"/>
    <s v="Southwest Louisville Online A Local Social Network"/>
    <s v="A community website with news, classifieds, photo albums, business reviews and a calendar for the local community to share."/>
    <x v="47"/>
    <n v="0"/>
    <x v="2"/>
    <x v="0"/>
    <s v="USD"/>
    <n v="1427227905"/>
    <n v="1424639505"/>
    <b v="0"/>
    <n v="0"/>
    <b v="0"/>
    <x v="7"/>
    <n v="0"/>
    <e v="#DIV/0!"/>
    <x v="2"/>
    <x v="7"/>
    <x v="558"/>
    <d v="2015-03-24T20:11:45"/>
  </r>
  <r>
    <n v="559"/>
    <s v="MADE online media platform for artists and creatives"/>
    <s v="The words most comprehensive platform for creatives &amp; artists. Develop &amp; showcase user talent &amp; link them to business &amp; brands globally"/>
    <x v="149"/>
    <n v="50"/>
    <x v="2"/>
    <x v="0"/>
    <s v="USD"/>
    <n v="1449989260"/>
    <n v="1447397260"/>
    <b v="0"/>
    <n v="1"/>
    <b v="0"/>
    <x v="7"/>
    <n v="2.0833333333333335E-4"/>
    <n v="50"/>
    <x v="2"/>
    <x v="7"/>
    <x v="559"/>
    <d v="2015-12-13T06:47:40"/>
  </r>
  <r>
    <n v="560"/>
    <s v="DOWNLOAD THE INTERNET,...."/>
    <s v="In the future the possibility exists that the internet it's self could be felled, we have world seed banks, it's time for a net bank,.."/>
    <x v="57"/>
    <n v="12"/>
    <x v="2"/>
    <x v="5"/>
    <s v="CAD"/>
    <n v="1418841045"/>
    <n v="1416249045"/>
    <b v="0"/>
    <n v="3"/>
    <b v="0"/>
    <x v="7"/>
    <n v="1.2E-4"/>
    <n v="4"/>
    <x v="2"/>
    <x v="7"/>
    <x v="560"/>
    <d v="2014-12-17T18:30:45"/>
  </r>
  <r>
    <n v="561"/>
    <s v="CheckMate Careers"/>
    <s v="A marketplace for talent and employers to match. Using intuitive technology we match &amp; place talent with the best career position."/>
    <x v="36"/>
    <n v="55"/>
    <x v="2"/>
    <x v="0"/>
    <s v="USD"/>
    <n v="1445874513"/>
    <n v="1442850513"/>
    <b v="0"/>
    <n v="2"/>
    <b v="0"/>
    <x v="7"/>
    <n v="3.6666666666666666E-3"/>
    <n v="27.5"/>
    <x v="2"/>
    <x v="7"/>
    <x v="561"/>
    <d v="2015-10-26T15:48:33"/>
  </r>
  <r>
    <n v="562"/>
    <s v="International/Domestic Student room platform"/>
    <s v="i would like to develop an international free platform for domestic and international students to find accomodation in all countries"/>
    <x v="63"/>
    <n v="0"/>
    <x v="2"/>
    <x v="9"/>
    <s v="EUR"/>
    <n v="1482052815"/>
    <n v="1479460815"/>
    <b v="0"/>
    <n v="0"/>
    <b v="0"/>
    <x v="7"/>
    <n v="0"/>
    <e v="#DIV/0!"/>
    <x v="2"/>
    <x v="7"/>
    <x v="562"/>
    <d v="2016-12-18T09:20:15"/>
  </r>
  <r>
    <n v="563"/>
    <s v="time-care.com - Helping People Remember The Simple Things"/>
    <s v="I want to help people who have trouble remembering the simple things in life, like what day it is and what they need to do today."/>
    <x v="96"/>
    <n v="68"/>
    <x v="2"/>
    <x v="2"/>
    <s v="AUD"/>
    <n v="1424137247"/>
    <n v="1421545247"/>
    <b v="0"/>
    <n v="2"/>
    <b v="0"/>
    <x v="7"/>
    <n v="9.0666666666666662E-4"/>
    <n v="34"/>
    <x v="2"/>
    <x v="7"/>
    <x v="563"/>
    <d v="2015-02-17T01:40:47"/>
  </r>
  <r>
    <n v="564"/>
    <s v="TOC TOC TROC"/>
    <s v="Plateforme de troc gratuit et d'Ã©changes en tous genres par nature. Mieux s'entraider, Ã©changer, de donner, louer ou vendre Ã  distance."/>
    <x v="102"/>
    <n v="1"/>
    <x v="2"/>
    <x v="6"/>
    <s v="EUR"/>
    <n v="1457822275"/>
    <n v="1455230275"/>
    <b v="0"/>
    <n v="1"/>
    <b v="0"/>
    <x v="7"/>
    <n v="5.5555555555555558E-5"/>
    <n v="1"/>
    <x v="2"/>
    <x v="7"/>
    <x v="564"/>
    <d v="2016-03-12T22:37:55"/>
  </r>
  <r>
    <n v="565"/>
    <s v="EasyLearnings"/>
    <s v="Our objective is to provide a platform which helps teachers to provide courses to leaners in wide range of locations including Africa."/>
    <x v="31"/>
    <n v="0"/>
    <x v="2"/>
    <x v="1"/>
    <s v="GBP"/>
    <n v="1436554249"/>
    <n v="1433962249"/>
    <b v="0"/>
    <n v="0"/>
    <b v="0"/>
    <x v="7"/>
    <n v="0"/>
    <e v="#DIV/0!"/>
    <x v="2"/>
    <x v="7"/>
    <x v="565"/>
    <d v="2015-07-10T18:50:49"/>
  </r>
  <r>
    <n v="566"/>
    <s v="RummageCity.com - Rummage sailing made easy!"/>
    <s v="I am creating a website that will make it easier for people to promote or find rummage sales utilizing the power of Google Maps"/>
    <x v="10"/>
    <n v="1"/>
    <x v="2"/>
    <x v="0"/>
    <s v="USD"/>
    <n v="1468513533"/>
    <n v="1465921533"/>
    <b v="0"/>
    <n v="1"/>
    <b v="0"/>
    <x v="7"/>
    <n v="2.0000000000000001E-4"/>
    <n v="1"/>
    <x v="2"/>
    <x v="7"/>
    <x v="566"/>
    <d v="2016-07-14T16:25:33"/>
  </r>
  <r>
    <n v="567"/>
    <s v="UnimeTV - Revolutionizing Anime"/>
    <s v="UnimeTV's goal to revolutionize the way anime lovers interact with one another. Connect with others around the globe like never before!"/>
    <x v="3"/>
    <n v="0"/>
    <x v="2"/>
    <x v="0"/>
    <s v="USD"/>
    <n v="1420143194"/>
    <n v="1417551194"/>
    <b v="0"/>
    <n v="0"/>
    <b v="0"/>
    <x v="7"/>
    <n v="0"/>
    <e v="#DIV/0!"/>
    <x v="2"/>
    <x v="7"/>
    <x v="567"/>
    <d v="2015-01-01T20:13:14"/>
  </r>
  <r>
    <n v="568"/>
    <s v="Planet Snow Kids - an online global family of snow lovers."/>
    <s v="A million snow lovers from all over the planet, connected to each other with a common goal. &quot;To have the best snow experiences _x000a_ever.&quot;"/>
    <x v="142"/>
    <n v="245"/>
    <x v="2"/>
    <x v="4"/>
    <s v="NZD"/>
    <n v="1452942000"/>
    <n v="1449785223"/>
    <b v="0"/>
    <n v="5"/>
    <b v="0"/>
    <x v="7"/>
    <n v="0.01"/>
    <n v="49"/>
    <x v="2"/>
    <x v="7"/>
    <x v="568"/>
    <d v="2016-01-16T11:00:00"/>
  </r>
  <r>
    <n v="569"/>
    <s v="Mioti"/>
    <s v="Mioti is an indie game marketplace that doubles as a community for developers to join networks and discuss projects."/>
    <x v="30"/>
    <n v="20"/>
    <x v="2"/>
    <x v="5"/>
    <s v="CAD"/>
    <n v="1451679612"/>
    <n v="1449087612"/>
    <b v="0"/>
    <n v="1"/>
    <b v="0"/>
    <x v="7"/>
    <n v="8.0000000000000002E-3"/>
    <n v="20"/>
    <x v="2"/>
    <x v="7"/>
    <x v="569"/>
    <d v="2016-01-01T20:20:12"/>
  </r>
  <r>
    <n v="570"/>
    <s v="Relaunching in May"/>
    <s v="Humans have AM/FM/Satellite radio, kids have radio Disney, pets have DogCatRadio."/>
    <x v="94"/>
    <n v="142"/>
    <x v="2"/>
    <x v="0"/>
    <s v="USD"/>
    <n v="1455822569"/>
    <n v="1453230569"/>
    <b v="0"/>
    <n v="1"/>
    <b v="0"/>
    <x v="7"/>
    <n v="1.6705882352941177E-3"/>
    <n v="142"/>
    <x v="2"/>
    <x v="7"/>
    <x v="570"/>
    <d v="2016-02-18T19:09:29"/>
  </r>
  <r>
    <n v="571"/>
    <s v="Snag-A-Slip"/>
    <s v="Snag-A-Slip is an online platform that connects boaters with awesome marinas and available boat slips so that they can book with ease."/>
    <x v="31"/>
    <n v="106"/>
    <x v="2"/>
    <x v="0"/>
    <s v="USD"/>
    <n v="1437969540"/>
    <n v="1436297723"/>
    <b v="0"/>
    <n v="2"/>
    <b v="0"/>
    <x v="7"/>
    <n v="4.2399999999999998E-3"/>
    <n v="53"/>
    <x v="2"/>
    <x v="7"/>
    <x v="571"/>
    <d v="2015-07-27T03:59:00"/>
  </r>
  <r>
    <n v="572"/>
    <s v="FairwayJockey.com Custom Golf Equipment"/>
    <s v="FairwayJockey.com is a web platform to make high quality custom tour golf equipment available at a lower cost to the consumer."/>
    <x v="30"/>
    <n v="0"/>
    <x v="2"/>
    <x v="0"/>
    <s v="USD"/>
    <n v="1446660688"/>
    <n v="1444065088"/>
    <b v="0"/>
    <n v="0"/>
    <b v="0"/>
    <x v="7"/>
    <n v="0"/>
    <e v="#DIV/0!"/>
    <x v="2"/>
    <x v="7"/>
    <x v="572"/>
    <d v="2015-11-04T18:11:28"/>
  </r>
  <r>
    <n v="573"/>
    <s v="Welcome to the Future! &quot;UMEOS&quot; the Internet's You, Me, O.S."/>
    <s v="Dive into 3D fractal star fields of web browsing, social networking, and project/contact management. Your YOUniverse of data #UMEOS"/>
    <x v="150"/>
    <n v="346"/>
    <x v="2"/>
    <x v="0"/>
    <s v="USD"/>
    <n v="1421543520"/>
    <n v="1416445931"/>
    <b v="0"/>
    <n v="9"/>
    <b v="0"/>
    <x v="7"/>
    <n v="3.892538925389254E-3"/>
    <n v="38.444444444444443"/>
    <x v="2"/>
    <x v="7"/>
    <x v="573"/>
    <d v="2015-01-18T01:12:00"/>
  </r>
  <r>
    <n v="574"/>
    <s v="Unity, A Content Creators Toolkit"/>
    <s v="Grow your YouTube channel and increase your audience by allowing multi uploads, shares and interaction from a single simple interface."/>
    <x v="151"/>
    <n v="80"/>
    <x v="2"/>
    <x v="1"/>
    <s v="GBP"/>
    <n v="1476873507"/>
    <n v="1474281507"/>
    <b v="0"/>
    <n v="4"/>
    <b v="0"/>
    <x v="7"/>
    <n v="7.1556350626118068E-3"/>
    <n v="20"/>
    <x v="2"/>
    <x v="7"/>
    <x v="574"/>
    <d v="2016-10-19T10:38:27"/>
  </r>
  <r>
    <n v="575"/>
    <s v="Uscore - Am PC spielerisch forschen und dafÃ¼r belohnt werden"/>
    <s v="Wird der PC nicht genutzt, belohnt Gridcoin Rechenleistung fÃ¼r wissenschaftlichen Fortschritt - Uscore macht diese Forschung zum Spiel!"/>
    <x v="127"/>
    <n v="259"/>
    <x v="2"/>
    <x v="12"/>
    <s v="EUR"/>
    <n v="1434213443"/>
    <n v="1431621443"/>
    <b v="0"/>
    <n v="4"/>
    <b v="0"/>
    <x v="7"/>
    <n v="4.3166666666666666E-3"/>
    <n v="64.75"/>
    <x v="2"/>
    <x v="7"/>
    <x v="575"/>
    <d v="2015-06-13T16:37:23"/>
  </r>
  <r>
    <n v="576"/>
    <s v="Uthtopia"/>
    <s v="UthTopia Is a social media organization that believes in positive online usage, youth mentorship, and youth empowerment."/>
    <x v="58"/>
    <n v="1"/>
    <x v="2"/>
    <x v="0"/>
    <s v="USD"/>
    <n v="1427537952"/>
    <n v="1422357552"/>
    <b v="0"/>
    <n v="1"/>
    <b v="0"/>
    <x v="7"/>
    <n v="1.2500000000000001E-5"/>
    <n v="1"/>
    <x v="2"/>
    <x v="7"/>
    <x v="576"/>
    <d v="2015-03-28T10:19:12"/>
  </r>
  <r>
    <n v="577"/>
    <s v="everydayrelay"/>
    <s v="Emails are one of pervasively used mode of communication today. However, emails can be personal and sometimes discretion is needed."/>
    <x v="10"/>
    <n v="10"/>
    <x v="2"/>
    <x v="0"/>
    <s v="USD"/>
    <n v="1463753302"/>
    <n v="1458569302"/>
    <b v="0"/>
    <n v="1"/>
    <b v="0"/>
    <x v="7"/>
    <n v="2E-3"/>
    <n v="10"/>
    <x v="2"/>
    <x v="7"/>
    <x v="577"/>
    <d v="2016-05-20T14:08:22"/>
  </r>
  <r>
    <n v="578"/>
    <s v="weBuy Crowdsourced Shopping"/>
    <s v="weBuy trade built on technology and Crowd Sourced Power"/>
    <x v="152"/>
    <n v="14"/>
    <x v="2"/>
    <x v="1"/>
    <s v="GBP"/>
    <n v="1441633993"/>
    <n v="1439560393"/>
    <b v="0"/>
    <n v="7"/>
    <b v="0"/>
    <x v="7"/>
    <n v="1.12E-4"/>
    <n v="2"/>
    <x v="2"/>
    <x v="7"/>
    <x v="578"/>
    <d v="2015-09-07T13:53:13"/>
  </r>
  <r>
    <n v="579"/>
    <s v="Course: Learn Cryptography"/>
    <s v="Learn classic and public key cryptography with a full proof-of-concept system in JavaScript."/>
    <x v="14"/>
    <n v="175"/>
    <x v="2"/>
    <x v="0"/>
    <s v="USD"/>
    <n v="1419539223"/>
    <n v="1416947223"/>
    <b v="0"/>
    <n v="5"/>
    <b v="0"/>
    <x v="7"/>
    <n v="1.4583333333333334E-2"/>
    <n v="35"/>
    <x v="2"/>
    <x v="7"/>
    <x v="579"/>
    <d v="2014-12-25T20:27:03"/>
  </r>
  <r>
    <n v="580"/>
    <s v="Talented Minds â­ï¸"/>
    <s v="I Want To Create A Website That Helps Young Inventors Of Today Broadcast Their Talents &amp; Help Get The Reconigition They Deserve"/>
    <x v="9"/>
    <n v="1"/>
    <x v="2"/>
    <x v="0"/>
    <s v="USD"/>
    <n v="1474580867"/>
    <n v="1471988867"/>
    <b v="0"/>
    <n v="1"/>
    <b v="0"/>
    <x v="7"/>
    <n v="3.3333333333333332E-4"/>
    <n v="1"/>
    <x v="2"/>
    <x v="7"/>
    <x v="580"/>
    <d v="2016-09-22T21:47:47"/>
  </r>
  <r>
    <n v="581"/>
    <s v="A Poets Domain"/>
    <s v="Help me raise funds so that I can be able to give passionate young poets a chance to earn money weekly for their writing &amp; spoken word."/>
    <x v="44"/>
    <n v="0"/>
    <x v="2"/>
    <x v="0"/>
    <s v="USD"/>
    <n v="1438474704"/>
    <n v="1435882704"/>
    <b v="0"/>
    <n v="0"/>
    <b v="0"/>
    <x v="7"/>
    <n v="0"/>
    <e v="#DIV/0!"/>
    <x v="2"/>
    <x v="7"/>
    <x v="581"/>
    <d v="2015-08-02T00:18:24"/>
  </r>
  <r>
    <n v="582"/>
    <s v="&quot;We the People...&quot;"/>
    <s v="A community-driven online system which promotes self-governance.  Level up by adding content; civic agendas and private associations."/>
    <x v="57"/>
    <n v="0"/>
    <x v="2"/>
    <x v="0"/>
    <s v="USD"/>
    <n v="1426442400"/>
    <n v="1424454319"/>
    <b v="0"/>
    <n v="0"/>
    <b v="0"/>
    <x v="7"/>
    <n v="0"/>
    <e v="#DIV/0!"/>
    <x v="2"/>
    <x v="7"/>
    <x v="582"/>
    <d v="2015-03-15T18:00:00"/>
  </r>
  <r>
    <n v="583"/>
    <s v="HackersArchive.com"/>
    <s v="HackersArchive.com will help rid the web of viruses and scams found everywhere else you look!"/>
    <x v="7"/>
    <n v="1"/>
    <x v="2"/>
    <x v="0"/>
    <s v="USD"/>
    <n v="1426800687"/>
    <n v="1424212287"/>
    <b v="0"/>
    <n v="1"/>
    <b v="0"/>
    <x v="7"/>
    <n v="1.1111111111111112E-4"/>
    <n v="1"/>
    <x v="2"/>
    <x v="7"/>
    <x v="583"/>
    <d v="2015-03-19T21:31:27"/>
  </r>
  <r>
    <n v="584"/>
    <s v="scriptCall - The Personal Presentation Platform"/>
    <s v="Script Call takes your presentation from the wall to your audience; from your device to theirs."/>
    <x v="28"/>
    <n v="10"/>
    <x v="2"/>
    <x v="0"/>
    <s v="USD"/>
    <n v="1426522316"/>
    <n v="1423933916"/>
    <b v="0"/>
    <n v="2"/>
    <b v="0"/>
    <x v="7"/>
    <n v="0.01"/>
    <n v="5"/>
    <x v="2"/>
    <x v="7"/>
    <x v="584"/>
    <d v="2015-03-16T16:11:56"/>
  </r>
  <r>
    <n v="585"/>
    <s v="Link Card"/>
    <s v="SAVE UP TO 40% WHEN YOU SPEND!_x000a__x000a_PRE-ORDER YOUR LINK CARD TODAY"/>
    <x v="7"/>
    <n v="0"/>
    <x v="2"/>
    <x v="1"/>
    <s v="GBP"/>
    <n v="1448928000"/>
    <n v="1444123377"/>
    <b v="0"/>
    <n v="0"/>
    <b v="0"/>
    <x v="7"/>
    <n v="0"/>
    <e v="#DIV/0!"/>
    <x v="2"/>
    <x v="7"/>
    <x v="585"/>
    <d v="2015-12-01T00:00:00"/>
  </r>
  <r>
    <n v="586"/>
    <s v="Employ College 2K"/>
    <s v="Employ College is a movement for companies to hire college graduates from their respected institutions."/>
    <x v="3"/>
    <n v="56"/>
    <x v="2"/>
    <x v="0"/>
    <s v="USD"/>
    <n v="1424032207"/>
    <n v="1421440207"/>
    <b v="0"/>
    <n v="4"/>
    <b v="0"/>
    <x v="7"/>
    <n v="5.5999999999999999E-3"/>
    <n v="14"/>
    <x v="2"/>
    <x v="7"/>
    <x v="586"/>
    <d v="2015-02-15T20:30:07"/>
  </r>
  <r>
    <n v="587"/>
    <s v="Waitresses.com"/>
    <s v="Waitresses.com is an online community devoted to servers around the world. Learn. Connect. Work. Travel. Share._x000a__x000a_Make a pledge today!"/>
    <x v="11"/>
    <n v="2725"/>
    <x v="2"/>
    <x v="5"/>
    <s v="CAD"/>
    <n v="1429207833"/>
    <n v="1426615833"/>
    <b v="0"/>
    <n v="7"/>
    <b v="0"/>
    <x v="7"/>
    <n v="9.0833333333333335E-2"/>
    <n v="389.28571428571428"/>
    <x v="2"/>
    <x v="7"/>
    <x v="587"/>
    <d v="2015-04-16T18:10:33"/>
  </r>
  <r>
    <n v="588"/>
    <s v="TiTraGO! your personal driver"/>
    <s v="Offrire un &quot;TRAGO&quot;, ossia un passaggio con autista che ti segue e ti aspetta mentre concludi i tuoi affari, quando non puoi guidare"/>
    <x v="7"/>
    <n v="301"/>
    <x v="2"/>
    <x v="13"/>
    <s v="EUR"/>
    <n v="1479410886"/>
    <n v="1474223286"/>
    <b v="0"/>
    <n v="2"/>
    <b v="0"/>
    <x v="7"/>
    <n v="3.3444444444444443E-2"/>
    <n v="150.5"/>
    <x v="2"/>
    <x v="7"/>
    <x v="588"/>
    <d v="2016-11-17T19:28:06"/>
  </r>
  <r>
    <n v="589"/>
    <s v="Get Neighborly"/>
    <s v="Services closer than you think..."/>
    <x v="51"/>
    <n v="1"/>
    <x v="2"/>
    <x v="0"/>
    <s v="USD"/>
    <n v="1436366699"/>
    <n v="1435070699"/>
    <b v="0"/>
    <n v="1"/>
    <b v="0"/>
    <x v="7"/>
    <n v="1.3333333333333334E-4"/>
    <n v="1"/>
    <x v="2"/>
    <x v="7"/>
    <x v="589"/>
    <d v="2015-07-08T14:44:59"/>
  </r>
  <r>
    <n v="590"/>
    <s v="Build a Search Engine and more - Web Engineering Course"/>
    <s v="Learn the skills needed to be a successful web engineer. Create your own complex web applications, deploy servers, use data and more."/>
    <x v="10"/>
    <n v="223"/>
    <x v="2"/>
    <x v="1"/>
    <s v="GBP"/>
    <n v="1454936460"/>
    <n v="1452259131"/>
    <b v="0"/>
    <n v="9"/>
    <b v="0"/>
    <x v="7"/>
    <n v="4.4600000000000001E-2"/>
    <n v="24.777777777777779"/>
    <x v="2"/>
    <x v="7"/>
    <x v="590"/>
    <d v="2016-02-08T13:01:00"/>
  </r>
  <r>
    <n v="591"/>
    <s v="Kid's Connect (Connecting kids with sickness' together)"/>
    <s v="Kid's Connect is a brand new social media website that is built specifically for kids to connect with other kids sick just like them."/>
    <x v="57"/>
    <n v="61"/>
    <x v="2"/>
    <x v="0"/>
    <s v="USD"/>
    <n v="1437570130"/>
    <n v="1434978130"/>
    <b v="0"/>
    <n v="2"/>
    <b v="0"/>
    <x v="7"/>
    <n v="6.0999999999999997E-4"/>
    <n v="30.5"/>
    <x v="2"/>
    <x v="7"/>
    <x v="591"/>
    <d v="2015-07-22T13:02:10"/>
  </r>
  <r>
    <n v="592"/>
    <s v="Go Start A Biz"/>
    <s v="Together, we can build a FREE, business start-up system that will help aspiring entrepreneurs change their economic circumstances."/>
    <x v="51"/>
    <n v="250"/>
    <x v="2"/>
    <x v="0"/>
    <s v="USD"/>
    <n v="1417584860"/>
    <n v="1414992860"/>
    <b v="0"/>
    <n v="1"/>
    <b v="0"/>
    <x v="7"/>
    <n v="3.3333333333333333E-2"/>
    <n v="250"/>
    <x v="2"/>
    <x v="7"/>
    <x v="592"/>
    <d v="2014-12-03T05:34:20"/>
  </r>
  <r>
    <n v="593"/>
    <s v="Step-By-Step Guide On How To Stay Secure &amp; Anonymous Online"/>
    <s v="One Day Your Life May Just Depend on Staying Anonymous Online.  Or You Just May Not Want Google, Amazon Or The NSA Knowing Your Details"/>
    <x v="2"/>
    <n v="115"/>
    <x v="2"/>
    <x v="1"/>
    <s v="GBP"/>
    <n v="1428333345"/>
    <n v="1425744945"/>
    <b v="0"/>
    <n v="7"/>
    <b v="0"/>
    <x v="7"/>
    <n v="0.23"/>
    <n v="16.428571428571427"/>
    <x v="2"/>
    <x v="7"/>
    <x v="593"/>
    <d v="2015-04-06T15:15:45"/>
  </r>
  <r>
    <n v="594"/>
    <s v="Unleashed Fitness"/>
    <s v="Creating a fitness site that will change the fitness game forever!"/>
    <x v="31"/>
    <n v="26"/>
    <x v="2"/>
    <x v="0"/>
    <s v="USD"/>
    <n v="1460832206"/>
    <n v="1458240206"/>
    <b v="0"/>
    <n v="2"/>
    <b v="0"/>
    <x v="7"/>
    <n v="1.0399999999999999E-3"/>
    <n v="13"/>
    <x v="2"/>
    <x v="7"/>
    <x v="594"/>
    <d v="2016-04-16T18:43:26"/>
  </r>
  <r>
    <n v="595"/>
    <s v="MyBestInterest.org"/>
    <s v="MyBestInterest.org elminates election research by quickly identifying the candidates that will best represent your interests."/>
    <x v="57"/>
    <n v="426"/>
    <x v="2"/>
    <x v="0"/>
    <s v="USD"/>
    <n v="1430703638"/>
    <n v="1426815638"/>
    <b v="0"/>
    <n v="8"/>
    <b v="0"/>
    <x v="7"/>
    <n v="4.2599999999999999E-3"/>
    <n v="53.25"/>
    <x v="2"/>
    <x v="7"/>
    <x v="595"/>
    <d v="2015-05-04T01:40:38"/>
  </r>
  <r>
    <n v="596"/>
    <s v="DigitaliBook free library"/>
    <s v="We present digitaibook,com site which can become a free electronic library with your help,"/>
    <x v="22"/>
    <n v="6"/>
    <x v="2"/>
    <x v="0"/>
    <s v="USD"/>
    <n v="1478122292"/>
    <n v="1475530292"/>
    <b v="0"/>
    <n v="2"/>
    <b v="0"/>
    <x v="7"/>
    <n v="2.9999999999999997E-4"/>
    <n v="3"/>
    <x v="2"/>
    <x v="7"/>
    <x v="596"/>
    <d v="2016-11-02T21:31:32"/>
  </r>
  <r>
    <n v="597"/>
    <s v="Rolodex: One Contact List to Rule Them All"/>
    <s v="Rolodex is a web application that strives to nurture business to business relationships by connecting users via email."/>
    <x v="51"/>
    <n v="20"/>
    <x v="2"/>
    <x v="0"/>
    <s v="USD"/>
    <n v="1469980800"/>
    <n v="1466787335"/>
    <b v="0"/>
    <n v="2"/>
    <b v="0"/>
    <x v="7"/>
    <n v="2.6666666666666666E-3"/>
    <n v="10"/>
    <x v="2"/>
    <x v="7"/>
    <x v="597"/>
    <d v="2016-07-31T16:00:00"/>
  </r>
  <r>
    <n v="598"/>
    <s v="Goals not creeds"/>
    <s v="This is a project to create a crowd-funding site for Urantia Book readers worldwide."/>
    <x v="30"/>
    <n v="850"/>
    <x v="2"/>
    <x v="0"/>
    <s v="USD"/>
    <n v="1417737781"/>
    <n v="1415145781"/>
    <b v="0"/>
    <n v="7"/>
    <b v="0"/>
    <x v="7"/>
    <n v="0.34"/>
    <n v="121.42857142857143"/>
    <x v="2"/>
    <x v="7"/>
    <x v="598"/>
    <d v="2014-12-05T00:03:01"/>
  </r>
  <r>
    <n v="599"/>
    <s v="Mail 4 Jail"/>
    <s v="We send care packages to incarcerated individuals throughout the country that include specific items hand picked by the sender."/>
    <x v="63"/>
    <n v="31"/>
    <x v="2"/>
    <x v="0"/>
    <s v="USD"/>
    <n v="1425827760"/>
    <n v="1423769402"/>
    <b v="0"/>
    <n v="2"/>
    <b v="0"/>
    <x v="7"/>
    <n v="6.2E-4"/>
    <n v="15.5"/>
    <x v="2"/>
    <x v="7"/>
    <x v="599"/>
    <d v="2015-03-08T15:16:00"/>
  </r>
  <r>
    <n v="600"/>
    <s v="Anaheim California here we come but we need your help."/>
    <s v="Science Technology Engineering and Math + youth = a brighter tomorrow."/>
    <x v="10"/>
    <n v="100"/>
    <x v="1"/>
    <x v="0"/>
    <s v="USD"/>
    <n v="1431198562"/>
    <n v="1426014562"/>
    <b v="0"/>
    <n v="1"/>
    <b v="0"/>
    <x v="7"/>
    <n v="0.02"/>
    <n v="100"/>
    <x v="2"/>
    <x v="7"/>
    <x v="600"/>
    <d v="2015-05-09T19:09:22"/>
  </r>
  <r>
    <n v="601"/>
    <s v="Privster.net - Privacy anywhere, whenever for free."/>
    <s v="In today's day and age every website tracks your IP Address and information, it's time to keep your information private and secure."/>
    <x v="3"/>
    <n v="140"/>
    <x v="1"/>
    <x v="5"/>
    <s v="CAD"/>
    <n v="1419626139"/>
    <n v="1417034139"/>
    <b v="0"/>
    <n v="6"/>
    <b v="0"/>
    <x v="7"/>
    <n v="1.4E-2"/>
    <n v="23.333333333333332"/>
    <x v="2"/>
    <x v="7"/>
    <x v="601"/>
    <d v="2014-12-26T20:35:39"/>
  </r>
  <r>
    <n v="602"/>
    <s v="EZDoctor Reports a &quot;CarFax&quot; type report on Doctors."/>
    <s v="A &quot;CarFax&quot; type of report for Doctors. We have the right to make informed decisions about who we choose to be our doctor!"/>
    <x v="54"/>
    <n v="0"/>
    <x v="1"/>
    <x v="0"/>
    <s v="USD"/>
    <n v="1434654215"/>
    <n v="1432062215"/>
    <b v="0"/>
    <n v="0"/>
    <b v="0"/>
    <x v="7"/>
    <n v="0"/>
    <e v="#DIV/0!"/>
    <x v="2"/>
    <x v="7"/>
    <x v="602"/>
    <d v="2015-06-18T19:03:35"/>
  </r>
  <r>
    <n v="603"/>
    <s v="Randompics.net - Make It Fan Owned And Updated! (Canceled)"/>
    <s v="The admin for Randompics has announced they will be shutting down. I want to run, and improve, this great site!"/>
    <x v="36"/>
    <n v="590.02"/>
    <x v="1"/>
    <x v="0"/>
    <s v="USD"/>
    <n v="1408029623"/>
    <n v="1405437623"/>
    <b v="0"/>
    <n v="13"/>
    <b v="0"/>
    <x v="7"/>
    <n v="3.9334666666666664E-2"/>
    <n v="45.386153846153846"/>
    <x v="2"/>
    <x v="7"/>
    <x v="603"/>
    <d v="2014-08-14T15:20:23"/>
  </r>
  <r>
    <n v="604"/>
    <s v="Don't Shoot the Messenger Chick (Canceled)"/>
    <s v="Bad news is our business. We deliver the news you don't want to and soften the blow with custom designed gifts and personalized verse."/>
    <x v="15"/>
    <n v="0"/>
    <x v="1"/>
    <x v="0"/>
    <s v="USD"/>
    <n v="1409187056"/>
    <n v="1406595056"/>
    <b v="0"/>
    <n v="0"/>
    <b v="0"/>
    <x v="7"/>
    <n v="0"/>
    <e v="#DIV/0!"/>
    <x v="2"/>
    <x v="7"/>
    <x v="604"/>
    <d v="2014-08-28T00:50:56"/>
  </r>
  <r>
    <n v="605"/>
    <s v="Teach Your Parents iPad (Canceled)"/>
    <s v="An iPad support care package for your parents / seniors."/>
    <x v="10"/>
    <n v="131"/>
    <x v="1"/>
    <x v="0"/>
    <s v="USD"/>
    <n v="1440318908"/>
    <n v="1436430908"/>
    <b v="0"/>
    <n v="8"/>
    <b v="0"/>
    <x v="7"/>
    <n v="2.6200000000000001E-2"/>
    <n v="16.375"/>
    <x v="2"/>
    <x v="7"/>
    <x v="605"/>
    <d v="2015-08-23T08:35:08"/>
  </r>
  <r>
    <n v="606"/>
    <s v="All in One Cloud Business Management - Extendix Panel"/>
    <s v="No more expensive, difficult and seperated packages for your business management. It's time for an All-in-One solution for your company"/>
    <x v="10"/>
    <n v="10"/>
    <x v="1"/>
    <x v="9"/>
    <s v="EUR"/>
    <n v="1432479600"/>
    <n v="1428507409"/>
    <b v="0"/>
    <n v="1"/>
    <b v="0"/>
    <x v="7"/>
    <n v="2E-3"/>
    <n v="10"/>
    <x v="2"/>
    <x v="7"/>
    <x v="606"/>
    <d v="2015-05-24T15:00:00"/>
  </r>
  <r>
    <n v="607"/>
    <s v="An Online Music Venue Awaits (Canceled)"/>
    <s v="Gritty, upfront reality going the distance hard with a proven track record of insatiable artist. Broadcasted live on the Web."/>
    <x v="49"/>
    <n v="0"/>
    <x v="1"/>
    <x v="0"/>
    <s v="USD"/>
    <n v="1448225336"/>
    <n v="1445629736"/>
    <b v="0"/>
    <n v="0"/>
    <b v="0"/>
    <x v="7"/>
    <n v="0"/>
    <e v="#DIV/0!"/>
    <x v="2"/>
    <x v="7"/>
    <x v="607"/>
    <d v="2015-11-22T20:48:56"/>
  </r>
  <r>
    <n v="608"/>
    <s v="Mise En Abyme Cloud Computers - PC inside a Website"/>
    <s v="A website that hosts virtual desktops. Simply log in and the cloud will enhance the power of your local computer or smart device"/>
    <x v="60"/>
    <n v="1461"/>
    <x v="1"/>
    <x v="0"/>
    <s v="USD"/>
    <n v="1434405980"/>
    <n v="1431813980"/>
    <b v="0"/>
    <n v="5"/>
    <b v="0"/>
    <x v="7"/>
    <n v="9.7400000000000004E-3"/>
    <n v="292.2"/>
    <x v="2"/>
    <x v="7"/>
    <x v="608"/>
    <d v="2015-06-15T22:06:20"/>
  </r>
  <r>
    <n v="609"/>
    <s v="Swap Anything (Canceled)"/>
    <s v="Can we swap, please? - everybody's said it. I want to create a website that enables anybody to trade their items, without money hassle."/>
    <x v="153"/>
    <n v="5"/>
    <x v="1"/>
    <x v="1"/>
    <s v="GBP"/>
    <n v="1448761744"/>
    <n v="1446166144"/>
    <b v="0"/>
    <n v="1"/>
    <b v="0"/>
    <x v="7"/>
    <n v="6.41025641025641E-3"/>
    <n v="5"/>
    <x v="2"/>
    <x v="7"/>
    <x v="609"/>
    <d v="2015-11-29T01:49:04"/>
  </r>
  <r>
    <n v="610"/>
    <s v="UniteChrist (Canceled)"/>
    <s v="We are creating a Christian social network to empower, educate, and connect Christians all over the world."/>
    <x v="154"/>
    <n v="0"/>
    <x v="1"/>
    <x v="0"/>
    <s v="USD"/>
    <n v="1429732586"/>
    <n v="1427140586"/>
    <b v="0"/>
    <n v="0"/>
    <b v="0"/>
    <x v="7"/>
    <n v="0"/>
    <e v="#DIV/0!"/>
    <x v="2"/>
    <x v="7"/>
    <x v="610"/>
    <d v="2015-04-22T19:56:26"/>
  </r>
  <r>
    <n v="611"/>
    <s v="Securivente (Canceled)"/>
    <s v="Finie la peur de vendre ou acheter d'occasion Ã  un inconnu ! Colis ouverts, photographiÃ©s et testÃ©s. Paiements en ligne sÃ©curisÃ©s."/>
    <x v="58"/>
    <n v="0"/>
    <x v="1"/>
    <x v="6"/>
    <s v="EUR"/>
    <n v="1453210037"/>
    <n v="1448026037"/>
    <b v="0"/>
    <n v="0"/>
    <b v="0"/>
    <x v="7"/>
    <n v="0"/>
    <e v="#DIV/0!"/>
    <x v="2"/>
    <x v="7"/>
    <x v="611"/>
    <d v="2016-01-19T13:27:17"/>
  </r>
  <r>
    <n v="612"/>
    <s v="Web Streaming 2.0 (Canceled)"/>
    <s v="A Fast and Reliable new Web platform to stream videos from Internet"/>
    <x v="3"/>
    <n v="0"/>
    <x v="1"/>
    <x v="13"/>
    <s v="EUR"/>
    <n v="1472777146"/>
    <n v="1470185146"/>
    <b v="0"/>
    <n v="0"/>
    <b v="0"/>
    <x v="7"/>
    <n v="0"/>
    <e v="#DIV/0!"/>
    <x v="2"/>
    <x v="7"/>
    <x v="612"/>
    <d v="2016-09-02T00:45:46"/>
  </r>
  <r>
    <n v="613"/>
    <s v="storieChild: technology + art = your child's storybook"/>
    <s v="A storybook for your child in 15 minutes, exclusively through Kickstarter (pre-sales, not a donation) starting at $15 for a softcover."/>
    <x v="127"/>
    <n v="12818"/>
    <x v="1"/>
    <x v="0"/>
    <s v="USD"/>
    <n v="1443675540"/>
    <n v="1441022120"/>
    <b v="0"/>
    <n v="121"/>
    <b v="0"/>
    <x v="7"/>
    <n v="0.21363333333333334"/>
    <n v="105.93388429752066"/>
    <x v="2"/>
    <x v="7"/>
    <x v="613"/>
    <d v="2015-10-01T04:59:00"/>
  </r>
  <r>
    <n v="614"/>
    <s v="Lets Reinvent Our Election Process (Canceled)"/>
    <s v="Something is wrong when your choices are between a &quot;giant douche and a turd sandwich.&quot;  So, lets make it better."/>
    <x v="3"/>
    <n v="0"/>
    <x v="1"/>
    <x v="0"/>
    <s v="USD"/>
    <n v="1466731740"/>
    <n v="1464139740"/>
    <b v="0"/>
    <n v="0"/>
    <b v="0"/>
    <x v="7"/>
    <n v="0"/>
    <e v="#DIV/0!"/>
    <x v="2"/>
    <x v="7"/>
    <x v="614"/>
    <d v="2016-06-24T01:29:00"/>
  </r>
  <r>
    <n v="615"/>
    <s v="PixlDir.com - Simple and fast image hosting. (Canceled)"/>
    <s v="The aim of PixlDir is to deliver the most simple, and fast experience when it comes to uploading images to the web."/>
    <x v="155"/>
    <n v="0"/>
    <x v="1"/>
    <x v="4"/>
    <s v="NZD"/>
    <n v="1443149759"/>
    <n v="1440557759"/>
    <b v="0"/>
    <n v="0"/>
    <b v="0"/>
    <x v="7"/>
    <n v="0"/>
    <e v="#DIV/0!"/>
    <x v="2"/>
    <x v="7"/>
    <x v="615"/>
    <d v="2015-09-25T02:55:59"/>
  </r>
  <r>
    <n v="616"/>
    <s v="S'time Soirees (Canceled)"/>
    <s v="Hormis la similitude envers d'autres rÃ©seaux socials, celui-ci vous permettra d'organiser / participer Ã  des soirÃ©es trÃ¨s facilement !"/>
    <x v="10"/>
    <n v="0"/>
    <x v="1"/>
    <x v="6"/>
    <s v="EUR"/>
    <n v="1488013307"/>
    <n v="1485421307"/>
    <b v="0"/>
    <n v="0"/>
    <b v="0"/>
    <x v="7"/>
    <n v="0"/>
    <e v="#DIV/0!"/>
    <x v="2"/>
    <x v="7"/>
    <x v="616"/>
    <d v="2017-02-25T09:01:47"/>
  </r>
  <r>
    <n v="617"/>
    <s v="Get Affordable Website with Premium Hosting and Domain"/>
    <s v="At beSpider you can create and publish you websites within minutes. 100s of pre-build templates, free domain, free cloud base hosting."/>
    <x v="13"/>
    <n v="60"/>
    <x v="1"/>
    <x v="1"/>
    <s v="GBP"/>
    <n v="1431072843"/>
    <n v="1427184843"/>
    <b v="0"/>
    <n v="3"/>
    <b v="0"/>
    <x v="7"/>
    <n v="0.03"/>
    <n v="20"/>
    <x v="2"/>
    <x v="7"/>
    <x v="617"/>
    <d v="2015-05-08T08:14:03"/>
  </r>
  <r>
    <n v="618"/>
    <s v="Y2Y Tutors (Canceled)"/>
    <s v="With the cost of education seemingly always on the rise, Y2Y aims to ensure that no student will be left behind through peer tutoring."/>
    <x v="44"/>
    <n v="0"/>
    <x v="1"/>
    <x v="0"/>
    <s v="USD"/>
    <n v="1449689203"/>
    <n v="1447097203"/>
    <b v="0"/>
    <n v="0"/>
    <b v="0"/>
    <x v="7"/>
    <n v="0"/>
    <e v="#DIV/0!"/>
    <x v="2"/>
    <x v="7"/>
    <x v="618"/>
    <d v="2015-12-09T19:26:43"/>
  </r>
  <r>
    <n v="619"/>
    <s v="Big Data (Canceled)"/>
    <s v="Big Data Sets for researchers interested in improving the quality of life."/>
    <x v="156"/>
    <n v="1"/>
    <x v="1"/>
    <x v="0"/>
    <s v="USD"/>
    <n v="1416933390"/>
    <n v="1411745790"/>
    <b v="0"/>
    <n v="1"/>
    <b v="0"/>
    <x v="7"/>
    <n v="3.9999999999999998E-7"/>
    <n v="1"/>
    <x v="2"/>
    <x v="7"/>
    <x v="619"/>
    <d v="2014-11-25T16:36:30"/>
  </r>
  <r>
    <n v="620"/>
    <s v="iShopGreen.ca - the green product marketplace (Canceled)"/>
    <s v="iShopGreen.ca is an online marketplace that connects consumers and suppliers with green products &amp; services"/>
    <x v="11"/>
    <n v="300"/>
    <x v="1"/>
    <x v="5"/>
    <s v="CAD"/>
    <n v="1408986738"/>
    <n v="1405098738"/>
    <b v="0"/>
    <n v="1"/>
    <b v="0"/>
    <x v="7"/>
    <n v="0.01"/>
    <n v="300"/>
    <x v="2"/>
    <x v="7"/>
    <x v="620"/>
    <d v="2014-08-25T17:12:18"/>
  </r>
  <r>
    <n v="621"/>
    <s v="We CAN End Police Violence Against Our Dog's (Canceled)"/>
    <s v="Creating a web portal to train law enforcement departments on how to handle dogs and a directory and profile system for our dog's."/>
    <x v="31"/>
    <n v="261"/>
    <x v="1"/>
    <x v="0"/>
    <s v="USD"/>
    <n v="1467934937"/>
    <n v="1465342937"/>
    <b v="0"/>
    <n v="3"/>
    <b v="0"/>
    <x v="7"/>
    <n v="1.044E-2"/>
    <n v="87"/>
    <x v="2"/>
    <x v="7"/>
    <x v="621"/>
    <d v="2016-07-07T23:42:17"/>
  </r>
  <r>
    <n v="622"/>
    <s v="The Animal Shelter Network website (Canceled)"/>
    <s v="The Animal Shelter Network is a free website for collaboration and communication between animal shelters, rescues and humane societies."/>
    <x v="12"/>
    <n v="341"/>
    <x v="1"/>
    <x v="0"/>
    <s v="USD"/>
    <n v="1467398138"/>
    <n v="1465670138"/>
    <b v="0"/>
    <n v="9"/>
    <b v="0"/>
    <x v="7"/>
    <n v="5.6833333333333333E-2"/>
    <n v="37.888888888888886"/>
    <x v="2"/>
    <x v="7"/>
    <x v="622"/>
    <d v="2016-07-01T18:35:38"/>
  </r>
  <r>
    <n v="623"/>
    <s v="WheelWolf - Swap and borrow cars with fellow car lovers."/>
    <s v="WheelWolf is a subscription based service connecting car lovers to provide a safe and secure platform for swapping and borrowing cars."/>
    <x v="96"/>
    <n v="0"/>
    <x v="1"/>
    <x v="2"/>
    <s v="AUD"/>
    <n v="1432771997"/>
    <n v="1430179997"/>
    <b v="0"/>
    <n v="0"/>
    <b v="0"/>
    <x v="7"/>
    <n v="0"/>
    <e v="#DIV/0!"/>
    <x v="2"/>
    <x v="7"/>
    <x v="623"/>
    <d v="2015-05-28T00:13:17"/>
  </r>
  <r>
    <n v="624"/>
    <s v="NeedSomeLoven.com (Canceled)"/>
    <s v="I am designing a fun, high tech dating website, with over 25 cool features. It is innovate as well as user friendly."/>
    <x v="10"/>
    <n v="0"/>
    <x v="1"/>
    <x v="0"/>
    <s v="USD"/>
    <n v="1431647041"/>
    <n v="1429055041"/>
    <b v="0"/>
    <n v="0"/>
    <b v="0"/>
    <x v="7"/>
    <n v="0"/>
    <e v="#DIV/0!"/>
    <x v="2"/>
    <x v="7"/>
    <x v="624"/>
    <d v="2015-05-14T23:44:01"/>
  </r>
  <r>
    <n v="625"/>
    <s v="SkyRooms.io Virtual Offices (Canceled)"/>
    <s v="SkyRooms.IO is a social network for business people that actually equips them to do work together. Resume, video conferencing and PM."/>
    <x v="31"/>
    <n v="0"/>
    <x v="1"/>
    <x v="5"/>
    <s v="CAD"/>
    <n v="1490560177"/>
    <n v="1487971777"/>
    <b v="0"/>
    <n v="0"/>
    <b v="0"/>
    <x v="7"/>
    <n v="0"/>
    <e v="#DIV/0!"/>
    <x v="2"/>
    <x v="7"/>
    <x v="625"/>
    <d v="2017-03-26T20:29:37"/>
  </r>
  <r>
    <n v="626"/>
    <s v="The Story of Life - Writing tomorrow's history today"/>
    <s v="TSOLife is a revolutionary digital platform that allows users to record a personalized legacy to leave behind for future generations."/>
    <x v="31"/>
    <n v="4345"/>
    <x v="1"/>
    <x v="0"/>
    <s v="USD"/>
    <n v="1439644920"/>
    <n v="1436793939"/>
    <b v="0"/>
    <n v="39"/>
    <b v="0"/>
    <x v="7"/>
    <n v="0.17380000000000001"/>
    <n v="111.41025641025641"/>
    <x v="2"/>
    <x v="7"/>
    <x v="626"/>
    <d v="2015-08-15T13:22:00"/>
  </r>
  <r>
    <n v="627"/>
    <s v="Privileged Zone - Premium Social Network (Canceled)"/>
    <s v="Social Network - your new digital social life without ads, monitoring and analyses. Freed from the feeling that every step is followed"/>
    <x v="157"/>
    <n v="90"/>
    <x v="1"/>
    <x v="11"/>
    <s v="SEK"/>
    <n v="1457996400"/>
    <n v="1452842511"/>
    <b v="0"/>
    <n v="1"/>
    <b v="0"/>
    <x v="7"/>
    <n v="2.0000000000000001E-4"/>
    <n v="90"/>
    <x v="2"/>
    <x v="7"/>
    <x v="627"/>
    <d v="2016-03-14T23:00:00"/>
  </r>
  <r>
    <n v="628"/>
    <s v="Website for Firearms Education &amp; Sale of Accessories"/>
    <s v="Funding of website design &amp; materials for education about firearms, firearm safety &amp; firearm related apparel"/>
    <x v="10"/>
    <n v="0"/>
    <x v="1"/>
    <x v="0"/>
    <s v="USD"/>
    <n v="1405269457"/>
    <n v="1402677457"/>
    <b v="0"/>
    <n v="0"/>
    <b v="0"/>
    <x v="7"/>
    <n v="0"/>
    <e v="#DIV/0!"/>
    <x v="2"/>
    <x v="7"/>
    <x v="628"/>
    <d v="2014-07-13T16:37:37"/>
  </r>
  <r>
    <n v="629"/>
    <s v="Smidlink Fun Ids.....search an Id, then message for free!"/>
    <s v="Global Ids you create for yourself, then the world can connect to you via free online msgs (for Reuniting Lost Property, Dating &amp; more)"/>
    <x v="61"/>
    <n v="350"/>
    <x v="1"/>
    <x v="2"/>
    <s v="AUD"/>
    <n v="1463239108"/>
    <n v="1460647108"/>
    <b v="0"/>
    <n v="3"/>
    <b v="0"/>
    <x v="7"/>
    <n v="1.75E-3"/>
    <n v="116.66666666666667"/>
    <x v="2"/>
    <x v="7"/>
    <x v="629"/>
    <d v="2016-05-14T15:18:28"/>
  </r>
  <r>
    <n v="630"/>
    <s v="Ecosteader (Canceled)"/>
    <s v="Land development network for an eco-conscious collective. Community portal features ideas on lean design, green building, urban ecology"/>
    <x v="158"/>
    <n v="10"/>
    <x v="1"/>
    <x v="0"/>
    <s v="USD"/>
    <n v="1441516200"/>
    <n v="1438959121"/>
    <b v="0"/>
    <n v="1"/>
    <b v="0"/>
    <x v="7"/>
    <n v="8.3340278356529708E-4"/>
    <n v="10"/>
    <x v="2"/>
    <x v="7"/>
    <x v="630"/>
    <d v="2015-09-06T05:10:00"/>
  </r>
  <r>
    <n v="631"/>
    <s v="Brevity: A Powerful Online Publishing Software! (Canceled)"/>
    <s v="A Powerful Multimedia-Rich Software that aims at making online publishing very simple."/>
    <x v="63"/>
    <n v="690"/>
    <x v="1"/>
    <x v="5"/>
    <s v="CAD"/>
    <n v="1464460329"/>
    <n v="1461954729"/>
    <b v="0"/>
    <n v="9"/>
    <b v="0"/>
    <x v="7"/>
    <n v="1.38E-2"/>
    <n v="76.666666666666671"/>
    <x v="2"/>
    <x v="7"/>
    <x v="631"/>
    <d v="2016-05-28T18:32:09"/>
  </r>
  <r>
    <n v="632"/>
    <s v="UniWherse.com - Bring students future (Canceled)"/>
    <s v="Our goal is to create a system, students can find universities that best match their interests."/>
    <x v="22"/>
    <n v="0"/>
    <x v="1"/>
    <x v="9"/>
    <s v="EUR"/>
    <n v="1448470165"/>
    <n v="1445874565"/>
    <b v="0"/>
    <n v="0"/>
    <b v="0"/>
    <x v="7"/>
    <n v="0"/>
    <e v="#DIV/0!"/>
    <x v="2"/>
    <x v="7"/>
    <x v="632"/>
    <d v="2015-11-25T16:49:25"/>
  </r>
  <r>
    <n v="633"/>
    <s v="Uivo-fast,secure emergency contact system for your property"/>
    <s v="Uivo lets police and fire department personnel quickly contact you in the event of an emergency involving your property."/>
    <x v="3"/>
    <n v="1245"/>
    <x v="1"/>
    <x v="0"/>
    <s v="USD"/>
    <n v="1466204400"/>
    <n v="1463469062"/>
    <b v="0"/>
    <n v="25"/>
    <b v="0"/>
    <x v="7"/>
    <n v="0.1245"/>
    <n v="49.8"/>
    <x v="2"/>
    <x v="7"/>
    <x v="633"/>
    <d v="2016-06-17T23:00:00"/>
  </r>
  <r>
    <n v="634"/>
    <s v="pitchtograndma (Canceled)"/>
    <s v="We help companies to explain what they do in simple, grandma-would-understand terms."/>
    <x v="10"/>
    <n v="1"/>
    <x v="1"/>
    <x v="0"/>
    <s v="USD"/>
    <n v="1424989029"/>
    <n v="1422397029"/>
    <b v="0"/>
    <n v="1"/>
    <b v="0"/>
    <x v="7"/>
    <n v="2.0000000000000001E-4"/>
    <n v="1"/>
    <x v="2"/>
    <x v="7"/>
    <x v="634"/>
    <d v="2015-02-26T22:17:09"/>
  </r>
  <r>
    <n v="635"/>
    <s v="Pleero, A Technology Team Building Website (Canceled)"/>
    <s v="Network used for building technology development teams."/>
    <x v="31"/>
    <n v="2"/>
    <x v="1"/>
    <x v="0"/>
    <s v="USD"/>
    <n v="1428804762"/>
    <n v="1426212762"/>
    <b v="0"/>
    <n v="1"/>
    <b v="0"/>
    <x v="7"/>
    <n v="8.0000000000000007E-5"/>
    <n v="2"/>
    <x v="2"/>
    <x v="7"/>
    <x v="635"/>
    <d v="2015-04-12T02:12:42"/>
  </r>
  <r>
    <n v="636"/>
    <s v="Keto Advice (Canceled)"/>
    <s v="With no central location for keto knowledge, keto advice will be a community run knowledge base."/>
    <x v="13"/>
    <n v="4"/>
    <x v="1"/>
    <x v="1"/>
    <s v="GBP"/>
    <n v="1433587620"/>
    <n v="1430996150"/>
    <b v="0"/>
    <n v="1"/>
    <b v="0"/>
    <x v="7"/>
    <n v="2E-3"/>
    <n v="4"/>
    <x v="2"/>
    <x v="7"/>
    <x v="636"/>
    <d v="2015-06-06T10:47:00"/>
  </r>
  <r>
    <n v="637"/>
    <s v="Unique online start up, Art and Technology together (Canceled)"/>
    <s v="It will enable deprived children to make artistic work for selling online/illustrating their work in our exhibitions around the world."/>
    <x v="57"/>
    <n v="0"/>
    <x v="1"/>
    <x v="1"/>
    <s v="GBP"/>
    <n v="1488063840"/>
    <n v="1485558318"/>
    <b v="0"/>
    <n v="0"/>
    <b v="0"/>
    <x v="7"/>
    <n v="0"/>
    <e v="#DIV/0!"/>
    <x v="2"/>
    <x v="7"/>
    <x v="637"/>
    <d v="2017-02-25T23:04:00"/>
  </r>
  <r>
    <n v="638"/>
    <s v="W (Canceled)"/>
    <s v="O0"/>
    <x v="61"/>
    <n v="18"/>
    <x v="1"/>
    <x v="12"/>
    <s v="EUR"/>
    <n v="1490447662"/>
    <n v="1485267262"/>
    <b v="0"/>
    <n v="6"/>
    <b v="0"/>
    <x v="7"/>
    <n v="9.0000000000000006E-5"/>
    <n v="3"/>
    <x v="2"/>
    <x v="7"/>
    <x v="638"/>
    <d v="2017-03-25T13:14:22"/>
  </r>
  <r>
    <n v="639"/>
    <s v="Kids Educational Social Media Site (Canceled)"/>
    <s v="Development of a Safe and Educational Social Media site for kids."/>
    <x v="80"/>
    <n v="1"/>
    <x v="1"/>
    <x v="0"/>
    <s v="USD"/>
    <n v="1413208795"/>
    <n v="1408024795"/>
    <b v="0"/>
    <n v="1"/>
    <b v="0"/>
    <x v="7"/>
    <n v="9.9999999999999995E-7"/>
    <n v="1"/>
    <x v="2"/>
    <x v="7"/>
    <x v="639"/>
    <d v="2014-10-13T13:59:55"/>
  </r>
  <r>
    <n v="640"/>
    <s v="Carbon mini bikes / race / MTB / FAT ~ Carbon tow placement"/>
    <s v="Mountain, fat and race bikes made from high grade aero carbon fibers by tow placement and tow folding technology (no fibres cutting)."/>
    <x v="159"/>
    <n v="101"/>
    <x v="0"/>
    <x v="6"/>
    <s v="EUR"/>
    <n v="1480028400"/>
    <n v="1478685915"/>
    <b v="0"/>
    <n v="2"/>
    <b v="1"/>
    <x v="8"/>
    <n v="1.4428571428571428"/>
    <n v="50.5"/>
    <x v="2"/>
    <x v="8"/>
    <x v="640"/>
    <d v="2016-11-24T23:00:00"/>
  </r>
  <r>
    <n v="641"/>
    <s v="Help fund research of dual action compression breast pump"/>
    <s v="Innovative new compression-based breast pump gives mothers unprecedented freedom, enabling efficient and discreet pumping"/>
    <x v="79"/>
    <n v="47665"/>
    <x v="0"/>
    <x v="0"/>
    <s v="USD"/>
    <n v="1439473248"/>
    <n v="1436881248"/>
    <b v="0"/>
    <n v="315"/>
    <b v="1"/>
    <x v="8"/>
    <n v="1.1916249999999999"/>
    <n v="151.31746031746033"/>
    <x v="2"/>
    <x v="8"/>
    <x v="641"/>
    <d v="2015-08-13T13:40:48"/>
  </r>
  <r>
    <n v="642"/>
    <s v="Gauss - Redefining Eye Protection for the Digital Age"/>
    <s v="Gauss glasses protect your eyes in front of screens and outside with self-tinting lenses and a new, proprietary coating technology."/>
    <x v="22"/>
    <n v="292097"/>
    <x v="0"/>
    <x v="12"/>
    <s v="EUR"/>
    <n v="1439998674"/>
    <n v="1436888274"/>
    <b v="0"/>
    <n v="2174"/>
    <b v="1"/>
    <x v="8"/>
    <n v="14.604850000000001"/>
    <n v="134.3592456301748"/>
    <x v="2"/>
    <x v="8"/>
    <x v="642"/>
    <d v="2015-08-19T15:37:54"/>
  </r>
  <r>
    <n v="643"/>
    <s v="Phone Silks - The best way to carry your smart phone!"/>
    <s v="Stylish new phone carrier allows instant access to your smart phone while freeing up your hands."/>
    <x v="31"/>
    <n v="26452"/>
    <x v="0"/>
    <x v="0"/>
    <s v="USD"/>
    <n v="1433085875"/>
    <n v="1428333875"/>
    <b v="0"/>
    <n v="152"/>
    <b v="1"/>
    <x v="8"/>
    <n v="1.0580799999999999"/>
    <n v="174.02631578947367"/>
    <x v="2"/>
    <x v="8"/>
    <x v="643"/>
    <d v="2015-05-31T15:24:35"/>
  </r>
  <r>
    <n v="644"/>
    <s v="Sofft: Blocks Stains &amp; Softens Clothes!"/>
    <s v="Sofft...it's Soft with an Off! A stain-blocking fabric softener that simplifies your laundry and helps the environment at the same time"/>
    <x v="31"/>
    <n v="75029.48"/>
    <x v="0"/>
    <x v="0"/>
    <s v="USD"/>
    <n v="1414544400"/>
    <n v="1410883139"/>
    <b v="0"/>
    <n v="1021"/>
    <b v="1"/>
    <x v="8"/>
    <n v="3.0011791999999997"/>
    <n v="73.486268364348675"/>
    <x v="2"/>
    <x v="8"/>
    <x v="644"/>
    <d v="2014-10-29T01:00:00"/>
  </r>
  <r>
    <n v="645"/>
    <s v="Carbon Fiber Collar Stays"/>
    <s v="Ever wanted to own something made out of carbon fiber? Now you can!"/>
    <x v="13"/>
    <n v="5574"/>
    <x v="0"/>
    <x v="0"/>
    <s v="USD"/>
    <n v="1470962274"/>
    <n v="1468370274"/>
    <b v="0"/>
    <n v="237"/>
    <b v="1"/>
    <x v="8"/>
    <n v="2.7869999999999999"/>
    <n v="23.518987341772153"/>
    <x v="2"/>
    <x v="8"/>
    <x v="645"/>
    <d v="2016-08-12T00:37:54"/>
  </r>
  <r>
    <n v="646"/>
    <s v="Body Armor - The Super Female Police Officer of the Future!!"/>
    <s v="Small town police forces don't always have the resources to provide for the unique needs of female officers and their body armor."/>
    <x v="134"/>
    <n v="1055.01"/>
    <x v="0"/>
    <x v="0"/>
    <s v="USD"/>
    <n v="1407788867"/>
    <n v="1405196867"/>
    <b v="0"/>
    <n v="27"/>
    <b v="1"/>
    <x v="8"/>
    <n v="1.3187625000000001"/>
    <n v="39.074444444444445"/>
    <x v="2"/>
    <x v="8"/>
    <x v="646"/>
    <d v="2014-08-11T20:27:47"/>
  </r>
  <r>
    <n v="647"/>
    <s v="Silver anti-radiation underwear. Keep body cool in summer"/>
    <s v="Wengash Silver underwear: 100% pure silver. Block cell phone, wifi and microwave radiation, protect your reproductive organs and sperm"/>
    <x v="13"/>
    <n v="2141"/>
    <x v="0"/>
    <x v="5"/>
    <s v="CAD"/>
    <n v="1458235549"/>
    <n v="1455647149"/>
    <b v="0"/>
    <n v="17"/>
    <b v="1"/>
    <x v="8"/>
    <n v="1.0705"/>
    <n v="125.94117647058823"/>
    <x v="2"/>
    <x v="8"/>
    <x v="647"/>
    <d v="2016-03-17T17:25:49"/>
  </r>
  <r>
    <n v="648"/>
    <s v="Audio Jacket"/>
    <s v="Get ready for the next product that you canâ€™t live without"/>
    <x v="19"/>
    <n v="44388"/>
    <x v="0"/>
    <x v="0"/>
    <s v="USD"/>
    <n v="1413304708"/>
    <n v="1410280708"/>
    <b v="0"/>
    <n v="27"/>
    <b v="1"/>
    <x v="8"/>
    <n v="1.2682285714285715"/>
    <n v="1644"/>
    <x v="2"/>
    <x v="8"/>
    <x v="648"/>
    <d v="2014-10-14T16:38:28"/>
  </r>
  <r>
    <n v="649"/>
    <s v="VIVO Solar Bag"/>
    <s v="A backpack with a built in solar panel to charge any USB device. Includes removable battery pack, USB cable, and 7 different adapters!"/>
    <x v="30"/>
    <n v="3499"/>
    <x v="0"/>
    <x v="0"/>
    <s v="USD"/>
    <n v="1410904413"/>
    <n v="1409090013"/>
    <b v="0"/>
    <n v="82"/>
    <b v="1"/>
    <x v="8"/>
    <n v="1.3996"/>
    <n v="42.670731707317074"/>
    <x v="2"/>
    <x v="8"/>
    <x v="649"/>
    <d v="2014-09-16T21:53:33"/>
  </r>
  <r>
    <n v="650"/>
    <s v="Jake Lazarow's Eagle Project"/>
    <s v="This project is designed to obtain flash drive bracelets with a child's information on it for parents to wear in case of emergencies"/>
    <x v="15"/>
    <n v="1686"/>
    <x v="0"/>
    <x v="0"/>
    <s v="USD"/>
    <n v="1418953984"/>
    <n v="1413766384"/>
    <b v="0"/>
    <n v="48"/>
    <b v="1"/>
    <x v="8"/>
    <n v="1.1240000000000001"/>
    <n v="35.125"/>
    <x v="2"/>
    <x v="8"/>
    <x v="650"/>
    <d v="2014-12-19T01:53:04"/>
  </r>
  <r>
    <n v="651"/>
    <s v="Pacha's Pajamas: Award-Winning Healthy Kids Entertainment!"/>
    <s v="Pacha's Pajamas is an epic story told through books, music, videos and now augmented PJs that's uplifting kids everywhere!"/>
    <x v="31"/>
    <n v="25132"/>
    <x v="0"/>
    <x v="0"/>
    <s v="USD"/>
    <n v="1418430311"/>
    <n v="1415838311"/>
    <b v="0"/>
    <n v="105"/>
    <b v="1"/>
    <x v="8"/>
    <n v="1.00528"/>
    <n v="239.35238095238094"/>
    <x v="2"/>
    <x v="8"/>
    <x v="651"/>
    <d v="2014-12-13T00:25:11"/>
  </r>
  <r>
    <n v="652"/>
    <s v="The Zossom Phone Case"/>
    <s v="Zossom is a smart phone case with a strap. Forget the days of shattered screens and scratches. The Zossom case keeps your phone safe."/>
    <x v="9"/>
    <n v="3014"/>
    <x v="0"/>
    <x v="0"/>
    <s v="USD"/>
    <n v="1480613650"/>
    <n v="1478018050"/>
    <b v="0"/>
    <n v="28"/>
    <b v="1"/>
    <x v="8"/>
    <n v="1.0046666666666666"/>
    <n v="107.64285714285714"/>
    <x v="2"/>
    <x v="8"/>
    <x v="652"/>
    <d v="2016-12-01T17:34:10"/>
  </r>
  <r>
    <n v="653"/>
    <s v="Wearsafe: Wearable technology on a mission to save lives"/>
    <s v="Wearsafe: connect with the press of a wearable button, keeping you safer wherever you are and more secure in whatever youâ€™re doing."/>
    <x v="96"/>
    <n v="106084.5"/>
    <x v="0"/>
    <x v="0"/>
    <s v="USD"/>
    <n v="1440082240"/>
    <n v="1436885440"/>
    <b v="0"/>
    <n v="1107"/>
    <b v="1"/>
    <x v="8"/>
    <n v="1.4144600000000001"/>
    <n v="95.830623306233065"/>
    <x v="2"/>
    <x v="8"/>
    <x v="653"/>
    <d v="2015-08-20T14:50:40"/>
  </r>
  <r>
    <n v="654"/>
    <s v="TRASENSE MOVEMENT: The Smartest Daily Tracker for Under $30"/>
    <s v="The MOVEMENT delivers the same tracking functions as the industry leaders at a fraction of the cost. SUPPORT our Project Today."/>
    <x v="14"/>
    <n v="32075"/>
    <x v="0"/>
    <x v="0"/>
    <s v="USD"/>
    <n v="1436396313"/>
    <n v="1433804313"/>
    <b v="0"/>
    <n v="1013"/>
    <b v="1"/>
    <x v="8"/>
    <n v="2.6729166666666666"/>
    <n v="31.663376110562684"/>
    <x v="2"/>
    <x v="8"/>
    <x v="654"/>
    <d v="2015-07-08T22:58:33"/>
  </r>
  <r>
    <n v="655"/>
    <s v="Spark: The Watch That Keeps You Awake"/>
    <s v="Meet Spark: The friendly companion that helps you stay awake during the day. Re-released with new features!"/>
    <x v="6"/>
    <n v="11751"/>
    <x v="0"/>
    <x v="0"/>
    <s v="USD"/>
    <n v="1426197512"/>
    <n v="1423609112"/>
    <b v="0"/>
    <n v="274"/>
    <b v="1"/>
    <x v="8"/>
    <n v="1.4688749999999999"/>
    <n v="42.886861313868614"/>
    <x v="2"/>
    <x v="8"/>
    <x v="655"/>
    <d v="2015-03-12T21:58:32"/>
  </r>
  <r>
    <n v="656"/>
    <s v="Motion Control Camera Camcorder HD Bluetooth Smart Glasses"/>
    <s v="Innovative smart glasses allow you recording videos, taking pictures and connecting to your phone with smart defined gestures."/>
    <x v="10"/>
    <n v="10678"/>
    <x v="0"/>
    <x v="0"/>
    <s v="USD"/>
    <n v="1460917119"/>
    <n v="1455736719"/>
    <b v="0"/>
    <n v="87"/>
    <b v="1"/>
    <x v="8"/>
    <n v="2.1356000000000002"/>
    <n v="122.73563218390805"/>
    <x v="2"/>
    <x v="8"/>
    <x v="656"/>
    <d v="2016-04-17T18:18:39"/>
  </r>
  <r>
    <n v="657"/>
    <s v="Shine: first App control Laser Light Bluetooth Headphones"/>
    <s v="Be more than stylish, be visible. Reflect what youâ€™re hearing/feeling in 24 customizable glowing colors with these laser based earbuds."/>
    <x v="36"/>
    <n v="18855"/>
    <x v="0"/>
    <x v="0"/>
    <s v="USD"/>
    <n v="1450901872"/>
    <n v="1448309872"/>
    <b v="0"/>
    <n v="99"/>
    <b v="1"/>
    <x v="8"/>
    <n v="1.2569999999999999"/>
    <n v="190.45454545454547"/>
    <x v="2"/>
    <x v="8"/>
    <x v="657"/>
    <d v="2015-12-23T20:17:52"/>
  </r>
  <r>
    <n v="658"/>
    <s v="Neorings secures, mounts, stands, your smartphone and tablet"/>
    <s v="Secure your smartphone in your hand without worry of drops, perfect to mount in your car or anywhere else; makes the most useful stand."/>
    <x v="160"/>
    <n v="30177"/>
    <x v="0"/>
    <x v="0"/>
    <s v="USD"/>
    <n v="1437933600"/>
    <n v="1435117889"/>
    <b v="0"/>
    <n v="276"/>
    <b v="1"/>
    <x v="8"/>
    <n v="1.0446206037108834"/>
    <n v="109.33695652173913"/>
    <x v="2"/>
    <x v="8"/>
    <x v="658"/>
    <d v="2015-07-26T18:00:00"/>
  </r>
  <r>
    <n v="659"/>
    <s v="Lulu Watch Designs - Apple Watch"/>
    <s v="Sync up your lifestyle"/>
    <x v="9"/>
    <n v="3017"/>
    <x v="0"/>
    <x v="0"/>
    <s v="USD"/>
    <n v="1440339295"/>
    <n v="1437747295"/>
    <b v="0"/>
    <n v="21"/>
    <b v="1"/>
    <x v="8"/>
    <n v="1.0056666666666667"/>
    <n v="143.66666666666666"/>
    <x v="2"/>
    <x v="8"/>
    <x v="659"/>
    <d v="2015-08-23T14:14:55"/>
  </r>
  <r>
    <n v="660"/>
    <s v="ProfileMyRun:  Run the Right Way, Run the Natural Way"/>
    <s v="A revolutionary way to bring running science to everyday people and help runners of all levels achieve a more natural and enjoyable run"/>
    <x v="63"/>
    <n v="1529"/>
    <x v="2"/>
    <x v="0"/>
    <s v="USD"/>
    <n v="1415558879"/>
    <n v="1412963279"/>
    <b v="0"/>
    <n v="18"/>
    <b v="0"/>
    <x v="8"/>
    <n v="3.058E-2"/>
    <n v="84.944444444444443"/>
    <x v="2"/>
    <x v="8"/>
    <x v="660"/>
    <d v="2014-11-09T18:47:59"/>
  </r>
  <r>
    <n v="661"/>
    <s v="AirString"/>
    <s v="AirString keeps your AirPods from getting lost by keeping the pair together with a  durable and premium quality string."/>
    <x v="3"/>
    <n v="95"/>
    <x v="2"/>
    <x v="0"/>
    <s v="USD"/>
    <n v="1477236559"/>
    <n v="1474644559"/>
    <b v="0"/>
    <n v="9"/>
    <b v="0"/>
    <x v="8"/>
    <n v="9.4999999999999998E-3"/>
    <n v="10.555555555555555"/>
    <x v="2"/>
    <x v="8"/>
    <x v="661"/>
    <d v="2016-10-23T15:29:19"/>
  </r>
  <r>
    <n v="662"/>
    <s v="LW - the cool luminescent band with a watch"/>
    <s v="A stylish, durable safety light band on your wrist or ankle holds a watch or another modular accessory."/>
    <x v="130"/>
    <n v="156"/>
    <x v="2"/>
    <x v="0"/>
    <s v="USD"/>
    <n v="1421404247"/>
    <n v="1418812247"/>
    <b v="0"/>
    <n v="4"/>
    <b v="0"/>
    <x v="8"/>
    <n v="4.0000000000000001E-3"/>
    <n v="39"/>
    <x v="2"/>
    <x v="8"/>
    <x v="662"/>
    <d v="2015-01-16T10:30:47"/>
  </r>
  <r>
    <n v="663"/>
    <s v="MouseFighter invisible AIR mouse"/>
    <s v="Imagine a mouse that automatically moves your pointer to where your head is facing. Its an air mouse hidden inside a standard headset."/>
    <x v="61"/>
    <n v="700"/>
    <x v="2"/>
    <x v="8"/>
    <s v="DKK"/>
    <n v="1437250456"/>
    <n v="1434658456"/>
    <b v="0"/>
    <n v="7"/>
    <b v="0"/>
    <x v="8"/>
    <n v="3.5000000000000001E-3"/>
    <n v="100"/>
    <x v="2"/>
    <x v="8"/>
    <x v="663"/>
    <d v="2015-07-18T20:14:16"/>
  </r>
  <r>
    <n v="664"/>
    <s v="Oregon Babyâ„¢ Diapers"/>
    <s v="Save Oregon Babyâ„¢ Diapers, a handmade business, run by awesome moms in Southern Oregon, from permanently closing!"/>
    <x v="14"/>
    <n v="904"/>
    <x v="2"/>
    <x v="0"/>
    <s v="USD"/>
    <n v="1428940775"/>
    <n v="1426348775"/>
    <b v="0"/>
    <n v="29"/>
    <b v="0"/>
    <x v="8"/>
    <n v="7.5333333333333335E-2"/>
    <n v="31.172413793103448"/>
    <x v="2"/>
    <x v="8"/>
    <x v="664"/>
    <d v="2015-04-13T15:59:35"/>
  </r>
  <r>
    <n v="665"/>
    <s v="CulBox , Open Source Wearable Smart Watch for Arduino"/>
    <s v="Culbox is an Open Source Wrist Watch for Arduino with built in Bluetooth and bunch of Hi-Tech sensors and tons of features for Makers"/>
    <x v="3"/>
    <n v="1864"/>
    <x v="2"/>
    <x v="0"/>
    <s v="USD"/>
    <n v="1484327061"/>
    <n v="1479143061"/>
    <b v="0"/>
    <n v="12"/>
    <b v="0"/>
    <x v="8"/>
    <n v="0.18640000000000001"/>
    <n v="155.33333333333334"/>
    <x v="2"/>
    <x v="8"/>
    <x v="665"/>
    <d v="2017-01-13T17:04:21"/>
  </r>
  <r>
    <n v="666"/>
    <s v="Ducky Diapers"/>
    <s v="Have you ever dreamed of having a pet duckling, but concerned about all the pooping, here is a a solution to help solve that issue."/>
    <x v="61"/>
    <n v="8"/>
    <x v="2"/>
    <x v="0"/>
    <s v="USD"/>
    <n v="1408305498"/>
    <n v="1405713498"/>
    <b v="0"/>
    <n v="4"/>
    <b v="0"/>
    <x v="8"/>
    <n v="4.0000000000000003E-5"/>
    <n v="2"/>
    <x v="2"/>
    <x v="8"/>
    <x v="666"/>
    <d v="2014-08-17T19:58:18"/>
  </r>
  <r>
    <n v="667"/>
    <s v="Ubivade - Vibrating navigation belt"/>
    <s v="The first navigation system, usable by each means of transport, that will take you wherever you want without thinking about the route."/>
    <x v="63"/>
    <n v="5010"/>
    <x v="2"/>
    <x v="13"/>
    <s v="EUR"/>
    <n v="1477731463"/>
    <n v="1474275463"/>
    <b v="0"/>
    <n v="28"/>
    <b v="0"/>
    <x v="8"/>
    <n v="0.1002"/>
    <n v="178.92857142857142"/>
    <x v="2"/>
    <x v="8"/>
    <x v="667"/>
    <d v="2016-10-29T08:57:43"/>
  </r>
  <r>
    <n v="668"/>
    <s v="Iplace itâ„¢ : The Phone Holding RFID Blocking Card Holder"/>
    <s v="A card holding companion to your phone that acts as a placing device for all your devices.  Grips to any material too."/>
    <x v="36"/>
    <n v="684"/>
    <x v="2"/>
    <x v="0"/>
    <s v="USD"/>
    <n v="1431374222"/>
    <n v="1427486222"/>
    <b v="0"/>
    <n v="25"/>
    <b v="0"/>
    <x v="8"/>
    <n v="4.5600000000000002E-2"/>
    <n v="27.36"/>
    <x v="2"/>
    <x v="8"/>
    <x v="668"/>
    <d v="2015-05-11T19:57:02"/>
  </r>
  <r>
    <n v="669"/>
    <s v="Christian DiLusso Watches"/>
    <s v="Beautiful automatic watches, made for every moment._x000a_Sports, business, casual.....it fits every moment of your life."/>
    <x v="61"/>
    <n v="43015"/>
    <x v="2"/>
    <x v="11"/>
    <s v="SEK"/>
    <n v="1467817258"/>
    <n v="1465225258"/>
    <b v="0"/>
    <n v="28"/>
    <b v="0"/>
    <x v="8"/>
    <n v="0.21507499999999999"/>
    <n v="1536.25"/>
    <x v="2"/>
    <x v="8"/>
    <x v="669"/>
    <d v="2016-07-06T15:00:58"/>
  </r>
  <r>
    <n v="670"/>
    <s v="FINCLIP, the easiest way to don/doff your scuba diving fins"/>
    <s v="FINCLIP, the revolutionary scuba diving accessory that when attached to your fins makes getting them on the simplest thing in the world"/>
    <x v="161"/>
    <n v="26349"/>
    <x v="2"/>
    <x v="13"/>
    <s v="EUR"/>
    <n v="1466323800"/>
    <n v="1463418120"/>
    <b v="0"/>
    <n v="310"/>
    <b v="0"/>
    <x v="8"/>
    <n v="0.29276666666666668"/>
    <n v="84.99677419354839"/>
    <x v="2"/>
    <x v="8"/>
    <x v="670"/>
    <d v="2016-06-19T08:10:00"/>
  </r>
  <r>
    <n v="671"/>
    <s v="SmoothEye - Accurately Test Your Alertness and Focus Level"/>
    <s v="SmoothEye tracks eye movements to accurately measure alertness and focus level, allowing you to easily and reliably test your brain."/>
    <x v="11"/>
    <n v="11828"/>
    <x v="2"/>
    <x v="0"/>
    <s v="USD"/>
    <n v="1421208000"/>
    <n v="1418315852"/>
    <b v="0"/>
    <n v="15"/>
    <b v="0"/>
    <x v="8"/>
    <n v="0.39426666666666665"/>
    <n v="788.5333333333333"/>
    <x v="2"/>
    <x v="8"/>
    <x v="671"/>
    <d v="2015-01-14T04:00:00"/>
  </r>
  <r>
    <n v="672"/>
    <s v="youWare  |  A digital ID for the real world"/>
    <s v="Fashion accessories used to instantly link with people you meet and exchange contact info, money, documents, media and so much more."/>
    <x v="63"/>
    <n v="10814"/>
    <x v="2"/>
    <x v="0"/>
    <s v="USD"/>
    <n v="1420088340"/>
    <n v="1417410964"/>
    <b v="0"/>
    <n v="215"/>
    <b v="0"/>
    <x v="8"/>
    <n v="0.21628"/>
    <n v="50.29767441860465"/>
    <x v="2"/>
    <x v="8"/>
    <x v="672"/>
    <d v="2015-01-01T04:59:00"/>
  </r>
  <r>
    <n v="673"/>
    <s v="HORIZON: LIFE ENHANCED GLASSWARE"/>
    <s v="Will assist the deaf to have better communication and safety through the use of LCD glassware with audio &amp; sensory components."/>
    <x v="57"/>
    <n v="205"/>
    <x v="2"/>
    <x v="0"/>
    <s v="USD"/>
    <n v="1409602217"/>
    <n v="1405714217"/>
    <b v="0"/>
    <n v="3"/>
    <b v="0"/>
    <x v="8"/>
    <n v="2.0500000000000002E-3"/>
    <n v="68.333333333333329"/>
    <x v="2"/>
    <x v="8"/>
    <x v="673"/>
    <d v="2014-09-01T20:10:17"/>
  </r>
  <r>
    <n v="674"/>
    <s v="Something To Wear For Hearing Sounds By Feeling Vibrations"/>
    <s v="Listen to sounds by feeling an array of vibrational patterns against your body."/>
    <x v="63"/>
    <n v="15"/>
    <x v="2"/>
    <x v="0"/>
    <s v="USD"/>
    <n v="1407811627"/>
    <n v="1402627627"/>
    <b v="0"/>
    <n v="2"/>
    <b v="0"/>
    <x v="8"/>
    <n v="2.9999999999999997E-4"/>
    <n v="7.5"/>
    <x v="2"/>
    <x v="8"/>
    <x v="674"/>
    <d v="2014-08-12T02:47:07"/>
  </r>
  <r>
    <n v="675"/>
    <s v="How to Make Innovative Apple Watch Apps with WatchKit"/>
    <s v="24+ hour online class in WatchKit development from an expert iOS developer and instructor via unconventional, innovative projects."/>
    <x v="12"/>
    <n v="891"/>
    <x v="2"/>
    <x v="0"/>
    <s v="USD"/>
    <n v="1420095540"/>
    <n v="1417558804"/>
    <b v="0"/>
    <n v="26"/>
    <b v="0"/>
    <x v="8"/>
    <n v="0.14849999999999999"/>
    <n v="34.269230769230766"/>
    <x v="2"/>
    <x v="8"/>
    <x v="675"/>
    <d v="2015-01-01T06:59:00"/>
  </r>
  <r>
    <n v="676"/>
    <s v="NapTime: the first baby monitor that takes care of parents"/>
    <s v="Having a baby or looking for the perfect gift for a baby shower?_x000a_Discover NapTime, a silent baby monitor that improves your sleep."/>
    <x v="57"/>
    <n v="1471"/>
    <x v="2"/>
    <x v="5"/>
    <s v="CAD"/>
    <n v="1423333581"/>
    <n v="1420741581"/>
    <b v="0"/>
    <n v="24"/>
    <b v="0"/>
    <x v="8"/>
    <n v="1.4710000000000001E-2"/>
    <n v="61.291666666666664"/>
    <x v="2"/>
    <x v="8"/>
    <x v="676"/>
    <d v="2015-02-07T18:26:21"/>
  </r>
  <r>
    <n v="677"/>
    <s v="World's first Heated Jacket managed by Smartphone"/>
    <s v="Sinapsi is the first heated jacket designed in Italy._x000a_Now you can manage your jacket by smartphone. Power bank 5/x Charger included."/>
    <x v="63"/>
    <n v="12792"/>
    <x v="2"/>
    <x v="13"/>
    <s v="EUR"/>
    <n v="1467106895"/>
    <n v="1463218895"/>
    <b v="0"/>
    <n v="96"/>
    <b v="0"/>
    <x v="8"/>
    <n v="0.25584000000000001"/>
    <n v="133.25"/>
    <x v="2"/>
    <x v="8"/>
    <x v="677"/>
    <d v="2016-06-28T09:41:35"/>
  </r>
  <r>
    <n v="678"/>
    <s v="World's Smallest Mp3 Player Earpiece Bible - Ohura Project"/>
    <s v="For the isolated rice farmer. For the 14-hour taxi driver. This tiny MP3 player has the entire New Testament Bible... in their language"/>
    <x v="88"/>
    <n v="1108"/>
    <x v="2"/>
    <x v="0"/>
    <s v="USD"/>
    <n v="1463821338"/>
    <n v="1461229338"/>
    <b v="0"/>
    <n v="17"/>
    <b v="0"/>
    <x v="8"/>
    <n v="3.8206896551724136E-2"/>
    <n v="65.17647058823529"/>
    <x v="2"/>
    <x v="8"/>
    <x v="678"/>
    <d v="2016-05-21T09:02:18"/>
  </r>
  <r>
    <n v="679"/>
    <s v="Monolith Posture Coach"/>
    <s v="World's first bio-feedback posture device for your entire back. Trains back, neck, thoracic &amp; ab segments by using only 30 min/day."/>
    <x v="162"/>
    <n v="8827"/>
    <x v="2"/>
    <x v="0"/>
    <s v="USD"/>
    <n v="1472920909"/>
    <n v="1467736909"/>
    <b v="0"/>
    <n v="94"/>
    <b v="0"/>
    <x v="8"/>
    <n v="0.15485964912280703"/>
    <n v="93.90425531914893"/>
    <x v="2"/>
    <x v="8"/>
    <x v="679"/>
    <d v="2016-09-03T16:41:49"/>
  </r>
  <r>
    <n v="680"/>
    <s v="PosturePulse: The posture sensor worn on your waist or chair"/>
    <s v="A simple, vibrating belt that trains your muscles to maintain the correct posture, providing more confidence and higher energy levels."/>
    <x v="96"/>
    <n v="19434"/>
    <x v="2"/>
    <x v="0"/>
    <s v="USD"/>
    <n v="1410955331"/>
    <n v="1407931331"/>
    <b v="0"/>
    <n v="129"/>
    <b v="0"/>
    <x v="8"/>
    <n v="0.25912000000000002"/>
    <n v="150.65116279069767"/>
    <x v="2"/>
    <x v="8"/>
    <x v="680"/>
    <d v="2014-09-17T12:02:11"/>
  </r>
  <r>
    <n v="681"/>
    <s v="D-Pro Athletic Headband with Carbon Fiber"/>
    <s v="The D-Pro is a lightweight, moisture-wicking headband with a padded carbon fiber insert that reduces the risk of head injury in sports."/>
    <x v="30"/>
    <n v="1"/>
    <x v="2"/>
    <x v="0"/>
    <s v="USD"/>
    <n v="1477509604"/>
    <n v="1474917604"/>
    <b v="0"/>
    <n v="1"/>
    <b v="0"/>
    <x v="8"/>
    <n v="4.0000000000000002E-4"/>
    <n v="1"/>
    <x v="2"/>
    <x v="8"/>
    <x v="681"/>
    <d v="2016-10-26T19:20:04"/>
  </r>
  <r>
    <n v="682"/>
    <s v="Deception Belt"/>
    <s v="The Deception Belt is an innovative belt with app capability, designed to assist any user gain control over their appetite."/>
    <x v="63"/>
    <n v="53"/>
    <x v="2"/>
    <x v="0"/>
    <s v="USD"/>
    <n v="1489512122"/>
    <n v="1486923722"/>
    <b v="0"/>
    <n v="4"/>
    <b v="0"/>
    <x v="8"/>
    <n v="1.06E-3"/>
    <n v="13.25"/>
    <x v="2"/>
    <x v="8"/>
    <x v="682"/>
    <d v="2017-03-14T17:22:02"/>
  </r>
  <r>
    <n v="683"/>
    <s v="Mist Buddy Hydration/Misting Backpack"/>
    <s v="Mist Buddy is a remote controlled misting system, powered by a rechargeable battery with misting/sipping tip for complete coolness."/>
    <x v="19"/>
    <n v="298"/>
    <x v="2"/>
    <x v="0"/>
    <s v="USD"/>
    <n v="1477949764"/>
    <n v="1474493764"/>
    <b v="0"/>
    <n v="3"/>
    <b v="0"/>
    <x v="8"/>
    <n v="8.5142857142857138E-3"/>
    <n v="99.333333333333329"/>
    <x v="2"/>
    <x v="8"/>
    <x v="683"/>
    <d v="2016-10-31T21:36:04"/>
  </r>
  <r>
    <n v="684"/>
    <s v="Arcus Motion Analyzer | The Versatile Smart Ring"/>
    <s v="Arcus gives your fingers super powers."/>
    <x v="163"/>
    <n v="23948"/>
    <x v="2"/>
    <x v="0"/>
    <s v="USD"/>
    <n v="1406257200"/>
    <n v="1403176891"/>
    <b v="0"/>
    <n v="135"/>
    <b v="0"/>
    <x v="8"/>
    <n v="7.4837500000000001E-2"/>
    <n v="177.39259259259259"/>
    <x v="2"/>
    <x v="8"/>
    <x v="684"/>
    <d v="2014-07-25T03:00:00"/>
  </r>
  <r>
    <n v="685"/>
    <s v="Nomadica All purpose backpack with battery"/>
    <s v="PowerPack is an efficient and affordable backpack with a lithium-ion charger for all electronic devices offering charges on the go!"/>
    <x v="13"/>
    <n v="553"/>
    <x v="2"/>
    <x v="0"/>
    <s v="USD"/>
    <n v="1421095672"/>
    <n v="1417207672"/>
    <b v="0"/>
    <n v="10"/>
    <b v="0"/>
    <x v="8"/>
    <n v="0.27650000000000002"/>
    <n v="55.3"/>
    <x v="2"/>
    <x v="8"/>
    <x v="685"/>
    <d v="2015-01-12T20:47:52"/>
  </r>
  <r>
    <n v="686"/>
    <s v="Vivi di Cuore - Heart Rate Watch"/>
    <s v="La tua giornata sportiva monitorata nel tuo polso??!!!_x000a_Rendiamolo possibile... VIVI DI CUORE --- All MADE in ITALY"/>
    <x v="69"/>
    <n v="0"/>
    <x v="2"/>
    <x v="13"/>
    <s v="EUR"/>
    <n v="1438618170"/>
    <n v="1436026170"/>
    <b v="0"/>
    <n v="0"/>
    <b v="0"/>
    <x v="8"/>
    <n v="0"/>
    <e v="#DIV/0!"/>
    <x v="2"/>
    <x v="8"/>
    <x v="686"/>
    <d v="2015-08-03T16:09:30"/>
  </r>
  <r>
    <n v="687"/>
    <s v="Power Go: Cargador Solar para Dispositivos MÃ³viles"/>
    <s v="Power Go es una linea de cargadores solares para dispositivos mÃ³viles, amigables con el medio ambiente y de bajo costo."/>
    <x v="57"/>
    <n v="3550"/>
    <x v="2"/>
    <x v="14"/>
    <s v="MXN"/>
    <n v="1486317653"/>
    <n v="1481133653"/>
    <b v="0"/>
    <n v="6"/>
    <b v="0"/>
    <x v="8"/>
    <n v="3.5499999999999997E-2"/>
    <n v="591.66666666666663"/>
    <x v="2"/>
    <x v="8"/>
    <x v="687"/>
    <d v="2017-02-05T18:00:53"/>
  </r>
  <r>
    <n v="688"/>
    <s v="The Most Advanced Dress Shirt- EVER!!"/>
    <s v="Removable collars and cuffs along with hidden underarm designs that prevent embarrassing and stubborn stains. What does YOUR shirt do?"/>
    <x v="22"/>
    <n v="14598"/>
    <x v="2"/>
    <x v="0"/>
    <s v="USD"/>
    <n v="1444876253"/>
    <n v="1442284253"/>
    <b v="0"/>
    <n v="36"/>
    <b v="0"/>
    <x v="8"/>
    <n v="0.72989999999999999"/>
    <n v="405.5"/>
    <x v="2"/>
    <x v="8"/>
    <x v="688"/>
    <d v="2015-10-15T02:30:53"/>
  </r>
  <r>
    <n v="689"/>
    <s v="Lifeclock One: The Escape from New York Inspired Smartwatch"/>
    <s v="The Lifeclock One is an officially licensed, supercharged version of Snake Plisskenâ€™s countdown watch from Escape from New York."/>
    <x v="61"/>
    <n v="115297.5"/>
    <x v="2"/>
    <x v="0"/>
    <s v="USD"/>
    <n v="1481173140"/>
    <n v="1478016097"/>
    <b v="0"/>
    <n v="336"/>
    <b v="0"/>
    <x v="8"/>
    <n v="0.57648750000000004"/>
    <n v="343.14732142857144"/>
    <x v="2"/>
    <x v="8"/>
    <x v="689"/>
    <d v="2016-12-08T04:59:00"/>
  </r>
  <r>
    <n v="690"/>
    <s v="BLOXSHIELD"/>
    <s v="A radiation shield for your fitness tracker, smartwatch or other wearable smart device"/>
    <x v="22"/>
    <n v="2468"/>
    <x v="2"/>
    <x v="0"/>
    <s v="USD"/>
    <n v="1473400800"/>
    <n v="1469718841"/>
    <b v="0"/>
    <n v="34"/>
    <b v="0"/>
    <x v="8"/>
    <n v="0.1234"/>
    <n v="72.588235294117652"/>
    <x v="2"/>
    <x v="8"/>
    <x v="690"/>
    <d v="2016-09-09T06:00:00"/>
  </r>
  <r>
    <n v="691"/>
    <s v="ShapeCase - Colorful Apple Watch Bumpers"/>
    <s v="Personalizing your Apple Watch has never been easier. Ten different colors to match any lifestyle. Time is precious, protect it."/>
    <x v="63"/>
    <n v="260"/>
    <x v="2"/>
    <x v="0"/>
    <s v="USD"/>
    <n v="1435711246"/>
    <n v="1433292046"/>
    <b v="0"/>
    <n v="10"/>
    <b v="0"/>
    <x v="8"/>
    <n v="5.1999999999999998E-3"/>
    <n v="26"/>
    <x v="2"/>
    <x v="8"/>
    <x v="691"/>
    <d v="2015-07-01T00:40:46"/>
  </r>
  <r>
    <n v="692"/>
    <s v="Signum Indicators by Brighter Indication"/>
    <s v="A revolutionary, cycling safety device is born! Signum indicators close the communication gap between cyclists and other road users."/>
    <x v="22"/>
    <n v="1306"/>
    <x v="2"/>
    <x v="1"/>
    <s v="GBP"/>
    <n v="1482397263"/>
    <n v="1479805263"/>
    <b v="0"/>
    <n v="201"/>
    <b v="0"/>
    <x v="8"/>
    <n v="6.5299999999999997E-2"/>
    <n v="6.4975124378109452"/>
    <x v="2"/>
    <x v="8"/>
    <x v="692"/>
    <d v="2016-12-22T09:01:03"/>
  </r>
  <r>
    <n v="693"/>
    <s v="Prana: Wearable for Breathing and Posture"/>
    <s v="Prana is the first wearable combining breath and posture tracking to make your sitting time count."/>
    <x v="57"/>
    <n v="35338"/>
    <x v="2"/>
    <x v="0"/>
    <s v="USD"/>
    <n v="1430421827"/>
    <n v="1427829827"/>
    <b v="0"/>
    <n v="296"/>
    <b v="0"/>
    <x v="8"/>
    <n v="0.35338000000000003"/>
    <n v="119.38513513513513"/>
    <x v="2"/>
    <x v="8"/>
    <x v="693"/>
    <d v="2015-04-30T19:23:47"/>
  </r>
  <r>
    <n v="694"/>
    <s v="Airlock bike helmet"/>
    <s v="You can control how much air enters the helmet by opening or closing the vents. This is very useful in bad weather, or for competition."/>
    <x v="60"/>
    <n v="590"/>
    <x v="2"/>
    <x v="0"/>
    <s v="USD"/>
    <n v="1485964559"/>
    <n v="1483372559"/>
    <b v="0"/>
    <n v="7"/>
    <b v="0"/>
    <x v="8"/>
    <n v="3.933333333333333E-3"/>
    <n v="84.285714285714292"/>
    <x v="2"/>
    <x v="8"/>
    <x v="694"/>
    <d v="2017-02-01T15:55:59"/>
  </r>
  <r>
    <n v="695"/>
    <s v="mini air- personal air conditioner"/>
    <s v="Unique small wearable personal air conditioning device that provides the user a 10-15 degree environmental difference on his person."/>
    <x v="127"/>
    <n v="636"/>
    <x v="2"/>
    <x v="0"/>
    <s v="USD"/>
    <n v="1414758620"/>
    <n v="1412166620"/>
    <b v="0"/>
    <n v="7"/>
    <b v="0"/>
    <x v="8"/>
    <n v="1.06E-2"/>
    <n v="90.857142857142861"/>
    <x v="2"/>
    <x v="8"/>
    <x v="695"/>
    <d v="2014-10-31T12:30:20"/>
  </r>
  <r>
    <n v="696"/>
    <s v="trustee"/>
    <s v="Show your fidelity by wearing the Trustee rings! Show where you are (at)!"/>
    <x v="164"/>
    <n v="1"/>
    <x v="2"/>
    <x v="9"/>
    <s v="EUR"/>
    <n v="1406326502"/>
    <n v="1403734502"/>
    <b v="0"/>
    <n v="1"/>
    <b v="0"/>
    <x v="8"/>
    <n v="5.7142857142857145E-6"/>
    <n v="1"/>
    <x v="2"/>
    <x v="8"/>
    <x v="696"/>
    <d v="2014-07-25T22:15:02"/>
  </r>
  <r>
    <n v="697"/>
    <s v="VR Lens Lab - Prescription Lenses for Virtual Reality HMDs"/>
    <s v="Glasses, not for you but your virtual reality headset. Prescription lens adapters, lenses and more to make your VR experiences better."/>
    <x v="10"/>
    <n v="2319"/>
    <x v="2"/>
    <x v="12"/>
    <s v="EUR"/>
    <n v="1454502789"/>
    <n v="1453206789"/>
    <b v="0"/>
    <n v="114"/>
    <b v="0"/>
    <x v="8"/>
    <n v="0.46379999999999999"/>
    <n v="20.342105263157894"/>
    <x v="2"/>
    <x v="8"/>
    <x v="697"/>
    <d v="2016-02-03T12:33:09"/>
  </r>
  <r>
    <n v="698"/>
    <s v="3D Xray Vision. State of the Art. Free for Everyone*."/>
    <s v="The first 3D Xray Vision Instrument FREE* for researchers, scientists, entrepreneurs, developers, educators, artists, and explorers."/>
    <x v="57"/>
    <n v="15390"/>
    <x v="2"/>
    <x v="0"/>
    <s v="USD"/>
    <n v="1411005600"/>
    <n v="1408141245"/>
    <b v="0"/>
    <n v="29"/>
    <b v="0"/>
    <x v="8"/>
    <n v="0.15390000000000001"/>
    <n v="530.68965517241384"/>
    <x v="2"/>
    <x v="8"/>
    <x v="698"/>
    <d v="2014-09-18T02:00:00"/>
  </r>
  <r>
    <n v="699"/>
    <s v="TapTap, a touch communication wristband"/>
    <s v="TapTap is a technology to transfer touch between two people. It can also be an activity tracker, a game controller or smart alarm."/>
    <x v="64"/>
    <n v="107148.74"/>
    <x v="2"/>
    <x v="0"/>
    <s v="USD"/>
    <n v="1385136000"/>
    <n v="1381923548"/>
    <b v="0"/>
    <n v="890"/>
    <b v="0"/>
    <x v="8"/>
    <n v="0.824221076923077"/>
    <n v="120.39184269662923"/>
    <x v="2"/>
    <x v="8"/>
    <x v="699"/>
    <d v="2013-11-22T16:00:00"/>
  </r>
  <r>
    <n v="700"/>
    <s v="A-iEasyâ„¢ Smartphone Stand Holder | The End of Busy Hands."/>
    <s v="A-iEasyâ„¢: The first customized unfoldable stand for smartphones that barkly needs room. Wholy integrated (will be relaunched soon!!)."/>
    <x v="36"/>
    <n v="403"/>
    <x v="2"/>
    <x v="3"/>
    <s v="EUR"/>
    <n v="1484065881"/>
    <n v="1481473881"/>
    <b v="0"/>
    <n v="31"/>
    <b v="0"/>
    <x v="8"/>
    <n v="2.6866666666666667E-2"/>
    <n v="13"/>
    <x v="2"/>
    <x v="8"/>
    <x v="700"/>
    <d v="2017-01-10T16:31:21"/>
  </r>
  <r>
    <n v="701"/>
    <s v="HotBlack: The premium smartwatch that shows your custom data"/>
    <s v="In case you missed out on this campaign but are interested in owning a Hotblack London watch, please visit www.hotblacklondon.com."/>
    <x v="165"/>
    <n v="6118"/>
    <x v="2"/>
    <x v="1"/>
    <s v="GBP"/>
    <n v="1406130880"/>
    <n v="1403538880"/>
    <b v="0"/>
    <n v="21"/>
    <b v="0"/>
    <x v="8"/>
    <n v="0.26600000000000001"/>
    <n v="291.33333333333331"/>
    <x v="2"/>
    <x v="8"/>
    <x v="701"/>
    <d v="2014-07-23T15:54:40"/>
  </r>
  <r>
    <n v="702"/>
    <s v="Pace...Me | Visual Pace &amp; Interval Trainer | Sports Wearable"/>
    <s v="Realtime feedback for swim &amp; triathlon training! Visually monitor pace &amp; intervals to improve fitness. For swimmers &amp; triathletes."/>
    <x v="36"/>
    <n v="4622.01"/>
    <x v="2"/>
    <x v="0"/>
    <s v="USD"/>
    <n v="1480011987"/>
    <n v="1477416387"/>
    <b v="0"/>
    <n v="37"/>
    <b v="0"/>
    <x v="8"/>
    <n v="0.30813400000000002"/>
    <n v="124.9191891891892"/>
    <x v="2"/>
    <x v="8"/>
    <x v="702"/>
    <d v="2016-11-24T18:26:27"/>
  </r>
  <r>
    <n v="703"/>
    <s v="EL TORO SPEEDWRAPS - THE EVOLUTION OF SPORTS TRAINING"/>
    <s v="SPEEDWRAPS improve the speed, agility &amp; strength of an athlete by utilizing evenly distributed weight on the lower leg."/>
    <x v="36"/>
    <n v="837"/>
    <x v="2"/>
    <x v="0"/>
    <s v="USD"/>
    <n v="1485905520"/>
    <n v="1481150949"/>
    <b v="0"/>
    <n v="7"/>
    <b v="0"/>
    <x v="8"/>
    <n v="5.5800000000000002E-2"/>
    <n v="119.57142857142857"/>
    <x v="2"/>
    <x v="8"/>
    <x v="703"/>
    <d v="2017-01-31T23:32:00"/>
  </r>
  <r>
    <n v="704"/>
    <s v="ZNITCH- The Evolution in Helmet Safety"/>
    <s v="Turn you helmet into the safest helmet and don't worry about a thing,you will always have the right fit!!"/>
    <x v="56"/>
    <n v="481"/>
    <x v="2"/>
    <x v="5"/>
    <s v="CAD"/>
    <n v="1487565468"/>
    <n v="1482381468"/>
    <b v="0"/>
    <n v="4"/>
    <b v="0"/>
    <x v="8"/>
    <n v="8.7454545454545458E-3"/>
    <n v="120.25"/>
    <x v="2"/>
    <x v="8"/>
    <x v="704"/>
    <d v="2017-02-20T04:37:48"/>
  </r>
  <r>
    <n v="705"/>
    <s v="SomnoScope"/>
    <s v="The closest thing ever to the Holy Grail of wearables technology"/>
    <x v="57"/>
    <n v="977"/>
    <x v="2"/>
    <x v="9"/>
    <s v="EUR"/>
    <n v="1484999278"/>
    <n v="1482407278"/>
    <b v="0"/>
    <n v="5"/>
    <b v="0"/>
    <x v="8"/>
    <n v="9.7699999999999992E-3"/>
    <n v="195.4"/>
    <x v="2"/>
    <x v="8"/>
    <x v="705"/>
    <d v="2017-01-21T11:47:58"/>
  </r>
  <r>
    <n v="706"/>
    <s v="Driver Alert System"/>
    <s v="Driver Alert System es un sistema de seguridad para el conductor, que le avisa en caso de perder la posicion vertical mientras conduce."/>
    <x v="57"/>
    <n v="0"/>
    <x v="2"/>
    <x v="3"/>
    <s v="EUR"/>
    <n v="1481740740"/>
    <n v="1478130783"/>
    <b v="0"/>
    <n v="0"/>
    <b v="0"/>
    <x v="8"/>
    <n v="0"/>
    <e v="#DIV/0!"/>
    <x v="2"/>
    <x v="8"/>
    <x v="706"/>
    <d v="2016-12-14T18:39:00"/>
  </r>
  <r>
    <n v="707"/>
    <s v="Hy - hidden wireless earbuds you never have to take off"/>
    <s v="Forget your headphones. Wear Hy all day for voice-controlled music, calls, biometrics and more, with a huge battery and hidden fit."/>
    <x v="118"/>
    <n v="53670.6"/>
    <x v="2"/>
    <x v="1"/>
    <s v="GBP"/>
    <n v="1483286127"/>
    <n v="1479830127"/>
    <b v="0"/>
    <n v="456"/>
    <b v="0"/>
    <x v="8"/>
    <n v="0.78927352941176465"/>
    <n v="117.69868421052631"/>
    <x v="2"/>
    <x v="8"/>
    <x v="707"/>
    <d v="2017-01-01T15:55:27"/>
  </r>
  <r>
    <n v="708"/>
    <s v="Glowbelt, The World's First Retractable LED Safety Belt"/>
    <s v="Glowbelt is the world's first rectractable LED safety belt for fans of the great outdoors, fitness enthusiasts, children and more."/>
    <x v="79"/>
    <n v="8837"/>
    <x v="2"/>
    <x v="1"/>
    <s v="GBP"/>
    <n v="1410616600"/>
    <n v="1405432600"/>
    <b v="0"/>
    <n v="369"/>
    <b v="0"/>
    <x v="8"/>
    <n v="0.22092500000000001"/>
    <n v="23.948509485094849"/>
    <x v="2"/>
    <x v="8"/>
    <x v="708"/>
    <d v="2014-09-13T13:56:40"/>
  </r>
  <r>
    <n v="709"/>
    <s v="lumiglove"/>
    <s v="A &quot;handheld&quot; light, which eases the way you illuminate objects and/or paths."/>
    <x v="36"/>
    <n v="61"/>
    <x v="2"/>
    <x v="0"/>
    <s v="USD"/>
    <n v="1417741159"/>
    <n v="1415149159"/>
    <b v="0"/>
    <n v="2"/>
    <b v="0"/>
    <x v="8"/>
    <n v="4.0666666666666663E-3"/>
    <n v="30.5"/>
    <x v="2"/>
    <x v="8"/>
    <x v="709"/>
    <d v="2014-12-05T00:59:19"/>
  </r>
  <r>
    <n v="710"/>
    <s v="Hate York Shirt 2.0"/>
    <s v="Shirts, so technologically advanced, they connect mentally to their audience upon sight."/>
    <x v="38"/>
    <n v="0"/>
    <x v="2"/>
    <x v="5"/>
    <s v="CAD"/>
    <n v="1408495440"/>
    <n v="1405640302"/>
    <b v="0"/>
    <n v="0"/>
    <b v="0"/>
    <x v="8"/>
    <n v="0"/>
    <e v="#DIV/0!"/>
    <x v="2"/>
    <x v="8"/>
    <x v="710"/>
    <d v="2014-08-20T00:44:00"/>
  </r>
  <r>
    <n v="711"/>
    <s v="Anti Snore Wearable"/>
    <s v="Our wearable and app automates the poke you normally get from your bedpartner to make you stop snoring and making you turn to the side."/>
    <x v="57"/>
    <n v="33791"/>
    <x v="2"/>
    <x v="9"/>
    <s v="EUR"/>
    <n v="1481716868"/>
    <n v="1478257268"/>
    <b v="0"/>
    <n v="338"/>
    <b v="0"/>
    <x v="8"/>
    <n v="0.33790999999999999"/>
    <n v="99.973372781065095"/>
    <x v="2"/>
    <x v="8"/>
    <x v="711"/>
    <d v="2016-12-14T12:01:08"/>
  </r>
  <r>
    <n v="712"/>
    <s v="Riders Registry &quot;Medical data of active people on a Dog Tag&quot;"/>
    <s v="Making important medical data of active people available to first responders of an emergency by wearing a dog tag bearing a QR Code"/>
    <x v="166"/>
    <n v="105"/>
    <x v="2"/>
    <x v="0"/>
    <s v="USD"/>
    <n v="1455466832"/>
    <n v="1452874832"/>
    <b v="0"/>
    <n v="4"/>
    <b v="0"/>
    <x v="8"/>
    <n v="2.1649484536082476E-3"/>
    <n v="26.25"/>
    <x v="2"/>
    <x v="8"/>
    <x v="712"/>
    <d v="2016-02-14T16:20:32"/>
  </r>
  <r>
    <n v="713"/>
    <s v="Secure Pet GPS Tracker - Every Moment Matters"/>
    <s v="The first GPS tracker created entirely in Italy that allows you to know where your pet is located at any time throughout any device."/>
    <x v="31"/>
    <n v="199"/>
    <x v="2"/>
    <x v="13"/>
    <s v="EUR"/>
    <n v="1465130532"/>
    <n v="1462538532"/>
    <b v="0"/>
    <n v="1"/>
    <b v="0"/>
    <x v="8"/>
    <n v="7.9600000000000001E-3"/>
    <n v="199"/>
    <x v="2"/>
    <x v="8"/>
    <x v="713"/>
    <d v="2016-06-05T12:42:12"/>
  </r>
  <r>
    <n v="714"/>
    <s v="Prep Packs Survival Belt"/>
    <s v="The Prep Packs Survival Belt allows you to carry all of the essentials for outdoor survival inside your belt buckle"/>
    <x v="36"/>
    <n v="2249"/>
    <x v="2"/>
    <x v="0"/>
    <s v="USD"/>
    <n v="1488308082"/>
    <n v="1483124082"/>
    <b v="0"/>
    <n v="28"/>
    <b v="0"/>
    <x v="8"/>
    <n v="0.14993333333333334"/>
    <n v="80.321428571428569"/>
    <x v="2"/>
    <x v="8"/>
    <x v="714"/>
    <d v="2017-02-28T18:54:42"/>
  </r>
  <r>
    <n v="715"/>
    <s v="Mouse^3"/>
    <s v="Mouse^3 is the next generation of input devices. With cursor control and customized gesture recognition, its applications are endless!"/>
    <x v="167"/>
    <n v="1389"/>
    <x v="2"/>
    <x v="0"/>
    <s v="USD"/>
    <n v="1446693040"/>
    <n v="1443233440"/>
    <b v="0"/>
    <n v="12"/>
    <b v="0"/>
    <x v="8"/>
    <n v="5.0509090909090906E-2"/>
    <n v="115.75"/>
    <x v="2"/>
    <x v="8"/>
    <x v="715"/>
    <d v="2015-11-05T03:10:40"/>
  </r>
  <r>
    <n v="716"/>
    <s v="Pathfinder - Wearable Navigation for the Blind"/>
    <s v="Translate sight into touch with a wrist-mounted wearable. A revolution for visually impaired people everywhere."/>
    <x v="39"/>
    <n v="715"/>
    <x v="2"/>
    <x v="0"/>
    <s v="USD"/>
    <n v="1417392000"/>
    <n v="1414511307"/>
    <b v="0"/>
    <n v="16"/>
    <b v="0"/>
    <x v="8"/>
    <n v="0.10214285714285715"/>
    <n v="44.6875"/>
    <x v="2"/>
    <x v="8"/>
    <x v="716"/>
    <d v="2014-12-01T00:00:00"/>
  </r>
  <r>
    <n v="717"/>
    <s v="cool air belt"/>
    <s v="Cool air flowing under clothing keeps you cool."/>
    <x v="57"/>
    <n v="305"/>
    <x v="2"/>
    <x v="0"/>
    <s v="USD"/>
    <n v="1409949002"/>
    <n v="1407357002"/>
    <b v="0"/>
    <n v="4"/>
    <b v="0"/>
    <x v="8"/>
    <n v="3.0500000000000002E-3"/>
    <n v="76.25"/>
    <x v="2"/>
    <x v="8"/>
    <x v="717"/>
    <d v="2014-09-05T20:30:02"/>
  </r>
  <r>
    <n v="718"/>
    <s v="BioToo - Emergency Temporary Tattoos"/>
    <s v="When every second matters, BioToo temporary tattoos get critical information to emergency personnel to help them help you."/>
    <x v="14"/>
    <n v="90"/>
    <x v="2"/>
    <x v="0"/>
    <s v="USD"/>
    <n v="1487397540"/>
    <n v="1484684247"/>
    <b v="0"/>
    <n v="4"/>
    <b v="0"/>
    <x v="8"/>
    <n v="7.4999999999999997E-3"/>
    <n v="22.5"/>
    <x v="2"/>
    <x v="8"/>
    <x v="718"/>
    <d v="2017-02-18T05:59:00"/>
  </r>
  <r>
    <n v="719"/>
    <s v="Hand Armor Liquid Chalk-Ultimate Sports Chalk Help Patent"/>
    <s v="We've created the perfect sports chalk- antibacterial, lasts longer, better grip, and no mess! Now we need a non-provisional patent!"/>
    <x v="36"/>
    <n v="194"/>
    <x v="2"/>
    <x v="0"/>
    <s v="USD"/>
    <n v="1456189076"/>
    <n v="1454979476"/>
    <b v="0"/>
    <n v="10"/>
    <b v="0"/>
    <x v="8"/>
    <n v="1.2933333333333333E-2"/>
    <n v="19.399999999999999"/>
    <x v="2"/>
    <x v="8"/>
    <x v="719"/>
    <d v="2016-02-23T00:57:56"/>
  </r>
  <r>
    <n v="720"/>
    <s v="Without Utterance: Tales from the Other Side of Language"/>
    <s v="Without Utterance, a crushingly intimate literary memoir told from the inside of losing language, self, and world."/>
    <x v="168"/>
    <n v="2735"/>
    <x v="0"/>
    <x v="0"/>
    <s v="USD"/>
    <n v="1327851291"/>
    <n v="1325432091"/>
    <b v="0"/>
    <n v="41"/>
    <b v="1"/>
    <x v="9"/>
    <n v="1.4394736842105262"/>
    <n v="66.707317073170728"/>
    <x v="3"/>
    <x v="9"/>
    <x v="720"/>
    <d v="2012-01-29T15:34:51"/>
  </r>
  <r>
    <n v="721"/>
    <s v="Celebrating Brit Shalom â€” Now at CelebratingBritShalom.Com"/>
    <s v="Everything families need to host a Jewish welcoming ritual when opting out of circumcision. Includes original ceremonies and music."/>
    <x v="169"/>
    <n v="10013"/>
    <x v="0"/>
    <x v="0"/>
    <s v="USD"/>
    <n v="1406900607"/>
    <n v="1403012607"/>
    <b v="0"/>
    <n v="119"/>
    <b v="1"/>
    <x v="9"/>
    <n v="1.2210975609756098"/>
    <n v="84.142857142857139"/>
    <x v="3"/>
    <x v="9"/>
    <x v="721"/>
    <d v="2014-08-01T13:43:27"/>
  </r>
  <r>
    <n v="722"/>
    <s v="The BANGGAI Rescue Project"/>
    <s v="BANGGAI RESCUE is a beautiful, must-read book and a project setting out to answer some critical questions about the species' future."/>
    <x v="31"/>
    <n v="33006"/>
    <x v="0"/>
    <x v="0"/>
    <s v="USD"/>
    <n v="1333909178"/>
    <n v="1331320778"/>
    <b v="0"/>
    <n v="153"/>
    <b v="1"/>
    <x v="9"/>
    <n v="1.3202400000000001"/>
    <n v="215.72549019607843"/>
    <x v="3"/>
    <x v="9"/>
    <x v="722"/>
    <d v="2012-04-08T18:19:38"/>
  </r>
  <r>
    <n v="723"/>
    <s v="The 2015 Pro Football Beast Book"/>
    <s v="The Definitive (and Slightly Ridiculous) Guide to Enjoying the 2015 Pro Football Season"/>
    <x v="10"/>
    <n v="5469"/>
    <x v="0"/>
    <x v="0"/>
    <s v="USD"/>
    <n v="1438228740"/>
    <n v="1435606549"/>
    <b v="0"/>
    <n v="100"/>
    <b v="1"/>
    <x v="9"/>
    <n v="1.0938000000000001"/>
    <n v="54.69"/>
    <x v="3"/>
    <x v="9"/>
    <x v="723"/>
    <d v="2015-07-30T03:59:00"/>
  </r>
  <r>
    <n v="724"/>
    <s v="The Adventure Access Guide: How to Walk Across America"/>
    <s v="We are creating the Adventure Access Trail, a new walking trail from Boston to San Francisco.  _x000a_http://adventureaccess.org"/>
    <x v="39"/>
    <n v="7383.01"/>
    <x v="0"/>
    <x v="0"/>
    <s v="USD"/>
    <n v="1309447163"/>
    <n v="1306855163"/>
    <b v="0"/>
    <n v="143"/>
    <b v="1"/>
    <x v="9"/>
    <n v="1.0547157142857144"/>
    <n v="51.62944055944056"/>
    <x v="3"/>
    <x v="9"/>
    <x v="724"/>
    <d v="2011-06-30T15:19:23"/>
  </r>
  <r>
    <n v="725"/>
    <s v="The Year It All Made Sense"/>
    <s v="A true story about inspiration and survival - David Alfred George turns his powerful experience into a compelling vBook."/>
    <x v="22"/>
    <n v="20070"/>
    <x v="0"/>
    <x v="0"/>
    <s v="USD"/>
    <n v="1450018912"/>
    <n v="1447426912"/>
    <b v="0"/>
    <n v="140"/>
    <b v="1"/>
    <x v="9"/>
    <n v="1.0035000000000001"/>
    <n v="143.35714285714286"/>
    <x v="3"/>
    <x v="9"/>
    <x v="725"/>
    <d v="2015-12-13T15:01:52"/>
  </r>
  <r>
    <n v="726"/>
    <s v="60 Days to a Radiating Faith"/>
    <s v="&quot;60 Days to a Radiating Faith&quot; is a collection of carefully selected Bible verses to encourage those undergoing cancer treatments."/>
    <x v="30"/>
    <n v="2535"/>
    <x v="0"/>
    <x v="0"/>
    <s v="USD"/>
    <n v="1365728487"/>
    <n v="1363136487"/>
    <b v="0"/>
    <n v="35"/>
    <b v="1"/>
    <x v="9"/>
    <n v="1.014"/>
    <n v="72.428571428571431"/>
    <x v="3"/>
    <x v="9"/>
    <x v="726"/>
    <d v="2013-04-12T01:01:27"/>
  </r>
  <r>
    <n v="727"/>
    <s v="CHRISTIAN MERCY: Compassion, Proclamation, and Power"/>
    <s v="A surgeon's call for today's Christians to practice biblical compassion. Pre-order now and turn the tide towards the model Christ gave!"/>
    <x v="8"/>
    <n v="5443"/>
    <x v="0"/>
    <x v="0"/>
    <s v="USD"/>
    <n v="1358198400"/>
    <n v="1354580949"/>
    <b v="0"/>
    <n v="149"/>
    <b v="1"/>
    <x v="9"/>
    <n v="1.5551428571428572"/>
    <n v="36.530201342281877"/>
    <x v="3"/>
    <x v="9"/>
    <x v="727"/>
    <d v="2013-01-14T21:20:00"/>
  </r>
  <r>
    <n v="728"/>
    <s v="The Age of the Platform: My Fourth Book"/>
    <s v="A big idea non-fiction book by an impatient three-time author and insomniac willing to bet on himself."/>
    <x v="51"/>
    <n v="7917.45"/>
    <x v="0"/>
    <x v="0"/>
    <s v="USD"/>
    <n v="1313957157"/>
    <n v="1310069157"/>
    <b v="0"/>
    <n v="130"/>
    <b v="1"/>
    <x v="9"/>
    <n v="1.05566"/>
    <n v="60.903461538461535"/>
    <x v="3"/>
    <x v="9"/>
    <x v="728"/>
    <d v="2011-08-21T20:05:57"/>
  </r>
  <r>
    <n v="729"/>
    <s v="The Malformation of Health Care"/>
    <s v="A true David vs.Goliath story about a young adult battling the U.S. health care system to survive and become an advocate for change."/>
    <x v="23"/>
    <n v="5226"/>
    <x v="0"/>
    <x v="0"/>
    <s v="USD"/>
    <n v="1348028861"/>
    <n v="1342844861"/>
    <b v="0"/>
    <n v="120"/>
    <b v="1"/>
    <x v="9"/>
    <n v="1.3065"/>
    <n v="43.55"/>
    <x v="3"/>
    <x v="9"/>
    <x v="729"/>
    <d v="2012-09-19T04:27:41"/>
  </r>
  <r>
    <n v="730"/>
    <s v="Encyclopedia of Surfing"/>
    <s v="A Massive but Cheerful Online Digital Archive of Surfing"/>
    <x v="22"/>
    <n v="26438"/>
    <x v="0"/>
    <x v="0"/>
    <s v="USD"/>
    <n v="1323280391"/>
    <n v="1320688391"/>
    <b v="0"/>
    <n v="265"/>
    <b v="1"/>
    <x v="9"/>
    <n v="1.3219000000000001"/>
    <n v="99.766037735849054"/>
    <x v="3"/>
    <x v="9"/>
    <x v="730"/>
    <d v="2011-12-07T17:53:11"/>
  </r>
  <r>
    <n v="731"/>
    <s v="Portland Boat Tours:  From Dream to Business"/>
    <s v="Be part of the excitement by supporting our first season offering unique perspectives of Portland from the water."/>
    <x v="10"/>
    <n v="6300"/>
    <x v="0"/>
    <x v="0"/>
    <s v="USD"/>
    <n v="1327212000"/>
    <n v="1322852747"/>
    <b v="0"/>
    <n v="71"/>
    <b v="1"/>
    <x v="9"/>
    <n v="1.26"/>
    <n v="88.732394366197184"/>
    <x v="3"/>
    <x v="9"/>
    <x v="731"/>
    <d v="2012-01-22T06:00:00"/>
  </r>
  <r>
    <n v="732"/>
    <s v="Chess puzzles in your pocket: a new eBook"/>
    <s v="A great collection of puzzles to take and enjoy anywhere in the world - have fun, challenge yourself, and become a better chess player!"/>
    <x v="170"/>
    <n v="64"/>
    <x v="0"/>
    <x v="1"/>
    <s v="GBP"/>
    <n v="1380449461"/>
    <n v="1375265461"/>
    <b v="0"/>
    <n v="13"/>
    <b v="1"/>
    <x v="9"/>
    <n v="1.6"/>
    <n v="4.9230769230769234"/>
    <x v="3"/>
    <x v="9"/>
    <x v="732"/>
    <d v="2013-09-29T10:11:01"/>
  </r>
  <r>
    <n v="733"/>
    <s v="Sinatra Cookbook - Recipes for the Ruby framework"/>
    <s v="Sinatra Cookbook is an ebook featuring 12 fantastic example applications built on the Sinatra framework and many well known Ruby gems."/>
    <x v="30"/>
    <n v="3012"/>
    <x v="0"/>
    <x v="1"/>
    <s v="GBP"/>
    <n v="1387533892"/>
    <n v="1384941892"/>
    <b v="0"/>
    <n v="169"/>
    <b v="1"/>
    <x v="9"/>
    <n v="1.2048000000000001"/>
    <n v="17.822485207100591"/>
    <x v="3"/>
    <x v="9"/>
    <x v="733"/>
    <d v="2013-12-20T10:04:52"/>
  </r>
  <r>
    <n v="734"/>
    <s v="Sideswiped"/>
    <s v="Sideswiped is my story of growing in and trusting God through the mess and mysteries of life."/>
    <x v="0"/>
    <n v="10670"/>
    <x v="0"/>
    <x v="5"/>
    <s v="CAD"/>
    <n v="1431147600"/>
    <n v="1428465420"/>
    <b v="0"/>
    <n v="57"/>
    <b v="1"/>
    <x v="9"/>
    <n v="1.2552941176470589"/>
    <n v="187.19298245614036"/>
    <x v="3"/>
    <x v="9"/>
    <x v="734"/>
    <d v="2015-05-09T05:00:00"/>
  </r>
  <r>
    <n v="735"/>
    <s v="TOP FUEL FOR LIFE - Life Lessons from a Crew Chief"/>
    <s v="TOP FUEL FOR LIFE â€¦ a true story of victory, unimaginable loss_x000a_and the epiphany that changed everything."/>
    <x v="171"/>
    <n v="53771"/>
    <x v="0"/>
    <x v="0"/>
    <s v="USD"/>
    <n v="1417653540"/>
    <n v="1414975346"/>
    <b v="0"/>
    <n v="229"/>
    <b v="1"/>
    <x v="9"/>
    <n v="1.1440638297872341"/>
    <n v="234.80786026200875"/>
    <x v="3"/>
    <x v="9"/>
    <x v="735"/>
    <d v="2014-12-04T00:39:00"/>
  </r>
  <r>
    <n v="736"/>
    <s v="What Happens in Vegas Stays on YouTube"/>
    <s v="I'm writing a new book! Topic: Privacy is Dead. What does a world without privacy mean for humanity? Our reputations? Our kids?"/>
    <x v="172"/>
    <n v="11345"/>
    <x v="0"/>
    <x v="0"/>
    <s v="USD"/>
    <n v="1385009940"/>
    <n v="1383327440"/>
    <b v="0"/>
    <n v="108"/>
    <b v="1"/>
    <x v="9"/>
    <n v="3.151388888888889"/>
    <n v="105.04629629629629"/>
    <x v="3"/>
    <x v="9"/>
    <x v="736"/>
    <d v="2013-11-21T04:59:00"/>
  </r>
  <r>
    <n v="737"/>
    <s v="Eat Mendocino: Writing the Book"/>
    <s v="For one year, two women exclusively ate food produced within Mendocino County, CA. Now, they will write a book about their adventures."/>
    <x v="10"/>
    <n v="6120"/>
    <x v="0"/>
    <x v="0"/>
    <s v="USD"/>
    <n v="1392408000"/>
    <n v="1390890987"/>
    <b v="0"/>
    <n v="108"/>
    <b v="1"/>
    <x v="9"/>
    <n v="1.224"/>
    <n v="56.666666666666664"/>
    <x v="3"/>
    <x v="9"/>
    <x v="737"/>
    <d v="2014-02-14T20:00:00"/>
  </r>
  <r>
    <n v="738"/>
    <s v="Under the Sour Sun: Hunger through the Eyes of a Child"/>
    <s v="The true story of a child's struggle with hunger, poverty, and war in El Salvador."/>
    <x v="15"/>
    <n v="1601"/>
    <x v="0"/>
    <x v="0"/>
    <s v="USD"/>
    <n v="1417409940"/>
    <n v="1414765794"/>
    <b v="0"/>
    <n v="41"/>
    <b v="1"/>
    <x v="9"/>
    <n v="1.0673333333333332"/>
    <n v="39.048780487804876"/>
    <x v="3"/>
    <x v="9"/>
    <x v="738"/>
    <d v="2014-12-01T04:59:00"/>
  </r>
  <r>
    <n v="739"/>
    <s v="Brother's Keeper: Lessons Learned in Gaining Access"/>
    <s v="Strategies forged and lessons learned from accessing highly selective places where Black men have historically been underrepresented."/>
    <x v="12"/>
    <n v="9500"/>
    <x v="0"/>
    <x v="0"/>
    <s v="USD"/>
    <n v="1407758629"/>
    <n v="1404907429"/>
    <b v="0"/>
    <n v="139"/>
    <b v="1"/>
    <x v="9"/>
    <n v="1.5833333333333333"/>
    <n v="68.345323741007192"/>
    <x v="3"/>
    <x v="9"/>
    <x v="739"/>
    <d v="2014-08-11T12:03:49"/>
  </r>
  <r>
    <n v="740"/>
    <s v="Gloriously Doomed - Search for Armada Shipwreck in Ireland"/>
    <s v="Book on the search for the San Marcos, shipwrecked off the coast of Ireland in 1588 and the mysteries that have drawn men to find her."/>
    <x v="9"/>
    <n v="3222"/>
    <x v="0"/>
    <x v="0"/>
    <s v="USD"/>
    <n v="1434857482"/>
    <n v="1433647882"/>
    <b v="0"/>
    <n v="19"/>
    <b v="1"/>
    <x v="9"/>
    <n v="1.0740000000000001"/>
    <n v="169.57894736842104"/>
    <x v="3"/>
    <x v="9"/>
    <x v="740"/>
    <d v="2015-06-21T03:31:22"/>
  </r>
  <r>
    <n v="741"/>
    <s v="reVILNA: the vilna ghetto project"/>
    <s v="A revolutionary digital mapping project of the Vilna Ghetto"/>
    <x v="93"/>
    <n v="13293.8"/>
    <x v="0"/>
    <x v="0"/>
    <s v="USD"/>
    <n v="1370964806"/>
    <n v="1367940806"/>
    <b v="0"/>
    <n v="94"/>
    <b v="1"/>
    <x v="9"/>
    <n v="1.0226"/>
    <n v="141.42340425531913"/>
    <x v="3"/>
    <x v="9"/>
    <x v="741"/>
    <d v="2013-06-11T15:33:26"/>
  </r>
  <r>
    <n v="742"/>
    <s v="&quot;My Life As Julia Roberts, Snapshots Of A LIfe"/>
    <s v="Thats right &quot;My Life As Julia Robertsâ€¦Snapshots Of A Life&quot; is going on the road! The first book tour! With Author Liane Langford!"/>
    <x v="123"/>
    <n v="1550"/>
    <x v="0"/>
    <x v="0"/>
    <s v="USD"/>
    <n v="1395435712"/>
    <n v="1392847312"/>
    <b v="0"/>
    <n v="23"/>
    <b v="1"/>
    <x v="9"/>
    <n v="1.1071428571428572"/>
    <n v="67.391304347826093"/>
    <x v="3"/>
    <x v="9"/>
    <x v="742"/>
    <d v="2014-03-21T21:01:52"/>
  </r>
  <r>
    <n v="743"/>
    <s v="A Tale as Rich as Soil: Preserving Valmont's History"/>
    <s v="Valmont is a town with a fertile history and a vibrant community. We aim to capture the magic in our People's History of Valmont!"/>
    <x v="131"/>
    <n v="814"/>
    <x v="0"/>
    <x v="0"/>
    <s v="USD"/>
    <n v="1334610000"/>
    <n v="1332435685"/>
    <b v="0"/>
    <n v="15"/>
    <b v="1"/>
    <x v="9"/>
    <n v="1.48"/>
    <n v="54.266666666666666"/>
    <x v="3"/>
    <x v="9"/>
    <x v="743"/>
    <d v="2012-04-16T21:00:00"/>
  </r>
  <r>
    <n v="744"/>
    <s v="A Revolutionary Leadership Resource Book"/>
    <s v="Join others to help create a world that is possible -- in your workplace, community and society!"/>
    <x v="10"/>
    <n v="5116"/>
    <x v="0"/>
    <x v="0"/>
    <s v="USD"/>
    <n v="1355439503"/>
    <n v="1352847503"/>
    <b v="0"/>
    <n v="62"/>
    <b v="1"/>
    <x v="9"/>
    <n v="1.0232000000000001"/>
    <n v="82.516129032258064"/>
    <x v="3"/>
    <x v="9"/>
    <x v="744"/>
    <d v="2012-12-13T22:58:23"/>
  </r>
  <r>
    <n v="745"/>
    <s v="Help Launch the Most Amazing Online Organizing Guide Ever."/>
    <s v="Help launch a FREE guide that can help activists &amp; community organizers leverage social media tools for change like never before."/>
    <x v="173"/>
    <n v="3976"/>
    <x v="0"/>
    <x v="0"/>
    <s v="USD"/>
    <n v="1367588645"/>
    <n v="1364996645"/>
    <b v="0"/>
    <n v="74"/>
    <b v="1"/>
    <x v="9"/>
    <n v="1.7909909909909909"/>
    <n v="53.729729729729726"/>
    <x v="3"/>
    <x v="9"/>
    <x v="745"/>
    <d v="2013-05-03T13:44:05"/>
  </r>
  <r>
    <n v="746"/>
    <s v="Attention: People With Body Parts"/>
    <s v="This is a book of letters. Letters to our body parts."/>
    <x v="174"/>
    <n v="3318"/>
    <x v="0"/>
    <x v="0"/>
    <s v="USD"/>
    <n v="1348372740"/>
    <n v="1346806909"/>
    <b v="0"/>
    <n v="97"/>
    <b v="1"/>
    <x v="9"/>
    <n v="1.1108135252761968"/>
    <n v="34.206185567010309"/>
    <x v="3"/>
    <x v="9"/>
    <x v="746"/>
    <d v="2012-09-23T03:59:00"/>
  </r>
  <r>
    <n v="747"/>
    <s v="Trash is Treasure"/>
    <s v="My creations are born in different cultural environment around the globe with Â« what is already there Â» and act as a social impulse"/>
    <x v="39"/>
    <n v="7003"/>
    <x v="0"/>
    <x v="9"/>
    <s v="EUR"/>
    <n v="1421319240"/>
    <n v="1418649019"/>
    <b v="0"/>
    <n v="55"/>
    <b v="1"/>
    <x v="9"/>
    <n v="1.0004285714285714"/>
    <n v="127.32727272727273"/>
    <x v="3"/>
    <x v="9"/>
    <x v="747"/>
    <d v="2015-01-15T10:54:00"/>
  </r>
  <r>
    <n v="748"/>
    <s v="Meditations for the Childbearing Year - a Book"/>
    <s v="Peace on Earth begins with birth. Educating pregnant women to create a more peaceful world is what this book is all about."/>
    <x v="13"/>
    <n v="2005"/>
    <x v="0"/>
    <x v="0"/>
    <s v="USD"/>
    <n v="1407701966"/>
    <n v="1405109966"/>
    <b v="0"/>
    <n v="44"/>
    <b v="1"/>
    <x v="9"/>
    <n v="1.0024999999999999"/>
    <n v="45.56818181818182"/>
    <x v="3"/>
    <x v="9"/>
    <x v="748"/>
    <d v="2014-08-10T20:19:26"/>
  </r>
  <r>
    <n v="749"/>
    <s v="chartwellwest.com"/>
    <s v="A place for rational, fact and data based non-partisan political and societal commentary on things that matter to Americans."/>
    <x v="3"/>
    <n v="10556"/>
    <x v="0"/>
    <x v="0"/>
    <s v="USD"/>
    <n v="1485642930"/>
    <n v="1483050930"/>
    <b v="0"/>
    <n v="110"/>
    <b v="1"/>
    <x v="9"/>
    <n v="1.0556000000000001"/>
    <n v="95.963636363636368"/>
    <x v="3"/>
    <x v="9"/>
    <x v="749"/>
    <d v="2017-01-28T22:35:30"/>
  </r>
  <r>
    <n v="750"/>
    <s v="A book no one should have to write-but everyone should read."/>
    <s v="The epic adventure of a 33 year journey surviving 4 open heart surgeries- emotionally powerful. Graphic. Honest. Funny"/>
    <x v="175"/>
    <n v="4559"/>
    <x v="0"/>
    <x v="0"/>
    <s v="USD"/>
    <n v="1361739872"/>
    <n v="1359147872"/>
    <b v="0"/>
    <n v="59"/>
    <b v="1"/>
    <x v="9"/>
    <n v="1.0258775877587758"/>
    <n v="77.271186440677965"/>
    <x v="3"/>
    <x v="9"/>
    <x v="750"/>
    <d v="2013-02-24T21:04:32"/>
  </r>
  <r>
    <n v="751"/>
    <s v="Surviving the Journey: Letters from the Railroad"/>
    <s v="A young cancer survivor embarks on a cross country railroad adventure while writing her memoir through letters."/>
    <x v="9"/>
    <n v="3555"/>
    <x v="0"/>
    <x v="0"/>
    <s v="USD"/>
    <n v="1312470475"/>
    <n v="1308496075"/>
    <b v="0"/>
    <n v="62"/>
    <b v="1"/>
    <x v="9"/>
    <n v="1.1850000000000001"/>
    <n v="57.338709677419352"/>
    <x v="3"/>
    <x v="9"/>
    <x v="751"/>
    <d v="2011-08-04T15:07:55"/>
  </r>
  <r>
    <n v="752"/>
    <s v="ELECTRO GIRL raises awareness to remove the fear of Epilepsy"/>
    <s v="A raw, honest encounter of my colourful journey trying to escape accepting I had Epilepsy &amp; how I found my super powers along the way"/>
    <x v="10"/>
    <n v="5585"/>
    <x v="0"/>
    <x v="2"/>
    <s v="AUD"/>
    <n v="1476615600"/>
    <n v="1474884417"/>
    <b v="0"/>
    <n v="105"/>
    <b v="1"/>
    <x v="9"/>
    <n v="1.117"/>
    <n v="53.19047619047619"/>
    <x v="3"/>
    <x v="9"/>
    <x v="752"/>
    <d v="2016-10-16T11:00:00"/>
  </r>
  <r>
    <n v="753"/>
    <s v="Dirshuni: Israeli Women Writing Midrash, volume 2"/>
    <s v="Finally, Jewish sacred texts by Israeli women, volume 2 of an  acclaimed, revolutionary series of powerful, witty, diverse Midrashim."/>
    <x v="3"/>
    <n v="12800"/>
    <x v="0"/>
    <x v="0"/>
    <s v="USD"/>
    <n v="1423922991"/>
    <n v="1421330991"/>
    <b v="0"/>
    <n v="26"/>
    <b v="1"/>
    <x v="9"/>
    <n v="1.28"/>
    <n v="492.30769230769232"/>
    <x v="3"/>
    <x v="9"/>
    <x v="753"/>
    <d v="2015-02-14T14:09:51"/>
  </r>
  <r>
    <n v="754"/>
    <s v="In Sickness and in Health- a couples journey through cancer"/>
    <s v="A book about a couples first year of marriage. Read the inspirational story of how God helped them overcome cancer, amputation and more"/>
    <x v="13"/>
    <n v="2075"/>
    <x v="0"/>
    <x v="0"/>
    <s v="USD"/>
    <n v="1357408721"/>
    <n v="1354816721"/>
    <b v="0"/>
    <n v="49"/>
    <b v="1"/>
    <x v="9"/>
    <n v="1.0375000000000001"/>
    <n v="42.346938775510203"/>
    <x v="3"/>
    <x v="9"/>
    <x v="754"/>
    <d v="2013-01-05T17:58:41"/>
  </r>
  <r>
    <n v="755"/>
    <s v="Rumble Yell: Discovering America's Biggest Bike Ride"/>
    <s v="The hilarious new book about RAGBRAI, America's greatest event that you've never heard of. Crotch lube is entirely optional."/>
    <x v="30"/>
    <n v="2547.69"/>
    <x v="0"/>
    <x v="0"/>
    <s v="USD"/>
    <n v="1369010460"/>
    <n v="1366381877"/>
    <b v="0"/>
    <n v="68"/>
    <b v="1"/>
    <x v="9"/>
    <n v="1.0190760000000001"/>
    <n v="37.466029411764708"/>
    <x v="3"/>
    <x v="9"/>
    <x v="755"/>
    <d v="2013-05-20T00:41:00"/>
  </r>
  <r>
    <n v="756"/>
    <s v="Shemdegi Sadguri: photopoetic commentary on Eastern Europe"/>
    <s v="A mixed media (poetry, photo, prose and sound) text focusing on/inspired by rural life in former Communist republics. "/>
    <x v="176"/>
    <n v="824"/>
    <x v="0"/>
    <x v="0"/>
    <s v="USD"/>
    <n v="1303147459"/>
    <n v="1297880659"/>
    <b v="0"/>
    <n v="22"/>
    <b v="1"/>
    <x v="9"/>
    <n v="1.177142857142857"/>
    <n v="37.454545454545453"/>
    <x v="3"/>
    <x v="9"/>
    <x v="756"/>
    <d v="2011-04-18T17:24:19"/>
  </r>
  <r>
    <n v="757"/>
    <s v="Celebrating Orlando's Historic Haunts Release"/>
    <s v="This is for the book release event/photo gallery show. Funds will go to buy gallery prints &amp; copies of Orlando's Historic Haunts."/>
    <x v="49"/>
    <n v="595"/>
    <x v="0"/>
    <x v="0"/>
    <s v="USD"/>
    <n v="1354756714"/>
    <n v="1353547114"/>
    <b v="0"/>
    <n v="18"/>
    <b v="1"/>
    <x v="9"/>
    <n v="2.38"/>
    <n v="33.055555555555557"/>
    <x v="3"/>
    <x v="9"/>
    <x v="757"/>
    <d v="2012-12-06T01:18:34"/>
  </r>
  <r>
    <n v="758"/>
    <s v="Publish Waiting On Humanity"/>
    <s v="I am publishing my book, Waiting on Humanity and need some finishing funds to do so."/>
    <x v="30"/>
    <n v="2550"/>
    <x v="0"/>
    <x v="0"/>
    <s v="USD"/>
    <n v="1286568268"/>
    <n v="1283976268"/>
    <b v="0"/>
    <n v="19"/>
    <b v="1"/>
    <x v="9"/>
    <n v="1.02"/>
    <n v="134.21052631578948"/>
    <x v="3"/>
    <x v="9"/>
    <x v="758"/>
    <d v="2010-10-08T20:04:28"/>
  </r>
  <r>
    <n v="759"/>
    <s v="Wild Ruins"/>
    <s v="Help me search for the lost ruins of the UK. A unique guide to  lesser known and somewhat known ruins of Britain."/>
    <x v="10"/>
    <n v="5096"/>
    <x v="0"/>
    <x v="1"/>
    <s v="GBP"/>
    <n v="1404892539"/>
    <n v="1401436539"/>
    <b v="0"/>
    <n v="99"/>
    <b v="1"/>
    <x v="9"/>
    <n v="1.0192000000000001"/>
    <n v="51.474747474747474"/>
    <x v="3"/>
    <x v="9"/>
    <x v="759"/>
    <d v="2014-07-09T07:55:39"/>
  </r>
  <r>
    <n v="760"/>
    <s v="Random Thoughts from a Random Mind"/>
    <s v="I am publishing my 5th book, I am looking to publish a book of short stories, all based on random thoughts that flash through my mind."/>
    <x v="41"/>
    <n v="0"/>
    <x v="2"/>
    <x v="0"/>
    <s v="USD"/>
    <n v="1480188013"/>
    <n v="1477592413"/>
    <b v="0"/>
    <n v="0"/>
    <b v="0"/>
    <x v="10"/>
    <n v="0"/>
    <e v="#DIV/0!"/>
    <x v="3"/>
    <x v="10"/>
    <x v="760"/>
    <d v="2016-11-26T19:20:13"/>
  </r>
  <r>
    <n v="761"/>
    <s v="DONE WITH DEATH"/>
    <s v="The day Chuck died was the day everything changed. Now he has to save the afterlife from extinction or die again trying."/>
    <x v="10"/>
    <n v="235"/>
    <x v="2"/>
    <x v="0"/>
    <s v="USD"/>
    <n v="1391364126"/>
    <n v="1388772126"/>
    <b v="0"/>
    <n v="6"/>
    <b v="0"/>
    <x v="10"/>
    <n v="4.7E-2"/>
    <n v="39.166666666666664"/>
    <x v="3"/>
    <x v="10"/>
    <x v="761"/>
    <d v="2014-02-02T18:02:06"/>
  </r>
  <r>
    <n v="762"/>
    <s v="Where we used to live - eBook (PROJECT 80%)"/>
    <s v="An original-well-done eBook. Mainly about fiction, action, adventure, and mystery. A story that you've never read!"/>
    <x v="8"/>
    <n v="0"/>
    <x v="2"/>
    <x v="14"/>
    <s v="MXN"/>
    <n v="1480831200"/>
    <n v="1479328570"/>
    <b v="0"/>
    <n v="0"/>
    <b v="0"/>
    <x v="10"/>
    <n v="0"/>
    <e v="#DIV/0!"/>
    <x v="3"/>
    <x v="10"/>
    <x v="762"/>
    <d v="2016-12-04T06:00:00"/>
  </r>
  <r>
    <n v="763"/>
    <s v="Highland Sabre - A Black Beast Books Project"/>
    <s v="Highland Sabre explores a possible yet terrifying explanation for the mystery big cats said to prowl the British countryside."/>
    <x v="177"/>
    <n v="5"/>
    <x v="2"/>
    <x v="1"/>
    <s v="GBP"/>
    <n v="1376563408"/>
    <n v="1373971408"/>
    <b v="0"/>
    <n v="1"/>
    <b v="0"/>
    <x v="10"/>
    <n v="1.1655011655011655E-3"/>
    <n v="5"/>
    <x v="3"/>
    <x v="10"/>
    <x v="763"/>
    <d v="2013-08-15T10:43:28"/>
  </r>
  <r>
    <n v="764"/>
    <s v="[JOE]KES"/>
    <s v="[JOE]KES is a book full of over 200 original, sometimes funny, pun-ish Joekes. If you hate the book, use it as a coster!"/>
    <x v="10"/>
    <n v="0"/>
    <x v="2"/>
    <x v="0"/>
    <s v="USD"/>
    <n v="1441858161"/>
    <n v="1439266161"/>
    <b v="0"/>
    <n v="0"/>
    <b v="0"/>
    <x v="10"/>
    <n v="0"/>
    <e v="#DIV/0!"/>
    <x v="3"/>
    <x v="10"/>
    <x v="764"/>
    <d v="2015-09-10T04:09:21"/>
  </r>
  <r>
    <n v="765"/>
    <s v="Dirty Quiet Money"/>
    <s v="To survive, an American socialite must fight with a Mafia boss in the French Resistance, but will his underworld ruin her in the end?"/>
    <x v="39"/>
    <n v="2521"/>
    <x v="2"/>
    <x v="0"/>
    <s v="USD"/>
    <n v="1413723684"/>
    <n v="1411131684"/>
    <b v="0"/>
    <n v="44"/>
    <b v="0"/>
    <x v="10"/>
    <n v="0.36014285714285715"/>
    <n v="57.295454545454547"/>
    <x v="3"/>
    <x v="10"/>
    <x v="765"/>
    <d v="2014-10-19T13:01:24"/>
  </r>
  <r>
    <n v="766"/>
    <s v="Memories of Italy &amp; Olive Oil"/>
    <s v="I am writing about my nonna's life in Southern Italy and what it was like to grow up in a Fascist regime before immigrating to Canada."/>
    <x v="23"/>
    <n v="0"/>
    <x v="2"/>
    <x v="5"/>
    <s v="CAD"/>
    <n v="1424112483"/>
    <n v="1421520483"/>
    <b v="0"/>
    <n v="0"/>
    <b v="0"/>
    <x v="10"/>
    <n v="0"/>
    <e v="#DIV/0!"/>
    <x v="3"/>
    <x v="10"/>
    <x v="766"/>
    <d v="2015-02-16T18:48:03"/>
  </r>
  <r>
    <n v="767"/>
    <s v="Jury of Peers: A Novel of Online Justice"/>
    <s v="Jury of Peers is a complete novel, and it's good._x000a_All it needs now?  _x000a_More readers.  About ten million more._x000a_Let's get 'em."/>
    <x v="10"/>
    <n v="177"/>
    <x v="2"/>
    <x v="0"/>
    <s v="USD"/>
    <n v="1432178810"/>
    <n v="1429586810"/>
    <b v="0"/>
    <n v="3"/>
    <b v="0"/>
    <x v="10"/>
    <n v="3.5400000000000001E-2"/>
    <n v="59"/>
    <x v="3"/>
    <x v="10"/>
    <x v="767"/>
    <d v="2015-05-21T03:26:50"/>
  </r>
  <r>
    <n v="768"/>
    <s v="A dream of becoming an upcoming Author"/>
    <s v="Haunted by a wrong decision and hunted by a Tall Dark Stranger, a misguided teen struggles to find her way home ..or will she make it?"/>
    <x v="30"/>
    <n v="0"/>
    <x v="2"/>
    <x v="0"/>
    <s v="USD"/>
    <n v="1387169890"/>
    <n v="1384577890"/>
    <b v="0"/>
    <n v="0"/>
    <b v="0"/>
    <x v="10"/>
    <n v="0"/>
    <e v="#DIV/0!"/>
    <x v="3"/>
    <x v="10"/>
    <x v="768"/>
    <d v="2013-12-16T04:58:10"/>
  </r>
  <r>
    <n v="769"/>
    <s v="Sorry I Tripped in Your Yard"/>
    <s v="Over a year of dedication has produced amazing photos and stirring words. The last step is to help those words appear in a printed book"/>
    <x v="23"/>
    <n v="1656"/>
    <x v="2"/>
    <x v="0"/>
    <s v="USD"/>
    <n v="1388102094"/>
    <n v="1385510094"/>
    <b v="0"/>
    <n v="52"/>
    <b v="0"/>
    <x v="10"/>
    <n v="0.41399999999999998"/>
    <n v="31.846153846153847"/>
    <x v="3"/>
    <x v="10"/>
    <x v="769"/>
    <d v="2013-12-26T23:54:54"/>
  </r>
  <r>
    <n v="770"/>
    <s v="Open Door: The Call -- Young Reader's Fiction Book"/>
    <s v="Daniel was an ordinary boy, until unordinary events began to occur. Danny had never been exposed to supernatural activity until now..."/>
    <x v="178"/>
    <n v="0"/>
    <x v="2"/>
    <x v="0"/>
    <s v="USD"/>
    <n v="1361750369"/>
    <n v="1358294369"/>
    <b v="0"/>
    <n v="0"/>
    <b v="0"/>
    <x v="10"/>
    <n v="0"/>
    <e v="#DIV/0!"/>
    <x v="3"/>
    <x v="10"/>
    <x v="770"/>
    <d v="2013-02-24T23:59:29"/>
  </r>
  <r>
    <n v="771"/>
    <s v="Donald Trump Presidential Stress Cube"/>
    <s v="A satire gift, the stress cube has original artwork, comes on a custom mahogany stand and has a funny exercise booklet."/>
    <x v="114"/>
    <n v="10"/>
    <x v="2"/>
    <x v="0"/>
    <s v="USD"/>
    <n v="1454183202"/>
    <n v="1449863202"/>
    <b v="0"/>
    <n v="1"/>
    <b v="0"/>
    <x v="10"/>
    <n v="2.631578947368421E-4"/>
    <n v="10"/>
    <x v="3"/>
    <x v="10"/>
    <x v="771"/>
    <d v="2016-01-30T19:46:42"/>
  </r>
  <r>
    <n v="772"/>
    <s v="This is NOT the Bible I was taught in Sunday School"/>
    <s v="What if the stories in the Bible, especially those about strong women, were retuld by their own characters? I've completed 5 and am ready to publish."/>
    <x v="15"/>
    <n v="50"/>
    <x v="2"/>
    <x v="0"/>
    <s v="USD"/>
    <n v="1257047940"/>
    <n v="1252718519"/>
    <b v="0"/>
    <n v="1"/>
    <b v="0"/>
    <x v="10"/>
    <n v="3.3333333333333333E-2"/>
    <n v="50"/>
    <x v="3"/>
    <x v="10"/>
    <x v="772"/>
    <d v="2009-11-01T03:59:00"/>
  </r>
  <r>
    <n v="773"/>
    <s v="Expansion of The Mortis Chronicles"/>
    <s v="The Mortis Chronicles is a hard hitting, thought provoking and action packed indie published series. You know you want to read!"/>
    <x v="179"/>
    <n v="32"/>
    <x v="2"/>
    <x v="1"/>
    <s v="GBP"/>
    <n v="1431298860"/>
    <n v="1428341985"/>
    <b v="0"/>
    <n v="2"/>
    <b v="0"/>
    <x v="10"/>
    <n v="8.5129023676509714E-3"/>
    <n v="16"/>
    <x v="3"/>
    <x v="10"/>
    <x v="773"/>
    <d v="2015-05-10T23:01:00"/>
  </r>
  <r>
    <n v="774"/>
    <s v="Arabella makes her novel Pants On FIre! an audio book!"/>
    <s v="Arabella seeks studio time to professionally read her novel, making it available to listeners as an audio book on audible.com"/>
    <x v="2"/>
    <n v="351"/>
    <x v="2"/>
    <x v="0"/>
    <s v="USD"/>
    <n v="1393181018"/>
    <n v="1390589018"/>
    <b v="0"/>
    <n v="9"/>
    <b v="0"/>
    <x v="10"/>
    <n v="0.70199999999999996"/>
    <n v="39"/>
    <x v="3"/>
    <x v="10"/>
    <x v="774"/>
    <d v="2014-02-23T18:43:38"/>
  </r>
  <r>
    <n v="775"/>
    <s v="Scorned: A LeKrista Scott, Vampire Hunted Novel"/>
    <s v="Scorned is the first in a series that I have been working on for two years and it's time to get it published."/>
    <x v="3"/>
    <n v="170"/>
    <x v="2"/>
    <x v="0"/>
    <s v="USD"/>
    <n v="1323998795"/>
    <n v="1321406795"/>
    <b v="0"/>
    <n v="5"/>
    <b v="0"/>
    <x v="10"/>
    <n v="1.7000000000000001E-2"/>
    <n v="34"/>
    <x v="3"/>
    <x v="10"/>
    <x v="775"/>
    <d v="2011-12-16T01:26:35"/>
  </r>
  <r>
    <n v="776"/>
    <s v="Run Ragged"/>
    <s v="Would anything change if women were in charge? Book Clubs, readers, and critics herald the latest by award-winning author, Aguila."/>
    <x v="39"/>
    <n v="3598"/>
    <x v="2"/>
    <x v="0"/>
    <s v="USD"/>
    <n v="1444539600"/>
    <n v="1441297645"/>
    <b v="0"/>
    <n v="57"/>
    <b v="0"/>
    <x v="10"/>
    <n v="0.51400000000000001"/>
    <n v="63.122807017543863"/>
    <x v="3"/>
    <x v="10"/>
    <x v="776"/>
    <d v="2015-10-11T05:00:00"/>
  </r>
  <r>
    <n v="777"/>
    <s v="One Minute Gone: Manhattan Noir: a novel and backstory book"/>
    <s v="One Minute Gone is a murder mystery drawn from real people and events. Read Chapter One at http://davidhansardblog.wordpress.com."/>
    <x v="9"/>
    <n v="21"/>
    <x v="2"/>
    <x v="0"/>
    <s v="USD"/>
    <n v="1375313577"/>
    <n v="1372721577"/>
    <b v="0"/>
    <n v="3"/>
    <b v="0"/>
    <x v="10"/>
    <n v="7.0000000000000001E-3"/>
    <n v="7"/>
    <x v="3"/>
    <x v="10"/>
    <x v="777"/>
    <d v="2013-07-31T23:32:57"/>
  </r>
  <r>
    <n v="778"/>
    <s v="Summers' Love, A Cute and Funny Cinderella Love Story"/>
    <s v="Laughter, tears and good times in the warm glow of Summer s Love. The perfect recipe for the winter blahs."/>
    <x v="2"/>
    <n v="2"/>
    <x v="2"/>
    <x v="0"/>
    <s v="USD"/>
    <n v="1398876680"/>
    <n v="1396284680"/>
    <b v="0"/>
    <n v="1"/>
    <b v="0"/>
    <x v="10"/>
    <n v="4.0000000000000001E-3"/>
    <n v="2"/>
    <x v="3"/>
    <x v="10"/>
    <x v="778"/>
    <d v="2014-04-30T16:51:20"/>
  </r>
  <r>
    <n v="779"/>
    <s v="Silenus March: A Novel"/>
    <s v="A novel. Beautiful. Sparse. The truth behind the American Dream seen from the eyes of a young wanderer in the midst of the economic collapse. "/>
    <x v="36"/>
    <n v="400"/>
    <x v="2"/>
    <x v="0"/>
    <s v="USD"/>
    <n v="1287115200"/>
    <n v="1284567905"/>
    <b v="0"/>
    <n v="6"/>
    <b v="0"/>
    <x v="10"/>
    <n v="2.6666666666666668E-2"/>
    <n v="66.666666666666671"/>
    <x v="3"/>
    <x v="10"/>
    <x v="779"/>
    <d v="2010-10-15T04:00:00"/>
  </r>
  <r>
    <n v="780"/>
    <s v="Wess Meets West - Press Our New Album on CD!"/>
    <s v="We are finishing up recording our new record and we would like help with its physical CD release."/>
    <x v="28"/>
    <n v="1040"/>
    <x v="0"/>
    <x v="0"/>
    <s v="USD"/>
    <n v="1304439025"/>
    <n v="1301847025"/>
    <b v="0"/>
    <n v="27"/>
    <b v="1"/>
    <x v="11"/>
    <n v="1.04"/>
    <n v="38.518518518518519"/>
    <x v="4"/>
    <x v="11"/>
    <x v="780"/>
    <d v="2011-05-03T16:10:25"/>
  </r>
  <r>
    <n v="781"/>
    <s v="Touring the United States This July"/>
    <s v="&quot;WE ARE ON A MISSION TO TOUR THE UNITED STATES NON-STOP. TO DO SO WE NEED TO PURCHASE A NEW VAN.&quot;"/>
    <x v="134"/>
    <n v="1065.23"/>
    <x v="0"/>
    <x v="0"/>
    <s v="USD"/>
    <n v="1370649674"/>
    <n v="1368057674"/>
    <b v="0"/>
    <n v="25"/>
    <b v="1"/>
    <x v="11"/>
    <n v="1.3315375"/>
    <n v="42.609200000000001"/>
    <x v="4"/>
    <x v="11"/>
    <x v="781"/>
    <d v="2013-06-08T00:01:14"/>
  </r>
  <r>
    <n v="782"/>
    <s v="Richie Ray finally records a new record!"/>
    <s v="After almost three years of being out of music, I've decided to finally make the solo record I've wanted to do for years."/>
    <x v="176"/>
    <n v="700"/>
    <x v="0"/>
    <x v="0"/>
    <s v="USD"/>
    <n v="1345918302"/>
    <n v="1343326302"/>
    <b v="0"/>
    <n v="14"/>
    <b v="1"/>
    <x v="11"/>
    <n v="1"/>
    <n v="50"/>
    <x v="4"/>
    <x v="11"/>
    <x v="782"/>
    <d v="2012-08-25T18:11:42"/>
  </r>
  <r>
    <n v="783"/>
    <s v="Fund The Red Masque's New Album, &quot;Mythalogue&quot;"/>
    <s v="The Red Masque will be heading into the studio in late April to begin recording their new album, tentatively titled &quot;Mythalogue&quot;."/>
    <x v="15"/>
    <n v="2222"/>
    <x v="0"/>
    <x v="0"/>
    <s v="USD"/>
    <n v="1335564000"/>
    <n v="1332182049"/>
    <b v="0"/>
    <n v="35"/>
    <b v="1"/>
    <x v="11"/>
    <n v="1.4813333333333334"/>
    <n v="63.485714285714288"/>
    <x v="4"/>
    <x v="11"/>
    <x v="783"/>
    <d v="2012-04-27T22:00:00"/>
  </r>
  <r>
    <n v="784"/>
    <s v="STEELcyclopedia - The Titans of Hard Rock"/>
    <s v="The book I am working on now is the third is a series of rock encyclopedias. However, I am in need of funding to cover the photo costs."/>
    <x v="28"/>
    <n v="1025"/>
    <x v="0"/>
    <x v="0"/>
    <s v="USD"/>
    <n v="1395023719"/>
    <n v="1391571319"/>
    <b v="0"/>
    <n v="10"/>
    <b v="1"/>
    <x v="11"/>
    <n v="1.0249999999999999"/>
    <n v="102.5"/>
    <x v="4"/>
    <x v="11"/>
    <x v="784"/>
    <d v="2014-03-17T02:35:19"/>
  </r>
  <r>
    <n v="785"/>
    <s v="Treedom's NEW album fund!"/>
    <s v="Treedom wants to record a second album! We have a lot of new material, and we wanted to capture our new sound in a record for our fans."/>
    <x v="2"/>
    <n v="903.14"/>
    <x v="0"/>
    <x v="0"/>
    <s v="USD"/>
    <n v="1362060915"/>
    <n v="1359468915"/>
    <b v="0"/>
    <n v="29"/>
    <b v="1"/>
    <x v="11"/>
    <n v="1.8062799999999999"/>
    <n v="31.142758620689655"/>
    <x v="4"/>
    <x v="11"/>
    <x v="785"/>
    <d v="2013-02-28T14:15:15"/>
  </r>
  <r>
    <n v="786"/>
    <s v="New Album: BRICK AND MORTAR. New Book: HITLESS WONDER."/>
    <s v="In June, Columbus rock veterans, Watershed, will release and tour behind a new album, BRICK AND MORTAR."/>
    <x v="10"/>
    <n v="7140"/>
    <x v="0"/>
    <x v="0"/>
    <s v="USD"/>
    <n v="1336751220"/>
    <n v="1331774434"/>
    <b v="0"/>
    <n v="44"/>
    <b v="1"/>
    <x v="11"/>
    <n v="1.4279999999999999"/>
    <n v="162.27272727272728"/>
    <x v="4"/>
    <x v="11"/>
    <x v="786"/>
    <d v="2012-05-11T15:47:00"/>
  </r>
  <r>
    <n v="787"/>
    <s v="Mahayla CD Pressing"/>
    <s v="We've made our goal with your help. Thanks so much! This is a great time to pre-purchase the album and get some extra perks."/>
    <x v="38"/>
    <n v="1370"/>
    <x v="0"/>
    <x v="0"/>
    <s v="USD"/>
    <n v="1383318226"/>
    <n v="1380726226"/>
    <b v="0"/>
    <n v="17"/>
    <b v="1"/>
    <x v="11"/>
    <n v="1.1416666666666666"/>
    <n v="80.588235294117652"/>
    <x v="4"/>
    <x v="11"/>
    <x v="787"/>
    <d v="2013-11-01T15:03:46"/>
  </r>
  <r>
    <n v="788"/>
    <s v="HELP UNRB GO ON TOUR!"/>
    <s v="With all of our money going towards our new full-length album and merch, we need your help so we don't end up stranded on tour."/>
    <x v="28"/>
    <n v="2035.05"/>
    <x v="0"/>
    <x v="0"/>
    <s v="USD"/>
    <n v="1341633540"/>
    <n v="1338336588"/>
    <b v="0"/>
    <n v="34"/>
    <b v="1"/>
    <x v="11"/>
    <n v="2.03505"/>
    <n v="59.85441176470588"/>
    <x v="4"/>
    <x v="11"/>
    <x v="788"/>
    <d v="2012-07-07T03:59:00"/>
  </r>
  <r>
    <n v="789"/>
    <s v="Reluctant Hero's &quot;All As One&quot; EP"/>
    <s v="Reluctant Hero is getting ready to record their next EP titled All As One! Studio dates are set for January 18th-22nd! Let's work!"/>
    <x v="180"/>
    <n v="1860"/>
    <x v="0"/>
    <x v="0"/>
    <s v="USD"/>
    <n v="1358755140"/>
    <n v="1357187280"/>
    <b v="0"/>
    <n v="14"/>
    <b v="1"/>
    <x v="11"/>
    <n v="1.0941176470588236"/>
    <n v="132.85714285714286"/>
    <x v="4"/>
    <x v="11"/>
    <x v="789"/>
    <d v="2013-01-21T07:59:00"/>
  </r>
  <r>
    <n v="790"/>
    <s v="3 Years Hollow is Going On Their First Ever Tour!"/>
    <s v="A regional band reaching to their fans. Reaching to become a national band with no label support. This is the chance of a lifetime."/>
    <x v="3"/>
    <n v="14437.46"/>
    <x v="0"/>
    <x v="0"/>
    <s v="USD"/>
    <n v="1359680939"/>
    <n v="1357088939"/>
    <b v="0"/>
    <n v="156"/>
    <b v="1"/>
    <x v="11"/>
    <n v="1.443746"/>
    <n v="92.547820512820508"/>
    <x v="4"/>
    <x v="11"/>
    <x v="790"/>
    <d v="2013-02-01T01:08:59"/>
  </r>
  <r>
    <n v="791"/>
    <s v="Brad Hoshaw &amp; the Seven Deadlies - New Studio Album"/>
    <s v="Second album from award-winning Brad Hoshaw &amp; the Seven Deadlies, featuring crowd favorites &quot;New Tattoo&quot; and &quot;Delta King.&quot;"/>
    <x v="51"/>
    <n v="7790"/>
    <x v="0"/>
    <x v="0"/>
    <s v="USD"/>
    <n v="1384322340"/>
    <n v="1381430646"/>
    <b v="0"/>
    <n v="128"/>
    <b v="1"/>
    <x v="11"/>
    <n v="1.0386666666666666"/>
    <n v="60.859375"/>
    <x v="4"/>
    <x v="11"/>
    <x v="791"/>
    <d v="2013-11-13T05:59:00"/>
  </r>
  <r>
    <n v="792"/>
    <s v="&quot;Believable Lies&quot; - The Album"/>
    <s v="Rock n' Roll about the intersection of lies and belief: the Believable Lie."/>
    <x v="30"/>
    <n v="2511.11"/>
    <x v="0"/>
    <x v="0"/>
    <s v="USD"/>
    <n v="1383861483"/>
    <n v="1381265883"/>
    <b v="0"/>
    <n v="60"/>
    <b v="1"/>
    <x v="11"/>
    <n v="1.0044440000000001"/>
    <n v="41.851833333333339"/>
    <x v="4"/>
    <x v="11"/>
    <x v="792"/>
    <d v="2013-11-07T21:58:03"/>
  </r>
  <r>
    <n v="793"/>
    <s v="Dead Tree Duo's first full length album! Let's make it!"/>
    <s v="Dead Tree Duo has been fortunate enough to record a full length album at Threshold Studios in NYC!  Now it's time to manufacture them!"/>
    <x v="181"/>
    <n v="2826.43"/>
    <x v="0"/>
    <x v="0"/>
    <s v="USD"/>
    <n v="1372827540"/>
    <n v="1371491244"/>
    <b v="0"/>
    <n v="32"/>
    <b v="1"/>
    <x v="11"/>
    <n v="1.0277927272727272"/>
    <n v="88.325937499999995"/>
    <x v="4"/>
    <x v="11"/>
    <x v="793"/>
    <d v="2013-07-03T04:59:00"/>
  </r>
  <r>
    <n v="794"/>
    <s v="Begins Again"/>
    <s v="The Brian Davis Band is a group of friends that want to share their lives and experiences through music that connects with people."/>
    <x v="6"/>
    <n v="8425"/>
    <x v="0"/>
    <x v="0"/>
    <s v="USD"/>
    <n v="1315242360"/>
    <n v="1310438737"/>
    <b v="0"/>
    <n v="53"/>
    <b v="1"/>
    <x v="11"/>
    <n v="1.0531250000000001"/>
    <n v="158.96226415094338"/>
    <x v="4"/>
    <x v="11"/>
    <x v="794"/>
    <d v="2011-09-05T17:06:00"/>
  </r>
  <r>
    <n v="795"/>
    <s v="Jimbo Mathus &amp; The Tri-State Coalition | WHITE BUFFALO"/>
    <s v="After the success of the critically-acclaimed &quot;Confederate Buddha,&quot; Jimbo &amp; Tri-State need your help to raise the WHITE BUFFALO."/>
    <x v="32"/>
    <n v="15650"/>
    <x v="0"/>
    <x v="0"/>
    <s v="USD"/>
    <n v="1333774740"/>
    <n v="1330094566"/>
    <b v="0"/>
    <n v="184"/>
    <b v="1"/>
    <x v="11"/>
    <n v="1.1178571428571429"/>
    <n v="85.054347826086953"/>
    <x v="4"/>
    <x v="11"/>
    <x v="795"/>
    <d v="2012-04-07T04:59:00"/>
  </r>
  <r>
    <n v="796"/>
    <s v="Madrone: New Album for 2013"/>
    <s v="Madrone is an independent band creating melodic, emotional, _x000a_alternative-rock needing your help to finish their new album."/>
    <x v="3"/>
    <n v="10135"/>
    <x v="0"/>
    <x v="0"/>
    <s v="USD"/>
    <n v="1379279400"/>
    <n v="1376687485"/>
    <b v="0"/>
    <n v="90"/>
    <b v="1"/>
    <x v="11"/>
    <n v="1.0135000000000001"/>
    <n v="112.61111111111111"/>
    <x v="4"/>
    <x v="11"/>
    <x v="796"/>
    <d v="2013-09-15T21:10:00"/>
  </r>
  <r>
    <n v="797"/>
    <s v="Lust Control NEW CD!!!"/>
    <s v="Help Lust Control Kickstart their first cd in 20 years!!  To be mixed by Rocky Gray (Living Sacrifice, Soul Embraced, Evanescence)!!"/>
    <x v="9"/>
    <n v="3226"/>
    <x v="0"/>
    <x v="0"/>
    <s v="USD"/>
    <n v="1335672000"/>
    <n v="1332978688"/>
    <b v="0"/>
    <n v="71"/>
    <b v="1"/>
    <x v="11"/>
    <n v="1.0753333333333333"/>
    <n v="45.436619718309856"/>
    <x v="4"/>
    <x v="11"/>
    <x v="797"/>
    <d v="2012-04-29T04:00:00"/>
  </r>
  <r>
    <n v="798"/>
    <s v="Eric Stuart Band 4 Song EP &quot;Character&quot;"/>
    <s v="We have some great new songs and want to record a special edition 4 song EP as our next Eric Stuart Band release"/>
    <x v="8"/>
    <n v="4021"/>
    <x v="0"/>
    <x v="0"/>
    <s v="USD"/>
    <n v="1412086187"/>
    <n v="1409494187"/>
    <b v="0"/>
    <n v="87"/>
    <b v="1"/>
    <x v="11"/>
    <n v="1.1488571428571428"/>
    <n v="46.218390804597703"/>
    <x v="4"/>
    <x v="11"/>
    <x v="798"/>
    <d v="2014-09-30T14:09:47"/>
  </r>
  <r>
    <n v="799"/>
    <s v="Ryan Caskey's BREAKOUT ALBUM, ready to CHARGE"/>
    <s v="Los Angeles-based recording artist Ryan Caskey joined forces with producer Eddie Hedges to record alternative rock masterworks."/>
    <x v="10"/>
    <n v="5001"/>
    <x v="0"/>
    <x v="0"/>
    <s v="USD"/>
    <n v="1335542446"/>
    <n v="1332950446"/>
    <b v="0"/>
    <n v="28"/>
    <b v="1"/>
    <x v="11"/>
    <n v="1.0002"/>
    <n v="178.60714285714286"/>
    <x v="4"/>
    <x v="11"/>
    <x v="799"/>
    <d v="2012-04-27T16:00:46"/>
  </r>
  <r>
    <n v="800"/>
    <s v="LF4 WildFire"/>
    <s v="Scotland's premier classic rock and metal festival, 3 days, 3-4 stages, family friendly,  for people of all ages"/>
    <x v="15"/>
    <n v="2282"/>
    <x v="0"/>
    <x v="1"/>
    <s v="GBP"/>
    <n v="1410431054"/>
    <n v="1407839054"/>
    <b v="0"/>
    <n v="56"/>
    <b v="1"/>
    <x v="11"/>
    <n v="1.5213333333333334"/>
    <n v="40.75"/>
    <x v="4"/>
    <x v="11"/>
    <x v="800"/>
    <d v="2014-09-11T10:24:14"/>
  </r>
  <r>
    <n v="801"/>
    <s v="SLUTEVER DO AMERICA TOUR"/>
    <s v="ALL WE WANT TO DO IS DRIVE AROUND AMERICA AND PLAY A BUNCH OF SHOWS, BUT WE DON'T HAVE ANY MONEY..."/>
    <x v="13"/>
    <n v="2230.4299999999998"/>
    <x v="0"/>
    <x v="0"/>
    <s v="USD"/>
    <n v="1309547120"/>
    <n v="1306955120"/>
    <b v="0"/>
    <n v="51"/>
    <b v="1"/>
    <x v="11"/>
    <n v="1.1152149999999998"/>
    <n v="43.733921568627444"/>
    <x v="4"/>
    <x v="11"/>
    <x v="801"/>
    <d v="2011-07-01T19:05:20"/>
  </r>
  <r>
    <n v="802"/>
    <s v="Vaz Tour/Musical Documentation of Australia and SE Asia"/>
    <s v="Vaz invades 2 new continents in the Eastern Hemisphere and brings home a Split Single, a Video Documentary and a Live Record from Asia."/>
    <x v="12"/>
    <n v="6080"/>
    <x v="0"/>
    <x v="0"/>
    <s v="USD"/>
    <n v="1347854700"/>
    <n v="1343867524"/>
    <b v="0"/>
    <n v="75"/>
    <b v="1"/>
    <x v="11"/>
    <n v="1.0133333333333334"/>
    <n v="81.066666666666663"/>
    <x v="4"/>
    <x v="11"/>
    <x v="802"/>
    <d v="2012-09-17T04:05:00"/>
  </r>
  <r>
    <n v="803"/>
    <s v="The Beautiful Refrain's &quot;Page One&quot; Project"/>
    <s v="We're recording our first single in Nashville this summer and sending it to radio with Shamrock Media Group.  We need your help!!"/>
    <x v="98"/>
    <n v="2835"/>
    <x v="0"/>
    <x v="0"/>
    <s v="USD"/>
    <n v="1306630800"/>
    <n v="1304376478"/>
    <b v="0"/>
    <n v="38"/>
    <b v="1"/>
    <x v="11"/>
    <n v="1.232608695652174"/>
    <n v="74.60526315789474"/>
    <x v="4"/>
    <x v="11"/>
    <x v="803"/>
    <d v="2011-05-29T01:00:00"/>
  </r>
  <r>
    <n v="804"/>
    <s v="City of Sound - A city full of stories untold"/>
    <s v="Hope and Inspiration.  That is what this project is all about. In the midst of a dark and broken world our stories can speak life."/>
    <x v="62"/>
    <n v="5500"/>
    <x v="0"/>
    <x v="0"/>
    <s v="USD"/>
    <n v="1311393540"/>
    <n v="1309919526"/>
    <b v="0"/>
    <n v="18"/>
    <b v="1"/>
    <x v="11"/>
    <n v="1"/>
    <n v="305.55555555555554"/>
    <x v="4"/>
    <x v="11"/>
    <x v="804"/>
    <d v="2011-07-23T03:59:00"/>
  </r>
  <r>
    <n v="805"/>
    <s v="Virtual CH - The One-Man-Mixed-Media-Rock-Band Debut"/>
    <s v="Be a part of Virtual CH's debut Video and Record release.  Help fund their debut music video and record mixing expenses."/>
    <x v="9"/>
    <n v="3150"/>
    <x v="0"/>
    <x v="0"/>
    <s v="USD"/>
    <n v="1310857200"/>
    <n v="1306525512"/>
    <b v="0"/>
    <n v="54"/>
    <b v="1"/>
    <x v="11"/>
    <n v="1.05"/>
    <n v="58.333333333333336"/>
    <x v="4"/>
    <x v="11"/>
    <x v="805"/>
    <d v="2011-07-16T23:00:00"/>
  </r>
  <r>
    <n v="806"/>
    <s v="Golden Animals NEW Album!"/>
    <s v="Help Golden Animals finish their NEW Album!"/>
    <x v="6"/>
    <n v="8355"/>
    <x v="0"/>
    <x v="0"/>
    <s v="USD"/>
    <n v="1315413339"/>
    <n v="1312821339"/>
    <b v="0"/>
    <n v="71"/>
    <b v="1"/>
    <x v="11"/>
    <n v="1.0443750000000001"/>
    <n v="117.67605633802818"/>
    <x v="4"/>
    <x v="11"/>
    <x v="806"/>
    <d v="2011-09-07T16:35:39"/>
  </r>
  <r>
    <n v="807"/>
    <s v="Sic Vita - New EP Release - 2017"/>
    <s v="Join the Sic Vita family and lend a hand as we create a new album!"/>
    <x v="23"/>
    <n v="4205"/>
    <x v="0"/>
    <x v="0"/>
    <s v="USD"/>
    <n v="1488333600"/>
    <n v="1485270311"/>
    <b v="0"/>
    <n v="57"/>
    <b v="1"/>
    <x v="11"/>
    <n v="1.05125"/>
    <n v="73.771929824561397"/>
    <x v="4"/>
    <x v="11"/>
    <x v="807"/>
    <d v="2017-03-01T02:00:00"/>
  </r>
  <r>
    <n v="808"/>
    <s v="The Micronite Filters | Wizard Blood Vinyl"/>
    <s v="The Micronite Filters have a blood curdling sonic adventure ready for psychedelic swirled vinyl for the best possible auditory journey."/>
    <x v="37"/>
    <n v="4500"/>
    <x v="0"/>
    <x v="5"/>
    <s v="CAD"/>
    <n v="1419224340"/>
    <n v="1416363886"/>
    <b v="0"/>
    <n v="43"/>
    <b v="1"/>
    <x v="11"/>
    <n v="1"/>
    <n v="104.65116279069767"/>
    <x v="4"/>
    <x v="11"/>
    <x v="808"/>
    <d v="2014-12-22T04:59:00"/>
  </r>
  <r>
    <n v="809"/>
    <s v="Peter's New Album!!"/>
    <s v="Acknowledged songwriter looking to record album of new songs to secure a Publishing Contract"/>
    <x v="23"/>
    <n v="4151"/>
    <x v="0"/>
    <x v="0"/>
    <s v="USD"/>
    <n v="1390161630"/>
    <n v="1387569630"/>
    <b v="0"/>
    <n v="52"/>
    <b v="1"/>
    <x v="11"/>
    <n v="1.03775"/>
    <n v="79.82692307692308"/>
    <x v="4"/>
    <x v="11"/>
    <x v="809"/>
    <d v="2014-01-19T20:00:30"/>
  </r>
  <r>
    <n v="810"/>
    <s v="Help us get our music into the hands of our fans!"/>
    <s v="Please help us reach both a short term and lifetime goal! We can't do this without your help. thank you a ton from all of us at P.T.R.."/>
    <x v="15"/>
    <n v="1575"/>
    <x v="0"/>
    <x v="0"/>
    <s v="USD"/>
    <n v="1346462462"/>
    <n v="1343870462"/>
    <b v="0"/>
    <n v="27"/>
    <b v="1"/>
    <x v="11"/>
    <n v="1.05"/>
    <n v="58.333333333333336"/>
    <x v="4"/>
    <x v="11"/>
    <x v="810"/>
    <d v="2012-09-01T01:21:02"/>
  </r>
  <r>
    <n v="811"/>
    <s v="Love Water Tour"/>
    <s v="We need your financial support to cover the tour costs!  (Sound, lights, travel, stage design)"/>
    <x v="28"/>
    <n v="1040"/>
    <x v="0"/>
    <x v="0"/>
    <s v="USD"/>
    <n v="1373475120"/>
    <n v="1371569202"/>
    <b v="0"/>
    <n v="12"/>
    <b v="1"/>
    <x v="11"/>
    <n v="1.04"/>
    <n v="86.666666666666671"/>
    <x v="4"/>
    <x v="11"/>
    <x v="811"/>
    <d v="2013-07-10T16:52:00"/>
  </r>
  <r>
    <n v="812"/>
    <s v="Don Walrus wants to press a record!!"/>
    <s v="Gainesville's pop punk 3 piece Assassinate The Scientist started a new band and they want to release a 7&quot;, but they need your help!!"/>
    <x v="20"/>
    <n v="911"/>
    <x v="0"/>
    <x v="0"/>
    <s v="USD"/>
    <n v="1362146280"/>
    <n v="1357604752"/>
    <b v="0"/>
    <n v="33"/>
    <b v="1"/>
    <x v="11"/>
    <n v="1.5183333333333333"/>
    <n v="27.606060606060606"/>
    <x v="4"/>
    <x v="11"/>
    <x v="812"/>
    <d v="2013-03-01T13:58:00"/>
  </r>
  <r>
    <n v="813"/>
    <s v="Rules of Civility and Decent Behavior"/>
    <s v="A pre order campaign to fund the pressing of our second full length vinyl LP"/>
    <x v="15"/>
    <n v="2399.94"/>
    <x v="0"/>
    <x v="0"/>
    <s v="USD"/>
    <n v="1342825365"/>
    <n v="1340233365"/>
    <b v="0"/>
    <n v="96"/>
    <b v="1"/>
    <x v="11"/>
    <n v="1.59996"/>
    <n v="24.999375000000001"/>
    <x v="4"/>
    <x v="11"/>
    <x v="813"/>
    <d v="2012-07-20T23:02:45"/>
  </r>
  <r>
    <n v="814"/>
    <s v="Help Pat The Human Get A Tour Van!"/>
    <s v="We have been a band since 2007, but we've never hit the road. That's messed up... So this summer, we're trying to and need your help!"/>
    <x v="28"/>
    <n v="1273"/>
    <x v="0"/>
    <x v="0"/>
    <s v="USD"/>
    <n v="1306865040"/>
    <n v="1305568201"/>
    <b v="0"/>
    <n v="28"/>
    <b v="1"/>
    <x v="11"/>
    <n v="1.2729999999999999"/>
    <n v="45.464285714285715"/>
    <x v="4"/>
    <x v="11"/>
    <x v="814"/>
    <d v="2011-05-31T18:04:00"/>
  </r>
  <r>
    <n v="815"/>
    <s v="Some Late Help for The Early Reset"/>
    <s v="Be a part of helping The Early Reset finish their new 7 song EP."/>
    <x v="23"/>
    <n v="4280"/>
    <x v="0"/>
    <x v="0"/>
    <s v="USD"/>
    <n v="1414879303"/>
    <n v="1412287303"/>
    <b v="0"/>
    <n v="43"/>
    <b v="1"/>
    <x v="11"/>
    <n v="1.07"/>
    <n v="99.534883720930239"/>
    <x v="4"/>
    <x v="11"/>
    <x v="815"/>
    <d v="2014-11-01T22:01:43"/>
  </r>
  <r>
    <n v="816"/>
    <s v="Help Friends and Family Release Their Debut Album"/>
    <s v="Friends and Family have an album for you. They need your help to release it to the world."/>
    <x v="39"/>
    <n v="8058.55"/>
    <x v="0"/>
    <x v="0"/>
    <s v="USD"/>
    <n v="1365489000"/>
    <n v="1362776043"/>
    <b v="0"/>
    <n v="205"/>
    <b v="1"/>
    <x v="11"/>
    <n v="1.1512214285714286"/>
    <n v="39.31"/>
    <x v="4"/>
    <x v="11"/>
    <x v="816"/>
    <d v="2013-04-09T06:30:00"/>
  </r>
  <r>
    <n v="817"/>
    <s v="Dead Fish Handshake - follow up record to Across State Lines"/>
    <s v="Dead Fish Handshake is a rock band based out of New Jersey. We are in the process of raising funds for our second record."/>
    <x v="15"/>
    <n v="2056.66"/>
    <x v="0"/>
    <x v="0"/>
    <s v="USD"/>
    <n v="1331441940"/>
    <n v="1326810211"/>
    <b v="0"/>
    <n v="23"/>
    <b v="1"/>
    <x v="11"/>
    <n v="1.3711066666666665"/>
    <n v="89.419999999999987"/>
    <x v="4"/>
    <x v="11"/>
    <x v="817"/>
    <d v="2012-03-11T04:59:00"/>
  </r>
  <r>
    <n v="818"/>
    <s v="Repair Orwell's tour van for a West Coast Tour!"/>
    <s v="Orwell is hitting the road this August for a West Coast tour and we need substantial van repairs in order to get there.  Dates booked."/>
    <x v="18"/>
    <n v="545"/>
    <x v="0"/>
    <x v="0"/>
    <s v="USD"/>
    <n v="1344358860"/>
    <n v="1343682681"/>
    <b v="0"/>
    <n v="19"/>
    <b v="1"/>
    <x v="11"/>
    <n v="1.5571428571428572"/>
    <n v="28.684210526315791"/>
    <x v="4"/>
    <x v="11"/>
    <x v="818"/>
    <d v="2012-08-07T17:01:00"/>
  </r>
  <r>
    <n v="819"/>
    <s v="Winter Tour"/>
    <s v="We are touring the Southeast in support of our new EP"/>
    <x v="44"/>
    <n v="435"/>
    <x v="0"/>
    <x v="0"/>
    <s v="USD"/>
    <n v="1387601040"/>
    <n v="1386806254"/>
    <b v="0"/>
    <n v="14"/>
    <b v="1"/>
    <x v="11"/>
    <n v="1.0874999999999999"/>
    <n v="31.071428571428573"/>
    <x v="4"/>
    <x v="11"/>
    <x v="819"/>
    <d v="2013-12-21T04:44:00"/>
  </r>
  <r>
    <n v="820"/>
    <s v="Wyatt Lowe &amp; the Ottomatics Summer 2014 Tour!"/>
    <s v="Wyatt Lowe &amp; the Ottomatics will be hitting the road this June on a North and Southwest Summer 2014 tour!"/>
    <x v="13"/>
    <n v="2681"/>
    <x v="0"/>
    <x v="0"/>
    <s v="USD"/>
    <n v="1402290000"/>
    <n v="1399666342"/>
    <b v="0"/>
    <n v="38"/>
    <b v="1"/>
    <x v="11"/>
    <n v="1.3405"/>
    <n v="70.55263157894737"/>
    <x v="4"/>
    <x v="11"/>
    <x v="820"/>
    <d v="2014-06-09T05:00:00"/>
  </r>
  <r>
    <n v="821"/>
    <s v="&quot;Grey Sky Blues&quot; - Help make Bizness Suit's new album!"/>
    <s v="Bizness Suit - NEW ALBUM - We're going to LA to record the best rock album ever - bluesy funky Rock n Roll with soul"/>
    <x v="182"/>
    <n v="17482"/>
    <x v="0"/>
    <x v="0"/>
    <s v="USD"/>
    <n v="1430712060"/>
    <n v="1427753265"/>
    <b v="0"/>
    <n v="78"/>
    <b v="1"/>
    <x v="11"/>
    <n v="1"/>
    <n v="224.12820512820514"/>
    <x v="4"/>
    <x v="11"/>
    <x v="821"/>
    <d v="2015-05-04T04:01:00"/>
  </r>
  <r>
    <n v="822"/>
    <s v="Soul Easy - Making music for our friends."/>
    <s v="Soul Easy recording our first full length CD.  Inspired by lots of friends and lots of good times."/>
    <x v="9"/>
    <n v="3575"/>
    <x v="0"/>
    <x v="0"/>
    <s v="USD"/>
    <n v="1349477050"/>
    <n v="1346885050"/>
    <b v="0"/>
    <n v="69"/>
    <b v="1"/>
    <x v="11"/>
    <n v="1.1916666666666667"/>
    <n v="51.811594202898547"/>
    <x v="4"/>
    <x v="11"/>
    <x v="822"/>
    <d v="2012-10-05T22:44:10"/>
  </r>
  <r>
    <n v="823"/>
    <s v="Debut Album"/>
    <s v="Eyes For Fire is finally ready to release their Debut Album but we need YOU to help us put the final touches on it."/>
    <x v="134"/>
    <n v="1436"/>
    <x v="0"/>
    <x v="0"/>
    <s v="USD"/>
    <n v="1427062852"/>
    <n v="1424474452"/>
    <b v="0"/>
    <n v="33"/>
    <b v="1"/>
    <x v="11"/>
    <n v="1.7949999999999999"/>
    <n v="43.515151515151516"/>
    <x v="4"/>
    <x v="11"/>
    <x v="823"/>
    <d v="2015-03-22T22:20:52"/>
  </r>
  <r>
    <n v="824"/>
    <s v="Hi Ho Silver Oh - The West Coast Tour"/>
    <s v="Hi Ho Silver Oh is going on a West Coast tour! We'll be starting in Santa Barbara, and spreading our tunes all the way to Seattle and back."/>
    <x v="183"/>
    <n v="2150.1"/>
    <x v="0"/>
    <x v="0"/>
    <s v="USD"/>
    <n v="1271573940"/>
    <n v="1268459318"/>
    <b v="0"/>
    <n v="54"/>
    <b v="1"/>
    <x v="11"/>
    <n v="1.3438124999999999"/>
    <n v="39.816666666666663"/>
    <x v="4"/>
    <x v="11"/>
    <x v="824"/>
    <d v="2010-04-18T06:59:00"/>
  </r>
  <r>
    <n v="825"/>
    <s v="KILL FREEMAN"/>
    <s v="Kickstarting Kill Freeman independently. Help fund the New Record, Video and Live Shows."/>
    <x v="78"/>
    <n v="12554"/>
    <x v="0"/>
    <x v="0"/>
    <s v="USD"/>
    <n v="1351495284"/>
    <n v="1349335284"/>
    <b v="0"/>
    <n v="99"/>
    <b v="1"/>
    <x v="11"/>
    <n v="1.0043200000000001"/>
    <n v="126.8080808080808"/>
    <x v="4"/>
    <x v="11"/>
    <x v="825"/>
    <d v="2012-10-29T07:21:24"/>
  </r>
  <r>
    <n v="826"/>
    <s v="Protect The Dream Debut Album"/>
    <s v="Protect The Dream is preparing to record their debut album 8 years in the making. Lets make it happen Kickstarter!"/>
    <x v="62"/>
    <n v="5580"/>
    <x v="0"/>
    <x v="0"/>
    <s v="USD"/>
    <n v="1332719730"/>
    <n v="1330908930"/>
    <b v="0"/>
    <n v="49"/>
    <b v="1"/>
    <x v="11"/>
    <n v="1.0145454545454546"/>
    <n v="113.87755102040816"/>
    <x v="4"/>
    <x v="11"/>
    <x v="826"/>
    <d v="2012-03-25T23:55:30"/>
  </r>
  <r>
    <n v="827"/>
    <s v="Losing Wings EP Release &amp; Our First Tour"/>
    <s v="We want to release our Losing Wings EP on a week-long tour of California's music scene!  We've got the EP made, we just need gas money!"/>
    <x v="43"/>
    <n v="310"/>
    <x v="0"/>
    <x v="0"/>
    <s v="USD"/>
    <n v="1329248940"/>
    <n v="1326972107"/>
    <b v="0"/>
    <n v="11"/>
    <b v="1"/>
    <x v="11"/>
    <n v="1.0333333333333334"/>
    <n v="28.181818181818183"/>
    <x v="4"/>
    <x v="11"/>
    <x v="827"/>
    <d v="2012-02-14T19:49:00"/>
  </r>
  <r>
    <n v="828"/>
    <s v="It's Now or Never for the Icarus Witch Project!"/>
    <s v="Our new CD comes out July 3. We have self-financed the project with money from our shows but now need additional funding for video."/>
    <x v="46"/>
    <n v="1391"/>
    <x v="0"/>
    <x v="0"/>
    <s v="USD"/>
    <n v="1340641440"/>
    <n v="1339549982"/>
    <b v="0"/>
    <n v="38"/>
    <b v="1"/>
    <x v="11"/>
    <n v="1.07"/>
    <n v="36.60526315789474"/>
    <x v="4"/>
    <x v="11"/>
    <x v="828"/>
    <d v="2012-06-25T16:24:00"/>
  </r>
  <r>
    <n v="829"/>
    <s v="Monk"/>
    <s v="We are a band from South East London- each member is19 years OA. We have been together for two years. Taking pride in making good music"/>
    <x v="2"/>
    <n v="520"/>
    <x v="0"/>
    <x v="1"/>
    <s v="GBP"/>
    <n v="1468437240"/>
    <n v="1463253240"/>
    <b v="0"/>
    <n v="16"/>
    <b v="1"/>
    <x v="11"/>
    <n v="1.04"/>
    <n v="32.5"/>
    <x v="4"/>
    <x v="11"/>
    <x v="829"/>
    <d v="2016-07-13T19:14:00"/>
  </r>
  <r>
    <n v="830"/>
    <s v="Dark Disco Club's new album"/>
    <s v="We're making a high energy, fist pumpin', pelvis-thrusting new Rock n Roll album and we'd love for you to be a part of it."/>
    <x v="40"/>
    <n v="1941"/>
    <x v="0"/>
    <x v="0"/>
    <s v="USD"/>
    <n v="1363952225"/>
    <n v="1361363825"/>
    <b v="0"/>
    <n v="32"/>
    <b v="1"/>
    <x v="11"/>
    <n v="1.0783333333333334"/>
    <n v="60.65625"/>
    <x v="4"/>
    <x v="11"/>
    <x v="830"/>
    <d v="2013-03-22T11:37:05"/>
  </r>
  <r>
    <n v="831"/>
    <s v="Let The 7Horse Run!"/>
    <s v="7Horse is a new band with a self-funded album and a show they want to rock in your town!"/>
    <x v="15"/>
    <n v="3500"/>
    <x v="0"/>
    <x v="0"/>
    <s v="USD"/>
    <n v="1335540694"/>
    <n v="1332948694"/>
    <b v="0"/>
    <n v="20"/>
    <b v="1"/>
    <x v="11"/>
    <n v="2.3333333333333335"/>
    <n v="175"/>
    <x v="4"/>
    <x v="11"/>
    <x v="831"/>
    <d v="2012-04-27T15:31:34"/>
  </r>
  <r>
    <n v="832"/>
    <s v="OMG! You Can Help Hello Kelly Make Their New Record!"/>
    <s v="Being in a band can make you feel like clowns, but we've got the best fans so we're not too worried. You are the new record labels!!"/>
    <x v="36"/>
    <n v="15091.06"/>
    <x v="0"/>
    <x v="0"/>
    <s v="USD"/>
    <n v="1327133580"/>
    <n v="1321978335"/>
    <b v="0"/>
    <n v="154"/>
    <b v="1"/>
    <x v="11"/>
    <n v="1.0060706666666666"/>
    <n v="97.993896103896105"/>
    <x v="4"/>
    <x v="11"/>
    <x v="832"/>
    <d v="2012-01-21T08:13:00"/>
  </r>
  <r>
    <n v="833"/>
    <s v="Ragman Rolls"/>
    <s v="This is an American rock album."/>
    <x v="12"/>
    <n v="6100"/>
    <x v="0"/>
    <x v="0"/>
    <s v="USD"/>
    <n v="1397941475"/>
    <n v="1395349475"/>
    <b v="0"/>
    <n v="41"/>
    <b v="1"/>
    <x v="11"/>
    <n v="1.0166666666666666"/>
    <n v="148.78048780487805"/>
    <x v="4"/>
    <x v="11"/>
    <x v="833"/>
    <d v="2014-04-19T21:04:35"/>
  </r>
  <r>
    <n v="834"/>
    <s v="VANS Warped Tour or BUST!"/>
    <s v="We were selected out of 4,000 bands to play on VANS Warped Tour! Amazing opportunity, but touring costs $$$!  We REALLY need your help!"/>
    <x v="62"/>
    <n v="7206"/>
    <x v="0"/>
    <x v="0"/>
    <s v="USD"/>
    <n v="1372651140"/>
    <n v="1369770292"/>
    <b v="0"/>
    <n v="75"/>
    <b v="1"/>
    <x v="11"/>
    <n v="1.3101818181818181"/>
    <n v="96.08"/>
    <x v="4"/>
    <x v="11"/>
    <x v="834"/>
    <d v="2013-07-01T03:59:00"/>
  </r>
  <r>
    <n v="835"/>
    <s v="Samuel B. Lupowitz &amp; The Ego Band - first album release"/>
    <s v="Help composer and musician Samuel B. Lupowitz release his first solo piano rock effort featuring the hard-grooving Ego Band."/>
    <x v="13"/>
    <n v="2345"/>
    <x v="0"/>
    <x v="0"/>
    <s v="USD"/>
    <n v="1337396400"/>
    <n v="1333709958"/>
    <b v="0"/>
    <n v="40"/>
    <b v="1"/>
    <x v="11"/>
    <n v="1.1725000000000001"/>
    <n v="58.625"/>
    <x v="4"/>
    <x v="11"/>
    <x v="835"/>
    <d v="2012-05-19T03:00:00"/>
  </r>
  <r>
    <n v="836"/>
    <s v="DESMADRE Full Album + Press Kit"/>
    <s v="An album you can bring home to mom."/>
    <x v="10"/>
    <n v="5046.5200000000004"/>
    <x v="0"/>
    <x v="0"/>
    <s v="USD"/>
    <n v="1381108918"/>
    <n v="1378516918"/>
    <b v="0"/>
    <n v="46"/>
    <b v="1"/>
    <x v="11"/>
    <n v="1.009304"/>
    <n v="109.70695652173914"/>
    <x v="4"/>
    <x v="11"/>
    <x v="836"/>
    <d v="2013-10-07T01:21:58"/>
  </r>
  <r>
    <n v="837"/>
    <s v="Take 147 - Nothin' to Lose CD Project"/>
    <s v="Take 147 is currently in the process of recording the debut album called, &quot;Nothin' to Lose&quot;."/>
    <x v="30"/>
    <n v="3045"/>
    <x v="0"/>
    <x v="0"/>
    <s v="USD"/>
    <n v="1398988662"/>
    <n v="1396396662"/>
    <b v="0"/>
    <n v="62"/>
    <b v="1"/>
    <x v="11"/>
    <n v="1.218"/>
    <n v="49.112903225806448"/>
    <x v="4"/>
    <x v="11"/>
    <x v="837"/>
    <d v="2014-05-01T23:57:42"/>
  </r>
  <r>
    <n v="838"/>
    <s v="Be a part of The Paper Melody's next chapter: EP and Videos"/>
    <s v="The Paper Melody wants YOU to be a part of the next chapter! Be a part of the process of our brand new EP and Music Videos!"/>
    <x v="13"/>
    <n v="2908"/>
    <x v="0"/>
    <x v="0"/>
    <s v="USD"/>
    <n v="1326835985"/>
    <n v="1324243985"/>
    <b v="0"/>
    <n v="61"/>
    <b v="1"/>
    <x v="11"/>
    <n v="1.454"/>
    <n v="47.672131147540981"/>
    <x v="4"/>
    <x v="11"/>
    <x v="838"/>
    <d v="2012-01-17T21:33:05"/>
  </r>
  <r>
    <n v="839"/>
    <s v="The Waffle Stompers - We'll Never Die"/>
    <s v="The Waffle Stompers need your support to keep doing what we love--go on tour, make music and music videos."/>
    <x v="10"/>
    <n v="5830.83"/>
    <x v="0"/>
    <x v="0"/>
    <s v="USD"/>
    <n v="1348337956"/>
    <n v="1345745956"/>
    <b v="0"/>
    <n v="96"/>
    <b v="1"/>
    <x v="11"/>
    <n v="1.166166"/>
    <n v="60.737812499999997"/>
    <x v="4"/>
    <x v="11"/>
    <x v="839"/>
    <d v="2012-09-22T18:19:16"/>
  </r>
  <r>
    <n v="840"/>
    <s v="Carl King's New Album: Grand Architects Of The Universe"/>
    <s v="Carl King / Sir Millard Mulch / Dr. Zoltan Ã˜belisk is making a new 45-minute instrumental sci-fi album!"/>
    <x v="3"/>
    <n v="12041.66"/>
    <x v="0"/>
    <x v="0"/>
    <s v="USD"/>
    <n v="1474694787"/>
    <n v="1472102787"/>
    <b v="0"/>
    <n v="190"/>
    <b v="1"/>
    <x v="12"/>
    <n v="1.2041660000000001"/>
    <n v="63.37715789473684"/>
    <x v="4"/>
    <x v="12"/>
    <x v="840"/>
    <d v="2016-09-24T05:26:27"/>
  </r>
  <r>
    <n v="841"/>
    <s v="Peering Through The Lens Of Time - Dan Mumm - Studio Album"/>
    <s v="Dan Mumm's 2nd studio album. An ambitious project - Dan will attempt his best musical work yet, drawing influence from across the ages."/>
    <x v="10"/>
    <n v="5066"/>
    <x v="0"/>
    <x v="0"/>
    <s v="USD"/>
    <n v="1415653663"/>
    <n v="1413058063"/>
    <b v="1"/>
    <n v="94"/>
    <b v="1"/>
    <x v="12"/>
    <n v="1.0132000000000001"/>
    <n v="53.893617021276597"/>
    <x v="4"/>
    <x v="12"/>
    <x v="841"/>
    <d v="2014-11-10T21:07:43"/>
  </r>
  <r>
    <n v="842"/>
    <s v="&quot;Frontiers&quot; A new full-length LP by Ontario's Unsacred Seed"/>
    <s v="Help fund our new concept album, inspired heavily by Sci-Fi and cosmology. Together, we can make &quot;Frontiers&quot; a great release!"/>
    <x v="30"/>
    <n v="2608"/>
    <x v="0"/>
    <x v="5"/>
    <s v="CAD"/>
    <n v="1381723140"/>
    <n v="1378735983"/>
    <b v="1"/>
    <n v="39"/>
    <b v="1"/>
    <x v="12"/>
    <n v="1.0431999999999999"/>
    <n v="66.871794871794876"/>
    <x v="4"/>
    <x v="12"/>
    <x v="842"/>
    <d v="2013-10-14T03:59:00"/>
  </r>
  <r>
    <n v="843"/>
    <s v="The New Album: Dig Deeper"/>
    <s v="Five metal heads dedicated to our passion for music. We believe music is Freedom, Unity &amp; Escape. Join us on our mission to Dig Deeper."/>
    <x v="9"/>
    <n v="8014"/>
    <x v="0"/>
    <x v="0"/>
    <s v="USD"/>
    <n v="1481184000"/>
    <n v="1479708680"/>
    <b v="0"/>
    <n v="127"/>
    <b v="1"/>
    <x v="12"/>
    <n v="2.6713333333333331"/>
    <n v="63.102362204724407"/>
    <x v="4"/>
    <x v="12"/>
    <x v="843"/>
    <d v="2016-12-08T08:00:00"/>
  </r>
  <r>
    <n v="844"/>
    <s v="FROSTBURN - Lords of the Trident's new album!"/>
    <s v="The NEW ALBUM from the MOST METAL BAND ON EARTH is here! (WARNING: May cause melted faces and headbanging-related spinal trauma!)"/>
    <x v="9"/>
    <n v="5824"/>
    <x v="0"/>
    <x v="0"/>
    <s v="USD"/>
    <n v="1414817940"/>
    <n v="1411489552"/>
    <b v="1"/>
    <n v="159"/>
    <b v="1"/>
    <x v="12"/>
    <n v="1.9413333333333334"/>
    <n v="36.628930817610062"/>
    <x v="4"/>
    <x v="12"/>
    <x v="844"/>
    <d v="2014-11-01T04:59:00"/>
  </r>
  <r>
    <n v="845"/>
    <s v="Shadow and Steel: The new album from Master Sword"/>
    <s v="Help Legend of Zelda tribute band Master Sword complete their latest heavy metal album: Shadow and Steel!"/>
    <x v="10"/>
    <n v="6019.01"/>
    <x v="0"/>
    <x v="0"/>
    <s v="USD"/>
    <n v="1473047940"/>
    <n v="1469595396"/>
    <b v="0"/>
    <n v="177"/>
    <b v="1"/>
    <x v="12"/>
    <n v="1.203802"/>
    <n v="34.005706214689269"/>
    <x v="4"/>
    <x v="12"/>
    <x v="845"/>
    <d v="2016-09-05T03:59:00"/>
  </r>
  <r>
    <n v="846"/>
    <s v="CURVE: The debut album from Miroist needs awesome merch"/>
    <s v="Pre-order and help me fund new merchandise so we can make the album release something amazing."/>
    <x v="184"/>
    <n v="1342.01"/>
    <x v="0"/>
    <x v="1"/>
    <s v="GBP"/>
    <n v="1394460000"/>
    <n v="1393233855"/>
    <b v="0"/>
    <n v="47"/>
    <b v="1"/>
    <x v="12"/>
    <n v="1.2200090909090908"/>
    <n v="28.553404255319148"/>
    <x v="4"/>
    <x v="12"/>
    <x v="846"/>
    <d v="2014-03-10T14:00:00"/>
  </r>
  <r>
    <n v="847"/>
    <s v="CENTROPYMUSIC"/>
    <s v="MUSIC WITH MEANING!  MUSIC THAT MATTERS!!!"/>
    <x v="185"/>
    <n v="10"/>
    <x v="0"/>
    <x v="0"/>
    <s v="USD"/>
    <n v="1436555376"/>
    <n v="1433963376"/>
    <b v="0"/>
    <n v="1"/>
    <b v="1"/>
    <x v="12"/>
    <n v="1"/>
    <n v="10"/>
    <x v="4"/>
    <x v="12"/>
    <x v="847"/>
    <d v="2015-07-10T19:09:36"/>
  </r>
  <r>
    <n v="848"/>
    <s v="God Am"/>
    <s v="God Am, a Grunge/Doom metal band, who have been trying to fund the production of our EP to bring you a unique aural assault."/>
    <x v="43"/>
    <n v="300"/>
    <x v="0"/>
    <x v="0"/>
    <s v="USD"/>
    <n v="1429038033"/>
    <n v="1426446033"/>
    <b v="0"/>
    <n v="16"/>
    <b v="1"/>
    <x v="12"/>
    <n v="1"/>
    <n v="18.75"/>
    <x v="4"/>
    <x v="12"/>
    <x v="848"/>
    <d v="2015-04-14T19:00:33"/>
  </r>
  <r>
    <n v="849"/>
    <s v="The Nightingale: A Gothic Fairytale"/>
    <s v="&quot;Guard your passion as if your life depended on it, for well it might!&quot;_x000a_Join Nightingale in her journey through the Poison Garden."/>
    <x v="23"/>
    <n v="4796"/>
    <x v="0"/>
    <x v="0"/>
    <s v="USD"/>
    <n v="1426473264"/>
    <n v="1424057664"/>
    <b v="0"/>
    <n v="115"/>
    <b v="1"/>
    <x v="12"/>
    <n v="1.1990000000000001"/>
    <n v="41.704347826086959"/>
    <x v="4"/>
    <x v="12"/>
    <x v="849"/>
    <d v="2015-03-16T02:34:24"/>
  </r>
  <r>
    <n v="850"/>
    <s v="Yet Further: Sioum's Second Full-Length Album"/>
    <s v="Help Chicago-based instrumental group Sioum complete the production of their 2nd full-length album."/>
    <x v="23"/>
    <n v="6207"/>
    <x v="0"/>
    <x v="0"/>
    <s v="USD"/>
    <n v="1461560340"/>
    <n v="1458762717"/>
    <b v="0"/>
    <n v="133"/>
    <b v="1"/>
    <x v="12"/>
    <n v="1.55175"/>
    <n v="46.669172932330824"/>
    <x v="4"/>
    <x v="12"/>
    <x v="850"/>
    <d v="2016-04-25T04:59:00"/>
  </r>
  <r>
    <n v="851"/>
    <s v="M.F.Crew, 1er Album &quot;First Ride&quot;"/>
    <s v="Salut, nous c'est M.F.Crew, on a besoin de vous pour produire notre premier album &quot;First Ride&quot; ! :)"/>
    <x v="13"/>
    <n v="2609"/>
    <x v="0"/>
    <x v="6"/>
    <s v="EUR"/>
    <n v="1469994300"/>
    <n v="1464815253"/>
    <b v="0"/>
    <n v="70"/>
    <b v="1"/>
    <x v="12"/>
    <n v="1.3045"/>
    <n v="37.271428571428572"/>
    <x v="4"/>
    <x v="12"/>
    <x v="851"/>
    <d v="2016-07-31T19:45:00"/>
  </r>
  <r>
    <n v="852"/>
    <s v="Covers Album - Limited Vinyl Pressing"/>
    <s v="Limited edition 2x12&quot; vinyl pressing of our latest album &quot;Who Do You Think We Are?&quot;"/>
    <x v="8"/>
    <n v="3674"/>
    <x v="0"/>
    <x v="0"/>
    <s v="USD"/>
    <n v="1477342800"/>
    <n v="1476386395"/>
    <b v="0"/>
    <n v="62"/>
    <b v="1"/>
    <x v="12"/>
    <n v="1.0497142857142858"/>
    <n v="59.258064516129032"/>
    <x v="4"/>
    <x v="12"/>
    <x v="852"/>
    <d v="2016-10-24T21:00:00"/>
  </r>
  <r>
    <n v="853"/>
    <s v="sloggoth"/>
    <s v="Help release a CD of sloggoth's first album &quot;sloggoth&quot;.  All contributors of $5 or more get a CD when the goal is met!"/>
    <x v="43"/>
    <n v="300"/>
    <x v="0"/>
    <x v="0"/>
    <s v="USD"/>
    <n v="1424116709"/>
    <n v="1421524709"/>
    <b v="0"/>
    <n v="10"/>
    <b v="1"/>
    <x v="12"/>
    <n v="1"/>
    <n v="30"/>
    <x v="4"/>
    <x v="12"/>
    <x v="853"/>
    <d v="2015-02-16T19:58:29"/>
  </r>
  <r>
    <n v="854"/>
    <s v="Westfield Massacre - Sophomore Album &amp; Tour"/>
    <s v="Writing and Recording Sophomore record, and funding Tour to support Spring 2017 album release."/>
    <x v="186"/>
    <n v="32865.300000000003"/>
    <x v="0"/>
    <x v="0"/>
    <s v="USD"/>
    <n v="1482901546"/>
    <n v="1480309546"/>
    <b v="0"/>
    <n v="499"/>
    <b v="1"/>
    <x v="12"/>
    <n v="1.1822050359712231"/>
    <n v="65.8623246492986"/>
    <x v="4"/>
    <x v="12"/>
    <x v="854"/>
    <d v="2016-12-28T05:05:46"/>
  </r>
  <r>
    <n v="855"/>
    <s v="AtteroTerra's Sophomore Album - Pray for Apocalypse"/>
    <s v="AtteroTerra's &quot;Pray for Apocalypse&quot; is fully completed, and only being held up by funding."/>
    <x v="187"/>
    <n v="1500"/>
    <x v="0"/>
    <x v="0"/>
    <s v="USD"/>
    <n v="1469329217"/>
    <n v="1466737217"/>
    <b v="0"/>
    <n v="47"/>
    <b v="1"/>
    <x v="12"/>
    <n v="1.0344827586206897"/>
    <n v="31.914893617021278"/>
    <x v="4"/>
    <x v="12"/>
    <x v="855"/>
    <d v="2016-07-24T03:00:17"/>
  </r>
  <r>
    <n v="856"/>
    <s v="POWERHEAD - Wir wollen ins Studio!!!"/>
    <s v="Wir, die Heavy/Thrash Band &quot;Powerhead&quot; wollen ins Studio und eine Promo CD aufnehmen. Songs haben wir, Geld nicht ;-) ... und los!! :-)"/>
    <x v="49"/>
    <n v="545"/>
    <x v="0"/>
    <x v="12"/>
    <s v="EUR"/>
    <n v="1477422000"/>
    <n v="1472282956"/>
    <b v="0"/>
    <n v="28"/>
    <b v="1"/>
    <x v="12"/>
    <n v="2.1800000000000002"/>
    <n v="19.464285714285715"/>
    <x v="4"/>
    <x v="12"/>
    <x v="856"/>
    <d v="2016-10-25T19:00:00"/>
  </r>
  <r>
    <n v="857"/>
    <s v="A Reason To Breathe - DEBUT ALBUM"/>
    <s v="Modern Post-Hardcore/Electro music (Hardstyle, EDM, Trap, Dubstep, Dembow, House)."/>
    <x v="38"/>
    <n v="1200"/>
    <x v="0"/>
    <x v="3"/>
    <s v="EUR"/>
    <n v="1448463431"/>
    <n v="1444831031"/>
    <b v="0"/>
    <n v="24"/>
    <b v="1"/>
    <x v="12"/>
    <n v="1"/>
    <n v="50"/>
    <x v="4"/>
    <x v="12"/>
    <x v="857"/>
    <d v="2015-11-25T14:57:11"/>
  </r>
  <r>
    <n v="858"/>
    <s v="Gehtika - New Album - A Monster in Mourning"/>
    <s v="The album is written &amp; sounding epic, dark &amp; heavy! We now need your help to fund the release &amp; some spiffing limited edition merch!"/>
    <x v="38"/>
    <n v="1728.07"/>
    <x v="0"/>
    <x v="1"/>
    <s v="GBP"/>
    <n v="1429138740"/>
    <n v="1426528418"/>
    <b v="0"/>
    <n v="76"/>
    <b v="1"/>
    <x v="12"/>
    <n v="1.4400583333333332"/>
    <n v="22.737763157894737"/>
    <x v="4"/>
    <x v="12"/>
    <x v="858"/>
    <d v="2015-04-15T22:59:00"/>
  </r>
  <r>
    <n v="859"/>
    <s v="Rise With Us Campaign"/>
    <s v="We are heading to the studio to create our second album and we want you to be right there with us!"/>
    <x v="23"/>
    <n v="4187"/>
    <x v="0"/>
    <x v="0"/>
    <s v="USD"/>
    <n v="1433376000"/>
    <n v="1430768468"/>
    <b v="0"/>
    <n v="98"/>
    <b v="1"/>
    <x v="12"/>
    <n v="1.0467500000000001"/>
    <n v="42.724489795918366"/>
    <x v="4"/>
    <x v="12"/>
    <x v="859"/>
    <d v="2015-06-04T00:00:00"/>
  </r>
  <r>
    <n v="860"/>
    <s v="Jazz arrangements of Mozart Horn Concertos #3 &amp; #4"/>
    <s v="â€œThe Odd Couple Quintetâ€ is aptly named, since the Horn and Bassoon are truly an â€˜odd coupleâ€™ to front a jazz group."/>
    <x v="32"/>
    <n v="2540"/>
    <x v="2"/>
    <x v="0"/>
    <s v="USD"/>
    <n v="1385123713"/>
    <n v="1382528113"/>
    <b v="0"/>
    <n v="48"/>
    <b v="0"/>
    <x v="13"/>
    <n v="0.18142857142857144"/>
    <n v="52.916666666666664"/>
    <x v="4"/>
    <x v="13"/>
    <x v="860"/>
    <d v="2013-11-22T12:35:13"/>
  </r>
  <r>
    <n v="861"/>
    <s v="&quot;In My Own EYE &quot; a cabaret not to be missed"/>
    <s v="&quot;In My Own Eye&quot; a cabaret not to be missed  Building a Business Preserving the Art of Cabaret Theatre 4 the Next Generation"/>
    <x v="37"/>
    <n v="101"/>
    <x v="2"/>
    <x v="0"/>
    <s v="USD"/>
    <n v="1474067404"/>
    <n v="1471475404"/>
    <b v="0"/>
    <n v="2"/>
    <b v="0"/>
    <x v="13"/>
    <n v="2.2444444444444444E-2"/>
    <n v="50.5"/>
    <x v="4"/>
    <x v="13"/>
    <x v="861"/>
    <d v="2016-09-16T23:10:04"/>
  </r>
  <r>
    <n v="862"/>
    <s v="The London Jazz Machine  - Jazz greats musical project"/>
    <s v="I want to work with the great John Goodsall and Percy Jones from Brand X to create the ultimate new jazz album."/>
    <x v="63"/>
    <n v="170"/>
    <x v="2"/>
    <x v="1"/>
    <s v="GBP"/>
    <n v="1384179548"/>
    <n v="1381583948"/>
    <b v="0"/>
    <n v="4"/>
    <b v="0"/>
    <x v="13"/>
    <n v="3.3999999999999998E-3"/>
    <n v="42.5"/>
    <x v="4"/>
    <x v="13"/>
    <x v="862"/>
    <d v="2013-11-11T14:19:08"/>
  </r>
  <r>
    <n v="863"/>
    <s v="Help Fund Jason's Debut Jazz CD &quot;Exodus&quot;"/>
    <s v="I'm making the move from a side man in local groups to the leader with this debut jazz CD project."/>
    <x v="13"/>
    <n v="90"/>
    <x v="2"/>
    <x v="0"/>
    <s v="USD"/>
    <n v="1329014966"/>
    <n v="1326422966"/>
    <b v="0"/>
    <n v="5"/>
    <b v="0"/>
    <x v="13"/>
    <n v="4.4999999999999998E-2"/>
    <n v="18"/>
    <x v="4"/>
    <x v="13"/>
    <x v="863"/>
    <d v="2012-02-12T02:49:26"/>
  </r>
  <r>
    <n v="864"/>
    <s v="Help fund an album of LDS songs arranged for jazz piano trio"/>
    <s v="Help to make an album that will stand out in the pantheon of LDS music, an album of the highest musical and artistic standards."/>
    <x v="115"/>
    <n v="2700"/>
    <x v="2"/>
    <x v="0"/>
    <s v="USD"/>
    <n v="1381917540"/>
    <n v="1379990038"/>
    <b v="0"/>
    <n v="79"/>
    <b v="0"/>
    <x v="13"/>
    <n v="0.41538461538461541"/>
    <n v="34.177215189873415"/>
    <x v="4"/>
    <x v="13"/>
    <x v="864"/>
    <d v="2013-10-16T09:59:00"/>
  </r>
  <r>
    <n v="865"/>
    <s v="&quot;Cigarettes and Sunflowers&quot; first album by &quot;Memphis Lady&quot;"/>
    <s v="My name is Lindsay Main, and My artist name is &quot;Memphis Lady&quot;. Im looking to make my first cd, will all my own original songs on it."/>
    <x v="41"/>
    <n v="45"/>
    <x v="2"/>
    <x v="0"/>
    <s v="USD"/>
    <n v="1358361197"/>
    <n v="1353177197"/>
    <b v="0"/>
    <n v="2"/>
    <b v="0"/>
    <x v="13"/>
    <n v="2.0454545454545454E-2"/>
    <n v="22.5"/>
    <x v="4"/>
    <x v="13"/>
    <x v="865"/>
    <d v="2013-01-16T18:33:17"/>
  </r>
  <r>
    <n v="866"/>
    <s v="California Dreamin' Tour 2015"/>
    <s v="Drivetime heads to Cali for summer tour supported by @Smoothjazz.com &amp; @JJZPhilly  #Spaghettini #The Roxy"/>
    <x v="8"/>
    <n v="640"/>
    <x v="2"/>
    <x v="0"/>
    <s v="USD"/>
    <n v="1425136200"/>
    <n v="1421853518"/>
    <b v="0"/>
    <n v="11"/>
    <b v="0"/>
    <x v="13"/>
    <n v="0.18285714285714286"/>
    <n v="58.18181818181818"/>
    <x v="4"/>
    <x v="13"/>
    <x v="866"/>
    <d v="2015-02-28T15:10:00"/>
  </r>
  <r>
    <n v="867"/>
    <s v="Miche Fambro - &quot;Forever Friday&quot; Jazz CD"/>
    <s v="MichÃ© Fambro records the long-awaited Jazz Crooner album.  Favorite standards, and soon-to-be classic originals in one memorable album."/>
    <x v="10"/>
    <n v="1201"/>
    <x v="2"/>
    <x v="0"/>
    <s v="USD"/>
    <n v="1259643540"/>
    <n v="1254450706"/>
    <b v="0"/>
    <n v="11"/>
    <b v="0"/>
    <x v="13"/>
    <n v="0.2402"/>
    <n v="109.18181818181819"/>
    <x v="4"/>
    <x v="13"/>
    <x v="867"/>
    <d v="2009-12-01T04:59:00"/>
  </r>
  <r>
    <n v="868"/>
    <s v="TERESA ANN LAMIRAND'S DEBUT ALBUM &quot;MY LIFE UNFOLDING&quot;&quot;"/>
    <s v="I AM A SINGER/SONGWRITER RECORDING MY DEBUT ALBUM OF ORIGINAL MATERIAL TITLED &quot;MY LIFE UNFOLDING&quot;.....MUSIC IS SO MUCH A PART OF ME!"/>
    <x v="101"/>
    <n v="50"/>
    <x v="2"/>
    <x v="0"/>
    <s v="USD"/>
    <n v="1389055198"/>
    <n v="1386463198"/>
    <b v="0"/>
    <n v="1"/>
    <b v="0"/>
    <x v="13"/>
    <n v="1.1111111111111111E-3"/>
    <n v="50"/>
    <x v="4"/>
    <x v="13"/>
    <x v="868"/>
    <d v="2014-01-07T00:39:58"/>
  </r>
  <r>
    <n v="869"/>
    <s v="Live DVD Concert by Twice As Good"/>
    <s v="The band Twice As Good wants to create and distribute a DVD of their live concert performance. This amazing band needs to be seen!"/>
    <x v="188"/>
    <n v="1040"/>
    <x v="2"/>
    <x v="0"/>
    <s v="USD"/>
    <n v="1365448657"/>
    <n v="1362860257"/>
    <b v="0"/>
    <n v="3"/>
    <b v="0"/>
    <x v="13"/>
    <n v="0.11818181818181818"/>
    <n v="346.66666666666669"/>
    <x v="4"/>
    <x v="13"/>
    <x v="869"/>
    <d v="2013-04-08T19:17:37"/>
  </r>
  <r>
    <n v="870"/>
    <s v="The NELSON RIDDLE SONGBOOK - Nelson Riddle Tribute Orchestra"/>
    <s v="The Orchestra and it's boy/girl singers perform a plethora of hit songs arranged by Nelson Riddle, for the world's greatest singers."/>
    <x v="22"/>
    <n v="62"/>
    <x v="2"/>
    <x v="1"/>
    <s v="GBP"/>
    <n v="1377995523"/>
    <n v="1375403523"/>
    <b v="0"/>
    <n v="5"/>
    <b v="0"/>
    <x v="13"/>
    <n v="3.0999999999999999E-3"/>
    <n v="12.4"/>
    <x v="4"/>
    <x v="13"/>
    <x v="870"/>
    <d v="2013-09-01T00:32:03"/>
  </r>
  <r>
    <n v="871"/>
    <s v="fo/mo/deep heads back into the studio to record their 3rd CD"/>
    <s v="fo/mo/deep heads back into the studio in January 2014 to record their 3rd CD. Seeking to continue experimenting with all things groove:"/>
    <x v="12"/>
    <n v="325"/>
    <x v="2"/>
    <x v="0"/>
    <s v="USD"/>
    <n v="1385735295"/>
    <n v="1383139695"/>
    <b v="0"/>
    <n v="12"/>
    <b v="0"/>
    <x v="13"/>
    <n v="5.4166666666666669E-2"/>
    <n v="27.083333333333332"/>
    <x v="4"/>
    <x v="13"/>
    <x v="871"/>
    <d v="2013-11-29T14:28:15"/>
  </r>
  <r>
    <n v="872"/>
    <s v="Songs of Africa Ensemble Goodwill Africa Tour"/>
    <s v="The Songs of Africa Ensemble embarks on their first Goodwill Africa Tour, to taste African music &amp; culture firsthand."/>
    <x v="6"/>
    <n v="65"/>
    <x v="2"/>
    <x v="0"/>
    <s v="USD"/>
    <n v="1299786527"/>
    <n v="1295898527"/>
    <b v="0"/>
    <n v="2"/>
    <b v="0"/>
    <x v="13"/>
    <n v="8.1250000000000003E-3"/>
    <n v="32.5"/>
    <x v="4"/>
    <x v="13"/>
    <x v="872"/>
    <d v="2011-03-10T19:48:47"/>
  </r>
  <r>
    <n v="873"/>
    <s v="The Dreamer-An Original Jazz CD"/>
    <s v="Fall in love with &quot;The Dreamer&quot;, new original music from trumpeter Freddie Dunn!"/>
    <x v="8"/>
    <n v="45"/>
    <x v="2"/>
    <x v="0"/>
    <s v="USD"/>
    <n v="1352610040"/>
    <n v="1349150440"/>
    <b v="0"/>
    <n v="5"/>
    <b v="0"/>
    <x v="13"/>
    <n v="1.2857142857142857E-2"/>
    <n v="9"/>
    <x v="4"/>
    <x v="13"/>
    <x v="873"/>
    <d v="2012-11-11T05:00:40"/>
  </r>
  <r>
    <n v="874"/>
    <s v="New Jerry Tachoir Group Recording"/>
    <s v="Tachoir music has been described as &quot;Highly original compositions with dazzling improvisations by virtuoso musicians&quot; - The Times"/>
    <x v="9"/>
    <n v="730"/>
    <x v="2"/>
    <x v="0"/>
    <s v="USD"/>
    <n v="1367676034"/>
    <n v="1365084034"/>
    <b v="0"/>
    <n v="21"/>
    <b v="0"/>
    <x v="13"/>
    <n v="0.24333333333333335"/>
    <n v="34.761904761904759"/>
    <x v="4"/>
    <x v="13"/>
    <x v="874"/>
    <d v="2013-05-04T14:00:34"/>
  </r>
  <r>
    <n v="875"/>
    <s v="Italian Jazz Days 2015, an annual NYS jazzseries since 2009."/>
    <s v="IJD coincides with the Columbus Day. The musicians are Italian-American and they'll showcase music from the Italian American songbook."/>
    <x v="10"/>
    <n v="0"/>
    <x v="2"/>
    <x v="0"/>
    <s v="USD"/>
    <n v="1442856131"/>
    <n v="1441128131"/>
    <b v="0"/>
    <n v="0"/>
    <b v="0"/>
    <x v="13"/>
    <n v="0"/>
    <e v="#DIV/0!"/>
    <x v="4"/>
    <x v="13"/>
    <x v="875"/>
    <d v="2015-09-21T17:22:11"/>
  </r>
  <r>
    <n v="876"/>
    <s v="Sound Of Dobells"/>
    <s v="What was the greatest record shop ever?  DOBELLS!"/>
    <x v="189"/>
    <n v="1286"/>
    <x v="2"/>
    <x v="1"/>
    <s v="GBP"/>
    <n v="1359978927"/>
    <n v="1357127727"/>
    <b v="0"/>
    <n v="45"/>
    <b v="0"/>
    <x v="13"/>
    <n v="0.40799492385786801"/>
    <n v="28.577777777777779"/>
    <x v="4"/>
    <x v="13"/>
    <x v="876"/>
    <d v="2013-02-04T11:55:27"/>
  </r>
  <r>
    <n v="877"/>
    <s v="A Saxidentals Music Video!!!"/>
    <s v="The Saxidentals are a Laie, HI based saxophone quartet. We have been playing gigs all around Laie and would love to make a music video!"/>
    <x v="13"/>
    <n v="1351"/>
    <x v="2"/>
    <x v="0"/>
    <s v="USD"/>
    <n v="1387479360"/>
    <n v="1384887360"/>
    <b v="0"/>
    <n v="29"/>
    <b v="0"/>
    <x v="13"/>
    <n v="0.67549999999999999"/>
    <n v="46.586206896551722"/>
    <x v="4"/>
    <x v="13"/>
    <x v="877"/>
    <d v="2013-12-19T18:56:00"/>
  </r>
  <r>
    <n v="878"/>
    <s v="Justin Cron's Sax Debut Album"/>
    <s v="Join in and help me make my first jazz album. I would really like to make a Christmas album and a smooth jazz CD. Want a FREE CD?"/>
    <x v="10"/>
    <n v="65"/>
    <x v="2"/>
    <x v="0"/>
    <s v="USD"/>
    <n v="1293082524"/>
    <n v="1290490524"/>
    <b v="0"/>
    <n v="2"/>
    <b v="0"/>
    <x v="13"/>
    <n v="1.2999999999999999E-2"/>
    <n v="32.5"/>
    <x v="4"/>
    <x v="13"/>
    <x v="878"/>
    <d v="2010-12-23T05:35:24"/>
  </r>
  <r>
    <n v="879"/>
    <s v="Bring jazz legend Peter BrÃ¶tzmann to Minneapolis"/>
    <s v="It'll be THE event of the year for the musically adventurous types. Don't miss this chance to bring Peter BrÃ¶tzmann to our fair city!"/>
    <x v="190"/>
    <n v="644"/>
    <x v="2"/>
    <x v="0"/>
    <s v="USD"/>
    <n v="1338321305"/>
    <n v="1336506905"/>
    <b v="0"/>
    <n v="30"/>
    <b v="0"/>
    <x v="13"/>
    <n v="0.30666666666666664"/>
    <n v="21.466666666666665"/>
    <x v="4"/>
    <x v="13"/>
    <x v="879"/>
    <d v="2012-05-29T19:55:05"/>
  </r>
  <r>
    <n v="880"/>
    <s v="Lifelike Figures Vinyl Pressing!"/>
    <s v="A record representing an era in East Bay local music that sustained art &amp; community that deserves to be preserved on 180 gram vinyl."/>
    <x v="191"/>
    <n v="113"/>
    <x v="2"/>
    <x v="0"/>
    <s v="USD"/>
    <n v="1351582938"/>
    <n v="1348731738"/>
    <b v="0"/>
    <n v="8"/>
    <b v="0"/>
    <x v="14"/>
    <n v="2.9894179894179893E-2"/>
    <n v="14.125"/>
    <x v="4"/>
    <x v="14"/>
    <x v="880"/>
    <d v="2012-10-30T07:42:18"/>
  </r>
  <r>
    <n v="881"/>
    <s v="Funding the new album by Chris Reed and the Anime Raiders"/>
    <s v="To raise funds to finish the latest album by Chris Reed and the Anime Raiders, called &quot;Deep City Diving&quot;"/>
    <x v="192"/>
    <n v="30"/>
    <x v="2"/>
    <x v="0"/>
    <s v="USD"/>
    <n v="1326520886"/>
    <n v="1322632886"/>
    <b v="0"/>
    <n v="1"/>
    <b v="0"/>
    <x v="14"/>
    <n v="8.0000000000000002E-3"/>
    <n v="30"/>
    <x v="4"/>
    <x v="14"/>
    <x v="881"/>
    <d v="2012-01-14T06:01:26"/>
  </r>
  <r>
    <n v="882"/>
    <s v="The Scotty Karate Vinyl Round-Up (Scotch Bonnet)"/>
    <s v="This Full length Album Needs the real living record life. It took us 4 hard years, countless deaths and several studios but we won."/>
    <x v="15"/>
    <n v="302"/>
    <x v="2"/>
    <x v="0"/>
    <s v="USD"/>
    <n v="1315341550"/>
    <n v="1312490350"/>
    <b v="0"/>
    <n v="14"/>
    <b v="0"/>
    <x v="14"/>
    <n v="0.20133333333333334"/>
    <n v="21.571428571428573"/>
    <x v="4"/>
    <x v="14"/>
    <x v="882"/>
    <d v="2011-09-06T20:39:10"/>
  </r>
  <r>
    <n v="883"/>
    <s v="Dana Lawrence Music NEW EP"/>
    <s v="Seeking supporters to help me break the 15 year streak since my last record.  Dana Lawrence Music is ready to go back into the studio!"/>
    <x v="10"/>
    <n v="2001"/>
    <x v="2"/>
    <x v="0"/>
    <s v="USD"/>
    <n v="1456957635"/>
    <n v="1451773635"/>
    <b v="0"/>
    <n v="24"/>
    <b v="0"/>
    <x v="14"/>
    <n v="0.4002"/>
    <n v="83.375"/>
    <x v="4"/>
    <x v="14"/>
    <x v="883"/>
    <d v="2016-03-02T22:27:15"/>
  </r>
  <r>
    <n v="884"/>
    <s v="Angwish &quot;I Wanna Be Your Monkey&quot; Music Video"/>
    <s v="We need to hire an animal trainer to have a chimpanzee actor perform in our music video with us!"/>
    <x v="13"/>
    <n v="20"/>
    <x v="2"/>
    <x v="0"/>
    <s v="USD"/>
    <n v="1336789860"/>
    <n v="1331666146"/>
    <b v="0"/>
    <n v="2"/>
    <b v="0"/>
    <x v="14"/>
    <n v="0.01"/>
    <n v="10"/>
    <x v="4"/>
    <x v="14"/>
    <x v="884"/>
    <d v="2012-05-12T02:31:00"/>
  </r>
  <r>
    <n v="885"/>
    <s v="Origin - Cobrette Bardole's Sophomore Album!"/>
    <s v="Cobrette Bardole's widely anticipated sophomore release is ready for tracking and he needs your help to make it a reality!"/>
    <x v="28"/>
    <n v="750"/>
    <x v="2"/>
    <x v="0"/>
    <s v="USD"/>
    <n v="1483137311"/>
    <n v="1481322911"/>
    <b v="0"/>
    <n v="21"/>
    <b v="0"/>
    <x v="14"/>
    <n v="0.75"/>
    <n v="35.714285714285715"/>
    <x v="4"/>
    <x v="14"/>
    <x v="885"/>
    <d v="2016-12-30T22:35:11"/>
  </r>
  <r>
    <n v="886"/>
    <s v="Sap Laughter : Merch Fundraiser!"/>
    <s v="The time has finally come... Sap Laughter is in the process of updating our merchandise setup, and we need your help making it happen!"/>
    <x v="2"/>
    <n v="205"/>
    <x v="2"/>
    <x v="0"/>
    <s v="USD"/>
    <n v="1473972813"/>
    <n v="1471812813"/>
    <b v="0"/>
    <n v="7"/>
    <b v="0"/>
    <x v="14"/>
    <n v="0.41"/>
    <n v="29.285714285714285"/>
    <x v="4"/>
    <x v="14"/>
    <x v="886"/>
    <d v="2016-09-15T20:53:33"/>
  </r>
  <r>
    <n v="887"/>
    <s v="Mortimer Nova new album title Terrible The Fish Has Drowned!"/>
    <s v="Mortimer Nova is attempting to raise enough money to record their new album, Terrible the Fish has Drowned, to release it to the public"/>
    <x v="28"/>
    <n v="0"/>
    <x v="2"/>
    <x v="0"/>
    <s v="USD"/>
    <n v="1338159655"/>
    <n v="1335567655"/>
    <b v="0"/>
    <n v="0"/>
    <b v="0"/>
    <x v="14"/>
    <n v="0"/>
    <e v="#DIV/0!"/>
    <x v="4"/>
    <x v="14"/>
    <x v="887"/>
    <d v="2012-05-27T23:00:55"/>
  </r>
  <r>
    <n v="888"/>
    <s v="Ginger Binge's first album"/>
    <s v="Support Ginger Binge sounds. We're an independent 'cosmic Americana' band. We love to play music for you. We are grateful for your help"/>
    <x v="28"/>
    <n v="72"/>
    <x v="2"/>
    <x v="0"/>
    <s v="USD"/>
    <n v="1314856800"/>
    <n v="1311789885"/>
    <b v="0"/>
    <n v="4"/>
    <b v="0"/>
    <x v="14"/>
    <n v="7.1999999999999995E-2"/>
    <n v="18"/>
    <x v="4"/>
    <x v="14"/>
    <x v="888"/>
    <d v="2011-09-01T06:00:00"/>
  </r>
  <r>
    <n v="889"/>
    <s v="Ryan Harner's Full Length Album - The Wonder of the Sea"/>
    <s v="I have finally decided to follow my dream. I want to be a professional musician. This is the project that with get me there."/>
    <x v="31"/>
    <n v="2360.3200000000002"/>
    <x v="2"/>
    <x v="0"/>
    <s v="USD"/>
    <n v="1412534943"/>
    <n v="1409942943"/>
    <b v="0"/>
    <n v="32"/>
    <b v="0"/>
    <x v="14"/>
    <n v="9.4412800000000005E-2"/>
    <n v="73.760000000000005"/>
    <x v="4"/>
    <x v="14"/>
    <x v="889"/>
    <d v="2014-10-05T18:49:03"/>
  </r>
  <r>
    <n v="890"/>
    <s v="Help fund Richard Sosa's &quot;FolkameriqueÃ±o&quot; CD"/>
    <s v="I'm producing an original gospel-folk, &quot;AmeriqueÃ±o&quot; collection of hymns and songs, so organic you could grow tomatoes with them."/>
    <x v="9"/>
    <n v="125"/>
    <x v="2"/>
    <x v="0"/>
    <s v="USD"/>
    <n v="1385055979"/>
    <n v="1382460379"/>
    <b v="0"/>
    <n v="4"/>
    <b v="0"/>
    <x v="14"/>
    <n v="4.1666666666666664E-2"/>
    <n v="31.25"/>
    <x v="4"/>
    <x v="14"/>
    <x v="890"/>
    <d v="2013-11-21T17:46:19"/>
  </r>
  <r>
    <n v="891"/>
    <s v="Den-Mate: New EP and Tour"/>
    <s v="Along with a new EP production and release, it's time to bring Den-Mate, LIVE, to a location near you - East Coast and Beyond!"/>
    <x v="6"/>
    <n v="260"/>
    <x v="2"/>
    <x v="0"/>
    <s v="USD"/>
    <n v="1408581930"/>
    <n v="1405989930"/>
    <b v="0"/>
    <n v="9"/>
    <b v="0"/>
    <x v="14"/>
    <n v="3.2500000000000001E-2"/>
    <n v="28.888888888888889"/>
    <x v="4"/>
    <x v="14"/>
    <x v="891"/>
    <d v="2014-08-21T00:45:30"/>
  </r>
  <r>
    <n v="892"/>
    <s v="ADCA's debut CD will bring the joys of great chamber music to you!  "/>
    <s v="ADCA would like to complete the production of its debut CD, in order to bring the joys of chamber music to its fans, new and old."/>
    <x v="12"/>
    <n v="2445"/>
    <x v="2"/>
    <x v="0"/>
    <s v="USD"/>
    <n v="1280635200"/>
    <n v="1273121283"/>
    <b v="0"/>
    <n v="17"/>
    <b v="0"/>
    <x v="14"/>
    <n v="0.40749999999999997"/>
    <n v="143.8235294117647"/>
    <x v="4"/>
    <x v="14"/>
    <x v="892"/>
    <d v="2010-08-01T04:00:00"/>
  </r>
  <r>
    <n v="893"/>
    <s v="The Big Band Theory Music Festival"/>
    <s v="The Philly music scene is full of amazing talent. This annual music festival is to celebrate those gems within that scene!"/>
    <x v="13"/>
    <n v="200"/>
    <x v="2"/>
    <x v="0"/>
    <s v="USD"/>
    <n v="1427920363"/>
    <n v="1425331963"/>
    <b v="0"/>
    <n v="5"/>
    <b v="0"/>
    <x v="14"/>
    <n v="0.1"/>
    <n v="40"/>
    <x v="4"/>
    <x v="14"/>
    <x v="893"/>
    <d v="2015-04-01T20:32:43"/>
  </r>
  <r>
    <n v="894"/>
    <s v="Saint Sebastian's Debut Album &amp; Short Film"/>
    <s v="Help Saint Sebastian finish their debut album, Melancholy Breakdown, accompanied by a short documentary film about fibromyalgia."/>
    <x v="22"/>
    <n v="7834"/>
    <x v="2"/>
    <x v="0"/>
    <s v="USD"/>
    <n v="1465169610"/>
    <n v="1462577610"/>
    <b v="0"/>
    <n v="53"/>
    <b v="0"/>
    <x v="14"/>
    <n v="0.39169999999999999"/>
    <n v="147.81132075471697"/>
    <x v="4"/>
    <x v="14"/>
    <x v="894"/>
    <d v="2016-06-05T23:33:30"/>
  </r>
  <r>
    <n v="895"/>
    <s v="ruKus - the Net-a-thon: Fueling independence in music and art!"/>
    <s v="ruKus radio is an independent internet radio station focused solely on the independent artist and has been Mainstream-free since 2007! "/>
    <x v="6"/>
    <n v="195"/>
    <x v="2"/>
    <x v="0"/>
    <s v="USD"/>
    <n v="1287975829"/>
    <n v="1284087829"/>
    <b v="0"/>
    <n v="7"/>
    <b v="0"/>
    <x v="14"/>
    <n v="2.4375000000000001E-2"/>
    <n v="27.857142857142858"/>
    <x v="4"/>
    <x v="14"/>
    <x v="895"/>
    <d v="2010-10-25T03:03:49"/>
  </r>
  <r>
    <n v="896"/>
    <s v="Hardsoul Poets New Album!"/>
    <s v="The people have spoken...the stars have aligned...Hardsoul Poets are making a new record and we want our fans on the front lines."/>
    <x v="6"/>
    <n v="3200"/>
    <x v="2"/>
    <x v="0"/>
    <s v="USD"/>
    <n v="1440734400"/>
    <n v="1438549026"/>
    <b v="0"/>
    <n v="72"/>
    <b v="0"/>
    <x v="14"/>
    <n v="0.4"/>
    <n v="44.444444444444443"/>
    <x v="4"/>
    <x v="14"/>
    <x v="896"/>
    <d v="2015-08-28T04:00:00"/>
  </r>
  <r>
    <n v="897"/>
    <s v="Park XXVII Album Release"/>
    <s v="Park XXVII is putting together an album of up and coming Georgia bands. We need money to fund the recording/production costs of this cd"/>
    <x v="9"/>
    <n v="0"/>
    <x v="2"/>
    <x v="0"/>
    <s v="USD"/>
    <n v="1354123908"/>
    <n v="1351528308"/>
    <b v="0"/>
    <n v="0"/>
    <b v="0"/>
    <x v="14"/>
    <n v="0"/>
    <e v="#DIV/0!"/>
    <x v="4"/>
    <x v="14"/>
    <x v="897"/>
    <d v="2012-11-28T17:31:48"/>
  </r>
  <r>
    <n v="898"/>
    <s v="Foundations: 12 Songs in 2012"/>
    <s v="For each month in 2012, Sonnet will be releasing a Jesus-celebrating, grave-shattering, ear-tickling, mind-provoking song!"/>
    <x v="30"/>
    <n v="70"/>
    <x v="2"/>
    <x v="0"/>
    <s v="USD"/>
    <n v="1326651110"/>
    <n v="1322763110"/>
    <b v="0"/>
    <n v="2"/>
    <b v="0"/>
    <x v="14"/>
    <n v="2.8000000000000001E-2"/>
    <n v="35"/>
    <x v="4"/>
    <x v="14"/>
    <x v="898"/>
    <d v="2012-01-15T18:11:50"/>
  </r>
  <r>
    <n v="899"/>
    <s v="Lets get 48/14 pressed!!!"/>
    <s v="Lets get 48/14 pressed and in your cd players,ipods,blogs, and facebook status'. Lets get it everywhere!"/>
    <x v="47"/>
    <n v="280"/>
    <x v="2"/>
    <x v="0"/>
    <s v="USD"/>
    <n v="1306549362"/>
    <n v="1302661362"/>
    <b v="0"/>
    <n v="8"/>
    <b v="0"/>
    <x v="14"/>
    <n v="0.37333333333333335"/>
    <n v="35"/>
    <x v="4"/>
    <x v="14"/>
    <x v="899"/>
    <d v="2011-05-28T02:22:42"/>
  </r>
  <r>
    <n v="900"/>
    <s v="Project Revive: Protecting the Creative Impulse"/>
    <s v="With Project Revive, I aim to protect and nurture the creative impulse through music."/>
    <x v="10"/>
    <n v="21"/>
    <x v="2"/>
    <x v="0"/>
    <s v="USD"/>
    <n v="1459365802"/>
    <n v="1456777402"/>
    <b v="0"/>
    <n v="2"/>
    <b v="0"/>
    <x v="13"/>
    <n v="4.1999999999999997E-3"/>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b v="0"/>
    <n v="0"/>
    <b v="0"/>
    <x v="13"/>
    <n v="0"/>
    <e v="#DIV/0!"/>
    <x v="4"/>
    <x v="13"/>
    <x v="901"/>
    <d v="2010-06-08T19:11:00"/>
  </r>
  <r>
    <n v="902"/>
    <s v="MISTER BROWN"/>
    <s v="I'VE STARTED A BRAND NEW ALBUM THAT WILL FEATURE ACID JAZZ, FUNK, ROCK, AND DANCE WITH THE PROMISE OF TOURING NEXT YEAR IN THE USA"/>
    <x v="11"/>
    <n v="90"/>
    <x v="2"/>
    <x v="0"/>
    <s v="USD"/>
    <n v="1409412600"/>
    <n v="1404947422"/>
    <b v="0"/>
    <n v="3"/>
    <b v="0"/>
    <x v="13"/>
    <n v="3.0000000000000001E-3"/>
    <n v="30"/>
    <x v="4"/>
    <x v="13"/>
    <x v="902"/>
    <d v="2014-08-30T15:30:00"/>
  </r>
  <r>
    <n v="903"/>
    <s v="U City Jazz Festival, St. Louis, MO"/>
    <s v="The U City Jazz Festival is offered for free to the community and features the best jazz talent from the midwest."/>
    <x v="10"/>
    <n v="160"/>
    <x v="2"/>
    <x v="0"/>
    <s v="USD"/>
    <n v="1348367100"/>
    <n v="1346180780"/>
    <b v="0"/>
    <n v="4"/>
    <b v="0"/>
    <x v="13"/>
    <n v="3.2000000000000001E-2"/>
    <n v="40"/>
    <x v="4"/>
    <x v="13"/>
    <x v="903"/>
    <d v="2012-09-23T02:25:00"/>
  </r>
  <r>
    <n v="904"/>
    <s v="The Woodlands Jazz Fest"/>
    <s v="Support the preservation of Jazz and help us become a national Jazz Festival with the best music, food, and fun for all ages!"/>
    <x v="63"/>
    <n v="151"/>
    <x v="2"/>
    <x v="0"/>
    <s v="USD"/>
    <n v="1451786137"/>
    <n v="1449194137"/>
    <b v="0"/>
    <n v="3"/>
    <b v="0"/>
    <x v="13"/>
    <n v="3.0200000000000001E-3"/>
    <n v="50.333333333333336"/>
    <x v="4"/>
    <x v="13"/>
    <x v="904"/>
    <d v="2016-01-03T01:55:37"/>
  </r>
  <r>
    <n v="905"/>
    <s v="Jazz For Everyone!"/>
    <s v="Working hard to get into the studio to record, produce, and edit my break out CD. I hope to realize my vision!"/>
    <x v="115"/>
    <n v="196"/>
    <x v="2"/>
    <x v="0"/>
    <s v="USD"/>
    <n v="1295847926"/>
    <n v="1290663926"/>
    <b v="0"/>
    <n v="6"/>
    <b v="0"/>
    <x v="13"/>
    <n v="3.0153846153846153E-2"/>
    <n v="32.666666666666664"/>
    <x v="4"/>
    <x v="13"/>
    <x v="905"/>
    <d v="2011-01-24T05:45:26"/>
  </r>
  <r>
    <n v="906"/>
    <s v="24th Music Presents Channeling Motown (Live)"/>
    <s v="The DMV's most respected saxophonist pay tribute to Motown."/>
    <x v="36"/>
    <n v="0"/>
    <x v="2"/>
    <x v="0"/>
    <s v="USD"/>
    <n v="1394681590"/>
    <n v="1392093190"/>
    <b v="0"/>
    <n v="0"/>
    <b v="0"/>
    <x v="13"/>
    <n v="0"/>
    <e v="#DIV/0!"/>
    <x v="4"/>
    <x v="13"/>
    <x v="906"/>
    <d v="2014-03-13T03:33:10"/>
  </r>
  <r>
    <n v="907"/>
    <s v="Greg Chambers Saxophone CD"/>
    <s v="Greg Chambers' self-titled CD needs support for post production, replication, and promotion."/>
    <x v="193"/>
    <n v="0"/>
    <x v="2"/>
    <x v="0"/>
    <s v="USD"/>
    <n v="1315715823"/>
    <n v="1313123823"/>
    <b v="0"/>
    <n v="0"/>
    <b v="0"/>
    <x v="13"/>
    <n v="0"/>
    <e v="#DIV/0!"/>
    <x v="4"/>
    <x v="13"/>
    <x v="907"/>
    <d v="2011-09-11T04:37:03"/>
  </r>
  <r>
    <n v="908"/>
    <s v="Help Tony Copeland and get free cd's and mp3's"/>
    <s v="This project is designed to help protect the environment by using Eco-friendly product packaging."/>
    <x v="30"/>
    <n v="0"/>
    <x v="2"/>
    <x v="0"/>
    <s v="USD"/>
    <n v="1280206740"/>
    <n v="1276283655"/>
    <b v="0"/>
    <n v="0"/>
    <b v="0"/>
    <x v="13"/>
    <n v="0"/>
    <e v="#DIV/0!"/>
    <x v="4"/>
    <x v="13"/>
    <x v="908"/>
    <d v="2010-07-27T04:59:00"/>
  </r>
  <r>
    <n v="909"/>
    <s v="Philly Jazz Fest - &quot;Remembering Grover&quot;"/>
    <s v="Woody Woodland and Carol Stone, are back on the scene presenting Philly Jazz Fest â€œRemembering Groverâ€ September 22, 2012."/>
    <x v="194"/>
    <n v="520"/>
    <x v="2"/>
    <x v="0"/>
    <s v="USD"/>
    <n v="1343016000"/>
    <n v="1340296440"/>
    <b v="0"/>
    <n v="8"/>
    <b v="0"/>
    <x v="13"/>
    <n v="3.2500000000000001E-2"/>
    <n v="65"/>
    <x v="4"/>
    <x v="13"/>
    <x v="909"/>
    <d v="2012-07-23T04:00:00"/>
  </r>
  <r>
    <n v="910"/>
    <s v="Hattie Bee's Second Album"/>
    <s v="After the success of my first album &quot;A Very Hattie Christmas&quot; I'm coming back with my second album &quot;The Way We Used To Bee&quot;."/>
    <x v="131"/>
    <n v="123"/>
    <x v="2"/>
    <x v="1"/>
    <s v="GBP"/>
    <n v="1488546319"/>
    <n v="1483362319"/>
    <b v="0"/>
    <n v="5"/>
    <b v="0"/>
    <x v="13"/>
    <n v="0.22363636363636363"/>
    <n v="24.6"/>
    <x v="4"/>
    <x v="13"/>
    <x v="910"/>
    <d v="2017-03-03T13:05:19"/>
  </r>
  <r>
    <n v="911"/>
    <s v="Hot Jazz and Latin Luxury in Lima"/>
    <s v="Promoting an &quot;over the top&quot; all inclusive jazz experience featuring top notch performers in a luxurious Latin setting in Lima, Peru."/>
    <x v="57"/>
    <n v="0"/>
    <x v="2"/>
    <x v="0"/>
    <s v="USD"/>
    <n v="1390522045"/>
    <n v="1388707645"/>
    <b v="0"/>
    <n v="0"/>
    <b v="0"/>
    <x v="13"/>
    <n v="0"/>
    <e v="#DIV/0!"/>
    <x v="4"/>
    <x v="13"/>
    <x v="911"/>
    <d v="2014-01-24T00:07:25"/>
  </r>
  <r>
    <n v="912"/>
    <s v="Triad a new album by James Murrell"/>
    <s v="My new album will be called Triad, an album of original music performed by me &amp; guest musical artists."/>
    <x v="8"/>
    <n v="30"/>
    <x v="2"/>
    <x v="0"/>
    <s v="USD"/>
    <n v="1355197047"/>
    <n v="1350009447"/>
    <b v="0"/>
    <n v="2"/>
    <b v="0"/>
    <x v="13"/>
    <n v="8.5714285714285719E-3"/>
    <n v="15"/>
    <x v="4"/>
    <x v="13"/>
    <x v="912"/>
    <d v="2012-12-11T03:37:27"/>
  </r>
  <r>
    <n v="913"/>
    <s v="100% Faith Jazz Gospel CD Recording Project 2012"/>
    <s v="Faith Monah is an unique Gospel-Jazz singer who scats and swings the Word of God. She is ready to record her FIRST jazzy Gospel album."/>
    <x v="11"/>
    <n v="1982"/>
    <x v="2"/>
    <x v="0"/>
    <s v="USD"/>
    <n v="1336188019"/>
    <n v="1333596019"/>
    <b v="0"/>
    <n v="24"/>
    <b v="0"/>
    <x v="13"/>
    <n v="6.6066666666666662E-2"/>
    <n v="82.583333333333329"/>
    <x v="4"/>
    <x v="13"/>
    <x v="913"/>
    <d v="2012-05-05T03:20:19"/>
  </r>
  <r>
    <n v="914"/>
    <s v="Soul Of Man Video Project"/>
    <s v="This project is for the making of a music video. All funds will go towards production costs for this event only."/>
    <x v="15"/>
    <n v="0"/>
    <x v="2"/>
    <x v="0"/>
    <s v="USD"/>
    <n v="1345918747"/>
    <n v="1343326747"/>
    <b v="0"/>
    <n v="0"/>
    <b v="0"/>
    <x v="13"/>
    <n v="0"/>
    <e v="#DIV/0!"/>
    <x v="4"/>
    <x v="13"/>
    <x v="914"/>
    <d v="2012-08-25T18:19:07"/>
  </r>
  <r>
    <n v="915"/>
    <s v="Russ Spiegel's Uncommon Knowledge: The Deep Brooklyn Suite"/>
    <s v="â€œThe Deep Brooklyn Suiteâ€ is a series of musical impressions about living and surviving in Brooklyn."/>
    <x v="115"/>
    <n v="375"/>
    <x v="2"/>
    <x v="0"/>
    <s v="USD"/>
    <n v="1330577940"/>
    <n v="1327853914"/>
    <b v="0"/>
    <n v="9"/>
    <b v="0"/>
    <x v="13"/>
    <n v="5.7692307692307696E-2"/>
    <n v="41.666666666666664"/>
    <x v="4"/>
    <x v="13"/>
    <x v="915"/>
    <d v="2012-03-01T04:59:00"/>
  </r>
  <r>
    <n v="916"/>
    <s v="JMood Records &quot;New&quot; Roberto Magris Sextet New Recording Project 2010 "/>
    <s v="Our next audio recording projects are scheduled for November 1 to 3, 2010 here in Kansas City, Missouri! "/>
    <x v="126"/>
    <n v="0"/>
    <x v="2"/>
    <x v="0"/>
    <s v="USD"/>
    <n v="1287723600"/>
    <n v="1284409734"/>
    <b v="0"/>
    <n v="0"/>
    <b v="0"/>
    <x v="13"/>
    <n v="0"/>
    <e v="#DIV/0!"/>
    <x v="4"/>
    <x v="13"/>
    <x v="916"/>
    <d v="2010-10-22T05:00:00"/>
  </r>
  <r>
    <n v="917"/>
    <s v="Heads Up! / Vai com Tudo! - Music &amp; Sports Education for All"/>
    <s v="2014 World Cup / Copa do Mundo is creating much controversy. The song and video support and promote music &amp; sports education for all."/>
    <x v="10"/>
    <n v="30"/>
    <x v="2"/>
    <x v="0"/>
    <s v="USD"/>
    <n v="1405305000"/>
    <n v="1402612730"/>
    <b v="0"/>
    <n v="1"/>
    <b v="0"/>
    <x v="13"/>
    <n v="6.0000000000000001E-3"/>
    <n v="30"/>
    <x v="4"/>
    <x v="13"/>
    <x v="917"/>
    <d v="2014-07-14T02:30:00"/>
  </r>
  <r>
    <n v="918"/>
    <s v="A fine blend of jazz, electronica, rock and spoken word"/>
    <s v="Come watch my new mind twisting yet soothing music video â€œNothing Basicâ€. If you like it you can become part of what's coming up next!"/>
    <x v="195"/>
    <n v="196"/>
    <x v="2"/>
    <x v="1"/>
    <s v="GBP"/>
    <n v="1417474761"/>
    <n v="1414879161"/>
    <b v="0"/>
    <n v="10"/>
    <b v="0"/>
    <x v="13"/>
    <n v="5.0256410256410255E-2"/>
    <n v="19.600000000000001"/>
    <x v="4"/>
    <x v="13"/>
    <x v="918"/>
    <d v="2014-12-01T22:59:21"/>
  </r>
  <r>
    <n v="919"/>
    <s v="Jazz CD:  Out of The Blue"/>
    <s v="Cool jazz with a New Orleans flavor."/>
    <x v="22"/>
    <n v="100"/>
    <x v="2"/>
    <x v="0"/>
    <s v="USD"/>
    <n v="1355930645"/>
    <n v="1352906645"/>
    <b v="0"/>
    <n v="1"/>
    <b v="0"/>
    <x v="13"/>
    <n v="5.0000000000000001E-3"/>
    <n v="100"/>
    <x v="4"/>
    <x v="13"/>
    <x v="919"/>
    <d v="2012-12-19T15:24:05"/>
  </r>
  <r>
    <n v="920"/>
    <s v="MIAMI JAZZ PROJECT: TEST OF TIME RECORDING"/>
    <s v="Miami club band records powerhouse fusion album. You don't have to be a musician to understand the sound of jazz."/>
    <x v="62"/>
    <n v="0"/>
    <x v="2"/>
    <x v="0"/>
    <s v="USD"/>
    <n v="1384448822"/>
    <n v="1381853222"/>
    <b v="0"/>
    <n v="0"/>
    <b v="0"/>
    <x v="13"/>
    <n v="0"/>
    <e v="#DIV/0!"/>
    <x v="4"/>
    <x v="13"/>
    <x v="920"/>
    <d v="2013-11-14T17:07:02"/>
  </r>
  <r>
    <n v="921"/>
    <s v="&quot;Reflections Of Brownie&quot; a new tribute to Clifford Brown"/>
    <s v="I'm recording the music of my uncle, Legendary trumpeter Clifford Brown. Had uncle Cliff lived, how might he revisit his music today?"/>
    <x v="36"/>
    <n v="4635"/>
    <x v="2"/>
    <x v="0"/>
    <s v="USD"/>
    <n v="1323666376"/>
    <n v="1320033976"/>
    <b v="0"/>
    <n v="20"/>
    <b v="0"/>
    <x v="13"/>
    <n v="0.309"/>
    <n v="231.75"/>
    <x v="4"/>
    <x v="13"/>
    <x v="921"/>
    <d v="2011-12-12T05:06:16"/>
  </r>
  <r>
    <n v="922"/>
    <s v="THE JOEY MORANT PROJECT:   JAZZIFIED R'nB"/>
    <s v="Our goal is to help educate the world about jazz and its components; how it relates to love, romance, and success."/>
    <x v="100"/>
    <n v="5680"/>
    <x v="2"/>
    <x v="0"/>
    <s v="USD"/>
    <n v="1412167393"/>
    <n v="1409143393"/>
    <b v="0"/>
    <n v="30"/>
    <b v="0"/>
    <x v="13"/>
    <n v="0.21037037037037037"/>
    <n v="189.33333333333334"/>
    <x v="4"/>
    <x v="13"/>
    <x v="922"/>
    <d v="2014-10-01T12:43:13"/>
  </r>
  <r>
    <n v="923"/>
    <s v="First Solo Album - Siempre Filiberto"/>
    <s v="My first solo Album, &quot;Siempre Filiberto&quot;.  Inspired by and dedicated to a great man in my life who I recently lost to a tragic accident"/>
    <x v="36"/>
    <n v="330"/>
    <x v="2"/>
    <x v="0"/>
    <s v="USD"/>
    <n v="1416614523"/>
    <n v="1414018923"/>
    <b v="0"/>
    <n v="6"/>
    <b v="0"/>
    <x v="13"/>
    <n v="2.1999999999999999E-2"/>
    <n v="55"/>
    <x v="4"/>
    <x v="13"/>
    <x v="923"/>
    <d v="2014-11-22T00:02:03"/>
  </r>
  <r>
    <n v="924"/>
    <s v="Africa Brass Master Class for youth"/>
    <s v="Cultural and jazz instructional classes for youth at Preservation Hall. Preserving traditional New Orleans jazz and it's African roots."/>
    <x v="9"/>
    <n v="327"/>
    <x v="2"/>
    <x v="0"/>
    <s v="USD"/>
    <n v="1360795069"/>
    <n v="1358203069"/>
    <b v="0"/>
    <n v="15"/>
    <b v="0"/>
    <x v="13"/>
    <n v="0.109"/>
    <n v="21.8"/>
    <x v="4"/>
    <x v="13"/>
    <x v="924"/>
    <d v="2013-02-13T22:37:49"/>
  </r>
  <r>
    <n v="925"/>
    <s v="&quot;Never Let Me Go&quot; CD Recording Project"/>
    <s v="This project is a mix of original &amp; standard song selections.  This phase covers recording and package design expenses."/>
    <x v="12"/>
    <n v="160"/>
    <x v="2"/>
    <x v="0"/>
    <s v="USD"/>
    <n v="1385590111"/>
    <n v="1382994511"/>
    <b v="0"/>
    <n v="5"/>
    <b v="0"/>
    <x v="13"/>
    <n v="2.6666666666666668E-2"/>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b v="0"/>
    <n v="0"/>
    <b v="0"/>
    <x v="13"/>
    <n v="0"/>
    <e v="#DIV/0!"/>
    <x v="4"/>
    <x v="13"/>
    <x v="926"/>
    <d v="2010-07-08T22:40:00"/>
  </r>
  <r>
    <n v="927"/>
    <s v="JETRO DA SILVA FUNK PROJECT"/>
    <s v="Studio CD/DVD Solo project of Pianist &amp; Keyboardist Jetro da Silva"/>
    <x v="22"/>
    <n v="0"/>
    <x v="2"/>
    <x v="0"/>
    <s v="USD"/>
    <n v="1337024695"/>
    <n v="1334432695"/>
    <b v="0"/>
    <n v="0"/>
    <b v="0"/>
    <x v="13"/>
    <n v="0"/>
    <e v="#DIV/0!"/>
    <x v="4"/>
    <x v="13"/>
    <x v="927"/>
    <d v="2012-05-14T19:44:55"/>
  </r>
  <r>
    <n v="928"/>
    <s v="In a Jazzy Motown"/>
    <s v="A real Motown Backup singer on 22 gold and platinum albums headlines her own Jazz CD of Motown songs."/>
    <x v="107"/>
    <n v="1575"/>
    <x v="2"/>
    <x v="0"/>
    <s v="USD"/>
    <n v="1353196800"/>
    <n v="1348864913"/>
    <b v="0"/>
    <n v="28"/>
    <b v="0"/>
    <x v="13"/>
    <n v="0.10862068965517241"/>
    <n v="56.25"/>
    <x v="4"/>
    <x v="13"/>
    <x v="928"/>
    <d v="2012-11-18T00:00:00"/>
  </r>
  <r>
    <n v="929"/>
    <s v="EXPERIMENTAL JAZZ STUDIO RECORDING"/>
    <s v="I am searching for monetary funding to go into a good recording studio and record experimental intuitive improv jazz."/>
    <x v="2"/>
    <n v="0"/>
    <x v="2"/>
    <x v="0"/>
    <s v="USD"/>
    <n v="1333946569"/>
    <n v="1331358169"/>
    <b v="0"/>
    <n v="0"/>
    <b v="0"/>
    <x v="13"/>
    <n v="0"/>
    <e v="#DIV/0!"/>
    <x v="4"/>
    <x v="13"/>
    <x v="929"/>
    <d v="2012-04-09T04:42:49"/>
  </r>
  <r>
    <n v="930"/>
    <s v="The Nico Blues Recorded A Full-Length Album! Now Let's Master It!"/>
    <s v="We recorded a full-length album to be released this summer for FREE!  All we need is the last $900 to master it. Donate today for some rad gifts!"/>
    <x v="42"/>
    <n v="345"/>
    <x v="2"/>
    <x v="0"/>
    <s v="USD"/>
    <n v="1277501520"/>
    <n v="1273874306"/>
    <b v="0"/>
    <n v="5"/>
    <b v="0"/>
    <x v="13"/>
    <n v="0.38333333333333336"/>
    <n v="69"/>
    <x v="4"/>
    <x v="13"/>
    <x v="930"/>
    <d v="2010-06-25T21:32:00"/>
  </r>
  <r>
    <n v="931"/>
    <s v="First jazz album for Multidirectional, Now printing time!"/>
    <s v="A contemporary jazz project crossing music lines, from jazz to rock walking through some free elements and full of melody!"/>
    <x v="13"/>
    <n v="131"/>
    <x v="2"/>
    <x v="1"/>
    <s v="GBP"/>
    <n v="1395007200"/>
    <n v="1392021502"/>
    <b v="0"/>
    <n v="7"/>
    <b v="0"/>
    <x v="13"/>
    <n v="6.5500000000000003E-2"/>
    <n v="18.714285714285715"/>
    <x v="4"/>
    <x v="13"/>
    <x v="931"/>
    <d v="2014-03-16T22:00:00"/>
  </r>
  <r>
    <n v="932"/>
    <s v="Mandy Harvey Christmas Album"/>
    <s v="Help me to create my 3rd album, a Christmas CD with 16 Holiday/Original favorites!"/>
    <x v="196"/>
    <n v="1381"/>
    <x v="2"/>
    <x v="0"/>
    <s v="USD"/>
    <n v="1363990545"/>
    <n v="1360106145"/>
    <b v="0"/>
    <n v="30"/>
    <b v="0"/>
    <x v="13"/>
    <n v="0.14536842105263159"/>
    <n v="46.033333333333331"/>
    <x v="4"/>
    <x v="13"/>
    <x v="932"/>
    <d v="2013-03-22T22:15:45"/>
  </r>
  <r>
    <n v="933"/>
    <s v="An album of 10 &quot;jazz art songs&quot; by Matthew John Mortimer"/>
    <s v="I've only been able to release 7/10 songs for this album. I'd like to get into a professional studio and record them all properly."/>
    <x v="13"/>
    <n v="120"/>
    <x v="2"/>
    <x v="0"/>
    <s v="USD"/>
    <n v="1399867409"/>
    <n v="1394683409"/>
    <b v="0"/>
    <n v="2"/>
    <b v="0"/>
    <x v="13"/>
    <n v="0.06"/>
    <n v="60"/>
    <x v="4"/>
    <x v="13"/>
    <x v="933"/>
    <d v="2014-05-12T04:03:29"/>
  </r>
  <r>
    <n v="934"/>
    <s v="Kyle Krysa debut EP Ground Effect"/>
    <s v="Ground Effect is my first solo EP project intended to help promote Fusion and creative music music in Saskatchewan and Canada."/>
    <x v="10"/>
    <n v="1520"/>
    <x v="2"/>
    <x v="5"/>
    <s v="CAD"/>
    <n v="1399183200"/>
    <n v="1396633284"/>
    <b v="0"/>
    <n v="30"/>
    <b v="0"/>
    <x v="13"/>
    <n v="0.30399999999999999"/>
    <n v="50.666666666666664"/>
    <x v="4"/>
    <x v="13"/>
    <x v="934"/>
    <d v="2014-05-04T06:00:00"/>
  </r>
  <r>
    <n v="935"/>
    <s v="The Art of You Too"/>
    <s v="This vocal music and spoken word project uses the  gift of life,love,hope &amp; peace to enable people to see themselves as a masterpiece!"/>
    <x v="8"/>
    <n v="50"/>
    <x v="2"/>
    <x v="0"/>
    <s v="USD"/>
    <n v="1454054429"/>
    <n v="1451462429"/>
    <b v="0"/>
    <n v="2"/>
    <b v="0"/>
    <x v="13"/>
    <n v="1.4285714285714285E-2"/>
    <n v="25"/>
    <x v="4"/>
    <x v="13"/>
    <x v="935"/>
    <d v="2016-01-29T08:00:29"/>
  </r>
  <r>
    <n v="936"/>
    <s v="Jazz Singer, Marti Mendenhall Live Concert Recording"/>
    <s v="A CD of a live Jazz concert featuring Marti Mendenhall, George Mitchell, Scott Steed and Todd Strait."/>
    <x v="123"/>
    <n v="0"/>
    <x v="2"/>
    <x v="0"/>
    <s v="USD"/>
    <n v="1326916800"/>
    <n v="1323131689"/>
    <b v="0"/>
    <n v="0"/>
    <b v="0"/>
    <x v="13"/>
    <n v="0"/>
    <e v="#DIV/0!"/>
    <x v="4"/>
    <x v="13"/>
    <x v="936"/>
    <d v="2012-01-18T20:00:00"/>
  </r>
  <r>
    <n v="937"/>
    <s v="&quot;Antoine Roney Trio&quot; at Cuba's Havana Jazz Festival 2013"/>
    <s v="We've been invited to perform at Jazz Festival 2013. We must request funding to successfully manage this special invitation"/>
    <x v="8"/>
    <n v="40"/>
    <x v="2"/>
    <x v="0"/>
    <s v="USD"/>
    <n v="1383509357"/>
    <n v="1380913757"/>
    <b v="0"/>
    <n v="2"/>
    <b v="0"/>
    <x v="13"/>
    <n v="1.1428571428571429E-2"/>
    <n v="20"/>
    <x v="4"/>
    <x v="13"/>
    <x v="937"/>
    <d v="2013-11-03T20:09:17"/>
  </r>
  <r>
    <n v="938"/>
    <s v="Celebrating American Jazz &amp; Soul Music"/>
    <s v="Creating new avenues of exposure for young Jazz &amp; Soul artists_x000a_to express their Art of Music."/>
    <x v="39"/>
    <n v="25"/>
    <x v="2"/>
    <x v="0"/>
    <s v="USD"/>
    <n v="1346585448"/>
    <n v="1343993448"/>
    <b v="0"/>
    <n v="1"/>
    <b v="0"/>
    <x v="13"/>
    <n v="3.5714285714285713E-3"/>
    <n v="25"/>
    <x v="4"/>
    <x v="13"/>
    <x v="938"/>
    <d v="2012-09-02T11:30:48"/>
  </r>
  <r>
    <n v="939"/>
    <s v="Takeshi Asai French Trio - a lingua franca to break barriers"/>
    <s v="Jazz to jazz, New York to France, a piano trio of cutting-edge French jazzmen and a NY-based Japanese jazz pianist. Superbly different!"/>
    <x v="181"/>
    <n v="40"/>
    <x v="2"/>
    <x v="0"/>
    <s v="USD"/>
    <n v="1372622280"/>
    <n v="1369246738"/>
    <b v="0"/>
    <n v="2"/>
    <b v="0"/>
    <x v="13"/>
    <n v="1.4545454545454545E-2"/>
    <n v="20"/>
    <x v="4"/>
    <x v="13"/>
    <x v="939"/>
    <d v="2013-06-30T19:58:00"/>
  </r>
  <r>
    <n v="940"/>
    <s v="The LUMIC Band by Cope4Golf creates a scientific golf swing."/>
    <s v="The 1st club in your bag should be between your ears!  Light up Your Brain Power. Play Smarter. Swing the LUMIC Band.."/>
    <x v="7"/>
    <n v="1544"/>
    <x v="2"/>
    <x v="0"/>
    <s v="USD"/>
    <n v="1439251926"/>
    <n v="1435363926"/>
    <b v="0"/>
    <n v="14"/>
    <b v="0"/>
    <x v="8"/>
    <n v="0.17155555555555554"/>
    <n v="110.28571428571429"/>
    <x v="2"/>
    <x v="8"/>
    <x v="940"/>
    <d v="2015-08-11T00:12:06"/>
  </r>
  <r>
    <n v="941"/>
    <s v="Snoremedy - The answer to a more restful night's sleep"/>
    <s v="Snoring shouldn't ruin your or your partner's sleep and you don't need expensive, uncomfortable or ugly devices to help the problem"/>
    <x v="63"/>
    <n v="1161"/>
    <x v="2"/>
    <x v="0"/>
    <s v="USD"/>
    <n v="1486693145"/>
    <n v="1484101145"/>
    <b v="0"/>
    <n v="31"/>
    <b v="0"/>
    <x v="8"/>
    <n v="2.3220000000000001E-2"/>
    <n v="37.451612903225808"/>
    <x v="2"/>
    <x v="8"/>
    <x v="941"/>
    <d v="2017-02-10T02:19:05"/>
  </r>
  <r>
    <n v="942"/>
    <s v="Head Mounted Display Adapter for the dscvr VR Viewer"/>
    <s v="A Hands Free head mounted display adapter that supports the I AM Cardboard dscvr VR viewer for comfortable extended 3-D/VR viewing."/>
    <x v="51"/>
    <n v="668"/>
    <x v="2"/>
    <x v="0"/>
    <s v="USD"/>
    <n v="1455826460"/>
    <n v="1452716060"/>
    <b v="0"/>
    <n v="16"/>
    <b v="0"/>
    <x v="8"/>
    <n v="8.9066666666666669E-2"/>
    <n v="41.75"/>
    <x v="2"/>
    <x v="8"/>
    <x v="942"/>
    <d v="2016-02-18T20:14:20"/>
  </r>
  <r>
    <n v="943"/>
    <s v="SleepMode"/>
    <s v="A mask for home or travel that will give you the best, undisturbed sleep of your life."/>
    <x v="9"/>
    <n v="289"/>
    <x v="2"/>
    <x v="0"/>
    <s v="USD"/>
    <n v="1480438905"/>
    <n v="1477843305"/>
    <b v="0"/>
    <n v="12"/>
    <b v="0"/>
    <x v="8"/>
    <n v="9.633333333333334E-2"/>
    <n v="24.083333333333332"/>
    <x v="2"/>
    <x v="8"/>
    <x v="943"/>
    <d v="2016-11-29T17:01:45"/>
  </r>
  <r>
    <n v="944"/>
    <s v="RoamingTails, The Connected Pet Tag"/>
    <s v="Find your pet when it's missing, digitally store pet-related information, and locate pet friend establishments and services."/>
    <x v="63"/>
    <n v="6663"/>
    <x v="2"/>
    <x v="0"/>
    <s v="USD"/>
    <n v="1460988000"/>
    <n v="1458050450"/>
    <b v="0"/>
    <n v="96"/>
    <b v="0"/>
    <x v="8"/>
    <n v="0.13325999999999999"/>
    <n v="69.40625"/>
    <x v="2"/>
    <x v="8"/>
    <x v="944"/>
    <d v="2016-04-18T14:00:00"/>
  </r>
  <r>
    <n v="945"/>
    <s v="CT BAND"/>
    <s v="Make your watch Smart ! CT Band is an ultra-thin, high-tech smart watch-strap awarded twice at CES 2017 las vegas"/>
    <x v="57"/>
    <n v="2484"/>
    <x v="2"/>
    <x v="6"/>
    <s v="EUR"/>
    <n v="1487462340"/>
    <n v="1482958626"/>
    <b v="0"/>
    <n v="16"/>
    <b v="0"/>
    <x v="8"/>
    <n v="2.4840000000000001E-2"/>
    <n v="155.25"/>
    <x v="2"/>
    <x v="8"/>
    <x v="945"/>
    <d v="2017-02-18T23:59:00"/>
  </r>
  <r>
    <n v="946"/>
    <s v="OmniTrade Apron"/>
    <s v="Soft edged-Hard working. The perfect wearable organization for the home and professional shop."/>
    <x v="36"/>
    <n v="286"/>
    <x v="2"/>
    <x v="0"/>
    <s v="USD"/>
    <n v="1473444048"/>
    <n v="1470852048"/>
    <b v="0"/>
    <n v="5"/>
    <b v="0"/>
    <x v="8"/>
    <n v="1.9066666666666666E-2"/>
    <n v="57.2"/>
    <x v="2"/>
    <x v="8"/>
    <x v="946"/>
    <d v="2016-09-09T18:00:48"/>
  </r>
  <r>
    <n v="947"/>
    <s v="PAKPOWER, The CCP Pack"/>
    <s v="The CCP Pack is a bag that charges your smartphones and tablets on the go! Also holds small important items. &quot;Never Without Power&quot;."/>
    <x v="16"/>
    <n v="0"/>
    <x v="2"/>
    <x v="0"/>
    <s v="USD"/>
    <n v="1467312306"/>
    <n v="1462128306"/>
    <b v="0"/>
    <n v="0"/>
    <b v="0"/>
    <x v="8"/>
    <n v="0"/>
    <e v="#DIV/0!"/>
    <x v="2"/>
    <x v="8"/>
    <x v="947"/>
    <d v="2016-06-30T18:45:06"/>
  </r>
  <r>
    <n v="948"/>
    <s v="Led Shirt - WiFi Controlled"/>
    <s v="T-Shirt with Led panel controlled by Android app over WiFi. _x000a_Multiple shirts, games, text, video effects support,"/>
    <x v="23"/>
    <n v="480"/>
    <x v="2"/>
    <x v="9"/>
    <s v="EUR"/>
    <n v="1457812364"/>
    <n v="1455220364"/>
    <b v="0"/>
    <n v="8"/>
    <b v="0"/>
    <x v="8"/>
    <n v="0.12"/>
    <n v="60"/>
    <x v="2"/>
    <x v="8"/>
    <x v="948"/>
    <d v="2016-03-12T19:52:44"/>
  </r>
  <r>
    <n v="949"/>
    <s v="INBED"/>
    <s v="Der INBED ist ein innovatives Multisensor-Wearable fÃ¼r die SturzprÃ¤vention motorisch eingeschrÃ¤nkter Personen."/>
    <x v="22"/>
    <n v="273"/>
    <x v="2"/>
    <x v="12"/>
    <s v="EUR"/>
    <n v="1456016576"/>
    <n v="1450832576"/>
    <b v="0"/>
    <n v="7"/>
    <b v="0"/>
    <x v="8"/>
    <n v="1.3650000000000001E-2"/>
    <n v="39"/>
    <x v="2"/>
    <x v="8"/>
    <x v="949"/>
    <d v="2016-02-21T01:02:56"/>
  </r>
  <r>
    <n v="950"/>
    <s v="EZC Smartlight"/>
    <s v="Rider worn tail light brake light. Adheres to virtually any coat, jacket or vest. Stays on even when you get off."/>
    <x v="10"/>
    <n v="1402"/>
    <x v="2"/>
    <x v="5"/>
    <s v="CAD"/>
    <n v="1453053661"/>
    <n v="1450461661"/>
    <b v="0"/>
    <n v="24"/>
    <b v="0"/>
    <x v="8"/>
    <n v="0.28039999999999998"/>
    <n v="58.416666666666664"/>
    <x v="2"/>
    <x v="8"/>
    <x v="950"/>
    <d v="2016-01-17T18:01:01"/>
  </r>
  <r>
    <n v="951"/>
    <s v="Smart Harness"/>
    <s v="Revolutionizing the way we walk our dogs!"/>
    <x v="63"/>
    <n v="19195"/>
    <x v="2"/>
    <x v="0"/>
    <s v="USD"/>
    <n v="1465054872"/>
    <n v="1461166872"/>
    <b v="0"/>
    <n v="121"/>
    <b v="0"/>
    <x v="8"/>
    <n v="0.38390000000000002"/>
    <n v="158.63636363636363"/>
    <x v="2"/>
    <x v="8"/>
    <x v="951"/>
    <d v="2016-06-04T15:41:12"/>
  </r>
  <r>
    <n v="952"/>
    <s v="Audionoggin - Join the Earvolution"/>
    <s v="Audionoggin: Wireless personal surround sound for the athlete in everyone."/>
    <x v="197"/>
    <n v="19572"/>
    <x v="2"/>
    <x v="0"/>
    <s v="USD"/>
    <n v="1479483812"/>
    <n v="1476888212"/>
    <b v="0"/>
    <n v="196"/>
    <b v="0"/>
    <x v="8"/>
    <n v="0.39942857142857141"/>
    <n v="99.857142857142861"/>
    <x v="2"/>
    <x v="8"/>
    <x v="952"/>
    <d v="2016-11-18T15:43:32"/>
  </r>
  <r>
    <n v="953"/>
    <s v="IRring - The Remote Control That fits on Your Finger"/>
    <s v="IRring is the worlds first universal remote control that fits on your finger and controls your TV, your lighting, and your life."/>
    <x v="36"/>
    <n v="126"/>
    <x v="2"/>
    <x v="0"/>
    <s v="USD"/>
    <n v="1422158199"/>
    <n v="1419566199"/>
    <b v="0"/>
    <n v="5"/>
    <b v="0"/>
    <x v="8"/>
    <n v="8.3999999999999995E-3"/>
    <n v="25.2"/>
    <x v="2"/>
    <x v="8"/>
    <x v="953"/>
    <d v="2015-01-25T03:56:39"/>
  </r>
  <r>
    <n v="954"/>
    <s v="A Wearable Twisting iPhone Case w/ Built in Selfie Extender"/>
    <s v="Turn your iPhone into wearable tech &amp; GoPro. Features: Selfie Stick, Tripod, &amp; Protective Top. Great for everyday carry."/>
    <x v="36"/>
    <n v="6511"/>
    <x v="2"/>
    <x v="0"/>
    <s v="USD"/>
    <n v="1440100839"/>
    <n v="1436472039"/>
    <b v="0"/>
    <n v="73"/>
    <b v="0"/>
    <x v="8"/>
    <n v="0.43406666666666666"/>
    <n v="89.191780821917803"/>
    <x v="2"/>
    <x v="8"/>
    <x v="954"/>
    <d v="2015-08-20T20:00:39"/>
  </r>
  <r>
    <n v="955"/>
    <s v="PAXIEâ„¢: The most advanced GPS enabled child safety wearable"/>
    <s v="PAXIEâ„¢ is a GPS enabled safety wearable for kids that promotes discovery and play while offering parents peace of mind."/>
    <x v="82"/>
    <n v="16984"/>
    <x v="2"/>
    <x v="0"/>
    <s v="USD"/>
    <n v="1473750300"/>
    <n v="1470294300"/>
    <b v="0"/>
    <n v="93"/>
    <b v="0"/>
    <x v="8"/>
    <n v="5.6613333333333335E-2"/>
    <n v="182.6236559139785"/>
    <x v="2"/>
    <x v="8"/>
    <x v="955"/>
    <d v="2016-09-13T07:05:00"/>
  </r>
  <r>
    <n v="956"/>
    <s v="SemiYours"/>
    <s v="You can rent out your Car with Uber. _x000a_You can rent out your Home with Airbnb. _x000a_Now you can rent out your CLOSET with SemiYOURS!"/>
    <x v="63"/>
    <n v="861"/>
    <x v="2"/>
    <x v="0"/>
    <s v="USD"/>
    <n v="1430081759"/>
    <n v="1424901359"/>
    <b v="0"/>
    <n v="17"/>
    <b v="0"/>
    <x v="8"/>
    <n v="1.7219999999999999E-2"/>
    <n v="50.647058823529413"/>
    <x v="2"/>
    <x v="8"/>
    <x v="956"/>
    <d v="2015-04-26T20:55:59"/>
  </r>
  <r>
    <n v="957"/>
    <s v="DUALBAND, the Leather NFC Smart Watch Band"/>
    <s v="A Leather Smart watch Band, that NEVER needs to be charged for only $37!"/>
    <x v="14"/>
    <n v="233"/>
    <x v="2"/>
    <x v="0"/>
    <s v="USD"/>
    <n v="1479392133"/>
    <n v="1476710133"/>
    <b v="0"/>
    <n v="7"/>
    <b v="0"/>
    <x v="8"/>
    <n v="1.9416666666666665E-2"/>
    <n v="33.285714285714285"/>
    <x v="2"/>
    <x v="8"/>
    <x v="957"/>
    <d v="2016-11-17T14:15:33"/>
  </r>
  <r>
    <n v="958"/>
    <s v="BigBands XL for Apple Watch: Big Long Bands for Large Wrists"/>
    <s v="Brown Leather and Black Nylon extra-long Apple Watch bands for large wrists connects to 42mm. Go measure! Design fits 190-250mm wrists."/>
    <x v="198"/>
    <n v="881"/>
    <x v="2"/>
    <x v="0"/>
    <s v="USD"/>
    <n v="1428641940"/>
    <n v="1426792563"/>
    <b v="0"/>
    <n v="17"/>
    <b v="0"/>
    <x v="8"/>
    <n v="0.11328275684711328"/>
    <n v="51.823529411764703"/>
    <x v="2"/>
    <x v="8"/>
    <x v="958"/>
    <d v="2015-04-10T04:59:00"/>
  </r>
  <r>
    <n v="959"/>
    <s v="The Pi Watch - A Programmable, Open Source Smartwatch!"/>
    <s v="The Pi (Arduino-Compatible) is a new kind of wearable. It's a diy smartwatch with a round display, touch ring, and a powerful CPU!"/>
    <x v="63"/>
    <n v="19430"/>
    <x v="2"/>
    <x v="0"/>
    <s v="USD"/>
    <n v="1421640665"/>
    <n v="1419048665"/>
    <b v="0"/>
    <n v="171"/>
    <b v="0"/>
    <x v="8"/>
    <n v="0.3886"/>
    <n v="113.62573099415205"/>
    <x v="2"/>
    <x v="8"/>
    <x v="959"/>
    <d v="2015-01-19T04:11:05"/>
  </r>
  <r>
    <n v="960"/>
    <s v="Kai - Turn any pair of Glasses into Smart Glasses!"/>
    <s v="Kai sits right behind your ear and lets you access a smart voice interface 24/7. Call, text, search, and even call an Uber."/>
    <x v="199"/>
    <n v="25655"/>
    <x v="2"/>
    <x v="0"/>
    <s v="USD"/>
    <n v="1489500155"/>
    <n v="1485874955"/>
    <b v="0"/>
    <n v="188"/>
    <b v="0"/>
    <x v="8"/>
    <n v="0.46100628930817611"/>
    <n v="136.46276595744681"/>
    <x v="2"/>
    <x v="8"/>
    <x v="960"/>
    <d v="2017-03-14T14:02:35"/>
  </r>
  <r>
    <n v="961"/>
    <s v="The first personal trainer and diet coach for your dog!"/>
    <s v="Active, happy &amp; healthy together! _x000a_Thatâ€™s our mission for all dogs and their parents."/>
    <x v="75"/>
    <n v="40079"/>
    <x v="2"/>
    <x v="0"/>
    <s v="USD"/>
    <n v="1487617200"/>
    <n v="1483634335"/>
    <b v="0"/>
    <n v="110"/>
    <b v="0"/>
    <x v="8"/>
    <n v="0.42188421052631581"/>
    <n v="364.35454545454547"/>
    <x v="2"/>
    <x v="8"/>
    <x v="961"/>
    <d v="2017-02-20T19:00:00"/>
  </r>
  <r>
    <n v="962"/>
    <s v="i-Davit: Hands Free System for iPad/Tablets/Devices"/>
    <s v="Introducing the iDavit, a revolutionary crane-like system thatâ€™ll allow you to work anywhere. Hands free to be totally hands on."/>
    <x v="30"/>
    <n v="712"/>
    <x v="2"/>
    <x v="0"/>
    <s v="USD"/>
    <n v="1455210353"/>
    <n v="1451927153"/>
    <b v="0"/>
    <n v="37"/>
    <b v="0"/>
    <x v="8"/>
    <n v="0.2848"/>
    <n v="19.243243243243242"/>
    <x v="2"/>
    <x v="8"/>
    <x v="962"/>
    <d v="2016-02-11T17:05:53"/>
  </r>
  <r>
    <n v="963"/>
    <s v="The Ultimate Learning Center"/>
    <s v="WE are molding an educated, motivated, non violent GENERATION!"/>
    <x v="19"/>
    <n v="377"/>
    <x v="2"/>
    <x v="0"/>
    <s v="USD"/>
    <n v="1476717319"/>
    <n v="1473693319"/>
    <b v="0"/>
    <n v="9"/>
    <b v="0"/>
    <x v="8"/>
    <n v="1.0771428571428571E-2"/>
    <n v="41.888888888888886"/>
    <x v="2"/>
    <x v="8"/>
    <x v="963"/>
    <d v="2016-10-17T15:15:19"/>
  </r>
  <r>
    <n v="964"/>
    <s v="GoMote: a remote control for your smartphone"/>
    <s v="Tired of fumbling around for the audio controls on your phone?  Easily control your music with the GoMote and a click of your thumb."/>
    <x v="74"/>
    <n v="879"/>
    <x v="2"/>
    <x v="5"/>
    <s v="CAD"/>
    <n v="1441119919"/>
    <n v="1437663919"/>
    <b v="0"/>
    <n v="29"/>
    <b v="0"/>
    <x v="8"/>
    <n v="7.9909090909090902E-3"/>
    <n v="30.310344827586206"/>
    <x v="2"/>
    <x v="8"/>
    <x v="964"/>
    <d v="2015-09-01T15:05:19"/>
  </r>
  <r>
    <n v="965"/>
    <s v="Palms Free Cell Phone Harness Holds Iphone Galaxy S Go Pro"/>
    <s v="Palms Free RetractableCell Phone Harness fits all Cell phones Iphone 4 5 6 7 Galaxy S Go Pro Ipad Mini and Tablets Keep your hands free"/>
    <x v="31"/>
    <n v="298"/>
    <x v="2"/>
    <x v="0"/>
    <s v="USD"/>
    <n v="1477454340"/>
    <n v="1474676646"/>
    <b v="0"/>
    <n v="6"/>
    <b v="0"/>
    <x v="8"/>
    <n v="1.192E-2"/>
    <n v="49.666666666666664"/>
    <x v="2"/>
    <x v="8"/>
    <x v="965"/>
    <d v="2016-10-26T03:59:00"/>
  </r>
  <r>
    <n v="966"/>
    <s v="ICE SHIRT; Running, Multi-Sport, Cycling, Athletic Wear"/>
    <s v="ICE SHIRT; running, multi-sport, cycling, &amp; athletic wear shirts that hold melting ice to cool you on hot days."/>
    <x v="14"/>
    <n v="1776"/>
    <x v="2"/>
    <x v="0"/>
    <s v="USD"/>
    <n v="1475766932"/>
    <n v="1473174932"/>
    <b v="0"/>
    <n v="30"/>
    <b v="0"/>
    <x v="8"/>
    <n v="0.14799999999999999"/>
    <n v="59.2"/>
    <x v="2"/>
    <x v="8"/>
    <x v="966"/>
    <d v="2016-10-06T15:15:32"/>
  </r>
  <r>
    <n v="967"/>
    <s v="Better Beanie"/>
    <s v="Better Beanie is the new therapeutic wearable designed to assist you while keeping your hands free."/>
    <x v="22"/>
    <n v="3562"/>
    <x v="2"/>
    <x v="0"/>
    <s v="USD"/>
    <n v="1461301574"/>
    <n v="1456121174"/>
    <b v="0"/>
    <n v="81"/>
    <b v="0"/>
    <x v="8"/>
    <n v="0.17810000000000001"/>
    <n v="43.97530864197531"/>
    <x v="2"/>
    <x v="8"/>
    <x v="967"/>
    <d v="2016-04-22T05:06:14"/>
  </r>
  <r>
    <n v="968"/>
    <s v="Master Le Cosplay's: Avengers 2 Hulk Buster V2.0 Build"/>
    <s v="Anyone who want to support of this will be credited. This will be my ultimate build. Full animatronics, from arms, legs, H.U.D, etc"/>
    <x v="6"/>
    <n v="106"/>
    <x v="2"/>
    <x v="0"/>
    <s v="USD"/>
    <n v="1408134034"/>
    <n v="1405542034"/>
    <b v="0"/>
    <n v="4"/>
    <b v="0"/>
    <x v="8"/>
    <n v="1.325E-2"/>
    <n v="26.5"/>
    <x v="2"/>
    <x v="8"/>
    <x v="968"/>
    <d v="2014-08-15T20:20:34"/>
  </r>
  <r>
    <n v="969"/>
    <s v="Make 100 | Geek &amp; Chic: Smart Safety Jewelry."/>
    <s v="Geek &amp; Chic Smart Jewelry Collection, Wearables Meet Style!"/>
    <x v="11"/>
    <n v="14000"/>
    <x v="2"/>
    <x v="14"/>
    <s v="MXN"/>
    <n v="1486624607"/>
    <n v="1483773407"/>
    <b v="0"/>
    <n v="11"/>
    <b v="0"/>
    <x v="8"/>
    <n v="0.46666666666666667"/>
    <n v="1272.7272727272727"/>
    <x v="2"/>
    <x v="8"/>
    <x v="969"/>
    <d v="2017-02-09T07:16:47"/>
  </r>
  <r>
    <n v="970"/>
    <s v="The World's Smartest Modular WiFi + Bluetooth Wearable Ring"/>
    <s v="Stainless Steel Modular Ring with screw on bezels for WiFi + Bluetooth + NFC Wireless modules with open source IOS and Android Apps"/>
    <x v="10"/>
    <n v="2296"/>
    <x v="2"/>
    <x v="5"/>
    <s v="CAD"/>
    <n v="1485147540"/>
    <n v="1481951853"/>
    <b v="0"/>
    <n v="14"/>
    <b v="0"/>
    <x v="8"/>
    <n v="0.4592"/>
    <n v="164"/>
    <x v="2"/>
    <x v="8"/>
    <x v="970"/>
    <d v="2017-01-23T04:59:00"/>
  </r>
  <r>
    <n v="971"/>
    <s v="The Worlds First Smart Laser Collar for Cats. Lazer Kitty"/>
    <s v="Our amazing product is simple and sleek. Our laser system is USB rechargeable for hours of fun. Android / Apple App Controlled."/>
    <x v="57"/>
    <n v="226"/>
    <x v="2"/>
    <x v="0"/>
    <s v="USD"/>
    <n v="1433178060"/>
    <n v="1429290060"/>
    <b v="0"/>
    <n v="5"/>
    <b v="0"/>
    <x v="8"/>
    <n v="2.2599999999999999E-3"/>
    <n v="45.2"/>
    <x v="2"/>
    <x v="8"/>
    <x v="971"/>
    <d v="2015-06-01T17:01:00"/>
  </r>
  <r>
    <n v="972"/>
    <s v="Android &amp; iPhone Magnetic Headphone and Earbud Cables!"/>
    <s v="Slackers Patent-Pending Magnetic Clip and Cable System, Amazing Sound, Durability and Value Can't Be Beat...AT ANY PRICE!!"/>
    <x v="22"/>
    <n v="6925"/>
    <x v="2"/>
    <x v="0"/>
    <s v="USD"/>
    <n v="1409813940"/>
    <n v="1407271598"/>
    <b v="0"/>
    <n v="45"/>
    <b v="0"/>
    <x v="8"/>
    <n v="0.34625"/>
    <n v="153.88888888888889"/>
    <x v="2"/>
    <x v="8"/>
    <x v="972"/>
    <d v="2014-09-04T06:59:00"/>
  </r>
  <r>
    <n v="973"/>
    <s v="The Worlds First Fitness Shirt with Resistance the RS-1."/>
    <s v="The RS-1 is one of the most innovative workout tools to hit the market ever.  A must have for anyone that enjoys new ways to get fit."/>
    <x v="22"/>
    <n v="411"/>
    <x v="2"/>
    <x v="0"/>
    <s v="USD"/>
    <n v="1447032093"/>
    <n v="1441844493"/>
    <b v="0"/>
    <n v="8"/>
    <b v="0"/>
    <x v="8"/>
    <n v="2.0549999999999999E-2"/>
    <n v="51.375"/>
    <x v="2"/>
    <x v="8"/>
    <x v="973"/>
    <d v="2015-11-09T01:21:33"/>
  </r>
  <r>
    <n v="974"/>
    <s v="KneeJack"/>
    <s v="The device that allows those with artificial knees or arthritic knees to kneel down without putting pressure on their knees."/>
    <x v="63"/>
    <n v="280"/>
    <x v="2"/>
    <x v="0"/>
    <s v="USD"/>
    <n v="1458925156"/>
    <n v="1456336756"/>
    <b v="0"/>
    <n v="3"/>
    <b v="0"/>
    <x v="8"/>
    <n v="5.5999999999999999E-3"/>
    <n v="93.333333333333329"/>
    <x v="2"/>
    <x v="8"/>
    <x v="974"/>
    <d v="2016-03-25T16:59:16"/>
  </r>
  <r>
    <n v="975"/>
    <s v="Garstin Luxury Stainless Steel Case for the Apple Watch"/>
    <s v="Horologic5 creates a case for the Apple Watch that reflects true luxury &amp; style. Check out the Garstin Luxury Case in 38mm/42mm"/>
    <x v="57"/>
    <n v="2607"/>
    <x v="2"/>
    <x v="0"/>
    <s v="USD"/>
    <n v="1467132185"/>
    <n v="1461948185"/>
    <b v="0"/>
    <n v="24"/>
    <b v="0"/>
    <x v="8"/>
    <n v="2.6069999999999999E-2"/>
    <n v="108.625"/>
    <x v="2"/>
    <x v="8"/>
    <x v="975"/>
    <d v="2016-06-28T16:43:05"/>
  </r>
  <r>
    <n v="976"/>
    <s v="Cinnamon II The Ultimate Retro Smartwatch"/>
    <s v="The Cinnamon II is an AppleÂ® ][ compatible wrist watch. Featuring 32k of memory and a 1 Mhz cpu. It's the ultimate in geek fashion."/>
    <x v="60"/>
    <n v="2889"/>
    <x v="2"/>
    <x v="2"/>
    <s v="AUD"/>
    <n v="1439515497"/>
    <n v="1435627497"/>
    <b v="0"/>
    <n v="18"/>
    <b v="0"/>
    <x v="8"/>
    <n v="1.9259999999999999E-2"/>
    <n v="160.5"/>
    <x v="2"/>
    <x v="8"/>
    <x v="976"/>
    <d v="2015-08-14T01:24:57"/>
  </r>
  <r>
    <n v="977"/>
    <s v="S2SA - Sport to Strap Adapter for Samsung Gear S2 Sport (3G)"/>
    <s v="The unique adapter to apply standard watch straps at your Samsung Gear S2 Sport and Sport 3G! Small, functional and handsome."/>
    <x v="200"/>
    <n v="909"/>
    <x v="2"/>
    <x v="15"/>
    <s v="EUR"/>
    <n v="1456094197"/>
    <n v="1453502197"/>
    <b v="0"/>
    <n v="12"/>
    <b v="0"/>
    <x v="8"/>
    <n v="0.33666666666666667"/>
    <n v="75.75"/>
    <x v="2"/>
    <x v="8"/>
    <x v="977"/>
    <d v="2016-02-21T22:36:37"/>
  </r>
  <r>
    <n v="978"/>
    <s v="hidn tempo - a wearable stress coach"/>
    <s v="hidn tempo is an intelligent watch band that allows you to monitor your stress and manage it anywhere, anytime."/>
    <x v="201"/>
    <n v="97273"/>
    <x v="2"/>
    <x v="11"/>
    <s v="SEK"/>
    <n v="1456385101"/>
    <n v="1453793101"/>
    <b v="0"/>
    <n v="123"/>
    <b v="0"/>
    <x v="8"/>
    <n v="0.5626326718299024"/>
    <n v="790.83739837398377"/>
    <x v="2"/>
    <x v="8"/>
    <x v="978"/>
    <d v="2016-02-25T07:25:01"/>
  </r>
  <r>
    <n v="979"/>
    <s v="Trequant - First Wearable for Tremors"/>
    <s v="Trequant is specifically designed for people with tremors. It helps them to track and analyse their tremors for better understanding."/>
    <x v="19"/>
    <n v="28986.16"/>
    <x v="2"/>
    <x v="0"/>
    <s v="USD"/>
    <n v="1466449140"/>
    <n v="1463392828"/>
    <b v="0"/>
    <n v="96"/>
    <b v="0"/>
    <x v="8"/>
    <n v="0.82817600000000002"/>
    <n v="301.93916666666667"/>
    <x v="2"/>
    <x v="8"/>
    <x v="979"/>
    <d v="2016-06-20T18:59:00"/>
  </r>
  <r>
    <n v="980"/>
    <s v="Jayster Wallet - Find your stuff using Bluetooth Technology."/>
    <s v="Jayster devices and Jayster app both use Bluetooth Smart technology to provide the most user-friendly system for finding lost valuables"/>
    <x v="3"/>
    <n v="1486"/>
    <x v="2"/>
    <x v="0"/>
    <s v="USD"/>
    <n v="1417387322"/>
    <n v="1413495722"/>
    <b v="0"/>
    <n v="31"/>
    <b v="0"/>
    <x v="8"/>
    <n v="0.14860000000000001"/>
    <n v="47.935483870967744"/>
    <x v="2"/>
    <x v="8"/>
    <x v="980"/>
    <d v="2014-11-30T22:42:02"/>
  </r>
  <r>
    <n v="981"/>
    <s v="Tabla AEIOU One Handed Two Handed Keyboard Development Kit"/>
    <s v="Tabla Alpha-Num AEIOU Universal Remote &amp; Keyboard + Control. Multi platform wireless use anywhere wearable invisibles development kit."/>
    <x v="150"/>
    <n v="11"/>
    <x v="2"/>
    <x v="0"/>
    <s v="USD"/>
    <n v="1407624222"/>
    <n v="1405032222"/>
    <b v="0"/>
    <n v="4"/>
    <b v="0"/>
    <x v="8"/>
    <n v="1.2375123751237513E-4"/>
    <n v="2.75"/>
    <x v="2"/>
    <x v="8"/>
    <x v="981"/>
    <d v="2014-08-09T22:43:42"/>
  </r>
  <r>
    <n v="982"/>
    <s v="Smart 2-in-1 I-PHONE HANDLE/WALLETtm"/>
    <s v="revolutonary ultra-slim 2-in-1 Smart  2-in-1 I-PHONE handle/WALLETtm with 360 rotatiion"/>
    <x v="178"/>
    <n v="3"/>
    <x v="2"/>
    <x v="0"/>
    <s v="USD"/>
    <n v="1475431486"/>
    <n v="1472839486"/>
    <b v="0"/>
    <n v="3"/>
    <b v="0"/>
    <x v="8"/>
    <n v="1.7142857142857143E-4"/>
    <n v="1"/>
    <x v="2"/>
    <x v="8"/>
    <x v="982"/>
    <d v="2016-10-02T18:04:46"/>
  </r>
  <r>
    <n v="983"/>
    <s v="Wendu: Control your Climate, Wear the Future"/>
    <s v="Our t-shirt maintains steady temperatures through hot and cold focal points capable of reaching a 36ÂºF/20ÂºC range in under 2 minutes!"/>
    <x v="202"/>
    <n v="30751"/>
    <x v="2"/>
    <x v="3"/>
    <s v="EUR"/>
    <n v="1471985640"/>
    <n v="1469289685"/>
    <b v="0"/>
    <n v="179"/>
    <b v="0"/>
    <x v="8"/>
    <n v="0.2950613611721471"/>
    <n v="171.79329608938548"/>
    <x v="2"/>
    <x v="8"/>
    <x v="983"/>
    <d v="2016-08-23T20:54:00"/>
  </r>
  <r>
    <n v="984"/>
    <s v="Buy beauty &amp; hair products 24/7 from a vending machine."/>
    <s v="Hello world,_x000a__x000a_My name is Earl Eddings, I'm just your average hard working family man from Virginia. I'm here because I need you to help"/>
    <x v="3"/>
    <n v="106"/>
    <x v="2"/>
    <x v="0"/>
    <s v="USD"/>
    <n v="1427507208"/>
    <n v="1424918808"/>
    <b v="0"/>
    <n v="3"/>
    <b v="0"/>
    <x v="8"/>
    <n v="1.06E-2"/>
    <n v="35.333333333333336"/>
    <x v="2"/>
    <x v="8"/>
    <x v="984"/>
    <d v="2015-03-28T01:46:48"/>
  </r>
  <r>
    <n v="985"/>
    <s v="Cardiglow : Fitness Tracker and Biofeedback Device"/>
    <s v="Make your heart shine and watch it work! Cardiglow tracks improvements, times intervals and translates heart rate into color."/>
    <x v="11"/>
    <n v="1888"/>
    <x v="2"/>
    <x v="12"/>
    <s v="EUR"/>
    <n v="1451602800"/>
    <n v="1449011610"/>
    <b v="0"/>
    <n v="23"/>
    <b v="0"/>
    <x v="8"/>
    <n v="6.2933333333333327E-2"/>
    <n v="82.086956521739125"/>
    <x v="2"/>
    <x v="8"/>
    <x v="985"/>
    <d v="2015-12-31T23:00:00"/>
  </r>
  <r>
    <n v="986"/>
    <s v="EMBER wear Ski and Snow Sport Heated Gloves and Mittens"/>
    <s v="Amazing heated snow sport gloves; synonymous with quality, fusing innovative heat technology, style, functionality &amp; unique design."/>
    <x v="22"/>
    <n v="2550"/>
    <x v="2"/>
    <x v="1"/>
    <s v="GBP"/>
    <n v="1452384000"/>
    <n v="1447698300"/>
    <b v="0"/>
    <n v="23"/>
    <b v="0"/>
    <x v="8"/>
    <n v="0.1275"/>
    <n v="110.8695652173913"/>
    <x v="2"/>
    <x v="8"/>
    <x v="986"/>
    <d v="2016-01-10T00:00:00"/>
  </r>
  <r>
    <n v="987"/>
    <s v="Kidswatcher"/>
    <s v="Always know where your precious children are. Let them explore the world freely and in a secure way by using the Kidswatcher."/>
    <x v="63"/>
    <n v="6610"/>
    <x v="2"/>
    <x v="9"/>
    <s v="EUR"/>
    <n v="1403507050"/>
    <n v="1400051050"/>
    <b v="0"/>
    <n v="41"/>
    <b v="0"/>
    <x v="8"/>
    <n v="0.13220000000000001"/>
    <n v="161.21951219512195"/>
    <x v="2"/>
    <x v="8"/>
    <x v="987"/>
    <d v="2014-06-23T07:04:10"/>
  </r>
  <r>
    <n v="988"/>
    <s v="The first Earphones Cover in eco-leather and Made in Italy"/>
    <s v="Itâ€™s original, fashion and unique, Ohyear is the first cover for your earphones that wears your style._x000a_Designed and made in Italy"/>
    <x v="10"/>
    <n v="0"/>
    <x v="2"/>
    <x v="13"/>
    <s v="EUR"/>
    <n v="1475310825"/>
    <n v="1472718825"/>
    <b v="0"/>
    <n v="0"/>
    <b v="0"/>
    <x v="8"/>
    <n v="0"/>
    <e v="#DIV/0!"/>
    <x v="2"/>
    <x v="8"/>
    <x v="988"/>
    <d v="2016-10-01T08:33:45"/>
  </r>
  <r>
    <n v="989"/>
    <s v="Power Rope"/>
    <s v="The most useful phone charger you will ever buy"/>
    <x v="3"/>
    <n v="1677"/>
    <x v="2"/>
    <x v="0"/>
    <s v="USD"/>
    <n v="1475101495"/>
    <n v="1472509495"/>
    <b v="0"/>
    <n v="32"/>
    <b v="0"/>
    <x v="8"/>
    <n v="0.16769999999999999"/>
    <n v="52.40625"/>
    <x v="2"/>
    <x v="8"/>
    <x v="989"/>
    <d v="2016-09-28T22:24:55"/>
  </r>
  <r>
    <n v="990"/>
    <s v="The HotSeat child safety carseat with temperature alarm"/>
    <s v="The revolutionized carseat, where no child will be left alone in a hot vehicle ever again. This alarm will save multiple babie's lives."/>
    <x v="31"/>
    <n v="26"/>
    <x v="2"/>
    <x v="0"/>
    <s v="USD"/>
    <n v="1409770164"/>
    <n v="1407178164"/>
    <b v="0"/>
    <n v="2"/>
    <b v="0"/>
    <x v="8"/>
    <n v="1.0399999999999999E-3"/>
    <n v="13"/>
    <x v="2"/>
    <x v="8"/>
    <x v="990"/>
    <d v="2014-09-03T18:49:24"/>
  </r>
  <r>
    <n v="991"/>
    <s v="Russell &amp; Sons Watches"/>
    <s v="Russell &amp; Sons Watches_x000a__x000a_RS Watches is a business that provides quality watches at an affordable price. RS Watches was created with th"/>
    <x v="10"/>
    <n v="212"/>
    <x v="2"/>
    <x v="1"/>
    <s v="GBP"/>
    <n v="1468349460"/>
    <n v="1466186988"/>
    <b v="0"/>
    <n v="7"/>
    <b v="0"/>
    <x v="8"/>
    <n v="4.24E-2"/>
    <n v="30.285714285714285"/>
    <x v="2"/>
    <x v="8"/>
    <x v="991"/>
    <d v="2016-07-12T18:51:00"/>
  </r>
  <r>
    <n v="992"/>
    <s v="WairConditioning"/>
    <s v="The HOTTEST and COOLEST thing yet! WairConditioning... an entirely new level of comfortability!"/>
    <x v="57"/>
    <n v="467"/>
    <x v="2"/>
    <x v="0"/>
    <s v="USD"/>
    <n v="1462655519"/>
    <n v="1457475119"/>
    <b v="0"/>
    <n v="4"/>
    <b v="0"/>
    <x v="8"/>
    <n v="4.6699999999999997E-3"/>
    <n v="116.75"/>
    <x v="2"/>
    <x v="8"/>
    <x v="992"/>
    <d v="2016-05-07T21:11:59"/>
  </r>
  <r>
    <n v="993"/>
    <s v="iLumaware Shield TL - Radar technology for bicycle"/>
    <s v="Shield TL is a tail light for a bicycle w/ radar technology. It makes you more visible to cars and drivers at a greater distance."/>
    <x v="54"/>
    <n v="17561"/>
    <x v="2"/>
    <x v="0"/>
    <s v="USD"/>
    <n v="1478926800"/>
    <n v="1476054568"/>
    <b v="0"/>
    <n v="196"/>
    <b v="0"/>
    <x v="8"/>
    <n v="0.25087142857142858"/>
    <n v="89.59693877551021"/>
    <x v="2"/>
    <x v="8"/>
    <x v="993"/>
    <d v="2016-11-12T05:00:00"/>
  </r>
  <r>
    <n v="994"/>
    <s v="Intelligent Leather Jacket. Heat. Communicate. Recharge."/>
    <s v="Worldâ€˜s First Heated Leather Jacket _x000a_with Integrated Bluetooth System,_x000a_Handsfree Set (Microphone and Speakers)_x000a_and Cellphone Charger."/>
    <x v="61"/>
    <n v="4669"/>
    <x v="2"/>
    <x v="0"/>
    <s v="USD"/>
    <n v="1417388340"/>
    <n v="1412835530"/>
    <b v="0"/>
    <n v="11"/>
    <b v="0"/>
    <x v="8"/>
    <n v="2.3345000000000001E-2"/>
    <n v="424.45454545454544"/>
    <x v="2"/>
    <x v="8"/>
    <x v="994"/>
    <d v="2014-11-30T22:59:00"/>
  </r>
  <r>
    <n v="995"/>
    <s v="DAZLN: NFC Nails that Light Up Holiday Parties!"/>
    <s v="DAZLN nails light up near NFC devices like your mobile phone. If you're tired of receiving or gifting the same old thing look here!"/>
    <x v="3"/>
    <n v="726"/>
    <x v="2"/>
    <x v="0"/>
    <s v="USD"/>
    <n v="1417276800"/>
    <n v="1415140480"/>
    <b v="0"/>
    <n v="9"/>
    <b v="0"/>
    <x v="8"/>
    <n v="7.2599999999999998E-2"/>
    <n v="80.666666666666671"/>
    <x v="2"/>
    <x v="8"/>
    <x v="995"/>
    <d v="2014-11-29T16:00:00"/>
  </r>
  <r>
    <n v="996"/>
    <s v="Social behavior in technical communities"/>
    <s v="Study the behaviour of technical communities by tracking their movement  through wearables"/>
    <x v="23"/>
    <n v="65"/>
    <x v="2"/>
    <x v="0"/>
    <s v="USD"/>
    <n v="1406474820"/>
    <n v="1403902060"/>
    <b v="0"/>
    <n v="5"/>
    <b v="0"/>
    <x v="8"/>
    <n v="1.6250000000000001E-2"/>
    <n v="13"/>
    <x v="2"/>
    <x v="8"/>
    <x v="996"/>
    <d v="2014-07-27T15:27:00"/>
  </r>
  <r>
    <n v="997"/>
    <s v="iPhanny"/>
    <s v="The iPhanny keeps your iPhone 6 safe from bending in those dangerous pants pockets."/>
    <x v="10"/>
    <n v="65"/>
    <x v="2"/>
    <x v="0"/>
    <s v="USD"/>
    <n v="1417145297"/>
    <n v="1414549697"/>
    <b v="0"/>
    <n v="8"/>
    <b v="0"/>
    <x v="8"/>
    <n v="1.2999999999999999E-2"/>
    <n v="8.125"/>
    <x v="2"/>
    <x v="8"/>
    <x v="997"/>
    <d v="2014-11-28T03:28:17"/>
  </r>
  <r>
    <n v="998"/>
    <s v="Ollinfit: The Wearable Personal Trainer"/>
    <s v="Ollinfit is the first wearable fitness trainer with 3 sensors for superior accuracy, feedback and results."/>
    <x v="127"/>
    <n v="35135"/>
    <x v="2"/>
    <x v="5"/>
    <s v="CAD"/>
    <n v="1447909401"/>
    <n v="1444017801"/>
    <b v="0"/>
    <n v="229"/>
    <b v="0"/>
    <x v="8"/>
    <n v="0.58558333333333334"/>
    <n v="153.42794759825327"/>
    <x v="2"/>
    <x v="8"/>
    <x v="998"/>
    <d v="2015-11-19T05:03:21"/>
  </r>
  <r>
    <n v="999"/>
    <s v="Avid Watch: Multi-Sport Smart Watch with Activity Tracking"/>
    <s v="Built in running, cycling, pedometer, and golf features for the edge you need to perform at your very best!"/>
    <x v="60"/>
    <n v="11683"/>
    <x v="2"/>
    <x v="5"/>
    <s v="CAD"/>
    <n v="1415865720"/>
    <n v="1413270690"/>
    <b v="0"/>
    <n v="40"/>
    <b v="0"/>
    <x v="8"/>
    <n v="7.7886666666666673E-2"/>
    <n v="292.07499999999999"/>
    <x v="2"/>
    <x v="8"/>
    <x v="999"/>
    <d v="2014-11-13T08:02:00"/>
  </r>
  <r>
    <n v="1000"/>
    <s v="Ristola Plongeur/UTC 300 Meter COSC/ISO Diver (Canceled)"/>
    <s v="Ristola watches made in La Chaux de-Fonds, Switzerland. A new brand of COSC and ISO Certified Professional watches."/>
    <x v="203"/>
    <n v="19824"/>
    <x v="1"/>
    <x v="0"/>
    <s v="USD"/>
    <n v="1489537560"/>
    <n v="1484357160"/>
    <b v="0"/>
    <n v="6"/>
    <b v="0"/>
    <x v="8"/>
    <n v="2.2157147647256063E-2"/>
    <n v="3304"/>
    <x v="2"/>
    <x v="8"/>
    <x v="1000"/>
    <d v="2017-03-15T00:26:00"/>
  </r>
  <r>
    <n v="1001"/>
    <s v="LED sports clothing for running cycling and walking, we make (Canceled)"/>
    <s v="We make stylish sports clothing from LED jackets to backpacks and LED arm bands.With our LED technology you're sure to be seen in style"/>
    <x v="10"/>
    <n v="5200"/>
    <x v="1"/>
    <x v="1"/>
    <s v="GBP"/>
    <n v="1485796613"/>
    <n v="1481908613"/>
    <b v="0"/>
    <n v="4"/>
    <b v="0"/>
    <x v="8"/>
    <n v="1.04"/>
    <n v="1300"/>
    <x v="2"/>
    <x v="8"/>
    <x v="1001"/>
    <d v="2017-01-30T17:16:53"/>
  </r>
  <r>
    <n v="1002"/>
    <s v="Lokett: Customizable Smartphone Memory Necklace (Canceled)"/>
    <s v="A modern day locket that uses NFC technology to link your precious photos, videos, apps, and more. Choose our design or submit yours."/>
    <x v="204"/>
    <n v="2960"/>
    <x v="1"/>
    <x v="0"/>
    <s v="USD"/>
    <n v="1450331940"/>
    <n v="1447777514"/>
    <b v="0"/>
    <n v="22"/>
    <b v="0"/>
    <x v="8"/>
    <n v="0.29602960296029601"/>
    <n v="134.54545454545453"/>
    <x v="2"/>
    <x v="8"/>
    <x v="1002"/>
    <d v="2015-12-17T05:59:00"/>
  </r>
  <r>
    <n v="1003"/>
    <s v="Fashion loves Technology: Lamour, the connected heating shoe (Canceled)"/>
    <s v="Connected, heating, premium quality and comfortable leather sneakers - hand-crafted in France."/>
    <x v="22"/>
    <n v="3211"/>
    <x v="1"/>
    <x v="6"/>
    <s v="EUR"/>
    <n v="1489680061"/>
    <n v="1487091661"/>
    <b v="0"/>
    <n v="15"/>
    <b v="0"/>
    <x v="8"/>
    <n v="0.16055"/>
    <n v="214.06666666666666"/>
    <x v="2"/>
    <x v="8"/>
    <x v="1003"/>
    <d v="2017-03-16T16:01:01"/>
  </r>
  <r>
    <n v="1004"/>
    <s v="AllerGuarder: Bluetooth wristband helps food-allergy kids"/>
    <s v="Harnessing wearable technology as a powerful defense for food-allergy children."/>
    <x v="31"/>
    <n v="20552"/>
    <x v="1"/>
    <x v="0"/>
    <s v="USD"/>
    <n v="1455814827"/>
    <n v="1453222827"/>
    <b v="0"/>
    <n v="95"/>
    <b v="0"/>
    <x v="8"/>
    <n v="0.82208000000000003"/>
    <n v="216.33684210526314"/>
    <x v="2"/>
    <x v="8"/>
    <x v="1004"/>
    <d v="2016-02-18T17:00:27"/>
  </r>
  <r>
    <n v="1005"/>
    <s v="Forcite Alpine - World's First smart helmet for snow sports"/>
    <s v="The Forcite Alpine helmet records 4K footage and keeps you connected all in one sleek design."/>
    <x v="61"/>
    <n v="150102"/>
    <x v="1"/>
    <x v="0"/>
    <s v="USD"/>
    <n v="1446217183"/>
    <n v="1443538783"/>
    <b v="0"/>
    <n v="161"/>
    <b v="0"/>
    <x v="8"/>
    <n v="0.75051000000000001"/>
    <n v="932.31055900621118"/>
    <x v="2"/>
    <x v="8"/>
    <x v="1005"/>
    <d v="2015-10-30T14:59:43"/>
  </r>
  <r>
    <n v="1006"/>
    <s v="SnuG Watchbands for Moto360 smartwatch (Canceled)"/>
    <s v="Sweat resistant, colorful, durable, CUSTOMIZABLE, watch bands &amp; protector bands that fit the Moto360 smartwatch."/>
    <x v="23"/>
    <n v="234"/>
    <x v="1"/>
    <x v="0"/>
    <s v="USD"/>
    <n v="1418368260"/>
    <n v="1417654672"/>
    <b v="0"/>
    <n v="8"/>
    <b v="0"/>
    <x v="8"/>
    <n v="5.8500000000000003E-2"/>
    <n v="29.25"/>
    <x v="2"/>
    <x v="8"/>
    <x v="1006"/>
    <d v="2014-12-12T07:11:00"/>
  </r>
  <r>
    <n v="1007"/>
    <s v="SMART Knee Sleeve that Recommends Rest (Canceled)"/>
    <s v="Our knee sleeve monitors your muscles and recommends rest time (on a mobile app) when it detects overexertion!"/>
    <x v="11"/>
    <n v="13296"/>
    <x v="1"/>
    <x v="0"/>
    <s v="USD"/>
    <n v="1481727623"/>
    <n v="1478095223"/>
    <b v="0"/>
    <n v="76"/>
    <b v="0"/>
    <x v="8"/>
    <n v="0.44319999999999998"/>
    <n v="174.94736842105263"/>
    <x v="2"/>
    <x v="8"/>
    <x v="1007"/>
    <d v="2016-12-14T15:00:23"/>
  </r>
  <r>
    <n v="1008"/>
    <s v="Miclop - Tu cabina profesional portÃ¡til (Canceled)"/>
    <s v="MICLOP es una cabina portable impresa en 3D protegida en el interior con espuma acÃºstica, reduce el ruido ambiental o rebote de sonido."/>
    <x v="205"/>
    <n v="250"/>
    <x v="1"/>
    <x v="14"/>
    <s v="MXN"/>
    <n v="1482953115"/>
    <n v="1480361115"/>
    <b v="0"/>
    <n v="1"/>
    <b v="0"/>
    <x v="8"/>
    <n v="2.6737967914438501E-3"/>
    <n v="250"/>
    <x v="2"/>
    <x v="8"/>
    <x v="1008"/>
    <d v="2016-12-28T19:25:15"/>
  </r>
  <r>
    <n v="1009"/>
    <s v="R-CON: Run Faster, Run Longer (Canceled)"/>
    <s v="R-CON is a wearable that measures running form. Instantly know when your form is breaking down and when you are running your strongest."/>
    <x v="63"/>
    <n v="6565"/>
    <x v="1"/>
    <x v="0"/>
    <s v="USD"/>
    <n v="1466346646"/>
    <n v="1463754646"/>
    <b v="0"/>
    <n v="101"/>
    <b v="0"/>
    <x v="8"/>
    <n v="0.1313"/>
    <n v="65"/>
    <x v="2"/>
    <x v="8"/>
    <x v="1009"/>
    <d v="2016-06-19T14:30:46"/>
  </r>
  <r>
    <n v="1010"/>
    <s v="RISTMATEÂ®, smartphone wrist dock and much more. (Canceled)"/>
    <s v="A beautiful biometric smartphone wrist dock, features a revolutionary reusable adhesive; 3 position phone stand and multi-purpose tool."/>
    <x v="206"/>
    <n v="220"/>
    <x v="1"/>
    <x v="0"/>
    <s v="USD"/>
    <n v="1473044340"/>
    <n v="1468180462"/>
    <b v="0"/>
    <n v="4"/>
    <b v="0"/>
    <x v="8"/>
    <n v="1.9088937093275488E-3"/>
    <n v="55"/>
    <x v="2"/>
    <x v="8"/>
    <x v="1010"/>
    <d v="2016-09-05T02:59:00"/>
  </r>
  <r>
    <n v="1011"/>
    <s v="StreetskatePRO's  Knee, Shin, &amp; Ankle pad compression sleeve"/>
    <s v="The first action sports training sleeve/leg protector of its kind to offer an unduplicated level of targeted protection!"/>
    <x v="22"/>
    <n v="75"/>
    <x v="1"/>
    <x v="0"/>
    <s v="USD"/>
    <n v="1418938395"/>
    <n v="1415050395"/>
    <b v="0"/>
    <n v="1"/>
    <b v="0"/>
    <x v="8"/>
    <n v="3.7499999999999999E-3"/>
    <n v="75"/>
    <x v="2"/>
    <x v="8"/>
    <x v="1011"/>
    <d v="2014-12-18T21:33:15"/>
  </r>
  <r>
    <n v="1012"/>
    <s v="HALLAM new york SMART JACKET 2.0 for TRAVEL with 29 FUNCTION (Canceled)"/>
    <s v="The world's most advanced jacket for SMARTPHONE USER ,for WORKOUT, for TRAVEL, for OUTDOOR /Bluetooth Charging Wearable Apparel"/>
    <x v="10"/>
    <n v="1076751.05"/>
    <x v="1"/>
    <x v="0"/>
    <s v="USD"/>
    <n v="1485254052"/>
    <n v="1481366052"/>
    <b v="0"/>
    <n v="775"/>
    <b v="0"/>
    <x v="8"/>
    <n v="215.35021"/>
    <n v="1389.3561935483872"/>
    <x v="2"/>
    <x v="8"/>
    <x v="1012"/>
    <d v="2017-01-24T10:34:12"/>
  </r>
  <r>
    <n v="1013"/>
    <s v="Versa Prima: The First Portable And Wearable LED Strip"/>
    <s v="Versa Prima: The first portable and wearable LED strip that's controlled via Bluetooth. Designed to be versatile for your creativity."/>
    <x v="31"/>
    <n v="8632"/>
    <x v="1"/>
    <x v="0"/>
    <s v="USD"/>
    <n v="1451419200"/>
    <n v="1449000056"/>
    <b v="0"/>
    <n v="90"/>
    <b v="0"/>
    <x v="8"/>
    <n v="0.34527999999999998"/>
    <n v="95.911111111111111"/>
    <x v="2"/>
    <x v="8"/>
    <x v="1013"/>
    <d v="2015-12-29T20:00:00"/>
  </r>
  <r>
    <n v="1014"/>
    <s v="CHEMION: The World's First Smart Glasses (Canceled)"/>
    <s v="CHEMION is an eyewear device that lets you show your creativity to the world."/>
    <x v="3"/>
    <n v="3060"/>
    <x v="1"/>
    <x v="0"/>
    <s v="USD"/>
    <n v="1420070615"/>
    <n v="1415750615"/>
    <b v="0"/>
    <n v="16"/>
    <b v="0"/>
    <x v="8"/>
    <n v="0.30599999999999999"/>
    <n v="191.25"/>
    <x v="2"/>
    <x v="8"/>
    <x v="1014"/>
    <d v="2015-01-01T00:03:35"/>
  </r>
  <r>
    <n v="1015"/>
    <s v="SKIN - Wearable music remote control for your mobile phone"/>
    <s v="SKIN - The wearable music remote control which makes your fitness lifestyle a bit easier"/>
    <x v="7"/>
    <n v="240"/>
    <x v="1"/>
    <x v="16"/>
    <s v="CHF"/>
    <n v="1448489095"/>
    <n v="1445893495"/>
    <b v="0"/>
    <n v="6"/>
    <b v="0"/>
    <x v="8"/>
    <n v="2.6666666666666668E-2"/>
    <n v="40"/>
    <x v="2"/>
    <x v="8"/>
    <x v="1015"/>
    <d v="2015-11-25T22:04:55"/>
  </r>
  <r>
    <n v="1016"/>
    <s v="YEPZONâ„¢ FREEDOM: A Personal Safety Alarm w/Global Locator"/>
    <s v="Send an alert for help and find missing people, pets, and valuables with the touch of a button. Get yours today!"/>
    <x v="57"/>
    <n v="2842"/>
    <x v="1"/>
    <x v="0"/>
    <s v="USD"/>
    <n v="1459992856"/>
    <n v="1456108456"/>
    <b v="0"/>
    <n v="38"/>
    <b v="0"/>
    <x v="8"/>
    <n v="2.8420000000000001E-2"/>
    <n v="74.78947368421052"/>
    <x v="2"/>
    <x v="8"/>
    <x v="1016"/>
    <d v="2016-04-07T01:34:16"/>
  </r>
  <r>
    <n v="1017"/>
    <s v="Elbee: Wireless in-ear headphones with smart features"/>
    <s v="Enjoy high-quality sound and the possibility to control your smartphone and apps using custom voice commands and head movements."/>
    <x v="65"/>
    <n v="57197"/>
    <x v="1"/>
    <x v="0"/>
    <s v="USD"/>
    <n v="1448125935"/>
    <n v="1444666335"/>
    <b v="0"/>
    <n v="355"/>
    <b v="0"/>
    <x v="8"/>
    <n v="0.22878799999999999"/>
    <n v="161.11830985915492"/>
    <x v="2"/>
    <x v="8"/>
    <x v="1017"/>
    <d v="2015-11-21T17:12:15"/>
  </r>
  <r>
    <n v="1018"/>
    <s v="Owl (Canceled)"/>
    <s v="Owl is a fitness tracker along with an accompanying iOS app, that is both fun and interactive for children."/>
    <x v="22"/>
    <n v="621"/>
    <x v="1"/>
    <x v="0"/>
    <s v="USD"/>
    <n v="1468496933"/>
    <n v="1465904933"/>
    <b v="0"/>
    <n v="7"/>
    <b v="0"/>
    <x v="8"/>
    <n v="3.1050000000000001E-2"/>
    <n v="88.714285714285708"/>
    <x v="2"/>
    <x v="8"/>
    <x v="1018"/>
    <d v="2016-07-14T11:48:53"/>
  </r>
  <r>
    <n v="1019"/>
    <s v="Tempi - The Smart Way to Monitor Temperature and Humidity"/>
    <s v="Tempi Is a Wearable Bluetooth Device That Gives Accurate Temperature and Humidity Readings."/>
    <x v="101"/>
    <n v="21300"/>
    <x v="1"/>
    <x v="0"/>
    <s v="USD"/>
    <n v="1423092149"/>
    <n v="1420500149"/>
    <b v="0"/>
    <n v="400"/>
    <b v="0"/>
    <x v="8"/>
    <n v="0.47333333333333333"/>
    <n v="53.25"/>
    <x v="2"/>
    <x v="8"/>
    <x v="1019"/>
    <d v="2015-02-04T23:22:29"/>
  </r>
  <r>
    <n v="1020"/>
    <s v="Sleepwreck - Disasterpiece EP (Jump Drives!)"/>
    <s v="I've got an awesome new batch of tracks that I think you're going to Love. CDs? So 1990! I present to you... SLEEPWRECK JUMP DRIVES!"/>
    <x v="207"/>
    <n v="3186"/>
    <x v="0"/>
    <x v="5"/>
    <s v="CAD"/>
    <n v="1433206020"/>
    <n v="1430617209"/>
    <b v="0"/>
    <n v="30"/>
    <b v="1"/>
    <x v="15"/>
    <n v="2.0554838709677421"/>
    <n v="106.2"/>
    <x v="4"/>
    <x v="15"/>
    <x v="1020"/>
    <d v="2015-06-02T00:47:00"/>
  </r>
  <r>
    <n v="1021"/>
    <s v="Rick and Morty Album &amp; Music Video"/>
    <s v="Rick and Morty concept album written by Allie Goertz + music video directed by Paul B. Cummings!"/>
    <x v="9"/>
    <n v="10554.11"/>
    <x v="0"/>
    <x v="0"/>
    <s v="USD"/>
    <n v="1445054400"/>
    <n v="1443074571"/>
    <b v="1"/>
    <n v="478"/>
    <b v="1"/>
    <x v="15"/>
    <n v="3.5180366666666667"/>
    <n v="22.079728033472804"/>
    <x v="4"/>
    <x v="15"/>
    <x v="1021"/>
    <d v="2015-10-17T04:00:00"/>
  </r>
  <r>
    <n v="1022"/>
    <s v="Sammy Bananas - Bootlegs Vol. 2!!"/>
    <s v="Help get four new bootlegs onto vinyl in the second installment of my series!"/>
    <x v="13"/>
    <n v="2298"/>
    <x v="0"/>
    <x v="0"/>
    <s v="USD"/>
    <n v="1431876677"/>
    <n v="1429284677"/>
    <b v="1"/>
    <n v="74"/>
    <b v="1"/>
    <x v="15"/>
    <n v="1.149"/>
    <n v="31.054054054054053"/>
    <x v="4"/>
    <x v="15"/>
    <x v="1022"/>
    <d v="2015-05-17T15:31:17"/>
  </r>
  <r>
    <n v="1023"/>
    <s v="'Pathfinder' - a High Five Spaceship album"/>
    <s v="A collaborative, electronic journey helmed by producer Christopher Bingham and guitarist Carlos Montero."/>
    <x v="13"/>
    <n v="4743"/>
    <x v="0"/>
    <x v="1"/>
    <s v="GBP"/>
    <n v="1434837861"/>
    <n v="1432245861"/>
    <b v="0"/>
    <n v="131"/>
    <b v="1"/>
    <x v="15"/>
    <n v="2.3715000000000002"/>
    <n v="36.206106870229007"/>
    <x v="4"/>
    <x v="15"/>
    <x v="1023"/>
    <d v="2015-06-20T22:04:21"/>
  </r>
  <r>
    <n v="1024"/>
    <s v="The Last Art Fact Album Ever"/>
    <s v="Art Fact is a legendary Swedish synth pop act from the 80's. This album will contain updated remakes of their greatest songs."/>
    <x v="22"/>
    <n v="23727.55"/>
    <x v="0"/>
    <x v="11"/>
    <s v="SEK"/>
    <n v="1454248563"/>
    <n v="1451656563"/>
    <b v="1"/>
    <n v="61"/>
    <b v="1"/>
    <x v="15"/>
    <n v="1.1863774999999999"/>
    <n v="388.9762295081967"/>
    <x v="4"/>
    <x v="15"/>
    <x v="1024"/>
    <d v="2016-01-31T13:56:03"/>
  </r>
  <r>
    <n v="1025"/>
    <s v="[NUREN] The New Renaissance"/>
    <s v="Jake Kaufman and Jessie Seely present THE WORLD'S FIRST VIRTUAL REALITY ROCK OPERA."/>
    <x v="54"/>
    <n v="76949.820000000007"/>
    <x v="0"/>
    <x v="0"/>
    <s v="USD"/>
    <n v="1426532437"/>
    <n v="1423944037"/>
    <b v="1"/>
    <n v="1071"/>
    <b v="1"/>
    <x v="15"/>
    <n v="1.099283142857143"/>
    <n v="71.848571428571432"/>
    <x v="4"/>
    <x v="15"/>
    <x v="1025"/>
    <d v="2015-03-16T19:00:37"/>
  </r>
  <r>
    <n v="1026"/>
    <s v="Changing Stations; London Underground Album Project"/>
    <s v="Changing Stations is an 11-track classical-contemporary album by Daniel Liam Glyn, based on the 11 main lines of the London Underground"/>
    <x v="39"/>
    <n v="7000.58"/>
    <x v="0"/>
    <x v="1"/>
    <s v="GBP"/>
    <n v="1459414016"/>
    <n v="1456480016"/>
    <b v="1"/>
    <n v="122"/>
    <b v="1"/>
    <x v="15"/>
    <n v="1.0000828571428571"/>
    <n v="57.381803278688523"/>
    <x v="4"/>
    <x v="15"/>
    <x v="1026"/>
    <d v="2016-03-31T08:46:56"/>
  </r>
  <r>
    <n v="1027"/>
    <s v="The Seshen - Let's Take This Show on the Road!"/>
    <s v="We just toured the PNW to Vancouver, BC and back, we're ready for next level growth - a van, quality studio recordings &amp; stage visuals!"/>
    <x v="208"/>
    <n v="7733"/>
    <x v="0"/>
    <x v="0"/>
    <s v="USD"/>
    <n v="1414025347"/>
    <n v="1411433347"/>
    <b v="1"/>
    <n v="111"/>
    <b v="1"/>
    <x v="15"/>
    <n v="1.0309292094387414"/>
    <n v="69.666666666666671"/>
    <x v="4"/>
    <x v="15"/>
    <x v="1027"/>
    <d v="2014-10-23T00:49:07"/>
  </r>
  <r>
    <n v="1028"/>
    <s v="BRAND NEW GUYVER ALBUM &quot;Alien on Earth&quot; + Extras"/>
    <s v="This will be the first album I have made in 9 years. It will be going back to my roots from 2002, and I aim to blow your socks off!"/>
    <x v="3"/>
    <n v="11727"/>
    <x v="0"/>
    <x v="1"/>
    <s v="GBP"/>
    <n v="1488830400"/>
    <n v="1484924605"/>
    <b v="1"/>
    <n v="255"/>
    <b v="1"/>
    <x v="15"/>
    <n v="1.1727000000000001"/>
    <n v="45.988235294117644"/>
    <x v="4"/>
    <x v="15"/>
    <x v="1028"/>
    <d v="2017-03-06T20:00:00"/>
  </r>
  <r>
    <n v="1029"/>
    <s v="StrobeHouse presents Valborg 2015"/>
    <s v="We want to recreate last years massive Valborgparty in Lund but this time even bigger!"/>
    <x v="3"/>
    <n v="11176"/>
    <x v="0"/>
    <x v="11"/>
    <s v="SEK"/>
    <n v="1428184740"/>
    <n v="1423501507"/>
    <b v="0"/>
    <n v="141"/>
    <b v="1"/>
    <x v="15"/>
    <n v="1.1175999999999999"/>
    <n v="79.262411347517727"/>
    <x v="4"/>
    <x v="15"/>
    <x v="1029"/>
    <d v="2015-04-04T21:59:00"/>
  </r>
  <r>
    <n v="1030"/>
    <s v="The Gothsicles - I FEEL SICLE"/>
    <s v="Help fund the latest Gothsicles mega-album, I FEEL SICLE!"/>
    <x v="13"/>
    <n v="6842"/>
    <x v="0"/>
    <x v="0"/>
    <s v="USD"/>
    <n v="1473680149"/>
    <n v="1472470549"/>
    <b v="0"/>
    <n v="159"/>
    <b v="1"/>
    <x v="15"/>
    <n v="3.4209999999999998"/>
    <n v="43.031446540880502"/>
    <x v="4"/>
    <x v="15"/>
    <x v="1030"/>
    <d v="2016-09-12T11:35:49"/>
  </r>
  <r>
    <n v="1031"/>
    <s v="Liquid Diet's Double Life"/>
    <s v="Liquid Diet needs your support to release our new full-length album! Help us create electrifying music videos to showcase our singles!"/>
    <x v="3"/>
    <n v="10740"/>
    <x v="0"/>
    <x v="0"/>
    <s v="USD"/>
    <n v="1450290010"/>
    <n v="1447698010"/>
    <b v="0"/>
    <n v="99"/>
    <b v="1"/>
    <x v="15"/>
    <n v="1.0740000000000001"/>
    <n v="108.48484848484848"/>
    <x v="4"/>
    <x v="15"/>
    <x v="1031"/>
    <d v="2015-12-16T18:20:10"/>
  </r>
  <r>
    <n v="1032"/>
    <s v="Phantom Ship / Coastal (Album Preorder)"/>
    <s v="Ideal for living rooms and open spaces."/>
    <x v="105"/>
    <n v="5858.84"/>
    <x v="0"/>
    <x v="0"/>
    <s v="USD"/>
    <n v="1466697625"/>
    <n v="1464105625"/>
    <b v="0"/>
    <n v="96"/>
    <b v="1"/>
    <x v="15"/>
    <n v="1.0849703703703704"/>
    <n v="61.029583333333335"/>
    <x v="4"/>
    <x v="15"/>
    <x v="1032"/>
    <d v="2016-06-23T16:00:25"/>
  </r>
  <r>
    <n v="1033"/>
    <s v="Daughter Vision remix album on limited vinyl, cassette &amp; CD"/>
    <s v="Daughter Vision - an electro synthwave band from USA - present 8 remixes of their stunning songs. Some synthpop - some darker. Join us!"/>
    <x v="209"/>
    <n v="1366"/>
    <x v="0"/>
    <x v="1"/>
    <s v="GBP"/>
    <n v="1481564080"/>
    <n v="1479144880"/>
    <b v="0"/>
    <n v="27"/>
    <b v="1"/>
    <x v="15"/>
    <n v="1.0286144578313252"/>
    <n v="50.592592592592595"/>
    <x v="4"/>
    <x v="15"/>
    <x v="1033"/>
    <d v="2016-12-12T17:34:40"/>
  </r>
  <r>
    <n v="1034"/>
    <s v="American Pixels - a Game Music Tribute Album by Mazedude"/>
    <s v="Mazedude presents an arranged album of game music, honoring American composers and featuring several guest performers"/>
    <x v="10"/>
    <n v="6500.09"/>
    <x v="0"/>
    <x v="0"/>
    <s v="USD"/>
    <n v="1470369540"/>
    <n v="1467604804"/>
    <b v="0"/>
    <n v="166"/>
    <b v="1"/>
    <x v="15"/>
    <n v="1.3000180000000001"/>
    <n v="39.157168674698795"/>
    <x v="4"/>
    <x v="15"/>
    <x v="1034"/>
    <d v="2016-08-05T03:59:00"/>
  </r>
  <r>
    <n v="1035"/>
    <s v="Sharaz &quot;Project Nintendo&quot; Collector Edition 2x12&quot; Vinyl"/>
    <s v="Project Nintendo. A big honkin' game cartridge sleeve and two awesome 12&quot; breakbeat vinyl records and a POSTER inside!"/>
    <x v="210"/>
    <n v="4952"/>
    <x v="0"/>
    <x v="0"/>
    <s v="USD"/>
    <n v="1423668220"/>
    <n v="1421076220"/>
    <b v="0"/>
    <n v="76"/>
    <b v="1"/>
    <x v="15"/>
    <n v="1.0765217391304347"/>
    <n v="65.15789473684211"/>
    <x v="4"/>
    <x v="15"/>
    <x v="1035"/>
    <d v="2015-02-11T15:23:40"/>
  </r>
  <r>
    <n v="1036"/>
    <s v="Bring Kyrstyn's Album to Life!"/>
    <s v="Help this Soulful &amp; Cinematic Glitch-Pop Songwriter Bring her Music to the World!  (And your Ears:)"/>
    <x v="37"/>
    <n v="5056.22"/>
    <x v="0"/>
    <x v="0"/>
    <s v="USD"/>
    <n v="1357545600"/>
    <n v="1354790790"/>
    <b v="0"/>
    <n v="211"/>
    <b v="1"/>
    <x v="15"/>
    <n v="1.1236044444444444"/>
    <n v="23.963127962085309"/>
    <x v="4"/>
    <x v="15"/>
    <x v="1036"/>
    <d v="2013-01-07T08:00:00"/>
  </r>
  <r>
    <n v="1037"/>
    <s v="Lemonymous 10th Anniversary Album Re-Release"/>
    <s v="A Special 10th Anniversary Re-Release of Ender Bowen's third album, LEMONYMOUS, with a companion CD of alternate takes and remixes."/>
    <x v="28"/>
    <n v="1021"/>
    <x v="0"/>
    <x v="0"/>
    <s v="USD"/>
    <n v="1431925200"/>
    <n v="1429991062"/>
    <b v="0"/>
    <n v="21"/>
    <b v="1"/>
    <x v="15"/>
    <n v="1.0209999999999999"/>
    <n v="48.61904761904762"/>
    <x v="4"/>
    <x v="15"/>
    <x v="1037"/>
    <d v="2015-05-18T05:00:00"/>
  </r>
  <r>
    <n v="1038"/>
    <s v="Last of the Lost Boys: New Music from Matthew Blake"/>
    <s v="My first solo record in 10 years. Six new electronic/synthpop songs PLUS an acoustic version of the album you can only get here."/>
    <x v="15"/>
    <n v="2180"/>
    <x v="0"/>
    <x v="0"/>
    <s v="USD"/>
    <n v="1458362023"/>
    <n v="1455773623"/>
    <b v="0"/>
    <n v="61"/>
    <b v="1"/>
    <x v="15"/>
    <n v="1.4533333333333334"/>
    <n v="35.73770491803279"/>
    <x v="4"/>
    <x v="15"/>
    <x v="1038"/>
    <d v="2016-03-19T04:33:43"/>
  </r>
  <r>
    <n v="1039"/>
    <s v="Becoming Rainbow: A Music, Art &amp; Virtual Reality Experience"/>
    <s v="Becoming Rainbow is a music and visual art project inspired by and dedicated to the Native Indigenous communities and water protectors!"/>
    <x v="2"/>
    <n v="641"/>
    <x v="0"/>
    <x v="0"/>
    <s v="USD"/>
    <n v="1481615940"/>
    <n v="1479436646"/>
    <b v="0"/>
    <n v="30"/>
    <b v="1"/>
    <x v="15"/>
    <n v="1.282"/>
    <n v="21.366666666666667"/>
    <x v="4"/>
    <x v="15"/>
    <x v="1039"/>
    <d v="2016-12-13T07:59:00"/>
  </r>
  <r>
    <n v="1040"/>
    <s v="Broadcasts to Promote Human Freedom in South Florida"/>
    <s v="We produce radio broadcasts and live streams that promote the value of human freedom, reason, individual rights &amp; free markets."/>
    <x v="94"/>
    <n v="250"/>
    <x v="1"/>
    <x v="0"/>
    <s v="USD"/>
    <n v="1472317209"/>
    <n v="1469725209"/>
    <b v="0"/>
    <n v="1"/>
    <b v="0"/>
    <x v="16"/>
    <n v="2.9411764705882353E-3"/>
    <n v="250"/>
    <x v="5"/>
    <x v="16"/>
    <x v="1040"/>
    <d v="2016-08-27T17:00:09"/>
  </r>
  <r>
    <n v="1041"/>
    <s v="Industry Success Project (Canceled)"/>
    <s v="I am trying to document what it is like to plunge head first into the music/audio industry as an intern."/>
    <x v="45"/>
    <n v="0"/>
    <x v="1"/>
    <x v="0"/>
    <s v="USD"/>
    <n v="1406769992"/>
    <n v="1405041992"/>
    <b v="0"/>
    <n v="0"/>
    <b v="0"/>
    <x v="16"/>
    <n v="0"/>
    <e v="#DIV/0!"/>
    <x v="5"/>
    <x v="16"/>
    <x v="1041"/>
    <d v="2014-07-31T01:26:32"/>
  </r>
  <r>
    <n v="1042"/>
    <s v="Ben's Top 5 podcast (Canceled)"/>
    <s v="Hello! I'm Ben and I have been wanting to start a podcast for a while. I am looking to kickstart the process and get into the game!"/>
    <x v="81"/>
    <n v="10"/>
    <x v="1"/>
    <x v="0"/>
    <s v="USD"/>
    <n v="1410516000"/>
    <n v="1406824948"/>
    <b v="0"/>
    <n v="1"/>
    <b v="0"/>
    <x v="16"/>
    <n v="1.5384615384615385E-2"/>
    <n v="10"/>
    <x v="5"/>
    <x v="16"/>
    <x v="1042"/>
    <d v="2014-09-12T10:00:00"/>
  </r>
  <r>
    <n v="1043"/>
    <s v="Printing TONE Audio 10th Anniversary Edition! (Canceled)"/>
    <s v="We're seeking funding for a special 10th Anniversary PRINT EDITION! Receive your own copy for only $8"/>
    <x v="57"/>
    <n v="8537"/>
    <x v="1"/>
    <x v="0"/>
    <s v="USD"/>
    <n v="1432101855"/>
    <n v="1429509855"/>
    <b v="0"/>
    <n v="292"/>
    <b v="0"/>
    <x v="16"/>
    <n v="8.5370000000000001E-2"/>
    <n v="29.236301369863014"/>
    <x v="5"/>
    <x v="16"/>
    <x v="1043"/>
    <d v="2015-05-20T06:04:15"/>
  </r>
  <r>
    <n v="1044"/>
    <s v="Podcast for fun! (Canceled)"/>
    <s v="Hi. I'm looking to raise some funds to get some microphones, some interfaces to hook XLR to my iPad/iPhone/iMac. Plus some other stuff."/>
    <x v="39"/>
    <n v="6"/>
    <x v="1"/>
    <x v="0"/>
    <s v="USD"/>
    <n v="1425587220"/>
    <n v="1420668801"/>
    <b v="0"/>
    <n v="2"/>
    <b v="0"/>
    <x v="16"/>
    <n v="8.571428571428571E-4"/>
    <n v="3"/>
    <x v="5"/>
    <x v="16"/>
    <x v="1044"/>
    <d v="2015-03-05T20:27:00"/>
  </r>
  <r>
    <n v="1045"/>
    <s v="In Case Of Emergency (Canceled)"/>
    <s v="In Case Of Emergency is a radio talk show for preppers, beginning preppers, and with preparedness in mind."/>
    <x v="3"/>
    <n v="266"/>
    <x v="1"/>
    <x v="0"/>
    <s v="USD"/>
    <n v="1408827550"/>
    <n v="1406235550"/>
    <b v="0"/>
    <n v="8"/>
    <b v="0"/>
    <x v="16"/>
    <n v="2.6599999999999999E-2"/>
    <n v="33.25"/>
    <x v="5"/>
    <x v="16"/>
    <x v="1045"/>
    <d v="2014-08-23T20:59:10"/>
  </r>
  <r>
    <n v="1046"/>
    <s v="All Things Horses Podcast (Canceled)"/>
    <s v="All Things Horses is slowly becoming the greatest podcast on the internet and we are looking to upgrade the studio and software."/>
    <x v="9"/>
    <n v="0"/>
    <x v="1"/>
    <x v="12"/>
    <s v="EUR"/>
    <n v="1451161560"/>
    <n v="1447273560"/>
    <b v="0"/>
    <n v="0"/>
    <b v="0"/>
    <x v="16"/>
    <n v="0"/>
    <e v="#DIV/0!"/>
    <x v="5"/>
    <x v="16"/>
    <x v="1046"/>
    <d v="2015-12-26T20:26:00"/>
  </r>
  <r>
    <n v="1047"/>
    <s v="Start a New Podcast (Canceled)"/>
    <s v="I wish to start a new podcast called Voices of Texas, and I want to interview interesting people of Texas each week."/>
    <x v="13"/>
    <n v="1"/>
    <x v="1"/>
    <x v="0"/>
    <s v="USD"/>
    <n v="1415219915"/>
    <n v="1412624315"/>
    <b v="0"/>
    <n v="1"/>
    <b v="0"/>
    <x v="16"/>
    <n v="5.0000000000000001E-4"/>
    <n v="1"/>
    <x v="5"/>
    <x v="16"/>
    <x v="1047"/>
    <d v="2014-11-05T20:38:35"/>
  </r>
  <r>
    <n v="1048"/>
    <s v="#MYLifeMatters Radio Show &amp; Podcast (Canceled)"/>
    <s v="#MyLifeMatters features compelling stories of students &amp; young adults who overcame challenges to take ownership of their lives."/>
    <x v="36"/>
    <n v="212"/>
    <x v="1"/>
    <x v="0"/>
    <s v="USD"/>
    <n v="1474766189"/>
    <n v="1471310189"/>
    <b v="0"/>
    <n v="4"/>
    <b v="0"/>
    <x v="16"/>
    <n v="1.4133333333333333E-2"/>
    <n v="53"/>
    <x v="5"/>
    <x v="16"/>
    <x v="1048"/>
    <d v="2016-09-25T01:16:29"/>
  </r>
  <r>
    <n v="1049"/>
    <s v="J1 (Canceled)"/>
    <s v="------"/>
    <x v="14"/>
    <n v="0"/>
    <x v="1"/>
    <x v="0"/>
    <s v="USD"/>
    <n v="1455272445"/>
    <n v="1452680445"/>
    <b v="0"/>
    <n v="0"/>
    <b v="0"/>
    <x v="16"/>
    <n v="0"/>
    <e v="#DIV/0!"/>
    <x v="5"/>
    <x v="16"/>
    <x v="1049"/>
    <d v="2016-02-12T10:20:45"/>
  </r>
  <r>
    <n v="1050"/>
    <s v="The (Secular) Barbershop Podcast (Canceled)"/>
    <s v="Secularism is on the rise and I hear you.Talk to me."/>
    <x v="30"/>
    <n v="0"/>
    <x v="1"/>
    <x v="0"/>
    <s v="USD"/>
    <n v="1442257677"/>
    <n v="1439665677"/>
    <b v="0"/>
    <n v="0"/>
    <b v="0"/>
    <x v="16"/>
    <n v="0"/>
    <e v="#DIV/0!"/>
    <x v="5"/>
    <x v="16"/>
    <x v="1050"/>
    <d v="2015-09-14T19:07:57"/>
  </r>
  <r>
    <n v="1051"/>
    <s v="Now You Know Podcast (Canceled)"/>
    <s v="Inspired by some great podcasters as well as my desire to learn from many people about many topics, plus just to inform people."/>
    <x v="2"/>
    <n v="0"/>
    <x v="1"/>
    <x v="0"/>
    <s v="USD"/>
    <n v="1409098825"/>
    <n v="1406679625"/>
    <b v="0"/>
    <n v="0"/>
    <b v="0"/>
    <x v="16"/>
    <n v="0"/>
    <e v="#DIV/0!"/>
    <x v="5"/>
    <x v="16"/>
    <x v="1051"/>
    <d v="2014-08-27T00:20:25"/>
  </r>
  <r>
    <n v="1052"/>
    <s v="Big Daddy's Long Ass Road Trip To W.S.O.P. 2016! Podcasts!"/>
    <s v="Production costs for middle aged comics sharing cross USA country road trip experience via www.bigdaddyroadshow.com Podcasts.ComedySHOW"/>
    <x v="211"/>
    <n v="0"/>
    <x v="1"/>
    <x v="0"/>
    <s v="USD"/>
    <n v="1465243740"/>
    <n v="1461438495"/>
    <b v="0"/>
    <n v="0"/>
    <b v="0"/>
    <x v="16"/>
    <n v="0"/>
    <e v="#DIV/0!"/>
    <x v="5"/>
    <x v="16"/>
    <x v="1052"/>
    <d v="2016-06-06T20:09:00"/>
  </r>
  <r>
    <n v="1053"/>
    <s v="A day in the life of...(podcast) (Canceled)"/>
    <s v="How well do you know the stranger walking past you or the neighbor up the street? Extraordinary stories told by everyday people."/>
    <x v="15"/>
    <n v="15"/>
    <x v="1"/>
    <x v="0"/>
    <s v="USD"/>
    <n v="1488773332"/>
    <n v="1486613332"/>
    <b v="0"/>
    <n v="1"/>
    <b v="0"/>
    <x v="16"/>
    <n v="0.01"/>
    <n v="15"/>
    <x v="5"/>
    <x v="16"/>
    <x v="1053"/>
    <d v="2017-03-06T04:08:52"/>
  </r>
  <r>
    <n v="1054"/>
    <s v="Michale Graves &quot;The Voice of Liberty&quot; WVNJ RADIO 1160 AM"/>
    <s v="Drawing on the momentum created by his &quot;Radio Deadly&quot; program, Michale Graves has created a new pop-culture talk radio show on WVNJ"/>
    <x v="30"/>
    <n v="0"/>
    <x v="1"/>
    <x v="0"/>
    <s v="USD"/>
    <n v="1407708000"/>
    <n v="1405110399"/>
    <b v="0"/>
    <n v="0"/>
    <b v="0"/>
    <x v="16"/>
    <n v="0"/>
    <e v="#DIV/0!"/>
    <x v="5"/>
    <x v="16"/>
    <x v="1054"/>
    <d v="2014-08-10T22:00:00"/>
  </r>
  <r>
    <n v="1055"/>
    <s v="The Smile High Podcast Club Season 3 (Canceled)"/>
    <s v="This project is to fund Season 3 of the SHPC.  Our plan is to produce 24 more spectacular episodes to share with the world."/>
    <x v="8"/>
    <n v="0"/>
    <x v="1"/>
    <x v="0"/>
    <s v="USD"/>
    <n v="1457394545"/>
    <n v="1454802545"/>
    <b v="0"/>
    <n v="0"/>
    <b v="0"/>
    <x v="16"/>
    <n v="0"/>
    <e v="#DIV/0!"/>
    <x v="5"/>
    <x v="16"/>
    <x v="1055"/>
    <d v="2016-03-07T23:49:05"/>
  </r>
  <r>
    <n v="1056"/>
    <s v="Suburban Disorder Podcast (Canceled)"/>
    <s v="a podcast about everyday life, friends talking about music, movies, tv, relationships. conversations we have all had and can relate to"/>
    <x v="3"/>
    <n v="0"/>
    <x v="1"/>
    <x v="0"/>
    <s v="USD"/>
    <n v="1429892177"/>
    <n v="1424711777"/>
    <b v="0"/>
    <n v="0"/>
    <b v="0"/>
    <x v="16"/>
    <n v="0"/>
    <e v="#DIV/0!"/>
    <x v="5"/>
    <x v="16"/>
    <x v="1056"/>
    <d v="2015-04-24T16:16:17"/>
  </r>
  <r>
    <n v="1057"/>
    <s v="Support Independent Media (Canceled)"/>
    <s v="Sayin it Plain is a Independent Radio Show created to inform the public and empower the community."/>
    <x v="3"/>
    <n v="0"/>
    <x v="1"/>
    <x v="0"/>
    <s v="USD"/>
    <n v="1480888483"/>
    <n v="1478292883"/>
    <b v="0"/>
    <n v="0"/>
    <b v="0"/>
    <x v="16"/>
    <n v="0"/>
    <e v="#DIV/0!"/>
    <x v="5"/>
    <x v="16"/>
    <x v="1057"/>
    <d v="2016-12-04T21:54:43"/>
  </r>
  <r>
    <n v="1058"/>
    <s v="The Body Politic Radio (Canceled)"/>
    <s v="An investigative series on 790 KABC Radio on the ravages of addiction and what options millions of people have for hopeful recovery."/>
    <x v="79"/>
    <n v="0"/>
    <x v="1"/>
    <x v="0"/>
    <s v="USD"/>
    <n v="1427328000"/>
    <n v="1423777043"/>
    <b v="0"/>
    <n v="0"/>
    <b v="0"/>
    <x v="16"/>
    <n v="0"/>
    <e v="#DIV/0!"/>
    <x v="5"/>
    <x v="16"/>
    <x v="1058"/>
    <d v="2015-03-26T00:00:00"/>
  </r>
  <r>
    <n v="1059"/>
    <s v="Voice Over Artist (Canceled)"/>
    <s v="Turning myself into a vocal artist."/>
    <x v="184"/>
    <n v="0"/>
    <x v="1"/>
    <x v="0"/>
    <s v="USD"/>
    <n v="1426269456"/>
    <n v="1423681056"/>
    <b v="0"/>
    <n v="0"/>
    <b v="0"/>
    <x v="16"/>
    <n v="0"/>
    <e v="#DIV/0!"/>
    <x v="5"/>
    <x v="16"/>
    <x v="1059"/>
    <d v="2015-03-13T17:57:36"/>
  </r>
  <r>
    <n v="1060"/>
    <s v="Reality  Check (Canceled)"/>
    <s v="Reality Check is a weekly Internet Radio Show. Along with my co-host and engineer we discuss the issues of the day relevant to you!."/>
    <x v="10"/>
    <n v="50"/>
    <x v="1"/>
    <x v="0"/>
    <s v="USD"/>
    <n v="1429134893"/>
    <n v="1426542893"/>
    <b v="0"/>
    <n v="1"/>
    <b v="0"/>
    <x v="16"/>
    <n v="0.01"/>
    <n v="50"/>
    <x v="5"/>
    <x v="16"/>
    <x v="1060"/>
    <d v="2015-04-15T21:54:53"/>
  </r>
  <r>
    <n v="1061"/>
    <s v="Chat Box 23 (Canceled)"/>
    <s v="T.O., Adi &amp; Mercedes discuss their point of views, women's issues &amp; Hollywood Hotties."/>
    <x v="23"/>
    <n v="0"/>
    <x v="1"/>
    <x v="0"/>
    <s v="USD"/>
    <n v="1462150800"/>
    <n v="1456987108"/>
    <b v="0"/>
    <n v="0"/>
    <b v="0"/>
    <x v="16"/>
    <n v="0"/>
    <e v="#DIV/0!"/>
    <x v="5"/>
    <x v="16"/>
    <x v="1061"/>
    <d v="2016-05-02T01:00:00"/>
  </r>
  <r>
    <n v="1062"/>
    <s v="RETURNING AT A LATER DATE"/>
    <s v="SEE US ON PATREON www.badgirlartwork.com"/>
    <x v="212"/>
    <n v="190"/>
    <x v="1"/>
    <x v="0"/>
    <s v="USD"/>
    <n v="1468351341"/>
    <n v="1467746541"/>
    <b v="0"/>
    <n v="4"/>
    <b v="0"/>
    <x v="16"/>
    <n v="0.95477386934673369"/>
    <n v="47.5"/>
    <x v="5"/>
    <x v="16"/>
    <x v="1062"/>
    <d v="2016-07-12T19:22:21"/>
  </r>
  <r>
    <n v="1063"/>
    <s v="Final Benghazi Report on audio â€“ New results may shock you!"/>
    <s v="Now on audiobook! The truth about Benghazi is revealed with this historical epic courtroom drama performed by professional voice actors"/>
    <x v="28"/>
    <n v="0"/>
    <x v="1"/>
    <x v="0"/>
    <s v="USD"/>
    <n v="1472604262"/>
    <n v="1470012262"/>
    <b v="0"/>
    <n v="0"/>
    <b v="0"/>
    <x v="16"/>
    <n v="0"/>
    <e v="#DIV/0!"/>
    <x v="5"/>
    <x v="16"/>
    <x v="1063"/>
    <d v="2016-08-31T00:44:22"/>
  </r>
  <r>
    <n v="1064"/>
    <s v="Vineyard Valley - A Social Winemaking Game!"/>
    <s v="Make wine from seed to bottle; build, socialize, sell, and relax in Vineyard Valley - a social, sandbox, free to play business sim!"/>
    <x v="161"/>
    <n v="8077"/>
    <x v="2"/>
    <x v="0"/>
    <s v="USD"/>
    <n v="1373174903"/>
    <n v="1369286903"/>
    <b v="0"/>
    <n v="123"/>
    <b v="0"/>
    <x v="17"/>
    <n v="8.9744444444444446E-2"/>
    <n v="65.666666666666671"/>
    <x v="6"/>
    <x v="17"/>
    <x v="1064"/>
    <d v="2013-07-07T05:28:23"/>
  </r>
  <r>
    <n v="1065"/>
    <s v="Diggers Fall tactical multiplayer pc shooter"/>
    <s v="Need funds for an Australian fps mp shooter pc game called Diggers Fall were china invades Aus, cost for advertising and settings menu."/>
    <x v="9"/>
    <n v="81"/>
    <x v="2"/>
    <x v="2"/>
    <s v="AUD"/>
    <n v="1392800922"/>
    <n v="1390381722"/>
    <b v="0"/>
    <n v="5"/>
    <b v="0"/>
    <x v="17"/>
    <n v="2.7E-2"/>
    <n v="16.2"/>
    <x v="6"/>
    <x v="17"/>
    <x v="1065"/>
    <d v="2014-02-19T09:08:42"/>
  </r>
  <r>
    <n v="1066"/>
    <s v="So I'm A Dark Lord"/>
    <s v="A parody of old school RPGs where you are a new Dark Lord on a quest to amass monsters and allies on your side."/>
    <x v="60"/>
    <n v="5051"/>
    <x v="2"/>
    <x v="0"/>
    <s v="USD"/>
    <n v="1375657582"/>
    <n v="1371769582"/>
    <b v="0"/>
    <n v="148"/>
    <b v="0"/>
    <x v="17"/>
    <n v="3.3673333333333333E-2"/>
    <n v="34.128378378378379"/>
    <x v="6"/>
    <x v="17"/>
    <x v="1066"/>
    <d v="2013-08-04T23:06:22"/>
  </r>
  <r>
    <n v="1067"/>
    <s v="Fate Fighters - The Ultimate Decision Maker"/>
    <s v="Canâ€™t make up your mind about something? Simply type in your two options and let the fighters of fate decide for you!"/>
    <x v="2"/>
    <n v="130"/>
    <x v="2"/>
    <x v="0"/>
    <s v="USD"/>
    <n v="1387657931"/>
    <n v="1385065931"/>
    <b v="0"/>
    <n v="10"/>
    <b v="0"/>
    <x v="17"/>
    <n v="0.26"/>
    <n v="13"/>
    <x v="6"/>
    <x v="17"/>
    <x v="1067"/>
    <d v="2013-12-21T20:32:11"/>
  </r>
  <r>
    <n v="1068"/>
    <s v="The Quest To Save Hip Hop"/>
    <s v="THE QUEST TO SAVE HIP HOP is an old school beat em up st game that has a focus on old school hip hop and new age hip hop coming to pc."/>
    <x v="11"/>
    <n v="45"/>
    <x v="2"/>
    <x v="0"/>
    <s v="USD"/>
    <n v="1460274864"/>
    <n v="1457686464"/>
    <b v="0"/>
    <n v="4"/>
    <b v="0"/>
    <x v="17"/>
    <n v="1.5E-3"/>
    <n v="11.25"/>
    <x v="6"/>
    <x v="17"/>
    <x v="1068"/>
    <d v="2016-04-10T07:54:24"/>
  </r>
  <r>
    <n v="1069"/>
    <s v="Until The End (PC, Mac, and Linux)"/>
    <s v="A run-n-gun zombie survival game where you scavenge for items to make the night a little less scary."/>
    <x v="41"/>
    <n v="850"/>
    <x v="2"/>
    <x v="0"/>
    <s v="USD"/>
    <n v="1385447459"/>
    <n v="1382679059"/>
    <b v="0"/>
    <n v="21"/>
    <b v="0"/>
    <x v="17"/>
    <n v="0.38636363636363635"/>
    <n v="40.476190476190474"/>
    <x v="6"/>
    <x v="17"/>
    <x v="1069"/>
    <d v="2013-11-26T06:30:59"/>
  </r>
  <r>
    <n v="1070"/>
    <s v="Prez Games: Do You Have What it Takes to Win the Presidency?"/>
    <s v="A deck building game where you build your campaign plans, raise cash and gain power in a drive to win the White House."/>
    <x v="3"/>
    <n v="70"/>
    <x v="2"/>
    <x v="0"/>
    <s v="USD"/>
    <n v="1349050622"/>
    <n v="1347322622"/>
    <b v="0"/>
    <n v="2"/>
    <b v="0"/>
    <x v="17"/>
    <n v="7.0000000000000001E-3"/>
    <n v="35"/>
    <x v="6"/>
    <x v="17"/>
    <x v="1070"/>
    <d v="2012-10-01T00:17:02"/>
  </r>
  <r>
    <n v="1071"/>
    <s v="DJ's Bane"/>
    <s v="I'm making a game where you choose how you want to kill the DJ, so you yourself can decide what music will be played at the party."/>
    <x v="213"/>
    <n v="0"/>
    <x v="2"/>
    <x v="10"/>
    <s v="NOK"/>
    <n v="1447787093"/>
    <n v="1445191493"/>
    <b v="0"/>
    <n v="0"/>
    <b v="0"/>
    <x v="17"/>
    <n v="0"/>
    <e v="#DIV/0!"/>
    <x v="6"/>
    <x v="17"/>
    <x v="1071"/>
    <d v="2015-11-17T19:04:53"/>
  </r>
  <r>
    <n v="1072"/>
    <s v="World Defense : Tower Defense"/>
    <s v="A tower defense game that is played anywhere on the earth's surface!  This project is to expand it to be multiplayer and mod support."/>
    <x v="96"/>
    <n v="51"/>
    <x v="2"/>
    <x v="0"/>
    <s v="USD"/>
    <n v="1391630297"/>
    <n v="1389038297"/>
    <b v="0"/>
    <n v="4"/>
    <b v="0"/>
    <x v="17"/>
    <n v="6.8000000000000005E-4"/>
    <n v="12.75"/>
    <x v="6"/>
    <x v="17"/>
    <x v="1072"/>
    <d v="2014-02-05T19:58:17"/>
  </r>
  <r>
    <n v="1073"/>
    <s v="Rainbow Ball to the Iphone"/>
    <s v="We want to bring our Game Rainbow Ball to the iphone and to do that we need a little help"/>
    <x v="47"/>
    <n v="10"/>
    <x v="2"/>
    <x v="0"/>
    <s v="USD"/>
    <n v="1318806541"/>
    <n v="1316214541"/>
    <b v="0"/>
    <n v="1"/>
    <b v="0"/>
    <x v="17"/>
    <n v="1.3333333333333334E-2"/>
    <n v="10"/>
    <x v="6"/>
    <x v="17"/>
    <x v="1073"/>
    <d v="2011-10-16T23:09:01"/>
  </r>
  <r>
    <n v="1074"/>
    <s v="Kingdom Espionage"/>
    <s v="An ambitious multiplayer game set in fantastical medieval world where you must defend your castle while attacking others to gain ranks!"/>
    <x v="214"/>
    <n v="3407"/>
    <x v="2"/>
    <x v="0"/>
    <s v="USD"/>
    <n v="1388808545"/>
    <n v="1386216545"/>
    <b v="0"/>
    <n v="30"/>
    <b v="0"/>
    <x v="17"/>
    <n v="6.3092592592592589E-2"/>
    <n v="113.56666666666666"/>
    <x v="6"/>
    <x v="17"/>
    <x v="1074"/>
    <d v="2014-01-04T04:09:05"/>
  </r>
  <r>
    <n v="1075"/>
    <s v="Towers Of The Apocalypse"/>
    <s v="Fully 3D, post Apocalyptic themed tower defense video game. New take on the genre."/>
    <x v="28"/>
    <n v="45"/>
    <x v="2"/>
    <x v="0"/>
    <s v="USD"/>
    <n v="1336340516"/>
    <n v="1333748516"/>
    <b v="0"/>
    <n v="3"/>
    <b v="0"/>
    <x v="17"/>
    <n v="4.4999999999999998E-2"/>
    <n v="15"/>
    <x v="6"/>
    <x v="17"/>
    <x v="1075"/>
    <d v="2012-05-06T21:41:56"/>
  </r>
  <r>
    <n v="1076"/>
    <s v="Kaptain Brawe 2: A Space Travesty"/>
    <s v="A comical point and click adventure by veteran team of Broken Sword and Monkey Island fame - Steve Ince and Bill Tiller"/>
    <x v="96"/>
    <n v="47074"/>
    <x v="2"/>
    <x v="0"/>
    <s v="USD"/>
    <n v="1410426250"/>
    <n v="1405674250"/>
    <b v="0"/>
    <n v="975"/>
    <b v="0"/>
    <x v="17"/>
    <n v="0.62765333333333329"/>
    <n v="48.281025641025643"/>
    <x v="6"/>
    <x v="17"/>
    <x v="1076"/>
    <d v="2014-09-11T09:04:10"/>
  </r>
  <r>
    <n v="1077"/>
    <s v="Legends of Callasia [Demo Available NOW!]"/>
    <s v="An epic strategy game of world conquest with simultaneous turn-based multiplayer gameplay and no hotseat waiting"/>
    <x v="31"/>
    <n v="7344"/>
    <x v="2"/>
    <x v="0"/>
    <s v="USD"/>
    <n v="1452744011"/>
    <n v="1450152011"/>
    <b v="0"/>
    <n v="167"/>
    <b v="0"/>
    <x v="17"/>
    <n v="0.29376000000000002"/>
    <n v="43.976047904191617"/>
    <x v="6"/>
    <x v="17"/>
    <x v="1077"/>
    <d v="2016-01-14T04:00:11"/>
  </r>
  <r>
    <n v="1078"/>
    <s v="New iPad/iPhone game development software needed"/>
    <s v="I am looking to create more games for the iPad/iPhone and want to add leaderboards, which requires new game development software"/>
    <x v="20"/>
    <n v="45"/>
    <x v="2"/>
    <x v="0"/>
    <s v="USD"/>
    <n v="1311309721"/>
    <n v="1307421721"/>
    <b v="0"/>
    <n v="5"/>
    <b v="0"/>
    <x v="17"/>
    <n v="7.4999999999999997E-2"/>
    <n v="9"/>
    <x v="6"/>
    <x v="17"/>
    <x v="1078"/>
    <d v="2011-07-22T04:42:01"/>
  </r>
  <r>
    <n v="1079"/>
    <s v="Sirius Online, an indie Space MMO"/>
    <s v="Sirius Online is currently the work of two brothers striving to bring the Era of Freelancer back, adding dynamic markets and more."/>
    <x v="91"/>
    <n v="678"/>
    <x v="2"/>
    <x v="12"/>
    <s v="EUR"/>
    <n v="1463232936"/>
    <n v="1461072936"/>
    <b v="0"/>
    <n v="18"/>
    <b v="0"/>
    <x v="17"/>
    <n v="2.6076923076923077E-2"/>
    <n v="37.666666666666664"/>
    <x v="6"/>
    <x v="17"/>
    <x v="1079"/>
    <d v="2016-05-14T13:35:36"/>
  </r>
  <r>
    <n v="1080"/>
    <s v="Skullforge: The Hunt"/>
    <s v="A fantasy action RPG which follows an elven ex-slave on a journey of magic, revenge, intrigue, and deceit."/>
    <x v="22"/>
    <n v="1821"/>
    <x v="2"/>
    <x v="0"/>
    <s v="USD"/>
    <n v="1399778333"/>
    <n v="1397186333"/>
    <b v="0"/>
    <n v="98"/>
    <b v="0"/>
    <x v="17"/>
    <n v="9.1050000000000006E-2"/>
    <n v="18.581632653061224"/>
    <x v="6"/>
    <x v="17"/>
    <x v="1080"/>
    <d v="2014-05-11T03:18:53"/>
  </r>
  <r>
    <n v="1081"/>
    <s v="The Creature"/>
    <s v="Finishing your last job before you retire until a disaster strikes the cargo ship can you survive The Creature?"/>
    <x v="118"/>
    <n v="12"/>
    <x v="2"/>
    <x v="0"/>
    <s v="USD"/>
    <n v="1422483292"/>
    <n v="1419891292"/>
    <b v="0"/>
    <n v="4"/>
    <b v="0"/>
    <x v="17"/>
    <n v="1.7647058823529413E-4"/>
    <n v="3"/>
    <x v="6"/>
    <x v="17"/>
    <x v="1081"/>
    <d v="2015-01-28T22:14:52"/>
  </r>
  <r>
    <n v="1082"/>
    <s v="T-Fighter: Code Name M - Mobile Edition"/>
    <s v="Challenge your trivia skills in this action oriented game against several opponents across time."/>
    <x v="3"/>
    <n v="56"/>
    <x v="2"/>
    <x v="0"/>
    <s v="USD"/>
    <n v="1344635088"/>
    <n v="1342043088"/>
    <b v="0"/>
    <n v="3"/>
    <b v="0"/>
    <x v="17"/>
    <n v="5.5999999999999999E-3"/>
    <n v="18.666666666666668"/>
    <x v="6"/>
    <x v="17"/>
    <x v="1082"/>
    <d v="2012-08-10T21:44:48"/>
  </r>
  <r>
    <n v="1083"/>
    <s v="Video Game Store That Can Beat Out Any Other"/>
    <s v="We want to take everything video game related people have seen since 1978 to now and turn it into the top gamer lounge in canada !"/>
    <x v="63"/>
    <n v="410"/>
    <x v="2"/>
    <x v="5"/>
    <s v="CAD"/>
    <n v="1406994583"/>
    <n v="1401810583"/>
    <b v="0"/>
    <n v="1"/>
    <b v="0"/>
    <x v="17"/>
    <n v="8.2000000000000007E-3"/>
    <n v="410"/>
    <x v="6"/>
    <x v="17"/>
    <x v="1083"/>
    <d v="2014-08-02T15:49:43"/>
  </r>
  <r>
    <n v="1084"/>
    <s v="My own channel"/>
    <s v="I want to start my own channel for gaming"/>
    <x v="131"/>
    <n v="0"/>
    <x v="2"/>
    <x v="0"/>
    <s v="USD"/>
    <n v="1407534804"/>
    <n v="1404942804"/>
    <b v="0"/>
    <n v="0"/>
    <b v="0"/>
    <x v="17"/>
    <n v="0"/>
    <e v="#DIV/0!"/>
    <x v="6"/>
    <x v="17"/>
    <x v="1084"/>
    <d v="2014-08-08T21:53:24"/>
  </r>
  <r>
    <n v="1085"/>
    <s v="Sun Dryd Studios"/>
    <s v="The new kid on the block. Re-imagining old games and creating new ones. Ship, Lazer, Rock is first."/>
    <x v="11"/>
    <n v="1026"/>
    <x v="2"/>
    <x v="5"/>
    <s v="CAD"/>
    <n v="1457967975"/>
    <n v="1455379575"/>
    <b v="0"/>
    <n v="9"/>
    <b v="0"/>
    <x v="17"/>
    <n v="3.4200000000000001E-2"/>
    <n v="114"/>
    <x v="6"/>
    <x v="17"/>
    <x v="1085"/>
    <d v="2016-03-14T15:06:15"/>
  </r>
  <r>
    <n v="1086"/>
    <s v="Cyber Universe Online"/>
    <s v="Humanity's future in the Galaxy"/>
    <x v="102"/>
    <n v="15"/>
    <x v="2"/>
    <x v="0"/>
    <s v="USD"/>
    <n v="1408913291"/>
    <n v="1406321291"/>
    <b v="0"/>
    <n v="2"/>
    <b v="0"/>
    <x v="17"/>
    <n v="8.3333333333333339E-4"/>
    <n v="7.5"/>
    <x v="6"/>
    <x v="17"/>
    <x v="1086"/>
    <d v="2014-08-24T20:48:11"/>
  </r>
  <r>
    <n v="1087"/>
    <s v="Idle Gamers"/>
    <s v="Idle gamers are the group of gamers worth watching play video games. We have a back log of video ideas and want to entertain you."/>
    <x v="184"/>
    <n v="0"/>
    <x v="2"/>
    <x v="0"/>
    <s v="USD"/>
    <n v="1402852087"/>
    <n v="1400260087"/>
    <b v="0"/>
    <n v="0"/>
    <b v="0"/>
    <x v="17"/>
    <n v="0"/>
    <e v="#DIV/0!"/>
    <x v="6"/>
    <x v="17"/>
    <x v="1087"/>
    <d v="2014-06-15T17:08:07"/>
  </r>
  <r>
    <n v="1088"/>
    <s v="Still Alive"/>
    <s v="A fresh twist on survival games. Intense, high-stakes 30 minute rounds for up to 10 players."/>
    <x v="101"/>
    <n v="6382.34"/>
    <x v="2"/>
    <x v="0"/>
    <s v="USD"/>
    <n v="1398366667"/>
    <n v="1395774667"/>
    <b v="0"/>
    <n v="147"/>
    <b v="0"/>
    <x v="17"/>
    <n v="0.14182977777777778"/>
    <n v="43.41727891156463"/>
    <x v="6"/>
    <x v="17"/>
    <x v="1088"/>
    <d v="2014-04-24T19:11:07"/>
  </r>
  <r>
    <n v="1089"/>
    <s v="Farabel"/>
    <s v="Farabel is a single player turn-based fantasy strategy game for Mac/PC/Linux"/>
    <x v="36"/>
    <n v="1174"/>
    <x v="2"/>
    <x v="6"/>
    <s v="EUR"/>
    <n v="1435293175"/>
    <n v="1432701175"/>
    <b v="0"/>
    <n v="49"/>
    <b v="0"/>
    <x v="17"/>
    <n v="7.8266666666666665E-2"/>
    <n v="23.959183673469386"/>
    <x v="6"/>
    <x v="17"/>
    <x v="1089"/>
    <d v="2015-06-26T04:32:55"/>
  </r>
  <r>
    <n v="1090"/>
    <s v="Help Jumpy Punch Prosper!!"/>
    <s v="A sci-fi platformer game inspired by a certain blue hedgehog and Italian plumber. Jump, fight, dodge and sprint your way to victory."/>
    <x v="215"/>
    <n v="5"/>
    <x v="2"/>
    <x v="2"/>
    <s v="AUD"/>
    <n v="1432873653"/>
    <n v="1430281653"/>
    <b v="0"/>
    <n v="1"/>
    <b v="0"/>
    <x v="17"/>
    <n v="3.8464497269020693E-4"/>
    <n v="5"/>
    <x v="6"/>
    <x v="17"/>
    <x v="1090"/>
    <d v="2015-05-29T04:27:33"/>
  </r>
  <r>
    <n v="1091"/>
    <s v="London Revolution - Open World RPG Minecraft Server"/>
    <s v="London Revolution is a Minecraft server in development. This is an open world RPG FPS server with questing and ruthless gangs."/>
    <x v="48"/>
    <n v="25"/>
    <x v="2"/>
    <x v="1"/>
    <s v="GBP"/>
    <n v="1460313672"/>
    <n v="1457725272"/>
    <b v="0"/>
    <n v="2"/>
    <b v="0"/>
    <x v="17"/>
    <n v="0.125"/>
    <n v="12.5"/>
    <x v="6"/>
    <x v="17"/>
    <x v="1091"/>
    <d v="2016-04-10T18:41:12"/>
  </r>
  <r>
    <n v="1092"/>
    <s v="toggleme. - the next phenom in mobile gaming"/>
    <s v="toggleme. is the next breakout mobile game.Addictive gameplay, phenomenal design, real life rewards for achievements, and a great story"/>
    <x v="13"/>
    <n v="21"/>
    <x v="2"/>
    <x v="0"/>
    <s v="USD"/>
    <n v="1357432638"/>
    <n v="1354840638"/>
    <b v="0"/>
    <n v="7"/>
    <b v="0"/>
    <x v="17"/>
    <n v="1.0500000000000001E-2"/>
    <n v="3"/>
    <x v="6"/>
    <x v="17"/>
    <x v="1092"/>
    <d v="2013-01-06T00:37:18"/>
  </r>
  <r>
    <n v="1093"/>
    <s v="Help get &quot;Don't Look&quot; on Steam Greenlight!"/>
    <s v="A little girl living isolated in the Canadian Rockies, you find your self  being lured into the hills in the middle of the night."/>
    <x v="43"/>
    <n v="42.25"/>
    <x v="2"/>
    <x v="5"/>
    <s v="CAD"/>
    <n v="1455232937"/>
    <n v="1453936937"/>
    <b v="0"/>
    <n v="4"/>
    <b v="0"/>
    <x v="17"/>
    <n v="0.14083333333333334"/>
    <n v="10.5625"/>
    <x v="6"/>
    <x v="17"/>
    <x v="1093"/>
    <d v="2016-02-11T23:22:17"/>
  </r>
  <r>
    <n v="1094"/>
    <s v="Sprocket Junkie"/>
    <s v="An action racing game for iOS. Set in a steampunk world, players battle their way to the finish line on customizable rocket engines!"/>
    <x v="102"/>
    <n v="3294.01"/>
    <x v="2"/>
    <x v="0"/>
    <s v="USD"/>
    <n v="1318180033"/>
    <n v="1315588033"/>
    <b v="0"/>
    <n v="27"/>
    <b v="0"/>
    <x v="17"/>
    <n v="0.18300055555555556"/>
    <n v="122.00037037037038"/>
    <x v="6"/>
    <x v="17"/>
    <x v="1094"/>
    <d v="2011-10-09T17:07:13"/>
  </r>
  <r>
    <n v="1095"/>
    <s v="Project Snowstorm"/>
    <s v="MMORPG with Real-Time Pet Battles, Expansive 3D World and Ranked Individual &amp; Guild PvP arenas all on your mobile device!"/>
    <x v="69"/>
    <n v="25174"/>
    <x v="2"/>
    <x v="0"/>
    <s v="USD"/>
    <n v="1377867220"/>
    <n v="1375275220"/>
    <b v="0"/>
    <n v="94"/>
    <b v="0"/>
    <x v="17"/>
    <n v="5.0347999999999997E-2"/>
    <n v="267.80851063829789"/>
    <x v="6"/>
    <x v="17"/>
    <x v="1095"/>
    <d v="2013-08-30T12:53:40"/>
  </r>
  <r>
    <n v="1096"/>
    <s v="Bugspeed Collider: Fast-Paced Platform Brawler (1â€“4 Players)"/>
    <s v="In BUGSPEED COLLIDER, you're a bug with a black belt.  Fight to the top in 4-Beetle Local Multi, and a Full-Scale 1-Beetle Adventure!"/>
    <x v="14"/>
    <n v="2152"/>
    <x v="2"/>
    <x v="0"/>
    <s v="USD"/>
    <n v="1412393400"/>
    <n v="1409747154"/>
    <b v="0"/>
    <n v="29"/>
    <b v="0"/>
    <x v="17"/>
    <n v="0.17933333333333334"/>
    <n v="74.206896551724142"/>
    <x v="6"/>
    <x v="17"/>
    <x v="1096"/>
    <d v="2014-10-04T03:30:00"/>
  </r>
  <r>
    <n v="1097"/>
    <s v="Rabbly"/>
    <s v="Rabbly is action-adventure game. Is about a scientist going on an adventure, to find rare materials in another galaxy."/>
    <x v="57"/>
    <n v="47"/>
    <x v="2"/>
    <x v="0"/>
    <s v="USD"/>
    <n v="1393786877"/>
    <n v="1390330877"/>
    <b v="0"/>
    <n v="7"/>
    <b v="0"/>
    <x v="17"/>
    <n v="4.6999999999999999E-4"/>
    <n v="6.7142857142857144"/>
    <x v="6"/>
    <x v="17"/>
    <x v="1097"/>
    <d v="2014-03-02T19:01:17"/>
  </r>
  <r>
    <n v="1098"/>
    <s v="Kick, Punch... Fireball"/>
    <s v="Kick, Punch... Fireball is an FPS type arena game set inside the fantasy world."/>
    <x v="31"/>
    <n v="1803"/>
    <x v="2"/>
    <x v="0"/>
    <s v="USD"/>
    <n v="1397413095"/>
    <n v="1394821095"/>
    <b v="0"/>
    <n v="22"/>
    <b v="0"/>
    <x v="17"/>
    <n v="7.2120000000000004E-2"/>
    <n v="81.954545454545453"/>
    <x v="6"/>
    <x v="17"/>
    <x v="1098"/>
    <d v="2014-04-13T18:18:15"/>
  </r>
  <r>
    <n v="1099"/>
    <s v="Xeno - A Sci-Fi FPS"/>
    <s v="Xeno is an FPS which combines all the best elements of old school and modern games to create a fresh and unique gameplay experience."/>
    <x v="10"/>
    <n v="25"/>
    <x v="2"/>
    <x v="1"/>
    <s v="GBP"/>
    <n v="1431547468"/>
    <n v="1428955468"/>
    <b v="0"/>
    <n v="1"/>
    <b v="0"/>
    <x v="17"/>
    <n v="5.0000000000000001E-3"/>
    <n v="25"/>
    <x v="6"/>
    <x v="17"/>
    <x v="1099"/>
    <d v="2015-05-13T20:04:28"/>
  </r>
  <r>
    <n v="1100"/>
    <s v="Aeldengald Saga Book I"/>
    <s v="A retro style puzzle rpg with a dark story. Your decisions will influence the world and decide the outcome of the story."/>
    <x v="23"/>
    <n v="100"/>
    <x v="2"/>
    <x v="12"/>
    <s v="EUR"/>
    <n v="1455417571"/>
    <n v="1452825571"/>
    <b v="0"/>
    <n v="10"/>
    <b v="0"/>
    <x v="17"/>
    <n v="2.5000000000000001E-2"/>
    <n v="10"/>
    <x v="6"/>
    <x v="17"/>
    <x v="1100"/>
    <d v="2016-02-14T02:39:31"/>
  </r>
  <r>
    <n v="1101"/>
    <s v="Strain Wars"/>
    <s v="Different strains of marijuana leafs battling to the death to see which one is the top strain."/>
    <x v="57"/>
    <n v="41"/>
    <x v="2"/>
    <x v="0"/>
    <s v="USD"/>
    <n v="1468519920"/>
    <n v="1466188338"/>
    <b v="0"/>
    <n v="6"/>
    <b v="0"/>
    <x v="17"/>
    <n v="4.0999999999999999E-4"/>
    <n v="6.833333333333333"/>
    <x v="6"/>
    <x v="17"/>
    <x v="1101"/>
    <d v="2016-07-14T18:12:00"/>
  </r>
  <r>
    <n v="1102"/>
    <s v="Runers"/>
    <s v="Runers is a top-down rogue-like shooter where as you advance you create more powerful spells and fight fierce monsters and bosses."/>
    <x v="6"/>
    <n v="425"/>
    <x v="2"/>
    <x v="0"/>
    <s v="USD"/>
    <n v="1386568740"/>
    <n v="1383095125"/>
    <b v="0"/>
    <n v="24"/>
    <b v="0"/>
    <x v="17"/>
    <n v="5.3124999999999999E-2"/>
    <n v="17.708333333333332"/>
    <x v="6"/>
    <x v="17"/>
    <x v="1102"/>
    <d v="2013-12-09T05:59:00"/>
  </r>
  <r>
    <n v="1103"/>
    <s v="The Morgue"/>
    <s v="&quot;I go to work... I classify the bodies and store them accordingly... Sometimes I here noises... Other times is see her..."/>
    <x v="36"/>
    <n v="243"/>
    <x v="2"/>
    <x v="0"/>
    <s v="USD"/>
    <n v="1466227190"/>
    <n v="1461043190"/>
    <b v="0"/>
    <n v="15"/>
    <b v="0"/>
    <x v="17"/>
    <n v="1.6199999999999999E-2"/>
    <n v="16.2"/>
    <x v="6"/>
    <x v="17"/>
    <x v="1103"/>
    <d v="2016-06-18T05:19:50"/>
  </r>
  <r>
    <n v="1104"/>
    <s v="Street Heroes - A Facebook Beat 'em Up"/>
    <s v="Street Heroes is a retro 2D side-scrolling multiplayer beat 'em up for Facebook that brings classic arcade fun to a social platform"/>
    <x v="127"/>
    <n v="2971"/>
    <x v="2"/>
    <x v="1"/>
    <s v="GBP"/>
    <n v="1402480221"/>
    <n v="1399888221"/>
    <b v="0"/>
    <n v="37"/>
    <b v="0"/>
    <x v="17"/>
    <n v="4.9516666666666667E-2"/>
    <n v="80.297297297297291"/>
    <x v="6"/>
    <x v="17"/>
    <x v="1104"/>
    <d v="2014-06-11T09:50:21"/>
  </r>
  <r>
    <n v="1105"/>
    <s v="Nightmare Zombies"/>
    <s v="Nightmare Zombies is the first Oculus Rift Only immersive zombie simulator in the Post-Apocalypse urban environment of New York City."/>
    <x v="216"/>
    <n v="1431"/>
    <x v="2"/>
    <x v="0"/>
    <s v="USD"/>
    <n v="1395627327"/>
    <n v="1393038927"/>
    <b v="0"/>
    <n v="20"/>
    <b v="0"/>
    <x v="17"/>
    <n v="1.5900000000000001E-3"/>
    <n v="71.55"/>
    <x v="6"/>
    <x v="17"/>
    <x v="1105"/>
    <d v="2014-03-24T02:15:27"/>
  </r>
  <r>
    <n v="1106"/>
    <s v="Backyard Zombies"/>
    <s v="Collect coins and save civilians while you blast your way through tons of zombies! Unlock new characters and levels!"/>
    <x v="44"/>
    <n v="165"/>
    <x v="2"/>
    <x v="0"/>
    <s v="USD"/>
    <n v="1333557975"/>
    <n v="1330969575"/>
    <b v="0"/>
    <n v="7"/>
    <b v="0"/>
    <x v="17"/>
    <n v="0.41249999999999998"/>
    <n v="23.571428571428573"/>
    <x v="6"/>
    <x v="17"/>
    <x v="1106"/>
    <d v="2012-04-04T16:46:15"/>
  </r>
  <r>
    <n v="1107"/>
    <s v="The kidcade is the next big thing in the home entertainment"/>
    <s v="Enjoy video games, online surfing, and communications in privacy with Kid Cade, from Crestview, Florida. Our company has created a comp"/>
    <x v="3"/>
    <n v="0"/>
    <x v="2"/>
    <x v="0"/>
    <s v="USD"/>
    <n v="1406148024"/>
    <n v="1403556024"/>
    <b v="0"/>
    <n v="0"/>
    <b v="0"/>
    <x v="17"/>
    <n v="0"/>
    <e v="#DIV/0!"/>
    <x v="6"/>
    <x v="17"/>
    <x v="1107"/>
    <d v="2014-07-23T20:40:24"/>
  </r>
  <r>
    <n v="1108"/>
    <s v="Urbania: Create the future"/>
    <s v="Environmental awareness using social games where players are challenged to pursue sustainable development in the city of the future."/>
    <x v="31"/>
    <n v="732.5"/>
    <x v="2"/>
    <x v="0"/>
    <s v="USD"/>
    <n v="1334326635"/>
    <n v="1329146235"/>
    <b v="0"/>
    <n v="21"/>
    <b v="0"/>
    <x v="17"/>
    <n v="2.93E-2"/>
    <n v="34.88095238095238"/>
    <x v="6"/>
    <x v="17"/>
    <x v="1108"/>
    <d v="2012-04-13T14:17:15"/>
  </r>
  <r>
    <n v="1109"/>
    <s v="1985 Video Game Museum/Arcade/Game Lounge/Event Center"/>
    <s v="Our goal is to open a video game museum, art gallery, free play arcade, game lounge, cosplay and event center here in Flint Michigan!"/>
    <x v="3"/>
    <n v="45"/>
    <x v="2"/>
    <x v="0"/>
    <s v="USD"/>
    <n v="1479495790"/>
    <n v="1476900190"/>
    <b v="0"/>
    <n v="3"/>
    <b v="0"/>
    <x v="17"/>
    <n v="4.4999999999999997E-3"/>
    <n v="15"/>
    <x v="6"/>
    <x v="17"/>
    <x v="1109"/>
    <d v="2016-11-18T19:03:10"/>
  </r>
  <r>
    <n v="1110"/>
    <s v="PSI - Role Playing Game"/>
    <s v="PSI is a game about a group of people dealing with the effects of Nightmares becoming reality, life will never be the same."/>
    <x v="63"/>
    <n v="255"/>
    <x v="2"/>
    <x v="0"/>
    <s v="USD"/>
    <n v="1354919022"/>
    <n v="1352327022"/>
    <b v="0"/>
    <n v="11"/>
    <b v="0"/>
    <x v="17"/>
    <n v="5.1000000000000004E-3"/>
    <n v="23.181818181818183"/>
    <x v="6"/>
    <x v="17"/>
    <x v="1110"/>
    <d v="2012-12-07T22:23:42"/>
  </r>
  <r>
    <n v="1111"/>
    <s v="Funding HyperLight Studios"/>
    <s v="We are bringing a new gaming experience to the field. One that will connect a community of people and servers from around the world."/>
    <x v="30"/>
    <n v="1"/>
    <x v="2"/>
    <x v="0"/>
    <s v="USD"/>
    <n v="1452228790"/>
    <n v="1449636790"/>
    <b v="0"/>
    <n v="1"/>
    <b v="0"/>
    <x v="17"/>
    <n v="4.0000000000000002E-4"/>
    <n v="1"/>
    <x v="6"/>
    <x v="17"/>
    <x v="1111"/>
    <d v="2016-01-08T04:53:10"/>
  </r>
  <r>
    <n v="1112"/>
    <s v="Johnny Rocketfingers: Violent Point &amp; Click Adventure!"/>
    <s v="Tarantino-esque Adventure Game on Steroids Inspired by LucasArts, Gritty Action Movies and 1940's Animation"/>
    <x v="217"/>
    <n v="31272.92"/>
    <x v="2"/>
    <x v="0"/>
    <s v="USD"/>
    <n v="1421656200"/>
    <n v="1416507211"/>
    <b v="0"/>
    <n v="312"/>
    <b v="0"/>
    <x v="17"/>
    <n v="0.35537409090909089"/>
    <n v="100.23371794871794"/>
    <x v="6"/>
    <x v="17"/>
    <x v="1112"/>
    <d v="2015-01-19T08:30:00"/>
  </r>
  <r>
    <n v="1113"/>
    <s v="A YouTube Gaming Channel"/>
    <s v="A start up YouTube PC Gaming channel named ''Jeansie''. Comprised of witty banter and slightly above average  gaming skills :)"/>
    <x v="28"/>
    <n v="5"/>
    <x v="2"/>
    <x v="1"/>
    <s v="GBP"/>
    <n v="1408058820"/>
    <n v="1405466820"/>
    <b v="0"/>
    <n v="1"/>
    <b v="0"/>
    <x v="17"/>
    <n v="5.0000000000000001E-3"/>
    <n v="5"/>
    <x v="6"/>
    <x v="17"/>
    <x v="1113"/>
    <d v="2014-08-14T23:27:00"/>
  </r>
  <r>
    <n v="1114"/>
    <s v="TeleRide"/>
    <s v="SciFi racing game for Android &amp; iOS platforms. Player gets a unique weapon which introduces an additional dimension to the competition."/>
    <x v="12"/>
    <n v="10"/>
    <x v="2"/>
    <x v="1"/>
    <s v="GBP"/>
    <n v="1381306687"/>
    <n v="1378714687"/>
    <b v="0"/>
    <n v="3"/>
    <b v="0"/>
    <x v="17"/>
    <n v="1.6666666666666668E-3"/>
    <n v="3.3333333333333335"/>
    <x v="6"/>
    <x v="17"/>
    <x v="1114"/>
    <d v="2013-10-09T08:18:07"/>
  </r>
  <r>
    <n v="1115"/>
    <s v="Before You Sleep - A Survival Social Video Game"/>
    <s v="Explore the protagonist's mind. Remember. Understand. Plan ahead. Stay ahead of threats. Nurture relations. Earn the fate you choose."/>
    <x v="79"/>
    <n v="53"/>
    <x v="2"/>
    <x v="0"/>
    <s v="USD"/>
    <n v="1459352495"/>
    <n v="1456764095"/>
    <b v="0"/>
    <n v="4"/>
    <b v="0"/>
    <x v="17"/>
    <n v="1.325E-3"/>
    <n v="13.25"/>
    <x v="6"/>
    <x v="17"/>
    <x v="1115"/>
    <d v="2016-03-30T15:41:35"/>
  </r>
  <r>
    <n v="1116"/>
    <s v="Quest Remnants of Chaos"/>
    <s v="A medieval, post apocolyptic, Online, MMORPG. Class morphing, character customization game."/>
    <x v="69"/>
    <n v="178.52"/>
    <x v="2"/>
    <x v="0"/>
    <s v="USD"/>
    <n v="1339273208"/>
    <n v="1334089208"/>
    <b v="0"/>
    <n v="10"/>
    <b v="0"/>
    <x v="17"/>
    <n v="3.5704000000000004E-4"/>
    <n v="17.852"/>
    <x v="6"/>
    <x v="17"/>
    <x v="1116"/>
    <d v="2012-06-09T20:20:08"/>
  </r>
  <r>
    <n v="1117"/>
    <s v="Medieval Village"/>
    <s v="Experience the Medieval in your own village. Increase your village into a city and walk through the streets."/>
    <x v="28"/>
    <n v="83"/>
    <x v="2"/>
    <x v="12"/>
    <s v="EUR"/>
    <n v="1451053313"/>
    <n v="1448461313"/>
    <b v="0"/>
    <n v="8"/>
    <b v="0"/>
    <x v="17"/>
    <n v="8.3000000000000004E-2"/>
    <n v="10.375"/>
    <x v="6"/>
    <x v="17"/>
    <x v="1117"/>
    <d v="2015-12-25T14:21:53"/>
  </r>
  <r>
    <n v="1118"/>
    <s v="Battle-Buddy â€“ Bringing gamers together"/>
    <s v="Ideal for social players as well as a tool for esports teams, Battle Buddy will help organise and coordinate, pugs, scrims, wars &amp; you!"/>
    <x v="37"/>
    <n v="109"/>
    <x v="2"/>
    <x v="2"/>
    <s v="AUD"/>
    <n v="1396666779"/>
    <n v="1394078379"/>
    <b v="0"/>
    <n v="3"/>
    <b v="0"/>
    <x v="17"/>
    <n v="2.4222222222222221E-2"/>
    <n v="36.333333333333336"/>
    <x v="6"/>
    <x v="17"/>
    <x v="1118"/>
    <d v="2014-04-05T02:59:39"/>
  </r>
  <r>
    <n v="1119"/>
    <s v="Island of Paws - A Dog and Cat RPG Game    0==]=====&gt;"/>
    <s v="Dog people and cat people unit!! Help save Paw Island from the monsters in this milti-player (50-100 Person at a time) online RPG game"/>
    <x v="190"/>
    <n v="5"/>
    <x v="2"/>
    <x v="0"/>
    <s v="USD"/>
    <n v="1396810864"/>
    <n v="1395687664"/>
    <b v="0"/>
    <n v="1"/>
    <b v="0"/>
    <x v="17"/>
    <n v="2.3809523809523812E-3"/>
    <n v="5"/>
    <x v="6"/>
    <x v="17"/>
    <x v="1119"/>
    <d v="2014-04-06T19:01:04"/>
  </r>
  <r>
    <n v="1120"/>
    <s v="PlanEt Ninjahwah"/>
    <s v="Planet Ninjahwah is a highly anticipated futuristic action adventure game that will blow your mind!!"/>
    <x v="31"/>
    <n v="0"/>
    <x v="2"/>
    <x v="0"/>
    <s v="USD"/>
    <n v="1319835400"/>
    <n v="1315947400"/>
    <b v="0"/>
    <n v="0"/>
    <b v="0"/>
    <x v="17"/>
    <n v="0"/>
    <e v="#DIV/0!"/>
    <x v="6"/>
    <x v="17"/>
    <x v="1120"/>
    <d v="2011-10-28T20:56:40"/>
  </r>
  <r>
    <n v="1121"/>
    <s v="Pwincess"/>
    <s v="An action packed, side scrolling, platform jumping, laser shooting ADVENTURE that will be fun for everyone."/>
    <x v="65"/>
    <n v="29"/>
    <x v="2"/>
    <x v="0"/>
    <s v="USD"/>
    <n v="1457904316"/>
    <n v="1455315916"/>
    <b v="0"/>
    <n v="5"/>
    <b v="0"/>
    <x v="17"/>
    <n v="1.16E-4"/>
    <n v="5.8"/>
    <x v="6"/>
    <x v="17"/>
    <x v="1121"/>
    <d v="2016-03-13T21:25:16"/>
  </r>
  <r>
    <n v="1122"/>
    <s v="Funny Monsters (Mobile Game)"/>
    <s v="Mobile game featuring lots of funny little monsters on the run from their mad creator. Lots of gameplay elements will keep user bussy."/>
    <x v="50"/>
    <n v="0"/>
    <x v="2"/>
    <x v="1"/>
    <s v="GBP"/>
    <n v="1369932825"/>
    <n v="1368723225"/>
    <b v="0"/>
    <n v="0"/>
    <b v="0"/>
    <x v="17"/>
    <n v="0"/>
    <e v="#DIV/0!"/>
    <x v="6"/>
    <x v="17"/>
    <x v="1122"/>
    <d v="2013-05-30T16:53:45"/>
  </r>
  <r>
    <n v="1123"/>
    <s v="Droplets"/>
    <s v="Fast paced mobile game where you control a rain drop by tilting your screen. Absorb other rain drops to go faster, but avoid clouds."/>
    <x v="10"/>
    <n v="11"/>
    <x v="2"/>
    <x v="0"/>
    <s v="USD"/>
    <n v="1397910848"/>
    <n v="1395318848"/>
    <b v="0"/>
    <n v="3"/>
    <b v="0"/>
    <x v="17"/>
    <n v="2.2000000000000001E-3"/>
    <n v="3.6666666666666665"/>
    <x v="6"/>
    <x v="17"/>
    <x v="1123"/>
    <d v="2014-04-19T12:34:08"/>
  </r>
  <r>
    <n v="1124"/>
    <s v="Disaster Defender:Save lives in a game and in the Real World"/>
    <s v="Disaster Defender is a Mobile RPG that puts you right into the action of a Disaster, saving lives and property like a real life hero!"/>
    <x v="161"/>
    <n v="425"/>
    <x v="2"/>
    <x v="0"/>
    <s v="USD"/>
    <n v="1430409651"/>
    <n v="1427817651"/>
    <b v="0"/>
    <n v="7"/>
    <b v="0"/>
    <x v="18"/>
    <n v="4.7222222222222223E-3"/>
    <n v="60.714285714285715"/>
    <x v="6"/>
    <x v="18"/>
    <x v="1124"/>
    <d v="2015-04-30T16:00:51"/>
  </r>
  <r>
    <n v="1125"/>
    <s v="Ultimate Supremacy"/>
    <s v="Ultimate Supremacy will be the ultimate in mobile gaming, if you love fighting and strategy games, you will love Ultimate Supremacy."/>
    <x v="9"/>
    <n v="0"/>
    <x v="2"/>
    <x v="1"/>
    <s v="GBP"/>
    <n v="1443193130"/>
    <n v="1438009130"/>
    <b v="0"/>
    <n v="0"/>
    <b v="0"/>
    <x v="18"/>
    <n v="0"/>
    <e v="#DIV/0!"/>
    <x v="6"/>
    <x v="18"/>
    <x v="1125"/>
    <d v="2015-09-25T14:58:50"/>
  </r>
  <r>
    <n v="1126"/>
    <s v="GAMING TO LEARN"/>
    <s v="Imagine a science class where the teacher walks in a says &quot;Take out your cell phone and play a game.&quot;"/>
    <x v="13"/>
    <n v="10"/>
    <x v="2"/>
    <x v="0"/>
    <s v="USD"/>
    <n v="1468482694"/>
    <n v="1465890694"/>
    <b v="0"/>
    <n v="2"/>
    <b v="0"/>
    <x v="18"/>
    <n v="5.0000000000000001E-3"/>
    <n v="5"/>
    <x v="6"/>
    <x v="18"/>
    <x v="1126"/>
    <d v="2016-07-14T07:51:34"/>
  </r>
  <r>
    <n v="1127"/>
    <s v="ABRAcaPOCUS!!"/>
    <s v="A fast-paced, creepy/cute mobile puzzle game where you draw series of magic symbols to summon &amp; collect demons, monsters, gods, &amp; myths"/>
    <x v="19"/>
    <n v="585"/>
    <x v="2"/>
    <x v="0"/>
    <s v="USD"/>
    <n v="1416000600"/>
    <n v="1413318600"/>
    <b v="0"/>
    <n v="23"/>
    <b v="0"/>
    <x v="18"/>
    <n v="1.6714285714285713E-2"/>
    <n v="25.434782608695652"/>
    <x v="6"/>
    <x v="18"/>
    <x v="1127"/>
    <d v="2014-11-14T21:30:00"/>
  </r>
  <r>
    <n v="1128"/>
    <s v="Flying Turds"/>
    <s v="#havingfunFTW"/>
    <x v="28"/>
    <n v="1"/>
    <x v="2"/>
    <x v="1"/>
    <s v="GBP"/>
    <n v="1407425717"/>
    <n v="1404833717"/>
    <b v="0"/>
    <n v="1"/>
    <b v="0"/>
    <x v="18"/>
    <n v="1E-3"/>
    <n v="1"/>
    <x v="6"/>
    <x v="18"/>
    <x v="1128"/>
    <d v="2014-08-07T15:35:17"/>
  </r>
  <r>
    <n v="1129"/>
    <s v="Angry words with Friends"/>
    <s v="This app will provide you with the ability to use your most favorite profanities while playing a game with your friends."/>
    <x v="22"/>
    <n v="21"/>
    <x v="2"/>
    <x v="0"/>
    <s v="USD"/>
    <n v="1465107693"/>
    <n v="1462515693"/>
    <b v="0"/>
    <n v="2"/>
    <b v="0"/>
    <x v="18"/>
    <n v="1.0499999999999999E-3"/>
    <n v="10.5"/>
    <x v="6"/>
    <x v="18"/>
    <x v="1129"/>
    <d v="2016-06-05T06:21:33"/>
  </r>
  <r>
    <n v="1130"/>
    <s v="Terror Interceptor Mobile Video Game"/>
    <s v="A modernized version of the classic aerial combat arcade game 1942.  Use real fighter jets to take down terrorists on a global scale."/>
    <x v="10"/>
    <n v="11"/>
    <x v="2"/>
    <x v="0"/>
    <s v="USD"/>
    <n v="1416963300"/>
    <n v="1411775700"/>
    <b v="0"/>
    <n v="3"/>
    <b v="0"/>
    <x v="18"/>
    <n v="2.2000000000000001E-3"/>
    <n v="3.6666666666666665"/>
    <x v="6"/>
    <x v="18"/>
    <x v="1130"/>
    <d v="2014-11-26T00:55:00"/>
  </r>
  <r>
    <n v="1131"/>
    <s v="Hot Potato - The App"/>
    <s v="Don't drop it like it's hot..Hot Potato is a battle between friends. Compete to keep Mr Potato off the ground. Who will drop him first?"/>
    <x v="79"/>
    <n v="0"/>
    <x v="2"/>
    <x v="2"/>
    <s v="AUD"/>
    <n v="1450993668"/>
    <n v="1448401668"/>
    <b v="0"/>
    <n v="0"/>
    <b v="0"/>
    <x v="18"/>
    <n v="0"/>
    <e v="#DIV/0!"/>
    <x v="6"/>
    <x v="18"/>
    <x v="1131"/>
    <d v="2015-12-24T21:47:48"/>
  </r>
  <r>
    <n v="1132"/>
    <s v="One"/>
    <s v="One is a simple mobile game about exploring the connections between all living things. Featuring hand-painted art."/>
    <x v="3"/>
    <n v="1438"/>
    <x v="2"/>
    <x v="5"/>
    <s v="CAD"/>
    <n v="1483238771"/>
    <n v="1480646771"/>
    <b v="0"/>
    <n v="13"/>
    <b v="0"/>
    <x v="18"/>
    <n v="0.14380000000000001"/>
    <n v="110.61538461538461"/>
    <x v="6"/>
    <x v="18"/>
    <x v="1132"/>
    <d v="2017-01-01T02:46:11"/>
  </r>
  <r>
    <n v="1133"/>
    <s v="Ping"/>
    <s v="Ping is a simple game currently in the design process, where the player lives off of the power of their connection to the internet."/>
    <x v="9"/>
    <n v="20"/>
    <x v="2"/>
    <x v="1"/>
    <s v="GBP"/>
    <n v="1406799981"/>
    <n v="1404207981"/>
    <b v="0"/>
    <n v="1"/>
    <b v="0"/>
    <x v="18"/>
    <n v="6.6666666666666671E-3"/>
    <n v="20"/>
    <x v="6"/>
    <x v="18"/>
    <x v="1133"/>
    <d v="2014-07-31T09:46:21"/>
  </r>
  <r>
    <n v="1134"/>
    <s v="New Mario Bro's style game!"/>
    <s v="We are creating a new Mario Bro's style game called KFK:Original. It's challenging, fun and totally awesome!!!"/>
    <x v="31"/>
    <n v="1"/>
    <x v="2"/>
    <x v="2"/>
    <s v="AUD"/>
    <n v="1417235580"/>
    <n v="1416034228"/>
    <b v="0"/>
    <n v="1"/>
    <b v="0"/>
    <x v="18"/>
    <n v="4.0000000000000003E-5"/>
    <n v="1"/>
    <x v="6"/>
    <x v="18"/>
    <x v="1134"/>
    <d v="2014-11-29T04:33:00"/>
  </r>
  <r>
    <n v="1135"/>
    <s v="Trumperama"/>
    <s v="&quot;Trumperama&quot; ist ein Jump 'n' Run Spiel im 8-Bit Stil fÃ¼r Android._x000a_Donald Trump gewinnt die Wahlen und muss gestoppt werden!"/>
    <x v="28"/>
    <n v="50"/>
    <x v="2"/>
    <x v="12"/>
    <s v="EUR"/>
    <n v="1470527094"/>
    <n v="1467935094"/>
    <b v="0"/>
    <n v="1"/>
    <b v="0"/>
    <x v="18"/>
    <n v="0.05"/>
    <n v="50"/>
    <x v="6"/>
    <x v="18"/>
    <x v="1135"/>
    <d v="2016-08-06T23:44:54"/>
  </r>
  <r>
    <n v="1136"/>
    <s v="OneLifeMen - Jeu d' Aventure smartphone en Voxel Art"/>
    <s v="Arpenter pas moins de 50 stages ne sera pas facile avec une seule vie... peut Ãªtre que les potions vous aiderons Ã  survivre ?"/>
    <x v="218"/>
    <n v="270"/>
    <x v="2"/>
    <x v="6"/>
    <s v="EUR"/>
    <n v="1450541229"/>
    <n v="1447949229"/>
    <b v="0"/>
    <n v="6"/>
    <b v="0"/>
    <x v="18"/>
    <n v="6.4439140811455853E-2"/>
    <n v="45"/>
    <x v="6"/>
    <x v="18"/>
    <x v="1136"/>
    <d v="2015-12-19T16:07:09"/>
  </r>
  <r>
    <n v="1137"/>
    <s v="Nodiatis RPG: Steam, Android, &amp; iOS Clients"/>
    <s v="This classic online RPG is being overhauled to run on more devices with an interface better suited for both mobile and widescreen."/>
    <x v="31"/>
    <n v="9875"/>
    <x v="2"/>
    <x v="0"/>
    <s v="USD"/>
    <n v="1461440421"/>
    <n v="1458848421"/>
    <b v="0"/>
    <n v="39"/>
    <b v="0"/>
    <x v="18"/>
    <n v="0.39500000000000002"/>
    <n v="253.2051282051282"/>
    <x v="6"/>
    <x v="18"/>
    <x v="1137"/>
    <d v="2016-04-23T19:40:21"/>
  </r>
  <r>
    <n v="1138"/>
    <s v="Slayers of The Dead AR- build your ultimate Zombie Fort"/>
    <s v="Have you ever wanted to build your own, ultimate zombie fort in real life? Enjoy a Zombie Apocalypse without the Apocalypse."/>
    <x v="19"/>
    <n v="125"/>
    <x v="2"/>
    <x v="0"/>
    <s v="USD"/>
    <n v="1485035131"/>
    <n v="1483307131"/>
    <b v="0"/>
    <n v="4"/>
    <b v="0"/>
    <x v="18"/>
    <n v="3.5714285714285713E-3"/>
    <n v="31.25"/>
    <x v="6"/>
    <x v="18"/>
    <x v="1138"/>
    <d v="2017-01-21T21:45:31"/>
  </r>
  <r>
    <n v="1139"/>
    <s v="Soulwalker"/>
    <s v="Take control of the Void and bend it to your will as you perfect your strategy and amass your deck. The light gathers, your power grows"/>
    <x v="6"/>
    <n v="5"/>
    <x v="2"/>
    <x v="0"/>
    <s v="USD"/>
    <n v="1420100426"/>
    <n v="1417508426"/>
    <b v="0"/>
    <n v="1"/>
    <b v="0"/>
    <x v="18"/>
    <n v="6.2500000000000001E-4"/>
    <n v="5"/>
    <x v="6"/>
    <x v="18"/>
    <x v="1139"/>
    <d v="2015-01-01T08:20:26"/>
  </r>
  <r>
    <n v="1140"/>
    <s v="Medieval Empire by Bear Games"/>
    <s v="We are creating the next epic Massive Multiplayer Online-Real Time Strategy game and we want you to be a part of it!"/>
    <x v="10"/>
    <n v="0"/>
    <x v="2"/>
    <x v="1"/>
    <s v="GBP"/>
    <n v="1438859121"/>
    <n v="1436267121"/>
    <b v="0"/>
    <n v="0"/>
    <b v="0"/>
    <x v="18"/>
    <n v="0"/>
    <e v="#DIV/0!"/>
    <x v="6"/>
    <x v="18"/>
    <x v="1140"/>
    <d v="2015-08-06T11:05:21"/>
  </r>
  <r>
    <n v="1141"/>
    <s v="Arena Z - Zombie Survival"/>
    <s v="I think this will be a great game!"/>
    <x v="2"/>
    <n v="0"/>
    <x v="2"/>
    <x v="12"/>
    <s v="EUR"/>
    <n v="1436460450"/>
    <n v="1433868450"/>
    <b v="0"/>
    <n v="0"/>
    <b v="0"/>
    <x v="18"/>
    <n v="0"/>
    <e v="#DIV/0!"/>
    <x v="6"/>
    <x v="18"/>
    <x v="1141"/>
    <d v="2015-07-09T16:47:30"/>
  </r>
  <r>
    <n v="1142"/>
    <s v="3E Community, a company driven by YOU!"/>
    <s v="If only you could help choose and/or create the Top Chart apps with your ideas..._x000a_Want that to come true? Well here we are."/>
    <x v="23"/>
    <n v="0"/>
    <x v="2"/>
    <x v="0"/>
    <s v="USD"/>
    <n v="1424131727"/>
    <n v="1421539727"/>
    <b v="0"/>
    <n v="0"/>
    <b v="0"/>
    <x v="18"/>
    <n v="0"/>
    <e v="#DIV/0!"/>
    <x v="6"/>
    <x v="18"/>
    <x v="1142"/>
    <d v="2015-02-17T00:08:47"/>
  </r>
  <r>
    <n v="1143"/>
    <s v="Convergence: Rift Wars"/>
    <s v="Convergence: RiftWars is a easy to approach competitive turn-based strategy game, featuring quick game play and military tactics."/>
    <x v="101"/>
    <n v="186"/>
    <x v="2"/>
    <x v="0"/>
    <s v="USD"/>
    <n v="1450327126"/>
    <n v="1447735126"/>
    <b v="0"/>
    <n v="8"/>
    <b v="0"/>
    <x v="18"/>
    <n v="4.1333333333333335E-3"/>
    <n v="23.25"/>
    <x v="6"/>
    <x v="18"/>
    <x v="1143"/>
    <d v="2015-12-17T04:38:46"/>
  </r>
  <r>
    <n v="1144"/>
    <s v="We Need Your Help to Finish Our BBQ Food Truck"/>
    <s v="We need your help to finish our food truck. We are building a BBQ Food Truck to serve competition style BBQ."/>
    <x v="219"/>
    <n v="0"/>
    <x v="2"/>
    <x v="0"/>
    <s v="USD"/>
    <n v="1430281320"/>
    <n v="1427689320"/>
    <b v="0"/>
    <n v="0"/>
    <b v="0"/>
    <x v="19"/>
    <n v="0"/>
    <e v="#DIV/0!"/>
    <x v="7"/>
    <x v="19"/>
    <x v="1144"/>
    <d v="2015-04-29T04:22:00"/>
  </r>
  <r>
    <n v="1145"/>
    <s v="A FORK IN THE ROAD food truck"/>
    <s v="Emphasizing locally and responsibly raised ingredients, serving delicious food! I need your help."/>
    <x v="58"/>
    <n v="100"/>
    <x v="2"/>
    <x v="0"/>
    <s v="USD"/>
    <n v="1412272592"/>
    <n v="1407088592"/>
    <b v="0"/>
    <n v="1"/>
    <b v="0"/>
    <x v="19"/>
    <n v="1.25E-3"/>
    <n v="100"/>
    <x v="7"/>
    <x v="19"/>
    <x v="1145"/>
    <d v="2014-10-02T17:56:32"/>
  </r>
  <r>
    <n v="1146"/>
    <s v="Sleepy PIg Barbecue: Auburn's First BBQ Food Truck"/>
    <s v="Bringing the flavor of competition BBQ to small town Auburn with the ease of a big city food truck."/>
    <x v="12"/>
    <n v="530"/>
    <x v="2"/>
    <x v="0"/>
    <s v="USD"/>
    <n v="1399071173"/>
    <n v="1395787973"/>
    <b v="0"/>
    <n v="12"/>
    <b v="0"/>
    <x v="19"/>
    <n v="8.8333333333333333E-2"/>
    <n v="44.166666666666664"/>
    <x v="7"/>
    <x v="19"/>
    <x v="1146"/>
    <d v="2014-05-02T22:52:53"/>
  </r>
  <r>
    <n v="1147"/>
    <s v="baked pugtato"/>
    <s v="amazing gourmet baked potato truck with variable options for everyone, its always been my dream, help me make it come true :)."/>
    <x v="31"/>
    <n v="0"/>
    <x v="2"/>
    <x v="5"/>
    <s v="CAD"/>
    <n v="1413760783"/>
    <n v="1408576783"/>
    <b v="0"/>
    <n v="0"/>
    <b v="0"/>
    <x v="19"/>
    <n v="0"/>
    <e v="#DIV/0!"/>
    <x v="7"/>
    <x v="19"/>
    <x v="1147"/>
    <d v="2014-10-19T23:19:43"/>
  </r>
  <r>
    <n v="1148"/>
    <s v="Warren's / Adilyn's Rollin' Bistro"/>
    <s v="New local (Louisville, KY.) food truck with a refreshing spin on rolling kitchens."/>
    <x v="36"/>
    <n v="73"/>
    <x v="2"/>
    <x v="0"/>
    <s v="USD"/>
    <n v="1480568781"/>
    <n v="1477973181"/>
    <b v="0"/>
    <n v="3"/>
    <b v="0"/>
    <x v="19"/>
    <n v="4.8666666666666667E-3"/>
    <n v="24.333333333333332"/>
    <x v="7"/>
    <x v="19"/>
    <x v="1148"/>
    <d v="2016-12-01T05:06:21"/>
  </r>
  <r>
    <n v="1149"/>
    <s v="The Floridian Food Truck"/>
    <s v="Bringing culturally diverse Floridian cuisine to the people!"/>
    <x v="63"/>
    <n v="75"/>
    <x v="2"/>
    <x v="0"/>
    <s v="USD"/>
    <n v="1466096566"/>
    <n v="1463504566"/>
    <b v="0"/>
    <n v="2"/>
    <b v="0"/>
    <x v="19"/>
    <n v="1.5E-3"/>
    <n v="37.5"/>
    <x v="7"/>
    <x v="19"/>
    <x v="1149"/>
    <d v="2016-06-16T17:02:46"/>
  </r>
  <r>
    <n v="1150"/>
    <s v="Chef Po's Food Truck"/>
    <s v="Bringing delicious authentic and fusion Taiwanese Food to the West Coast."/>
    <x v="30"/>
    <n v="252"/>
    <x v="2"/>
    <x v="0"/>
    <s v="USD"/>
    <n v="1452293675"/>
    <n v="1447109675"/>
    <b v="0"/>
    <n v="6"/>
    <b v="0"/>
    <x v="19"/>
    <n v="0.1008"/>
    <n v="42"/>
    <x v="7"/>
    <x v="19"/>
    <x v="1150"/>
    <d v="2016-01-08T22:54:35"/>
  </r>
  <r>
    <n v="1151"/>
    <s v="Blaze'n Pontiac Grill"/>
    <s v="Basically home style foods as huge sandwiches, burgers, and apps. Limitited to NOTHING. Irish,Mexican, cajÃ£n, southern bqq even veggies"/>
    <x v="31"/>
    <n v="0"/>
    <x v="2"/>
    <x v="0"/>
    <s v="USD"/>
    <n v="1441592863"/>
    <n v="1439000863"/>
    <b v="0"/>
    <n v="0"/>
    <b v="0"/>
    <x v="19"/>
    <n v="0"/>
    <e v="#DIV/0!"/>
    <x v="7"/>
    <x v="19"/>
    <x v="1151"/>
    <d v="2015-09-07T02:27:43"/>
  </r>
  <r>
    <n v="1152"/>
    <s v="Peruvian King Food Truck"/>
    <s v="Peruvian food truck with an LA twist."/>
    <x v="194"/>
    <n v="911"/>
    <x v="2"/>
    <x v="0"/>
    <s v="USD"/>
    <n v="1431709312"/>
    <n v="1429117312"/>
    <b v="0"/>
    <n v="15"/>
    <b v="0"/>
    <x v="19"/>
    <n v="5.6937500000000002E-2"/>
    <n v="60.733333333333334"/>
    <x v="7"/>
    <x v="19"/>
    <x v="1152"/>
    <d v="2015-05-15T17:01:52"/>
  </r>
  <r>
    <n v="1153"/>
    <s v="The Cold Spot Mobile Trailer"/>
    <s v="A mobile concession trailer for snow cones, ice cream, smoothies and more"/>
    <x v="6"/>
    <n v="50"/>
    <x v="2"/>
    <x v="0"/>
    <s v="USD"/>
    <n v="1434647305"/>
    <n v="1432055305"/>
    <b v="0"/>
    <n v="1"/>
    <b v="0"/>
    <x v="19"/>
    <n v="6.2500000000000003E-3"/>
    <n v="50"/>
    <x v="7"/>
    <x v="19"/>
    <x v="1153"/>
    <d v="2015-06-18T17:08:25"/>
  </r>
  <r>
    <n v="1154"/>
    <s v="Food Truck Funding"/>
    <s v="We're about to launch our first ever food truck to share our amazing food and we need your help! Be a part of our truck!"/>
    <x v="10"/>
    <n v="325"/>
    <x v="2"/>
    <x v="0"/>
    <s v="USD"/>
    <n v="1441507006"/>
    <n v="1438915006"/>
    <b v="0"/>
    <n v="3"/>
    <b v="0"/>
    <x v="19"/>
    <n v="6.5000000000000002E-2"/>
    <n v="108.33333333333333"/>
    <x v="7"/>
    <x v="19"/>
    <x v="1154"/>
    <d v="2015-09-06T02:36:46"/>
  </r>
  <r>
    <n v="1155"/>
    <s v="Mobile Coffee Cart with a Purpose"/>
    <s v="I am on a mission to offer as many people as I can a great healthy coffee, tea, and snacks by using healthy products and ingredients."/>
    <x v="31"/>
    <n v="188"/>
    <x v="2"/>
    <x v="0"/>
    <s v="USD"/>
    <n v="1408040408"/>
    <n v="1405448408"/>
    <b v="0"/>
    <n v="8"/>
    <b v="0"/>
    <x v="19"/>
    <n v="7.5199999999999998E-3"/>
    <n v="23.5"/>
    <x v="7"/>
    <x v="19"/>
    <x v="1155"/>
    <d v="2014-08-14T18:20:08"/>
  </r>
  <r>
    <n v="1156"/>
    <s v="Harley Hawg Dogs, Inc"/>
    <s v="A Food Truck featuring Deep Fried Natural Casing Beef/Pork mix Hot Dogs, New York Style Rippers. Also serving Fresh Cut Fries."/>
    <x v="115"/>
    <n v="0"/>
    <x v="2"/>
    <x v="0"/>
    <s v="USD"/>
    <n v="1424742162"/>
    <n v="1422150162"/>
    <b v="0"/>
    <n v="0"/>
    <b v="0"/>
    <x v="19"/>
    <n v="0"/>
    <e v="#DIV/0!"/>
    <x v="7"/>
    <x v="19"/>
    <x v="1156"/>
    <d v="2015-02-24T01:42:42"/>
  </r>
  <r>
    <n v="1157"/>
    <s v="BIGFOOT BBQ - Flavors As Big As Sasquatch Himself"/>
    <s v="When the smoke clears, folks in Albany are going to experience the best barbeque they'll ever have! Got the flavor, need some funding."/>
    <x v="3"/>
    <n v="151"/>
    <x v="2"/>
    <x v="0"/>
    <s v="USD"/>
    <n v="1417795480"/>
    <n v="1412607880"/>
    <b v="0"/>
    <n v="3"/>
    <b v="0"/>
    <x v="19"/>
    <n v="1.5100000000000001E-2"/>
    <n v="50.333333333333336"/>
    <x v="7"/>
    <x v="19"/>
    <x v="1157"/>
    <d v="2014-12-05T16:04:40"/>
  </r>
  <r>
    <n v="1158"/>
    <s v="Help me build my Tiny House Cupcake Bakery - Phase 1"/>
    <s v="It's been my dream to start my own cupcake bakery and it's now or never. Help me take the first steps toward building my dream."/>
    <x v="51"/>
    <n v="35"/>
    <x v="2"/>
    <x v="0"/>
    <s v="USD"/>
    <n v="1418091128"/>
    <n v="1415499128"/>
    <b v="0"/>
    <n v="3"/>
    <b v="0"/>
    <x v="19"/>
    <n v="4.6666666666666671E-3"/>
    <n v="11.666666666666666"/>
    <x v="7"/>
    <x v="19"/>
    <x v="1158"/>
    <d v="2014-12-09T02:12:08"/>
  </r>
  <r>
    <n v="1159"/>
    <s v="Skewed Up Food Truck"/>
    <s v="Skewed Up food truck is my dream and need help getting it started, presenting some to the bank for my loan, spice up logo, etc."/>
    <x v="220"/>
    <n v="0"/>
    <x v="2"/>
    <x v="0"/>
    <s v="USD"/>
    <n v="1435679100"/>
    <n v="1433006765"/>
    <b v="0"/>
    <n v="0"/>
    <b v="0"/>
    <x v="19"/>
    <n v="0"/>
    <e v="#DIV/0!"/>
    <x v="7"/>
    <x v="19"/>
    <x v="1159"/>
    <d v="2015-06-30T15:45:00"/>
  </r>
  <r>
    <n v="1160"/>
    <s v="Harvest Grub Eatery...Mobile Eatery...Fresh Seasonal Grub!"/>
    <s v="Food is a lifestyle...the art, the challenge, and the happiness is the wealth I seek....join me on my journey to success."/>
    <x v="11"/>
    <n v="1155"/>
    <x v="2"/>
    <x v="0"/>
    <s v="USD"/>
    <n v="1427510586"/>
    <n v="1424922186"/>
    <b v="0"/>
    <n v="19"/>
    <b v="0"/>
    <x v="19"/>
    <n v="3.85E-2"/>
    <n v="60.789473684210527"/>
    <x v="7"/>
    <x v="19"/>
    <x v="1160"/>
    <d v="2015-03-28T02:43:06"/>
  </r>
  <r>
    <n v="1161"/>
    <s v="Pyros Brick Oven Pizza in a Food Truck."/>
    <s v="Amazing delicious pizza a real hit a true niche that has not been explored ground floor opportunity in food trucks done by a real chef"/>
    <x v="102"/>
    <n v="0"/>
    <x v="2"/>
    <x v="0"/>
    <s v="USD"/>
    <n v="1432047989"/>
    <n v="1430233589"/>
    <b v="0"/>
    <n v="0"/>
    <b v="0"/>
    <x v="19"/>
    <n v="0"/>
    <e v="#DIV/0!"/>
    <x v="7"/>
    <x v="19"/>
    <x v="1161"/>
    <d v="2015-05-19T15:06:29"/>
  </r>
  <r>
    <n v="1162"/>
    <s v="Super Natural Kooking"/>
    <s v="Solar Powered, Recycled Fryer Oil for Truck Fuel, Locally Grown Organic &amp; Hormone Free Foods, Pop-up Bands, Private Party and Functions"/>
    <x v="127"/>
    <n v="35"/>
    <x v="2"/>
    <x v="0"/>
    <s v="USD"/>
    <n v="1411662264"/>
    <n v="1408983864"/>
    <b v="0"/>
    <n v="2"/>
    <b v="0"/>
    <x v="19"/>
    <n v="5.8333333333333338E-4"/>
    <n v="17.5"/>
    <x v="7"/>
    <x v="19"/>
    <x v="1162"/>
    <d v="2014-09-25T16:24:24"/>
  </r>
  <r>
    <n v="1163"/>
    <s v="When I become awesome, I will cater an event for you!!"/>
    <s v="Cooking is my passion.Lets take my passion to another level,by sending me to a culinary school, I WILL be one of the best chefs ever!"/>
    <x v="221"/>
    <n v="0"/>
    <x v="2"/>
    <x v="0"/>
    <s v="USD"/>
    <n v="1407604920"/>
    <n v="1405012920"/>
    <b v="0"/>
    <n v="0"/>
    <b v="0"/>
    <x v="19"/>
    <n v="0"/>
    <e v="#DIV/0!"/>
    <x v="7"/>
    <x v="19"/>
    <x v="1163"/>
    <d v="2014-08-09T17:22:00"/>
  </r>
  <r>
    <n v="1164"/>
    <s v="Bayou Classic BBQ"/>
    <s v="Bayou Classic BBQ will be  Mansura,LA _x000a_newest and best mobile food truck_x000a_serving delicious BBQ Georgia style slow_x000a_smoke BBQ!"/>
    <x v="3"/>
    <n v="0"/>
    <x v="2"/>
    <x v="0"/>
    <s v="USD"/>
    <n v="1466270582"/>
    <n v="1463678582"/>
    <b v="0"/>
    <n v="0"/>
    <b v="0"/>
    <x v="19"/>
    <n v="0"/>
    <e v="#DIV/0!"/>
    <x v="7"/>
    <x v="19"/>
    <x v="1164"/>
    <d v="2016-06-18T17:23:02"/>
  </r>
  <r>
    <n v="1165"/>
    <s v="Cupcake Wars Winners: Dreamy Creations Cupcake Truck"/>
    <s v="Join us in transforming Dreamy Creations truck into a food truck so we can bring you the most delicious cupcakes to your neighborhood!"/>
    <x v="3"/>
    <n v="2070.5"/>
    <x v="2"/>
    <x v="0"/>
    <s v="USD"/>
    <n v="1404623330"/>
    <n v="1401685730"/>
    <b v="0"/>
    <n v="25"/>
    <b v="0"/>
    <x v="19"/>
    <n v="0.20705000000000001"/>
    <n v="82.82"/>
    <x v="7"/>
    <x v="19"/>
    <x v="1165"/>
    <d v="2014-07-06T05:08:50"/>
  </r>
  <r>
    <n v="1166"/>
    <s v="Fire On High: Organic Food Truck on a Mission"/>
    <s v="Making delicious healthy food affordable &amp; accessible to ALL Cincinnati neighborhoods. Locally sourced, seasonally-inspired menu"/>
    <x v="36"/>
    <n v="2871"/>
    <x v="2"/>
    <x v="0"/>
    <s v="USD"/>
    <n v="1435291200"/>
    <n v="1432640342"/>
    <b v="0"/>
    <n v="8"/>
    <b v="0"/>
    <x v="19"/>
    <n v="0.19139999999999999"/>
    <n v="358.875"/>
    <x v="7"/>
    <x v="19"/>
    <x v="1166"/>
    <d v="2015-06-26T04:00:00"/>
  </r>
  <r>
    <n v="1167"/>
    <s v="Empanada Express Food Truck"/>
    <s v="A mobile food truck serving up a Latino-inspired fusion cuisine using fresh, local, &amp; organic ingredients!"/>
    <x v="127"/>
    <n v="979"/>
    <x v="2"/>
    <x v="0"/>
    <s v="USD"/>
    <n v="1410543495"/>
    <n v="1407865095"/>
    <b v="0"/>
    <n v="16"/>
    <b v="0"/>
    <x v="19"/>
    <n v="1.6316666666666667E-2"/>
    <n v="61.1875"/>
    <x v="7"/>
    <x v="19"/>
    <x v="1167"/>
    <d v="2014-09-12T17:38:15"/>
  </r>
  <r>
    <n v="1168"/>
    <s v="SiMpLy FreSH fOoD TrUck"/>
    <s v="Simply fresh farm to table on wheels working close with local farms to ensure the highest of quality of product ."/>
    <x v="102"/>
    <n v="1020"/>
    <x v="2"/>
    <x v="0"/>
    <s v="USD"/>
    <n v="1474507065"/>
    <n v="1471915065"/>
    <b v="0"/>
    <n v="3"/>
    <b v="0"/>
    <x v="19"/>
    <n v="5.6666666666666664E-2"/>
    <n v="340"/>
    <x v="7"/>
    <x v="19"/>
    <x v="1168"/>
    <d v="2016-09-22T01:17:45"/>
  </r>
  <r>
    <n v="1169"/>
    <s v="FREE Shuttle Service in Downtown Los Angeles"/>
    <s v="Our service provides door-to-door shuttle transportation in Downtown Los Angeles. FREE to passengers - driver tip appreciated."/>
    <x v="3"/>
    <n v="17"/>
    <x v="2"/>
    <x v="0"/>
    <s v="USD"/>
    <n v="1424593763"/>
    <n v="1422001763"/>
    <b v="0"/>
    <n v="3"/>
    <b v="0"/>
    <x v="19"/>
    <n v="1.6999999999999999E-3"/>
    <n v="5.666666666666667"/>
    <x v="7"/>
    <x v="19"/>
    <x v="1169"/>
    <d v="2015-02-22T08:29:23"/>
  </r>
  <r>
    <n v="1170"/>
    <s v="Its A Rib Thing"/>
    <s v="They are sweet, sticky and incredibly addictive. People are left with a huge smile and a full stomach but still ask for more!!!"/>
    <x v="31"/>
    <n v="100"/>
    <x v="2"/>
    <x v="1"/>
    <s v="GBP"/>
    <n v="1433021171"/>
    <n v="1430429171"/>
    <b v="0"/>
    <n v="2"/>
    <b v="0"/>
    <x v="19"/>
    <n v="4.0000000000000001E-3"/>
    <n v="50"/>
    <x v="7"/>
    <x v="19"/>
    <x v="1170"/>
    <d v="2015-05-30T21:26:11"/>
  </r>
  <r>
    <n v="1171"/>
    <s v="The Mean Green Purple Machine"/>
    <s v="Tulsa's first true biodiesel, alternative energy powered food truck! Oh yeah, and delicious food!"/>
    <x v="31"/>
    <n v="25"/>
    <x v="2"/>
    <x v="0"/>
    <s v="USD"/>
    <n v="1415909927"/>
    <n v="1414351127"/>
    <b v="0"/>
    <n v="1"/>
    <b v="0"/>
    <x v="19"/>
    <n v="1E-3"/>
    <n v="25"/>
    <x v="7"/>
    <x v="19"/>
    <x v="1171"/>
    <d v="2014-11-13T20:18:47"/>
  </r>
  <r>
    <n v="1172"/>
    <s v="let your dayz take you to the dogs."/>
    <s v="Bringing YOUR favorite dog recipes to the streets."/>
    <x v="7"/>
    <n v="0"/>
    <x v="2"/>
    <x v="0"/>
    <s v="USD"/>
    <n v="1408551752"/>
    <n v="1405959752"/>
    <b v="0"/>
    <n v="0"/>
    <b v="0"/>
    <x v="19"/>
    <n v="0"/>
    <e v="#DIV/0!"/>
    <x v="7"/>
    <x v="19"/>
    <x v="1172"/>
    <d v="2014-08-20T16:22:32"/>
  </r>
  <r>
    <n v="1173"/>
    <s v="Notorious P.I.G. Food Truck will bring gangsta food to YOU!!"/>
    <s v="Chef David J Alvarez worked for Guy Fieri &amp; Anthony Bourdain. Chef David wants to bring his food to the Streets &amp; assault your senses!"/>
    <x v="152"/>
    <n v="30"/>
    <x v="2"/>
    <x v="0"/>
    <s v="USD"/>
    <n v="1438576057"/>
    <n v="1435552057"/>
    <b v="0"/>
    <n v="1"/>
    <b v="0"/>
    <x v="19"/>
    <n v="2.4000000000000001E-4"/>
    <n v="30"/>
    <x v="7"/>
    <x v="19"/>
    <x v="1173"/>
    <d v="2015-08-03T04:27:37"/>
  </r>
  <r>
    <n v="1174"/>
    <s v="Give The Black Burro a Stable Stable"/>
    <s v="Help me purchase a parking space to be the Burro's permanant home, I need your help to raise $15,000!"/>
    <x v="36"/>
    <n v="886"/>
    <x v="2"/>
    <x v="0"/>
    <s v="USD"/>
    <n v="1462738327"/>
    <n v="1460146327"/>
    <b v="0"/>
    <n v="19"/>
    <b v="0"/>
    <x v="19"/>
    <n v="5.906666666666667E-2"/>
    <n v="46.631578947368418"/>
    <x v="7"/>
    <x v="19"/>
    <x v="1174"/>
    <d v="2016-05-08T20:12:07"/>
  </r>
  <r>
    <n v="1175"/>
    <s v="Bad To The Cone Food Service ATX"/>
    <s v="&quot;Create-Your-Cone&quot;. Freshly made waffle cones stuffed with your choice of yummy ingredients, or frozen yogurt!"/>
    <x v="22"/>
    <n v="585"/>
    <x v="2"/>
    <x v="0"/>
    <s v="USD"/>
    <n v="1436981339"/>
    <n v="1434389339"/>
    <b v="0"/>
    <n v="9"/>
    <b v="0"/>
    <x v="19"/>
    <n v="2.9250000000000002E-2"/>
    <n v="65"/>
    <x v="7"/>
    <x v="19"/>
    <x v="1175"/>
    <d v="2015-07-15T17:28:59"/>
  </r>
  <r>
    <n v="1176"/>
    <s v="Mirlin's Sushi"/>
    <s v="Mirlins Sushi!_x000a_Find us on Facebook!_x000a_(Gives backers a voice, and a direct link to us! No kickstarter disappearing act here!)"/>
    <x v="164"/>
    <n v="10"/>
    <x v="2"/>
    <x v="2"/>
    <s v="AUD"/>
    <n v="1488805200"/>
    <n v="1484094498"/>
    <b v="0"/>
    <n v="1"/>
    <b v="0"/>
    <x v="19"/>
    <n v="5.7142857142857142E-5"/>
    <n v="10"/>
    <x v="7"/>
    <x v="19"/>
    <x v="1176"/>
    <d v="2017-03-06T13:00:00"/>
  </r>
  <r>
    <n v="1177"/>
    <s v="Funnel Cakes come to the UK!"/>
    <s v="Its CRAZY the UK is still in the dark about funnel cakes! We want to convert a trailer and show the country what they've been missing!"/>
    <x v="12"/>
    <n v="0"/>
    <x v="2"/>
    <x v="1"/>
    <s v="GBP"/>
    <n v="1413388296"/>
    <n v="1410796296"/>
    <b v="0"/>
    <n v="0"/>
    <b v="0"/>
    <x v="19"/>
    <n v="0"/>
    <e v="#DIV/0!"/>
    <x v="7"/>
    <x v="19"/>
    <x v="1177"/>
    <d v="2014-10-15T15:51:36"/>
  </r>
  <r>
    <n v="1178"/>
    <s v="Thella's, food, tacos, burritos, health"/>
    <s v="Hi, Thella's is an idea of a local inexpensive burrito truck, where we want take the delicious burritos and tacos to whole new level"/>
    <x v="96"/>
    <n v="5"/>
    <x v="2"/>
    <x v="0"/>
    <s v="USD"/>
    <n v="1408225452"/>
    <n v="1405633452"/>
    <b v="0"/>
    <n v="1"/>
    <b v="0"/>
    <x v="19"/>
    <n v="6.666666666666667E-5"/>
    <n v="5"/>
    <x v="7"/>
    <x v="19"/>
    <x v="1178"/>
    <d v="2014-08-16T21:44:12"/>
  </r>
  <r>
    <n v="1179"/>
    <s v="El Camion Roja"/>
    <s v="Mexican Style Food Truck, run by a Red Seal Chef, in a town with NO MEXICAN FOOD! That is a culinary emergency situation!"/>
    <x v="127"/>
    <n v="3200"/>
    <x v="2"/>
    <x v="5"/>
    <s v="CAD"/>
    <n v="1446052627"/>
    <n v="1443460627"/>
    <b v="0"/>
    <n v="5"/>
    <b v="0"/>
    <x v="19"/>
    <n v="5.3333333333333337E-2"/>
    <n v="640"/>
    <x v="7"/>
    <x v="19"/>
    <x v="1179"/>
    <d v="2015-10-28T17:17:07"/>
  </r>
  <r>
    <n v="1180"/>
    <s v="Hogzilla S.O.W. (Squeals On Wheels) A Veteran Owned Company"/>
    <s v="We would like to start a military-themed food truck to serve the Battle Creek/Kalamazoo area."/>
    <x v="63"/>
    <n v="5875"/>
    <x v="2"/>
    <x v="0"/>
    <s v="USD"/>
    <n v="1403983314"/>
    <n v="1400786514"/>
    <b v="0"/>
    <n v="85"/>
    <b v="0"/>
    <x v="19"/>
    <n v="0.11749999999999999"/>
    <n v="69.117647058823536"/>
    <x v="7"/>
    <x v="19"/>
    <x v="1180"/>
    <d v="2014-06-28T19:21:54"/>
  </r>
  <r>
    <n v="1181"/>
    <s v="Gringo Loco Tacos Food Truck"/>
    <s v="Bringing the best tacos to the streets of Chicago!"/>
    <x v="63"/>
    <n v="4"/>
    <x v="2"/>
    <x v="0"/>
    <s v="USD"/>
    <n v="1425197321"/>
    <n v="1422605321"/>
    <b v="0"/>
    <n v="3"/>
    <b v="0"/>
    <x v="19"/>
    <n v="8.0000000000000007E-5"/>
    <n v="1.3333333333333333"/>
    <x v="7"/>
    <x v="19"/>
    <x v="1181"/>
    <d v="2015-03-01T08:08:41"/>
  </r>
  <r>
    <n v="1182"/>
    <s v="J &amp; D Rolling Smoke BBQ expansion"/>
    <s v="Two  years ago this business was started to help a local non-profit.  We have since expanded and provide jobs in our small community."/>
    <x v="28"/>
    <n v="42"/>
    <x v="2"/>
    <x v="0"/>
    <s v="USD"/>
    <n v="1484239320"/>
    <n v="1482609088"/>
    <b v="0"/>
    <n v="4"/>
    <b v="0"/>
    <x v="19"/>
    <n v="4.2000000000000003E-2"/>
    <n v="10.5"/>
    <x v="7"/>
    <x v="19"/>
    <x v="1182"/>
    <d v="2017-01-12T16:42:00"/>
  </r>
  <r>
    <n v="1183"/>
    <s v="Freshie's Donuts Food Trailer"/>
    <s v="Help Freshie keep her dream alive by pledging to get a donut truck! She will be able to do events as well as cater to the community"/>
    <x v="30"/>
    <n v="100"/>
    <x v="2"/>
    <x v="0"/>
    <s v="USD"/>
    <n v="1478059140"/>
    <n v="1476391223"/>
    <b v="0"/>
    <n v="3"/>
    <b v="0"/>
    <x v="19"/>
    <n v="0.04"/>
    <n v="33.333333333333336"/>
    <x v="7"/>
    <x v="19"/>
    <x v="1183"/>
    <d v="2016-11-02T03:59:00"/>
  </r>
  <r>
    <n v="1184"/>
    <s v="2016/2017 Cyclocross Album"/>
    <s v="This coffee table album is the chronicle of the 2016/2017 cyclocross season, the latest edition of the renowned cyclephotos books."/>
    <x v="29"/>
    <n v="23086"/>
    <x v="0"/>
    <x v="1"/>
    <s v="GBP"/>
    <n v="1486391011"/>
    <n v="1483712611"/>
    <b v="0"/>
    <n v="375"/>
    <b v="1"/>
    <x v="20"/>
    <n v="1.0493636363636363"/>
    <n v="61.562666666666665"/>
    <x v="8"/>
    <x v="20"/>
    <x v="1184"/>
    <d v="2017-02-06T14:23:31"/>
  </r>
  <r>
    <n v="1185"/>
    <s v="Katrina  Reflections"/>
    <s v="A photo exhibition and book showcasing images and stories of our time in New Orleans, commemorating Katrinaâ€™s ten year anniversary."/>
    <x v="78"/>
    <n v="13180"/>
    <x v="0"/>
    <x v="0"/>
    <s v="USD"/>
    <n v="1433736000"/>
    <n v="1430945149"/>
    <b v="0"/>
    <n v="111"/>
    <b v="1"/>
    <x v="20"/>
    <n v="1.0544"/>
    <n v="118.73873873873873"/>
    <x v="8"/>
    <x v="20"/>
    <x v="1185"/>
    <d v="2015-06-08T04:00:00"/>
  </r>
  <r>
    <n v="1186"/>
    <s v="Children of Zanskar. Happiness is not in things, itâ€™s in us."/>
    <s v="Children of Zanskar - a stunning photography book, will raise funds for the local school and children of Lingshed valley, Himalayas."/>
    <x v="51"/>
    <n v="8005"/>
    <x v="0"/>
    <x v="1"/>
    <s v="GBP"/>
    <n v="1433198520"/>
    <n v="1430340195"/>
    <b v="0"/>
    <n v="123"/>
    <b v="1"/>
    <x v="20"/>
    <n v="1.0673333333333332"/>
    <n v="65.081300813008127"/>
    <x v="8"/>
    <x v="20"/>
    <x v="1186"/>
    <d v="2015-06-01T22:42:00"/>
  </r>
  <r>
    <n v="1187"/>
    <s v="&quot;SUNDANCERS: The Men of Utah&quot;"/>
    <s v="A gorgeous monograph of sensual imagery featuring the men of Utah, shot against the incredible expanses of land they call their own."/>
    <x v="222"/>
    <n v="9111"/>
    <x v="0"/>
    <x v="0"/>
    <s v="USD"/>
    <n v="1431885600"/>
    <n v="1429133323"/>
    <b v="0"/>
    <n v="70"/>
    <b v="1"/>
    <x v="20"/>
    <n v="1.0412571428571429"/>
    <n v="130.15714285714284"/>
    <x v="8"/>
    <x v="20"/>
    <x v="1187"/>
    <d v="2015-05-17T18:00:00"/>
  </r>
  <r>
    <n v="1188"/>
    <s v="Because Dance."/>
    <s v="A photobook of young dancers and their inspiring stories, photographed in beautiful and unique locations."/>
    <x v="13"/>
    <n v="3211"/>
    <x v="0"/>
    <x v="5"/>
    <s v="CAD"/>
    <n v="1482943740"/>
    <n v="1481129340"/>
    <b v="0"/>
    <n v="85"/>
    <b v="1"/>
    <x v="20"/>
    <n v="1.6054999999999999"/>
    <n v="37.776470588235291"/>
    <x v="8"/>
    <x v="20"/>
    <x v="1188"/>
    <d v="2016-12-28T16:49:00"/>
  </r>
  <r>
    <n v="1189"/>
    <s v="Road Ramblers"/>
    <s v="A couple of experienced road trippers setting out for the big one. Six months traveling in a converted bus with a book at the end."/>
    <x v="7"/>
    <n v="9700"/>
    <x v="0"/>
    <x v="0"/>
    <s v="USD"/>
    <n v="1467242995"/>
    <n v="1465428595"/>
    <b v="0"/>
    <n v="86"/>
    <b v="1"/>
    <x v="20"/>
    <n v="1.0777777777777777"/>
    <n v="112.79069767441861"/>
    <x v="8"/>
    <x v="20"/>
    <x v="1189"/>
    <d v="2016-06-29T23:29:55"/>
  </r>
  <r>
    <n v="1190"/>
    <s v="The Reality Of Chronic Illness - The Book"/>
    <s v="A pairing of self portraiture and writing to shed light on the reality of life with chronic illness."/>
    <x v="2"/>
    <n v="675"/>
    <x v="0"/>
    <x v="0"/>
    <s v="USD"/>
    <n v="1409500725"/>
    <n v="1406908725"/>
    <b v="0"/>
    <n v="13"/>
    <b v="1"/>
    <x v="20"/>
    <n v="1.35"/>
    <n v="51.92307692307692"/>
    <x v="8"/>
    <x v="20"/>
    <x v="1190"/>
    <d v="2014-08-31T15:58:45"/>
  </r>
  <r>
    <n v="1191"/>
    <s v="Good Morning Japan"/>
    <s v="A photo journal capturing 30 days of sweetness in Kyoto, Tokyo, and more. Join me to see the cutest &amp; prettiest images of Japan :)"/>
    <x v="200"/>
    <n v="2945"/>
    <x v="0"/>
    <x v="0"/>
    <s v="USD"/>
    <n v="1458480560"/>
    <n v="1455892160"/>
    <b v="0"/>
    <n v="33"/>
    <b v="1"/>
    <x v="20"/>
    <n v="1.0907407407407408"/>
    <n v="89.242424242424249"/>
    <x v="8"/>
    <x v="20"/>
    <x v="1191"/>
    <d v="2016-03-20T13:29:20"/>
  </r>
  <r>
    <n v="1192"/>
    <s v="Other Worlds - A Make 100 Project"/>
    <s v="A macro landscape photography art book &amp; limited edition prints. A Make 100 project."/>
    <x v="213"/>
    <n v="290"/>
    <x v="0"/>
    <x v="1"/>
    <s v="GBP"/>
    <n v="1486814978"/>
    <n v="1484222978"/>
    <b v="0"/>
    <n v="15"/>
    <b v="1"/>
    <x v="20"/>
    <n v="2.9"/>
    <n v="19.333333333333332"/>
    <x v="8"/>
    <x v="20"/>
    <x v="1192"/>
    <d v="2017-02-11T12:09:38"/>
  </r>
  <r>
    <n v="1193"/>
    <s v="KAREN  KUEHN - MAVERICK CAMERA - The Photographs &amp; Stories"/>
    <s v="Images &amp; the stories behind them from a professional photographers 1st 16 years shooting assignments for major magazines &amp; ad agencies."/>
    <x v="223"/>
    <n v="21831"/>
    <x v="0"/>
    <x v="0"/>
    <s v="USD"/>
    <n v="1460223453"/>
    <n v="1455043053"/>
    <b v="0"/>
    <n v="273"/>
    <b v="1"/>
    <x v="20"/>
    <n v="1.0395714285714286"/>
    <n v="79.967032967032964"/>
    <x v="8"/>
    <x v="20"/>
    <x v="1193"/>
    <d v="2016-04-09T17:37:33"/>
  </r>
  <r>
    <n v="1194"/>
    <s v="Atlantic Light: The West Coast of Ireland in Photographs"/>
    <s v="A beautifully presented hardcover book of aerial photographs that show the west coast of Ireland as it's never been seen before."/>
    <x v="78"/>
    <n v="40280"/>
    <x v="0"/>
    <x v="17"/>
    <s v="EUR"/>
    <n v="1428493379"/>
    <n v="1425901379"/>
    <b v="0"/>
    <n v="714"/>
    <b v="1"/>
    <x v="20"/>
    <n v="3.2223999999999999"/>
    <n v="56.414565826330531"/>
    <x v="8"/>
    <x v="20"/>
    <x v="1194"/>
    <d v="2015-04-08T11:42:59"/>
  </r>
  <r>
    <n v="1195"/>
    <s v="CALAMITA/Ã€ project"/>
    <s v="CALAMITA/Ã€ is a tool for investigating the contemporary Vajont and the topic of catastrophes in general._x000a_Â«CHE IDDIO CE LA MANDI BUONAÂ»"/>
    <x v="3"/>
    <n v="13500"/>
    <x v="0"/>
    <x v="13"/>
    <s v="EUR"/>
    <n v="1450602000"/>
    <n v="1445415653"/>
    <b v="0"/>
    <n v="170"/>
    <b v="1"/>
    <x v="20"/>
    <n v="1.35"/>
    <n v="79.411764705882348"/>
    <x v="8"/>
    <x v="20"/>
    <x v="1195"/>
    <d v="2015-12-20T09:00:00"/>
  </r>
  <r>
    <n v="1196"/>
    <s v="NAKED IBIZA - A Large Scale Photography Book by Dylan Rosser"/>
    <s v="A book of male nudes photographed on location in Ibiza over the last 4 years."/>
    <x v="107"/>
    <n v="39137"/>
    <x v="0"/>
    <x v="1"/>
    <s v="GBP"/>
    <n v="1450467539"/>
    <n v="1447875539"/>
    <b v="0"/>
    <n v="512"/>
    <b v="1"/>
    <x v="20"/>
    <n v="2.6991034482758622"/>
    <n v="76.439453125"/>
    <x v="8"/>
    <x v="20"/>
    <x v="1196"/>
    <d v="2015-12-18T19:38:59"/>
  </r>
  <r>
    <n v="1197"/>
    <s v="Brewtography Project: Discovering Colorado Breweries"/>
    <s v="A coffee table book celebrating Colorado brewery culture; exploring the passion and personality of local breweries through photographs."/>
    <x v="36"/>
    <n v="37994"/>
    <x v="0"/>
    <x v="0"/>
    <s v="USD"/>
    <n v="1465797540"/>
    <n v="1463155034"/>
    <b v="0"/>
    <n v="314"/>
    <b v="1"/>
    <x v="20"/>
    <n v="2.5329333333333333"/>
    <n v="121"/>
    <x v="8"/>
    <x v="20"/>
    <x v="1197"/>
    <d v="2016-06-13T05:59:00"/>
  </r>
  <r>
    <n v="1198"/>
    <s v="The White Desert: Wildlife &amp; Antarctica photobook"/>
    <s v="The White Desert is a photo project, documenting the fragility and beauty of the planet, from the Arctic to Antarctic regions!"/>
    <x v="8"/>
    <n v="9121"/>
    <x v="0"/>
    <x v="0"/>
    <s v="USD"/>
    <n v="1451530800"/>
    <n v="1448463086"/>
    <b v="0"/>
    <n v="167"/>
    <b v="1"/>
    <x v="20"/>
    <n v="2.6059999999999999"/>
    <n v="54.616766467065865"/>
    <x v="8"/>
    <x v="20"/>
    <x v="1198"/>
    <d v="2015-12-31T03:00:00"/>
  </r>
  <r>
    <n v="1199"/>
    <s v="The portrait of the forgotten: Syrian refugees in Jordan"/>
    <s v="There are over 627.295 Syrian refugees in Jordan due to the war. Let me tell you some of their stories with the help of a photobook!"/>
    <x v="224"/>
    <n v="2693"/>
    <x v="0"/>
    <x v="1"/>
    <s v="GBP"/>
    <n v="1436380200"/>
    <n v="1433615400"/>
    <b v="0"/>
    <n v="9"/>
    <b v="1"/>
    <x v="20"/>
    <n v="1.0131677953348381"/>
    <n v="299.22222222222223"/>
    <x v="8"/>
    <x v="20"/>
    <x v="1199"/>
    <d v="2015-07-08T18:30:00"/>
  </r>
  <r>
    <n v="1200"/>
    <s v="Modern Nomads"/>
    <s v="Modern Nomads Journal is an 88 page magazine style publication containing photo stories about Somalis in the Horn of Africa."/>
    <x v="225"/>
    <n v="6029"/>
    <x v="0"/>
    <x v="0"/>
    <s v="USD"/>
    <n v="1429183656"/>
    <n v="1427369256"/>
    <b v="0"/>
    <n v="103"/>
    <b v="1"/>
    <x v="20"/>
    <n v="1.2560416666666667"/>
    <n v="58.533980582524272"/>
    <x v="8"/>
    <x v="20"/>
    <x v="1200"/>
    <d v="2015-04-16T11:27:36"/>
  </r>
  <r>
    <n v="1201"/>
    <s v="Invisible People of Belarus"/>
    <s v="Documentary book about the lives of disabled people and Chernobyl victims living in governmental institutions called Internats"/>
    <x v="12"/>
    <n v="6146.27"/>
    <x v="0"/>
    <x v="1"/>
    <s v="GBP"/>
    <n v="1468593246"/>
    <n v="1466001246"/>
    <b v="0"/>
    <n v="111"/>
    <b v="1"/>
    <x v="20"/>
    <n v="1.0243783333333334"/>
    <n v="55.371801801801809"/>
    <x v="8"/>
    <x v="20"/>
    <x v="1201"/>
    <d v="2016-07-15T14:34:06"/>
  </r>
  <r>
    <n v="1202"/>
    <s v="&quot;Angus O'Callaghan. Melbourne.&quot; 1968 - 1971"/>
    <s v="This coffee table book features Melbourne as never seen before through the eyes of an artist now 93 years old. Melbourne from 1968-1971"/>
    <x v="31"/>
    <n v="49811"/>
    <x v="0"/>
    <x v="2"/>
    <s v="AUD"/>
    <n v="1435388154"/>
    <n v="1432796154"/>
    <b v="0"/>
    <n v="271"/>
    <b v="1"/>
    <x v="20"/>
    <n v="1.99244"/>
    <n v="183.80442804428046"/>
    <x v="8"/>
    <x v="20"/>
    <x v="1202"/>
    <d v="2015-06-27T06:55:54"/>
  </r>
  <r>
    <n v="1203"/>
    <s v="reAPPEARANCES   a limited edition photography book"/>
    <s v="reAPPEARANCES is a series of photographs shot with a digital toy camera, a visual and cultural journey through appearances."/>
    <x v="226"/>
    <n v="16700"/>
    <x v="0"/>
    <x v="0"/>
    <s v="USD"/>
    <n v="1433083527"/>
    <n v="1430491527"/>
    <b v="0"/>
    <n v="101"/>
    <b v="1"/>
    <x v="20"/>
    <n v="1.0245398773006136"/>
    <n v="165.34653465346534"/>
    <x v="8"/>
    <x v="20"/>
    <x v="1203"/>
    <d v="2015-05-31T14:45:27"/>
  </r>
  <r>
    <n v="1204"/>
    <s v="Miles From Los Angeles - A Photo Book of the Western U.S."/>
    <s v="A fine art book capturing the beauty of nature in the Western United States by landscape photographer Cheyne Walls."/>
    <x v="93"/>
    <n v="13383"/>
    <x v="0"/>
    <x v="0"/>
    <s v="USD"/>
    <n v="1449205200"/>
    <n v="1445363833"/>
    <b v="0"/>
    <n v="57"/>
    <b v="1"/>
    <x v="20"/>
    <n v="1.0294615384615384"/>
    <n v="234.78947368421052"/>
    <x v="8"/>
    <x v="20"/>
    <x v="1204"/>
    <d v="2015-12-04T05:00:00"/>
  </r>
  <r>
    <n v="1205"/>
    <s v="Afro-Iran:Â The Unknown Minority"/>
    <s v="A photo book by photographer Mahdi Ehsaei depicting the little known minority of Afro-Iranians in South Iran in fascinating portraits."/>
    <x v="93"/>
    <n v="13112"/>
    <x v="0"/>
    <x v="12"/>
    <s v="EUR"/>
    <n v="1434197351"/>
    <n v="1431605351"/>
    <b v="0"/>
    <n v="62"/>
    <b v="1"/>
    <x v="20"/>
    <n v="1.0086153846153847"/>
    <n v="211.48387096774192"/>
    <x v="8"/>
    <x v="20"/>
    <x v="1205"/>
    <d v="2015-06-13T12:09:11"/>
  </r>
  <r>
    <n v="1206"/>
    <s v="Until I Gush Forth / Limited Edition Zine by Esthaem"/>
    <s v="Limited edition zine by photographic artist Esthaem, signed and hand-numbered including a screen printed banderole. Edition of 100."/>
    <x v="42"/>
    <n v="1035"/>
    <x v="0"/>
    <x v="15"/>
    <s v="EUR"/>
    <n v="1489238940"/>
    <n v="1486406253"/>
    <b v="0"/>
    <n v="32"/>
    <b v="1"/>
    <x v="20"/>
    <n v="1.1499999999999999"/>
    <n v="32.34375"/>
    <x v="8"/>
    <x v="20"/>
    <x v="1206"/>
    <d v="2017-03-11T13:29:00"/>
  </r>
  <r>
    <n v="1207"/>
    <s v="ITALIANA"/>
    <s v="A humanistic photo book about ancestral &amp; post-modern Italy."/>
    <x v="227"/>
    <n v="17396"/>
    <x v="0"/>
    <x v="13"/>
    <s v="EUR"/>
    <n v="1459418400"/>
    <n v="1456827573"/>
    <b v="0"/>
    <n v="141"/>
    <b v="1"/>
    <x v="20"/>
    <n v="1.0416766467065868"/>
    <n v="123.37588652482269"/>
    <x v="8"/>
    <x v="20"/>
    <x v="1207"/>
    <d v="2016-03-31T10:00:00"/>
  </r>
  <r>
    <n v="1208"/>
    <s v="Into The Great White Sands"/>
    <s v="Help me complete the photography and publish a fine art book on White Sands National Monument, a uniquely significant place."/>
    <x v="3"/>
    <n v="15530"/>
    <x v="0"/>
    <x v="0"/>
    <s v="USD"/>
    <n v="1458835264"/>
    <n v="1456246864"/>
    <b v="0"/>
    <n v="75"/>
    <b v="1"/>
    <x v="20"/>
    <n v="1.5529999999999999"/>
    <n v="207.06666666666666"/>
    <x v="8"/>
    <x v="20"/>
    <x v="1208"/>
    <d v="2016-03-24T16:01:04"/>
  </r>
  <r>
    <n v="1209"/>
    <s v="Israel: An Inspiring Photographic Journey (Photobook)"/>
    <s v="This 80 page book displays 75 beautiful images of the Holy Land, site descriptions, scripture and thought provoking comments."/>
    <x v="12"/>
    <n v="6360"/>
    <x v="0"/>
    <x v="0"/>
    <s v="USD"/>
    <n v="1488053905"/>
    <n v="1485461905"/>
    <b v="0"/>
    <n v="46"/>
    <b v="1"/>
    <x v="20"/>
    <n v="1.06"/>
    <n v="138.2608695652174"/>
    <x v="8"/>
    <x v="20"/>
    <x v="1209"/>
    <d v="2017-02-25T20:18:25"/>
  </r>
  <r>
    <n v="1210"/>
    <s v="Det Andra GÃ¶teborg"/>
    <s v="En fotobok om livet i det enda andra GÃ¶teborg i vÃ¤rlden"/>
    <x v="22"/>
    <n v="50863"/>
    <x v="0"/>
    <x v="11"/>
    <s v="SEK"/>
    <n v="1433106000"/>
    <n v="1431124572"/>
    <b v="0"/>
    <n v="103"/>
    <b v="1"/>
    <x v="20"/>
    <n v="2.5431499999999998"/>
    <n v="493.81553398058253"/>
    <x v="8"/>
    <x v="20"/>
    <x v="1210"/>
    <d v="2015-05-31T21:00:00"/>
  </r>
  <r>
    <n v="1211"/>
    <s v="500 Views of Japan"/>
    <s v="From 2010 to 2015, I took over 15 000 photos in Japan. Here's 500 of them. Landscape, city view, people and so much more!"/>
    <x v="28"/>
    <n v="1011"/>
    <x v="0"/>
    <x v="5"/>
    <s v="CAD"/>
    <n v="1465505261"/>
    <n v="1464209261"/>
    <b v="0"/>
    <n v="6"/>
    <b v="1"/>
    <x v="20"/>
    <n v="1.0109999999999999"/>
    <n v="168.5"/>
    <x v="8"/>
    <x v="20"/>
    <x v="1211"/>
    <d v="2016-06-09T20:47:41"/>
  </r>
  <r>
    <n v="1212"/>
    <s v="Faces of Yoga: A Coffee Table Photo Book"/>
    <s v="Faces of Yoga is a series of uncomfortable photos of people in strange positions. The photo book will be ready for the holiday season!"/>
    <x v="30"/>
    <n v="3226"/>
    <x v="0"/>
    <x v="0"/>
    <s v="USD"/>
    <n v="1448586000"/>
    <n v="1447195695"/>
    <b v="0"/>
    <n v="83"/>
    <b v="1"/>
    <x v="20"/>
    <n v="1.2904"/>
    <n v="38.867469879518069"/>
    <x v="8"/>
    <x v="20"/>
    <x v="1212"/>
    <d v="2015-11-27T01:00:00"/>
  </r>
  <r>
    <n v="1213"/>
    <s v="Iceland Impressions: photographs by Iwona and Adam Balcy"/>
    <s v="A collection of 97 colour photographs showcasing Iceland's spectacular scenery, beautifully presented in 128 page hardcover book."/>
    <x v="115"/>
    <n v="6645"/>
    <x v="0"/>
    <x v="1"/>
    <s v="GBP"/>
    <n v="1485886100"/>
    <n v="1482862100"/>
    <b v="0"/>
    <n v="108"/>
    <b v="1"/>
    <x v="20"/>
    <n v="1.0223076923076924"/>
    <n v="61.527777777777779"/>
    <x v="8"/>
    <x v="20"/>
    <x v="1213"/>
    <d v="2017-01-31T18:08:20"/>
  </r>
  <r>
    <n v="1214"/>
    <s v="Framed Himalaya: Lachen Valley (Campaign Part - 2)"/>
    <s v="A coffee table book with photographs of nature's splendor from the mystical valley of Lachen in the Eastern recesses of the Himalaya."/>
    <x v="13"/>
    <n v="2636"/>
    <x v="0"/>
    <x v="0"/>
    <s v="USD"/>
    <n v="1433880605"/>
    <n v="1428696605"/>
    <b v="0"/>
    <n v="25"/>
    <b v="1"/>
    <x v="20"/>
    <n v="1.3180000000000001"/>
    <n v="105.44"/>
    <x v="8"/>
    <x v="20"/>
    <x v="1214"/>
    <d v="2015-06-09T20:10:05"/>
  </r>
  <r>
    <n v="1215"/>
    <s v="ShootTokyo: The Book"/>
    <s v="A photography book that brings you on a journey through Tokyo and beyond.   This is a collection of my best images from ShootTokyo."/>
    <x v="10"/>
    <n v="39304.01"/>
    <x v="0"/>
    <x v="0"/>
    <s v="USD"/>
    <n v="1401487756"/>
    <n v="1398895756"/>
    <b v="0"/>
    <n v="549"/>
    <b v="1"/>
    <x v="20"/>
    <n v="7.8608020000000005"/>
    <n v="71.592003642987251"/>
    <x v="8"/>
    <x v="20"/>
    <x v="1215"/>
    <d v="2014-05-30T22:09:16"/>
  </r>
  <r>
    <n v="1216"/>
    <s v="In Training: a book of Bonsai photographs"/>
    <s v="A fine art photography book taking a new look at the art of bonsai."/>
    <x v="32"/>
    <n v="20398"/>
    <x v="0"/>
    <x v="0"/>
    <s v="USD"/>
    <n v="1443826980"/>
    <n v="1441032457"/>
    <b v="0"/>
    <n v="222"/>
    <b v="1"/>
    <x v="20"/>
    <n v="1.4570000000000001"/>
    <n v="91.882882882882882"/>
    <x v="8"/>
    <x v="20"/>
    <x v="1216"/>
    <d v="2015-10-02T23:03:00"/>
  </r>
  <r>
    <n v="1217"/>
    <s v="Either Limits or Contradictions-A Photo Book in three parts"/>
    <s v="&quot;Either Limits Or Contradictions&quot; is a Photo Book about the pace of life, death and time passing. A Daylight Books Publication."/>
    <x v="228"/>
    <n v="27189"/>
    <x v="0"/>
    <x v="0"/>
    <s v="USD"/>
    <n v="1468524340"/>
    <n v="1465932340"/>
    <b v="0"/>
    <n v="183"/>
    <b v="1"/>
    <x v="20"/>
    <n v="1.026"/>
    <n v="148.57377049180329"/>
    <x v="8"/>
    <x v="20"/>
    <x v="1217"/>
    <d v="2016-07-14T19:25:40"/>
  </r>
  <r>
    <n v="1218"/>
    <s v="The Alaska Range"/>
    <s v="The Mountaineers Books and I, Carl Battreall, have teamed up to create the first photography book of the legendary Alaska Range."/>
    <x v="7"/>
    <n v="15505"/>
    <x v="0"/>
    <x v="0"/>
    <s v="USD"/>
    <n v="1446346800"/>
    <n v="1443714800"/>
    <b v="0"/>
    <n v="89"/>
    <b v="1"/>
    <x v="20"/>
    <n v="1.7227777777777777"/>
    <n v="174.2134831460674"/>
    <x v="8"/>
    <x v="20"/>
    <x v="1218"/>
    <d v="2015-11-01T03:00:00"/>
  </r>
  <r>
    <n v="1219"/>
    <s v="The Box"/>
    <s v="The Box is a fine art book of Ron Amato's innovative and seductive photography project."/>
    <x v="229"/>
    <n v="26024"/>
    <x v="0"/>
    <x v="0"/>
    <s v="USD"/>
    <n v="1476961513"/>
    <n v="1474369513"/>
    <b v="0"/>
    <n v="253"/>
    <b v="1"/>
    <x v="20"/>
    <n v="1.5916819571865444"/>
    <n v="102.86166007905139"/>
    <x v="8"/>
    <x v="20"/>
    <x v="1219"/>
    <d v="2016-10-20T11:05:13"/>
  </r>
  <r>
    <n v="1220"/>
    <s v="All The People"/>
    <s v="A beautiful photo art book of portraits and conversations with people that may expand your idea of gender."/>
    <x v="36"/>
    <n v="15565"/>
    <x v="0"/>
    <x v="12"/>
    <s v="EUR"/>
    <n v="1440515112"/>
    <n v="1437923112"/>
    <b v="0"/>
    <n v="140"/>
    <b v="1"/>
    <x v="20"/>
    <n v="1.0376666666666667"/>
    <n v="111.17857142857143"/>
    <x v="8"/>
    <x v="20"/>
    <x v="1220"/>
    <d v="2015-08-25T15:05:12"/>
  </r>
  <r>
    <n v="1221"/>
    <s v="Oh When The Blues - Oldham Athletic Photography Book"/>
    <s v="Photography book exploring the community of Oldham Athletic Football Club, their relation to the town and the theatre of football."/>
    <x v="41"/>
    <n v="2451.0100000000002"/>
    <x v="0"/>
    <x v="1"/>
    <s v="GBP"/>
    <n v="1480809600"/>
    <n v="1478431488"/>
    <b v="0"/>
    <n v="103"/>
    <b v="1"/>
    <x v="20"/>
    <n v="1.1140954545454547"/>
    <n v="23.796213592233013"/>
    <x v="8"/>
    <x v="20"/>
    <x v="1221"/>
    <d v="2016-12-04T00:00:00"/>
  </r>
  <r>
    <n v="1222"/>
    <s v="Project Pilgrim"/>
    <s v="Project Pilgrim is my effort to work towards normalizing mental health."/>
    <x v="23"/>
    <n v="11215"/>
    <x v="0"/>
    <x v="5"/>
    <s v="CAD"/>
    <n v="1459483200"/>
    <n v="1456852647"/>
    <b v="0"/>
    <n v="138"/>
    <b v="1"/>
    <x v="20"/>
    <n v="2.80375"/>
    <n v="81.268115942028984"/>
    <x v="8"/>
    <x v="20"/>
    <x v="1222"/>
    <d v="2016-04-01T04:00:00"/>
  </r>
  <r>
    <n v="1223"/>
    <s v="YOSEMITE PEOPLE"/>
    <s v="A photography book focusing on the people rather than the nature at Yosemite National Park."/>
    <x v="230"/>
    <n v="22197"/>
    <x v="0"/>
    <x v="0"/>
    <s v="USD"/>
    <n v="1478754909"/>
    <n v="1476159309"/>
    <b v="0"/>
    <n v="191"/>
    <b v="1"/>
    <x v="20"/>
    <n v="1.1210606060606061"/>
    <n v="116.21465968586388"/>
    <x v="8"/>
    <x v="20"/>
    <x v="1223"/>
    <d v="2016-11-10T05:15:09"/>
  </r>
  <r>
    <n v="1224"/>
    <s v="&quot;I Dreamed Last Night&quot; Album (Canceled)"/>
    <s v="Modern Celtic influenced CD.  Help me finish what I started before the stroke."/>
    <x v="36"/>
    <n v="1060"/>
    <x v="1"/>
    <x v="0"/>
    <s v="USD"/>
    <n v="1402060302"/>
    <n v="1396876302"/>
    <b v="0"/>
    <n v="18"/>
    <b v="0"/>
    <x v="21"/>
    <n v="7.0666666666666669E-2"/>
    <n v="58.888888888888886"/>
    <x v="4"/>
    <x v="21"/>
    <x v="1224"/>
    <d v="2014-06-06T13:11:42"/>
  </r>
  <r>
    <n v="1225"/>
    <s v="Cesar Chavez's First Music Album (Canceled)"/>
    <s v="My first music album is a collection of 9 songs honoring Mexico's prolific composer, Jose Alfredo Jimenez with my artistic vision."/>
    <x v="9"/>
    <n v="132"/>
    <x v="1"/>
    <x v="0"/>
    <s v="USD"/>
    <n v="1382478278"/>
    <n v="1377294278"/>
    <b v="0"/>
    <n v="3"/>
    <b v="0"/>
    <x v="21"/>
    <n v="4.3999999999999997E-2"/>
    <n v="44"/>
    <x v="4"/>
    <x v="21"/>
    <x v="1225"/>
    <d v="2013-10-22T21:44:38"/>
  </r>
  <r>
    <n v="1226"/>
    <s v="Pavlo is Filming  a PBS Concert Special (Canceled)"/>
    <s v="Pavlo will be independently filming his second full length PBS Special and DVD in May with director George Veras"/>
    <x v="63"/>
    <n v="1937"/>
    <x v="1"/>
    <x v="0"/>
    <s v="USD"/>
    <n v="1398042000"/>
    <n v="1395089981"/>
    <b v="0"/>
    <n v="40"/>
    <b v="0"/>
    <x v="21"/>
    <n v="3.8739999999999997E-2"/>
    <n v="48.424999999999997"/>
    <x v="4"/>
    <x v="21"/>
    <x v="1226"/>
    <d v="2014-04-21T01:00:00"/>
  </r>
  <r>
    <n v="1227"/>
    <s v="Beast of the Beats VIII Webster Hall, NY (Nov 6-9 2014)"/>
    <s v="After winning the iStandard Phoenix Producer Showcase (6/25/14)  I have been invited to Beast of the Beats VIII in New York Nov. 6-9"/>
    <x v="13"/>
    <n v="0"/>
    <x v="1"/>
    <x v="0"/>
    <s v="USD"/>
    <n v="1407394800"/>
    <n v="1404770616"/>
    <b v="0"/>
    <n v="0"/>
    <b v="0"/>
    <x v="21"/>
    <n v="0"/>
    <e v="#DIV/0!"/>
    <x v="4"/>
    <x v="21"/>
    <x v="1227"/>
    <d v="2014-08-07T07:00:00"/>
  </r>
  <r>
    <n v="1228"/>
    <s v="World artist Kat Maguire's debut CD entitled &quot;Gypsy&quot;"/>
    <s v="Kat is partnering with Kickstarter to raise the funds to complete her first solo World music CD &quot;Gypsy&quot;!"/>
    <x v="10"/>
    <n v="1465"/>
    <x v="1"/>
    <x v="0"/>
    <s v="USD"/>
    <n v="1317231008"/>
    <n v="1312047008"/>
    <b v="0"/>
    <n v="24"/>
    <b v="0"/>
    <x v="21"/>
    <n v="0.29299999999999998"/>
    <n v="61.041666666666664"/>
    <x v="4"/>
    <x v="21"/>
    <x v="1228"/>
    <d v="2011-09-28T17:30:08"/>
  </r>
  <r>
    <n v="1229"/>
    <s v="Agni Varsha - opera by Vanraj Bhatia - world premiere"/>
    <s v="Bollywood composer Vanraj Bhatia, age 86, has written an opera based on a myth from the epic Mahabhatata. Presented in Queens May 11&amp;12"/>
    <x v="181"/>
    <n v="25"/>
    <x v="1"/>
    <x v="0"/>
    <s v="USD"/>
    <n v="1334592000"/>
    <n v="1331982127"/>
    <b v="0"/>
    <n v="1"/>
    <b v="0"/>
    <x v="21"/>
    <n v="9.0909090909090905E-3"/>
    <n v="25"/>
    <x v="4"/>
    <x v="21"/>
    <x v="1229"/>
    <d v="2012-04-16T16:00:00"/>
  </r>
  <r>
    <n v="1230"/>
    <s v="A Tribute to DC Talk:  Live Concert &amp; DVD (Canceled)"/>
    <s v="It has been close to a decade since DC Talk began their &quot;Intermission&quot;.  It is time for A Live Concert Tribute &amp; DVD Movie!"/>
    <x v="69"/>
    <n v="0"/>
    <x v="1"/>
    <x v="0"/>
    <s v="USD"/>
    <n v="1298589630"/>
    <n v="1295997630"/>
    <b v="0"/>
    <n v="0"/>
    <b v="0"/>
    <x v="21"/>
    <n v="0"/>
    <e v="#DIV/0!"/>
    <x v="4"/>
    <x v="21"/>
    <x v="1230"/>
    <d v="2011-02-24T23:20:30"/>
  </r>
  <r>
    <n v="1231"/>
    <s v="Villapalooza - Little Village Music Festival (Canceled)"/>
    <s v="a non-profit, free, all-day, all-ages music &amp; arts festival dedicated to promoting non-violent spaces for community engagement"/>
    <x v="10"/>
    <n v="0"/>
    <x v="1"/>
    <x v="0"/>
    <s v="USD"/>
    <n v="1440723600"/>
    <n v="1436394968"/>
    <b v="0"/>
    <n v="0"/>
    <b v="0"/>
    <x v="21"/>
    <n v="0"/>
    <e v="#DIV/0!"/>
    <x v="4"/>
    <x v="21"/>
    <x v="1231"/>
    <d v="2015-08-28T01:00:00"/>
  </r>
  <r>
    <n v="1232"/>
    <s v="A very effective CD-Book for the Bilingual Pre-Kinder Class!"/>
    <s v="CD-Book w/ 26 original songs + illustrations + activities that WORK developing full literacy skills (language &amp; math) of preschoolers."/>
    <x v="10"/>
    <n v="40"/>
    <x v="1"/>
    <x v="0"/>
    <s v="USD"/>
    <n v="1381090870"/>
    <n v="1377030070"/>
    <b v="0"/>
    <n v="1"/>
    <b v="0"/>
    <x v="21"/>
    <n v="8.0000000000000002E-3"/>
    <n v="40"/>
    <x v="4"/>
    <x v="21"/>
    <x v="1232"/>
    <d v="2013-10-06T20:21:10"/>
  </r>
  <r>
    <n v="1233"/>
    <s v="Shakulute (Shakuhachi mouthpiece for Alto Flute) (Canceled)"/>
    <s v="A Shakulute mouthpiece will allow me to play my silver alto flute vertically  like my Japanese shakuhachis but with Western fingerings."/>
    <x v="28"/>
    <n v="116"/>
    <x v="1"/>
    <x v="0"/>
    <s v="USD"/>
    <n v="1329864374"/>
    <n v="1328049974"/>
    <b v="0"/>
    <n v="6"/>
    <b v="0"/>
    <x v="21"/>
    <n v="0.11600000000000001"/>
    <n v="19.333333333333332"/>
    <x v="4"/>
    <x v="21"/>
    <x v="1233"/>
    <d v="2012-02-21T22:46:14"/>
  </r>
  <r>
    <n v="1234"/>
    <s v="Lionstar International Tour 2015 (Canceled)"/>
    <s v="We have been offered shows all over the world, to reach places and people with our music, for the experience of just doing it!"/>
    <x v="63"/>
    <n v="0"/>
    <x v="1"/>
    <x v="1"/>
    <s v="GBP"/>
    <n v="1422903342"/>
    <n v="1420311342"/>
    <b v="0"/>
    <n v="0"/>
    <b v="0"/>
    <x v="21"/>
    <n v="0"/>
    <e v="#DIV/0!"/>
    <x v="4"/>
    <x v="21"/>
    <x v="1234"/>
    <d v="2015-02-02T18:55:42"/>
  </r>
  <r>
    <n v="1235"/>
    <s v="Afternoon of Shakuhachi and Koto Music - CD Project"/>
    <s v="We plan to make studio recordings for a CD that highlights six new works composed for our Shakuhachi and Koto Music concert series."/>
    <x v="231"/>
    <n v="210"/>
    <x v="1"/>
    <x v="0"/>
    <s v="USD"/>
    <n v="1387077299"/>
    <n v="1383621299"/>
    <b v="0"/>
    <n v="6"/>
    <b v="0"/>
    <x v="21"/>
    <n v="2.787363950092912E-2"/>
    <n v="35"/>
    <x v="4"/>
    <x v="21"/>
    <x v="1235"/>
    <d v="2013-12-15T03:14:59"/>
  </r>
  <r>
    <n v="1236"/>
    <s v="&quot;Volando&quot; CD Release (Canceled)"/>
    <s v="Raising money to give the musicians their due."/>
    <x v="30"/>
    <n v="0"/>
    <x v="1"/>
    <x v="0"/>
    <s v="USD"/>
    <n v="1343491200"/>
    <n v="1342801164"/>
    <b v="0"/>
    <n v="0"/>
    <b v="0"/>
    <x v="21"/>
    <n v="0"/>
    <e v="#DIV/0!"/>
    <x v="4"/>
    <x v="21"/>
    <x v="1236"/>
    <d v="2012-07-28T16:00:00"/>
  </r>
  <r>
    <n v="1237"/>
    <s v="John Grover touches the world (Canceled)"/>
    <s v="We have the songs, concept, need to add songs and mix/package for shows in Hawaii, book dates outside of Maui and advance his message"/>
    <x v="31"/>
    <n v="0"/>
    <x v="1"/>
    <x v="0"/>
    <s v="USD"/>
    <n v="1345790865"/>
    <n v="1344062865"/>
    <b v="0"/>
    <n v="0"/>
    <b v="0"/>
    <x v="21"/>
    <n v="0"/>
    <e v="#DIV/0!"/>
    <x v="4"/>
    <x v="21"/>
    <x v="1237"/>
    <d v="2012-08-24T06:47:45"/>
  </r>
  <r>
    <n v="1238"/>
    <s v="Life Music-Healing through Song (Canceled)"/>
    <s v="The purpose of the album is to pull from many differenet genres but to express life circumstances to reach everyday people through song"/>
    <x v="28"/>
    <n v="178"/>
    <x v="1"/>
    <x v="0"/>
    <s v="USD"/>
    <n v="1312641536"/>
    <n v="1310049536"/>
    <b v="0"/>
    <n v="3"/>
    <b v="0"/>
    <x v="21"/>
    <n v="0.17799999999999999"/>
    <n v="59.333333333333336"/>
    <x v="4"/>
    <x v="21"/>
    <x v="1238"/>
    <d v="2011-08-06T14:38:56"/>
  </r>
  <r>
    <n v="1239"/>
    <s v="Help Calmenco! finance new CD and Tour (Canceled)"/>
    <s v="Please consider helping us with our new CD and Riverdance Tour"/>
    <x v="30"/>
    <n v="0"/>
    <x v="1"/>
    <x v="0"/>
    <s v="USD"/>
    <n v="1325804767"/>
    <n v="1323212767"/>
    <b v="0"/>
    <n v="0"/>
    <b v="0"/>
    <x v="21"/>
    <n v="0"/>
    <e v="#DIV/0!"/>
    <x v="4"/>
    <x v="21"/>
    <x v="1239"/>
    <d v="2012-01-05T23:06:07"/>
  </r>
  <r>
    <n v="1240"/>
    <s v="Message of Peace, Love &amp; Unity (Canceled)"/>
    <s v="Sharing positive vibes of Peace, Love &amp; Unity with the World through conscious Reggae Music!"/>
    <x v="6"/>
    <n v="241"/>
    <x v="1"/>
    <x v="0"/>
    <s v="USD"/>
    <n v="1373665860"/>
    <n v="1368579457"/>
    <b v="0"/>
    <n v="8"/>
    <b v="0"/>
    <x v="21"/>
    <n v="3.0124999999999999E-2"/>
    <n v="30.125"/>
    <x v="4"/>
    <x v="21"/>
    <x v="1240"/>
    <d v="2013-07-12T21:51:00"/>
  </r>
  <r>
    <n v="1241"/>
    <s v="Create The World's Music Shack for students! (education!)"/>
    <s v="We are non-profit founders creating a forest retreat for the inner city students to record\learn music in an inspirational sanctuary."/>
    <x v="10"/>
    <n v="2537"/>
    <x v="1"/>
    <x v="0"/>
    <s v="USD"/>
    <n v="1414994340"/>
    <n v="1413057980"/>
    <b v="0"/>
    <n v="34"/>
    <b v="0"/>
    <x v="21"/>
    <n v="0.50739999999999996"/>
    <n v="74.617647058823536"/>
    <x v="4"/>
    <x v="21"/>
    <x v="1241"/>
    <d v="2014-11-03T05:59:00"/>
  </r>
  <r>
    <n v="1242"/>
    <s v="Add your voice to Cellphonia 9/11 (Canceled)"/>
    <s v="Cellphonia 9/11 (http://cellphonia.org/911/) is one of the performance pieces in the Music After marathon concert on 9.11.11"/>
    <x v="232"/>
    <n v="5"/>
    <x v="1"/>
    <x v="0"/>
    <s v="USD"/>
    <n v="1315747080"/>
    <n v="1314417502"/>
    <b v="0"/>
    <n v="1"/>
    <b v="0"/>
    <x v="21"/>
    <n v="5.4884742041712408E-3"/>
    <n v="5"/>
    <x v="4"/>
    <x v="21"/>
    <x v="1242"/>
    <d v="2011-09-11T13:18:00"/>
  </r>
  <r>
    <n v="1243"/>
    <s v="Letâ€™s Keep the San Jose Mexican Heritage Festival Alive!"/>
    <s v="California's premier Latino cultural festival - music, theatre, film, workshops, visual arts, cuisine and more!"/>
    <x v="14"/>
    <n v="1691"/>
    <x v="1"/>
    <x v="0"/>
    <s v="USD"/>
    <n v="1310158800"/>
    <n v="1304888771"/>
    <b v="0"/>
    <n v="38"/>
    <b v="0"/>
    <x v="21"/>
    <n v="0.14091666666666666"/>
    <n v="44.5"/>
    <x v="4"/>
    <x v="21"/>
    <x v="1243"/>
    <d v="2011-07-08T21:00:00"/>
  </r>
  <r>
    <n v="1244"/>
    <s v="Theatrum Mundi releasing debut album &quot;Eyes of the Realm.&quot;"/>
    <s v="THEATRUM MUNDI releases DEBUT ALBUM! Pre-order &quot;The Eyes of the Realm&quot; and help make it happen!"/>
    <x v="13"/>
    <n v="2076"/>
    <x v="0"/>
    <x v="0"/>
    <s v="USD"/>
    <n v="1366664400"/>
    <n v="1363981723"/>
    <b v="1"/>
    <n v="45"/>
    <b v="1"/>
    <x v="11"/>
    <n v="1.038"/>
    <n v="46.133333333333333"/>
    <x v="4"/>
    <x v="11"/>
    <x v="1244"/>
    <d v="2013-04-22T21:00:00"/>
  </r>
  <r>
    <n v="1245"/>
    <s v="Help Smokey Folk Create Our First Album &amp; Music Video"/>
    <s v="Smokey Folk is a folk rock band with a vaudeville twist! We have 18 original songs and want to record an album. Help us out!"/>
    <x v="13"/>
    <n v="2405"/>
    <x v="0"/>
    <x v="0"/>
    <s v="USD"/>
    <n v="1402755834"/>
    <n v="1400163834"/>
    <b v="1"/>
    <n v="17"/>
    <b v="1"/>
    <x v="11"/>
    <n v="1.2024999999999999"/>
    <n v="141.47058823529412"/>
    <x v="4"/>
    <x v="11"/>
    <x v="1245"/>
    <d v="2014-06-14T14:23:54"/>
  </r>
  <r>
    <n v="1246"/>
    <s v="Candy Warpop &quot;Smilef**ker&quot; Music Video"/>
    <s v="Candy Warpop, Las Vegas' female-fronted alt-punk rock monster, is raising money to fund the production of their first music video."/>
    <x v="13"/>
    <n v="2340"/>
    <x v="0"/>
    <x v="0"/>
    <s v="USD"/>
    <n v="1323136949"/>
    <n v="1319245349"/>
    <b v="1"/>
    <n v="31"/>
    <b v="1"/>
    <x v="11"/>
    <n v="1.17"/>
    <n v="75.483870967741936"/>
    <x v="4"/>
    <x v="11"/>
    <x v="1246"/>
    <d v="2011-12-06T02:02:29"/>
  </r>
  <r>
    <n v="1247"/>
    <s v="BRAIN DEAD to record debut EP with SLAYER producer!"/>
    <s v="BRAIN DEAD is going to record their debut EP and they need your help, Bozos!"/>
    <x v="8"/>
    <n v="4275"/>
    <x v="0"/>
    <x v="0"/>
    <s v="USD"/>
    <n v="1367823655"/>
    <n v="1365231655"/>
    <b v="1"/>
    <n v="50"/>
    <b v="1"/>
    <x v="11"/>
    <n v="1.2214285714285715"/>
    <n v="85.5"/>
    <x v="4"/>
    <x v="11"/>
    <x v="1247"/>
    <d v="2013-05-06T07:00:55"/>
  </r>
  <r>
    <n v="1248"/>
    <s v="The Vandies // Full length album!"/>
    <s v="The Vandies make pop rock in glorious Portland, Oregon. Help us fund our first full length album!"/>
    <x v="30"/>
    <n v="3791"/>
    <x v="0"/>
    <x v="0"/>
    <s v="USD"/>
    <n v="1402642740"/>
    <n v="1399563953"/>
    <b v="1"/>
    <n v="59"/>
    <b v="1"/>
    <x v="11"/>
    <n v="1.5164"/>
    <n v="64.254237288135599"/>
    <x v="4"/>
    <x v="11"/>
    <x v="1248"/>
    <d v="2014-06-13T06:59:00"/>
  </r>
  <r>
    <n v="1249"/>
    <s v="Matt Stansberry &amp; The Romance - Debut EP"/>
    <s v="&quot;Let's Brighten It Up&quot; will be a seven song EP of originals heavily inspired by music from the 50s and 60s"/>
    <x v="10"/>
    <n v="5222"/>
    <x v="0"/>
    <x v="0"/>
    <s v="USD"/>
    <n v="1341683211"/>
    <n v="1339091211"/>
    <b v="1"/>
    <n v="81"/>
    <b v="1"/>
    <x v="11"/>
    <n v="1.0444"/>
    <n v="64.46913580246914"/>
    <x v="4"/>
    <x v="11"/>
    <x v="1249"/>
    <d v="2012-07-07T17:46:51"/>
  </r>
  <r>
    <n v="1250"/>
    <s v="Willy Porter - Human Kindness"/>
    <s v="My new disc Human Kindness is some of the strongest &amp; most ambitious music Iâ€™ve made. Join me in giving it a solid push into the world."/>
    <x v="11"/>
    <n v="60046"/>
    <x v="0"/>
    <x v="0"/>
    <s v="USD"/>
    <n v="1410017131"/>
    <n v="1406129131"/>
    <b v="1"/>
    <n v="508"/>
    <b v="1"/>
    <x v="11"/>
    <n v="2.0015333333333332"/>
    <n v="118.2007874015748"/>
    <x v="4"/>
    <x v="11"/>
    <x v="1250"/>
    <d v="2014-09-06T15:25:31"/>
  </r>
  <r>
    <n v="1251"/>
    <s v="Jack Oblivian Harlan t Bobo Limes european tour"/>
    <s v="A tour of europe with 3 memphis artist, Jack Oblivian, Harlan T Bobo and Shawn Cripps."/>
    <x v="12"/>
    <n v="6108"/>
    <x v="0"/>
    <x v="0"/>
    <s v="USD"/>
    <n v="1316979167"/>
    <n v="1311795167"/>
    <b v="1"/>
    <n v="74"/>
    <b v="1"/>
    <x v="11"/>
    <n v="1.018"/>
    <n v="82.540540540540547"/>
    <x v="4"/>
    <x v="11"/>
    <x v="1251"/>
    <d v="2011-09-25T19:32:47"/>
  </r>
  <r>
    <n v="1252"/>
    <s v="Remaster and Re-release &quot;Reality vs the Optimist&quot; on vinyl."/>
    <s v="Our hope is to re-release this 2007 Kiss Kiss cult classic &quot;Reality vs the Optimist&quot; on vinyl as was always our intention."/>
    <x v="8"/>
    <n v="4818"/>
    <x v="0"/>
    <x v="0"/>
    <s v="USD"/>
    <n v="1382658169"/>
    <n v="1380238969"/>
    <b v="1"/>
    <n v="141"/>
    <b v="1"/>
    <x v="11"/>
    <n v="1.3765714285714286"/>
    <n v="34.170212765957444"/>
    <x v="4"/>
    <x v="11"/>
    <x v="1252"/>
    <d v="2013-10-24T23:42:49"/>
  </r>
  <r>
    <n v="1253"/>
    <s v="Suburban Legends: New Album"/>
    <s v="Suburban Legends are working on the most important album EVER, but they are in need of your help and about 10 bucks... probably more!"/>
    <x v="185"/>
    <n v="30383.32"/>
    <x v="0"/>
    <x v="0"/>
    <s v="USD"/>
    <n v="1409770107"/>
    <n v="1407178107"/>
    <b v="1"/>
    <n v="711"/>
    <b v="1"/>
    <x v="11"/>
    <n v="3038.3319999999999"/>
    <n v="42.73322081575246"/>
    <x v="4"/>
    <x v="11"/>
    <x v="1253"/>
    <d v="2014-09-03T18:48:27"/>
  </r>
  <r>
    <n v="1254"/>
    <s v="Album4"/>
    <s v="Fresh off the heels of, &quot;Let the Waves Come in Threes,&quot; (#6 National Folk Chart) we're making a new record. Huge thanks for your help!"/>
    <x v="233"/>
    <n v="13323"/>
    <x v="0"/>
    <x v="0"/>
    <s v="USD"/>
    <n v="1293857940"/>
    <n v="1288968886"/>
    <b v="1"/>
    <n v="141"/>
    <b v="1"/>
    <x v="11"/>
    <n v="1.9885074626865671"/>
    <n v="94.489361702127653"/>
    <x v="4"/>
    <x v="11"/>
    <x v="1254"/>
    <d v="2011-01-01T04:59:00"/>
  </r>
  <r>
    <n v="1255"/>
    <s v="The Space Bards Present Their First Album, &quot;Neon Milk&quot;!"/>
    <s v="Let the Space Bards abduct you on a quirky musical journey about two aliens struggling to fit in on planet Earth."/>
    <x v="9"/>
    <n v="6071"/>
    <x v="0"/>
    <x v="0"/>
    <s v="USD"/>
    <n v="1385932652"/>
    <n v="1383337052"/>
    <b v="1"/>
    <n v="109"/>
    <b v="1"/>
    <x v="11"/>
    <n v="2.0236666666666667"/>
    <n v="55.697247706422019"/>
    <x v="4"/>
    <x v="11"/>
    <x v="1255"/>
    <d v="2013-12-01T21:17:32"/>
  </r>
  <r>
    <n v="1256"/>
    <s v="DylanCarlson Wonders from the House of Albion lp/cd/dvd/book"/>
    <s v="Dylan Carlson of earth,major solo project lp/cd/dvd/book &quot;Falling with a Thousand Stars and Other Wonders from the House of Albion&quot;"/>
    <x v="11"/>
    <n v="35389.129999999997"/>
    <x v="0"/>
    <x v="0"/>
    <s v="USD"/>
    <n v="1329084231"/>
    <n v="1326492231"/>
    <b v="1"/>
    <n v="361"/>
    <b v="1"/>
    <x v="11"/>
    <n v="1.1796376666666666"/>
    <n v="98.030831024930734"/>
    <x v="4"/>
    <x v="11"/>
    <x v="1256"/>
    <d v="2012-02-12T22:03:51"/>
  </r>
  <r>
    <n v="1257"/>
    <s v="Three Lobed Recordings 10th ann 4xLP set (Sonic Youth, SCG+)"/>
    <s v="Three Lobed, a boutique psychedelic label focused on small run releases, is celebrating its 10th anniversary with a lush 4xLP set."/>
    <x v="62"/>
    <n v="16210"/>
    <x v="0"/>
    <x v="0"/>
    <s v="USD"/>
    <n v="1301792590"/>
    <n v="1297562590"/>
    <b v="1"/>
    <n v="176"/>
    <b v="1"/>
    <x v="11"/>
    <n v="2.9472727272727273"/>
    <n v="92.102272727272734"/>
    <x v="4"/>
    <x v="11"/>
    <x v="1257"/>
    <d v="2011-04-03T01:03:10"/>
  </r>
  <r>
    <n v="1258"/>
    <s v="Mustard Plug New Record!"/>
    <s v="Mustard Plug needs help funding their new record.  Please help the Grand Rapids, MI band put out their 7th record!"/>
    <x v="14"/>
    <n v="25577.56"/>
    <x v="0"/>
    <x v="0"/>
    <s v="USD"/>
    <n v="1377960012"/>
    <n v="1375368012"/>
    <b v="1"/>
    <n v="670"/>
    <b v="1"/>
    <x v="11"/>
    <n v="2.1314633333333335"/>
    <n v="38.175462686567165"/>
    <x v="4"/>
    <x v="11"/>
    <x v="1258"/>
    <d v="2013-08-31T14:40:12"/>
  </r>
  <r>
    <n v="1259"/>
    <s v="Help Falling From One complete their CD!!!"/>
    <s v="Falling From One is currently in the studio recording their first CD and they need your help!"/>
    <x v="30"/>
    <n v="2606"/>
    <x v="0"/>
    <x v="0"/>
    <s v="USD"/>
    <n v="1402286340"/>
    <n v="1399504664"/>
    <b v="1"/>
    <n v="96"/>
    <b v="1"/>
    <x v="11"/>
    <n v="1.0424"/>
    <n v="27.145833333333332"/>
    <x v="4"/>
    <x v="11"/>
    <x v="1259"/>
    <d v="2014-06-09T03:59:00"/>
  </r>
  <r>
    <n v="1260"/>
    <s v="Cub Country &quot;Repeat Until Death&quot; master and vinyl production"/>
    <s v="Cub Country is mastering our final 10 song recording and pressing it to 12&quot; vinyl with beautiful full-color original artwork."/>
    <x v="126"/>
    <n v="3751"/>
    <x v="0"/>
    <x v="0"/>
    <s v="USD"/>
    <n v="1393445620"/>
    <n v="1390853620"/>
    <b v="1"/>
    <n v="74"/>
    <b v="1"/>
    <x v="11"/>
    <n v="1.1366666666666667"/>
    <n v="50.689189189189186"/>
    <x v="4"/>
    <x v="11"/>
    <x v="1260"/>
    <d v="2014-02-26T20:13:40"/>
  </r>
  <r>
    <n v="1261"/>
    <s v="The Puget EP's Vinyl Release"/>
    <s v="We just recorded a stellar EP and we're trying to put it out on vinyl.  Can you help these punx out?"/>
    <x v="13"/>
    <n v="2025"/>
    <x v="0"/>
    <x v="0"/>
    <s v="USD"/>
    <n v="1390983227"/>
    <n v="1388391227"/>
    <b v="1"/>
    <n v="52"/>
    <b v="1"/>
    <x v="11"/>
    <n v="1.0125"/>
    <n v="38.942307692307693"/>
    <x v="4"/>
    <x v="11"/>
    <x v="1261"/>
    <d v="2014-01-29T08:13:47"/>
  </r>
  <r>
    <n v="1262"/>
    <s v="WPG Drummer Boy's band &quot;Bold as Lions&quot; Releases debut album!"/>
    <s v="A soon to be husband and wife bringing hope to the music industry._x000a_You will fall in love with their sound and story."/>
    <x v="115"/>
    <n v="8152"/>
    <x v="0"/>
    <x v="5"/>
    <s v="CAD"/>
    <n v="1392574692"/>
    <n v="1389982692"/>
    <b v="1"/>
    <n v="105"/>
    <b v="1"/>
    <x v="11"/>
    <n v="1.2541538461538462"/>
    <n v="77.638095238095232"/>
    <x v="4"/>
    <x v="11"/>
    <x v="1262"/>
    <d v="2014-02-16T18:18:12"/>
  </r>
  <r>
    <n v="1263"/>
    <s v="New Tropic Bombs EP ~ &quot;Return to Bomber Bay&quot;"/>
    <s v="A fresh batch of chaos from Toledo, Ohio's reggae-rockers, Tropic Bombs!"/>
    <x v="15"/>
    <n v="1785"/>
    <x v="0"/>
    <x v="0"/>
    <s v="USD"/>
    <n v="1396054800"/>
    <n v="1393034470"/>
    <b v="1"/>
    <n v="41"/>
    <b v="1"/>
    <x v="11"/>
    <n v="1.19"/>
    <n v="43.536585365853661"/>
    <x v="4"/>
    <x v="11"/>
    <x v="1263"/>
    <d v="2014-03-29T01:00:00"/>
  </r>
  <r>
    <n v="1264"/>
    <s v="Bear. is recording their first ep!"/>
    <s v="We are a four piece from Golden, CO, and have our hearts on getting into the studio this fall to get music from our heads to your ears."/>
    <x v="81"/>
    <n v="1082"/>
    <x v="0"/>
    <x v="0"/>
    <s v="USD"/>
    <n v="1383062083"/>
    <n v="1380556483"/>
    <b v="1"/>
    <n v="34"/>
    <b v="1"/>
    <x v="11"/>
    <n v="1.6646153846153846"/>
    <n v="31.823529411764707"/>
    <x v="4"/>
    <x v="11"/>
    <x v="1264"/>
    <d v="2013-10-29T15:54:43"/>
  </r>
  <r>
    <n v="1265"/>
    <s v="The Five One [NEW ALBUM] RED BLUE GREEN GOLD"/>
    <s v="Our [NEW ALBUM]  is 95% complete, what we need now is the funds to be able to tour and promote it nationwide. Better Than The Beatles Not Quite Disney"/>
    <x v="8"/>
    <n v="4170.17"/>
    <x v="0"/>
    <x v="0"/>
    <s v="USD"/>
    <n v="1291131815"/>
    <n v="1287071015"/>
    <b v="1"/>
    <n v="66"/>
    <b v="1"/>
    <x v="11"/>
    <n v="1.1914771428571429"/>
    <n v="63.184393939393942"/>
    <x v="4"/>
    <x v="11"/>
    <x v="1265"/>
    <d v="2010-11-30T15:43:35"/>
  </r>
  <r>
    <n v="1266"/>
    <s v="Sensory Station's First EP"/>
    <s v="We are looking to record our first EP produced by Aaron Harris (ISIS/Palms) at Studio West."/>
    <x v="196"/>
    <n v="9545"/>
    <x v="0"/>
    <x v="0"/>
    <s v="USD"/>
    <n v="1389474145"/>
    <n v="1386882145"/>
    <b v="1"/>
    <n v="50"/>
    <b v="1"/>
    <x v="11"/>
    <n v="1.0047368421052632"/>
    <n v="190.9"/>
    <x v="4"/>
    <x v="11"/>
    <x v="1266"/>
    <d v="2014-01-11T21:02:25"/>
  </r>
  <r>
    <n v="1267"/>
    <s v="Fountains of Wayne guitarist Jody Porter - New solo LP"/>
    <s v="A Rock 'n Roll album with plenty of indie guitar swagger. Fresh tunes that are a continuation of my early '90s shoegaze daze."/>
    <x v="29"/>
    <n v="22396"/>
    <x v="0"/>
    <x v="0"/>
    <s v="USD"/>
    <n v="1374674558"/>
    <n v="1372082558"/>
    <b v="1"/>
    <n v="159"/>
    <b v="1"/>
    <x v="11"/>
    <n v="1.018"/>
    <n v="140.85534591194968"/>
    <x v="4"/>
    <x v="11"/>
    <x v="1267"/>
    <d v="2013-07-24T14:02:38"/>
  </r>
  <r>
    <n v="1268"/>
    <s v="Full Devil Jacket 2nd Album Release"/>
    <s v="Full Devil Jacket Is releasing their first record in over 12 yrs and we want you to be a part of it!"/>
    <x v="14"/>
    <n v="14000"/>
    <x v="0"/>
    <x v="0"/>
    <s v="USD"/>
    <n v="1379708247"/>
    <n v="1377116247"/>
    <b v="1"/>
    <n v="182"/>
    <b v="1"/>
    <x v="11"/>
    <n v="1.1666666666666667"/>
    <n v="76.92307692307692"/>
    <x v="4"/>
    <x v="11"/>
    <x v="1268"/>
    <d v="2013-09-20T20:17:27"/>
  </r>
  <r>
    <n v="1269"/>
    <s v="Heterotopia: a New Rock Opera &amp; Double Album from Schooltree"/>
    <s v="Schooltree's new art rock opera is a symphonic odyssey through a dystopian dreamworld. Help fund the double album and illustrated book!"/>
    <x v="234"/>
    <n v="20426"/>
    <x v="0"/>
    <x v="0"/>
    <s v="USD"/>
    <n v="1460764800"/>
    <n v="1458157512"/>
    <b v="1"/>
    <n v="206"/>
    <b v="1"/>
    <x v="11"/>
    <n v="1.0864893617021276"/>
    <n v="99.15533980582525"/>
    <x v="4"/>
    <x v="11"/>
    <x v="1269"/>
    <d v="2016-04-16T00:00:00"/>
  </r>
  <r>
    <n v="1270"/>
    <s v="Resolution15 records their next album, Svaha"/>
    <s v="We make awake metal using violins in place of guitars and want to record a full length album."/>
    <x v="3"/>
    <n v="11472"/>
    <x v="0"/>
    <x v="0"/>
    <s v="USD"/>
    <n v="1332704042"/>
    <n v="1327523642"/>
    <b v="1"/>
    <n v="169"/>
    <b v="1"/>
    <x v="11"/>
    <n v="1.1472"/>
    <n v="67.881656804733723"/>
    <x v="4"/>
    <x v="11"/>
    <x v="1270"/>
    <d v="2012-03-25T19:34:02"/>
  </r>
  <r>
    <n v="1271"/>
    <s v="Flav Martin's 30-Year Overnight Success Project"/>
    <s v="Flav Martin's 30-year overnight success project pretty much says it all. Dedicated to parenting, she's off to school, back to La musica"/>
    <x v="51"/>
    <n v="7635"/>
    <x v="0"/>
    <x v="0"/>
    <s v="USD"/>
    <n v="1384363459"/>
    <n v="1381767859"/>
    <b v="1"/>
    <n v="31"/>
    <b v="1"/>
    <x v="11"/>
    <n v="1.018"/>
    <n v="246.29032258064515"/>
    <x v="4"/>
    <x v="11"/>
    <x v="1271"/>
    <d v="2013-11-13T17:24:19"/>
  </r>
  <r>
    <n v="1272"/>
    <s v="N&amp;V MAKE AN ALBUM"/>
    <s v="We're going back into the studio this spring to record a new album.  You've heard some of the new material at recent shows.  Be a part of the process!"/>
    <x v="10"/>
    <n v="5300"/>
    <x v="0"/>
    <x v="0"/>
    <s v="USD"/>
    <n v="1276574400"/>
    <n v="1270576379"/>
    <b v="1"/>
    <n v="28"/>
    <b v="1"/>
    <x v="11"/>
    <n v="1.06"/>
    <n v="189.28571428571428"/>
    <x v="4"/>
    <x v="11"/>
    <x v="1272"/>
    <d v="2010-06-15T04:00:00"/>
  </r>
  <r>
    <n v="1273"/>
    <s v="Run Coyote &quot;Youth Haunts&quot; - Vinyl LP and CD"/>
    <s v="Run Coyote is raising funds to produce their debut album - &quot;Youth Haunts&quot; - on vinyl LP and CD"/>
    <x v="23"/>
    <n v="4140"/>
    <x v="0"/>
    <x v="5"/>
    <s v="CAD"/>
    <n v="1409506291"/>
    <n v="1406914291"/>
    <b v="1"/>
    <n v="54"/>
    <b v="1"/>
    <x v="11"/>
    <n v="1.0349999999999999"/>
    <n v="76.666666666666671"/>
    <x v="4"/>
    <x v="11"/>
    <x v="1273"/>
    <d v="2014-08-31T17:31:31"/>
  </r>
  <r>
    <n v="1274"/>
    <s v="Assembly of Dust - &quot;Sun Shot&quot;"/>
    <s v="Sun Shot is the working title of Assembly of Dust's new studio release.  It features 9 brand new songs and 4 never recorded"/>
    <x v="31"/>
    <n v="38743.839999999997"/>
    <x v="0"/>
    <x v="0"/>
    <s v="USD"/>
    <n v="1346344425"/>
    <n v="1343320425"/>
    <b v="1"/>
    <n v="467"/>
    <b v="1"/>
    <x v="11"/>
    <n v="1.5497535999999998"/>
    <n v="82.963254817987149"/>
    <x v="4"/>
    <x v="11"/>
    <x v="1274"/>
    <d v="2012-08-30T16:33:45"/>
  </r>
  <r>
    <n v="1275"/>
    <s v="BLOODGOOD's 1st Studio Album in 22 Years!"/>
    <s v="ONLY A FEW HOURS LEFT TO GET YOUR ADVANCE COPY OF &quot;DANGEROUSLY CLOSE&quot; and to check out our other cool rewards!"/>
    <x v="36"/>
    <n v="24321.1"/>
    <x v="0"/>
    <x v="0"/>
    <s v="USD"/>
    <n v="1375908587"/>
    <n v="1372884587"/>
    <b v="1"/>
    <n v="389"/>
    <b v="1"/>
    <x v="11"/>
    <n v="1.6214066666666667"/>
    <n v="62.522107969151669"/>
    <x v="4"/>
    <x v="11"/>
    <x v="1275"/>
    <d v="2013-08-07T20:49:47"/>
  </r>
  <r>
    <n v="1276"/>
    <s v="MR. DREAM GOES TO JAIL"/>
    <s v="Sponsor this Brooklyn punk band's debut seven-inch, MR. DREAM GOES TO JAIL."/>
    <x v="9"/>
    <n v="3132.63"/>
    <x v="0"/>
    <x v="0"/>
    <s v="USD"/>
    <n v="1251777600"/>
    <n v="1247504047"/>
    <b v="1"/>
    <n v="68"/>
    <b v="1"/>
    <x v="11"/>
    <n v="1.0442100000000001"/>
    <n v="46.06808823529412"/>
    <x v="4"/>
    <x v="11"/>
    <x v="1276"/>
    <d v="2009-09-01T04:00:00"/>
  </r>
  <r>
    <n v="1277"/>
    <s v="HELP NATE HENRY MAKE AN ALBUM"/>
    <s v="My name is Nate Henry. I sang in a band called Sherwood for almost 10 years. Now I'm hoping to make another album of brand new music."/>
    <x v="36"/>
    <n v="15918.65"/>
    <x v="0"/>
    <x v="0"/>
    <s v="USD"/>
    <n v="1346765347"/>
    <n v="1343741347"/>
    <b v="1"/>
    <n v="413"/>
    <b v="1"/>
    <x v="11"/>
    <n v="1.0612433333333333"/>
    <n v="38.543946731234868"/>
    <x v="4"/>
    <x v="11"/>
    <x v="1277"/>
    <d v="2012-09-04T13:29:07"/>
  </r>
  <r>
    <n v="1278"/>
    <s v="Jay Gonzalez presents &quot;The Bitter Suite&quot;"/>
    <s v="The Bitter Suite is a 5 song rock medley to be released as a limited edition 180 gram vinyl record with custom etching on the B side."/>
    <x v="115"/>
    <n v="10071"/>
    <x v="0"/>
    <x v="0"/>
    <s v="USD"/>
    <n v="1403661600"/>
    <n v="1401196766"/>
    <b v="1"/>
    <n v="190"/>
    <b v="1"/>
    <x v="11"/>
    <n v="1.5493846153846154"/>
    <n v="53.005263157894738"/>
    <x v="4"/>
    <x v="11"/>
    <x v="1278"/>
    <d v="2014-06-25T02:00:00"/>
  </r>
  <r>
    <n v="1279"/>
    <s v="Making the Next Traveling Suitcase Album"/>
    <s v="The Traveling Suitcase is a 3-piece rock outfit from Oshkosh, WI. We have released 2 albums since 2010 and we are ready to record!"/>
    <x v="235"/>
    <n v="13864.17"/>
    <x v="0"/>
    <x v="0"/>
    <s v="USD"/>
    <n v="1395624170"/>
    <n v="1392171770"/>
    <b v="1"/>
    <n v="189"/>
    <b v="1"/>
    <x v="11"/>
    <n v="1.1077157238734421"/>
    <n v="73.355396825396824"/>
    <x v="4"/>
    <x v="11"/>
    <x v="1279"/>
    <d v="2014-03-24T01:22:50"/>
  </r>
  <r>
    <n v="1280"/>
    <s v="Nothing More's New Album"/>
    <s v="Nothing More is recording their forthcoming record and needs to join forces with you to make this album HUGE! "/>
    <x v="36"/>
    <n v="16636.78"/>
    <x v="0"/>
    <x v="0"/>
    <s v="USD"/>
    <n v="1299003054"/>
    <n v="1291227054"/>
    <b v="1"/>
    <n v="130"/>
    <b v="1"/>
    <x v="11"/>
    <n v="1.1091186666666666"/>
    <n v="127.97523076923076"/>
    <x v="4"/>
    <x v="11"/>
    <x v="1280"/>
    <d v="2011-03-01T18:10:54"/>
  </r>
  <r>
    <n v="1281"/>
    <s v="&quot;Laser Beretta&quot;"/>
    <s v="Cure for the Common pulls the trigger on their 2nd full-length LP, &quot;Laser Beretta,&quot; printed on high-quality 15 gram polycarbonate CDs"/>
    <x v="39"/>
    <n v="7750"/>
    <x v="0"/>
    <x v="0"/>
    <s v="USD"/>
    <n v="1375033836"/>
    <n v="1373305836"/>
    <b v="1"/>
    <n v="74"/>
    <b v="1"/>
    <x v="11"/>
    <n v="1.1071428571428572"/>
    <n v="104.72972972972973"/>
    <x v="4"/>
    <x v="11"/>
    <x v="1281"/>
    <d v="2013-07-28T17:50:36"/>
  </r>
  <r>
    <n v="1282"/>
    <s v="Natalie York presents: &quot;PROMISES&quot;"/>
    <s v="Natalie York is releasing her new album, &quot;PROMISES.&quot; Get involved by pre-ordering your copy of the record and other goodies here!"/>
    <x v="36"/>
    <n v="18542"/>
    <x v="0"/>
    <x v="0"/>
    <s v="USD"/>
    <n v="1386565140"/>
    <n v="1383909855"/>
    <b v="1"/>
    <n v="274"/>
    <b v="1"/>
    <x v="11"/>
    <n v="1.2361333333333333"/>
    <n v="67.671532846715323"/>
    <x v="4"/>
    <x v="11"/>
    <x v="1282"/>
    <d v="2013-12-09T04:59:00"/>
  </r>
  <r>
    <n v="1283"/>
    <s v="Sketching In Stereo 3rd Album!"/>
    <s v="Our 3rd album is halfway complete, but we need your help to record, mix and master the final product!"/>
    <x v="28"/>
    <n v="2110.5"/>
    <x v="0"/>
    <x v="0"/>
    <s v="USD"/>
    <n v="1362974400"/>
    <n v="1360948389"/>
    <b v="1"/>
    <n v="22"/>
    <b v="1"/>
    <x v="11"/>
    <n v="2.1105"/>
    <n v="95.931818181818187"/>
    <x v="4"/>
    <x v="11"/>
    <x v="1283"/>
    <d v="2013-03-11T04:00:00"/>
  </r>
  <r>
    <n v="1284"/>
    <s v="Free Jujube Brown NYC Performance"/>
    <s v="â€œFree Jujube Brownâ€ by Psalmayene 24 is coming home to NYC and we need YOUR support of this moving and inspiring piece"/>
    <x v="13"/>
    <n v="2020"/>
    <x v="0"/>
    <x v="0"/>
    <s v="USD"/>
    <n v="1483203540"/>
    <n v="1481175482"/>
    <b v="0"/>
    <n v="31"/>
    <b v="1"/>
    <x v="6"/>
    <n v="1.01"/>
    <n v="65.161290322580641"/>
    <x v="1"/>
    <x v="6"/>
    <x v="1284"/>
    <d v="2016-12-31T16:59:00"/>
  </r>
  <r>
    <n v="1285"/>
    <s v="We just keep going"/>
    <s v="The world premiere of hysterically funny and heartbreaking story about family, unconditional love and facing the unfaceable"/>
    <x v="13"/>
    <n v="2033"/>
    <x v="0"/>
    <x v="1"/>
    <s v="GBP"/>
    <n v="1434808775"/>
    <n v="1433512775"/>
    <b v="0"/>
    <n v="63"/>
    <b v="1"/>
    <x v="6"/>
    <n v="1.0165"/>
    <n v="32.269841269841272"/>
    <x v="1"/>
    <x v="6"/>
    <x v="1285"/>
    <d v="2015-06-20T13:59:35"/>
  </r>
  <r>
    <n v="1286"/>
    <s v="The Diary of a Nobody"/>
    <s v="A touring production of FRED's modern adaptation of the classic Victorian comic novel, reaching out to new audiences."/>
    <x v="15"/>
    <n v="1625"/>
    <x v="0"/>
    <x v="1"/>
    <s v="GBP"/>
    <n v="1424181600"/>
    <n v="1423041227"/>
    <b v="0"/>
    <n v="20"/>
    <b v="1"/>
    <x v="6"/>
    <n v="1.0833333333333333"/>
    <n v="81.25"/>
    <x v="1"/>
    <x v="6"/>
    <x v="1286"/>
    <d v="2015-02-17T14:00:00"/>
  </r>
  <r>
    <n v="1287"/>
    <s v="Sweeney Todd: The Panto at the Edinburgh Fringe!"/>
    <s v="PantoSoc are taking Sweeney Todd to the Fringe!_x000a__x000a_We will be performing in Edinburgh for two weeks, and we need your help to get there!"/>
    <x v="49"/>
    <n v="605"/>
    <x v="0"/>
    <x v="1"/>
    <s v="GBP"/>
    <n v="1434120856"/>
    <n v="1428936856"/>
    <b v="0"/>
    <n v="25"/>
    <b v="1"/>
    <x v="6"/>
    <n v="2.42"/>
    <n v="24.2"/>
    <x v="1"/>
    <x v="6"/>
    <x v="1287"/>
    <d v="2015-06-12T14:54:16"/>
  </r>
  <r>
    <n v="1288"/>
    <s v="&quot;The Rounds&quot; by Justin Moriarty, presented by EggSalad"/>
    <s v="EggSalad presents an unflinching new work mapping the mental landscape of addiction and recovery. Premiering in NY Aug 26-27 &amp; Sept 2!"/>
    <x v="23"/>
    <n v="4018"/>
    <x v="0"/>
    <x v="0"/>
    <s v="USD"/>
    <n v="1470801600"/>
    <n v="1468122163"/>
    <b v="0"/>
    <n v="61"/>
    <b v="1"/>
    <x v="6"/>
    <n v="1.0044999999999999"/>
    <n v="65.868852459016395"/>
    <x v="1"/>
    <x v="6"/>
    <x v="1288"/>
    <d v="2016-08-10T04:00:00"/>
  </r>
  <r>
    <n v="1289"/>
    <s v="No Brains for Dinner"/>
    <s v="A chilling original Edwardian Comedy of errors and foolishness made for the Patrick Henry College stage."/>
    <x v="15"/>
    <n v="1876"/>
    <x v="0"/>
    <x v="0"/>
    <s v="USD"/>
    <n v="1483499645"/>
    <n v="1480907645"/>
    <b v="0"/>
    <n v="52"/>
    <b v="1"/>
    <x v="6"/>
    <n v="1.2506666666666666"/>
    <n v="36.07692307692308"/>
    <x v="1"/>
    <x v="6"/>
    <x v="1289"/>
    <d v="2017-01-04T03:14:05"/>
  </r>
  <r>
    <n v="1290"/>
    <s v="I Died... I Came Back, ... Whatever"/>
    <s v="Sometimes your Heart has to STOP for your Life to START."/>
    <x v="8"/>
    <n v="3800"/>
    <x v="0"/>
    <x v="0"/>
    <s v="USD"/>
    <n v="1429772340"/>
    <n v="1427121931"/>
    <b v="0"/>
    <n v="86"/>
    <b v="1"/>
    <x v="6"/>
    <n v="1.0857142857142856"/>
    <n v="44.186046511627907"/>
    <x v="1"/>
    <x v="6"/>
    <x v="1290"/>
    <d v="2015-04-23T06:59:00"/>
  </r>
  <r>
    <n v="1291"/>
    <s v="Enso Theatre Ensemble's &quot;Pride &amp; Prejudice&quot;"/>
    <s v="Perception. Impulse. Love. The Enso Theatre Ensemble presents Jane Austen's &quot;Pride &amp; Prejudice&quot; like you've never seen it before."/>
    <x v="9"/>
    <n v="4371"/>
    <x v="0"/>
    <x v="0"/>
    <s v="USD"/>
    <n v="1428390000"/>
    <n v="1425224391"/>
    <b v="0"/>
    <n v="42"/>
    <b v="1"/>
    <x v="6"/>
    <n v="1.4570000000000001"/>
    <n v="104.07142857142857"/>
    <x v="1"/>
    <x v="6"/>
    <x v="1291"/>
    <d v="2015-04-07T07:00:00"/>
  </r>
  <r>
    <n v="1292"/>
    <s v="Season Scandinavia"/>
    <s v="Empty Deck presents the most exciting unknown contemporary Scandinavian plays in co-production with The Other Room Theatre, Cardiff."/>
    <x v="180"/>
    <n v="1870"/>
    <x v="0"/>
    <x v="1"/>
    <s v="GBP"/>
    <n v="1444172340"/>
    <n v="1441822828"/>
    <b v="0"/>
    <n v="52"/>
    <b v="1"/>
    <x v="6"/>
    <n v="1.1000000000000001"/>
    <n v="35.96153846153846"/>
    <x v="1"/>
    <x v="6"/>
    <x v="1292"/>
    <d v="2015-10-06T22:59:00"/>
  </r>
  <r>
    <n v="1293"/>
    <s v="WORSE THAN TIGERS"/>
    <s v="Invest in the world premiere of WORSE THAN TIGERS at ACT, and in the future of Seattle's newest, female-led theatre company: RED STAGE."/>
    <x v="36"/>
    <n v="15335"/>
    <x v="0"/>
    <x v="0"/>
    <s v="USD"/>
    <n v="1447523371"/>
    <n v="1444927771"/>
    <b v="0"/>
    <n v="120"/>
    <b v="1"/>
    <x v="6"/>
    <n v="1.0223333333333333"/>
    <n v="127.79166666666667"/>
    <x v="1"/>
    <x v="6"/>
    <x v="1293"/>
    <d v="2015-11-14T17:49:31"/>
  </r>
  <r>
    <n v="1294"/>
    <s v="HELMER'S LOO"/>
    <s v="We have an award-winning Danish play, now we just need a bathroom set to perform it in. Spend a penny to help us build the set!"/>
    <x v="2"/>
    <n v="610"/>
    <x v="0"/>
    <x v="1"/>
    <s v="GBP"/>
    <n v="1445252400"/>
    <n v="1443696797"/>
    <b v="0"/>
    <n v="22"/>
    <b v="1"/>
    <x v="6"/>
    <n v="1.22"/>
    <n v="27.727272727272727"/>
    <x v="1"/>
    <x v="6"/>
    <x v="1294"/>
    <d v="2015-10-19T11:00:00"/>
  </r>
  <r>
    <n v="1295"/>
    <s v="Misfits of London: The Gin Chronicles"/>
    <s v="We had everything sorted for the Fringe, but now our accommodation and Edinburgh angel have fallen through. We're needing vital help."/>
    <x v="30"/>
    <n v="2549"/>
    <x v="0"/>
    <x v="1"/>
    <s v="GBP"/>
    <n v="1438189200"/>
    <n v="1435585497"/>
    <b v="0"/>
    <n v="64"/>
    <b v="1"/>
    <x v="6"/>
    <n v="1.0196000000000001"/>
    <n v="39.828125"/>
    <x v="1"/>
    <x v="6"/>
    <x v="1295"/>
    <d v="2015-07-29T17:00:00"/>
  </r>
  <r>
    <n v="1296"/>
    <s v="Quirky Bird Theatre's Young Actors on Tour"/>
    <s v="Creating outstanding performance experiences with young actors from all economic backgrounds. Making great theatre accessible to all!"/>
    <x v="16"/>
    <n v="1200"/>
    <x v="0"/>
    <x v="1"/>
    <s v="GBP"/>
    <n v="1457914373"/>
    <n v="1456189973"/>
    <b v="0"/>
    <n v="23"/>
    <b v="1"/>
    <x v="6"/>
    <n v="1.411764705882353"/>
    <n v="52.173913043478258"/>
    <x v="1"/>
    <x v="6"/>
    <x v="1296"/>
    <d v="2016-03-14T00:12:53"/>
  </r>
  <r>
    <n v="1297"/>
    <s v="The One Man Traveling Tennessee Williams Festival"/>
    <s v="We will bring you the world of Tennessee Williams right to the front door of your home, school, church, theatre and community."/>
    <x v="22"/>
    <n v="21905"/>
    <x v="0"/>
    <x v="0"/>
    <s v="USD"/>
    <n v="1462125358"/>
    <n v="1459533358"/>
    <b v="0"/>
    <n v="238"/>
    <b v="1"/>
    <x v="6"/>
    <n v="1.0952500000000001"/>
    <n v="92.037815126050418"/>
    <x v="1"/>
    <x v="6"/>
    <x v="1297"/>
    <d v="2016-05-01T17:55:58"/>
  </r>
  <r>
    <n v="1298"/>
    <s v="Dinosaur Dreams"/>
    <s v="A play that raises awareness for mental health and explores the psychological effects childhood abuse can have on an adult."/>
    <x v="13"/>
    <n v="2093"/>
    <x v="0"/>
    <x v="1"/>
    <s v="GBP"/>
    <n v="1461860432"/>
    <n v="1459268432"/>
    <b v="0"/>
    <n v="33"/>
    <b v="1"/>
    <x v="6"/>
    <n v="1.0465"/>
    <n v="63.424242424242422"/>
    <x v="1"/>
    <x v="6"/>
    <x v="1298"/>
    <d v="2016-04-28T16:20:32"/>
  </r>
  <r>
    <n v="1299"/>
    <s v="The (out)Siders Project"/>
    <s v="A new work inspired by the classic novel and created by Dallas teens under the direction of professional artists."/>
    <x v="8"/>
    <n v="4340"/>
    <x v="0"/>
    <x v="0"/>
    <s v="USD"/>
    <n v="1436902359"/>
    <n v="1434310359"/>
    <b v="0"/>
    <n v="32"/>
    <b v="1"/>
    <x v="6"/>
    <n v="1.24"/>
    <n v="135.625"/>
    <x v="1"/>
    <x v="6"/>
    <x v="1299"/>
    <d v="2015-07-14T19:32:39"/>
  </r>
  <r>
    <n v="1300"/>
    <s v="Before The Lights Go Up"/>
    <s v="What would you do with the time ticking and the pressure building to make a choice?! Find out what happens in this hilarious new play!!"/>
    <x v="9"/>
    <n v="4050"/>
    <x v="0"/>
    <x v="0"/>
    <s v="USD"/>
    <n v="1464807420"/>
    <n v="1461427938"/>
    <b v="0"/>
    <n v="24"/>
    <b v="1"/>
    <x v="6"/>
    <n v="1.35"/>
    <n v="168.75"/>
    <x v="1"/>
    <x v="6"/>
    <x v="1300"/>
    <d v="2016-06-01T18:57:00"/>
  </r>
  <r>
    <n v="1301"/>
    <s v="the dreamer examines his pillow"/>
    <s v="The Attic Theater Company presents John Patrick Shanley's THE DREAMER EXAMINES HIS PILLOW, the first official revival since 1986"/>
    <x v="13"/>
    <n v="2055"/>
    <x v="0"/>
    <x v="0"/>
    <s v="USD"/>
    <n v="1437447600"/>
    <n v="1436551178"/>
    <b v="0"/>
    <n v="29"/>
    <b v="1"/>
    <x v="6"/>
    <n v="1.0275000000000001"/>
    <n v="70.862068965517238"/>
    <x v="1"/>
    <x v="6"/>
    <x v="1301"/>
    <d v="2015-07-21T03:00:00"/>
  </r>
  <r>
    <n v="1302"/>
    <s v="Help bring Boys of a Certain Age back to NYC!"/>
    <s v="Boys of a Certain Age is a unique and special show that we're trying to remount in New York City in 2017."/>
    <x v="30"/>
    <n v="2500"/>
    <x v="0"/>
    <x v="0"/>
    <s v="USD"/>
    <n v="1480559011"/>
    <n v="1477963411"/>
    <b v="0"/>
    <n v="50"/>
    <b v="1"/>
    <x v="6"/>
    <n v="1"/>
    <n v="50"/>
    <x v="1"/>
    <x v="6"/>
    <x v="1302"/>
    <d v="2016-12-01T02:23:31"/>
  </r>
  <r>
    <n v="1303"/>
    <s v="Forward Arena Theatre Company: Summer Season"/>
    <s v="Groundbreaking queer theatre."/>
    <x v="8"/>
    <n v="4559.13"/>
    <x v="0"/>
    <x v="1"/>
    <s v="GBP"/>
    <n v="1469962800"/>
    <n v="1468578920"/>
    <b v="0"/>
    <n v="108"/>
    <b v="1"/>
    <x v="6"/>
    <n v="1.3026085714285716"/>
    <n v="42.214166666666671"/>
    <x v="1"/>
    <x v="6"/>
    <x v="1303"/>
    <d v="2016-07-31T11:00:00"/>
  </r>
  <r>
    <n v="1304"/>
    <s v="HEAT-O â€“ Wearable Modular Heating System (Canceled)"/>
    <s v="Deal with the cold like a boss with battery-powered heating device that will heat you up in the most extreme environment."/>
    <x v="79"/>
    <n v="15851"/>
    <x v="1"/>
    <x v="1"/>
    <s v="GBP"/>
    <n v="1489376405"/>
    <n v="1484196005"/>
    <b v="0"/>
    <n v="104"/>
    <b v="0"/>
    <x v="8"/>
    <n v="0.39627499999999999"/>
    <n v="152.41346153846155"/>
    <x v="2"/>
    <x v="8"/>
    <x v="1304"/>
    <d v="2017-03-13T03:40:05"/>
  </r>
  <r>
    <n v="1305"/>
    <s v="Instantly Call for Help with Wearable SOS Ring - Mangos Ring"/>
    <s v="Instantly alert and show friends and family where you are during an assault or an emergency with a ring that fits on your finger"/>
    <x v="11"/>
    <n v="7793"/>
    <x v="1"/>
    <x v="0"/>
    <s v="USD"/>
    <n v="1469122200"/>
    <n v="1466611108"/>
    <b v="0"/>
    <n v="86"/>
    <b v="0"/>
    <x v="8"/>
    <n v="0.25976666666666665"/>
    <n v="90.616279069767444"/>
    <x v="2"/>
    <x v="8"/>
    <x v="1305"/>
    <d v="2016-07-21T17:30:00"/>
  </r>
  <r>
    <n v="1306"/>
    <s v="BUHEL Sunglasses &amp; headphones with bone conduction &amp; more"/>
    <s v="Buhel SOUNDglassâ„¢SG05 Sunglasses &amp; headphones with BCTâ„¢ (Bone Conduction), high impact lenses (Z87.1+) &amp; exclusive patented technology"/>
    <x v="74"/>
    <n v="71771"/>
    <x v="1"/>
    <x v="0"/>
    <s v="USD"/>
    <n v="1417690734"/>
    <n v="1415098734"/>
    <b v="0"/>
    <n v="356"/>
    <b v="0"/>
    <x v="8"/>
    <n v="0.65246363636363636"/>
    <n v="201.60393258426967"/>
    <x v="2"/>
    <x v="8"/>
    <x v="1306"/>
    <d v="2014-12-04T10:58:54"/>
  </r>
  <r>
    <n v="1307"/>
    <s v="VR Card - Customized Virtual Reality Viewer (Canceled)"/>
    <s v="Get VR to Everyone with Mailable, Ready to Use Viewers"/>
    <x v="63"/>
    <n v="5757"/>
    <x v="1"/>
    <x v="0"/>
    <s v="USD"/>
    <n v="1455710679"/>
    <n v="1453118679"/>
    <b v="0"/>
    <n v="45"/>
    <b v="0"/>
    <x v="8"/>
    <n v="0.11514000000000001"/>
    <n v="127.93333333333334"/>
    <x v="2"/>
    <x v="8"/>
    <x v="1307"/>
    <d v="2016-02-17T12:04:39"/>
  </r>
  <r>
    <n v="1308"/>
    <s v="Boost Band: Wristband Phone Charger (Canceled)"/>
    <s v="Boost Band, a wristband that charges any device"/>
    <x v="3"/>
    <n v="1136"/>
    <x v="1"/>
    <x v="0"/>
    <s v="USD"/>
    <n v="1475937812"/>
    <n v="1472481812"/>
    <b v="0"/>
    <n v="38"/>
    <b v="0"/>
    <x v="8"/>
    <n v="0.11360000000000001"/>
    <n v="29.894736842105264"/>
    <x v="2"/>
    <x v="8"/>
    <x v="1308"/>
    <d v="2016-10-08T14:43:32"/>
  </r>
  <r>
    <n v="1309"/>
    <s v="CORE : Roam (Canceled)"/>
    <s v="Wicked fun and built for excitement, CORE is the safest and most versatile speaker you've ever worn."/>
    <x v="236"/>
    <n v="12879"/>
    <x v="1"/>
    <x v="0"/>
    <s v="USD"/>
    <n v="1444943468"/>
    <n v="1441919468"/>
    <b v="0"/>
    <n v="35"/>
    <b v="0"/>
    <x v="8"/>
    <n v="1.1199130434782609"/>
    <n v="367.97142857142859"/>
    <x v="2"/>
    <x v="8"/>
    <x v="1309"/>
    <d v="2015-10-15T21:11:08"/>
  </r>
  <r>
    <n v="1310"/>
    <s v="k5-jkt.by kiger (Canceled)"/>
    <s v="An essential hoodie that holds all sized smart phones and keep your headphone wires tangle free."/>
    <x v="22"/>
    <n v="3100"/>
    <x v="1"/>
    <x v="0"/>
    <s v="USD"/>
    <n v="1471622450"/>
    <n v="1467734450"/>
    <b v="0"/>
    <n v="24"/>
    <b v="0"/>
    <x v="8"/>
    <n v="0.155"/>
    <n v="129.16666666666666"/>
    <x v="2"/>
    <x v="8"/>
    <x v="1310"/>
    <d v="2016-08-19T16:00:50"/>
  </r>
  <r>
    <n v="1311"/>
    <s v="Aladdin Lucid Dreaming Stimulator (Canceled)"/>
    <s v="Control Dreams: Design Adventures, Improve Waking Performance, Explore Spirituality, Recall Dreams and Awaken Refreshed with Aladdin."/>
    <x v="65"/>
    <n v="80070"/>
    <x v="1"/>
    <x v="0"/>
    <s v="USD"/>
    <n v="1480536919"/>
    <n v="1477509319"/>
    <b v="0"/>
    <n v="100"/>
    <b v="0"/>
    <x v="8"/>
    <n v="0.32028000000000001"/>
    <n v="800.7"/>
    <x v="2"/>
    <x v="8"/>
    <x v="1311"/>
    <d v="2016-11-30T20:15:19"/>
  </r>
  <r>
    <n v="1312"/>
    <s v="GoSolo Hat for GoPro (Canceled)"/>
    <s v="People loved the original Black and Gray GoSolo hats and asked for more. So we received sample for 3 more colors!"/>
    <x v="210"/>
    <n v="28"/>
    <x v="1"/>
    <x v="0"/>
    <s v="USD"/>
    <n v="1429375922"/>
    <n v="1426783922"/>
    <b v="0"/>
    <n v="1"/>
    <b v="0"/>
    <x v="8"/>
    <n v="6.0869565217391303E-3"/>
    <n v="28"/>
    <x v="2"/>
    <x v="8"/>
    <x v="1312"/>
    <d v="2015-04-18T16:52:02"/>
  </r>
  <r>
    <n v="1313"/>
    <s v="Serenity: The World's First Intelligent Bag Guardian."/>
    <s v="Clip on owner recognition for any bag with 100db+ deterrence of others from opening or moving it. Plus forget-me-not notifications."/>
    <x v="79"/>
    <n v="12446"/>
    <x v="1"/>
    <x v="0"/>
    <s v="USD"/>
    <n v="1457024514"/>
    <n v="1454432514"/>
    <b v="0"/>
    <n v="122"/>
    <b v="0"/>
    <x v="8"/>
    <n v="0.31114999999999998"/>
    <n v="102.01639344262296"/>
    <x v="2"/>
    <x v="8"/>
    <x v="1313"/>
    <d v="2016-03-03T17:01:54"/>
  </r>
  <r>
    <n v="1314"/>
    <s v="CulBox - Open Source Smart Watch for Arduino (Canceled)"/>
    <s v="CulBox is an Open Source wrist watch for Arduino with built in Bluetooth and bunch of Hi-Tech sensors and tons of features for Makers"/>
    <x v="237"/>
    <n v="2028"/>
    <x v="1"/>
    <x v="0"/>
    <s v="USD"/>
    <n v="1477065860"/>
    <n v="1471881860"/>
    <b v="0"/>
    <n v="11"/>
    <b v="0"/>
    <x v="8"/>
    <n v="1.1266666666666666E-2"/>
    <n v="184.36363636363637"/>
    <x v="2"/>
    <x v="8"/>
    <x v="1314"/>
    <d v="2016-10-21T16:04:20"/>
  </r>
  <r>
    <n v="1315"/>
    <s v="World's First Amphibious Heart Rate &amp; Fitness Wearable"/>
    <s v="Zoom will happen - THANK YOU! Received outside funding due amazing early success!"/>
    <x v="57"/>
    <n v="40404"/>
    <x v="1"/>
    <x v="0"/>
    <s v="USD"/>
    <n v="1446771600"/>
    <n v="1443700648"/>
    <b v="0"/>
    <n v="248"/>
    <b v="0"/>
    <x v="8"/>
    <n v="0.40404000000000001"/>
    <n v="162.91935483870967"/>
    <x v="2"/>
    <x v="8"/>
    <x v="1315"/>
    <d v="2015-11-06T01:00:00"/>
  </r>
  <r>
    <n v="1316"/>
    <s v="Future Belt (Canceled)"/>
    <s v="Future Belt comes in just 3 sizes, but yet, is designed to fit waists ranging from 25-55 inches. No batteries, no gimmicks."/>
    <x v="96"/>
    <n v="1"/>
    <x v="1"/>
    <x v="0"/>
    <s v="USD"/>
    <n v="1456700709"/>
    <n v="1453676709"/>
    <b v="0"/>
    <n v="1"/>
    <b v="0"/>
    <x v="8"/>
    <n v="1.3333333333333333E-5"/>
    <n v="1"/>
    <x v="2"/>
    <x v="8"/>
    <x v="1316"/>
    <d v="2016-02-28T23:05:09"/>
  </r>
  <r>
    <n v="1317"/>
    <s v="Lorem ipsum dolor sit amet, consectetuer adipiscing elit. Ae"/>
    <s v="Lorem ipsum dolor sit amet, consectetuer adipiscing elit. Aenean commodo ligula eget dolor. Aenean massa. Cum sociis natoque penatibus."/>
    <x v="61"/>
    <n v="11467"/>
    <x v="1"/>
    <x v="8"/>
    <s v="DKK"/>
    <n v="1469109600"/>
    <n v="1464586746"/>
    <b v="0"/>
    <n v="19"/>
    <b v="0"/>
    <x v="8"/>
    <n v="5.7334999999999997E-2"/>
    <n v="603.52631578947364"/>
    <x v="2"/>
    <x v="8"/>
    <x v="1317"/>
    <d v="2016-07-21T14:00:00"/>
  </r>
  <r>
    <n v="1318"/>
    <s v="Lucky Tag: A Smart Dog Wearable That Cares (Canceled)"/>
    <s v="Your Dog's Best Friend._x000a_Revolutionize the way you care about your pups and brings you peace of mind."/>
    <x v="79"/>
    <n v="6130"/>
    <x v="1"/>
    <x v="0"/>
    <s v="USD"/>
    <n v="1420938172"/>
    <n v="1418346172"/>
    <b v="0"/>
    <n v="135"/>
    <b v="0"/>
    <x v="8"/>
    <n v="0.15325"/>
    <n v="45.407407407407405"/>
    <x v="2"/>
    <x v="8"/>
    <x v="1318"/>
    <d v="2015-01-11T01:02:52"/>
  </r>
  <r>
    <n v="1319"/>
    <s v="Pixel Shades by R A V E Z (Canceled)"/>
    <s v="Stand out at festivals, get people talking and support our latest campaign to augment your style with the latest LED technology."/>
    <x v="238"/>
    <n v="876"/>
    <x v="1"/>
    <x v="1"/>
    <s v="GBP"/>
    <n v="1405094400"/>
    <n v="1403810965"/>
    <b v="0"/>
    <n v="9"/>
    <b v="0"/>
    <x v="8"/>
    <n v="0.15103448275862069"/>
    <n v="97.333333333333329"/>
    <x v="2"/>
    <x v="8"/>
    <x v="1319"/>
    <d v="2014-07-11T16:00:00"/>
  </r>
  <r>
    <n v="1320"/>
    <s v="A wearable for elderly that detects falls and sends alerts (Canceled)"/>
    <s v="Falls are the main cause of injury to elderly. Our wearable detects falls, sends notifications and streams health data in real time."/>
    <x v="57"/>
    <n v="503"/>
    <x v="1"/>
    <x v="9"/>
    <s v="EUR"/>
    <n v="1483138800"/>
    <n v="1480610046"/>
    <b v="0"/>
    <n v="3"/>
    <b v="0"/>
    <x v="8"/>
    <n v="5.0299999999999997E-3"/>
    <n v="167.66666666666666"/>
    <x v="2"/>
    <x v="8"/>
    <x v="1320"/>
    <d v="2016-12-30T23:00:00"/>
  </r>
  <r>
    <n v="1321"/>
    <s v="Fashion Forward Headphones &amp; Membership Platform (Canceled)"/>
    <s v="Experience true sound quality and a membership platform that puts you in control of future headphones, features, design and prices."/>
    <x v="239"/>
    <n v="6019"/>
    <x v="1"/>
    <x v="11"/>
    <s v="SEK"/>
    <n v="1482515937"/>
    <n v="1479923937"/>
    <b v="0"/>
    <n v="7"/>
    <b v="0"/>
    <x v="8"/>
    <n v="1.3028138528138528E-2"/>
    <n v="859.85714285714289"/>
    <x v="2"/>
    <x v="8"/>
    <x v="1321"/>
    <d v="2016-12-23T17:58:57"/>
  </r>
  <r>
    <n v="1322"/>
    <s v="Invisible Reins - Let your children roam free (Canceled)"/>
    <s v="Invisible Reins - A Bluetooth innovation that links your child to your smart phone via an app. A safe zone can be set from 1-30 metres."/>
    <x v="19"/>
    <n v="106"/>
    <x v="1"/>
    <x v="1"/>
    <s v="GBP"/>
    <n v="1432223125"/>
    <n v="1429631125"/>
    <b v="0"/>
    <n v="4"/>
    <b v="0"/>
    <x v="8"/>
    <n v="3.0285714285714286E-3"/>
    <n v="26.5"/>
    <x v="2"/>
    <x v="8"/>
    <x v="1322"/>
    <d v="2015-05-21T15:45:25"/>
  </r>
  <r>
    <n v="1323"/>
    <s v="PIGGYBACK Earbuds Designed for Sharing! (Canceled)"/>
    <s v="High quality earbuds with a built-in splitter. Share with more than one friend. Music, movies, conversations. Any audio, any device!"/>
    <x v="36"/>
    <n v="1332"/>
    <x v="1"/>
    <x v="0"/>
    <s v="USD"/>
    <n v="1461653700"/>
    <n v="1458665146"/>
    <b v="0"/>
    <n v="44"/>
    <b v="0"/>
    <x v="8"/>
    <n v="8.8800000000000004E-2"/>
    <n v="30.272727272727273"/>
    <x v="2"/>
    <x v="8"/>
    <x v="1323"/>
    <d v="2016-04-26T06:55:00"/>
  </r>
  <r>
    <n v="1324"/>
    <s v="Sunclipse Shadow â€¢ It's your skin, protect it (Canceled)"/>
    <s v="Monitor your actual UV exposure in real time and get notified when it's time to get out of the sun or when to reapply your sunscreen"/>
    <x v="63"/>
    <n v="4920"/>
    <x v="1"/>
    <x v="0"/>
    <s v="USD"/>
    <n v="1476371552"/>
    <n v="1473779552"/>
    <b v="0"/>
    <n v="90"/>
    <b v="0"/>
    <x v="8"/>
    <n v="9.8400000000000001E-2"/>
    <n v="54.666666666666664"/>
    <x v="2"/>
    <x v="8"/>
    <x v="1324"/>
    <d v="2016-10-13T15:12:32"/>
  </r>
  <r>
    <n v="1325"/>
    <s v="Solar PowerCap USB Cell Phone Charging Hats (Canceled)"/>
    <s v="The PowerCap is a device able to charge most mobile devices, and contains a battery for situations when the sun just isn't enough."/>
    <x v="22"/>
    <n v="486"/>
    <x v="1"/>
    <x v="0"/>
    <s v="USD"/>
    <n v="1483063435"/>
    <n v="1480471435"/>
    <b v="0"/>
    <n v="8"/>
    <b v="0"/>
    <x v="8"/>
    <n v="2.4299999999999999E-2"/>
    <n v="60.75"/>
    <x v="2"/>
    <x v="8"/>
    <x v="1325"/>
    <d v="2016-12-30T02:03:55"/>
  </r>
  <r>
    <n v="1326"/>
    <s v="Fitness, Boxing and Sports Wearable Sensor Technology"/>
    <s v="StrikeTec will revolutionize both the boxing scene and fitness industry by allowing you to track the progress of hand speed and force."/>
    <x v="57"/>
    <n v="1130"/>
    <x v="1"/>
    <x v="0"/>
    <s v="USD"/>
    <n v="1421348428"/>
    <n v="1417460428"/>
    <b v="0"/>
    <n v="11"/>
    <b v="0"/>
    <x v="8"/>
    <n v="1.1299999999999999E-2"/>
    <n v="102.72727272727273"/>
    <x v="2"/>
    <x v="8"/>
    <x v="1326"/>
    <d v="2015-01-15T19:00:28"/>
  </r>
  <r>
    <n v="1327"/>
    <s v="CyClip - The Handlebar Adapter for Apple Watch (Canceled)"/>
    <s v="CyClip is a way to mount the Apple Watch to your handlebars; ideal for navigation, notifications, and music control on the fly."/>
    <x v="240"/>
    <n v="1705"/>
    <x v="1"/>
    <x v="0"/>
    <s v="USD"/>
    <n v="1432916235"/>
    <n v="1430324235"/>
    <b v="0"/>
    <n v="41"/>
    <b v="0"/>
    <x v="8"/>
    <n v="3.5520833333333335E-2"/>
    <n v="41.585365853658537"/>
    <x v="2"/>
    <x v="8"/>
    <x v="1327"/>
    <d v="2015-05-29T16:17:15"/>
  </r>
  <r>
    <n v="1328"/>
    <s v="Hydrate Edge | Hydration Monitoring Wearable (Canceled)"/>
    <s v="Hydrate Edge is the first wearable that provides real-time, continuous hydration feedback. This is the new hydration gold standard."/>
    <x v="96"/>
    <n v="1748"/>
    <x v="1"/>
    <x v="0"/>
    <s v="USD"/>
    <n v="1476458734"/>
    <n v="1472570734"/>
    <b v="0"/>
    <n v="15"/>
    <b v="0"/>
    <x v="8"/>
    <n v="2.3306666666666667E-2"/>
    <n v="116.53333333333333"/>
    <x v="2"/>
    <x v="8"/>
    <x v="1328"/>
    <d v="2016-10-14T15:25:34"/>
  </r>
  <r>
    <n v="1329"/>
    <s v="Xtnd: Use your cell phone, tablet, or camera hands free"/>
    <s v="Xtnd is a hands free multifunctional device for your tablet, cell phone, &amp; camera. It's also a convenient backpack for storage."/>
    <x v="63"/>
    <n v="408"/>
    <x v="1"/>
    <x v="0"/>
    <s v="USD"/>
    <n v="1417501145"/>
    <n v="1414041545"/>
    <b v="0"/>
    <n v="9"/>
    <b v="0"/>
    <x v="8"/>
    <n v="8.1600000000000006E-3"/>
    <n v="45.333333333333336"/>
    <x v="2"/>
    <x v="8"/>
    <x v="1329"/>
    <d v="2014-12-02T06:19:05"/>
  </r>
  <r>
    <n v="1330"/>
    <s v="The 3G Smartwatch for Kids that Encourages Outdoor Play"/>
    <s v="Outdoor play is essential. Wanderwatch helps to make it fun and safe! Fun for kids, great for parents. Time to Play!"/>
    <x v="19"/>
    <n v="7873"/>
    <x v="1"/>
    <x v="0"/>
    <s v="USD"/>
    <n v="1467432000"/>
    <n v="1464763109"/>
    <b v="0"/>
    <n v="50"/>
    <b v="0"/>
    <x v="8"/>
    <n v="0.22494285714285714"/>
    <n v="157.46"/>
    <x v="2"/>
    <x v="8"/>
    <x v="1330"/>
    <d v="2016-07-02T04:00:00"/>
  </r>
  <r>
    <n v="1331"/>
    <s v="WORLD'S BEST BATTERY BACKUP: EXO WEARABLE POWER! (Canceled)"/>
    <s v="The World's First Wearable Battery Backup - wireless, modular, flexible, and ultra-lightweight! Click, charge, go!!!"/>
    <x v="65"/>
    <n v="3417"/>
    <x v="1"/>
    <x v="0"/>
    <s v="USD"/>
    <n v="1471435554"/>
    <n v="1468843554"/>
    <b v="0"/>
    <n v="34"/>
    <b v="0"/>
    <x v="8"/>
    <n v="1.3668E-2"/>
    <n v="100.5"/>
    <x v="2"/>
    <x v="8"/>
    <x v="1331"/>
    <d v="2016-08-17T12:05:54"/>
  </r>
  <r>
    <n v="1332"/>
    <s v="Belt with Legs Invention (Canceled)"/>
    <s v="Long bus queue and no seats around? This light weight seating device can be worn anywhere and at anytime! Belt that converts into seat."/>
    <x v="241"/>
    <n v="0"/>
    <x v="1"/>
    <x v="16"/>
    <s v="CHF"/>
    <n v="1485480408"/>
    <n v="1482888408"/>
    <b v="0"/>
    <n v="0"/>
    <b v="0"/>
    <x v="8"/>
    <n v="0"/>
    <e v="#DIV/0!"/>
    <x v="2"/>
    <x v="8"/>
    <x v="1332"/>
    <d v="2017-01-27T01:26:48"/>
  </r>
  <r>
    <n v="1333"/>
    <s v="Bio Hazard Suit for Everyman (Canceled)"/>
    <s v="Im in the process of creating a biohazard suit that can be worn like an extra layer, unlike these bulky units that are currently in use"/>
    <x v="30"/>
    <n v="0"/>
    <x v="1"/>
    <x v="2"/>
    <s v="AUD"/>
    <n v="1405478025"/>
    <n v="1402886025"/>
    <b v="0"/>
    <n v="0"/>
    <b v="0"/>
    <x v="8"/>
    <n v="0"/>
    <e v="#DIV/0!"/>
    <x v="2"/>
    <x v="8"/>
    <x v="1333"/>
    <d v="2014-07-16T02:33:45"/>
  </r>
  <r>
    <n v="1334"/>
    <s v="My TUSK â„¢ (Telephone Utility Support Kit!) (Canceled)"/>
    <s v="A wearable device that allows you to dock and operate your phone hands-free anywhere and everywhere!"/>
    <x v="242"/>
    <n v="14303"/>
    <x v="1"/>
    <x v="0"/>
    <s v="USD"/>
    <n v="1457721287"/>
    <n v="1455129287"/>
    <b v="0"/>
    <n v="276"/>
    <b v="0"/>
    <x v="8"/>
    <n v="0.10754135338345865"/>
    <n v="51.822463768115945"/>
    <x v="2"/>
    <x v="8"/>
    <x v="1334"/>
    <d v="2016-03-11T18:34:47"/>
  </r>
  <r>
    <n v="1335"/>
    <s v="UB Fit (Canceled)"/>
    <s v="Dial up your performance with UB Fit: 1st wearable resistance technology that allows you to tone muscles while doing a cardio workout"/>
    <x v="31"/>
    <n v="4940"/>
    <x v="1"/>
    <x v="0"/>
    <s v="USD"/>
    <n v="1449354502"/>
    <n v="1446762502"/>
    <b v="0"/>
    <n v="16"/>
    <b v="0"/>
    <x v="8"/>
    <n v="0.1976"/>
    <n v="308.75"/>
    <x v="2"/>
    <x v="8"/>
    <x v="1335"/>
    <d v="2015-12-05T22:28:22"/>
  </r>
  <r>
    <n v="1336"/>
    <s v="Jumpy, The World First Edutainment Smartwatch For Kids"/>
    <s v="JUMPY, a cool smart watch with open platform SDK brings limitless edutainment to kids' wrist and encourages parent-child interaction."/>
    <x v="57"/>
    <n v="84947"/>
    <x v="1"/>
    <x v="0"/>
    <s v="USD"/>
    <n v="1418849028"/>
    <n v="1415825028"/>
    <b v="0"/>
    <n v="224"/>
    <b v="0"/>
    <x v="8"/>
    <n v="0.84946999999999995"/>
    <n v="379.22767857142856"/>
    <x v="2"/>
    <x v="8"/>
    <x v="1336"/>
    <d v="2014-12-17T20:43:48"/>
  </r>
  <r>
    <n v="1337"/>
    <s v="Ripple: World's Most Dependable Safety Device (Canceled)"/>
    <s v="Discreet safety device connects you to a dedicated 24/7 monitoring team, keeping you safe anywhere in the United States"/>
    <x v="63"/>
    <n v="24691"/>
    <x v="1"/>
    <x v="0"/>
    <s v="USD"/>
    <n v="1488549079"/>
    <n v="1485957079"/>
    <b v="0"/>
    <n v="140"/>
    <b v="0"/>
    <x v="8"/>
    <n v="0.49381999999999998"/>
    <n v="176.36428571428573"/>
    <x v="2"/>
    <x v="8"/>
    <x v="1337"/>
    <d v="2017-03-03T13:51:19"/>
  </r>
  <r>
    <n v="1338"/>
    <s v="A New Case In Town | HAND Liberation | HANDL (Canceled)"/>
    <s v="HandL makes your phone feel like an organic extension of your hand. Elastic and brace system supports your device with just two fingers"/>
    <x v="11"/>
    <n v="991"/>
    <x v="1"/>
    <x v="0"/>
    <s v="USD"/>
    <n v="1438543033"/>
    <n v="1435951033"/>
    <b v="0"/>
    <n v="15"/>
    <b v="0"/>
    <x v="8"/>
    <n v="3.3033333333333331E-2"/>
    <n v="66.066666666666663"/>
    <x v="2"/>
    <x v="8"/>
    <x v="1338"/>
    <d v="2015-08-02T19:17:13"/>
  </r>
  <r>
    <n v="1339"/>
    <s v="Linkoo (Canceled)"/>
    <s v="World's Smallest customizable Phone &amp; GPS Watch for kids !"/>
    <x v="63"/>
    <n v="3317"/>
    <x v="1"/>
    <x v="0"/>
    <s v="USD"/>
    <n v="1418056315"/>
    <n v="1414164715"/>
    <b v="0"/>
    <n v="37"/>
    <b v="0"/>
    <x v="8"/>
    <n v="6.6339999999999996E-2"/>
    <n v="89.648648648648646"/>
    <x v="2"/>
    <x v="8"/>
    <x v="1339"/>
    <d v="2014-12-08T16:31:55"/>
  </r>
  <r>
    <n v="1340"/>
    <s v="Glass Designs (Canceled)"/>
    <s v="I would like to make nicer, more stylish looking frames for the Google Glass using 3D printing technology."/>
    <x v="243"/>
    <n v="0"/>
    <x v="1"/>
    <x v="0"/>
    <s v="USD"/>
    <n v="1408112253"/>
    <n v="1405520253"/>
    <b v="0"/>
    <n v="0"/>
    <b v="0"/>
    <x v="8"/>
    <n v="0"/>
    <e v="#DIV/0!"/>
    <x v="2"/>
    <x v="8"/>
    <x v="1340"/>
    <d v="2014-08-15T14:17:33"/>
  </r>
  <r>
    <n v="1341"/>
    <s v="BRILLAR: World's First Kids' Smart Wearable Companion."/>
    <s v="BRILLAR: Your Kids Ultimate Wearable Companion. Educates, Rewards, Entertains, Calls, Motivates, Messages + Tracks Location &amp; Steps."/>
    <x v="31"/>
    <n v="17590"/>
    <x v="1"/>
    <x v="1"/>
    <s v="GBP"/>
    <n v="1475333917"/>
    <n v="1472569117"/>
    <b v="0"/>
    <n v="46"/>
    <b v="0"/>
    <x v="8"/>
    <n v="0.7036"/>
    <n v="382.39130434782606"/>
    <x v="2"/>
    <x v="8"/>
    <x v="1341"/>
    <d v="2016-10-01T14:58:37"/>
  </r>
  <r>
    <n v="1342"/>
    <s v="Vuzion: An Actual Overlaid Heads Up Display Wearable"/>
    <s v="Method50 aims to prototype a revolutionary true heads up display to create a new way of living in, playing in, and viewing the world."/>
    <x v="63"/>
    <n v="100"/>
    <x v="1"/>
    <x v="0"/>
    <s v="USD"/>
    <n v="1437161739"/>
    <n v="1434569739"/>
    <b v="0"/>
    <n v="1"/>
    <b v="0"/>
    <x v="8"/>
    <n v="2E-3"/>
    <n v="100"/>
    <x v="2"/>
    <x v="8"/>
    <x v="1342"/>
    <d v="2015-07-17T19:35:39"/>
  </r>
  <r>
    <n v="1343"/>
    <s v="Sleepman: The First Sleep Enhancement &amp; Fatigue Alert Device"/>
    <s v="Sleepman is a bio-signal monitoring wristwatch featuring smart alarm with the unique sleep enhancement and fatigue detection options!"/>
    <x v="63"/>
    <n v="51149"/>
    <x v="1"/>
    <x v="0"/>
    <s v="USD"/>
    <n v="1471579140"/>
    <n v="1466512683"/>
    <b v="0"/>
    <n v="323"/>
    <b v="0"/>
    <x v="8"/>
    <n v="1.02298"/>
    <n v="158.35603715170279"/>
    <x v="2"/>
    <x v="8"/>
    <x v="1343"/>
    <d v="2016-08-19T03:59:00"/>
  </r>
  <r>
    <n v="1344"/>
    <s v="A Masters Guide to The Way of the Warrior"/>
    <s v="The is the ultimate guide to applied Eastern philosophy, martial arts, and the path of the warrior from a scientific perspective."/>
    <x v="15"/>
    <n v="5666"/>
    <x v="0"/>
    <x v="5"/>
    <s v="CAD"/>
    <n v="1467313039"/>
    <n v="1464807439"/>
    <b v="0"/>
    <n v="139"/>
    <b v="1"/>
    <x v="9"/>
    <n v="3.7773333333333334"/>
    <n v="40.762589928057551"/>
    <x v="3"/>
    <x v="9"/>
    <x v="1344"/>
    <d v="2016-06-30T18:57:19"/>
  </r>
  <r>
    <n v="1345"/>
    <s v="Tell the World - My journey from Islam to Christianity"/>
    <s v="Peacefully taking you through my journey of being raised as a Muslim then becoming Christian, and sharing the truths I unveiled."/>
    <x v="43"/>
    <n v="375"/>
    <x v="0"/>
    <x v="0"/>
    <s v="USD"/>
    <n v="1405366359"/>
    <n v="1402342359"/>
    <b v="0"/>
    <n v="7"/>
    <b v="1"/>
    <x v="9"/>
    <n v="1.25"/>
    <n v="53.571428571428569"/>
    <x v="3"/>
    <x v="9"/>
    <x v="1345"/>
    <d v="2014-07-14T19:32:39"/>
  </r>
  <r>
    <n v="1346"/>
    <s v="Anthology of Stories from LGBT Nepal"/>
    <s v="An anthology of nonfiction stories written by Nepal's Lesbian, Gay, Bisexual, and Transgender (LGBT) community."/>
    <x v="244"/>
    <n v="7219"/>
    <x v="0"/>
    <x v="0"/>
    <s v="USD"/>
    <n v="1372297751"/>
    <n v="1369705751"/>
    <b v="0"/>
    <n v="149"/>
    <b v="1"/>
    <x v="9"/>
    <n v="1.473265306122449"/>
    <n v="48.449664429530202"/>
    <x v="3"/>
    <x v="9"/>
    <x v="1346"/>
    <d v="2013-06-27T01:49:11"/>
  </r>
  <r>
    <n v="1347"/>
    <s v="Sharing the secrets of profitable specialty food marketing!"/>
    <s v="Must raise $2,500+ to republish &amp; spread the word about a guide Oprah's Magazine calls &quot;a go-to book for any start-up food company.&quot;"/>
    <x v="30"/>
    <n v="2555"/>
    <x v="0"/>
    <x v="0"/>
    <s v="USD"/>
    <n v="1425741525"/>
    <n v="1423149525"/>
    <b v="0"/>
    <n v="31"/>
    <b v="1"/>
    <x v="9"/>
    <n v="1.022"/>
    <n v="82.41935483870968"/>
    <x v="3"/>
    <x v="9"/>
    <x v="1347"/>
    <d v="2015-03-07T15:18:45"/>
  </r>
  <r>
    <n v="1348"/>
    <s v="Confessions of a Survivor â€” by Kathleen Barbee"/>
    <s v="South Florida. Honest &amp; dramatic &amp; engaging journal of overcoming serious illness. This book will keep you reading &amp; laughing. Really!"/>
    <x v="245"/>
    <n v="5985"/>
    <x v="0"/>
    <x v="0"/>
    <s v="USD"/>
    <n v="1418904533"/>
    <n v="1416485333"/>
    <b v="0"/>
    <n v="26"/>
    <b v="1"/>
    <x v="9"/>
    <n v="1.018723404255319"/>
    <n v="230.19230769230768"/>
    <x v="3"/>
    <x v="9"/>
    <x v="1348"/>
    <d v="2014-12-18T12:08:53"/>
  </r>
  <r>
    <n v="1349"/>
    <s v="Northern Exposure A Jasper Rock Climbing Guidebook"/>
    <s v="The first modern Jasper guidebook including over five hundred rock routes from alpine to bouldering, sport to trad multipitch and more."/>
    <x v="10"/>
    <n v="10210"/>
    <x v="0"/>
    <x v="5"/>
    <s v="CAD"/>
    <n v="1450249140"/>
    <n v="1447055935"/>
    <b v="0"/>
    <n v="172"/>
    <b v="1"/>
    <x v="9"/>
    <n v="2.0419999999999998"/>
    <n v="59.360465116279073"/>
    <x v="3"/>
    <x v="9"/>
    <x v="1349"/>
    <d v="2015-12-16T06:59:00"/>
  </r>
  <r>
    <n v="1350"/>
    <s v="House of Dunbar-The Rise and Fall of a Scottish Noble Family"/>
    <s v="Illustrated historical book of impregnable Dunbar Castle and rise and fall of its powerful Scottish Earls of Dunbar from 1072-1435AD"/>
    <x v="10"/>
    <n v="5202.5"/>
    <x v="0"/>
    <x v="0"/>
    <s v="USD"/>
    <n v="1451089134"/>
    <n v="1448497134"/>
    <b v="0"/>
    <n v="78"/>
    <b v="1"/>
    <x v="9"/>
    <n v="1.0405"/>
    <n v="66.698717948717942"/>
    <x v="3"/>
    <x v="9"/>
    <x v="1350"/>
    <d v="2015-12-26T00:18:54"/>
  </r>
  <r>
    <n v="1351"/>
    <s v="Purpose: Your Journey To Find Meaning"/>
    <s v="Discover your purpose, live a more fulfilling life, leave a positive footprint on society."/>
    <x v="22"/>
    <n v="20253"/>
    <x v="0"/>
    <x v="0"/>
    <s v="USD"/>
    <n v="1455299144"/>
    <n v="1452707144"/>
    <b v="0"/>
    <n v="120"/>
    <b v="1"/>
    <x v="9"/>
    <n v="1.0126500000000001"/>
    <n v="168.77500000000001"/>
    <x v="3"/>
    <x v="9"/>
    <x v="1351"/>
    <d v="2016-02-12T17:45:44"/>
  </r>
  <r>
    <n v="1352"/>
    <s v="Will's SmileBook Project"/>
    <s v="An important book, based on research, to make you and your learners smile again. Better smile sheets, better feedback, better learning!"/>
    <x v="3"/>
    <n v="13614"/>
    <x v="0"/>
    <x v="0"/>
    <s v="USD"/>
    <n v="1441425540"/>
    <n v="1436968366"/>
    <b v="0"/>
    <n v="227"/>
    <b v="1"/>
    <x v="9"/>
    <n v="1.3613999999999999"/>
    <n v="59.973568281938327"/>
    <x v="3"/>
    <x v="9"/>
    <x v="1352"/>
    <d v="2015-09-05T03:59:00"/>
  </r>
  <r>
    <n v="1353"/>
    <s v="Finish The Script! - A College Writing Course in Book Form"/>
    <s v="A book that teaches aspiring writers how to get from a basic idea to a fully rewritten screenplay."/>
    <x v="28"/>
    <n v="1336"/>
    <x v="0"/>
    <x v="0"/>
    <s v="USD"/>
    <n v="1362960000"/>
    <n v="1359946188"/>
    <b v="0"/>
    <n v="42"/>
    <b v="1"/>
    <x v="9"/>
    <n v="1.3360000000000001"/>
    <n v="31.80952380952381"/>
    <x v="3"/>
    <x v="9"/>
    <x v="1353"/>
    <d v="2013-03-11T00:00:00"/>
  </r>
  <r>
    <n v="1354"/>
    <s v="We Beat Leukaemia: my family's journey with childhood cancer"/>
    <s v="Raising awareness of childhood cancer by publishing my diary of Andrew's diagnosis and his journey to remission 1235 days later."/>
    <x v="38"/>
    <n v="1563"/>
    <x v="0"/>
    <x v="1"/>
    <s v="GBP"/>
    <n v="1465672979"/>
    <n v="1463080979"/>
    <b v="0"/>
    <n v="64"/>
    <b v="1"/>
    <x v="9"/>
    <n v="1.3025"/>
    <n v="24.421875"/>
    <x v="3"/>
    <x v="9"/>
    <x v="1354"/>
    <d v="2016-06-11T19:22:59"/>
  </r>
  <r>
    <n v="1355"/>
    <s v="Internationalisation of Sherlock's Home: The Empty House"/>
    <s v="Sherlock's Home was the most important Sherlock Holmes book of 2012 - about Undershaw - this project is to release language versions."/>
    <x v="30"/>
    <n v="3067"/>
    <x v="0"/>
    <x v="1"/>
    <s v="GBP"/>
    <n v="1354269600"/>
    <n v="1351663605"/>
    <b v="0"/>
    <n v="121"/>
    <b v="1"/>
    <x v="9"/>
    <n v="1.2267999999999999"/>
    <n v="25.347107438016529"/>
    <x v="3"/>
    <x v="9"/>
    <x v="1355"/>
    <d v="2012-11-30T10:00:00"/>
  </r>
  <r>
    <n v="1356"/>
    <s v="Kick-in-the-A** Starter: Between the Lines, the Book"/>
    <s v="At age 30, my husband Dan died from cancer. Left to recreate my life, I drew a line in my heart; became a nomad. This is a love story."/>
    <x v="104"/>
    <n v="6215.56"/>
    <x v="0"/>
    <x v="0"/>
    <s v="USD"/>
    <n v="1372985760"/>
    <n v="1370393760"/>
    <b v="0"/>
    <n v="87"/>
    <b v="1"/>
    <x v="9"/>
    <n v="1.8281058823529412"/>
    <n v="71.443218390804603"/>
    <x v="3"/>
    <x v="9"/>
    <x v="1356"/>
    <d v="2013-07-05T00:56:00"/>
  </r>
  <r>
    <n v="1357"/>
    <s v="Becoming Alicia"/>
    <s v="The search for identity leads one young woman to Mexico, where she follows her grandfather's journey back to America."/>
    <x v="13"/>
    <n v="2506"/>
    <x v="0"/>
    <x v="0"/>
    <s v="USD"/>
    <n v="1362117540"/>
    <n v="1359587137"/>
    <b v="0"/>
    <n v="65"/>
    <b v="1"/>
    <x v="9"/>
    <n v="1.2529999999999999"/>
    <n v="38.553846153846152"/>
    <x v="3"/>
    <x v="9"/>
    <x v="1357"/>
    <d v="2013-03-01T05:59:00"/>
  </r>
  <r>
    <n v="1358"/>
    <s v="The Masada Story Project"/>
    <s v="I am working on a book about what people do when they visit Masada, an ancient fortress in the Judean desert."/>
    <x v="9"/>
    <n v="3350"/>
    <x v="0"/>
    <x v="0"/>
    <s v="USD"/>
    <n v="1309009323"/>
    <n v="1306417323"/>
    <b v="0"/>
    <n v="49"/>
    <b v="1"/>
    <x v="9"/>
    <n v="1.1166666666666667"/>
    <n v="68.367346938775512"/>
    <x v="3"/>
    <x v="9"/>
    <x v="1358"/>
    <d v="2011-06-25T13:42:03"/>
  </r>
  <r>
    <n v="1359"/>
    <s v="UnConventional - Worldcon 2011 Research"/>
    <s v="Funding for a 2011 trip to Worldcon for research for &quot;UnConventional,&quot; a book on the history of the American fan convention."/>
    <x v="246"/>
    <n v="764"/>
    <x v="0"/>
    <x v="0"/>
    <s v="USD"/>
    <n v="1309980790"/>
    <n v="1304623990"/>
    <b v="0"/>
    <n v="19"/>
    <b v="1"/>
    <x v="9"/>
    <n v="1.1575757575757575"/>
    <n v="40.210526315789473"/>
    <x v="3"/>
    <x v="9"/>
    <x v="1359"/>
    <d v="2011-07-06T19:33:10"/>
  </r>
  <r>
    <n v="1360"/>
    <s v="So Bad, It's Good! - A Book of Bad Movies"/>
    <s v="So Bad, It's Good! is a guide to finding the best films for your bad movie night."/>
    <x v="15"/>
    <n v="2598"/>
    <x v="0"/>
    <x v="0"/>
    <s v="USD"/>
    <n v="1343943420"/>
    <n v="1341524220"/>
    <b v="0"/>
    <n v="81"/>
    <b v="1"/>
    <x v="9"/>
    <n v="1.732"/>
    <n v="32.074074074074076"/>
    <x v="3"/>
    <x v="9"/>
    <x v="1360"/>
    <d v="2012-08-02T21:37:00"/>
  </r>
  <r>
    <n v="1361"/>
    <s v="Me, Myself &amp; I - the dark art of big wall soloing"/>
    <s v="The forbidden dark art of roped soloing, for climbers who need to know in order to make the ultimate climb come true!"/>
    <x v="12"/>
    <n v="7559"/>
    <x v="0"/>
    <x v="1"/>
    <s v="GBP"/>
    <n v="1403370772"/>
    <n v="1400778772"/>
    <b v="0"/>
    <n v="264"/>
    <b v="1"/>
    <x v="9"/>
    <n v="1.2598333333333334"/>
    <n v="28.632575757575758"/>
    <x v="3"/>
    <x v="9"/>
    <x v="1361"/>
    <d v="2014-06-21T17:12:52"/>
  </r>
  <r>
    <n v="1362"/>
    <s v="A Fantastic Affair: Karl Barth in America 1962â€“Research"/>
    <s v="The never-before-told story of Karl Barth's (first and only) journey to the United States in 1962."/>
    <x v="28"/>
    <n v="1091"/>
    <x v="0"/>
    <x v="0"/>
    <s v="USD"/>
    <n v="1378592731"/>
    <n v="1373408731"/>
    <b v="0"/>
    <n v="25"/>
    <b v="1"/>
    <x v="9"/>
    <n v="1.091"/>
    <n v="43.64"/>
    <x v="3"/>
    <x v="9"/>
    <x v="1362"/>
    <d v="2013-09-07T22:25:31"/>
  </r>
  <r>
    <n v="1363"/>
    <s v="A Book about Hidden Disease Causing Products we use Everyday"/>
    <s v="Identifying cancer and disease products we use everyday and are totally unaware of. Then substituting them with healthy alternatives"/>
    <x v="48"/>
    <n v="200"/>
    <x v="0"/>
    <x v="0"/>
    <s v="USD"/>
    <n v="1455523140"/>
    <n v="1453925727"/>
    <b v="0"/>
    <n v="5"/>
    <b v="1"/>
    <x v="9"/>
    <n v="1"/>
    <n v="40"/>
    <x v="3"/>
    <x v="9"/>
    <x v="1363"/>
    <d v="2016-02-15T07:59:00"/>
  </r>
  <r>
    <n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b v="0"/>
    <n v="144"/>
    <b v="1"/>
    <x v="11"/>
    <n v="1.1864285714285714"/>
    <n v="346.04166666666669"/>
    <x v="4"/>
    <x v="11"/>
    <x v="1364"/>
    <d v="2015-01-07T16:41:46"/>
  </r>
  <r>
    <n v="1365"/>
    <s v="MYFEVER's First Studio EP &quot;See The Light&quot;"/>
    <s v="Our first professional studio album &quot;See The Light&quot; will be released this spring! Help us record, mix, master, and release the album!"/>
    <x v="51"/>
    <n v="7520"/>
    <x v="0"/>
    <x v="0"/>
    <s v="USD"/>
    <n v="1426523752"/>
    <n v="1423935352"/>
    <b v="0"/>
    <n v="92"/>
    <b v="1"/>
    <x v="11"/>
    <n v="1.0026666666666666"/>
    <n v="81.739130434782609"/>
    <x v="4"/>
    <x v="11"/>
    <x v="1365"/>
    <d v="2015-03-16T16:35:52"/>
  </r>
  <r>
    <n v="1366"/>
    <s v="Kick It! A Tribute to the A.K.s"/>
    <s v="A musical memorial for Alexi Petersen."/>
    <x v="51"/>
    <n v="9486.69"/>
    <x v="0"/>
    <x v="0"/>
    <s v="USD"/>
    <n v="1417049663"/>
    <n v="1413158063"/>
    <b v="0"/>
    <n v="147"/>
    <b v="1"/>
    <x v="11"/>
    <n v="1.2648920000000001"/>
    <n v="64.535306122448986"/>
    <x v="4"/>
    <x v="11"/>
    <x v="1366"/>
    <d v="2014-11-27T00:54:23"/>
  </r>
  <r>
    <n v="1367"/>
    <s v="House of Rabbits  - &quot;Songs of Charivari&quot;"/>
    <s v="House of Rabbits are recording our full-length, debut album! Support independent music, receive great rewards!"/>
    <x v="10"/>
    <n v="5713"/>
    <x v="0"/>
    <x v="0"/>
    <s v="USD"/>
    <n v="1447463050"/>
    <n v="1444867450"/>
    <b v="0"/>
    <n v="90"/>
    <b v="1"/>
    <x v="11"/>
    <n v="1.1426000000000001"/>
    <n v="63.477777777777774"/>
    <x v="4"/>
    <x v="11"/>
    <x v="1367"/>
    <d v="2015-11-14T01:04:10"/>
  </r>
  <r>
    <n v="1368"/>
    <s v="Saturate &quot; The Separation Effect &quot; CD"/>
    <s v="We are in the final stages of the creation of our 4th record, The Separation Effect. our most passionate record to date."/>
    <x v="10"/>
    <n v="5535"/>
    <x v="0"/>
    <x v="0"/>
    <s v="USD"/>
    <n v="1434342894"/>
    <n v="1432269294"/>
    <b v="0"/>
    <n v="87"/>
    <b v="1"/>
    <x v="11"/>
    <n v="1.107"/>
    <n v="63.620689655172413"/>
    <x v="4"/>
    <x v="11"/>
    <x v="1368"/>
    <d v="2015-06-15T04:34:54"/>
  </r>
  <r>
    <n v="1369"/>
    <s v="FEEL BETTER: Derek Fawcett's solo, full-length debut"/>
    <s v="Fawcett's FEEL BETTER is an album of love unrequited, realized, and rued, with echoes of Petty, Springsteen, Neil Young &amp; Coldplay."/>
    <x v="248"/>
    <n v="34090.629999999997"/>
    <x v="0"/>
    <x v="0"/>
    <s v="USD"/>
    <n v="1397225746"/>
    <n v="1394633746"/>
    <b v="0"/>
    <n v="406"/>
    <b v="1"/>
    <x v="11"/>
    <n v="1.0534805315203954"/>
    <n v="83.967068965517228"/>
    <x v="4"/>
    <x v="11"/>
    <x v="1369"/>
    <d v="2014-04-11T14:15:46"/>
  </r>
  <r>
    <n v="1370"/>
    <s v="Food On You presents Baby's First Parental Advisory"/>
    <s v="Songs about the first year of parenthood, often inappropriate for children"/>
    <x v="15"/>
    <n v="1555"/>
    <x v="0"/>
    <x v="0"/>
    <s v="USD"/>
    <n v="1381881890"/>
    <n v="1380585890"/>
    <b v="0"/>
    <n v="20"/>
    <b v="1"/>
    <x v="11"/>
    <n v="1.0366666666666666"/>
    <n v="77.75"/>
    <x v="4"/>
    <x v="11"/>
    <x v="1370"/>
    <d v="2013-10-16T00:04:50"/>
  </r>
  <r>
    <n v="1371"/>
    <s v="The Defiant Tour Documentary with LoNero"/>
    <s v="The Defiant Tour Documentary is a never before examination of the finances of a touring band and what it takes to go on the road."/>
    <x v="249"/>
    <n v="7495"/>
    <x v="0"/>
    <x v="0"/>
    <s v="USD"/>
    <n v="1431022342"/>
    <n v="1428430342"/>
    <b v="0"/>
    <n v="70"/>
    <b v="1"/>
    <x v="11"/>
    <n v="1.0708672667523933"/>
    <n v="107.07142857142857"/>
    <x v="4"/>
    <x v="11"/>
    <x v="1371"/>
    <d v="2015-05-07T18:12:22"/>
  </r>
  <r>
    <n v="1372"/>
    <s v="Ted Lukas &amp; the Misled new CD - &quot;FEED&quot;"/>
    <s v="Please help us raise funds to press our new CD!"/>
    <x v="2"/>
    <n v="620"/>
    <x v="0"/>
    <x v="0"/>
    <s v="USD"/>
    <n v="1342115132"/>
    <n v="1339523132"/>
    <b v="0"/>
    <n v="16"/>
    <b v="1"/>
    <x v="11"/>
    <n v="1.24"/>
    <n v="38.75"/>
    <x v="4"/>
    <x v="11"/>
    <x v="1372"/>
    <d v="2012-07-12T17:45:32"/>
  </r>
  <r>
    <n v="1373"/>
    <s v="Broccoli Samurai: Tour Van or Bust!"/>
    <s v="Help Broccoli Samurai raise money to get a new van and continue bringing you the jams!"/>
    <x v="3"/>
    <n v="10501"/>
    <x v="0"/>
    <x v="0"/>
    <s v="USD"/>
    <n v="1483138233"/>
    <n v="1480546233"/>
    <b v="0"/>
    <n v="52"/>
    <b v="1"/>
    <x v="11"/>
    <n v="1.0501"/>
    <n v="201.94230769230768"/>
    <x v="4"/>
    <x v="11"/>
    <x v="1373"/>
    <d v="2016-12-30T22:50:33"/>
  </r>
  <r>
    <n v="1374"/>
    <s v="Sisters of Murphyâ€™s full-length album"/>
    <s v="After two successful EPs, Sisters of Murphy is back in the studio to release our first full-length album. We want YOU to be part of it!"/>
    <x v="15"/>
    <n v="2842"/>
    <x v="0"/>
    <x v="0"/>
    <s v="USD"/>
    <n v="1458874388"/>
    <n v="1456285988"/>
    <b v="0"/>
    <n v="66"/>
    <b v="1"/>
    <x v="11"/>
    <n v="1.8946666666666667"/>
    <n v="43.060606060606062"/>
    <x v="4"/>
    <x v="11"/>
    <x v="1374"/>
    <d v="2016-03-25T02:53:08"/>
  </r>
  <r>
    <n v="1375"/>
    <s v="PAMPA FOLKS - 1st &quot;Indie Pop Western&quot; Album"/>
    <s v="Pampa Folks, l'album aux couleurs de dÃ©serts. Le quatuor, crÃ©Ã© en 2015  livre une Ã©nergie brute et prÃ©pare son premier album"/>
    <x v="23"/>
    <n v="6853"/>
    <x v="0"/>
    <x v="6"/>
    <s v="EUR"/>
    <n v="1484444119"/>
    <n v="1481852119"/>
    <b v="0"/>
    <n v="109"/>
    <b v="1"/>
    <x v="11"/>
    <n v="1.7132499999999999"/>
    <n v="62.871559633027523"/>
    <x v="4"/>
    <x v="11"/>
    <x v="1375"/>
    <d v="2017-01-15T01:35:19"/>
  </r>
  <r>
    <n v="1376"/>
    <s v="Dead Pirates / HIGHMARE LP 2nd pressing"/>
    <s v="Dead Pirates are planning a second pressing of HIGHMARE LP, who wants one ?"/>
    <x v="250"/>
    <n v="9342"/>
    <x v="0"/>
    <x v="1"/>
    <s v="GBP"/>
    <n v="1480784606"/>
    <n v="1478189006"/>
    <b v="0"/>
    <n v="168"/>
    <b v="1"/>
    <x v="11"/>
    <n v="2.5248648648648651"/>
    <n v="55.607142857142854"/>
    <x v="4"/>
    <x v="11"/>
    <x v="1376"/>
    <d v="2016-12-03T17:03:26"/>
  </r>
  <r>
    <n v="1377"/>
    <s v="Official Debut EP for Stereo Jo"/>
    <s v="Stereo Jo is set to release a 5 song EP. Your donation will directly help w/ recording, design, production, &amp; duplication. Thank You :)"/>
    <x v="46"/>
    <n v="1510"/>
    <x v="0"/>
    <x v="0"/>
    <s v="USD"/>
    <n v="1486095060"/>
    <n v="1484198170"/>
    <b v="0"/>
    <n v="31"/>
    <b v="1"/>
    <x v="11"/>
    <n v="1.1615384615384616"/>
    <n v="48.70967741935484"/>
    <x v="4"/>
    <x v="11"/>
    <x v="1377"/>
    <d v="2017-02-03T04:11:00"/>
  </r>
  <r>
    <n v="1378"/>
    <s v="SIX BY SEVEN"/>
    <s v="A psychedelic post rock masterpiece!"/>
    <x v="13"/>
    <n v="4067"/>
    <x v="0"/>
    <x v="1"/>
    <s v="GBP"/>
    <n v="1470075210"/>
    <n v="1468779210"/>
    <b v="0"/>
    <n v="133"/>
    <b v="1"/>
    <x v="11"/>
    <n v="2.0335000000000001"/>
    <n v="30.578947368421051"/>
    <x v="4"/>
    <x v="11"/>
    <x v="1378"/>
    <d v="2016-08-01T18:13:30"/>
  </r>
  <r>
    <n v="1379"/>
    <s v="J. Walter Makes a Record"/>
    <s v="---------The long-awaited debut full-length from Justin Ruddy--------"/>
    <x v="3"/>
    <n v="11160"/>
    <x v="0"/>
    <x v="0"/>
    <s v="USD"/>
    <n v="1433504876"/>
    <n v="1430912876"/>
    <b v="0"/>
    <n v="151"/>
    <b v="1"/>
    <x v="11"/>
    <n v="1.1160000000000001"/>
    <n v="73.907284768211923"/>
    <x v="4"/>
    <x v="11"/>
    <x v="1379"/>
    <d v="2015-06-05T11:47:56"/>
  </r>
  <r>
    <n v="1380"/>
    <s v="BARNFEST 2015"/>
    <s v="A DIY MUSIC FESTIVAL FROM ST. LOUIS MO! Bands make their own festival, help make it legit!"/>
    <x v="251"/>
    <n v="106"/>
    <x v="0"/>
    <x v="0"/>
    <s v="USD"/>
    <n v="1433815200"/>
    <n v="1431886706"/>
    <b v="0"/>
    <n v="5"/>
    <b v="1"/>
    <x v="11"/>
    <n v="4.24"/>
    <n v="21.2"/>
    <x v="4"/>
    <x v="11"/>
    <x v="1380"/>
    <d v="2015-06-09T02:00:00"/>
  </r>
  <r>
    <n v="1381"/>
    <s v="&quot;Me &amp; Eugene&quot; - NEW EP by Jameson and the Sordid Seeds"/>
    <s v="&quot;Me &amp; Eugene&quot; is a five song original EP blending reggae roots, rock, and soul. We canâ€™t wait for you to hear what weâ€™ve created."/>
    <x v="10"/>
    <n v="5355"/>
    <x v="0"/>
    <x v="0"/>
    <s v="USD"/>
    <n v="1482988125"/>
    <n v="1480396125"/>
    <b v="0"/>
    <n v="73"/>
    <b v="1"/>
    <x v="11"/>
    <n v="1.071"/>
    <n v="73.356164383561648"/>
    <x v="4"/>
    <x v="11"/>
    <x v="1381"/>
    <d v="2016-12-29T05:08:45"/>
  </r>
  <r>
    <n v="1382"/>
    <s v="The Floorwalkers New Album!"/>
    <s v="We're making a new record -- independently! We've got some great new songs we're really excited to bring to you!"/>
    <x v="6"/>
    <n v="8349"/>
    <x v="0"/>
    <x v="0"/>
    <s v="USD"/>
    <n v="1367867536"/>
    <n v="1365275536"/>
    <b v="0"/>
    <n v="148"/>
    <b v="1"/>
    <x v="11"/>
    <n v="1.043625"/>
    <n v="56.412162162162161"/>
    <x v="4"/>
    <x v="11"/>
    <x v="1382"/>
    <d v="2013-05-06T19:12:16"/>
  </r>
  <r>
    <n v="1383"/>
    <s v="Help Monochrome Seasons Fund His New Album ''Space Culture''"/>
    <s v="Instrumental Post-Rock meets Progressive Rock &amp; Cinematic atmospheres. Get your dose of blissful guitar tones, grooves &amp; live strings!"/>
    <x v="41"/>
    <n v="4673"/>
    <x v="0"/>
    <x v="5"/>
    <s v="CAD"/>
    <n v="1482457678"/>
    <n v="1480729678"/>
    <b v="0"/>
    <n v="93"/>
    <b v="1"/>
    <x v="11"/>
    <n v="2.124090909090909"/>
    <n v="50.247311827956992"/>
    <x v="4"/>
    <x v="11"/>
    <x v="1383"/>
    <d v="2016-12-23T01:47:58"/>
  </r>
  <r>
    <n v="1384"/>
    <s v="Manny Manriquez' new rock opera journey: Outland Warrior"/>
    <s v="Outland Warrior is my first solo musical project, featuring songs written by me and recorded at my home studio."/>
    <x v="8"/>
    <n v="4343"/>
    <x v="0"/>
    <x v="0"/>
    <s v="USD"/>
    <n v="1436117922"/>
    <n v="1433525922"/>
    <b v="0"/>
    <n v="63"/>
    <b v="1"/>
    <x v="11"/>
    <n v="1.2408571428571429"/>
    <n v="68.936507936507937"/>
    <x v="4"/>
    <x v="11"/>
    <x v="1384"/>
    <d v="2015-07-05T17:38:42"/>
  </r>
  <r>
    <n v="1385"/>
    <s v="Chi Might Project"/>
    <s v="Musicians, singers &amp; songwriters from all over the world collaborate via YouTube in order to create an amazing album!"/>
    <x v="6"/>
    <n v="8832.49"/>
    <x v="0"/>
    <x v="12"/>
    <s v="EUR"/>
    <n v="1461931860"/>
    <n v="1457109121"/>
    <b v="0"/>
    <n v="134"/>
    <b v="1"/>
    <x v="11"/>
    <n v="1.10406125"/>
    <n v="65.914104477611943"/>
    <x v="4"/>
    <x v="11"/>
    <x v="1385"/>
    <d v="2016-04-29T12:11:00"/>
  </r>
  <r>
    <n v="1386"/>
    <s v="MALTESE CROSS: The First Album"/>
    <s v="We are a classic hard rock/heavy metal band just trying to keep rock alive!"/>
    <x v="44"/>
    <n v="875"/>
    <x v="0"/>
    <x v="0"/>
    <s v="USD"/>
    <n v="1438183889"/>
    <n v="1435591889"/>
    <b v="0"/>
    <n v="14"/>
    <b v="1"/>
    <x v="11"/>
    <n v="2.1875"/>
    <n v="62.5"/>
    <x v="4"/>
    <x v="11"/>
    <x v="1386"/>
    <d v="2015-07-29T15:31:29"/>
  </r>
  <r>
    <n v="1387"/>
    <s v="FAMILY BUSINESS KICKSTARTER"/>
    <s v="Less than one week to PLEDGE YOUR SUPPORT for THE FAMILY BUSINESS as the band raises funds for the next full length rock album."/>
    <x v="23"/>
    <n v="5465"/>
    <x v="0"/>
    <x v="0"/>
    <s v="USD"/>
    <n v="1433305800"/>
    <n v="1430604395"/>
    <b v="0"/>
    <n v="78"/>
    <b v="1"/>
    <x v="11"/>
    <n v="1.36625"/>
    <n v="70.064102564102569"/>
    <x v="4"/>
    <x v="11"/>
    <x v="1387"/>
    <d v="2015-06-03T04:30:00"/>
  </r>
  <r>
    <n v="1388"/>
    <s v="Ghosts of Jupiter: The Great Bright Horses"/>
    <s v="&quot;The Great Bright Horses&quot; is finished and ready for release! Help us put on the finishing touches and share it with the universe."/>
    <x v="10"/>
    <n v="6740.37"/>
    <x v="0"/>
    <x v="0"/>
    <s v="USD"/>
    <n v="1476720840"/>
    <n v="1474469117"/>
    <b v="0"/>
    <n v="112"/>
    <b v="1"/>
    <x v="11"/>
    <n v="1.348074"/>
    <n v="60.181874999999998"/>
    <x v="4"/>
    <x v="11"/>
    <x v="1388"/>
    <d v="2016-10-17T16:14:00"/>
  </r>
  <r>
    <n v="1389"/>
    <s v="Pre-order DANCEHALL's first record!!!"/>
    <s v="Help fund the pressing of DANCEHALL's first record by pre-ordering it in advance!!!"/>
    <x v="2"/>
    <n v="727"/>
    <x v="0"/>
    <x v="1"/>
    <s v="GBP"/>
    <n v="1471087957"/>
    <n v="1468495957"/>
    <b v="0"/>
    <n v="34"/>
    <b v="1"/>
    <x v="11"/>
    <n v="1.454"/>
    <n v="21.382352941176471"/>
    <x v="4"/>
    <x v="11"/>
    <x v="1389"/>
    <d v="2016-08-13T11:32:37"/>
  </r>
  <r>
    <n v="1390"/>
    <s v="New Music Video/Artist Development"/>
    <s v="Breakout Artist Management will be working with us on a brand new music video and we need your help!"/>
    <x v="70"/>
    <n v="3055"/>
    <x v="0"/>
    <x v="0"/>
    <s v="USD"/>
    <n v="1430154720"/>
    <n v="1427224606"/>
    <b v="0"/>
    <n v="19"/>
    <b v="1"/>
    <x v="11"/>
    <n v="1.0910714285714285"/>
    <n v="160.78947368421052"/>
    <x v="4"/>
    <x v="11"/>
    <x v="1390"/>
    <d v="2015-04-27T17:12:00"/>
  </r>
  <r>
    <n v="1391"/>
    <s v="Rules and Regulations"/>
    <s v="With the money donated through this project we intend on investing in sound equipment for live shows"/>
    <x v="2"/>
    <n v="551"/>
    <x v="0"/>
    <x v="0"/>
    <s v="USD"/>
    <n v="1440219540"/>
    <n v="1436369818"/>
    <b v="0"/>
    <n v="13"/>
    <b v="1"/>
    <x v="11"/>
    <n v="1.1020000000000001"/>
    <n v="42.384615384615387"/>
    <x v="4"/>
    <x v="11"/>
    <x v="1391"/>
    <d v="2015-08-22T04:59:00"/>
  </r>
  <r>
    <n v="1392"/>
    <s v="Telesomniac's Debut Album"/>
    <s v="Telesomniac is a rock band from Provo, UT releasing their debut album Thirty-One Flashes in the Dark."/>
    <x v="30"/>
    <n v="2841"/>
    <x v="0"/>
    <x v="0"/>
    <s v="USD"/>
    <n v="1456976586"/>
    <n v="1454298186"/>
    <b v="0"/>
    <n v="104"/>
    <b v="1"/>
    <x v="11"/>
    <n v="1.1364000000000001"/>
    <n v="27.317307692307693"/>
    <x v="4"/>
    <x v="11"/>
    <x v="1392"/>
    <d v="2016-03-03T03:43:06"/>
  </r>
  <r>
    <n v="1393"/>
    <s v="WolfHunt | Social Commentary Rock Project"/>
    <s v="Rock n' Roll tales of our times"/>
    <x v="3"/>
    <n v="10235"/>
    <x v="0"/>
    <x v="0"/>
    <s v="USD"/>
    <n v="1470068523"/>
    <n v="1467476523"/>
    <b v="0"/>
    <n v="52"/>
    <b v="1"/>
    <x v="11"/>
    <n v="1.0235000000000001"/>
    <n v="196.82692307692307"/>
    <x v="4"/>
    <x v="11"/>
    <x v="1393"/>
    <d v="2016-08-01T16:22:03"/>
  </r>
  <r>
    <n v="1394"/>
    <s v="&quot;Intrusive Thoughts&quot;: first full LP by The Reckless Scamps"/>
    <s v="We've finally finished recording our first full length album! We're getting together all the merch to go along with the release."/>
    <x v="47"/>
    <n v="916"/>
    <x v="0"/>
    <x v="0"/>
    <s v="USD"/>
    <n v="1488337200"/>
    <n v="1484623726"/>
    <b v="0"/>
    <n v="17"/>
    <b v="1"/>
    <x v="11"/>
    <n v="1.2213333333333334"/>
    <n v="53.882352941176471"/>
    <x v="4"/>
    <x v="11"/>
    <x v="1394"/>
    <d v="2017-03-01T03:00:00"/>
  </r>
  <r>
    <n v="1395"/>
    <s v="Quiet Oaks Full Length Album"/>
    <s v="Help Quiet Oaks record their debut album!!!"/>
    <x v="8"/>
    <n v="3916"/>
    <x v="0"/>
    <x v="0"/>
    <s v="USD"/>
    <n v="1484430481"/>
    <n v="1481838481"/>
    <b v="0"/>
    <n v="82"/>
    <b v="1"/>
    <x v="11"/>
    <n v="1.1188571428571428"/>
    <n v="47.756097560975611"/>
    <x v="4"/>
    <x v="11"/>
    <x v="1395"/>
    <d v="2017-01-14T21:48:01"/>
  </r>
  <r>
    <n v="1396"/>
    <s v="Bret Coats' &quot;Music For The People&quot; KickStarter"/>
    <s v="Bret Coats with producers Nick Jay &amp; Robert Coats resulting in an epic rock &amp; roll experience that has the makings of a true classic."/>
    <x v="12"/>
    <n v="6438"/>
    <x v="0"/>
    <x v="0"/>
    <s v="USD"/>
    <n v="1423871882"/>
    <n v="1421279882"/>
    <b v="0"/>
    <n v="73"/>
    <b v="1"/>
    <x v="11"/>
    <n v="1.073"/>
    <n v="88.191780821917803"/>
    <x v="4"/>
    <x v="11"/>
    <x v="1396"/>
    <d v="2015-02-13T23:58:02"/>
  </r>
  <r>
    <n v="1397"/>
    <s v="Halls of the Machine - All Tribal Dignitaries"/>
    <s v="HALLS OF THE MACHINE needs your support for the final production and release of their latest work titled, ALL TRIBAL DIGNITARIES."/>
    <x v="3"/>
    <n v="11385"/>
    <x v="0"/>
    <x v="0"/>
    <s v="USD"/>
    <n v="1477603140"/>
    <n v="1475013710"/>
    <b v="0"/>
    <n v="158"/>
    <b v="1"/>
    <x v="11"/>
    <n v="1.1385000000000001"/>
    <n v="72.056962025316452"/>
    <x v="4"/>
    <x v="11"/>
    <x v="1397"/>
    <d v="2016-10-27T21:19:00"/>
  </r>
  <r>
    <n v="1398"/>
    <s v="We Invite You to Come &quot;Back to the 80's with StonyCold!&quot;"/>
    <s v="'StonyCold', a Kansas-based 80's Rock Band, is recording their first all-cover tunes CD, 'Back To the 80's With StonyCold!'"/>
    <x v="85"/>
    <n v="4826"/>
    <x v="0"/>
    <x v="0"/>
    <s v="USD"/>
    <n v="1467752334"/>
    <n v="1465160334"/>
    <b v="0"/>
    <n v="65"/>
    <b v="1"/>
    <x v="11"/>
    <n v="1.0968181818181819"/>
    <n v="74.246153846153845"/>
    <x v="4"/>
    <x v="11"/>
    <x v="1398"/>
    <d v="2016-07-05T20:58:54"/>
  </r>
  <r>
    <n v="1399"/>
    <s v="Rocket And A Bomb Live DVD/Album + new Michael Knott 7&quot;EP"/>
    <s v="20 years of Rocket &amp; a Bomb live DVD and download + a brand new Michael Knott EP released on 7&quot; vinyl, Cd, and download!"/>
    <x v="7"/>
    <n v="11353"/>
    <x v="0"/>
    <x v="0"/>
    <s v="USD"/>
    <n v="1412640373"/>
    <n v="1410048373"/>
    <b v="0"/>
    <n v="184"/>
    <b v="1"/>
    <x v="11"/>
    <n v="1.2614444444444444"/>
    <n v="61.701086956521742"/>
    <x v="4"/>
    <x v="11"/>
    <x v="1399"/>
    <d v="2014-10-07T00:06:13"/>
  </r>
  <r>
    <n v="1400"/>
    <s v="Stone Kings: From Creation To Devastation"/>
    <s v="We're looking to our fans to help partially fund the new album. It's 12 tracks in length &amp; will be a musical trip like no other!"/>
    <x v="18"/>
    <n v="586"/>
    <x v="0"/>
    <x v="1"/>
    <s v="GBP"/>
    <n v="1465709400"/>
    <n v="1462695073"/>
    <b v="0"/>
    <n v="34"/>
    <b v="1"/>
    <x v="11"/>
    <n v="1.6742857142857144"/>
    <n v="17.235294117647058"/>
    <x v="4"/>
    <x v="11"/>
    <x v="1400"/>
    <d v="2016-06-12T05:30:00"/>
  </r>
  <r>
    <n v="1401"/>
    <s v="Michale Graves â€œVagabond Acousticâ€ Extremely Limited Edition"/>
    <s v="Based on the success of the â€œVagabondâ€ Michale is releasing a very limited edition version of the Album entitled â€œVagabond Acousticâ€"/>
    <x v="30"/>
    <n v="12413"/>
    <x v="0"/>
    <x v="0"/>
    <s v="USD"/>
    <n v="1369612474"/>
    <n v="1367798074"/>
    <b v="0"/>
    <n v="240"/>
    <b v="1"/>
    <x v="11"/>
    <n v="4.9652000000000003"/>
    <n v="51.720833333333331"/>
    <x v="4"/>
    <x v="11"/>
    <x v="1401"/>
    <d v="2013-05-26T23:54:34"/>
  </r>
  <r>
    <n v="1402"/>
    <s v="Nineteen Fifty Eight - Untitled EP"/>
    <s v="Help us fund our latest project - a 5 track EP: fast-paced, hard-hitting, female-fronted rock with catchy choruses and lyrics to match!"/>
    <x v="30"/>
    <n v="2729"/>
    <x v="0"/>
    <x v="1"/>
    <s v="GBP"/>
    <n v="1430439411"/>
    <n v="1425259011"/>
    <b v="0"/>
    <n v="113"/>
    <b v="1"/>
    <x v="11"/>
    <n v="1.0915999999999999"/>
    <n v="24.150442477876105"/>
    <x v="4"/>
    <x v="11"/>
    <x v="1402"/>
    <d v="2015-05-01T00:16:51"/>
  </r>
  <r>
    <n v="1403"/>
    <s v="Gregorian Rock"/>
    <s v="Gregorian Rock merges Gregorian chant with modern music. It is serene, yet pummeling. It's not for everyone, but it might be for you."/>
    <x v="23"/>
    <n v="4103"/>
    <x v="0"/>
    <x v="0"/>
    <s v="USD"/>
    <n v="1374802235"/>
    <n v="1372210235"/>
    <b v="0"/>
    <n v="66"/>
    <b v="1"/>
    <x v="11"/>
    <n v="1.0257499999999999"/>
    <n v="62.166666666666664"/>
    <x v="4"/>
    <x v="11"/>
    <x v="1403"/>
    <d v="2013-07-26T01:30:35"/>
  </r>
  <r>
    <n v="1404"/>
    <s v="3 Men and a Book"/>
    <s v="Translation &amp; publication of possibly the most famous piece of English literature - Act II Scene II of Romeo and Juliet into txt-speak."/>
    <x v="107"/>
    <n v="241"/>
    <x v="2"/>
    <x v="1"/>
    <s v="GBP"/>
    <n v="1424607285"/>
    <n v="1422447285"/>
    <b v="1"/>
    <n v="5"/>
    <b v="0"/>
    <x v="22"/>
    <n v="1.6620689655172414E-2"/>
    <n v="48.2"/>
    <x v="3"/>
    <x v="22"/>
    <x v="1404"/>
    <d v="2015-02-22T12:14:45"/>
  </r>
  <r>
    <n v="1405"/>
    <s v="The Bible translated into Emoticons"/>
    <s v="Will more people read the Bible if it were translated into Emoticons?"/>
    <x v="31"/>
    <n v="105"/>
    <x v="2"/>
    <x v="0"/>
    <s v="USD"/>
    <n v="1417195201"/>
    <n v="1414599601"/>
    <b v="1"/>
    <n v="17"/>
    <b v="0"/>
    <x v="22"/>
    <n v="4.1999999999999997E-3"/>
    <n v="6.1764705882352944"/>
    <x v="3"/>
    <x v="22"/>
    <x v="1405"/>
    <d v="2014-11-28T17:20:01"/>
  </r>
  <r>
    <n v="1406"/>
    <s v="Man Down! Translation project"/>
    <s v="The White coat and the battle dress uniform"/>
    <x v="14"/>
    <n v="15"/>
    <x v="2"/>
    <x v="13"/>
    <s v="EUR"/>
    <n v="1449914400"/>
    <n v="1445336607"/>
    <b v="0"/>
    <n v="3"/>
    <b v="0"/>
    <x v="22"/>
    <n v="1.25E-3"/>
    <n v="5"/>
    <x v="3"/>
    <x v="22"/>
    <x v="1406"/>
    <d v="2015-12-12T10:00:00"/>
  </r>
  <r>
    <n v="1407"/>
    <s v="My life, My travel, My past - time to share"/>
    <s v="I traveled, I took pictures, I met people, I ate. Then I wrote a travel journal that needs editing, translation, and publishing."/>
    <x v="9"/>
    <n v="15"/>
    <x v="2"/>
    <x v="0"/>
    <s v="USD"/>
    <n v="1407847978"/>
    <n v="1405687978"/>
    <b v="0"/>
    <n v="2"/>
    <b v="0"/>
    <x v="22"/>
    <n v="5.0000000000000001E-3"/>
    <n v="7.5"/>
    <x v="3"/>
    <x v="22"/>
    <x v="1407"/>
    <d v="2014-08-12T12:52:58"/>
  </r>
  <r>
    <n v="1408"/>
    <s v="General Treatise on Chess. Tactics. by R. Grau, translation"/>
    <s v="A translation of the legendary series of chess books &quot;General Treatise on Chess&quot; by R. Grau. A complete chess course for all levels."/>
    <x v="28"/>
    <n v="72"/>
    <x v="2"/>
    <x v="1"/>
    <s v="GBP"/>
    <n v="1447451756"/>
    <n v="1444856156"/>
    <b v="0"/>
    <n v="6"/>
    <b v="0"/>
    <x v="22"/>
    <n v="7.1999999999999995E-2"/>
    <n v="12"/>
    <x v="3"/>
    <x v="22"/>
    <x v="1408"/>
    <d v="2015-11-13T21:55:56"/>
  </r>
  <r>
    <n v="1409"/>
    <s v="Modern Literal Torah Translation: Genesis"/>
    <s v="Modern Literal Translation of the 1st Book of the Torah in English and Russian with sub-linear and interlinear layout."/>
    <x v="23"/>
    <n v="0"/>
    <x v="2"/>
    <x v="0"/>
    <s v="USD"/>
    <n v="1420085535"/>
    <n v="1414897935"/>
    <b v="0"/>
    <n v="0"/>
    <b v="0"/>
    <x v="22"/>
    <n v="0"/>
    <e v="#DIV/0!"/>
    <x v="3"/>
    <x v="22"/>
    <x v="1409"/>
    <d v="2015-01-01T04:12:15"/>
  </r>
  <r>
    <n v="1410"/>
    <s v="Existence Space and Office (English translation)"/>
    <s v="Let's translate this book! A fundamental guide to existential workspaces: how to recover efficiency generating environmental well-being"/>
    <x v="12"/>
    <n v="1"/>
    <x v="2"/>
    <x v="13"/>
    <s v="EUR"/>
    <n v="1464939520"/>
    <n v="1461051520"/>
    <b v="0"/>
    <n v="1"/>
    <b v="0"/>
    <x v="22"/>
    <n v="1.6666666666666666E-4"/>
    <n v="1"/>
    <x v="3"/>
    <x v="22"/>
    <x v="1410"/>
    <d v="2016-06-03T07:38:40"/>
  </r>
  <r>
    <n v="1411"/>
    <s v="The Divine Comedy- A New English Translation"/>
    <s v="There have been an exorbident number of translations of this most beautiful poem though none have ever been done by a nineteen year old"/>
    <x v="9"/>
    <n v="7"/>
    <x v="2"/>
    <x v="1"/>
    <s v="GBP"/>
    <n v="1423185900"/>
    <n v="1420766700"/>
    <b v="0"/>
    <n v="3"/>
    <b v="0"/>
    <x v="22"/>
    <n v="2.3333333333333335E-3"/>
    <n v="2.3333333333333335"/>
    <x v="3"/>
    <x v="22"/>
    <x v="1411"/>
    <d v="2015-02-06T01:25:00"/>
  </r>
  <r>
    <n v="1412"/>
    <s v="For overseas shogi fans! Shogi novel translation project"/>
    <s v="â€œClimbing Silver!â€- An English translation of the Young Adult Shogi novella"/>
    <x v="39"/>
    <n v="320"/>
    <x v="2"/>
    <x v="0"/>
    <s v="USD"/>
    <n v="1417656699"/>
    <n v="1415064699"/>
    <b v="0"/>
    <n v="13"/>
    <b v="0"/>
    <x v="22"/>
    <n v="4.5714285714285714E-2"/>
    <n v="24.615384615384617"/>
    <x v="3"/>
    <x v="22"/>
    <x v="1412"/>
    <d v="2014-12-04T01:31:39"/>
  </r>
  <r>
    <n v="1413"/>
    <s v="LE NUVOLE DEL CIELO-CLOUDS OF THE SKY"/>
    <s v="I need funds to publish a book based on a selection of sentences from the Gospel demonstrating that Christianity is a strong religion."/>
    <x v="13"/>
    <n v="100"/>
    <x v="2"/>
    <x v="13"/>
    <s v="EUR"/>
    <n v="1455964170"/>
    <n v="1450780170"/>
    <b v="0"/>
    <n v="1"/>
    <b v="0"/>
    <x v="22"/>
    <n v="0.05"/>
    <n v="100"/>
    <x v="3"/>
    <x v="22"/>
    <x v="1413"/>
    <d v="2016-02-20T10:29:30"/>
  </r>
  <r>
    <n v="1414"/>
    <s v="Database of Interlinear Greek Words"/>
    <s v="Create an open source &quot;interlinear&quot; translation fo the Greek New Testament in re-publishable and open source database format."/>
    <x v="2"/>
    <n v="1"/>
    <x v="2"/>
    <x v="0"/>
    <s v="USD"/>
    <n v="1483423467"/>
    <n v="1480831467"/>
    <b v="0"/>
    <n v="1"/>
    <b v="0"/>
    <x v="22"/>
    <n v="2E-3"/>
    <n v="1"/>
    <x v="3"/>
    <x v="22"/>
    <x v="1414"/>
    <d v="2017-01-03T06:04:27"/>
  </r>
  <r>
    <n v="1415"/>
    <s v="The Complete Homilies of Blessed Oscar Romero: Volume 2"/>
    <s v="This is a Series of 6 Books on Blessed Oscar A. Romero`s Writings. This Project will help to pay the translation costs of Volume 2."/>
    <x v="85"/>
    <n v="800"/>
    <x v="2"/>
    <x v="0"/>
    <s v="USD"/>
    <n v="1439741591"/>
    <n v="1436285591"/>
    <b v="0"/>
    <n v="9"/>
    <b v="0"/>
    <x v="22"/>
    <n v="0.18181818181818182"/>
    <n v="88.888888888888886"/>
    <x v="3"/>
    <x v="22"/>
    <x v="1415"/>
    <d v="2015-08-16T16:13:11"/>
  </r>
  <r>
    <n v="1416"/>
    <s v="Glenn's  little book of  quotes"/>
    <s v="glenn's  book of quotes is designed to give the readers a thought for the day , lighten the mood  and put a smile  on their faces."/>
    <x v="63"/>
    <n v="0"/>
    <x v="2"/>
    <x v="0"/>
    <s v="USD"/>
    <n v="1448147619"/>
    <n v="1445552019"/>
    <b v="0"/>
    <n v="0"/>
    <b v="0"/>
    <x v="22"/>
    <n v="0"/>
    <e v="#DIV/0!"/>
    <x v="3"/>
    <x v="22"/>
    <x v="1416"/>
    <d v="2015-11-21T23:13:39"/>
  </r>
  <r>
    <n v="1417"/>
    <s v="Digitizing 8 Rare Siddha Yoga Books"/>
    <s v="Digitization of 8 rare Siddha Yoga books written by a Yogi - coming in the lineage of Sri Sri Sri Sadhasiva Brahmendra himself!"/>
    <x v="37"/>
    <n v="55"/>
    <x v="2"/>
    <x v="0"/>
    <s v="USD"/>
    <n v="1442315460"/>
    <n v="1439696174"/>
    <b v="0"/>
    <n v="2"/>
    <b v="0"/>
    <x v="22"/>
    <n v="1.2222222222222223E-2"/>
    <n v="27.5"/>
    <x v="3"/>
    <x v="22"/>
    <x v="1417"/>
    <d v="2015-09-15T11:11:00"/>
  </r>
  <r>
    <n v="1418"/>
    <s v="Realidades del Hombre"/>
    <s v="Â¿Y si hubiera una camino intermedio entre ciencia y religion?_x000a_Descubre la respuesta ayudando a publicar y traducir este libro."/>
    <x v="9"/>
    <n v="6"/>
    <x v="2"/>
    <x v="3"/>
    <s v="EUR"/>
    <n v="1456397834"/>
    <n v="1453805834"/>
    <b v="0"/>
    <n v="1"/>
    <b v="0"/>
    <x v="22"/>
    <n v="2E-3"/>
    <n v="6"/>
    <x v="3"/>
    <x v="22"/>
    <x v="1418"/>
    <d v="2016-02-25T10:57:14"/>
  </r>
  <r>
    <n v="1419"/>
    <s v="Book Tour &quot;Words of Fire! Women Loving Women in Latin Amer&quot;"/>
    <s v="Argentinian Author Seeks to Tour America to Educate on Womenâ€™s Sexuality in Latin America / Autora Argentina Busca Gira en EEUU"/>
    <x v="84"/>
    <n v="445"/>
    <x v="2"/>
    <x v="0"/>
    <s v="USD"/>
    <n v="1476010619"/>
    <n v="1473418619"/>
    <b v="0"/>
    <n v="10"/>
    <b v="0"/>
    <x v="22"/>
    <n v="7.0634920634920634E-2"/>
    <n v="44.5"/>
    <x v="3"/>
    <x v="22"/>
    <x v="1419"/>
    <d v="2016-10-09T10:56:59"/>
  </r>
  <r>
    <n v="1420"/>
    <s v="Shakespeare in the Hood - Romeo and Juliet"/>
    <s v="Help me butcher Shakespeare in a satirical fashion."/>
    <x v="252"/>
    <n v="3"/>
    <x v="2"/>
    <x v="0"/>
    <s v="USD"/>
    <n v="1467129686"/>
    <n v="1464969686"/>
    <b v="0"/>
    <n v="3"/>
    <b v="0"/>
    <x v="22"/>
    <n v="2.7272727272727271E-2"/>
    <n v="1"/>
    <x v="3"/>
    <x v="22"/>
    <x v="1420"/>
    <d v="2016-06-28T16:01:26"/>
  </r>
  <r>
    <n v="1421"/>
    <s v="English translation of &quot;The Escape to Myanmar&quot;"/>
    <s v="English translation of &quot;The Escape to Myanmar&quot;, a fictive novel about people from Sweden who arrive in Myanmar/Burma as war refugees."/>
    <x v="61"/>
    <n v="200"/>
    <x v="2"/>
    <x v="11"/>
    <s v="SEK"/>
    <n v="1423432709"/>
    <n v="1420840709"/>
    <b v="0"/>
    <n v="2"/>
    <b v="0"/>
    <x v="22"/>
    <n v="1E-3"/>
    <n v="100"/>
    <x v="3"/>
    <x v="22"/>
    <x v="1421"/>
    <d v="2015-02-08T21:58:29"/>
  </r>
  <r>
    <n v="1422"/>
    <s v="&quot;Hope Without Borders&quot; trilogy by I R Tyler, Chinese edition"/>
    <s v="Protecting children from sexual abuse through the medium of story telling; accessing 20% of the world's population through translation."/>
    <x v="31"/>
    <n v="26"/>
    <x v="2"/>
    <x v="4"/>
    <s v="NZD"/>
    <n v="1474436704"/>
    <n v="1471844704"/>
    <b v="0"/>
    <n v="2"/>
    <b v="0"/>
    <x v="22"/>
    <n v="1.0399999999999999E-3"/>
    <n v="13"/>
    <x v="3"/>
    <x v="22"/>
    <x v="1422"/>
    <d v="2016-09-21T05:45:04"/>
  </r>
  <r>
    <n v="1423"/>
    <s v="Progressive King James Version New Testament"/>
    <s v="Help fund me to destroy the monopoly Rupert Murdoch has over the publication of modern bibles. I have a new one to rival the NKJV."/>
    <x v="11"/>
    <n v="100"/>
    <x v="2"/>
    <x v="2"/>
    <s v="AUD"/>
    <n v="1451637531"/>
    <n v="1449045531"/>
    <b v="0"/>
    <n v="1"/>
    <b v="0"/>
    <x v="22"/>
    <n v="3.3333333333333335E-3"/>
    <n v="100"/>
    <x v="3"/>
    <x v="22"/>
    <x v="1423"/>
    <d v="2016-01-01T08:38:51"/>
  </r>
  <r>
    <n v="1424"/>
    <s v="Subway Mantras"/>
    <s v="A short book of practical mantras that can be used every day of the week. Mantras are cogwheels of universal engines."/>
    <x v="51"/>
    <n v="1527"/>
    <x v="2"/>
    <x v="0"/>
    <s v="USD"/>
    <n v="1479233602"/>
    <n v="1478106802"/>
    <b v="0"/>
    <n v="14"/>
    <b v="0"/>
    <x v="22"/>
    <n v="0.2036"/>
    <n v="109.07142857142857"/>
    <x v="3"/>
    <x v="22"/>
    <x v="1424"/>
    <d v="2016-11-15T18:13:22"/>
  </r>
  <r>
    <n v="1425"/>
    <s v="Hello!(Sawadee).&quot;.America&quot;   BOOK"/>
    <s v="Translation  Thai language to English and other languages of the story (written by me) about&quot; Promote Travel &amp; Business in America&quot;"/>
    <x v="93"/>
    <n v="0"/>
    <x v="2"/>
    <x v="0"/>
    <s v="USD"/>
    <n v="1430276959"/>
    <n v="1427684959"/>
    <b v="0"/>
    <n v="0"/>
    <b v="0"/>
    <x v="22"/>
    <n v="0"/>
    <e v="#DIV/0!"/>
    <x v="3"/>
    <x v="22"/>
    <x v="1425"/>
    <d v="2015-04-29T03:09:19"/>
  </r>
  <r>
    <n v="1426"/>
    <s v="Die Welt der Haie in Englisch (The World of Sharks)"/>
    <s v="The World of Sharks is an interactive eBook for the iPad and Mac. It shall be translated into english to make it available worldwide."/>
    <x v="28"/>
    <n v="0"/>
    <x v="2"/>
    <x v="12"/>
    <s v="EUR"/>
    <n v="1440408120"/>
    <n v="1435224120"/>
    <b v="0"/>
    <n v="0"/>
    <b v="0"/>
    <x v="22"/>
    <n v="0"/>
    <e v="#DIV/0!"/>
    <x v="3"/>
    <x v="22"/>
    <x v="1426"/>
    <d v="2015-08-24T09:22:00"/>
  </r>
  <r>
    <n v="1427"/>
    <s v="WHAT CAN I DO?..."/>
    <s v="The book with advices that can save many lives._x000a_You will find here many case studies, extreme situations and solutions."/>
    <x v="10"/>
    <n v="419"/>
    <x v="2"/>
    <x v="12"/>
    <s v="EUR"/>
    <n v="1474230385"/>
    <n v="1471638385"/>
    <b v="0"/>
    <n v="4"/>
    <b v="0"/>
    <x v="22"/>
    <n v="8.3799999999999999E-2"/>
    <n v="104.75"/>
    <x v="3"/>
    <x v="22"/>
    <x v="1427"/>
    <d v="2016-09-18T20:26:25"/>
  </r>
  <r>
    <n v="1428"/>
    <s v="Translation of the book &quot;He sees me with his Heart&quot;"/>
    <s v="My father wrote a book about raising a blind child. I, as a professional translator, am going to write it in English for everyone."/>
    <x v="28"/>
    <n v="45"/>
    <x v="2"/>
    <x v="3"/>
    <s v="EUR"/>
    <n v="1459584417"/>
    <n v="1456996017"/>
    <b v="0"/>
    <n v="3"/>
    <b v="0"/>
    <x v="22"/>
    <n v="4.4999999999999998E-2"/>
    <n v="15"/>
    <x v="3"/>
    <x v="22"/>
    <x v="1428"/>
    <d v="2016-04-02T08:06:57"/>
  </r>
  <r>
    <n v="1429"/>
    <s v="10 P.M."/>
    <s v="A guy in his 30's tries to live his &quot;American Dream&quot;, but quickly it turns into a nightmare. (A Novel)"/>
    <x v="3"/>
    <n v="0"/>
    <x v="2"/>
    <x v="0"/>
    <s v="USD"/>
    <n v="1428629242"/>
    <n v="1426037242"/>
    <b v="0"/>
    <n v="0"/>
    <b v="0"/>
    <x v="22"/>
    <n v="0"/>
    <e v="#DIV/0!"/>
    <x v="3"/>
    <x v="22"/>
    <x v="1429"/>
    <d v="2015-04-10T01:27:22"/>
  </r>
  <r>
    <n v="1430"/>
    <s v="Esoteric Project Management"/>
    <s v="Profesional translation and publishing of the book on unique synthesis of project management and meditation"/>
    <x v="10"/>
    <n v="403"/>
    <x v="2"/>
    <x v="0"/>
    <s v="USD"/>
    <n v="1419017488"/>
    <n v="1416339088"/>
    <b v="0"/>
    <n v="5"/>
    <b v="0"/>
    <x v="22"/>
    <n v="8.0600000000000005E-2"/>
    <n v="80.599999999999994"/>
    <x v="3"/>
    <x v="22"/>
    <x v="1430"/>
    <d v="2014-12-19T19:31:28"/>
  </r>
  <r>
    <n v="1431"/>
    <s v="Publishing Persian version of IT AIN'T SO AWFUL, FALAFEL"/>
    <s v="Iran does not adhere to International Copyright Laws. Please help me publish a Persian translation before it is illegally translated."/>
    <x v="73"/>
    <n v="5431"/>
    <x v="2"/>
    <x v="0"/>
    <s v="USD"/>
    <n v="1448517816"/>
    <n v="1445922216"/>
    <b v="0"/>
    <n v="47"/>
    <b v="0"/>
    <x v="22"/>
    <n v="0.31947058823529412"/>
    <n v="115.55319148936171"/>
    <x v="3"/>
    <x v="22"/>
    <x v="1431"/>
    <d v="2015-11-26T06:03:36"/>
  </r>
  <r>
    <n v="1432"/>
    <s v="The Holy Bib-el"/>
    <s v="THE HOLY BIB-EL Translated By Leon Cook. The Creation: CHAPTER 1.  1* In the beginning Gods created The Heavens and The Planet Earth."/>
    <x v="79"/>
    <n v="0"/>
    <x v="2"/>
    <x v="0"/>
    <s v="USD"/>
    <n v="1437417828"/>
    <n v="1434825828"/>
    <b v="0"/>
    <n v="0"/>
    <b v="0"/>
    <x v="22"/>
    <n v="0"/>
    <e v="#DIV/0!"/>
    <x v="3"/>
    <x v="22"/>
    <x v="1432"/>
    <d v="2015-07-20T18:43:48"/>
  </r>
  <r>
    <n v="1433"/>
    <s v="The Gayatri Mantra for Jhansi, India"/>
    <s v="Publish my book on the Gayatri Mantra in English for the benefit of the readers and the children at the orphanage in Jhansi, India"/>
    <x v="14"/>
    <n v="805"/>
    <x v="2"/>
    <x v="13"/>
    <s v="EUR"/>
    <n v="1481367600"/>
    <n v="1477839675"/>
    <b v="0"/>
    <n v="10"/>
    <b v="0"/>
    <x v="22"/>
    <n v="6.7083333333333328E-2"/>
    <n v="80.5"/>
    <x v="3"/>
    <x v="22"/>
    <x v="1433"/>
    <d v="2016-12-10T11:00:00"/>
  </r>
  <r>
    <n v="1434"/>
    <s v="Translation of 'SOCIALCAPITALISM' (2014)"/>
    <s v="Interest from abroad to publish my book SOCIALCAPITALISM. Need translation to English master. Help appreciated."/>
    <x v="253"/>
    <n v="8190"/>
    <x v="2"/>
    <x v="8"/>
    <s v="DKK"/>
    <n v="1433775600"/>
    <n v="1431973478"/>
    <b v="0"/>
    <n v="11"/>
    <b v="0"/>
    <x v="22"/>
    <n v="9.987804878048781E-2"/>
    <n v="744.5454545454545"/>
    <x v="3"/>
    <x v="22"/>
    <x v="1434"/>
    <d v="2015-06-08T15:00:00"/>
  </r>
  <r>
    <n v="1435"/>
    <s v="Trilogy of Crystals, book 1, translation"/>
    <s v="English translation of the first book from a sword and sorcery Fantasy trilogy, by Paolo Parente"/>
    <x v="36"/>
    <n v="15"/>
    <x v="2"/>
    <x v="13"/>
    <s v="EUR"/>
    <n v="1444589020"/>
    <n v="1441997020"/>
    <b v="0"/>
    <n v="2"/>
    <b v="0"/>
    <x v="22"/>
    <n v="1E-3"/>
    <n v="7.5"/>
    <x v="3"/>
    <x v="22"/>
    <x v="1435"/>
    <d v="2015-10-11T18:43:40"/>
  </r>
  <r>
    <n v="1436"/>
    <s v="Translation of an interactive eLearning-website for surgery"/>
    <s v="Help us to get www.mySurgery.de, an interactive eLearning-Website for general and visceral surgery, translated to english language."/>
    <x v="3"/>
    <n v="77"/>
    <x v="2"/>
    <x v="12"/>
    <s v="EUR"/>
    <n v="1456043057"/>
    <n v="1453451057"/>
    <b v="0"/>
    <n v="2"/>
    <b v="0"/>
    <x v="22"/>
    <n v="7.7000000000000002E-3"/>
    <n v="38.5"/>
    <x v="3"/>
    <x v="22"/>
    <x v="1436"/>
    <d v="2016-02-21T08:24:17"/>
  </r>
  <r>
    <n v="1437"/>
    <s v="THE BACHELOR KNOWS NO BORDERS"/>
    <s v="Introducing A True Story That Bridges Borders: Join Us As We Translate THE BACHELOR CHAPTERS: A THINKING WOMAN'S ROMANCE Into Spanish!"/>
    <x v="9"/>
    <n v="807"/>
    <x v="2"/>
    <x v="0"/>
    <s v="USD"/>
    <n v="1405227540"/>
    <n v="1402058739"/>
    <b v="0"/>
    <n v="22"/>
    <b v="0"/>
    <x v="22"/>
    <n v="0.26900000000000002"/>
    <n v="36.68181818181818"/>
    <x v="3"/>
    <x v="22"/>
    <x v="1437"/>
    <d v="2014-07-13T04:59:00"/>
  </r>
  <r>
    <n v="1438"/>
    <s v="Felting tutorials - worldwide wool craft - translation"/>
    <s v="Feltmaking is an acient yet modern craft using wool in creative ways. Our thorough guides should be for people all over the world."/>
    <x v="22"/>
    <n v="600"/>
    <x v="2"/>
    <x v="8"/>
    <s v="DKK"/>
    <n v="1461765300"/>
    <n v="1459198499"/>
    <b v="0"/>
    <n v="8"/>
    <b v="0"/>
    <x v="22"/>
    <n v="0.03"/>
    <n v="75"/>
    <x v="3"/>
    <x v="22"/>
    <x v="1438"/>
    <d v="2016-04-27T13:55:00"/>
  </r>
  <r>
    <n v="1439"/>
    <s v="Watermark the truth beneath the surface - Translate"/>
    <s v="My English  novel has received excellent reviews. To address the great interest from Germany I want to translate it into German."/>
    <x v="254"/>
    <n v="180"/>
    <x v="2"/>
    <x v="5"/>
    <s v="CAD"/>
    <n v="1425758101"/>
    <n v="1423166101"/>
    <b v="0"/>
    <n v="6"/>
    <b v="0"/>
    <x v="22"/>
    <n v="6.6055045871559637E-2"/>
    <n v="30"/>
    <x v="3"/>
    <x v="22"/>
    <x v="1439"/>
    <d v="2015-03-07T19:55:01"/>
  </r>
  <r>
    <n v="1440"/>
    <s v="Perfume Collectibles - Vintage Bottles - History of Perfume"/>
    <s v="The Museum of Perfume in Milan has been publishing its own magazine since 1998 in Italian. We would like to translate it English."/>
    <x v="93"/>
    <n v="1"/>
    <x v="2"/>
    <x v="13"/>
    <s v="EUR"/>
    <n v="1464285463"/>
    <n v="1461693463"/>
    <b v="0"/>
    <n v="1"/>
    <b v="0"/>
    <x v="22"/>
    <n v="7.6923076923076926E-5"/>
    <n v="1"/>
    <x v="3"/>
    <x v="22"/>
    <x v="1440"/>
    <d v="2016-05-26T17:57:43"/>
  </r>
  <r>
    <n v="1441"/>
    <s v="Sikh Police: Guru Granth Sahib Project"/>
    <s v="Guru Granth Sahib; User Friendly. A book which captures the essence of the Guru Granth Sahib in modern English and also made digital."/>
    <x v="237"/>
    <n v="2020"/>
    <x v="2"/>
    <x v="1"/>
    <s v="GBP"/>
    <n v="1441995769"/>
    <n v="1436811769"/>
    <b v="0"/>
    <n v="3"/>
    <b v="0"/>
    <x v="22"/>
    <n v="1.1222222222222222E-2"/>
    <n v="673.33333333333337"/>
    <x v="3"/>
    <x v="22"/>
    <x v="1441"/>
    <d v="2015-09-11T18:22:49"/>
  </r>
  <r>
    <n v="1442"/>
    <s v="Alternative Economics: Reversing Stagnation on Smashwords"/>
    <s v="If people contribute on Kickstarter, I will be able to give this 159-page e-book anthology away free to libraries and e-bookreaders.  I"/>
    <x v="15"/>
    <n v="0"/>
    <x v="2"/>
    <x v="0"/>
    <s v="USD"/>
    <n v="1464190158"/>
    <n v="1461598158"/>
    <b v="0"/>
    <n v="0"/>
    <b v="0"/>
    <x v="22"/>
    <n v="0"/>
    <e v="#DIV/0!"/>
    <x v="3"/>
    <x v="22"/>
    <x v="1442"/>
    <d v="2016-05-25T15:29:18"/>
  </r>
  <r>
    <n v="1443"/>
    <s v="Translate my Saga Fantasy : Icarus Ã  l'Ã©cole des dieux"/>
    <s v="Hello everyone !_x000a_I need your help for translate my saga Fantasy : Icarus at the school of the gods - Book 1&quot;."/>
    <x v="93"/>
    <n v="0"/>
    <x v="2"/>
    <x v="6"/>
    <s v="EUR"/>
    <n v="1483395209"/>
    <n v="1480803209"/>
    <b v="0"/>
    <n v="0"/>
    <b v="0"/>
    <x v="22"/>
    <n v="0"/>
    <e v="#DIV/0!"/>
    <x v="3"/>
    <x v="22"/>
    <x v="1443"/>
    <d v="2017-01-02T22:13:29"/>
  </r>
  <r>
    <n v="1444"/>
    <s v="Expand the MillionairesLetter in the US Market!"/>
    <s v="We as a successfull german stock market newsletter publisher want expand in the US market!"/>
    <x v="255"/>
    <n v="0"/>
    <x v="2"/>
    <x v="12"/>
    <s v="EUR"/>
    <n v="1442091462"/>
    <n v="1436907462"/>
    <b v="0"/>
    <n v="0"/>
    <b v="0"/>
    <x v="22"/>
    <n v="0"/>
    <e v="#DIV/0!"/>
    <x v="3"/>
    <x v="22"/>
    <x v="1444"/>
    <d v="2015-09-12T20:57:42"/>
  </r>
  <r>
    <n v="1445"/>
    <s v="Finnegans Wake von James Joyce - deutsche Ãœbersetzung"/>
    <s v="Erstellung einer deutschen Ãœbersetzung ( Lesbarmachung ) des Buches Finnegans Wake von James Joyce. Die Umsetzung erfolgt 1 zu 1."/>
    <x v="64"/>
    <n v="0"/>
    <x v="2"/>
    <x v="12"/>
    <s v="EUR"/>
    <n v="1434286855"/>
    <n v="1431694855"/>
    <b v="0"/>
    <n v="0"/>
    <b v="0"/>
    <x v="22"/>
    <n v="0"/>
    <e v="#DIV/0!"/>
    <x v="3"/>
    <x v="22"/>
    <x v="1445"/>
    <d v="2015-06-14T13:00:55"/>
  </r>
  <r>
    <n v="1446"/>
    <s v="Italian Manual Kickstarter - Manuale Italiano non ufficiale"/>
    <s v="All backers can help us with 1â‚¬ to create the 1st Italian Manual Kickstarter - Per chi vuole finanziare le proprie idee con successo"/>
    <x v="42"/>
    <n v="0"/>
    <x v="2"/>
    <x v="13"/>
    <s v="EUR"/>
    <n v="1461235478"/>
    <n v="1459507478"/>
    <b v="0"/>
    <n v="0"/>
    <b v="0"/>
    <x v="22"/>
    <n v="0"/>
    <e v="#DIV/0!"/>
    <x v="3"/>
    <x v="22"/>
    <x v="1446"/>
    <d v="2016-04-21T10:44:38"/>
  </r>
  <r>
    <n v="1447"/>
    <s v="Indian Language Dictionary"/>
    <s v="I'm creating a dictionary of multiple Indian languages."/>
    <x v="69"/>
    <n v="75"/>
    <x v="2"/>
    <x v="0"/>
    <s v="USD"/>
    <n v="1467999134"/>
    <n v="1465407134"/>
    <b v="0"/>
    <n v="3"/>
    <b v="0"/>
    <x v="22"/>
    <n v="1.4999999999999999E-4"/>
    <n v="25"/>
    <x v="3"/>
    <x v="22"/>
    <x v="1447"/>
    <d v="2016-07-08T17:32:14"/>
  </r>
  <r>
    <n v="1448"/>
    <s v="Focus on changing your situation"/>
    <s v="For people in schools to the retired._x000a_Aim is to get in to schools,gyms,work places and to travel all over the world doing talks on it."/>
    <x v="61"/>
    <n v="0"/>
    <x v="2"/>
    <x v="2"/>
    <s v="AUD"/>
    <n v="1432272300"/>
    <n v="1429655318"/>
    <b v="0"/>
    <n v="0"/>
    <b v="0"/>
    <x v="22"/>
    <n v="0"/>
    <e v="#DIV/0!"/>
    <x v="3"/>
    <x v="22"/>
    <x v="1448"/>
    <d v="2015-05-22T05:25:00"/>
  </r>
  <r>
    <n v="1449"/>
    <s v="MamaCheng's International Shopping Concierge Services"/>
    <s v="Calling out Backers throughout the world. We are here to provide an intermediate channel to offer U.S. products worldwide. PLEASE READ!"/>
    <x v="129"/>
    <n v="0"/>
    <x v="2"/>
    <x v="0"/>
    <s v="USD"/>
    <n v="1431286105"/>
    <n v="1427138905"/>
    <b v="0"/>
    <n v="0"/>
    <b v="0"/>
    <x v="22"/>
    <n v="0"/>
    <e v="#DIV/0!"/>
    <x v="3"/>
    <x v="22"/>
    <x v="1449"/>
    <d v="2015-05-10T19:28:25"/>
  </r>
  <r>
    <n v="1450"/>
    <s v="The Art of the Dill"/>
    <s v="A book of pickle recipes narrated by a mama grizzly speaking in incomplete and run-on sentences and her orangutan friend. #Artofthedill"/>
    <x v="57"/>
    <n v="1"/>
    <x v="2"/>
    <x v="0"/>
    <s v="USD"/>
    <n v="1455941197"/>
    <n v="1453349197"/>
    <b v="0"/>
    <n v="1"/>
    <b v="0"/>
    <x v="22"/>
    <n v="1.0000000000000001E-5"/>
    <n v="1"/>
    <x v="3"/>
    <x v="22"/>
    <x v="1450"/>
    <d v="2016-02-20T04:06:37"/>
  </r>
  <r>
    <n v="1451"/>
    <s v="Modern Literal Torah Translation (Canceled)"/>
    <s v="Modern Literal Translation of the Torah in English and Russian with sub-linear and interlinear layout."/>
    <x v="256"/>
    <n v="2"/>
    <x v="1"/>
    <x v="0"/>
    <s v="USD"/>
    <n v="1416355259"/>
    <n v="1413759659"/>
    <b v="0"/>
    <n v="2"/>
    <b v="0"/>
    <x v="22"/>
    <n v="1.0554089709762533E-4"/>
    <n v="1"/>
    <x v="3"/>
    <x v="22"/>
    <x v="1451"/>
    <d v="2014-11-19T00:00:59"/>
  </r>
  <r>
    <n v="1452"/>
    <s v="The Judo Preservation Project (Canceled)"/>
    <s v="I am gathering rare, out-of-print Judo books for preservation, translation and sharing."/>
    <x v="32"/>
    <n v="0"/>
    <x v="1"/>
    <x v="0"/>
    <s v="USD"/>
    <n v="1406566363"/>
    <n v="1403974363"/>
    <b v="0"/>
    <n v="0"/>
    <b v="0"/>
    <x v="22"/>
    <n v="0"/>
    <e v="#DIV/0!"/>
    <x v="3"/>
    <x v="22"/>
    <x v="1452"/>
    <d v="2014-07-28T16:52:43"/>
  </r>
  <r>
    <n v="1453"/>
    <s v="ON THE DISSECTION OF THE PARTS OF THE HUMAN BODY (1545-1546) (Canceled)"/>
    <s v="The ambitious translation of one of the most important books in the history of medicine by Charles Estienne, the classmate of Vesalius"/>
    <x v="31"/>
    <n v="0"/>
    <x v="1"/>
    <x v="6"/>
    <s v="EUR"/>
    <n v="1492270947"/>
    <n v="1488386547"/>
    <b v="0"/>
    <n v="0"/>
    <b v="0"/>
    <x v="22"/>
    <n v="0"/>
    <e v="#DIV/0!"/>
    <x v="3"/>
    <x v="22"/>
    <x v="1453"/>
    <d v="2017-04-15T15:42:27"/>
  </r>
  <r>
    <n v="1454"/>
    <s v="Beginner's Guide to Fibromyalgia translation - fibromialgia"/>
    <s v="Our Beginner's Guide to Fibromyalgia is to be translated into English. Endorsed by leading Rheumatology &amp; Psychology Societies in Spain"/>
    <x v="257"/>
    <n v="15"/>
    <x v="1"/>
    <x v="3"/>
    <s v="EUR"/>
    <n v="1461535140"/>
    <n v="1459716480"/>
    <b v="0"/>
    <n v="1"/>
    <b v="0"/>
    <x v="22"/>
    <n v="8.5714285714285719E-3"/>
    <n v="15"/>
    <x v="3"/>
    <x v="22"/>
    <x v="1454"/>
    <d v="2016-04-24T21:59:00"/>
  </r>
  <r>
    <n v="1455"/>
    <s v="Heart Jewel: Advice from a Modern Tibetan Master (Canceled)"/>
    <s v="The teachings of Tulku Sanjay Tsering, the body, speech and mind emanation of the esteemed 20th century Dzogchen Master Khenpo Ngaga"/>
    <x v="36"/>
    <n v="1575"/>
    <x v="1"/>
    <x v="0"/>
    <s v="USD"/>
    <n v="1409924340"/>
    <n v="1405181320"/>
    <b v="0"/>
    <n v="7"/>
    <b v="0"/>
    <x v="22"/>
    <n v="0.105"/>
    <n v="225"/>
    <x v="3"/>
    <x v="22"/>
    <x v="1455"/>
    <d v="2014-09-05T13:39:00"/>
  </r>
  <r>
    <n v="1456"/>
    <s v="Sometimes you don't need love (Canceled)"/>
    <s v="English Version of my auto-published novel"/>
    <x v="10"/>
    <n v="145"/>
    <x v="1"/>
    <x v="13"/>
    <s v="EUR"/>
    <n v="1483459365"/>
    <n v="1480867365"/>
    <b v="0"/>
    <n v="3"/>
    <b v="0"/>
    <x v="22"/>
    <n v="2.9000000000000001E-2"/>
    <n v="48.333333333333336"/>
    <x v="3"/>
    <x v="22"/>
    <x v="1456"/>
    <d v="2017-01-03T16:02:45"/>
  </r>
  <r>
    <n v="1457"/>
    <s v="Hey! I&quot;m not invisable, I am Just Old (Canceled)"/>
    <s v="Age is more than just a number, I hope your younger than you feel."/>
    <x v="12"/>
    <n v="0"/>
    <x v="1"/>
    <x v="0"/>
    <s v="USD"/>
    <n v="1447281044"/>
    <n v="1444685444"/>
    <b v="0"/>
    <n v="0"/>
    <b v="0"/>
    <x v="22"/>
    <n v="0"/>
    <e v="#DIV/0!"/>
    <x v="3"/>
    <x v="22"/>
    <x v="1457"/>
    <d v="2015-11-11T22:30:44"/>
  </r>
  <r>
    <n v="1458"/>
    <s v="The Atheist/Agnostic Translation Guide to the AA's Big Book"/>
    <s v="I decided to get help. I respect AA and recognize the value of it's methods but the overwhelming religious language is a big hurdle. ."/>
    <x v="10"/>
    <n v="0"/>
    <x v="1"/>
    <x v="0"/>
    <s v="USD"/>
    <n v="1407729600"/>
    <n v="1405097760"/>
    <b v="0"/>
    <n v="0"/>
    <b v="0"/>
    <x v="22"/>
    <n v="0"/>
    <e v="#DIV/0!"/>
    <x v="3"/>
    <x v="22"/>
    <x v="1458"/>
    <d v="2014-08-11T04:00:00"/>
  </r>
  <r>
    <n v="1459"/>
    <s v="Like all the others (Canceled)"/>
    <s v="What if you suddenly found out, that your life wasnÂ´t the life you thought you had? What if you were like all the others!"/>
    <x v="258"/>
    <n v="0"/>
    <x v="1"/>
    <x v="8"/>
    <s v="DKK"/>
    <n v="1449077100"/>
    <n v="1446612896"/>
    <b v="0"/>
    <n v="0"/>
    <b v="0"/>
    <x v="22"/>
    <n v="0"/>
    <e v="#DIV/0!"/>
    <x v="3"/>
    <x v="22"/>
    <x v="1459"/>
    <d v="2015-12-02T17:25:00"/>
  </r>
  <r>
    <n v="1460"/>
    <s v="KJV2015 (Canceled)"/>
    <s v="KJV2015 Easier to understand for our kids and family not leaving out one verse or changing a meaning one bit."/>
    <x v="259"/>
    <n v="0"/>
    <x v="1"/>
    <x v="0"/>
    <s v="USD"/>
    <n v="1417391100"/>
    <n v="1412371898"/>
    <b v="0"/>
    <n v="0"/>
    <b v="0"/>
    <x v="22"/>
    <n v="0"/>
    <e v="#DIV/0!"/>
    <x v="3"/>
    <x v="22"/>
    <x v="1460"/>
    <d v="2014-11-30T23:45:00"/>
  </r>
  <r>
    <n v="1461"/>
    <s v="Relatively Prime Series 2"/>
    <s v="Series 2 of Relatively Prime, a podcast of stories from the Mathematical Domain"/>
    <x v="36"/>
    <n v="15186.69"/>
    <x v="0"/>
    <x v="0"/>
    <s v="USD"/>
    <n v="1413849600"/>
    <n v="1410967754"/>
    <b v="1"/>
    <n v="340"/>
    <b v="1"/>
    <x v="23"/>
    <n v="1.012446"/>
    <n v="44.66673529411765"/>
    <x v="3"/>
    <x v="23"/>
    <x v="1461"/>
    <d v="2014-10-21T00:00:00"/>
  </r>
  <r>
    <n v="1462"/>
    <s v="Unbound: Fiction on the Radio"/>
    <s v="A new radio show focused on short fiction produced by Louisville Public Media"/>
    <x v="23"/>
    <n v="4340.7"/>
    <x v="0"/>
    <x v="0"/>
    <s v="USD"/>
    <n v="1365609271"/>
    <n v="1363017271"/>
    <b v="1"/>
    <n v="150"/>
    <b v="1"/>
    <x v="23"/>
    <n v="1.085175"/>
    <n v="28.937999999999999"/>
    <x v="3"/>
    <x v="23"/>
    <x v="1462"/>
    <d v="2013-04-10T15:54:31"/>
  </r>
  <r>
    <n v="1463"/>
    <s v="The River Runs Through Us, a Six-Part Public Radio Series"/>
    <s v="The River Runs Through Us is a six-part, yearlong radio series exploring the meaning and metaphor of the Connecticut River."/>
    <x v="20"/>
    <n v="886"/>
    <x v="0"/>
    <x v="0"/>
    <s v="USD"/>
    <n v="1365367938"/>
    <n v="1361483538"/>
    <b v="1"/>
    <n v="25"/>
    <b v="1"/>
    <x v="23"/>
    <n v="1.4766666666666666"/>
    <n v="35.44"/>
    <x v="3"/>
    <x v="23"/>
    <x v="1463"/>
    <d v="2013-04-07T20:52:18"/>
  </r>
  <r>
    <n v="1464"/>
    <s v="Science Studio"/>
    <s v="The Best Science Media on the Web"/>
    <x v="10"/>
    <n v="8160"/>
    <x v="0"/>
    <x v="0"/>
    <s v="USD"/>
    <n v="1361029958"/>
    <n v="1358437958"/>
    <b v="1"/>
    <n v="234"/>
    <b v="1"/>
    <x v="23"/>
    <n v="1.6319999999999999"/>
    <n v="34.871794871794869"/>
    <x v="3"/>
    <x v="23"/>
    <x v="1464"/>
    <d v="2013-02-16T15:52:38"/>
  </r>
  <r>
    <n v="1465"/>
    <s v="Idle Thumbs Video Game Podcast"/>
    <s v="Idle Thumbs was a podcast that ran for two years. People liked it, and we liked doing it. We want to bring it back, better than before."/>
    <x v="11"/>
    <n v="136924.35"/>
    <x v="0"/>
    <x v="0"/>
    <s v="USD"/>
    <n v="1332385200"/>
    <n v="1329759452"/>
    <b v="1"/>
    <n v="2602"/>
    <b v="1"/>
    <x v="23"/>
    <n v="4.5641449999999999"/>
    <n v="52.622732513451197"/>
    <x v="3"/>
    <x v="23"/>
    <x v="1465"/>
    <d v="2012-03-22T03:00:00"/>
  </r>
  <r>
    <n v="1466"/>
    <s v="WAYO 104.3 FM ROCHESTER, NY"/>
    <s v="WAYO needs your financial support to operate in 2016. Help keep the creativity and ideas of the Rochester community on the radio!"/>
    <x v="194"/>
    <n v="17260.37"/>
    <x v="0"/>
    <x v="0"/>
    <s v="USD"/>
    <n v="1452574800"/>
    <n v="1449029266"/>
    <b v="1"/>
    <n v="248"/>
    <b v="1"/>
    <x v="23"/>
    <n v="1.0787731249999999"/>
    <n v="69.598266129032254"/>
    <x v="3"/>
    <x v="23"/>
    <x v="1466"/>
    <d v="2016-01-12T05:00:00"/>
  </r>
  <r>
    <n v="1467"/>
    <s v="Radio Ambulante"/>
    <s v="We are a new Spanish language podcast telling uniquely Latin American stories."/>
    <x v="79"/>
    <n v="46032"/>
    <x v="0"/>
    <x v="0"/>
    <s v="USD"/>
    <n v="1332699285"/>
    <n v="1327518885"/>
    <b v="1"/>
    <n v="600"/>
    <b v="1"/>
    <x v="23"/>
    <n v="1.1508"/>
    <n v="76.72"/>
    <x v="3"/>
    <x v="23"/>
    <x v="1467"/>
    <d v="2012-03-25T18:14:45"/>
  </r>
  <r>
    <n v="1468"/>
    <s v="A New Season of Destination DIY"/>
    <s v="Destination DIY is a radio show &amp; podcast showcasing all kinds of creativity. Please help us make a new season of shows for your ears!"/>
    <x v="196"/>
    <n v="9725"/>
    <x v="0"/>
    <x v="0"/>
    <s v="USD"/>
    <n v="1307838049"/>
    <n v="1302654049"/>
    <b v="1"/>
    <n v="293"/>
    <b v="1"/>
    <x v="23"/>
    <n v="1.0236842105263158"/>
    <n v="33.191126279863482"/>
    <x v="3"/>
    <x v="23"/>
    <x v="1468"/>
    <d v="2011-06-12T00:20:49"/>
  </r>
  <r>
    <n v="1469"/>
    <s v="The Local Global Mashup Show"/>
    <s v="Get the inside edge on the stories that connect Americans to the world -- in your ear every week."/>
    <x v="260"/>
    <n v="47978"/>
    <x v="0"/>
    <x v="0"/>
    <s v="USD"/>
    <n v="1360938109"/>
    <n v="1358346109"/>
    <b v="1"/>
    <n v="321"/>
    <b v="1"/>
    <x v="23"/>
    <n v="1.0842485875706214"/>
    <n v="149.46417445482865"/>
    <x v="3"/>
    <x v="23"/>
    <x v="1469"/>
    <d v="2013-02-15T14:21:49"/>
  </r>
  <r>
    <n v="1470"/>
    <s v="The CASAMENA Radio Hour Volume 1 CDx2"/>
    <s v="Carlos Mena presents the CASAMENA Radio Hour Vol 1, a  2-CD Mix and Compilation featuring new and unreleased Deep and Afro house."/>
    <x v="15"/>
    <n v="1877"/>
    <x v="0"/>
    <x v="0"/>
    <s v="USD"/>
    <n v="1356724263"/>
    <n v="1354909863"/>
    <b v="1"/>
    <n v="81"/>
    <b v="1"/>
    <x v="23"/>
    <n v="1.2513333333333334"/>
    <n v="23.172839506172838"/>
    <x v="3"/>
    <x v="23"/>
    <x v="1470"/>
    <d v="2012-12-28T19:51:03"/>
  </r>
  <r>
    <n v="1471"/>
    <s v="93.5 KNCE: True Taos Radio"/>
    <s v="Help improve the equipment, signal, and reach of 93.5 KNCE True Taos Radio, a new experiment in grassroots community media."/>
    <x v="261"/>
    <n v="33229"/>
    <x v="0"/>
    <x v="0"/>
    <s v="USD"/>
    <n v="1428620334"/>
    <n v="1426028334"/>
    <b v="1"/>
    <n v="343"/>
    <b v="1"/>
    <x v="23"/>
    <n v="1.03840625"/>
    <n v="96.877551020408163"/>
    <x v="3"/>
    <x v="23"/>
    <x v="1471"/>
    <d v="2015-04-09T22:58:54"/>
  </r>
  <r>
    <n v="1472"/>
    <s v="The Longest Shortest Time: Season 2"/>
    <s v="A podcast about surprising struggles in early parenthood, created and hosted by award-winning author and radio producer Hillary Frank."/>
    <x v="31"/>
    <n v="34676"/>
    <x v="0"/>
    <x v="0"/>
    <s v="USD"/>
    <n v="1381928503"/>
    <n v="1379336503"/>
    <b v="1"/>
    <n v="336"/>
    <b v="1"/>
    <x v="23"/>
    <n v="1.3870400000000001"/>
    <n v="103.20238095238095"/>
    <x v="3"/>
    <x v="23"/>
    <x v="1472"/>
    <d v="2013-10-16T13:01:43"/>
  </r>
  <r>
    <n v="1473"/>
    <s v="ONE LOVES ONLY FORM"/>
    <s v="Public Radio Project"/>
    <x v="15"/>
    <n v="1807.74"/>
    <x v="0"/>
    <x v="0"/>
    <s v="USD"/>
    <n v="1330644639"/>
    <n v="1328052639"/>
    <b v="1"/>
    <n v="47"/>
    <b v="1"/>
    <x v="23"/>
    <n v="1.20516"/>
    <n v="38.462553191489363"/>
    <x v="3"/>
    <x v="23"/>
    <x v="1473"/>
    <d v="2012-03-01T23:30:39"/>
  </r>
  <r>
    <n v="1474"/>
    <s v="Bring the Seattle Geekly podcast back!"/>
    <s v="We ended the Seattle Geekly podcast back in mid 2011, We've been thinking of bringing it back but we need help monetarily."/>
    <x v="9"/>
    <n v="3368"/>
    <x v="0"/>
    <x v="0"/>
    <s v="USD"/>
    <n v="1379093292"/>
    <n v="1376501292"/>
    <b v="1"/>
    <n v="76"/>
    <b v="1"/>
    <x v="23"/>
    <n v="1.1226666666666667"/>
    <n v="44.315789473684212"/>
    <x v="3"/>
    <x v="23"/>
    <x v="1474"/>
    <d v="2013-09-13T17:28:12"/>
  </r>
  <r>
    <n v="1475"/>
    <s v="30-Hour Comedy Podcast Marathon and Tour"/>
    <s v="We're raising money to create a 30-hour comedy marathon and an upcoming tour to celebrate our 10-year podcast anniversary."/>
    <x v="36"/>
    <n v="28300.45"/>
    <x v="0"/>
    <x v="0"/>
    <s v="USD"/>
    <n v="1419051540"/>
    <n v="1416244863"/>
    <b v="1"/>
    <n v="441"/>
    <b v="1"/>
    <x v="23"/>
    <n v="1.8866966666666667"/>
    <n v="64.173356009070289"/>
    <x v="3"/>
    <x v="23"/>
    <x v="1475"/>
    <d v="2014-12-20T04:59:00"/>
  </r>
  <r>
    <n v="1476"/>
    <s v="The Comedy Button Podcast"/>
    <s v="The Comedy Button is a brand new nerd pop culture podcast with weekly video sketches."/>
    <x v="12"/>
    <n v="39693.279999999999"/>
    <x v="0"/>
    <x v="0"/>
    <s v="USD"/>
    <n v="1315616422"/>
    <n v="1313024422"/>
    <b v="1"/>
    <n v="916"/>
    <b v="1"/>
    <x v="23"/>
    <n v="6.6155466666666669"/>
    <n v="43.333275109170302"/>
    <x v="3"/>
    <x v="23"/>
    <x v="1476"/>
    <d v="2011-09-10T01:00:22"/>
  </r>
  <r>
    <n v="1477"/>
    <s v="Keep Live Music on WMSE"/>
    <s v="WMSE, a community-funded radio station in Milwaukee, WI needs to replace its in-house digital studio to keep live music on the air."/>
    <x v="11"/>
    <n v="33393"/>
    <x v="0"/>
    <x v="0"/>
    <s v="USD"/>
    <n v="1324609200"/>
    <n v="1319467604"/>
    <b v="1"/>
    <n v="369"/>
    <b v="1"/>
    <x v="23"/>
    <n v="1.1131"/>
    <n v="90.495934959349597"/>
    <x v="3"/>
    <x v="23"/>
    <x v="1477"/>
    <d v="2011-12-23T03:00:00"/>
  </r>
  <r>
    <n v="1478"/>
    <s v="Planet Money T-shirt"/>
    <s v="We are a team of multimedia reporters covering the global economy. We are going to make a t-shirt and tell the story of its creation."/>
    <x v="63"/>
    <n v="590807.11"/>
    <x v="0"/>
    <x v="0"/>
    <s v="USD"/>
    <n v="1368564913"/>
    <n v="1367355313"/>
    <b v="1"/>
    <n v="20242"/>
    <b v="1"/>
    <x v="23"/>
    <n v="11.8161422"/>
    <n v="29.187190495010373"/>
    <x v="3"/>
    <x v="23"/>
    <x v="1478"/>
    <d v="2013-05-14T20:55:13"/>
  </r>
  <r>
    <n v="1479"/>
    <s v="Let's Talk Calmly About Security and Privacy"/>
    <s v="A former intelligence analyst/government transparency advocate talks to his colleagues about the past year's NSA revelations."/>
    <x v="183"/>
    <n v="2198"/>
    <x v="0"/>
    <x v="0"/>
    <s v="USD"/>
    <n v="1399694340"/>
    <n v="1398448389"/>
    <b v="1"/>
    <n v="71"/>
    <b v="1"/>
    <x v="23"/>
    <n v="1.37375"/>
    <n v="30.95774647887324"/>
    <x v="3"/>
    <x v="23"/>
    <x v="1479"/>
    <d v="2014-05-10T03:59:00"/>
  </r>
  <r>
    <n v="1480"/>
    <s v="The Stage at KDHX"/>
    <s v="The Stage at KDHX will be a beacon for artistic independence in the heart of the country, showcasing new artists and old favorites."/>
    <x v="63"/>
    <n v="58520.2"/>
    <x v="0"/>
    <x v="0"/>
    <s v="USD"/>
    <n v="1374858000"/>
    <n v="1373408699"/>
    <b v="1"/>
    <n v="635"/>
    <b v="1"/>
    <x v="23"/>
    <n v="1.170404"/>
    <n v="92.157795275590544"/>
    <x v="3"/>
    <x v="23"/>
    <x v="1480"/>
    <d v="2013-07-26T17:00:00"/>
  </r>
  <r>
    <n v="1481"/>
    <s v="Downloads From My Mind - Science Fiction Short Stories"/>
    <s v="This will be my first collection of short stories, written from ideas and scraps of ideas that I've had since I was a young child."/>
    <x v="10"/>
    <n v="105"/>
    <x v="2"/>
    <x v="5"/>
    <s v="CAD"/>
    <n v="1383430145"/>
    <n v="1380838145"/>
    <b v="0"/>
    <n v="6"/>
    <b v="0"/>
    <x v="10"/>
    <n v="2.1000000000000001E-2"/>
    <n v="17.5"/>
    <x v="3"/>
    <x v="10"/>
    <x v="1481"/>
    <d v="2013-11-02T22:09:05"/>
  </r>
  <r>
    <n v="1482"/>
    <s v="Black Matter: Reality is in the eyes of the beholder"/>
    <s v="Those who believe, call them Gods._x000a_Those who don't believe, call them aliens._x000a_Either way, you can't stop the war."/>
    <x v="10"/>
    <n v="5"/>
    <x v="2"/>
    <x v="0"/>
    <s v="USD"/>
    <n v="1347004260"/>
    <n v="1345062936"/>
    <b v="0"/>
    <n v="1"/>
    <b v="0"/>
    <x v="10"/>
    <n v="1E-3"/>
    <n v="5"/>
    <x v="3"/>
    <x v="10"/>
    <x v="1482"/>
    <d v="2012-09-07T07:51:00"/>
  </r>
  <r>
    <n v="1483"/>
    <s v="The Book Club Rebellion"/>
    <s v="When three social outcasts discover that Fictional characters are invading their world, they must form a team to stop this evil force."/>
    <x v="39"/>
    <n v="50"/>
    <x v="2"/>
    <x v="0"/>
    <s v="USD"/>
    <n v="1469162275"/>
    <n v="1467002275"/>
    <b v="0"/>
    <n v="2"/>
    <b v="0"/>
    <x v="10"/>
    <n v="7.1428571428571426E-3"/>
    <n v="25"/>
    <x v="3"/>
    <x v="10"/>
    <x v="1483"/>
    <d v="2016-07-22T04:37:55"/>
  </r>
  <r>
    <n v="1484"/>
    <s v="a book called filtered down thru the stars"/>
    <s v="The mussings of an old wizard"/>
    <x v="13"/>
    <n v="0"/>
    <x v="2"/>
    <x v="0"/>
    <s v="USD"/>
    <n v="1342882260"/>
    <n v="1337834963"/>
    <b v="0"/>
    <n v="0"/>
    <b v="0"/>
    <x v="10"/>
    <n v="0"/>
    <e v="#DIV/0!"/>
    <x v="3"/>
    <x v="10"/>
    <x v="1484"/>
    <d v="2012-07-21T14:51:00"/>
  </r>
  <r>
    <n v="1485"/>
    <s v="Covenant Kept - A Christian novel"/>
    <s v="Covenant Kept is a unique story that follows an ordinary woman through an extraordinary spiritual journey. Please help fund me."/>
    <x v="233"/>
    <n v="150"/>
    <x v="2"/>
    <x v="0"/>
    <s v="USD"/>
    <n v="1434827173"/>
    <n v="1430939173"/>
    <b v="0"/>
    <n v="3"/>
    <b v="0"/>
    <x v="10"/>
    <n v="2.2388059701492536E-2"/>
    <n v="50"/>
    <x v="3"/>
    <x v="10"/>
    <x v="1485"/>
    <d v="2015-06-20T19:06:13"/>
  </r>
  <r>
    <n v="1486"/>
    <s v="I Died. Yesterday by Pamela Norton Docken"/>
    <s v="Follow the intimate and intense journey of a young woman's last moments of her unexpected death and journey to the continuance of life."/>
    <x v="22"/>
    <n v="48"/>
    <x v="2"/>
    <x v="0"/>
    <s v="USD"/>
    <n v="1425009761"/>
    <n v="1422417761"/>
    <b v="0"/>
    <n v="3"/>
    <b v="0"/>
    <x v="10"/>
    <n v="2.3999999999999998E-3"/>
    <n v="16"/>
    <x v="3"/>
    <x v="10"/>
    <x v="1486"/>
    <d v="2015-02-27T04:02:41"/>
  </r>
  <r>
    <n v="1487"/>
    <s v="You Killed Me First"/>
    <s v="A lover becomes an enemy when a line has been crossed. Torn between memories and reality, his mask of sanity is slipping."/>
    <x v="3"/>
    <n v="0"/>
    <x v="2"/>
    <x v="0"/>
    <s v="USD"/>
    <n v="1470175271"/>
    <n v="1467583271"/>
    <b v="0"/>
    <n v="0"/>
    <b v="0"/>
    <x v="10"/>
    <n v="0"/>
    <e v="#DIV/0!"/>
    <x v="3"/>
    <x v="10"/>
    <x v="1487"/>
    <d v="2016-08-02T22:01:11"/>
  </r>
  <r>
    <n v="1488"/>
    <s v="Nanolution"/>
    <s v="A blockbuster sci-fi adventure. What would you do if one day your life changed to beyond the imaginable?"/>
    <x v="36"/>
    <n v="360"/>
    <x v="2"/>
    <x v="2"/>
    <s v="AUD"/>
    <n v="1388928660"/>
    <n v="1386336660"/>
    <b v="0"/>
    <n v="6"/>
    <b v="0"/>
    <x v="10"/>
    <n v="2.4E-2"/>
    <n v="60"/>
    <x v="3"/>
    <x v="10"/>
    <x v="1488"/>
    <d v="2014-01-05T13:31:00"/>
  </r>
  <r>
    <n v="1489"/>
    <s v="QUIET ENJOYMENT, a novel of two gay friends, life and AIDS"/>
    <s v="My project is a novel, QUIET ENJOYMENT. It is a funny and serious story of one friend helping another deal with AIDS."/>
    <x v="10"/>
    <n v="0"/>
    <x v="2"/>
    <x v="0"/>
    <s v="USD"/>
    <n v="1352994052"/>
    <n v="1350398452"/>
    <b v="0"/>
    <n v="0"/>
    <b v="0"/>
    <x v="10"/>
    <n v="0"/>
    <e v="#DIV/0!"/>
    <x v="3"/>
    <x v="10"/>
    <x v="1489"/>
    <d v="2012-11-15T15:40:52"/>
  </r>
  <r>
    <n v="1490"/>
    <s v="Publishing Book ll of The Merlin Chronicles Trilogy"/>
    <s v="Book ll of The Merlin Chronicles is ready to publish- just need that great cover art like Book l has: Kickstarter Book Cover Project"/>
    <x v="193"/>
    <n v="895"/>
    <x v="2"/>
    <x v="0"/>
    <s v="USD"/>
    <n v="1380720474"/>
    <n v="1378214874"/>
    <b v="0"/>
    <n v="19"/>
    <b v="0"/>
    <x v="10"/>
    <n v="0.30862068965517242"/>
    <n v="47.10526315789474"/>
    <x v="3"/>
    <x v="10"/>
    <x v="1490"/>
    <d v="2013-10-02T13:27:54"/>
  </r>
  <r>
    <n v="1491"/>
    <s v="Tales of guns, gold and a beagle in the Old West"/>
    <s v="What do you get when you take outlaws, guns, gold and and old beagle in the old west? Adventure!"/>
    <x v="38"/>
    <n v="100"/>
    <x v="2"/>
    <x v="0"/>
    <s v="USD"/>
    <n v="1424014680"/>
    <n v="1418922443"/>
    <b v="0"/>
    <n v="1"/>
    <b v="0"/>
    <x v="10"/>
    <n v="8.3333333333333329E-2"/>
    <n v="100"/>
    <x v="3"/>
    <x v="10"/>
    <x v="1491"/>
    <d v="2015-02-15T15:38:00"/>
  </r>
  <r>
    <n v="1492"/>
    <s v="The Grym Brothers Series"/>
    <s v="The Grym Brothers is a series about two brothers who are grim reapers, hunting down souls that canâ€™t or wonâ€™t move on the afterlife."/>
    <x v="23"/>
    <n v="30"/>
    <x v="2"/>
    <x v="0"/>
    <s v="USD"/>
    <n v="1308431646"/>
    <n v="1305839646"/>
    <b v="0"/>
    <n v="2"/>
    <b v="0"/>
    <x v="10"/>
    <n v="7.4999999999999997E-3"/>
    <n v="15"/>
    <x v="3"/>
    <x v="10"/>
    <x v="1492"/>
    <d v="2011-06-18T21:14:06"/>
  </r>
  <r>
    <n v="1493"/>
    <s v="The Great Grand Zeppelin Chase"/>
    <s v="Help illustrate the sequel to the bestselling _x000a_The Transylvania Flying Squad of Detectives"/>
    <x v="262"/>
    <n v="0"/>
    <x v="2"/>
    <x v="0"/>
    <s v="USD"/>
    <n v="1371415675"/>
    <n v="1368823675"/>
    <b v="0"/>
    <n v="0"/>
    <b v="0"/>
    <x v="10"/>
    <n v="0"/>
    <e v="#DIV/0!"/>
    <x v="3"/>
    <x v="10"/>
    <x v="1493"/>
    <d v="2013-06-16T20:47:55"/>
  </r>
  <r>
    <n v="1494"/>
    <s v="Six Days in September: A Civil War Novel"/>
    <s v="Help this story of the 1862 Confederate invasion of Maryland be published! It is to Sharpsburg as The Killer Angels is to Gettysburg."/>
    <x v="10"/>
    <n v="445"/>
    <x v="2"/>
    <x v="0"/>
    <s v="USD"/>
    <n v="1428075480"/>
    <n v="1425489613"/>
    <b v="0"/>
    <n v="11"/>
    <b v="0"/>
    <x v="10"/>
    <n v="8.8999999999999996E-2"/>
    <n v="40.454545454545453"/>
    <x v="3"/>
    <x v="10"/>
    <x v="1494"/>
    <d v="2015-04-03T15:38:00"/>
  </r>
  <r>
    <n v="1495"/>
    <s v="A Magical Bildungsroman with a Female Heroine"/>
    <s v="The Adventures of Penelope Hawthorne. Part One: The Spellbook of Dracone."/>
    <x v="13"/>
    <n v="0"/>
    <x v="2"/>
    <x v="0"/>
    <s v="USD"/>
    <n v="1314471431"/>
    <n v="1311879431"/>
    <b v="0"/>
    <n v="0"/>
    <b v="0"/>
    <x v="10"/>
    <n v="0"/>
    <e v="#DIV/0!"/>
    <x v="3"/>
    <x v="10"/>
    <x v="1495"/>
    <d v="2011-08-27T18:57:11"/>
  </r>
  <r>
    <n v="1496"/>
    <s v="Tainted Steel (Series 1 - 4)"/>
    <s v="Capturing the awe-inspiring magic of the likes of LoTR, Tainted Steel tells the story of one mans' struggle against Destiny."/>
    <x v="15"/>
    <n v="0"/>
    <x v="2"/>
    <x v="0"/>
    <s v="USD"/>
    <n v="1410866659"/>
    <n v="1405682659"/>
    <b v="0"/>
    <n v="0"/>
    <b v="0"/>
    <x v="10"/>
    <n v="0"/>
    <e v="#DIV/0!"/>
    <x v="3"/>
    <x v="10"/>
    <x v="1496"/>
    <d v="2014-09-16T11:24:19"/>
  </r>
  <r>
    <n v="1497"/>
    <s v="Daddy"/>
    <s v="After 25 years apart, a father and son's reunion is less magical and more explosive as the revelations come out and the gloves come off"/>
    <x v="36"/>
    <n v="1"/>
    <x v="2"/>
    <x v="0"/>
    <s v="USD"/>
    <n v="1375299780"/>
    <n v="1371655522"/>
    <b v="0"/>
    <n v="1"/>
    <b v="0"/>
    <x v="10"/>
    <n v="6.666666666666667E-5"/>
    <n v="1"/>
    <x v="3"/>
    <x v="10"/>
    <x v="1497"/>
    <d v="2013-07-31T19:43:00"/>
  </r>
  <r>
    <n v="1498"/>
    <s v="Alexis' Aggravation: Murder in the Southwest. A Crime Novel"/>
    <s v="Is a dead body in her bar enough to make this cop return to the force? She tried to retire . . but can she? A page-turning crime novel."/>
    <x v="9"/>
    <n v="57"/>
    <x v="2"/>
    <x v="0"/>
    <s v="USD"/>
    <n v="1409787378"/>
    <n v="1405899378"/>
    <b v="0"/>
    <n v="3"/>
    <b v="0"/>
    <x v="10"/>
    <n v="1.9E-2"/>
    <n v="19"/>
    <x v="3"/>
    <x v="10"/>
    <x v="1498"/>
    <d v="2014-09-03T23:36:18"/>
  </r>
  <r>
    <n v="1499"/>
    <s v="The Second Renaissance"/>
    <s v="Coming soon, a new science fiction novel about human evolution and sorcery. In the near future, you are either forced to adapt or die"/>
    <x v="13"/>
    <n v="5"/>
    <x v="2"/>
    <x v="0"/>
    <s v="USD"/>
    <n v="1470355833"/>
    <n v="1465171833"/>
    <b v="0"/>
    <n v="1"/>
    <b v="0"/>
    <x v="10"/>
    <n v="2.5000000000000001E-3"/>
    <n v="5"/>
    <x v="3"/>
    <x v="10"/>
    <x v="1499"/>
    <d v="2016-08-05T00:10:33"/>
  </r>
  <r>
    <n v="1500"/>
    <s v="Tarnish: A Fantasy Novel by J. D. Brink"/>
    <s v="A young hero, sword play, epic tales, swamp monsters, a gang of thieves, and romance and betrayal. Forging your own destiny ain't easy."/>
    <x v="70"/>
    <n v="701"/>
    <x v="2"/>
    <x v="0"/>
    <s v="USD"/>
    <n v="1367444557"/>
    <n v="1364852557"/>
    <b v="0"/>
    <n v="15"/>
    <b v="0"/>
    <x v="10"/>
    <n v="0.25035714285714283"/>
    <n v="46.733333333333334"/>
    <x v="3"/>
    <x v="10"/>
    <x v="1500"/>
    <d v="2013-05-01T21:42:37"/>
  </r>
  <r>
    <n v="1501"/>
    <s v="This is Nowhere"/>
    <s v="A hardcover book of surf, outdoor and nature photos from the British Columbia coast."/>
    <x v="263"/>
    <n v="86492"/>
    <x v="0"/>
    <x v="5"/>
    <s v="CAD"/>
    <n v="1436364023"/>
    <n v="1433772023"/>
    <b v="1"/>
    <n v="885"/>
    <b v="1"/>
    <x v="20"/>
    <n v="1.6633076923076924"/>
    <n v="97.731073446327684"/>
    <x v="8"/>
    <x v="20"/>
    <x v="1501"/>
    <d v="2015-07-08T14:00:23"/>
  </r>
  <r>
    <n v="1502"/>
    <s v="Cosmic Surgery"/>
    <s v="Cosmic Surgery is a photo book, set in the not too distant future where the world of cosmetic surgery is about to be transformed"/>
    <x v="29"/>
    <n v="22318"/>
    <x v="0"/>
    <x v="1"/>
    <s v="GBP"/>
    <n v="1458943200"/>
    <n v="1456491680"/>
    <b v="1"/>
    <n v="329"/>
    <b v="1"/>
    <x v="20"/>
    <n v="1.0144545454545455"/>
    <n v="67.835866261398181"/>
    <x v="8"/>
    <x v="20"/>
    <x v="1502"/>
    <d v="2016-03-25T22:00:00"/>
  </r>
  <r>
    <n v="1503"/>
    <s v="&quot;Iconic Sea Birds&quot; a photobook project"/>
    <s v="A self-published photobook starring the Puffin and the Gannet and the islands they live on; Skokholm Island (Wales) and Helgoland."/>
    <x v="192"/>
    <n v="4045.93"/>
    <x v="0"/>
    <x v="18"/>
    <s v="EUR"/>
    <n v="1477210801"/>
    <n v="1472026801"/>
    <b v="1"/>
    <n v="71"/>
    <b v="1"/>
    <x v="20"/>
    <n v="1.0789146666666667"/>
    <n v="56.98492957746479"/>
    <x v="8"/>
    <x v="20"/>
    <x v="1503"/>
    <d v="2016-10-23T08:20:01"/>
  </r>
  <r>
    <n v="1504"/>
    <s v="RYU X RIO"/>
    <s v="A football photography book like no other about the 2014 World Cup in Brazil, by Ryu Voelkel."/>
    <x v="115"/>
    <n v="18066"/>
    <x v="0"/>
    <x v="1"/>
    <s v="GBP"/>
    <n v="1402389180"/>
    <n v="1399996024"/>
    <b v="1"/>
    <n v="269"/>
    <b v="1"/>
    <x v="20"/>
    <n v="2.7793846153846156"/>
    <n v="67.159851301115239"/>
    <x v="8"/>
    <x v="20"/>
    <x v="1504"/>
    <d v="2014-06-10T08:33:00"/>
  </r>
  <r>
    <n v="1505"/>
    <s v="Clear of People â€” A photobook by Michal Iwanowski"/>
    <s v="Michal Iwanowskiâ€™s photobook documents a 2,200 km solitary journey that echoes his grandfatherâ€™s daring escape from a PoW camp."/>
    <x v="194"/>
    <n v="16573"/>
    <x v="0"/>
    <x v="12"/>
    <s v="EUR"/>
    <n v="1458676860"/>
    <n v="1455446303"/>
    <b v="1"/>
    <n v="345"/>
    <b v="1"/>
    <x v="20"/>
    <n v="1.0358125"/>
    <n v="48.037681159420288"/>
    <x v="8"/>
    <x v="20"/>
    <x v="1505"/>
    <d v="2016-03-22T20:01:00"/>
  </r>
  <r>
    <n v="1506"/>
    <s v="Holden Lane High School photobook"/>
    <s v="A photographic book consisting of 36 colour photographs that explore Holden Lane High School in its final state."/>
    <x v="15"/>
    <n v="1671"/>
    <x v="0"/>
    <x v="1"/>
    <s v="GBP"/>
    <n v="1406227904"/>
    <n v="1403635904"/>
    <b v="1"/>
    <n v="43"/>
    <b v="1"/>
    <x v="20"/>
    <n v="1.1140000000000001"/>
    <n v="38.860465116279073"/>
    <x v="8"/>
    <x v="20"/>
    <x v="1506"/>
    <d v="2014-07-24T18:51:44"/>
  </r>
  <r>
    <n v="1507"/>
    <s v="It's Better In The Wind - A Documentary Photobook!"/>
    <s v="This project is for the production of a photobook at the culmination of a photo documentary that is known as &quot;It's Better In The Wind.&quot;"/>
    <x v="38"/>
    <n v="2580"/>
    <x v="0"/>
    <x v="0"/>
    <s v="USD"/>
    <n v="1273911000"/>
    <n v="1268822909"/>
    <b v="1"/>
    <n v="33"/>
    <b v="1"/>
    <x v="20"/>
    <n v="2.15"/>
    <n v="78.181818181818187"/>
    <x v="8"/>
    <x v="20"/>
    <x v="1507"/>
    <d v="2010-05-15T08:10:00"/>
  </r>
  <r>
    <n v="1508"/>
    <s v="Destino by Michelle Frankfurter: A Photo Book About Destiny"/>
    <s v="Destino tells the story of Central American migrants on the arduous trek across Mexico in pursuit of the American Dream."/>
    <x v="17"/>
    <n v="20491"/>
    <x v="0"/>
    <x v="0"/>
    <s v="USD"/>
    <n v="1403880281"/>
    <n v="1401201881"/>
    <b v="1"/>
    <n v="211"/>
    <b v="1"/>
    <x v="20"/>
    <n v="1.1076216216216217"/>
    <n v="97.113744075829388"/>
    <x v="8"/>
    <x v="20"/>
    <x v="1508"/>
    <d v="2014-06-27T14:44:41"/>
  </r>
  <r>
    <n v="1509"/>
    <s v="Claudius Schulze: STATE OF NATURE"/>
    <s v="A photobook about climate change, natural catastrophes, and to what extent disaster management became part of our landscape."/>
    <x v="178"/>
    <n v="21637.22"/>
    <x v="0"/>
    <x v="12"/>
    <s v="EUR"/>
    <n v="1487113140"/>
    <n v="1484570885"/>
    <b v="1"/>
    <n v="196"/>
    <b v="1"/>
    <x v="20"/>
    <n v="1.2364125714285714"/>
    <n v="110.39397959183674"/>
    <x v="8"/>
    <x v="20"/>
    <x v="1509"/>
    <d v="2017-02-14T22:59:00"/>
  </r>
  <r>
    <n v="1510"/>
    <s v="OUT OF ORDER - NEW REVISED EDITION"/>
    <s v="A unique insider 10-year photo-diary of rave culture-people-places. 1st edition sold out; new edition available in the USA &amp; Europe."/>
    <x v="194"/>
    <n v="16165.6"/>
    <x v="0"/>
    <x v="1"/>
    <s v="GBP"/>
    <n v="1405761278"/>
    <n v="1403169278"/>
    <b v="1"/>
    <n v="405"/>
    <b v="1"/>
    <x v="20"/>
    <n v="1.0103500000000001"/>
    <n v="39.91506172839506"/>
    <x v="8"/>
    <x v="20"/>
    <x v="1510"/>
    <d v="2014-07-19T09:14:38"/>
  </r>
  <r>
    <n v="1511"/>
    <s v="Hidden Mother"/>
    <s v="A book that presents an account of my daughterâ€™s adoption through an examination of 19th-century &quot;hidden mother&quot; photographs"/>
    <x v="32"/>
    <n v="15651"/>
    <x v="0"/>
    <x v="0"/>
    <s v="USD"/>
    <n v="1447858804"/>
    <n v="1445263204"/>
    <b v="1"/>
    <n v="206"/>
    <b v="1"/>
    <x v="20"/>
    <n v="1.1179285714285714"/>
    <n v="75.975728155339809"/>
    <x v="8"/>
    <x v="20"/>
    <x v="1511"/>
    <d v="2015-11-18T15:00:04"/>
  </r>
  <r>
    <n v="1512"/>
    <s v="UnPresidented: Trump's Inaugural &amp; the People's Response"/>
    <s v="DC's top street photographers document the inauguration of Donald J. Trump -- 3 days that will rock a nation and change the world."/>
    <x v="8"/>
    <n v="19557"/>
    <x v="0"/>
    <x v="0"/>
    <s v="USD"/>
    <n v="1486311939"/>
    <n v="1483719939"/>
    <b v="1"/>
    <n v="335"/>
    <b v="1"/>
    <x v="20"/>
    <n v="5.5877142857142861"/>
    <n v="58.379104477611939"/>
    <x v="8"/>
    <x v="20"/>
    <x v="1512"/>
    <d v="2017-02-05T16:25:39"/>
  </r>
  <r>
    <n v="1513"/>
    <s v="Russian Interiors"/>
    <s v="An intimate portrait of Russian women in their private spaces by late photographer Andy Rocchelli published by Cesura."/>
    <x v="6"/>
    <n v="12001.5"/>
    <x v="0"/>
    <x v="1"/>
    <s v="GBP"/>
    <n v="1405523866"/>
    <n v="1402931866"/>
    <b v="1"/>
    <n v="215"/>
    <b v="1"/>
    <x v="20"/>
    <n v="1.5001875"/>
    <n v="55.82093023255814"/>
    <x v="8"/>
    <x v="20"/>
    <x v="1513"/>
    <d v="2014-07-16T15:17:46"/>
  </r>
  <r>
    <n v="1514"/>
    <s v="Racing Age"/>
    <s v="Racing Age is a documentary photography book about masters track &amp; field athletes of retirement age and older."/>
    <x v="31"/>
    <n v="26619"/>
    <x v="0"/>
    <x v="0"/>
    <s v="USD"/>
    <n v="1443363640"/>
    <n v="1439907640"/>
    <b v="1"/>
    <n v="176"/>
    <b v="1"/>
    <x v="20"/>
    <n v="1.0647599999999999"/>
    <n v="151.24431818181819"/>
    <x v="8"/>
    <x v="20"/>
    <x v="1514"/>
    <d v="2015-09-27T14:20:40"/>
  </r>
  <r>
    <n v="1515"/>
    <s v="Eyes as Big as Plates"/>
    <s v="Eyes as Big as Plates - The book! Featuring over 50 portraits, field notes and behind the scenes stories from seniors around the world."/>
    <x v="82"/>
    <n v="471567"/>
    <x v="0"/>
    <x v="10"/>
    <s v="NOK"/>
    <n v="1458104697"/>
    <n v="1455516297"/>
    <b v="1"/>
    <n v="555"/>
    <b v="1"/>
    <x v="20"/>
    <n v="1.57189"/>
    <n v="849.67027027027029"/>
    <x v="8"/>
    <x v="20"/>
    <x v="1515"/>
    <d v="2016-03-16T05:04:57"/>
  </r>
  <r>
    <n v="1516"/>
    <s v="WELCOME HOME // a multipath photobook by Judith Stenneken"/>
    <s v="'Everything flows' - Heraclitus   // A visual poem on lifeâ€™s transitory nature, told through the lens of a contemporary nomad."/>
    <x v="73"/>
    <n v="18472"/>
    <x v="0"/>
    <x v="0"/>
    <s v="USD"/>
    <n v="1475762400"/>
    <n v="1473160292"/>
    <b v="1"/>
    <n v="116"/>
    <b v="1"/>
    <x v="20"/>
    <n v="1.0865882352941176"/>
    <n v="159.24137931034483"/>
    <x v="8"/>
    <x v="20"/>
    <x v="1516"/>
    <d v="2016-10-06T14:00:00"/>
  </r>
  <r>
    <n v="1517"/>
    <s v="THE WATCHERS:  a book of the Wait Watchers photographs"/>
    <s v="THE WATCHERS is the first book of photos by Haley Morris-Cafiero.  It will contain the images from Wait Watchers and new photos."/>
    <x v="36"/>
    <n v="24297"/>
    <x v="0"/>
    <x v="0"/>
    <s v="USD"/>
    <n v="1417845600"/>
    <n v="1415194553"/>
    <b v="1"/>
    <n v="615"/>
    <b v="1"/>
    <x v="20"/>
    <n v="1.6197999999999999"/>
    <n v="39.507317073170732"/>
    <x v="8"/>
    <x v="20"/>
    <x v="1517"/>
    <d v="2014-12-06T06:00:00"/>
  </r>
  <r>
    <n v="1518"/>
    <s v="Amelia and the Animals: Photographs by Robin Schwartz"/>
    <s v="A photobook of Robin Schwartz's ongoing series with her daughter Amelia."/>
    <x v="36"/>
    <n v="30805"/>
    <x v="0"/>
    <x v="0"/>
    <s v="USD"/>
    <n v="1401565252"/>
    <n v="1398973252"/>
    <b v="1"/>
    <n v="236"/>
    <b v="1"/>
    <x v="20"/>
    <n v="2.0536666666666665"/>
    <n v="130.52966101694915"/>
    <x v="8"/>
    <x v="20"/>
    <x v="1518"/>
    <d v="2014-05-31T19:40:52"/>
  </r>
  <r>
    <n v="1519"/>
    <s v="Jesus Days, 1978-1983"/>
    <s v="A documentary photobook that captures the late 70s in evangelical America seen thru the eyes of a closeted and religious young man."/>
    <x v="7"/>
    <n v="9302.75"/>
    <x v="0"/>
    <x v="0"/>
    <s v="USD"/>
    <n v="1403301540"/>
    <n v="1400867283"/>
    <b v="1"/>
    <n v="145"/>
    <b v="1"/>
    <x v="20"/>
    <n v="1.033638888888889"/>
    <n v="64.156896551724131"/>
    <x v="8"/>
    <x v="20"/>
    <x v="1519"/>
    <d v="2014-06-20T21:59:00"/>
  </r>
  <r>
    <n v="1520"/>
    <s v="TULIPS"/>
    <s v="A self-published photography book by Andrew Miksys from his new series about Belarus"/>
    <x v="102"/>
    <n v="18625"/>
    <x v="0"/>
    <x v="0"/>
    <s v="USD"/>
    <n v="1418961600"/>
    <n v="1415824513"/>
    <b v="1"/>
    <n v="167"/>
    <b v="1"/>
    <x v="20"/>
    <n v="1.0347222222222223"/>
    <n v="111.52694610778443"/>
    <x v="8"/>
    <x v="20"/>
    <x v="1520"/>
    <d v="2014-12-19T04:00:00"/>
  </r>
  <r>
    <n v="1521"/>
    <s v="STREET, New York City, The 70's, 80's, 90's"/>
    <s v="STREET, a hard-bound book 9 1/2&quot;x 11&quot; 106 black and white photographs shot in New York City from 1975 through 1998."/>
    <x v="264"/>
    <n v="40055"/>
    <x v="0"/>
    <x v="0"/>
    <s v="USD"/>
    <n v="1465272091"/>
    <n v="1462248091"/>
    <b v="1"/>
    <n v="235"/>
    <b v="1"/>
    <x v="20"/>
    <n v="1.0681333333333334"/>
    <n v="170.44680851063831"/>
    <x v="8"/>
    <x v="20"/>
    <x v="1521"/>
    <d v="2016-06-07T04:01:31"/>
  </r>
  <r>
    <n v="1522"/>
    <s v="INSIDE TRACKS: Alone Across the Outback"/>
    <s v="A stunning Smartphone enabled coffee table book based on Robyn Davidsonâ€™s legendary 1,700 mile camel trek across the Australian Outback"/>
    <x v="265"/>
    <n v="60450.1"/>
    <x v="0"/>
    <x v="0"/>
    <s v="USD"/>
    <n v="1413575739"/>
    <n v="1410983739"/>
    <b v="1"/>
    <n v="452"/>
    <b v="1"/>
    <x v="20"/>
    <n v="1.3896574712643677"/>
    <n v="133.7391592920354"/>
    <x v="8"/>
    <x v="20"/>
    <x v="1522"/>
    <d v="2014-10-17T19:55:39"/>
  </r>
  <r>
    <n v="1523"/>
    <s v="Contact by Jake Shivery"/>
    <s v="Monograph featuring PDX photographer Jake Shivery's 8x10 contact portraits; 1/2 plates and 1/2 extensive essay.  Approx. 9x12, 108 pgs."/>
    <x v="17"/>
    <n v="23096"/>
    <x v="0"/>
    <x v="0"/>
    <s v="USD"/>
    <n v="1419292800"/>
    <n v="1416592916"/>
    <b v="1"/>
    <n v="241"/>
    <b v="1"/>
    <x v="20"/>
    <n v="1.2484324324324325"/>
    <n v="95.834024896265561"/>
    <x v="8"/>
    <x v="20"/>
    <x v="1523"/>
    <d v="2014-12-23T00:00:00"/>
  </r>
  <r>
    <n v="1524"/>
    <s v="Heath - Limited Edition Split Zine - Make 100"/>
    <s v="Limited edition split zine by photographers AdeY and Kersti K. 100 signed and hand numbered copies!"/>
    <x v="9"/>
    <n v="6210"/>
    <x v="0"/>
    <x v="11"/>
    <s v="SEK"/>
    <n v="1487592090"/>
    <n v="1485000090"/>
    <b v="1"/>
    <n v="28"/>
    <b v="1"/>
    <x v="20"/>
    <n v="2.0699999999999998"/>
    <n v="221.78571428571428"/>
    <x v="8"/>
    <x v="20"/>
    <x v="1524"/>
    <d v="2017-02-20T12:01:30"/>
  </r>
  <r>
    <n v="1525"/>
    <s v="Silver Hour: a photo book by Alex Westfall"/>
    <s v="With content created in Iceland, Silver Hour is a book of photographs, journal entries, and drawings about light and the landscape."/>
    <x v="27"/>
    <n v="4524.1499999999996"/>
    <x v="0"/>
    <x v="0"/>
    <s v="USD"/>
    <n v="1471539138"/>
    <n v="1468947138"/>
    <b v="1"/>
    <n v="140"/>
    <b v="1"/>
    <x v="20"/>
    <n v="1.7400576923076922"/>
    <n v="32.315357142857138"/>
    <x v="8"/>
    <x v="20"/>
    <x v="1525"/>
    <d v="2016-08-18T16:52:18"/>
  </r>
  <r>
    <n v="1526"/>
    <s v="BODYSCAPES II: Theater of Life"/>
    <s v="Landscapes &amp; human bodies; striking images from Jean-Paul Bourdier. What you see is real; no digital altering; all analog photography."/>
    <x v="165"/>
    <n v="27675"/>
    <x v="0"/>
    <x v="0"/>
    <s v="USD"/>
    <n v="1453185447"/>
    <n v="1448951847"/>
    <b v="1"/>
    <n v="280"/>
    <b v="1"/>
    <x v="20"/>
    <n v="1.2032608695652174"/>
    <n v="98.839285714285708"/>
    <x v="8"/>
    <x v="20"/>
    <x v="1526"/>
    <d v="2016-01-19T06:37:27"/>
  </r>
  <r>
    <n v="1527"/>
    <s v="Island - Japan, from the view point of many"/>
    <s v="Eight creatives visited Japan. This is a unique photo-book of their separate but collected experiences."/>
    <x v="8"/>
    <n v="3865.55"/>
    <x v="0"/>
    <x v="0"/>
    <s v="USD"/>
    <n v="1489497886"/>
    <n v="1487082286"/>
    <b v="1"/>
    <n v="70"/>
    <b v="1"/>
    <x v="20"/>
    <n v="1.1044428571428573"/>
    <n v="55.222142857142863"/>
    <x v="8"/>
    <x v="20"/>
    <x v="1527"/>
    <d v="2017-03-14T13:24:46"/>
  </r>
  <r>
    <n v="1528"/>
    <s v="Don't Go Outside: Tokyo Street Photos"/>
    <s v="A book of street photos from around Shibuya that I've made between 2011-2016."/>
    <x v="9"/>
    <n v="8447"/>
    <x v="0"/>
    <x v="0"/>
    <s v="USD"/>
    <n v="1485907200"/>
    <n v="1483292122"/>
    <b v="1"/>
    <n v="160"/>
    <b v="1"/>
    <x v="20"/>
    <n v="2.8156666666666665"/>
    <n v="52.793750000000003"/>
    <x v="8"/>
    <x v="20"/>
    <x v="1528"/>
    <d v="2017-02-01T00:00:00"/>
  </r>
  <r>
    <n v="1529"/>
    <s v="&quot;(more than) dust.&quot; - a feminist photo book"/>
    <s v="An empowering photo book that transforms hurtful experiences into strength and solidarity."/>
    <x v="266"/>
    <n v="19129"/>
    <x v="0"/>
    <x v="0"/>
    <s v="USD"/>
    <n v="1426773920"/>
    <n v="1424185520"/>
    <b v="1"/>
    <n v="141"/>
    <b v="1"/>
    <x v="20"/>
    <n v="1.0067894736842105"/>
    <n v="135.66666666666666"/>
    <x v="8"/>
    <x v="20"/>
    <x v="1529"/>
    <d v="2015-03-19T14:05:20"/>
  </r>
  <r>
    <n v="1530"/>
    <s v="A 4-year-old's Portrait of the American West"/>
    <s v="A photobook made by 4-year-old Hawkeye Huey: National Geographic's youngest photographer and Rolling Stone's top 100 on Instagram"/>
    <x v="19"/>
    <n v="47189"/>
    <x v="0"/>
    <x v="0"/>
    <s v="USD"/>
    <n v="1445624695"/>
    <n v="1443464695"/>
    <b v="1"/>
    <n v="874"/>
    <b v="1"/>
    <x v="20"/>
    <n v="1.3482571428571428"/>
    <n v="53.991990846681922"/>
    <x v="8"/>
    <x v="20"/>
    <x v="1530"/>
    <d v="2015-10-23T18:24:55"/>
  </r>
  <r>
    <n v="1531"/>
    <s v="Smell the [City of] Roses"/>
    <s v="A street level, film, photographic representation of the character of the City of Roses, from a native Portlander's honest perspective."/>
    <x v="267"/>
    <n v="4135"/>
    <x v="0"/>
    <x v="0"/>
    <s v="USD"/>
    <n v="1417402800"/>
    <n v="1414610126"/>
    <b v="1"/>
    <n v="73"/>
    <b v="1"/>
    <x v="20"/>
    <n v="1.7595744680851064"/>
    <n v="56.643835616438359"/>
    <x v="8"/>
    <x v="20"/>
    <x v="1531"/>
    <d v="2014-12-01T03:00:00"/>
  </r>
  <r>
    <n v="1532"/>
    <s v="Geiko and Maiko of Kyoto"/>
    <s v="Award winning photography celebrating the artistry of geiko and maiko and the exquisite traditions of their Kyoto communities."/>
    <x v="10"/>
    <n v="24201"/>
    <x v="0"/>
    <x v="2"/>
    <s v="AUD"/>
    <n v="1455548400"/>
    <n v="1453461865"/>
    <b v="1"/>
    <n v="294"/>
    <b v="1"/>
    <x v="20"/>
    <n v="4.8402000000000003"/>
    <n v="82.316326530612244"/>
    <x v="8"/>
    <x v="20"/>
    <x v="1532"/>
    <d v="2016-02-15T15:00:00"/>
  </r>
  <r>
    <n v="1533"/>
    <s v="The Cancer Family Book Project"/>
    <s v="This is an intimate story about a family, focusing on their love and strength in the face of mortality."/>
    <x v="101"/>
    <n v="65313"/>
    <x v="0"/>
    <x v="0"/>
    <s v="USD"/>
    <n v="1462161540"/>
    <n v="1457913777"/>
    <b v="1"/>
    <n v="740"/>
    <b v="1"/>
    <x v="20"/>
    <n v="1.4514"/>
    <n v="88.26081081081081"/>
    <x v="8"/>
    <x v="20"/>
    <x v="1533"/>
    <d v="2016-05-02T03:59:00"/>
  </r>
  <r>
    <n v="1534"/>
    <s v="The Art of Abandonment - Photo Book by Walter Arnold"/>
    <s v="The Art of Abandonment is an award winning photographic series that explores the beauty and history of our modern ruins."/>
    <x v="51"/>
    <n v="31330"/>
    <x v="0"/>
    <x v="0"/>
    <s v="USD"/>
    <n v="1441383062"/>
    <n v="1438791062"/>
    <b v="1"/>
    <n v="369"/>
    <b v="1"/>
    <x v="20"/>
    <n v="4.1773333333333333"/>
    <n v="84.905149051490511"/>
    <x v="8"/>
    <x v="20"/>
    <x v="1534"/>
    <d v="2015-09-04T16:11:02"/>
  </r>
  <r>
    <n v="1535"/>
    <s v="Small Steps Are Giant Leaps"/>
    <s v="&quot;Small Steps are Giant Leaps&quot; is about reminding parents that to our kids this is a new and exciting world just waiting to be explored."/>
    <x v="23"/>
    <n v="5297"/>
    <x v="0"/>
    <x v="0"/>
    <s v="USD"/>
    <n v="1464040800"/>
    <n v="1461527631"/>
    <b v="1"/>
    <n v="110"/>
    <b v="1"/>
    <x v="20"/>
    <n v="1.3242499999999999"/>
    <n v="48.154545454545456"/>
    <x v="8"/>
    <x v="20"/>
    <x v="1535"/>
    <d v="2016-05-23T22:00:00"/>
  </r>
  <r>
    <n v="1536"/>
    <s v="We Call This Home: 3 yrs of travel to 60 countries photobook"/>
    <s v="Travel around the world on a backpacking trip 3 years in the making through a book with amazing photos and stories to over 60 countries"/>
    <x v="14"/>
    <n v="30037.01"/>
    <x v="0"/>
    <x v="0"/>
    <s v="USD"/>
    <n v="1440702910"/>
    <n v="1438110910"/>
    <b v="1"/>
    <n v="455"/>
    <b v="1"/>
    <x v="20"/>
    <n v="2.5030841666666666"/>
    <n v="66.015406593406595"/>
    <x v="8"/>
    <x v="20"/>
    <x v="1536"/>
    <d v="2015-08-27T19:15:10"/>
  </r>
  <r>
    <n v="1537"/>
    <s v="FACE TO FAITH | MOUNT KAILASH | TIBET photobook"/>
    <s v="A Photobook about one of the most fascinating places on earth -     the sacred Mount Kailash in Tibet."/>
    <x v="14"/>
    <n v="21588"/>
    <x v="0"/>
    <x v="12"/>
    <s v="EUR"/>
    <n v="1470506400"/>
    <n v="1467358427"/>
    <b v="1"/>
    <n v="224"/>
    <b v="1"/>
    <x v="20"/>
    <n v="1.7989999999999999"/>
    <n v="96.375"/>
    <x v="8"/>
    <x v="20"/>
    <x v="1537"/>
    <d v="2016-08-06T18:00:00"/>
  </r>
  <r>
    <n v="1538"/>
    <s v="US National Parks: Picturing the Little Things"/>
    <s v="I want to travel through the National Parks to take pictures of the little things, the &quot;missed&quot; things, that people overlook."/>
    <x v="39"/>
    <n v="7184"/>
    <x v="0"/>
    <x v="0"/>
    <s v="USD"/>
    <n v="1421952370"/>
    <n v="1418064370"/>
    <b v="1"/>
    <n v="46"/>
    <b v="1"/>
    <x v="20"/>
    <n v="1.0262857142857142"/>
    <n v="156.17391304347825"/>
    <x v="8"/>
    <x v="20"/>
    <x v="1538"/>
    <d v="2015-01-22T18:46:10"/>
  </r>
  <r>
    <n v="1539"/>
    <s v="The Music Never Stopped:Epic Live Music Photos by Bob Minkin"/>
    <s v="Stunning hardcover coffee table book spanning over 25 years of music photography and stories in Marin County, CA by Bob Minkin"/>
    <x v="22"/>
    <n v="27197.22"/>
    <x v="0"/>
    <x v="0"/>
    <s v="USD"/>
    <n v="1483481019"/>
    <n v="1480629819"/>
    <b v="0"/>
    <n v="284"/>
    <b v="1"/>
    <x v="20"/>
    <n v="1.359861"/>
    <n v="95.764859154929582"/>
    <x v="8"/>
    <x v="20"/>
    <x v="1539"/>
    <d v="2017-01-03T22:03:39"/>
  </r>
  <r>
    <n v="1540"/>
    <s v="Organic Portraits / A Photo Book of Polaroid &amp; Film Images"/>
    <s v="A series of large format film &amp; Polaroid images created to produce a hardcover book. All profits donated to Rain Forest Action Network."/>
    <x v="36"/>
    <n v="17680"/>
    <x v="0"/>
    <x v="0"/>
    <s v="USD"/>
    <n v="1416964500"/>
    <n v="1414368616"/>
    <b v="1"/>
    <n v="98"/>
    <b v="1"/>
    <x v="20"/>
    <n v="1.1786666666666668"/>
    <n v="180.40816326530611"/>
    <x v="8"/>
    <x v="20"/>
    <x v="1540"/>
    <d v="2014-11-26T01:15:00"/>
  </r>
  <r>
    <n v="1541"/>
    <s v="The Panama Canal Bridge of the Americas"/>
    <s v="My Goal is to travel across Panama with my team and capture the beauty and wildlife throughout the canal."/>
    <x v="102"/>
    <n v="6"/>
    <x v="2"/>
    <x v="0"/>
    <s v="USD"/>
    <n v="1420045538"/>
    <n v="1417453538"/>
    <b v="0"/>
    <n v="2"/>
    <b v="0"/>
    <x v="24"/>
    <n v="3.3333333333333332E-4"/>
    <n v="3"/>
    <x v="8"/>
    <x v="24"/>
    <x v="1541"/>
    <d v="2014-12-31T17:05:38"/>
  </r>
  <r>
    <n v="1542"/>
    <s v="From student to beekeeper"/>
    <s v="The photography project aims to show challenges &amp; successes of a  student attempting to continue his family beekeeping heritage."/>
    <x v="2"/>
    <n v="20"/>
    <x v="2"/>
    <x v="5"/>
    <s v="CAD"/>
    <n v="1435708500"/>
    <n v="1434412500"/>
    <b v="0"/>
    <n v="1"/>
    <b v="0"/>
    <x v="24"/>
    <n v="0.04"/>
    <n v="20"/>
    <x v="8"/>
    <x v="24"/>
    <x v="1542"/>
    <d v="2015-06-30T23:55:00"/>
  </r>
  <r>
    <n v="1543"/>
    <s v="Sunrises in the MidWest"/>
    <s v="I plan to take pictures of the sunrise in the MidWest every day in 2015 and compile them in a slide show for distribution."/>
    <x v="268"/>
    <n v="10"/>
    <x v="2"/>
    <x v="0"/>
    <s v="USD"/>
    <n v="1416662034"/>
    <n v="1414066434"/>
    <b v="0"/>
    <n v="1"/>
    <b v="0"/>
    <x v="24"/>
    <n v="4.4444444444444444E-3"/>
    <n v="10"/>
    <x v="8"/>
    <x v="24"/>
    <x v="1543"/>
    <d v="2014-11-22T13:13:54"/>
  </r>
  <r>
    <n v="1544"/>
    <s v="LaFee Photography"/>
    <s v="My name is Travis LaFee, I live in beautiful McCall, Idaho. I wish to display the beauty of valley county by taking pics outdoors."/>
    <x v="28"/>
    <n v="0"/>
    <x v="2"/>
    <x v="0"/>
    <s v="USD"/>
    <n v="1427847480"/>
    <n v="1424222024"/>
    <b v="0"/>
    <n v="0"/>
    <b v="0"/>
    <x v="24"/>
    <n v="0"/>
    <e v="#DIV/0!"/>
    <x v="8"/>
    <x v="24"/>
    <x v="1544"/>
    <d v="2015-04-01T00:18:00"/>
  </r>
  <r>
    <n v="1545"/>
    <s v="Nevada County Hearts"/>
    <s v="&quot;He will not be a wise man who does not study human hearts!&quot;_x000a_Hope in natural art, creation!"/>
    <x v="9"/>
    <n v="1"/>
    <x v="2"/>
    <x v="0"/>
    <s v="USD"/>
    <n v="1425330960"/>
    <n v="1422393234"/>
    <b v="0"/>
    <n v="1"/>
    <b v="0"/>
    <x v="24"/>
    <n v="3.3333333333333332E-4"/>
    <n v="1"/>
    <x v="8"/>
    <x v="24"/>
    <x v="1545"/>
    <d v="2015-03-02T21:16:00"/>
  </r>
  <r>
    <n v="1546"/>
    <s v="Hen Harrier Wildlife Sanctuary"/>
    <s v="Buy and maintain 6 acres of land in West Ireland as a Wildlife Refuge for an endangered species of native Raptor called the Hen Harrier"/>
    <x v="28"/>
    <n v="289"/>
    <x v="2"/>
    <x v="1"/>
    <s v="GBP"/>
    <n v="1410930399"/>
    <n v="1405746399"/>
    <b v="0"/>
    <n v="11"/>
    <b v="0"/>
    <x v="24"/>
    <n v="0.28899999999999998"/>
    <n v="26.272727272727273"/>
    <x v="8"/>
    <x v="24"/>
    <x v="1546"/>
    <d v="2014-09-17T05:06:39"/>
  </r>
  <r>
    <n v="1547"/>
    <s v="Sound Photography"/>
    <s v="I have produced a limited number (100) of five 8x10 prints of mixed photography I would like to share with you."/>
    <x v="269"/>
    <n v="0"/>
    <x v="2"/>
    <x v="0"/>
    <s v="USD"/>
    <n v="1487844882"/>
    <n v="1487240082"/>
    <b v="0"/>
    <n v="0"/>
    <b v="0"/>
    <x v="24"/>
    <n v="0"/>
    <e v="#DIV/0!"/>
    <x v="8"/>
    <x v="24"/>
    <x v="1547"/>
    <d v="2017-02-23T10:14:42"/>
  </r>
  <r>
    <n v="1548"/>
    <s v="Change the World through Color"/>
    <s v="Beauty is in the eye of the beholder and I want to inspire conservation through color."/>
    <x v="176"/>
    <n v="60"/>
    <x v="2"/>
    <x v="0"/>
    <s v="USD"/>
    <n v="1447020620"/>
    <n v="1444425020"/>
    <b v="0"/>
    <n v="1"/>
    <b v="0"/>
    <x v="24"/>
    <n v="8.5714285714285715E-2"/>
    <n v="60"/>
    <x v="8"/>
    <x v="24"/>
    <x v="1548"/>
    <d v="2015-11-08T22:10:20"/>
  </r>
  <r>
    <n v="1549"/>
    <s v="2016 Calendar:  Wonders of Nature"/>
    <s v="A 2016 calendar collection of landscape and wildlife photographs from award winning photographer, Steve Marler."/>
    <x v="2"/>
    <n v="170"/>
    <x v="2"/>
    <x v="0"/>
    <s v="USD"/>
    <n v="1446524159"/>
    <n v="1443928559"/>
    <b v="0"/>
    <n v="6"/>
    <b v="0"/>
    <x v="24"/>
    <n v="0.34"/>
    <n v="28.333333333333332"/>
    <x v="8"/>
    <x v="24"/>
    <x v="1549"/>
    <d v="2015-11-03T04:15:59"/>
  </r>
  <r>
    <n v="1550"/>
    <s v="It's not easy being green: Costa Rican froglife"/>
    <s v="A photographic journal of a Costa Rican frog survey: recording the effects of habitat fragmentation on these charismatic amphibians."/>
    <x v="47"/>
    <n v="101"/>
    <x v="2"/>
    <x v="1"/>
    <s v="GBP"/>
    <n v="1463050034"/>
    <n v="1460458034"/>
    <b v="0"/>
    <n v="7"/>
    <b v="0"/>
    <x v="24"/>
    <n v="0.13466666666666666"/>
    <n v="14.428571428571429"/>
    <x v="8"/>
    <x v="24"/>
    <x v="1550"/>
    <d v="2016-05-12T10:47:14"/>
  </r>
  <r>
    <n v="1551"/>
    <s v="Randy Hoffman Photography"/>
    <s v="I can do it but help can't hurt. Sweet Montana photos like never seen before. Be a part of Randy Hoffman Photography and our activities"/>
    <x v="8"/>
    <n v="0"/>
    <x v="2"/>
    <x v="0"/>
    <s v="USD"/>
    <n v="1432756039"/>
    <n v="1430164039"/>
    <b v="0"/>
    <n v="0"/>
    <b v="0"/>
    <x v="24"/>
    <n v="0"/>
    <e v="#DIV/0!"/>
    <x v="8"/>
    <x v="24"/>
    <x v="1551"/>
    <d v="2015-05-27T19:47:19"/>
  </r>
  <r>
    <n v="1552"/>
    <s v="Upstate Autumn: a photographic journey in Upstate New York"/>
    <s v="Help me spend this fall capturing autumnâ€™s spectacular season in detail so I can create high quality images for home dÃ©cor."/>
    <x v="270"/>
    <n v="2115"/>
    <x v="2"/>
    <x v="0"/>
    <s v="USD"/>
    <n v="1412135940"/>
    <n v="1410366708"/>
    <b v="0"/>
    <n v="16"/>
    <b v="0"/>
    <x v="24"/>
    <n v="0.49186046511627907"/>
    <n v="132.1875"/>
    <x v="8"/>
    <x v="24"/>
    <x v="1552"/>
    <d v="2014-10-01T03:59:00"/>
  </r>
  <r>
    <n v="1553"/>
    <s v="Avatar in Training: Mastering the Four Elements of Nature"/>
    <s v="This project is about exhibiting the raw beauty of the elements through highlining, surfing, fire spinning and rock climbing."/>
    <x v="12"/>
    <n v="0"/>
    <x v="2"/>
    <x v="0"/>
    <s v="USD"/>
    <n v="1441176447"/>
    <n v="1438584447"/>
    <b v="0"/>
    <n v="0"/>
    <b v="0"/>
    <x v="24"/>
    <n v="0"/>
    <e v="#DIV/0!"/>
    <x v="8"/>
    <x v="24"/>
    <x v="1553"/>
    <d v="2015-09-02T06:47:27"/>
  </r>
  <r>
    <n v="1554"/>
    <s v="Barbara O'Donovan Designs"/>
    <s v="I create art by photographing flowers/seeds i would love to buy my own camera/computer/Photoshop and restore my old shed into my studio"/>
    <x v="22"/>
    <n v="0"/>
    <x v="2"/>
    <x v="2"/>
    <s v="AUD"/>
    <n v="1438495390"/>
    <n v="1435903390"/>
    <b v="0"/>
    <n v="0"/>
    <b v="0"/>
    <x v="24"/>
    <n v="0"/>
    <e v="#DIV/0!"/>
    <x v="8"/>
    <x v="24"/>
    <x v="1554"/>
    <d v="2015-08-02T06:03:10"/>
  </r>
  <r>
    <n v="1555"/>
    <s v="Coffee Table Book of Maine"/>
    <s v="I am traveling the coastline of Maine and will be taking pictures of all the scenery and lighthouses in the area."/>
    <x v="47"/>
    <n v="0"/>
    <x v="2"/>
    <x v="0"/>
    <s v="USD"/>
    <n v="1442509200"/>
    <n v="1440513832"/>
    <b v="0"/>
    <n v="0"/>
    <b v="0"/>
    <x v="24"/>
    <n v="0"/>
    <e v="#DIV/0!"/>
    <x v="8"/>
    <x v="24"/>
    <x v="1555"/>
    <d v="2015-09-17T17:00:00"/>
  </r>
  <r>
    <n v="1556"/>
    <s v="West Canada - A Coffee Table Book"/>
    <s v="To gather a collection of photographs for a coffee table book that displays the beauty of Canada's west."/>
    <x v="15"/>
    <n v="677"/>
    <x v="2"/>
    <x v="5"/>
    <s v="CAD"/>
    <n v="1467603624"/>
    <n v="1465011624"/>
    <b v="0"/>
    <n v="12"/>
    <b v="0"/>
    <x v="24"/>
    <n v="0.45133333333333331"/>
    <n v="56.416666666666664"/>
    <x v="8"/>
    <x v="24"/>
    <x v="1556"/>
    <d v="2016-07-04T03:40:24"/>
  </r>
  <r>
    <n v="1557"/>
    <s v="Reflecting Light Photo"/>
    <s v="I have always been captivated by photography, Now I am trying to set up my own company and publish my pictures."/>
    <x v="30"/>
    <n v="100"/>
    <x v="2"/>
    <x v="0"/>
    <s v="USD"/>
    <n v="1411227633"/>
    <n v="1408549233"/>
    <b v="0"/>
    <n v="1"/>
    <b v="0"/>
    <x v="24"/>
    <n v="0.04"/>
    <n v="100"/>
    <x v="8"/>
    <x v="24"/>
    <x v="1557"/>
    <d v="2014-09-20T15:40:33"/>
  </r>
  <r>
    <n v="1558"/>
    <s v="Lucy Wood's Calendar - English Countryside 2016"/>
    <s v="A large 2016 wall-calendar (A3 when open) featuring 12 stunning photographs by Lucy Wood."/>
    <x v="47"/>
    <n v="35"/>
    <x v="2"/>
    <x v="1"/>
    <s v="GBP"/>
    <n v="1440763920"/>
    <n v="1435656759"/>
    <b v="0"/>
    <n v="3"/>
    <b v="0"/>
    <x v="24"/>
    <n v="4.6666666666666669E-2"/>
    <n v="11.666666666666666"/>
    <x v="8"/>
    <x v="24"/>
    <x v="1558"/>
    <d v="2015-08-28T12:12:00"/>
  </r>
  <r>
    <n v="1559"/>
    <s v="North Cascades Bigfoot Photo Expedition"/>
    <s v="The goal of this project is to provide scientific evidence of bigfoot in the North Cascades."/>
    <x v="36"/>
    <n v="50"/>
    <x v="2"/>
    <x v="0"/>
    <s v="USD"/>
    <n v="1430270199"/>
    <n v="1428974199"/>
    <b v="0"/>
    <n v="1"/>
    <b v="0"/>
    <x v="24"/>
    <n v="3.3333333333333335E-3"/>
    <n v="50"/>
    <x v="8"/>
    <x v="24"/>
    <x v="1559"/>
    <d v="2015-04-29T01:16:39"/>
  </r>
  <r>
    <n v="1560"/>
    <s v="Fine Art Landscape 2015 Calendar"/>
    <s v="I would like to share my landscape photographic travels of 2014 with more than just family an friends. 12 months of images."/>
    <x v="30"/>
    <n v="94"/>
    <x v="2"/>
    <x v="0"/>
    <s v="USD"/>
    <n v="1415842193"/>
    <n v="1414110593"/>
    <b v="0"/>
    <n v="4"/>
    <b v="0"/>
    <x v="24"/>
    <n v="3.7600000000000001E-2"/>
    <n v="23.5"/>
    <x v="8"/>
    <x v="24"/>
    <x v="1560"/>
    <d v="2014-11-13T01:29:53"/>
  </r>
  <r>
    <n v="1561"/>
    <s v="The Content of Character Book Series, Volume I, 1750 - 1940"/>
    <s v="An illustrated retrospective of the journey from African to African American using a collection of fine art engravings &amp; photographs."/>
    <x v="3"/>
    <n v="67"/>
    <x v="1"/>
    <x v="0"/>
    <s v="USD"/>
    <n v="1383789603"/>
    <n v="1381194003"/>
    <b v="0"/>
    <n v="1"/>
    <b v="0"/>
    <x v="25"/>
    <n v="6.7000000000000002E-3"/>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b v="0"/>
    <n v="0"/>
    <b v="0"/>
    <x v="25"/>
    <n v="0"/>
    <e v="#DIV/0!"/>
    <x v="3"/>
    <x v="25"/>
    <x v="1562"/>
    <d v="2009-12-02T00:50:00"/>
  </r>
  <r>
    <n v="1563"/>
    <s v="Expedition into the Empty Quarter - The Book (Canceled)"/>
    <s v="Unique book revealing my discoveries in the Empty Quarter of Oman. Collection of travel writing, poetry, artwork and science!"/>
    <x v="12"/>
    <n v="85"/>
    <x v="1"/>
    <x v="1"/>
    <s v="GBP"/>
    <n v="1394815751"/>
    <n v="1389635351"/>
    <b v="0"/>
    <n v="2"/>
    <b v="0"/>
    <x v="25"/>
    <n v="1.4166666666666666E-2"/>
    <n v="42.5"/>
    <x v="3"/>
    <x v="25"/>
    <x v="1563"/>
    <d v="2014-03-14T16:49:11"/>
  </r>
  <r>
    <n v="1564"/>
    <s v="coming apart at the stitches... (Canceled)"/>
    <s v="This is a book of art and poetry that highlights the highs and lows of a young 20 something coming to terms with her bipolar."/>
    <x v="3"/>
    <n v="10"/>
    <x v="1"/>
    <x v="0"/>
    <s v="USD"/>
    <n v="1432843500"/>
    <n v="1430124509"/>
    <b v="0"/>
    <n v="1"/>
    <b v="0"/>
    <x v="25"/>
    <n v="1E-3"/>
    <n v="10"/>
    <x v="3"/>
    <x v="25"/>
    <x v="1564"/>
    <d v="2015-05-28T20:05:00"/>
  </r>
  <r>
    <n v="1565"/>
    <s v="The National Forests Passport Project (Canceled)"/>
    <s v="Award-winning artists compete to have their art featured in the National Forests Passport Book depicting 9 Forest Regions of the US."/>
    <x v="23"/>
    <n v="100"/>
    <x v="1"/>
    <x v="0"/>
    <s v="USD"/>
    <n v="1307554261"/>
    <n v="1304962261"/>
    <b v="0"/>
    <n v="1"/>
    <b v="0"/>
    <x v="25"/>
    <n v="2.5000000000000001E-2"/>
    <n v="100"/>
    <x v="3"/>
    <x v="25"/>
    <x v="1565"/>
    <d v="2011-06-08T17:31:01"/>
  </r>
  <r>
    <n v="1566"/>
    <s v="DeVito Art Skull Island Kongstarter (Canceled)"/>
    <s v="Joe DeVito's first Art Book and original King Kong novellas available in both Limited and Deluxe Editions."/>
    <x v="11"/>
    <n v="6375"/>
    <x v="1"/>
    <x v="0"/>
    <s v="USD"/>
    <n v="1469656800"/>
    <n v="1467151204"/>
    <b v="0"/>
    <n v="59"/>
    <b v="0"/>
    <x v="25"/>
    <n v="0.21249999999999999"/>
    <n v="108.05084745762711"/>
    <x v="3"/>
    <x v="25"/>
    <x v="1566"/>
    <d v="2016-07-27T22:00:00"/>
  </r>
  <r>
    <n v="1567"/>
    <s v="Kickstart a Traveling Heart (Canceled)"/>
    <s v="Traveling to create a book of my photography! Help support my trip and buy a book! Also limited edition t-shirts and prints for sale!"/>
    <x v="0"/>
    <n v="350"/>
    <x v="1"/>
    <x v="0"/>
    <s v="USD"/>
    <n v="1392595200"/>
    <n v="1391293745"/>
    <b v="0"/>
    <n v="13"/>
    <b v="0"/>
    <x v="25"/>
    <n v="4.1176470588235294E-2"/>
    <n v="26.923076923076923"/>
    <x v="3"/>
    <x v="25"/>
    <x v="1567"/>
    <d v="2014-02-17T00:00:00"/>
  </r>
  <r>
    <n v="1568"/>
    <s v="Map &amp; Palette: Chronicling The Voyage of Three Young Artists"/>
    <s v="A world adventure to seek culture and inspiration through art. Putting a visual documentation of our journey into a book."/>
    <x v="31"/>
    <n v="3410"/>
    <x v="1"/>
    <x v="0"/>
    <s v="USD"/>
    <n v="1419384585"/>
    <n v="1416360585"/>
    <b v="0"/>
    <n v="22"/>
    <b v="0"/>
    <x v="25"/>
    <n v="0.13639999999999999"/>
    <n v="155"/>
    <x v="3"/>
    <x v="25"/>
    <x v="1568"/>
    <d v="2014-12-24T01:29:45"/>
  </r>
  <r>
    <n v="1569"/>
    <s v="to be removed (Canceled)"/>
    <s v="to be removed"/>
    <x v="11"/>
    <n v="0"/>
    <x v="1"/>
    <x v="0"/>
    <s v="USD"/>
    <n v="1369498714"/>
    <n v="1366906714"/>
    <b v="0"/>
    <n v="0"/>
    <b v="0"/>
    <x v="25"/>
    <n v="0"/>
    <e v="#DIV/0!"/>
    <x v="3"/>
    <x v="25"/>
    <x v="1569"/>
    <d v="2013-05-25T16:18:34"/>
  </r>
  <r>
    <n v="1570"/>
    <s v="BEAUTIFUL DREAMERS: An Adult Coloring Book (Canceled)"/>
    <s v="A Coloring Book of Breathtaking Beauties_x000a_To Calm the Heart and Soul"/>
    <x v="12"/>
    <n v="2484"/>
    <x v="1"/>
    <x v="0"/>
    <s v="USD"/>
    <n v="1460140282"/>
    <n v="1457551882"/>
    <b v="0"/>
    <n v="52"/>
    <b v="0"/>
    <x v="25"/>
    <n v="0.41399999999999998"/>
    <n v="47.769230769230766"/>
    <x v="3"/>
    <x v="25"/>
    <x v="1570"/>
    <d v="2016-04-08T18:31:22"/>
  </r>
  <r>
    <n v="1571"/>
    <s v="CAUCASUS - on the untrodden roads (Canceled)"/>
    <s v="An inspiring photo book about an unique Caucasus Expedition by two backpackers - Erna Gaspar (photographer) &amp; Adrian Lorincz (writer)."/>
    <x v="271"/>
    <n v="80"/>
    <x v="1"/>
    <x v="1"/>
    <s v="GBP"/>
    <n v="1434738483"/>
    <n v="1432146483"/>
    <b v="0"/>
    <n v="4"/>
    <b v="0"/>
    <x v="25"/>
    <n v="6.6115702479338841E-3"/>
    <n v="20"/>
    <x v="3"/>
    <x v="25"/>
    <x v="1571"/>
    <d v="2015-06-19T18:28:03"/>
  </r>
  <r>
    <n v="1572"/>
    <s v="A Countrified Wedding: A Guide to an English Country Wedding"/>
    <s v="So many brides want a country wedding, but where to start? Whether you want a barn or a tipi, this guide can help you plan your day."/>
    <x v="30"/>
    <n v="125"/>
    <x v="1"/>
    <x v="1"/>
    <s v="GBP"/>
    <n v="1456703940"/>
    <n v="1454546859"/>
    <b v="0"/>
    <n v="3"/>
    <b v="0"/>
    <x v="25"/>
    <n v="0.05"/>
    <n v="41.666666666666664"/>
    <x v="3"/>
    <x v="25"/>
    <x v="1572"/>
    <d v="2016-02-28T23:59:00"/>
  </r>
  <r>
    <n v="1573"/>
    <s v="150 Years of Awesome Canada: Trading Card Coffee Table Book (Canceled)"/>
    <s v="This is a first-of-its-kind 12&quot;x12&quot; trading card coffee table book featuring over 100 cards celebrating the awesomeness of Canada"/>
    <x v="7"/>
    <n v="223"/>
    <x v="1"/>
    <x v="5"/>
    <s v="CAD"/>
    <n v="1491019140"/>
    <n v="1487548802"/>
    <b v="0"/>
    <n v="3"/>
    <b v="0"/>
    <x v="25"/>
    <n v="2.4777777777777777E-2"/>
    <n v="74.333333333333329"/>
    <x v="3"/>
    <x v="25"/>
    <x v="1573"/>
    <d v="2017-04-01T03:59:00"/>
  </r>
  <r>
    <n v="1574"/>
    <s v="BLK/MTL the Illustrated Works of Carmine Diaz (Canceled)"/>
    <s v="BLK/MTL's Illustrated Works 100's of Hi-Res Pics ft. Custom Artist Carmine Diaz's popular Paintings packed into 1 Coffee table Art Book"/>
    <x v="3"/>
    <n v="506"/>
    <x v="1"/>
    <x v="0"/>
    <s v="USD"/>
    <n v="1424211329"/>
    <n v="1421187329"/>
    <b v="0"/>
    <n v="6"/>
    <b v="0"/>
    <x v="25"/>
    <n v="5.0599999999999999E-2"/>
    <n v="84.333333333333329"/>
    <x v="3"/>
    <x v="25"/>
    <x v="1574"/>
    <d v="2015-02-17T22:15:29"/>
  </r>
  <r>
    <n v="1575"/>
    <s v="Underwater Colors Of The Channel Islands (Canceled)"/>
    <s v="A stunning, limited-edition photography book displaying the colorful and exotic marine life in the waters along the Channel Islands"/>
    <x v="3"/>
    <n v="2291"/>
    <x v="1"/>
    <x v="0"/>
    <s v="USD"/>
    <n v="1404909296"/>
    <n v="1402317296"/>
    <b v="0"/>
    <n v="35"/>
    <b v="0"/>
    <x v="25"/>
    <n v="0.2291"/>
    <n v="65.457142857142856"/>
    <x v="3"/>
    <x v="25"/>
    <x v="1575"/>
    <d v="2014-07-09T12:34:56"/>
  </r>
  <r>
    <n v="1576"/>
    <s v="The Obsessive Line Collection (Canceled)"/>
    <s v="For the publication of my first 3 books: an Art book, a graphic novel, and a coloring book"/>
    <x v="10"/>
    <n v="650"/>
    <x v="1"/>
    <x v="0"/>
    <s v="USD"/>
    <n v="1435698368"/>
    <n v="1431810368"/>
    <b v="0"/>
    <n v="10"/>
    <b v="0"/>
    <x v="25"/>
    <n v="0.13"/>
    <n v="65"/>
    <x v="3"/>
    <x v="25"/>
    <x v="1576"/>
    <d v="2015-06-30T21:06:08"/>
  </r>
  <r>
    <n v="1577"/>
    <s v="Abstract Image Photography Coffee Table Book (Canceled)"/>
    <s v="I've been putting together a portfolio of fine abstract photography of the highest quality, color, and design. A vision of beauty!"/>
    <x v="3"/>
    <n v="55"/>
    <x v="1"/>
    <x v="0"/>
    <s v="USD"/>
    <n v="1343161248"/>
    <n v="1337977248"/>
    <b v="0"/>
    <n v="2"/>
    <b v="0"/>
    <x v="25"/>
    <n v="5.4999999999999997E-3"/>
    <n v="27.5"/>
    <x v="3"/>
    <x v="25"/>
    <x v="1577"/>
    <d v="2012-07-24T20:20:48"/>
  </r>
  <r>
    <n v="1578"/>
    <s v="LATENT TALENT: Leaping from de Poverty Line (Canceled)"/>
    <s v="2 artists, 1 month, 1 laptop, minimum wage, plenty of coffee proving a transmedia production worth noticing doesn't need a million dollar budget."/>
    <x v="272"/>
    <n v="205"/>
    <x v="1"/>
    <x v="0"/>
    <s v="USD"/>
    <n v="1283392800"/>
    <n v="1281317691"/>
    <b v="0"/>
    <n v="4"/>
    <b v="0"/>
    <x v="25"/>
    <n v="0.10806536636794939"/>
    <n v="51.25"/>
    <x v="3"/>
    <x v="25"/>
    <x v="1578"/>
    <d v="2010-09-02T02:00:00"/>
  </r>
  <r>
    <n v="1579"/>
    <s v="psyÂ·choÂ·miÂ·metÂ·ic: The EsÂ·sence of Life (Canceled)"/>
    <s v="'Compilation of visual and literary art through fine art photography, graphic art, and poetry."/>
    <x v="273"/>
    <n v="28"/>
    <x v="1"/>
    <x v="0"/>
    <s v="USD"/>
    <n v="1377734091"/>
    <n v="1374882891"/>
    <b v="0"/>
    <n v="2"/>
    <b v="0"/>
    <x v="25"/>
    <n v="8.4008400840084006E-3"/>
    <n v="14"/>
    <x v="3"/>
    <x v="25"/>
    <x v="1579"/>
    <d v="2013-08-28T23:54:51"/>
  </r>
  <r>
    <n v="1580"/>
    <s v="Faces &amp; Places In Brevard County (Canceled)"/>
    <s v="Creating my 2nd book depicting the people and places in Brevard County w/current images + traveling to obtain new ones."/>
    <x v="257"/>
    <n v="0"/>
    <x v="1"/>
    <x v="0"/>
    <s v="USD"/>
    <n v="1337562726"/>
    <n v="1332378726"/>
    <b v="0"/>
    <n v="0"/>
    <b v="0"/>
    <x v="25"/>
    <n v="0"/>
    <e v="#DIV/0!"/>
    <x v="3"/>
    <x v="25"/>
    <x v="1580"/>
    <d v="2012-05-21T01:12:06"/>
  </r>
  <r>
    <n v="1581"/>
    <s v="The Sharper Image"/>
    <s v="Photographic canvas prints depicting different scenes from around the globe, including local images taken in Sussex England."/>
    <x v="28"/>
    <n v="5"/>
    <x v="2"/>
    <x v="1"/>
    <s v="GBP"/>
    <n v="1450521990"/>
    <n v="1447757190"/>
    <b v="0"/>
    <n v="1"/>
    <b v="0"/>
    <x v="26"/>
    <n v="5.0000000000000001E-3"/>
    <n v="5"/>
    <x v="8"/>
    <x v="26"/>
    <x v="1581"/>
    <d v="2015-12-19T10:46:30"/>
  </r>
  <r>
    <n v="1582"/>
    <s v="Scenes from New Orleans"/>
    <s v="I create canvas prints of images from in and around New Orleans"/>
    <x v="28"/>
    <n v="93"/>
    <x v="2"/>
    <x v="0"/>
    <s v="USD"/>
    <n v="1445894400"/>
    <n v="1440961053"/>
    <b v="0"/>
    <n v="3"/>
    <b v="0"/>
    <x v="26"/>
    <n v="9.2999999999999999E-2"/>
    <n v="31"/>
    <x v="8"/>
    <x v="26"/>
    <x v="1582"/>
    <d v="2015-10-26T21:20:00"/>
  </r>
  <r>
    <n v="1583"/>
    <s v="Follow in footsteps an awesome book adventure"/>
    <s v="I am a photographer who is inspired by the original Jules Verne story. I will make a thousands of photo and video materials for You."/>
    <x v="22"/>
    <n v="15"/>
    <x v="2"/>
    <x v="1"/>
    <s v="GBP"/>
    <n v="1411681391"/>
    <n v="1409089391"/>
    <b v="0"/>
    <n v="1"/>
    <b v="0"/>
    <x v="26"/>
    <n v="7.5000000000000002E-4"/>
    <n v="15"/>
    <x v="8"/>
    <x v="26"/>
    <x v="1583"/>
    <d v="2014-09-25T21:43:11"/>
  </r>
  <r>
    <n v="1584"/>
    <s v="Lets see Kansas together!"/>
    <s v="25 Kansas State Parks in the next year. What a great adventure to take together. Join me. Together we can photo this beautiful state."/>
    <x v="38"/>
    <n v="0"/>
    <x v="2"/>
    <x v="0"/>
    <s v="USD"/>
    <n v="1401464101"/>
    <n v="1400600101"/>
    <b v="0"/>
    <n v="0"/>
    <b v="0"/>
    <x v="26"/>
    <n v="0"/>
    <e v="#DIV/0!"/>
    <x v="8"/>
    <x v="26"/>
    <x v="1584"/>
    <d v="2014-05-30T15:35:01"/>
  </r>
  <r>
    <n v="1585"/>
    <s v="Live 4 The Rush: Palooza Pics"/>
    <s v="We've explored some of the most amazing places in New Zealand and can't think of a better way to share our experiences than a photo :)"/>
    <x v="13"/>
    <n v="1580"/>
    <x v="2"/>
    <x v="5"/>
    <s v="CAD"/>
    <n v="1482663600"/>
    <n v="1480800568"/>
    <b v="0"/>
    <n v="12"/>
    <b v="0"/>
    <x v="26"/>
    <n v="0.79"/>
    <n v="131.66666666666666"/>
    <x v="8"/>
    <x v="26"/>
    <x v="1585"/>
    <d v="2016-12-25T11:00:00"/>
  </r>
  <r>
    <n v="1586"/>
    <s v="Missouri In Pictures"/>
    <s v="Show the world the beauty that is in all of our back yards!"/>
    <x v="15"/>
    <n v="0"/>
    <x v="2"/>
    <x v="0"/>
    <s v="USD"/>
    <n v="1428197422"/>
    <n v="1425609022"/>
    <b v="0"/>
    <n v="0"/>
    <b v="0"/>
    <x v="26"/>
    <n v="0"/>
    <e v="#DIV/0!"/>
    <x v="8"/>
    <x v="26"/>
    <x v="1586"/>
    <d v="2015-04-05T01:30:22"/>
  </r>
  <r>
    <n v="1587"/>
    <s v="Aerial Photography :  Americas Most Impressive Structures"/>
    <s v="Aerial Photographs of Historical Structures and Landmarks across the US. Experience the Antique structures from the most Unique Angles!"/>
    <x v="51"/>
    <n v="1"/>
    <x v="2"/>
    <x v="0"/>
    <s v="USD"/>
    <n v="1418510965"/>
    <n v="1415918965"/>
    <b v="0"/>
    <n v="1"/>
    <b v="0"/>
    <x v="26"/>
    <n v="1.3333333333333334E-4"/>
    <n v="1"/>
    <x v="8"/>
    <x v="26"/>
    <x v="1587"/>
    <d v="2014-12-13T22:49:25"/>
  </r>
  <r>
    <n v="1588"/>
    <s v="The Right Side of Texas"/>
    <s v="Southeast Texas as seen through the lens of a cell phone camera"/>
    <x v="274"/>
    <n v="0"/>
    <x v="2"/>
    <x v="0"/>
    <s v="USD"/>
    <n v="1422735120"/>
    <n v="1420091999"/>
    <b v="0"/>
    <n v="0"/>
    <b v="0"/>
    <x v="26"/>
    <n v="0"/>
    <e v="#DIV/0!"/>
    <x v="8"/>
    <x v="26"/>
    <x v="1588"/>
    <d v="2015-01-31T20:12:00"/>
  </r>
  <r>
    <n v="1589"/>
    <s v="A Side Of The World In Canvas"/>
    <s v="I want to be able to have my own photography inside a canvas and have it be displayed everywhere."/>
    <x v="38"/>
    <n v="0"/>
    <x v="2"/>
    <x v="0"/>
    <s v="USD"/>
    <n v="1444433886"/>
    <n v="1441841886"/>
    <b v="0"/>
    <n v="0"/>
    <b v="0"/>
    <x v="26"/>
    <n v="0"/>
    <e v="#DIV/0!"/>
    <x v="8"/>
    <x v="26"/>
    <x v="1589"/>
    <d v="2015-10-09T23:38:06"/>
  </r>
  <r>
    <n v="1590"/>
    <s v="An Italian Adventure"/>
    <s v="Discover Italy through photography."/>
    <x v="127"/>
    <n v="1020"/>
    <x v="2"/>
    <x v="13"/>
    <s v="EUR"/>
    <n v="1443040464"/>
    <n v="1440448464"/>
    <b v="0"/>
    <n v="2"/>
    <b v="0"/>
    <x v="26"/>
    <n v="1.7000000000000001E-2"/>
    <n v="510"/>
    <x v="8"/>
    <x v="26"/>
    <x v="1590"/>
    <d v="2015-09-23T20:34:24"/>
  </r>
  <r>
    <n v="1591"/>
    <s v="Ireland from a Kite, a unique photographic book"/>
    <s v="Hi, my name is CiarÃ¡n May &amp; i'm a photographer from Co Fermanagh, Ireland. With your support  we can bring this wonderful book to life."/>
    <x v="32"/>
    <n v="4092"/>
    <x v="2"/>
    <x v="1"/>
    <s v="GBP"/>
    <n v="1459700741"/>
    <n v="1457112341"/>
    <b v="0"/>
    <n v="92"/>
    <b v="0"/>
    <x v="26"/>
    <n v="0.29228571428571426"/>
    <n v="44.478260869565219"/>
    <x v="8"/>
    <x v="26"/>
    <x v="1591"/>
    <d v="2016-04-03T16:25:41"/>
  </r>
  <r>
    <n v="1592"/>
    <s v="The Views of Pittsburgh"/>
    <s v="A portfolio collage of beautiful pictures of authentic Pittsburgh locations and scenery."/>
    <x v="251"/>
    <n v="0"/>
    <x v="2"/>
    <x v="0"/>
    <s v="USD"/>
    <n v="1427503485"/>
    <n v="1423619085"/>
    <b v="0"/>
    <n v="0"/>
    <b v="0"/>
    <x v="26"/>
    <n v="0"/>
    <e v="#DIV/0!"/>
    <x v="8"/>
    <x v="26"/>
    <x v="1592"/>
    <d v="2015-03-28T00:44:45"/>
  </r>
  <r>
    <n v="1593"/>
    <s v="Picturing Italy"/>
    <s v="A trip to fulfill a dream of capturing the wonders and history of ancient Italy in person."/>
    <x v="29"/>
    <n v="3"/>
    <x v="2"/>
    <x v="0"/>
    <s v="USD"/>
    <n v="1425154655"/>
    <n v="1422562655"/>
    <b v="0"/>
    <n v="3"/>
    <b v="0"/>
    <x v="26"/>
    <n v="1.3636363636363637E-4"/>
    <n v="1"/>
    <x v="8"/>
    <x v="26"/>
    <x v="1593"/>
    <d v="2015-02-28T20:17:35"/>
  </r>
  <r>
    <n v="1594"/>
    <s v="Scenes and Things from New Orleans"/>
    <s v="I photograph my love of New Orleans, create canvases and share those memories with you."/>
    <x v="28"/>
    <n v="205"/>
    <x v="2"/>
    <x v="0"/>
    <s v="USD"/>
    <n v="1463329260"/>
    <n v="1458147982"/>
    <b v="0"/>
    <n v="10"/>
    <b v="0"/>
    <x v="26"/>
    <n v="0.20499999999999999"/>
    <n v="20.5"/>
    <x v="8"/>
    <x v="26"/>
    <x v="1594"/>
    <d v="2016-05-15T16:21:00"/>
  </r>
  <r>
    <n v="1595"/>
    <s v="Civil war battlefields and forts"/>
    <s v="To make a coffee table book,  displaying civil war battlefields and forts,  taken at the same time of year the battles were fought."/>
    <x v="57"/>
    <n v="280"/>
    <x v="2"/>
    <x v="0"/>
    <s v="USD"/>
    <n v="1403122380"/>
    <n v="1400634728"/>
    <b v="0"/>
    <n v="7"/>
    <b v="0"/>
    <x v="26"/>
    <n v="2.8E-3"/>
    <n v="40"/>
    <x v="8"/>
    <x v="26"/>
    <x v="1595"/>
    <d v="2014-06-18T20:13:00"/>
  </r>
  <r>
    <n v="1596"/>
    <s v="The Town We Live In"/>
    <s v="London is beautiful. I want to create a book of stunning images from in and around our great city"/>
    <x v="53"/>
    <n v="75"/>
    <x v="2"/>
    <x v="1"/>
    <s v="GBP"/>
    <n v="1418469569"/>
    <n v="1414577969"/>
    <b v="0"/>
    <n v="3"/>
    <b v="0"/>
    <x v="26"/>
    <n v="2.3076923076923078E-2"/>
    <n v="25"/>
    <x v="8"/>
    <x v="26"/>
    <x v="1596"/>
    <d v="2014-12-13T11:19:29"/>
  </r>
  <r>
    <n v="1597"/>
    <s v="Vacation Days in Big Bear"/>
    <s v="We're starting up a new an improved way to do vacation rental management, but we need some funding to kick start it!"/>
    <x v="36"/>
    <n v="0"/>
    <x v="2"/>
    <x v="0"/>
    <s v="USD"/>
    <n v="1474360197"/>
    <n v="1471768197"/>
    <b v="0"/>
    <n v="0"/>
    <b v="0"/>
    <x v="26"/>
    <n v="0"/>
    <e v="#DIV/0!"/>
    <x v="8"/>
    <x v="26"/>
    <x v="1597"/>
    <d v="2016-09-20T08:29:57"/>
  </r>
  <r>
    <n v="1598"/>
    <s v="Dream TRIP to Tornado Alley"/>
    <s v="I want to get our there and expand my photography skills and take a trip to Tornado alley to get more shots of storms and hopefully to"/>
    <x v="134"/>
    <n v="1"/>
    <x v="2"/>
    <x v="0"/>
    <s v="USD"/>
    <n v="1437926458"/>
    <n v="1432742458"/>
    <b v="0"/>
    <n v="1"/>
    <b v="0"/>
    <x v="26"/>
    <n v="1.25E-3"/>
    <n v="1"/>
    <x v="8"/>
    <x v="26"/>
    <x v="1598"/>
    <d v="2015-07-26T16:00:58"/>
  </r>
  <r>
    <n v="1599"/>
    <s v="The Londoner: Prints &amp; Canvas"/>
    <s v="A London photographer trekking 5,895m up Africa's Mount Kilimanjaro to pursue and enrich a career."/>
    <x v="2"/>
    <n v="0"/>
    <x v="2"/>
    <x v="1"/>
    <s v="GBP"/>
    <n v="1460116576"/>
    <n v="1457528176"/>
    <b v="0"/>
    <n v="0"/>
    <b v="0"/>
    <x v="26"/>
    <n v="0"/>
    <e v="#DIV/0!"/>
    <x v="8"/>
    <x v="26"/>
    <x v="1599"/>
    <d v="2016-04-08T11:56:16"/>
  </r>
  <r>
    <n v="1600"/>
    <s v="Organic in India"/>
    <s v="I plan to document volunteer work on an organic farm in rural India, and photograph the people and places I encounter during the trip."/>
    <x v="10"/>
    <n v="367"/>
    <x v="2"/>
    <x v="0"/>
    <s v="USD"/>
    <n v="1405401060"/>
    <n v="1401585752"/>
    <b v="0"/>
    <n v="9"/>
    <b v="0"/>
    <x v="26"/>
    <n v="7.3400000000000007E-2"/>
    <n v="40.777777777777779"/>
    <x v="8"/>
    <x v="26"/>
    <x v="1600"/>
    <d v="2014-07-15T05:11:00"/>
  </r>
  <r>
    <n v="1601"/>
    <s v="Release Soundzero's Debut Album!"/>
    <s v="We're so close to releasing our long-awaited debut album! A little help will go a long way... let's do this!"/>
    <x v="30"/>
    <n v="2706.23"/>
    <x v="0"/>
    <x v="0"/>
    <s v="USD"/>
    <n v="1304561633"/>
    <n v="1301969633"/>
    <b v="0"/>
    <n v="56"/>
    <b v="1"/>
    <x v="11"/>
    <n v="1.082492"/>
    <n v="48.325535714285714"/>
    <x v="4"/>
    <x v="11"/>
    <x v="1601"/>
    <d v="2011-05-05T02:13:53"/>
  </r>
  <r>
    <n v="1602"/>
    <s v="The Material - Let You Down music video"/>
    <s v="We need the help of fans of both music and film alike to help us create our collective vision for this song."/>
    <x v="15"/>
    <n v="1502.5"/>
    <x v="0"/>
    <x v="0"/>
    <s v="USD"/>
    <n v="1318633200"/>
    <n v="1314947317"/>
    <b v="0"/>
    <n v="32"/>
    <b v="1"/>
    <x v="11"/>
    <n v="1.0016666666666667"/>
    <n v="46.953125"/>
    <x v="4"/>
    <x v="11"/>
    <x v="1602"/>
    <d v="2011-10-14T23:00:00"/>
  </r>
  <r>
    <n v="1603"/>
    <s v="Max's First Solo Album!"/>
    <s v="An exercise in the wild and dangerous world of solo musicianship by Maxwell D Feinstein."/>
    <x v="13"/>
    <n v="2000.66"/>
    <x v="0"/>
    <x v="0"/>
    <s v="USD"/>
    <n v="1327723459"/>
    <n v="1322539459"/>
    <b v="0"/>
    <n v="30"/>
    <b v="1"/>
    <x v="11"/>
    <n v="1.0003299999999999"/>
    <n v="66.688666666666663"/>
    <x v="4"/>
    <x v="11"/>
    <x v="1603"/>
    <d v="2012-01-28T04:04:19"/>
  </r>
  <r>
    <n v="1604"/>
    <s v="Totally &quot;not&quot; For Drugs: A Kentucky Knife Fight music video"/>
    <s v="Kentucky Knife Fight is making a music video for the release of their new song, &quot;Love the Lonely.&quot; Raising money for production costs."/>
    <x v="70"/>
    <n v="3419"/>
    <x v="0"/>
    <x v="0"/>
    <s v="USD"/>
    <n v="1332011835"/>
    <n v="1328559435"/>
    <b v="0"/>
    <n v="70"/>
    <b v="1"/>
    <x v="11"/>
    <n v="1.2210714285714286"/>
    <n v="48.842857142857142"/>
    <x v="4"/>
    <x v="11"/>
    <x v="1604"/>
    <d v="2012-03-17T19:17:15"/>
  </r>
  <r>
    <n v="1605"/>
    <s v="A Band of Orcs Official Gaming Miniatures Presale"/>
    <s v="A Band of Orcs needs gas, tires &amp; tags to get to GenCon Indy for the debut of their 28 mm gaming miniatures and historic live concert!"/>
    <x v="12"/>
    <n v="6041.6"/>
    <x v="0"/>
    <x v="0"/>
    <s v="USD"/>
    <n v="1312182000"/>
    <n v="1311380313"/>
    <b v="0"/>
    <n v="44"/>
    <b v="1"/>
    <x v="11"/>
    <n v="1.0069333333333335"/>
    <n v="137.30909090909091"/>
    <x v="4"/>
    <x v="11"/>
    <x v="1605"/>
    <d v="2011-08-01T07:00:00"/>
  </r>
  <r>
    <n v="1606"/>
    <s v="The Scurvies to release new album this summer! Check it out!"/>
    <s v="The Scurvies, an independent punk rock 'n' roll band are recording a new album to be released on vinyl and CD, on their very own label."/>
    <x v="6"/>
    <n v="8080.33"/>
    <x v="0"/>
    <x v="0"/>
    <s v="USD"/>
    <n v="1300930838"/>
    <n v="1293158438"/>
    <b v="0"/>
    <n v="92"/>
    <b v="1"/>
    <x v="11"/>
    <n v="1.01004125"/>
    <n v="87.829673913043479"/>
    <x v="4"/>
    <x v="11"/>
    <x v="1606"/>
    <d v="2011-03-24T01:40:38"/>
  </r>
  <r>
    <n v="1607"/>
    <s v="New Tour Bus for The Slants"/>
    <s v="The world's only all-Asian American dance rock band, The Slants, needs a bus to tour cons, shows, and festivals."/>
    <x v="3"/>
    <n v="14511"/>
    <x v="0"/>
    <x v="0"/>
    <s v="USD"/>
    <n v="1339701851"/>
    <n v="1337887451"/>
    <b v="0"/>
    <n v="205"/>
    <b v="1"/>
    <x v="11"/>
    <n v="1.4511000000000001"/>
    <n v="70.785365853658533"/>
    <x v="4"/>
    <x v="11"/>
    <x v="1607"/>
    <d v="2012-06-14T19:24:11"/>
  </r>
  <r>
    <n v="1608"/>
    <s v="The Devil &amp; Me Debut Album, &quot;...It's Not A Dream&quot;"/>
    <s v="The Devil &amp; Me's Debut album, &quot;...It's Not A Dream&quot;, featuring 9 original, Hard Rock songs."/>
    <x v="38"/>
    <n v="1215"/>
    <x v="0"/>
    <x v="0"/>
    <s v="USD"/>
    <n v="1388553960"/>
    <n v="1385754986"/>
    <b v="0"/>
    <n v="23"/>
    <b v="1"/>
    <x v="11"/>
    <n v="1.0125"/>
    <n v="52.826086956521742"/>
    <x v="4"/>
    <x v="11"/>
    <x v="1608"/>
    <d v="2014-01-01T05:26:00"/>
  </r>
  <r>
    <n v="1609"/>
    <s v="Get Still the Sky's Limit on the Road! (&amp; with a new album!)"/>
    <s v="Still the Sky's Limit is finishing their first full length album and going on a full US tour, and WE NEED YOUR HELP!"/>
    <x v="15"/>
    <n v="1775"/>
    <x v="0"/>
    <x v="0"/>
    <s v="USD"/>
    <n v="1320220800"/>
    <n v="1315612909"/>
    <b v="0"/>
    <n v="4"/>
    <b v="1"/>
    <x v="11"/>
    <n v="1.1833333333333333"/>
    <n v="443.75"/>
    <x v="4"/>
    <x v="11"/>
    <x v="1609"/>
    <d v="2011-11-02T08:00:00"/>
  </r>
  <r>
    <n v="1610"/>
    <s v="So The Story Goes: The New Album by &quot;Just Joe&quot; Altier"/>
    <s v="So The Story Goes is the upcoming album from &quot;Just Joe&quot; Altier."/>
    <x v="13"/>
    <n v="5437"/>
    <x v="0"/>
    <x v="0"/>
    <s v="USD"/>
    <n v="1355609510"/>
    <n v="1353017510"/>
    <b v="0"/>
    <n v="112"/>
    <b v="1"/>
    <x v="11"/>
    <n v="2.7185000000000001"/>
    <n v="48.544642857142854"/>
    <x v="4"/>
    <x v="11"/>
    <x v="1610"/>
    <d v="2012-12-15T22:11:50"/>
  </r>
  <r>
    <n v="1611"/>
    <s v="Skelton-Luns CD/7&quot;             No Big Deal."/>
    <s v="Skelton-Luns CD/7&quot; No Big Deal."/>
    <x v="134"/>
    <n v="1001"/>
    <x v="0"/>
    <x v="0"/>
    <s v="USD"/>
    <n v="1370390432"/>
    <n v="1368576032"/>
    <b v="0"/>
    <n v="27"/>
    <b v="1"/>
    <x v="11"/>
    <n v="1.25125"/>
    <n v="37.074074074074076"/>
    <x v="4"/>
    <x v="11"/>
    <x v="1611"/>
    <d v="2013-06-05T00:00:32"/>
  </r>
  <r>
    <n v="1612"/>
    <s v="Join AT THE WAYSIDE For The &quot;Ready...Set...Snow Tour!&quot;"/>
    <s v="Help us achieve our goal to get our van repaired, gassed up, and road-ready for our winter tour!"/>
    <x v="2"/>
    <n v="550"/>
    <x v="0"/>
    <x v="0"/>
    <s v="USD"/>
    <n v="1357160384"/>
    <n v="1354568384"/>
    <b v="0"/>
    <n v="11"/>
    <b v="1"/>
    <x v="11"/>
    <n v="1.1000000000000001"/>
    <n v="50"/>
    <x v="4"/>
    <x v="11"/>
    <x v="1612"/>
    <d v="2013-01-02T20:59:44"/>
  </r>
  <r>
    <n v="1613"/>
    <s v="New  E.P. mastering and recording"/>
    <s v="Ghosts and Paper Hearts are getting ready to release their new EP and we want it to be sent everywhere. Help us out PLEASE!!!!!"/>
    <x v="28"/>
    <n v="1015"/>
    <x v="0"/>
    <x v="0"/>
    <s v="USD"/>
    <n v="1342921202"/>
    <n v="1340329202"/>
    <b v="0"/>
    <n v="26"/>
    <b v="1"/>
    <x v="11"/>
    <n v="1.0149999999999999"/>
    <n v="39.03846153846154"/>
    <x v="4"/>
    <x v="11"/>
    <x v="1613"/>
    <d v="2012-07-22T01:40:02"/>
  </r>
  <r>
    <n v="1614"/>
    <s v="Chaotic Resemblance 2015 album, Produced by Oz Fox - Stryper"/>
    <s v="We are going into the studio this June/July to begin our New Album. Pre-order the CD &amp; join us as we present The Greatest Show Alive."/>
    <x v="10"/>
    <n v="5135"/>
    <x v="0"/>
    <x v="0"/>
    <s v="USD"/>
    <n v="1407085200"/>
    <n v="1401924769"/>
    <b v="0"/>
    <n v="77"/>
    <b v="1"/>
    <x v="11"/>
    <n v="1.0269999999999999"/>
    <n v="66.688311688311686"/>
    <x v="4"/>
    <x v="11"/>
    <x v="1614"/>
    <d v="2014-08-03T17:00:00"/>
  </r>
  <r>
    <n v="1615"/>
    <s v="PRE ORDER Reno Divorce Digital CD &quot;Stuck On You&quot; $15 or more"/>
    <s v="We are Reno Divorce!! Here is a taste of our upcoming release and we invite you to be a part of it."/>
    <x v="6"/>
    <n v="9130"/>
    <x v="0"/>
    <x v="0"/>
    <s v="USD"/>
    <n v="1323742396"/>
    <n v="1319850796"/>
    <b v="0"/>
    <n v="136"/>
    <b v="1"/>
    <x v="11"/>
    <n v="1.1412500000000001"/>
    <n v="67.132352941176464"/>
    <x v="4"/>
    <x v="11"/>
    <x v="1615"/>
    <d v="2011-12-13T02:13:16"/>
  </r>
  <r>
    <n v="1616"/>
    <s v="Aly Jados: the New EP rOckNrOLLa"/>
    <s v="HELP! We don't have much time.....Join Aly Jados in making her new EP a reality before the world ends!!!!"/>
    <x v="3"/>
    <n v="10420"/>
    <x v="0"/>
    <x v="0"/>
    <s v="USD"/>
    <n v="1353621600"/>
    <n v="1350061821"/>
    <b v="0"/>
    <n v="157"/>
    <b v="1"/>
    <x v="11"/>
    <n v="1.042"/>
    <n v="66.369426751592357"/>
    <x v="4"/>
    <x v="11"/>
    <x v="1616"/>
    <d v="2012-11-22T22:00:00"/>
  </r>
  <r>
    <n v="1617"/>
    <s v="The Coffis Brothers 2nd Album!"/>
    <s v="The Coffis Brothers &amp;The Mountain Men are recording a brand new full length record."/>
    <x v="39"/>
    <n v="10210"/>
    <x v="0"/>
    <x v="0"/>
    <s v="USD"/>
    <n v="1383332400"/>
    <n v="1380470188"/>
    <b v="0"/>
    <n v="158"/>
    <b v="1"/>
    <x v="11"/>
    <n v="1.4585714285714286"/>
    <n v="64.620253164556956"/>
    <x v="4"/>
    <x v="11"/>
    <x v="1617"/>
    <d v="2013-11-01T19:00:00"/>
  </r>
  <r>
    <n v="1618"/>
    <s v="Janus Word Album"/>
    <s v="Janus Word combines hard rock with melodic acoustic music for a unique and awesome sound."/>
    <x v="15"/>
    <n v="1576"/>
    <x v="0"/>
    <x v="0"/>
    <s v="USD"/>
    <n v="1362757335"/>
    <n v="1359301335"/>
    <b v="0"/>
    <n v="27"/>
    <b v="1"/>
    <x v="11"/>
    <n v="1.0506666666666666"/>
    <n v="58.370370370370374"/>
    <x v="4"/>
    <x v="11"/>
    <x v="1618"/>
    <d v="2013-03-08T15:42:15"/>
  </r>
  <r>
    <n v="1619"/>
    <s v="Casual Encounters: The Quest For a PA"/>
    <s v="Creating a live show experience that does justice to the musicianship and time spent rehearsing.  Help us weave this sonic tapestry!"/>
    <x v="15"/>
    <n v="2000"/>
    <x v="0"/>
    <x v="0"/>
    <s v="USD"/>
    <n v="1410755286"/>
    <n v="1408940886"/>
    <b v="0"/>
    <n v="23"/>
    <b v="1"/>
    <x v="11"/>
    <n v="1.3333333333333333"/>
    <n v="86.956521739130437"/>
    <x v="4"/>
    <x v="11"/>
    <x v="1619"/>
    <d v="2014-09-15T04:28:06"/>
  </r>
  <r>
    <n v="1620"/>
    <s v="Kickstart my music career with 300 CDs"/>
    <s v="Kickstarting my music career with 300 hard copy CDs of my first release."/>
    <x v="28"/>
    <n v="1130"/>
    <x v="0"/>
    <x v="0"/>
    <s v="USD"/>
    <n v="1361606940"/>
    <n v="1361002140"/>
    <b v="0"/>
    <n v="17"/>
    <b v="1"/>
    <x v="11"/>
    <n v="1.1299999999999999"/>
    <n v="66.470588235294116"/>
    <x v="4"/>
    <x v="11"/>
    <x v="1620"/>
    <d v="2013-02-23T08:09:00"/>
  </r>
  <r>
    <n v="1621"/>
    <s v="The First Full Length Fifth Freedom Album"/>
    <s v="Its long over due! Help us fund our debut album! We need all our friends and fans support on this! Lets make it happen!"/>
    <x v="10"/>
    <n v="6060"/>
    <x v="0"/>
    <x v="0"/>
    <s v="USD"/>
    <n v="1338177540"/>
    <n v="1333550015"/>
    <b v="0"/>
    <n v="37"/>
    <b v="1"/>
    <x v="11"/>
    <n v="1.212"/>
    <n v="163.78378378378378"/>
    <x v="4"/>
    <x v="11"/>
    <x v="1621"/>
    <d v="2012-05-28T03:59:00"/>
  </r>
  <r>
    <n v="1622"/>
    <s v="PrincessFrank's MASTERSLAVE Album, EP &amp; Tour"/>
    <s v="Join in PrincessFrank's conquest of the Rock&amp;Roll kingdom! Pledge your support and help him claim the throne of Rock!"/>
    <x v="275"/>
    <n v="7019"/>
    <x v="0"/>
    <x v="0"/>
    <s v="USD"/>
    <n v="1418803140"/>
    <n v="1415343874"/>
    <b v="0"/>
    <n v="65"/>
    <b v="1"/>
    <x v="11"/>
    <n v="1.0172463768115942"/>
    <n v="107.98461538461538"/>
    <x v="4"/>
    <x v="11"/>
    <x v="1622"/>
    <d v="2014-12-17T07:59:00"/>
  </r>
  <r>
    <n v="1623"/>
    <s v="The Boogaloos need to record a 4-track CD of original music."/>
    <s v="We play covers of mod and ska classics to enthusiastic crowds. Now we want to leave our own original mark on mod musical history."/>
    <x v="47"/>
    <n v="758"/>
    <x v="0"/>
    <x v="1"/>
    <s v="GBP"/>
    <n v="1377621089"/>
    <n v="1372437089"/>
    <b v="0"/>
    <n v="18"/>
    <b v="1"/>
    <x v="11"/>
    <n v="1.0106666666666666"/>
    <n v="42.111111111111114"/>
    <x v="4"/>
    <x v="11"/>
    <x v="1623"/>
    <d v="2013-08-27T16:31:29"/>
  </r>
  <r>
    <n v="1624"/>
    <s v="Joey De Noble needs YOUR help!"/>
    <s v="Joey De Noble is raising money to help record his latest music, and he wants YOU to be a part of it!"/>
    <x v="28"/>
    <n v="1180"/>
    <x v="0"/>
    <x v="0"/>
    <s v="USD"/>
    <n v="1357721335"/>
    <n v="1354265335"/>
    <b v="0"/>
    <n v="25"/>
    <b v="1"/>
    <x v="11"/>
    <n v="1.18"/>
    <n v="47.2"/>
    <x v="4"/>
    <x v="11"/>
    <x v="1624"/>
    <d v="2013-01-09T08:48:55"/>
  </r>
  <r>
    <n v="1625"/>
    <s v="Redemption's New DVD!"/>
    <s v="Progressive metal band Redemption is preparing to film its second live DVD at the Progpower festival in Atlanta, GA in September, 2012."/>
    <x v="51"/>
    <n v="11650"/>
    <x v="0"/>
    <x v="0"/>
    <s v="USD"/>
    <n v="1347382053"/>
    <n v="1344962853"/>
    <b v="0"/>
    <n v="104"/>
    <b v="1"/>
    <x v="11"/>
    <n v="1.5533333333333332"/>
    <n v="112.01923076923077"/>
    <x v="4"/>
    <x v="11"/>
    <x v="1625"/>
    <d v="2012-09-11T16:47:33"/>
  </r>
  <r>
    <n v="1626"/>
    <s v="The Protest's Next Album"/>
    <s v="Help Christian Rock Band &quot;The Protest&quot; fund their new album and further their mission of positively impacting lives."/>
    <x v="6"/>
    <n v="8095"/>
    <x v="0"/>
    <x v="0"/>
    <s v="USD"/>
    <n v="1385932867"/>
    <n v="1383337267"/>
    <b v="0"/>
    <n v="108"/>
    <b v="1"/>
    <x v="11"/>
    <n v="1.0118750000000001"/>
    <n v="74.953703703703709"/>
    <x v="4"/>
    <x v="11"/>
    <x v="1626"/>
    <d v="2013-12-01T21:21:07"/>
  </r>
  <r>
    <n v="1627"/>
    <s v="River Of Thorns - First CD Release"/>
    <s v="River of Thorns is a recording duo based in southeast Michigan.  We're releasing a great sounding cd recorded in a tiny home studio!"/>
    <x v="13"/>
    <n v="2340"/>
    <x v="0"/>
    <x v="0"/>
    <s v="USD"/>
    <n v="1353905940"/>
    <n v="1351011489"/>
    <b v="0"/>
    <n v="38"/>
    <b v="1"/>
    <x v="11"/>
    <n v="1.17"/>
    <n v="61.578947368421055"/>
    <x v="4"/>
    <x v="11"/>
    <x v="1627"/>
    <d v="2012-11-26T04:59:00"/>
  </r>
  <r>
    <n v="1628"/>
    <s v="&quot;Songs for Tsippora&quot; Byronâ€™s DEBUT EP"/>
    <s v="Original Jewish rock music on human relationships and identity"/>
    <x v="23"/>
    <n v="4037"/>
    <x v="0"/>
    <x v="0"/>
    <s v="USD"/>
    <n v="1403026882"/>
    <n v="1400175682"/>
    <b v="0"/>
    <n v="88"/>
    <b v="1"/>
    <x v="11"/>
    <n v="1.00925"/>
    <n v="45.875"/>
    <x v="4"/>
    <x v="11"/>
    <x v="1628"/>
    <d v="2014-06-17T17:41:22"/>
  </r>
  <r>
    <n v="1629"/>
    <s v="Off The Turnpike | A Loud New Way to Release Loud New Music"/>
    <s v="Help Off The Turnpike release new music, and set fire to everything!"/>
    <x v="12"/>
    <n v="6220"/>
    <x v="0"/>
    <x v="0"/>
    <s v="USD"/>
    <n v="1392929333"/>
    <n v="1389041333"/>
    <b v="0"/>
    <n v="82"/>
    <b v="1"/>
    <x v="11"/>
    <n v="1.0366666666666666"/>
    <n v="75.853658536585371"/>
    <x v="4"/>
    <x v="11"/>
    <x v="1629"/>
    <d v="2014-02-20T20:48:53"/>
  </r>
  <r>
    <n v="1630"/>
    <s v="Golden Grenade Records Their Debut EP"/>
    <s v="Inspired by the legacy of Tex Tucker, Golden Grenade is setting out to record their first CD with heavy hearts and intense purpose."/>
    <x v="23"/>
    <n v="10610"/>
    <x v="0"/>
    <x v="0"/>
    <s v="USD"/>
    <n v="1330671540"/>
    <n v="1328040375"/>
    <b v="0"/>
    <n v="126"/>
    <b v="1"/>
    <x v="11"/>
    <n v="2.6524999999999999"/>
    <n v="84.206349206349202"/>
    <x v="4"/>
    <x v="11"/>
    <x v="1630"/>
    <d v="2012-03-02T06:59:00"/>
  </r>
  <r>
    <n v="1631"/>
    <s v="The Sweet Remains record their sophomore studio album!"/>
    <s v="We're putting together our next studio album, and we want you to be a part of it. Check out the video for some clips from the studio."/>
    <x v="3"/>
    <n v="15591"/>
    <x v="0"/>
    <x v="0"/>
    <s v="USD"/>
    <n v="1350074261"/>
    <n v="1347482261"/>
    <b v="0"/>
    <n v="133"/>
    <b v="1"/>
    <x v="11"/>
    <n v="1.5590999999999999"/>
    <n v="117.22556390977444"/>
    <x v="4"/>
    <x v="11"/>
    <x v="1631"/>
    <d v="2012-10-12T20:37:41"/>
  </r>
  <r>
    <n v="1632"/>
    <s v="Culprit needs a van!"/>
    <s v="Hey everyone! If you don't already know, we're Culprit, a 4-piece rock band from Los Angeles &amp; we are in dire need of a new tour van!"/>
    <x v="23"/>
    <n v="4065"/>
    <x v="0"/>
    <x v="0"/>
    <s v="USD"/>
    <n v="1316851854"/>
    <n v="1311667854"/>
    <b v="0"/>
    <n v="47"/>
    <b v="1"/>
    <x v="11"/>
    <n v="1.0162500000000001"/>
    <n v="86.489361702127653"/>
    <x v="4"/>
    <x v="11"/>
    <x v="1632"/>
    <d v="2011-09-24T08:10:54"/>
  </r>
  <r>
    <n v="1633"/>
    <s v="ELIZABETH REX"/>
    <s v="We are a four piece rock band that has played shows in and around NYC including Mercury Lounge.  Two of our members are now in LA."/>
    <x v="3"/>
    <n v="10000"/>
    <x v="0"/>
    <x v="0"/>
    <s v="USD"/>
    <n v="1326690000"/>
    <n v="1324329156"/>
    <b v="0"/>
    <n v="58"/>
    <b v="1"/>
    <x v="11"/>
    <n v="1"/>
    <n v="172.41379310344828"/>
    <x v="4"/>
    <x v="11"/>
    <x v="1633"/>
    <d v="2012-01-16T05:00:00"/>
  </r>
  <r>
    <n v="1634"/>
    <s v="RUBEDO: Debut Full Length Album"/>
    <s v="Recording Debut  Album w/ Producer Ikey Owens from Free Moral Agents/ The Mars Volta"/>
    <x v="13"/>
    <n v="2010"/>
    <x v="0"/>
    <x v="0"/>
    <s v="USD"/>
    <n v="1306994340"/>
    <n v="1303706001"/>
    <b v="0"/>
    <n v="32"/>
    <b v="1"/>
    <x v="11"/>
    <n v="1.0049999999999999"/>
    <n v="62.8125"/>
    <x v="4"/>
    <x v="11"/>
    <x v="1634"/>
    <d v="2011-06-02T05:59:00"/>
  </r>
  <r>
    <n v="1635"/>
    <s v="The World Over's New EP, &quot;MOUNTAINS&quot;."/>
    <s v="TWO will be recording their next album, MOUNTAINS, in July and need your help to make their vision a reality. Many perks are available!"/>
    <x v="13"/>
    <n v="2506"/>
    <x v="0"/>
    <x v="0"/>
    <s v="USD"/>
    <n v="1468270261"/>
    <n v="1463086261"/>
    <b v="0"/>
    <n v="37"/>
    <b v="1"/>
    <x v="11"/>
    <n v="1.2529999999999999"/>
    <n v="67.729729729729726"/>
    <x v="4"/>
    <x v="11"/>
    <x v="1635"/>
    <d v="2016-07-11T20:51:01"/>
  </r>
  <r>
    <n v="1636"/>
    <s v="Butch County Rocks San Francisco Pride"/>
    <s v="Butch County is a hard rockin bunch of girls and boy-girls from Austin.  Help us show San Francisco  Pride how we do it in Texas!"/>
    <x v="37"/>
    <n v="4660"/>
    <x v="0"/>
    <x v="0"/>
    <s v="USD"/>
    <n v="1307851200"/>
    <n v="1304129088"/>
    <b v="0"/>
    <n v="87"/>
    <b v="1"/>
    <x v="11"/>
    <n v="1.0355555555555556"/>
    <n v="53.5632183908046"/>
    <x v="4"/>
    <x v="11"/>
    <x v="1636"/>
    <d v="2011-06-12T04:00:00"/>
  </r>
  <r>
    <n v="1637"/>
    <s v="We Fly to Philly / Release new album / Tour west coast"/>
    <s v="We (the band Sunset) has been invited to play in Philadelphia.   Help us get there and you will receive special prizes."/>
    <x v="2"/>
    <n v="519"/>
    <x v="0"/>
    <x v="0"/>
    <s v="USD"/>
    <n v="1262302740"/>
    <n v="1257444140"/>
    <b v="0"/>
    <n v="15"/>
    <b v="1"/>
    <x v="11"/>
    <n v="1.038"/>
    <n v="34.6"/>
    <x v="4"/>
    <x v="11"/>
    <x v="1637"/>
    <d v="2009-12-31T23:39:00"/>
  </r>
  <r>
    <n v="1638"/>
    <s v="Avenues EP 2013"/>
    <s v="Avenues will be going in to the studio to record a new EP with Matt Allison!"/>
    <x v="28"/>
    <n v="1050"/>
    <x v="0"/>
    <x v="0"/>
    <s v="USD"/>
    <n v="1362086700"/>
    <n v="1358180968"/>
    <b v="0"/>
    <n v="27"/>
    <b v="1"/>
    <x v="11"/>
    <n v="1.05"/>
    <n v="38.888888888888886"/>
    <x v="4"/>
    <x v="11"/>
    <x v="1638"/>
    <d v="2013-02-28T21:25:00"/>
  </r>
  <r>
    <n v="1639"/>
    <s v="The One Two 7s Are Recording an Album!"/>
    <s v="We've written the music and now it's time to record. We're excited to work with Nic at Different Fur studios but we need your help!"/>
    <x v="40"/>
    <n v="1800"/>
    <x v="0"/>
    <x v="0"/>
    <s v="USD"/>
    <n v="1330789165"/>
    <n v="1328197165"/>
    <b v="0"/>
    <n v="19"/>
    <b v="1"/>
    <x v="11"/>
    <n v="1"/>
    <n v="94.736842105263165"/>
    <x v="4"/>
    <x v="11"/>
    <x v="1639"/>
    <d v="2012-03-03T15:39:25"/>
  </r>
  <r>
    <n v="1640"/>
    <s v="Lovers and Poets- music video"/>
    <s v="We are a friendly neighborhood electronic pop duo from Los Angeles. We want to shoot a music video for a song from our debut album."/>
    <x v="44"/>
    <n v="679.44"/>
    <x v="0"/>
    <x v="0"/>
    <s v="USD"/>
    <n v="1280800740"/>
    <n v="1279603955"/>
    <b v="0"/>
    <n v="17"/>
    <b v="1"/>
    <x v="11"/>
    <n v="1.6986000000000001"/>
    <n v="39.967058823529413"/>
    <x v="4"/>
    <x v="11"/>
    <x v="1640"/>
    <d v="2010-08-03T01:59:00"/>
  </r>
  <r>
    <n v="1641"/>
    <s v="Tanya Dartson- Run for Your Life music video"/>
    <s v="Music Video For Upbeat and Inspiring Song - Run For Your Life"/>
    <x v="30"/>
    <n v="2535"/>
    <x v="0"/>
    <x v="0"/>
    <s v="USD"/>
    <n v="1418998744"/>
    <n v="1416406744"/>
    <b v="0"/>
    <n v="26"/>
    <b v="1"/>
    <x v="27"/>
    <n v="1.014"/>
    <n v="97.5"/>
    <x v="4"/>
    <x v="27"/>
    <x v="1641"/>
    <d v="2014-12-19T14:19:04"/>
  </r>
  <r>
    <n v="1642"/>
    <s v="Pop Garden Radio Presents: Season 2 CD"/>
    <s v="Pop Garden Radio Presents: The Rock on the Road Tour Season 2 CD. 23 great Pop tracks from independent Pop artists."/>
    <x v="38"/>
    <n v="1200"/>
    <x v="0"/>
    <x v="0"/>
    <s v="USD"/>
    <n v="1308011727"/>
    <n v="1306283727"/>
    <b v="0"/>
    <n v="28"/>
    <b v="1"/>
    <x v="27"/>
    <n v="1"/>
    <n v="42.857142857142854"/>
    <x v="4"/>
    <x v="27"/>
    <x v="1642"/>
    <d v="2011-06-14T00:35:27"/>
  </r>
  <r>
    <n v="1643"/>
    <s v="This Is All Now's Brand New Album!!"/>
    <s v="This Is All Now is putting out a brand new record, and we need YOUR help to do it!"/>
    <x v="10"/>
    <n v="6235"/>
    <x v="0"/>
    <x v="0"/>
    <s v="USD"/>
    <n v="1348516012"/>
    <n v="1345924012"/>
    <b v="0"/>
    <n v="37"/>
    <b v="1"/>
    <x v="27"/>
    <n v="1.2470000000000001"/>
    <n v="168.51351351351352"/>
    <x v="4"/>
    <x v="27"/>
    <x v="1643"/>
    <d v="2012-09-24T19:46:52"/>
  </r>
  <r>
    <n v="1644"/>
    <s v="Kevin Wood - Out Among The Wolves"/>
    <s v="Be a part of helping Singer/Songwriter Kevin Wood bring his 3rd Album &quot;Out Among The Wolves&quot; from the studio to you!"/>
    <x v="3"/>
    <n v="10950"/>
    <x v="0"/>
    <x v="0"/>
    <s v="USD"/>
    <n v="1353551160"/>
    <n v="1348363560"/>
    <b v="0"/>
    <n v="128"/>
    <b v="1"/>
    <x v="27"/>
    <n v="1.095"/>
    <n v="85.546875"/>
    <x v="4"/>
    <x v="27"/>
    <x v="1644"/>
    <d v="2012-11-22T02:26:00"/>
  </r>
  <r>
    <n v="1645"/>
    <s v="John Clark Records His Debut Album â€œAll I Haveâ€"/>
    <s v="&quot;All I Have is filled with soaring pianos and bright guitars; heartfelt songs coupled with intuitive melodic compositions&quot;"/>
    <x v="10"/>
    <n v="5540"/>
    <x v="0"/>
    <x v="0"/>
    <s v="USD"/>
    <n v="1379515740"/>
    <n v="1378306140"/>
    <b v="0"/>
    <n v="10"/>
    <b v="1"/>
    <x v="27"/>
    <n v="1.1080000000000001"/>
    <n v="554"/>
    <x v="4"/>
    <x v="27"/>
    <x v="1645"/>
    <d v="2013-09-18T14:49:00"/>
  </r>
  <r>
    <n v="1646"/>
    <s v="MADAM Album"/>
    <s v="Album 3 funds.We have 13 amazing songs ready to go . a fantastic engineer to mix them, James Aparicio(Depeche Mode/Liars.We need you xx"/>
    <x v="13"/>
    <n v="2204"/>
    <x v="0"/>
    <x v="1"/>
    <s v="GBP"/>
    <n v="1408039860"/>
    <n v="1405248503"/>
    <b v="0"/>
    <n v="83"/>
    <b v="1"/>
    <x v="27"/>
    <n v="1.1020000000000001"/>
    <n v="26.554216867469879"/>
    <x v="4"/>
    <x v="27"/>
    <x v="1646"/>
    <d v="2014-08-14T18:11:00"/>
  </r>
  <r>
    <n v="1647"/>
    <s v="JAYSIN + HOT MUSIC VIDEO = EPICNESS!! GRAMMY POP SOUL"/>
    <s v="Grammy Pop Soul Artist Jaysin is raising funds to make the most EPIC Music Video ever and he wants to PUT YOU IN IT!"/>
    <x v="10"/>
    <n v="5236"/>
    <x v="0"/>
    <x v="0"/>
    <s v="USD"/>
    <n v="1339235377"/>
    <n v="1336643377"/>
    <b v="0"/>
    <n v="46"/>
    <b v="1"/>
    <x v="27"/>
    <n v="1.0471999999999999"/>
    <n v="113.82608695652173"/>
    <x v="4"/>
    <x v="27"/>
    <x v="1647"/>
    <d v="2012-06-09T09:49:37"/>
  </r>
  <r>
    <n v="1648"/>
    <s v="Arches - Wide Awake on Vinyl "/>
    <s v="We've finished recording our debut LP &quot;Wide Awake&quot; and would love to have it pressed on vinyl, but we need your help"/>
    <x v="98"/>
    <n v="2881"/>
    <x v="0"/>
    <x v="0"/>
    <s v="USD"/>
    <n v="1300636482"/>
    <n v="1298048082"/>
    <b v="0"/>
    <n v="90"/>
    <b v="1"/>
    <x v="27"/>
    <n v="1.2526086956521738"/>
    <n v="32.011111111111113"/>
    <x v="4"/>
    <x v="27"/>
    <x v="1648"/>
    <d v="2011-03-20T15:54:42"/>
  </r>
  <r>
    <n v="1649"/>
    <s v="Sam Lyons New Album - 2014"/>
    <s v="This is it! The new Sam Lyons album #3. Help me make it happen by pledging today - pre-order the CD and other cool stuff right here."/>
    <x v="276"/>
    <n v="3822.33"/>
    <x v="0"/>
    <x v="0"/>
    <s v="USD"/>
    <n v="1400862355"/>
    <n v="1396974355"/>
    <b v="0"/>
    <n v="81"/>
    <b v="1"/>
    <x v="27"/>
    <n v="1.0058763157894737"/>
    <n v="47.189259259259259"/>
    <x v="4"/>
    <x v="27"/>
    <x v="1649"/>
    <d v="2014-05-23T16:25:55"/>
  </r>
  <r>
    <n v="1650"/>
    <s v="The Psalm Praise Project, Vol. 2"/>
    <s v="Help me record a CD that uses pop styling to give a fresh sound to ancient wisdom from scripture!"/>
    <x v="13"/>
    <n v="2831"/>
    <x v="0"/>
    <x v="0"/>
    <s v="USD"/>
    <n v="1381314437"/>
    <n v="1378722437"/>
    <b v="0"/>
    <n v="32"/>
    <b v="1"/>
    <x v="27"/>
    <n v="1.4155"/>
    <n v="88.46875"/>
    <x v="4"/>
    <x v="27"/>
    <x v="1650"/>
    <d v="2013-10-09T10:27:17"/>
  </r>
  <r>
    <n v="1651"/>
    <s v="Music Video For &quot;Altruism (We Can Change The World)&quot;"/>
    <s v="Pop/Alternative/Classical/Electronic artist Dakota Lillie is making a music video for the opening track on his album &quot;The Dream&quot;"/>
    <x v="13"/>
    <n v="2015"/>
    <x v="0"/>
    <x v="0"/>
    <s v="USD"/>
    <n v="1303801140"/>
    <n v="1300916220"/>
    <b v="0"/>
    <n v="20"/>
    <b v="1"/>
    <x v="27"/>
    <n v="1.0075000000000001"/>
    <n v="100.75"/>
    <x v="4"/>
    <x v="27"/>
    <x v="1651"/>
    <d v="2011-04-26T06:59:00"/>
  </r>
  <r>
    <n v="1652"/>
    <s v="Autumn Ashley: The Bold New EP &quot;Battle Grounds&quot;"/>
    <s v="A stunning musical story, telling of the triumphs and struggles we experience through our relationships with life, friends and lovers."/>
    <x v="37"/>
    <n v="4530"/>
    <x v="0"/>
    <x v="0"/>
    <s v="USD"/>
    <n v="1385297393"/>
    <n v="1382701793"/>
    <b v="0"/>
    <n v="70"/>
    <b v="1"/>
    <x v="27"/>
    <n v="1.0066666666666666"/>
    <n v="64.714285714285708"/>
    <x v="4"/>
    <x v="27"/>
    <x v="1652"/>
    <d v="2013-11-24T12:49:53"/>
  </r>
  <r>
    <n v="1653"/>
    <s v="The Narrative 2011 Spring Tour with Eisley"/>
    <s v="On 4/26, The Narrative will head out on their 1st full US tour with Eisley and aim to raise $7,500 to cover tour expenses. "/>
    <x v="10"/>
    <n v="8711.52"/>
    <x v="0"/>
    <x v="0"/>
    <s v="USD"/>
    <n v="1303675296"/>
    <n v="1300996896"/>
    <b v="0"/>
    <n v="168"/>
    <b v="1"/>
    <x v="27"/>
    <n v="1.7423040000000001"/>
    <n v="51.854285714285716"/>
    <x v="4"/>
    <x v="27"/>
    <x v="1653"/>
    <d v="2011-04-24T20:01:36"/>
  </r>
  <r>
    <n v="1654"/>
    <s v="sandy mcknight records 3 new songs with your kind assistance"/>
    <s v="i have 3 new, killer songs that i must record immediately. i can certify the lethal-ness of the songs. these may be my best songs yet!"/>
    <x v="184"/>
    <n v="1319"/>
    <x v="0"/>
    <x v="0"/>
    <s v="USD"/>
    <n v="1334784160"/>
    <n v="1332192160"/>
    <b v="0"/>
    <n v="34"/>
    <b v="1"/>
    <x v="27"/>
    <n v="1.199090909090909"/>
    <n v="38.794117647058826"/>
    <x v="4"/>
    <x v="27"/>
    <x v="1654"/>
    <d v="2012-04-18T21:22:40"/>
  </r>
  <r>
    <n v="1655"/>
    <s v="Meg Porter Debut EP!"/>
    <s v="Berklee College of Music student, Meg Porter needs YOUR help to fund her very first EP!"/>
    <x v="15"/>
    <n v="2143"/>
    <x v="0"/>
    <x v="0"/>
    <s v="USD"/>
    <n v="1333648820"/>
    <n v="1331060420"/>
    <b v="0"/>
    <n v="48"/>
    <b v="1"/>
    <x v="27"/>
    <n v="1.4286666666666668"/>
    <n v="44.645833333333336"/>
    <x v="4"/>
    <x v="27"/>
    <x v="1655"/>
    <d v="2012-04-05T18:00:20"/>
  </r>
  <r>
    <n v="1656"/>
    <s v="Jared Mitchell: The Maiden Voyage"/>
    <s v="The making of a quality, full length album journeying through a pop/folk/rock/americana sound_x000a_noisetrade.com/jaredmitchellmusic"/>
    <x v="51"/>
    <n v="7525.12"/>
    <x v="0"/>
    <x v="0"/>
    <s v="USD"/>
    <n v="1355437052"/>
    <n v="1352845052"/>
    <b v="0"/>
    <n v="48"/>
    <b v="1"/>
    <x v="27"/>
    <n v="1.0033493333333334"/>
    <n v="156.77333333333334"/>
    <x v="4"/>
    <x v="27"/>
    <x v="1656"/>
    <d v="2012-12-13T22:17:32"/>
  </r>
  <r>
    <n v="1657"/>
    <s v="The Debut Album from Lynette!"/>
    <s v="The long anticipated debut album from singer/songwriter Lynette will be recorded this June in Nashville! You can help make it happen!"/>
    <x v="31"/>
    <n v="26233.45"/>
    <x v="0"/>
    <x v="0"/>
    <s v="USD"/>
    <n v="1337885168"/>
    <n v="1335293168"/>
    <b v="0"/>
    <n v="221"/>
    <b v="1"/>
    <x v="27"/>
    <n v="1.0493380000000001"/>
    <n v="118.70339366515837"/>
    <x v="4"/>
    <x v="27"/>
    <x v="1657"/>
    <d v="2012-05-24T18:46:08"/>
  </r>
  <r>
    <n v="1658"/>
    <s v="New Amy Rivard album!!!"/>
    <s v="I've had numerous song ideas spinning around in my head for years now, please help me get them out- into a studio and into your homes!"/>
    <x v="12"/>
    <n v="7934"/>
    <x v="0"/>
    <x v="0"/>
    <s v="USD"/>
    <n v="1355840400"/>
    <n v="1352524767"/>
    <b v="0"/>
    <n v="107"/>
    <b v="1"/>
    <x v="27"/>
    <n v="1.3223333333333334"/>
    <n v="74.149532710280369"/>
    <x v="4"/>
    <x v="27"/>
    <x v="1658"/>
    <d v="2012-12-18T14:20:00"/>
  </r>
  <r>
    <n v="1659"/>
    <s v="The Penny Arcade Quartet's Christmas EP"/>
    <s v="The long awaited Christmas EP is in session! We need your help to get it professionally mixed, produced and manufactured."/>
    <x v="2"/>
    <n v="564"/>
    <x v="0"/>
    <x v="1"/>
    <s v="GBP"/>
    <n v="1387281600"/>
    <n v="1384811721"/>
    <b v="0"/>
    <n v="45"/>
    <b v="1"/>
    <x v="27"/>
    <n v="1.1279999999999999"/>
    <n v="12.533333333333333"/>
    <x v="4"/>
    <x v="27"/>
    <x v="1659"/>
    <d v="2013-12-17T12:00:00"/>
  </r>
  <r>
    <n v="1660"/>
    <s v="Risotto fragole e champagne"/>
    <s v="Vogliamo realizzare un risotto fragole e champagne e condividerlo con i nostri fan. Faremo il risotto durante un concerto casalingo."/>
    <x v="277"/>
    <n v="1003"/>
    <x v="0"/>
    <x v="13"/>
    <s v="EUR"/>
    <n v="1462053540"/>
    <n v="1459355950"/>
    <b v="0"/>
    <n v="36"/>
    <b v="1"/>
    <x v="27"/>
    <n v="12.5375"/>
    <n v="27.861111111111111"/>
    <x v="4"/>
    <x v="27"/>
    <x v="1660"/>
    <d v="2016-04-30T21:59:00"/>
  </r>
  <r>
    <n v="1661"/>
    <s v="Kyana"/>
    <s v="I am excited to present my debut pop project Kyana!_x000a_Piano and vocal sounds embedded in sophisticated, bold arrangements &amp; brisk beats"/>
    <x v="278"/>
    <n v="8098"/>
    <x v="0"/>
    <x v="15"/>
    <s v="EUR"/>
    <n v="1453064400"/>
    <n v="1449359831"/>
    <b v="0"/>
    <n v="101"/>
    <b v="1"/>
    <x v="27"/>
    <n v="1.0250632911392406"/>
    <n v="80.178217821782184"/>
    <x v="4"/>
    <x v="27"/>
    <x v="1661"/>
    <d v="2016-01-17T21:00:00"/>
  </r>
  <r>
    <n v="1662"/>
    <s v="Miami Singer/Songwriter Cat Shell- Album &quot;Illusion&quot;"/>
    <s v="I am a singer/songwriter from Miami Beach working on my first fully produced album entitled &quot;Illusion&quot;. Support independent music!!"/>
    <x v="6"/>
    <n v="8211"/>
    <x v="0"/>
    <x v="0"/>
    <s v="USD"/>
    <n v="1325310336"/>
    <n v="1320122736"/>
    <b v="0"/>
    <n v="62"/>
    <b v="1"/>
    <x v="27"/>
    <n v="1.026375"/>
    <n v="132.43548387096774"/>
    <x v="4"/>
    <x v="27"/>
    <x v="1662"/>
    <d v="2011-12-31T05:45:36"/>
  </r>
  <r>
    <n v="1663"/>
    <s v="ghost -- a music video"/>
    <s v="music is as important to the eyes as it is to the ears. help bring ghost to life in front of your eyes."/>
    <x v="28"/>
    <n v="1080"/>
    <x v="0"/>
    <x v="0"/>
    <s v="USD"/>
    <n v="1422750707"/>
    <n v="1420158707"/>
    <b v="0"/>
    <n v="32"/>
    <b v="1"/>
    <x v="27"/>
    <n v="1.08"/>
    <n v="33.75"/>
    <x v="4"/>
    <x v="27"/>
    <x v="1663"/>
    <d v="2015-02-01T00:31:47"/>
  </r>
  <r>
    <n v="1664"/>
    <s v="Grace Sings Grace"/>
    <s v="Korean-American Soprano Grace's Debut Album - coming up in June 2012. Come and be part of this exciting project!"/>
    <x v="30"/>
    <n v="3060.22"/>
    <x v="0"/>
    <x v="0"/>
    <s v="USD"/>
    <n v="1331870340"/>
    <n v="1328033818"/>
    <b v="0"/>
    <n v="89"/>
    <b v="1"/>
    <x v="27"/>
    <n v="1.2240879999999998"/>
    <n v="34.384494382022467"/>
    <x v="4"/>
    <x v="27"/>
    <x v="1664"/>
    <d v="2012-03-16T03:59:00"/>
  </r>
  <r>
    <n v="1665"/>
    <s v="Simply Put is recording an album!"/>
    <s v="Simply Put is recording our debut album and needs to raise funds for studio time, printing and possibly the start of a sound system.  "/>
    <x v="8"/>
    <n v="4181"/>
    <x v="0"/>
    <x v="0"/>
    <s v="USD"/>
    <n v="1298343600"/>
    <n v="1295624113"/>
    <b v="0"/>
    <n v="93"/>
    <b v="1"/>
    <x v="27"/>
    <n v="1.1945714285714286"/>
    <n v="44.956989247311824"/>
    <x v="4"/>
    <x v="27"/>
    <x v="1665"/>
    <d v="2011-02-22T03:00:00"/>
  </r>
  <r>
    <n v="1666"/>
    <s v="Venus On Fire + Extraordinary Producer = Legendary New EP"/>
    <s v="Play a KEY role in Venus On Fire's success - Working with a World Class Producer to make a memorable EP."/>
    <x v="30"/>
    <n v="4022"/>
    <x v="0"/>
    <x v="0"/>
    <s v="USD"/>
    <n v="1364447073"/>
    <n v="1361858673"/>
    <b v="0"/>
    <n v="98"/>
    <b v="1"/>
    <x v="27"/>
    <n v="1.6088"/>
    <n v="41.04081632653061"/>
    <x v="4"/>
    <x v="27"/>
    <x v="1666"/>
    <d v="2013-03-28T05:04:33"/>
  </r>
  <r>
    <n v="1667"/>
    <s v="Celeste Amadee &quot;A Sign of Weakness&quot; EP and Music Video"/>
    <s v="I am so excited to be recording my debut EP called &quot;A Sign of Weakness&quot; as well as shooting a music video for the title track!"/>
    <x v="104"/>
    <n v="4313"/>
    <x v="0"/>
    <x v="0"/>
    <s v="USD"/>
    <n v="1394521140"/>
    <n v="1392169298"/>
    <b v="0"/>
    <n v="82"/>
    <b v="1"/>
    <x v="27"/>
    <n v="1.2685294117647059"/>
    <n v="52.597560975609753"/>
    <x v="4"/>
    <x v="27"/>
    <x v="1667"/>
    <d v="2014-03-11T06:59:00"/>
  </r>
  <r>
    <n v="1668"/>
    <s v="Jonathan Cody White Makes His Debut EP!!!"/>
    <s v="Making my debut EP &quot;Words Left In My Mind&quot; with the help of Kickstarter and all you awesome people! Thanks for the support!!"/>
    <x v="6"/>
    <n v="8211"/>
    <x v="0"/>
    <x v="0"/>
    <s v="USD"/>
    <n v="1322454939"/>
    <n v="1319859339"/>
    <b v="0"/>
    <n v="116"/>
    <b v="1"/>
    <x v="27"/>
    <n v="1.026375"/>
    <n v="70.784482758620683"/>
    <x v="4"/>
    <x v="27"/>
    <x v="1668"/>
    <d v="2011-11-28T04:35:39"/>
  </r>
  <r>
    <n v="1669"/>
    <s v="Summer Gill 'Stormy Weather' EP"/>
    <s v="Hi guys! I'll be recording a 6-7 song EP this summer and I need your help to make it happen! _x000a_Any support is appreciated!"/>
    <x v="13"/>
    <n v="2795"/>
    <x v="0"/>
    <x v="0"/>
    <s v="USD"/>
    <n v="1464729276"/>
    <n v="1459545276"/>
    <b v="0"/>
    <n v="52"/>
    <b v="1"/>
    <x v="27"/>
    <n v="1.3975"/>
    <n v="53.75"/>
    <x v="4"/>
    <x v="27"/>
    <x v="1669"/>
    <d v="2016-05-31T21:14:36"/>
  </r>
  <r>
    <n v="1670"/>
    <s v="Help Launch Cities and Saints Debut Album!"/>
    <s v="We are ready to record our first album, but we need your help to make it a reality. Be an active part in producing this record and you'll be rewarded!"/>
    <x v="28"/>
    <n v="1026"/>
    <x v="0"/>
    <x v="0"/>
    <s v="USD"/>
    <n v="1278302400"/>
    <n v="1273961999"/>
    <b v="0"/>
    <n v="23"/>
    <b v="1"/>
    <x v="27"/>
    <n v="1.026"/>
    <n v="44.608695652173914"/>
    <x v="4"/>
    <x v="27"/>
    <x v="1670"/>
    <d v="2010-07-05T04:00:00"/>
  </r>
  <r>
    <n v="1671"/>
    <s v="Luke O'Brien's Kickstarter"/>
    <s v="I am seeking funding in order to help take my music from a hobby to a career."/>
    <x v="13"/>
    <n v="2013.47"/>
    <x v="0"/>
    <x v="0"/>
    <s v="USD"/>
    <n v="1470056614"/>
    <n v="1467464614"/>
    <b v="0"/>
    <n v="77"/>
    <b v="1"/>
    <x v="27"/>
    <n v="1.0067349999999999"/>
    <n v="26.148961038961041"/>
    <x v="4"/>
    <x v="27"/>
    <x v="1671"/>
    <d v="2016-08-01T13:03:34"/>
  </r>
  <r>
    <n v="1672"/>
    <s v="High Altotude Debut Album"/>
    <s v="Sweet, sweet harmonies from Portland Oregon's premiere high school women's a cappella group."/>
    <x v="180"/>
    <n v="1920"/>
    <x v="0"/>
    <x v="0"/>
    <s v="USD"/>
    <n v="1338824730"/>
    <n v="1336232730"/>
    <b v="0"/>
    <n v="49"/>
    <b v="1"/>
    <x v="27"/>
    <n v="1.1294117647058823"/>
    <n v="39.183673469387756"/>
    <x v="4"/>
    <x v="27"/>
    <x v="1672"/>
    <d v="2012-06-04T15:45:30"/>
  </r>
  <r>
    <n v="1673"/>
    <s v="Mastering and Vinyl Production for The Astronomer LP"/>
    <s v="After our exciting mixing session at the Wilco loft, we're ready to master and press vinyl for The Astronomer's newest record!"/>
    <x v="190"/>
    <n v="2690"/>
    <x v="0"/>
    <x v="0"/>
    <s v="USD"/>
    <n v="1425675892"/>
    <n v="1423083892"/>
    <b v="0"/>
    <n v="59"/>
    <b v="1"/>
    <x v="27"/>
    <n v="1.2809523809523808"/>
    <n v="45.593220338983052"/>
    <x v="4"/>
    <x v="27"/>
    <x v="1673"/>
    <d v="2015-03-06T21:04:52"/>
  </r>
  <r>
    <n v="1674"/>
    <s v="Candice Russell New EP: IGNITE"/>
    <s v="This is my biggest project YET! The songs are recorded &amp; I need your help to package &amp; promote this music. Let's finish this together!"/>
    <x v="10"/>
    <n v="10085"/>
    <x v="0"/>
    <x v="0"/>
    <s v="USD"/>
    <n v="1471503540"/>
    <n v="1468852306"/>
    <b v="0"/>
    <n v="113"/>
    <b v="1"/>
    <x v="27"/>
    <n v="2.0169999999999999"/>
    <n v="89.247787610619469"/>
    <x v="4"/>
    <x v="27"/>
    <x v="1674"/>
    <d v="2016-08-18T06:59:00"/>
  </r>
  <r>
    <n v="1675"/>
    <s v="The Great Party's Debut Album!"/>
    <s v="The Great Party is releasing their debut album. Here's your chance to be a part of it!"/>
    <x v="28"/>
    <n v="1374.16"/>
    <x v="0"/>
    <x v="0"/>
    <s v="USD"/>
    <n v="1318802580"/>
    <n v="1316194540"/>
    <b v="0"/>
    <n v="34"/>
    <b v="1"/>
    <x v="27"/>
    <n v="1.37416"/>
    <n v="40.416470588235299"/>
    <x v="4"/>
    <x v="27"/>
    <x v="1675"/>
    <d v="2011-10-16T22:03:00"/>
  </r>
  <r>
    <n v="1676"/>
    <s v="Bridge 19 CD Release Tour"/>
    <s v="Help fund Bridge 19's tour in support of their first duo record, to be released in May 2012."/>
    <x v="9"/>
    <n v="3460"/>
    <x v="0"/>
    <x v="0"/>
    <s v="USD"/>
    <n v="1334980740"/>
    <n v="1330968347"/>
    <b v="0"/>
    <n v="42"/>
    <b v="1"/>
    <x v="27"/>
    <n v="1.1533333333333333"/>
    <n v="82.38095238095238"/>
    <x v="4"/>
    <x v="27"/>
    <x v="1676"/>
    <d v="2012-04-21T03:59:00"/>
  </r>
  <r>
    <n v="1677"/>
    <s v="Andrius Pojavis new album &quot;Seven&quot;"/>
    <s v="It's time to record my new album. Studio, musicians and arranger are ready, are you coming on this journey with me?"/>
    <x v="12"/>
    <n v="6700"/>
    <x v="0"/>
    <x v="3"/>
    <s v="EUR"/>
    <n v="1460786340"/>
    <n v="1455615976"/>
    <b v="0"/>
    <n v="42"/>
    <b v="1"/>
    <x v="27"/>
    <n v="1.1166666666666667"/>
    <n v="159.52380952380952"/>
    <x v="4"/>
    <x v="27"/>
    <x v="1677"/>
    <d v="2016-04-16T05:59:00"/>
  </r>
  <r>
    <n v="1678"/>
    <s v="Cassandra Violet &quot;Beyond the Fray&quot; Music Video"/>
    <s v="Help me make an amazing music video so that I can take my music to the next level and get a manager!"/>
    <x v="15"/>
    <n v="1776"/>
    <x v="0"/>
    <x v="0"/>
    <s v="USD"/>
    <n v="1391718671"/>
    <n v="1390509071"/>
    <b v="0"/>
    <n v="49"/>
    <b v="1"/>
    <x v="27"/>
    <n v="1.1839999999999999"/>
    <n v="36.244897959183675"/>
    <x v="4"/>
    <x v="27"/>
    <x v="1678"/>
    <d v="2014-02-06T20:31:11"/>
  </r>
  <r>
    <n v="1679"/>
    <s v="Do You Want to Ride on my Rocket Ship? - An Album Pre-Order"/>
    <s v="Your ticket for an adventure in STEREOPHONIC, INTERSTELLAR  HI-FIDELITY_x000a_w/ your crooning Star-Captain, Jody Mulgrew. Pre-Order Today."/>
    <x v="13"/>
    <n v="3500"/>
    <x v="0"/>
    <x v="0"/>
    <s v="USD"/>
    <n v="1311298745"/>
    <n v="1309311545"/>
    <b v="0"/>
    <n v="56"/>
    <b v="1"/>
    <x v="27"/>
    <n v="1.75"/>
    <n v="62.5"/>
    <x v="4"/>
    <x v="27"/>
    <x v="1679"/>
    <d v="2011-07-22T01:39:05"/>
  </r>
  <r>
    <n v="1680"/>
    <s v="Kick Out a Record"/>
    <s v="Working Musician dilemma #164: how the taxman put Kick the Record 2.0 on hold"/>
    <x v="28"/>
    <n v="1175"/>
    <x v="0"/>
    <x v="0"/>
    <s v="USD"/>
    <n v="1405188667"/>
    <n v="1402596667"/>
    <b v="0"/>
    <n v="25"/>
    <b v="1"/>
    <x v="27"/>
    <n v="1.175"/>
    <n v="47"/>
    <x v="4"/>
    <x v="27"/>
    <x v="1680"/>
    <d v="2014-07-12T18:11:07"/>
  </r>
  <r>
    <n v="1681"/>
    <s v="Slugs and Bugs - TWO &quot;Sing the Bible&quot; CDs!"/>
    <s v="Slugs &amp; Bugs is making TWO NEW Sing the Bible CDs in 2017, with Scripture songs all about Jesus - His words, His life, and His mission."/>
    <x v="99"/>
    <n v="65924.38"/>
    <x v="3"/>
    <x v="0"/>
    <s v="USD"/>
    <n v="1490752800"/>
    <n v="1486522484"/>
    <b v="0"/>
    <n v="884"/>
    <b v="0"/>
    <x v="28"/>
    <n v="1.0142212307692309"/>
    <n v="74.575090497737563"/>
    <x v="4"/>
    <x v="28"/>
    <x v="1681"/>
    <d v="2017-03-29T02:00:00"/>
  </r>
  <r>
    <n v="1682"/>
    <s v="Looking Up &amp; Holding On CD Project - Christian songwriter"/>
    <s v="Christian singer-wongerwriter searching for funding to record CD of original Christian music."/>
    <x v="12"/>
    <n v="0"/>
    <x v="3"/>
    <x v="0"/>
    <s v="USD"/>
    <n v="1492142860"/>
    <n v="1486962460"/>
    <b v="0"/>
    <n v="0"/>
    <b v="0"/>
    <x v="28"/>
    <n v="0"/>
    <e v="#DIV/0!"/>
    <x v="4"/>
    <x v="28"/>
    <x v="1682"/>
    <d v="2017-04-14T04:07:40"/>
  </r>
  <r>
    <n v="1683"/>
    <s v="Manman doudou tÃ©moignage d'une mÃ¨re Album"/>
    <s v="Rendre tÃ©moignage de ce que Dieu fait chaque jour pour moi et venir en  aide  aux autres, c'est  mon but."/>
    <x v="8"/>
    <n v="760"/>
    <x v="3"/>
    <x v="6"/>
    <s v="EUR"/>
    <n v="1491590738"/>
    <n v="1489517138"/>
    <b v="0"/>
    <n v="10"/>
    <b v="0"/>
    <x v="28"/>
    <n v="0.21714285714285714"/>
    <n v="76"/>
    <x v="4"/>
    <x v="28"/>
    <x v="1683"/>
    <d v="2017-04-07T18:45:38"/>
  </r>
  <r>
    <n v="1684"/>
    <s v="Goodness &amp; Mercy EP - Marty Mikles"/>
    <s v="New Music from Marty Mikles!  A new EP all about God's Goodness &amp; Mercy."/>
    <x v="6"/>
    <n v="8730"/>
    <x v="3"/>
    <x v="0"/>
    <s v="USD"/>
    <n v="1489775641"/>
    <n v="1487360041"/>
    <b v="0"/>
    <n v="101"/>
    <b v="0"/>
    <x v="28"/>
    <n v="1.0912500000000001"/>
    <n v="86.43564356435644"/>
    <x v="4"/>
    <x v="28"/>
    <x v="1684"/>
    <d v="2017-03-17T18:34:01"/>
  </r>
  <r>
    <n v="1685"/>
    <s v="Help Support Brad Dassey's Music"/>
    <s v="My name is Brad Dassey.  I've been composing and making music for 18 years now.  I want to get my music out there even further."/>
    <x v="18"/>
    <n v="360"/>
    <x v="3"/>
    <x v="0"/>
    <s v="USD"/>
    <n v="1490331623"/>
    <n v="1487743223"/>
    <b v="0"/>
    <n v="15"/>
    <b v="0"/>
    <x v="28"/>
    <n v="1.0285714285714285"/>
    <n v="24"/>
    <x v="4"/>
    <x v="28"/>
    <x v="1685"/>
    <d v="2017-03-24T05:00:23"/>
  </r>
  <r>
    <n v="1686"/>
    <s v="The Torah: World's First Complete Musical Transcription"/>
    <s v="I will transcribe, into Western musical notation and Romanized transliteration, the complete Torah as sung in the Ashkenazic tradition."/>
    <x v="10"/>
    <n v="18"/>
    <x v="3"/>
    <x v="5"/>
    <s v="CAD"/>
    <n v="1493320519"/>
    <n v="1488140119"/>
    <b v="0"/>
    <n v="1"/>
    <b v="0"/>
    <x v="28"/>
    <n v="3.5999999999999999E-3"/>
    <n v="18"/>
    <x v="4"/>
    <x v="28"/>
    <x v="1686"/>
    <d v="2017-04-27T19:15:19"/>
  </r>
  <r>
    <n v="1687"/>
    <s v="Fike // You Say Speak We Say Move"/>
    <s v="Be a part of bringing &quot;YOU SAY SPEAK WE SAY MOVE&quot; into existence with FIKE. This is our first album since moving back to Baton Rouge!"/>
    <x v="3"/>
    <n v="3125"/>
    <x v="3"/>
    <x v="0"/>
    <s v="USD"/>
    <n v="1491855300"/>
    <n v="1488935245"/>
    <b v="0"/>
    <n v="39"/>
    <b v="0"/>
    <x v="28"/>
    <n v="0.3125"/>
    <n v="80.128205128205124"/>
    <x v="4"/>
    <x v="28"/>
    <x v="1687"/>
    <d v="2017-04-10T20:15:00"/>
  </r>
  <r>
    <n v="1688"/>
    <s v="Christofer Scott: Dive In EP"/>
    <s v="Professionally recording a worship and contemporary Christian music album that connects to people and connects their heart to God."/>
    <x v="23"/>
    <n v="1772"/>
    <x v="3"/>
    <x v="0"/>
    <s v="USD"/>
    <n v="1491738594"/>
    <n v="1489150194"/>
    <b v="0"/>
    <n v="7"/>
    <b v="0"/>
    <x v="28"/>
    <n v="0.443"/>
    <n v="253.14285714285714"/>
    <x v="4"/>
    <x v="28"/>
    <x v="1688"/>
    <d v="2017-04-09T11:49:54"/>
  </r>
  <r>
    <n v="1689"/>
    <s v="Fly Away"/>
    <s v="Praising the Living God in the second half of life."/>
    <x v="262"/>
    <n v="2400"/>
    <x v="3"/>
    <x v="0"/>
    <s v="USD"/>
    <n v="1489700230"/>
    <n v="1487111830"/>
    <b v="0"/>
    <n v="14"/>
    <b v="0"/>
    <x v="28"/>
    <n v="1"/>
    <n v="171.42857142857142"/>
    <x v="4"/>
    <x v="28"/>
    <x v="1689"/>
    <d v="2017-03-16T21:37:10"/>
  </r>
  <r>
    <n v="1690"/>
    <s v="NewKings Album &quot;Rise Up&quot;"/>
    <s v="Our newest project! We are hard at it trying to bring music that uplifts the spirit, and tells a story of life-changing love."/>
    <x v="30"/>
    <n v="635"/>
    <x v="3"/>
    <x v="0"/>
    <s v="USD"/>
    <n v="1491470442"/>
    <n v="1488882042"/>
    <b v="0"/>
    <n v="11"/>
    <b v="0"/>
    <x v="28"/>
    <n v="0.254"/>
    <n v="57.727272727272727"/>
    <x v="4"/>
    <x v="28"/>
    <x v="1690"/>
    <d v="2017-04-06T09:20:42"/>
  </r>
  <r>
    <n v="1691"/>
    <s v="Sing Like You Were Meant To!"/>
    <s v="TUV Online is making highly effective vocal training available &amp; affordable to churches, worship leaders and singers around the world!"/>
    <x v="11"/>
    <n v="10042"/>
    <x v="3"/>
    <x v="0"/>
    <s v="USD"/>
    <n v="1491181200"/>
    <n v="1488387008"/>
    <b v="0"/>
    <n v="38"/>
    <b v="0"/>
    <x v="28"/>
    <n v="0.33473333333333333"/>
    <n v="264.26315789473682"/>
    <x v="4"/>
    <x v="28"/>
    <x v="1691"/>
    <d v="2017-04-03T01:00:00"/>
  </r>
  <r>
    <n v="1692"/>
    <s v="Get Your Hopes Up"/>
    <s v="After 3 years.....It's time for some new music! Album #2 is in motion and I can't wait to share it with all of you!"/>
    <x v="10"/>
    <n v="2390"/>
    <x v="3"/>
    <x v="0"/>
    <s v="USD"/>
    <n v="1490572740"/>
    <n v="1487734667"/>
    <b v="0"/>
    <n v="15"/>
    <b v="0"/>
    <x v="28"/>
    <n v="0.47799999999999998"/>
    <n v="159.33333333333334"/>
    <x v="4"/>
    <x v="28"/>
    <x v="1692"/>
    <d v="2017-03-26T23:59:00"/>
  </r>
  <r>
    <n v="1693"/>
    <s v="Debut Studio EP // Sam Hibbard"/>
    <s v="Creating and playing music is what i love. I long to produce &amp; release fresh, raw and relevant songs that come straight from the heart."/>
    <x v="9"/>
    <n v="280"/>
    <x v="3"/>
    <x v="1"/>
    <s v="GBP"/>
    <n v="1491768000"/>
    <n v="1489097112"/>
    <b v="0"/>
    <n v="8"/>
    <b v="0"/>
    <x v="28"/>
    <n v="9.3333333333333338E-2"/>
    <n v="35"/>
    <x v="4"/>
    <x v="28"/>
    <x v="1693"/>
    <d v="2017-04-09T20:00:00"/>
  </r>
  <r>
    <n v="1694"/>
    <s v="Thundercreek Studios"/>
    <s v="Hey all I'm building out my Christian Recording studio in a new building. I have the building but lack the funds to build it out!!!"/>
    <x v="3"/>
    <n v="5"/>
    <x v="3"/>
    <x v="0"/>
    <s v="USD"/>
    <n v="1490589360"/>
    <n v="1488038674"/>
    <b v="0"/>
    <n v="1"/>
    <b v="0"/>
    <x v="28"/>
    <n v="5.0000000000000001E-4"/>
    <n v="5"/>
    <x v="4"/>
    <x v="28"/>
    <x v="1694"/>
    <d v="2017-03-27T04:36:00"/>
  </r>
  <r>
    <n v="1695"/>
    <s v="THE PREACHER'S DAUGHTERS CD Hymns Recording Project"/>
    <s v="We are the Preacher's Daughters &amp; recording a HYMNS CD with our unique vocal duo &amp; interwoven Cello. Hymns in a fresh, beautiful way."/>
    <x v="14"/>
    <n v="1405"/>
    <x v="3"/>
    <x v="0"/>
    <s v="USD"/>
    <n v="1491786000"/>
    <n v="1488847514"/>
    <b v="0"/>
    <n v="23"/>
    <b v="0"/>
    <x v="28"/>
    <n v="0.11708333333333333"/>
    <n v="61.086956521739133"/>
    <x v="4"/>
    <x v="28"/>
    <x v="1695"/>
    <d v="2017-04-10T01:00:00"/>
  </r>
  <r>
    <n v="1696"/>
    <s v="Angel Talking truth to share with the world."/>
    <s v="I was dying. No will to live. Angel spoke to me. Changed my life. Help me to Share the message with the world. My life changing story."/>
    <x v="82"/>
    <n v="0"/>
    <x v="3"/>
    <x v="0"/>
    <s v="USD"/>
    <n v="1491007211"/>
    <n v="1488418811"/>
    <b v="0"/>
    <n v="0"/>
    <b v="0"/>
    <x v="28"/>
    <n v="0"/>
    <e v="#DIV/0!"/>
    <x v="4"/>
    <x v="28"/>
    <x v="1696"/>
    <d v="2017-04-01T00:40:11"/>
  </r>
  <r>
    <n v="1697"/>
    <s v="Undivided Heart - a worship album by John Gabriel Arends"/>
    <s v="You can help create an awesome new worship album and in return get exclusive rewards ONLY for backers of this project."/>
    <x v="78"/>
    <n v="2526"/>
    <x v="3"/>
    <x v="0"/>
    <s v="USD"/>
    <n v="1491781648"/>
    <n v="1489193248"/>
    <b v="0"/>
    <n v="22"/>
    <b v="0"/>
    <x v="28"/>
    <n v="0.20208000000000001"/>
    <n v="114.81818181818181"/>
    <x v="4"/>
    <x v="28"/>
    <x v="1697"/>
    <d v="2017-04-09T23:47:28"/>
  </r>
  <r>
    <n v="1698"/>
    <s v="I'M For Peace Music Ministry By R.Gerald's IMFP SOCIETY"/>
    <s v="This Music is a Powerful Tool / Ministry to the mindset_x000a_of Global Christianity in an Artistic &amp; innovative Musical_x000a_Format_ Album &amp; Tour"/>
    <x v="152"/>
    <n v="0"/>
    <x v="3"/>
    <x v="0"/>
    <s v="USD"/>
    <n v="1490499180"/>
    <n v="1488430760"/>
    <b v="0"/>
    <n v="0"/>
    <b v="0"/>
    <x v="28"/>
    <n v="0"/>
    <e v="#DIV/0!"/>
    <x v="4"/>
    <x v="28"/>
    <x v="1698"/>
    <d v="2017-03-26T03:33:00"/>
  </r>
  <r>
    <n v="1699"/>
    <s v="THE WORSHIP ALBUM!"/>
    <s v="Friends! Will you help me create a new worship album??! I want this album to give God the worship he deserves and draw people to Him."/>
    <x v="279"/>
    <n v="216"/>
    <x v="3"/>
    <x v="0"/>
    <s v="USD"/>
    <n v="1491943445"/>
    <n v="1489351445"/>
    <b v="0"/>
    <n v="4"/>
    <b v="0"/>
    <x v="28"/>
    <n v="4.2311459353574929E-2"/>
    <n v="54"/>
    <x v="4"/>
    <x v="28"/>
    <x v="1699"/>
    <d v="2017-04-11T20:44:05"/>
  </r>
  <r>
    <n v="1700"/>
    <s v="Camp Songs: original worship songs inspired by summer camp"/>
    <s v="My debut full-length album. This album will be a new direction as we hope to capture the worship that happens when you're at camp."/>
    <x v="22"/>
    <n v="5212"/>
    <x v="3"/>
    <x v="0"/>
    <s v="USD"/>
    <n v="1491019200"/>
    <n v="1488418990"/>
    <b v="0"/>
    <n v="79"/>
    <b v="0"/>
    <x v="28"/>
    <n v="0.2606"/>
    <n v="65.974683544303801"/>
    <x v="4"/>
    <x v="28"/>
    <x v="1700"/>
    <d v="2017-04-01T04:00:00"/>
  </r>
  <r>
    <n v="1701"/>
    <s v="&quot;Holy Realm Music Group&quot; Anointed Purpose, Heavenly Good"/>
    <s v="The passion I have for music is intense, super natural and uniquely divine.The encompassing vibe of a great song dressed in great beat"/>
    <x v="280"/>
    <n v="10"/>
    <x v="2"/>
    <x v="0"/>
    <s v="USD"/>
    <n v="1421337405"/>
    <n v="1418745405"/>
    <b v="0"/>
    <n v="2"/>
    <b v="0"/>
    <x v="28"/>
    <n v="1.9801980198019802E-3"/>
    <n v="5"/>
    <x v="4"/>
    <x v="28"/>
    <x v="1701"/>
    <d v="2015-01-15T15:56:45"/>
  </r>
  <r>
    <n v="1702"/>
    <s v="lyndale lewis and new vision prosper cd release"/>
    <s v="I can do all things through christ jesus"/>
    <x v="281"/>
    <n v="1"/>
    <x v="2"/>
    <x v="0"/>
    <s v="USD"/>
    <n v="1427745150"/>
    <n v="1425156750"/>
    <b v="0"/>
    <n v="1"/>
    <b v="0"/>
    <x v="28"/>
    <n v="6.0606060606060605E-5"/>
    <n v="1"/>
    <x v="4"/>
    <x v="28"/>
    <x v="1702"/>
    <d v="2015-03-30T19:52:30"/>
  </r>
  <r>
    <n v="1703"/>
    <s v="Joy Full Noise!"/>
    <s v="I would love for you to be a part of helping me raise money for music and video production to launch my first Worship album!"/>
    <x v="10"/>
    <n v="51"/>
    <x v="2"/>
    <x v="0"/>
    <s v="USD"/>
    <n v="1441003537"/>
    <n v="1435819537"/>
    <b v="0"/>
    <n v="2"/>
    <b v="0"/>
    <x v="28"/>
    <n v="1.0200000000000001E-2"/>
    <n v="25.5"/>
    <x v="4"/>
    <x v="28"/>
    <x v="1703"/>
    <d v="2015-08-31T06:45:37"/>
  </r>
  <r>
    <n v="1704"/>
    <s v="Jericho Down Worship Album"/>
    <s v="We want to record an album of popular praise &amp; worship songs with our own influence and style."/>
    <x v="13"/>
    <n v="1302"/>
    <x v="2"/>
    <x v="0"/>
    <s v="USD"/>
    <n v="1424056873"/>
    <n v="1421464873"/>
    <b v="0"/>
    <n v="11"/>
    <b v="0"/>
    <x v="28"/>
    <n v="0.65100000000000002"/>
    <n v="118.36363636363636"/>
    <x v="4"/>
    <x v="28"/>
    <x v="1704"/>
    <d v="2015-02-16T03:21:13"/>
  </r>
  <r>
    <n v="1705"/>
    <s v="Piano Prayer Album - Russ James"/>
    <s v="An instrumental album that ranges from hymns to contemporary music. All the music is recorded by myself."/>
    <x v="13"/>
    <n v="0"/>
    <x v="2"/>
    <x v="0"/>
    <s v="USD"/>
    <n v="1441814400"/>
    <n v="1440807846"/>
    <b v="0"/>
    <n v="0"/>
    <b v="0"/>
    <x v="28"/>
    <n v="0"/>
    <e v="#DIV/0!"/>
    <x v="4"/>
    <x v="28"/>
    <x v="1705"/>
    <d v="2015-09-09T16:00:00"/>
  </r>
  <r>
    <n v="1706"/>
    <s v="Gemeinde in Bremen"/>
    <s v="Unsere &quot;Aufgabe&quot; ist es, fÃ¼r Christen da zu sein die keiner Gemeinde angehÃ¶ren. Zudem spielt Lobpreis eine Zentrale Rolle."/>
    <x v="62"/>
    <n v="0"/>
    <x v="2"/>
    <x v="12"/>
    <s v="EUR"/>
    <n v="1440314472"/>
    <n v="1435130472"/>
    <b v="0"/>
    <n v="0"/>
    <b v="0"/>
    <x v="28"/>
    <n v="0"/>
    <e v="#DIV/0!"/>
    <x v="4"/>
    <x v="28"/>
    <x v="1706"/>
    <d v="2015-08-23T07:21:12"/>
  </r>
  <r>
    <n v="1707"/>
    <s v="Hurricanes and Coastal Storms- Chapel Studio Project"/>
    <s v="We exist to proclaim the love of Christ through music! Partner with our ministry and help us spread God's love with a new studio album!"/>
    <x v="10"/>
    <n v="487"/>
    <x v="2"/>
    <x v="0"/>
    <s v="USD"/>
    <n v="1459181895"/>
    <n v="1456593495"/>
    <b v="0"/>
    <n v="9"/>
    <b v="0"/>
    <x v="28"/>
    <n v="9.74E-2"/>
    <n v="54.111111111111114"/>
    <x v="4"/>
    <x v="28"/>
    <x v="1707"/>
    <d v="2016-03-28T16:18:15"/>
  </r>
  <r>
    <n v="1708"/>
    <s v="Praise: It's what we do"/>
    <s v="A debut album for the New Gate Church's praise team; making a cd filled with original songs from a team of misfits with 1 goal in mind"/>
    <x v="39"/>
    <n v="0"/>
    <x v="2"/>
    <x v="0"/>
    <s v="USD"/>
    <n v="1462135706"/>
    <n v="1458679706"/>
    <b v="0"/>
    <n v="0"/>
    <b v="0"/>
    <x v="28"/>
    <n v="0"/>
    <e v="#DIV/0!"/>
    <x v="4"/>
    <x v="28"/>
    <x v="1708"/>
    <d v="2016-05-01T20:48:26"/>
  </r>
  <r>
    <n v="1709"/>
    <s v="Psalms"/>
    <s v="A project to set psalms to music. The psalms are taken from the English Standard Version (ESV) of the Bible."/>
    <x v="257"/>
    <n v="85"/>
    <x v="2"/>
    <x v="0"/>
    <s v="USD"/>
    <n v="1409513940"/>
    <n v="1405949514"/>
    <b v="0"/>
    <n v="4"/>
    <b v="0"/>
    <x v="28"/>
    <n v="4.8571428571428571E-2"/>
    <n v="21.25"/>
    <x v="4"/>
    <x v="28"/>
    <x v="1709"/>
    <d v="2014-08-31T19:39:00"/>
  </r>
  <r>
    <n v="1710"/>
    <s v="Producing a live album of our upcoming Europe tour"/>
    <s v="We want to create a gospel live album which has never been produced before."/>
    <x v="10"/>
    <n v="34"/>
    <x v="2"/>
    <x v="12"/>
    <s v="EUR"/>
    <n v="1453122000"/>
    <n v="1449151888"/>
    <b v="0"/>
    <n v="1"/>
    <b v="0"/>
    <x v="28"/>
    <n v="6.7999999999999996E-3"/>
    <n v="34"/>
    <x v="4"/>
    <x v="28"/>
    <x v="1710"/>
    <d v="2016-01-18T13:00:00"/>
  </r>
  <r>
    <n v="1711"/>
    <s v="Redemption - Debut Multi-cultural Worship Album"/>
    <s v="&quot;Redemption&quot; is a multi-cultural worship album aimed at giving you an 'around-the-world' experience of Jesus-focused worship."/>
    <x v="3"/>
    <n v="1050"/>
    <x v="2"/>
    <x v="0"/>
    <s v="USD"/>
    <n v="1409585434"/>
    <n v="1406907034"/>
    <b v="0"/>
    <n v="2"/>
    <b v="0"/>
    <x v="28"/>
    <n v="0.105"/>
    <n v="525"/>
    <x v="4"/>
    <x v="28"/>
    <x v="1711"/>
    <d v="2014-09-01T15:30:34"/>
  </r>
  <r>
    <n v="1712"/>
    <s v="Midwest Cowboy Ministries"/>
    <s v="Recording/equipment for MCM - a team of musicians who will help your local musicians to hold your own Cowboy Church with Gospel Music"/>
    <x v="10"/>
    <n v="0"/>
    <x v="2"/>
    <x v="0"/>
    <s v="USD"/>
    <n v="1435701353"/>
    <n v="1430517353"/>
    <b v="0"/>
    <n v="0"/>
    <b v="0"/>
    <x v="28"/>
    <n v="0"/>
    <e v="#DIV/0!"/>
    <x v="4"/>
    <x v="28"/>
    <x v="1712"/>
    <d v="2015-06-30T21:55:53"/>
  </r>
  <r>
    <n v="1713"/>
    <s v="&quot;UNCOVERED ME&quot;"/>
    <s v="This music project is a compilation to my up-coming book UNCOVERED ME, I need your support to help me go to New York and complete it."/>
    <x v="9"/>
    <n v="50"/>
    <x v="2"/>
    <x v="0"/>
    <s v="USD"/>
    <n v="1412536412"/>
    <n v="1409944412"/>
    <b v="0"/>
    <n v="1"/>
    <b v="0"/>
    <x v="28"/>
    <n v="1.6666666666666666E-2"/>
    <n v="50"/>
    <x v="4"/>
    <x v="28"/>
    <x v="1713"/>
    <d v="2014-10-05T19:13:32"/>
  </r>
  <r>
    <n v="1714"/>
    <s v="Positive music. Zachary Freedoms NEW album, campaign."/>
    <s v="Change the world. Music should be more fun, positive, and compassionate. What goes into your ears is important- same for your kids."/>
    <x v="31"/>
    <n v="1967"/>
    <x v="2"/>
    <x v="0"/>
    <s v="USD"/>
    <n v="1430517761"/>
    <n v="1427925761"/>
    <b v="0"/>
    <n v="17"/>
    <b v="0"/>
    <x v="28"/>
    <n v="7.868E-2"/>
    <n v="115.70588235294117"/>
    <x v="4"/>
    <x v="28"/>
    <x v="1714"/>
    <d v="2015-05-01T22:02:41"/>
  </r>
  <r>
    <n v="1715"/>
    <s v="The Heart of a P.K."/>
    <s v="Kimberly Stokes the daughter of Elder Baby Stokes Jr, of Bibleway C.O.G.I.C, is currently working on a EP. She is sharing her heart"/>
    <x v="10"/>
    <n v="11"/>
    <x v="2"/>
    <x v="0"/>
    <s v="USD"/>
    <n v="1427772120"/>
    <n v="1425186785"/>
    <b v="0"/>
    <n v="2"/>
    <b v="0"/>
    <x v="28"/>
    <n v="2.2000000000000001E-3"/>
    <n v="5.5"/>
    <x v="4"/>
    <x v="28"/>
    <x v="1715"/>
    <d v="2015-03-31T03:22:00"/>
  </r>
  <r>
    <n v="1716"/>
    <s v="ALIVE! Gospel Chorus debuts Feb 11th, 2017: &quot;Love is ALIVE!&quot;"/>
    <s v="New Twin Cities based Gospel Chorus and music ministry. Join us as we grow and support this exciting mission with our launch Feb 11th!!"/>
    <x v="13"/>
    <n v="150"/>
    <x v="2"/>
    <x v="0"/>
    <s v="USD"/>
    <n v="1481295099"/>
    <n v="1477835499"/>
    <b v="0"/>
    <n v="3"/>
    <b v="0"/>
    <x v="28"/>
    <n v="7.4999999999999997E-2"/>
    <n v="50"/>
    <x v="4"/>
    <x v="28"/>
    <x v="1716"/>
    <d v="2016-12-09T14:51:39"/>
  </r>
  <r>
    <n v="1717"/>
    <s v="Shift Records A New EP!"/>
    <s v="Our first record created to reach, inspire, and ultimately express the love of Jesus to our generation."/>
    <x v="282"/>
    <n v="1395"/>
    <x v="2"/>
    <x v="0"/>
    <s v="USD"/>
    <n v="1461211200"/>
    <n v="1459467238"/>
    <b v="0"/>
    <n v="41"/>
    <b v="0"/>
    <x v="28"/>
    <n v="0.42725880551301687"/>
    <n v="34.024390243902438"/>
    <x v="4"/>
    <x v="28"/>
    <x v="1717"/>
    <d v="2016-04-21T04:00:00"/>
  </r>
  <r>
    <n v="1718"/>
    <s v="The Prodigal Son"/>
    <s v="A melody for the galaxy."/>
    <x v="19"/>
    <n v="75"/>
    <x v="2"/>
    <x v="0"/>
    <s v="USD"/>
    <n v="1463201940"/>
    <n v="1459435149"/>
    <b v="0"/>
    <n v="2"/>
    <b v="0"/>
    <x v="28"/>
    <n v="2.142857142857143E-3"/>
    <n v="37.5"/>
    <x v="4"/>
    <x v="28"/>
    <x v="1718"/>
    <d v="2016-05-14T04:59:00"/>
  </r>
  <r>
    <n v="1719"/>
    <s v="Messiah's Call &quot;He'll Do It Today&quot; 2014"/>
    <s v="Building the foundation for a great work! Join us on our journey to bring a fresh approach to ministry through song and testimony!"/>
    <x v="23"/>
    <n v="35"/>
    <x v="2"/>
    <x v="0"/>
    <s v="USD"/>
    <n v="1410958191"/>
    <n v="1408366191"/>
    <b v="0"/>
    <n v="3"/>
    <b v="0"/>
    <x v="28"/>
    <n v="8.7500000000000008E-3"/>
    <n v="11.666666666666666"/>
    <x v="4"/>
    <x v="28"/>
    <x v="1719"/>
    <d v="2014-09-17T12:49:51"/>
  </r>
  <r>
    <n v="1720"/>
    <s v="Justin &amp; Elly Heckel DEBUT ALBUM!"/>
    <s v="Justin and Elly Heckel just finished recording their Debut Album and need your help to release it to the rest of the World!"/>
    <x v="23"/>
    <n v="225"/>
    <x v="2"/>
    <x v="0"/>
    <s v="USD"/>
    <n v="1415562471"/>
    <n v="1412966871"/>
    <b v="0"/>
    <n v="8"/>
    <b v="0"/>
    <x v="28"/>
    <n v="5.6250000000000001E-2"/>
    <n v="28.125"/>
    <x v="4"/>
    <x v="28"/>
    <x v="1720"/>
    <d v="2014-11-09T19:47:51"/>
  </r>
  <r>
    <n v="1721"/>
    <s v="&quot;HEAVEN'S CALLING&quot;"/>
    <s v="Heavens calling is an album for people all over the world in need of a healing for the soul, positive mindset and total prosperity"/>
    <x v="10"/>
    <n v="0"/>
    <x v="2"/>
    <x v="0"/>
    <s v="USD"/>
    <n v="1449831863"/>
    <n v="1447239863"/>
    <b v="0"/>
    <n v="0"/>
    <b v="0"/>
    <x v="28"/>
    <n v="0"/>
    <e v="#DIV/0!"/>
    <x v="4"/>
    <x v="28"/>
    <x v="1721"/>
    <d v="2015-12-11T11:04:23"/>
  </r>
  <r>
    <n v="1722"/>
    <s v="Preserving the DC Gospel Stars"/>
    <s v="I am raising money to leave a legacy for the DC Gospel Stars and preserve this art form for music lovers of this style."/>
    <x v="283"/>
    <n v="1"/>
    <x v="2"/>
    <x v="0"/>
    <s v="USD"/>
    <n v="1459642200"/>
    <n v="1456441429"/>
    <b v="0"/>
    <n v="1"/>
    <b v="0"/>
    <x v="28"/>
    <n v="3.4722222222222224E-4"/>
    <n v="1"/>
    <x v="4"/>
    <x v="28"/>
    <x v="1722"/>
    <d v="2016-04-03T00:10:00"/>
  </r>
  <r>
    <n v="1723"/>
    <s v="Straighter Road Album Fundraiser"/>
    <s v="We are a vocal group from the Northwest looking to create a gospel, jazz, a cappella ablum and would love the support of music lovers."/>
    <x v="3"/>
    <n v="650"/>
    <x v="2"/>
    <x v="0"/>
    <s v="USD"/>
    <n v="1435730400"/>
    <n v="1430855315"/>
    <b v="0"/>
    <n v="3"/>
    <b v="0"/>
    <x v="28"/>
    <n v="6.5000000000000002E-2"/>
    <n v="216.66666666666666"/>
    <x v="4"/>
    <x v="28"/>
    <x v="1723"/>
    <d v="2015-07-01T06:00:00"/>
  </r>
  <r>
    <n v="1724"/>
    <s v="Die Another Day 1st CD (Christian Rock)"/>
    <s v="We are just some guys who Love the Lord and want to share our personal experiences of what GOD has done for us through our music."/>
    <x v="12"/>
    <n v="35"/>
    <x v="2"/>
    <x v="0"/>
    <s v="USD"/>
    <n v="1414707762"/>
    <n v="1412115762"/>
    <b v="0"/>
    <n v="4"/>
    <b v="0"/>
    <x v="28"/>
    <n v="5.8333333333333336E-3"/>
    <n v="8.75"/>
    <x v="4"/>
    <x v="28"/>
    <x v="1724"/>
    <d v="2014-10-30T22:22:42"/>
  </r>
  <r>
    <n v="1725"/>
    <s v="Unveiled Debut Album"/>
    <s v="Christian band signed to VECA Records to release their debut album in Spring 2015.  This ministry is relying on faith-based donations."/>
    <x v="62"/>
    <n v="560"/>
    <x v="2"/>
    <x v="0"/>
    <s v="USD"/>
    <n v="1408922049"/>
    <n v="1406330049"/>
    <b v="0"/>
    <n v="9"/>
    <b v="0"/>
    <x v="28"/>
    <n v="0.10181818181818182"/>
    <n v="62.222222222222221"/>
    <x v="4"/>
    <x v="28"/>
    <x v="1725"/>
    <d v="2014-08-24T23:14:09"/>
  </r>
  <r>
    <n v="1726"/>
    <s v="&quot;Every Day&quot; CD by Amanda Joy Hall"/>
    <s v="Amanda Joy Hall's sophomore album, &quot;Every Day&quot;. Release expected July 2014"/>
    <x v="115"/>
    <n v="2196"/>
    <x v="2"/>
    <x v="0"/>
    <s v="USD"/>
    <n v="1403906664"/>
    <n v="1401401064"/>
    <b v="0"/>
    <n v="16"/>
    <b v="0"/>
    <x v="28"/>
    <n v="0.33784615384615385"/>
    <n v="137.25"/>
    <x v="4"/>
    <x v="28"/>
    <x v="1726"/>
    <d v="2014-06-27T22:04:24"/>
  </r>
  <r>
    <n v="1727"/>
    <s v="New album - Prophetic guitar soundscapes, Volume 2"/>
    <s v="Please help fund my second Prophetic Guitar album. Be a part of a pioneering and groundbreaking sound released from Heaven."/>
    <x v="9"/>
    <n v="1"/>
    <x v="2"/>
    <x v="1"/>
    <s v="GBP"/>
    <n v="1428231600"/>
    <n v="1423520177"/>
    <b v="0"/>
    <n v="1"/>
    <b v="0"/>
    <x v="28"/>
    <n v="3.3333333333333332E-4"/>
    <n v="1"/>
    <x v="4"/>
    <x v="28"/>
    <x v="1727"/>
    <d v="2015-04-05T11:00:00"/>
  </r>
  <r>
    <n v="1728"/>
    <s v="With His Presence"/>
    <s v="Be in God's presence through instrumental covers of hymns. Help me build a home studio to freely distribute this album."/>
    <x v="21"/>
    <n v="855"/>
    <x v="2"/>
    <x v="0"/>
    <s v="USD"/>
    <n v="1445439674"/>
    <n v="1442847674"/>
    <b v="0"/>
    <n v="7"/>
    <b v="0"/>
    <x v="28"/>
    <n v="0.68400000000000005"/>
    <n v="122.14285714285714"/>
    <x v="4"/>
    <x v="28"/>
    <x v="1728"/>
    <d v="2015-10-21T15:01:14"/>
  </r>
  <r>
    <n v="1729"/>
    <s v="Message from Beyond - A Gospel Music Project"/>
    <s v="A few years back, I was inspired to write some songs, turned out the messages are real but a little scary, I need help to produce."/>
    <x v="3"/>
    <n v="0"/>
    <x v="2"/>
    <x v="0"/>
    <s v="USD"/>
    <n v="1465521306"/>
    <n v="1460337306"/>
    <b v="0"/>
    <n v="0"/>
    <b v="0"/>
    <x v="28"/>
    <n v="0"/>
    <e v="#DIV/0!"/>
    <x v="4"/>
    <x v="28"/>
    <x v="1729"/>
    <d v="2016-06-10T01:15:06"/>
  </r>
  <r>
    <n v="1730"/>
    <s v="Triumph Over Trials/ Hope Through the Hurt"/>
    <s v="Hello, I am raising money to fund my first solo Album.  This project is my testimony that God is truly our shelter in the storm."/>
    <x v="9"/>
    <n v="0"/>
    <x v="2"/>
    <x v="0"/>
    <s v="USD"/>
    <n v="1445738783"/>
    <n v="1443146783"/>
    <b v="0"/>
    <n v="0"/>
    <b v="0"/>
    <x v="28"/>
    <n v="0"/>
    <e v="#DIV/0!"/>
    <x v="4"/>
    <x v="28"/>
    <x v="1730"/>
    <d v="2015-10-25T02:06:23"/>
  </r>
  <r>
    <n v="1731"/>
    <s v="Sam Cox Band First Christian Tour"/>
    <s v="We are a Christin Worship band looking to midwest tour. God Bless!"/>
    <x v="28"/>
    <n v="0"/>
    <x v="2"/>
    <x v="0"/>
    <s v="USD"/>
    <n v="1434034800"/>
    <n v="1432849552"/>
    <b v="0"/>
    <n v="0"/>
    <b v="0"/>
    <x v="28"/>
    <n v="0"/>
    <e v="#DIV/0!"/>
    <x v="4"/>
    <x v="28"/>
    <x v="1731"/>
    <d v="2015-06-11T15:00:00"/>
  </r>
  <r>
    <n v="1732"/>
    <s v="Christian Lifestyle Multicultural Expo"/>
    <s v="This event will be free to the public with approximately 20 Christian vocalist and choirs from several genres. Rock,Blue Grass,Hip Hop."/>
    <x v="23"/>
    <n v="0"/>
    <x v="2"/>
    <x v="0"/>
    <s v="USD"/>
    <n v="1452920400"/>
    <n v="1447777481"/>
    <b v="0"/>
    <n v="0"/>
    <b v="0"/>
    <x v="28"/>
    <n v="0"/>
    <e v="#DIV/0!"/>
    <x v="4"/>
    <x v="28"/>
    <x v="1732"/>
    <d v="2016-01-16T05:00:00"/>
  </r>
  <r>
    <n v="1733"/>
    <s v="What Faith Is EP/Album"/>
    <s v="I am trying to share the music I am blessed to have written. https://www.johncox4.com or https://reverbnation.com/johncox4"/>
    <x v="3"/>
    <n v="0"/>
    <x v="2"/>
    <x v="0"/>
    <s v="USD"/>
    <n v="1473802200"/>
    <n v="1472746374"/>
    <b v="0"/>
    <n v="0"/>
    <b v="0"/>
    <x v="28"/>
    <n v="0"/>
    <e v="#DIV/0!"/>
    <x v="4"/>
    <x v="28"/>
    <x v="1733"/>
    <d v="2016-09-13T21:30:00"/>
  </r>
  <r>
    <n v="1734"/>
    <s v="Street Prophet Los CD and new book"/>
    <s v="This is a double venture project. I have finished a new manuscript and currently working on creating a Christian rap CD."/>
    <x v="37"/>
    <n v="1"/>
    <x v="2"/>
    <x v="0"/>
    <s v="USD"/>
    <n v="1431046356"/>
    <n v="1428454356"/>
    <b v="0"/>
    <n v="1"/>
    <b v="0"/>
    <x v="28"/>
    <n v="2.2222222222222223E-4"/>
    <n v="1"/>
    <x v="4"/>
    <x v="28"/>
    <x v="1734"/>
    <d v="2015-05-08T00:52:36"/>
  </r>
  <r>
    <n v="1735"/>
    <s v="Leo's RainSong Artist program"/>
    <s v="RainSong is letting my buy a discounted guitar. I will use this to offer my talents to the ministry programs I'm a part of."/>
    <x v="28"/>
    <n v="110"/>
    <x v="2"/>
    <x v="0"/>
    <s v="USD"/>
    <n v="1470598345"/>
    <n v="1468006345"/>
    <b v="0"/>
    <n v="2"/>
    <b v="0"/>
    <x v="28"/>
    <n v="0.11"/>
    <n v="55"/>
    <x v="4"/>
    <x v="28"/>
    <x v="1735"/>
    <d v="2016-08-07T19:32:25"/>
  </r>
  <r>
    <n v="1736"/>
    <s v="In His Presence"/>
    <s v="A unique meditative album reflecting on the life of Christ, inviting Him into your presence"/>
    <x v="9"/>
    <n v="22"/>
    <x v="2"/>
    <x v="0"/>
    <s v="USD"/>
    <n v="1447018833"/>
    <n v="1444423233"/>
    <b v="0"/>
    <n v="1"/>
    <b v="0"/>
    <x v="28"/>
    <n v="7.3333333333333332E-3"/>
    <n v="22"/>
    <x v="4"/>
    <x v="28"/>
    <x v="1736"/>
    <d v="2015-11-08T21:40:33"/>
  </r>
  <r>
    <n v="1737"/>
    <s v="Healing"/>
    <s v="An instrumental project in which all songs are incorporated around the healing power of our God. Used for times of prayer &amp; devotion"/>
    <x v="23"/>
    <n v="850"/>
    <x v="2"/>
    <x v="0"/>
    <s v="USD"/>
    <n v="1437432392"/>
    <n v="1434840392"/>
    <b v="0"/>
    <n v="15"/>
    <b v="0"/>
    <x v="28"/>
    <n v="0.21249999999999999"/>
    <n v="56.666666666666664"/>
    <x v="4"/>
    <x v="28"/>
    <x v="1737"/>
    <d v="2015-07-20T22:46:32"/>
  </r>
  <r>
    <n v="1738"/>
    <s v="The Flashing Lights"/>
    <s v="Music that inspires and gives hope for overcoming and change. And it is good music."/>
    <x v="10"/>
    <n v="20"/>
    <x v="2"/>
    <x v="0"/>
    <s v="USD"/>
    <n v="1412283542"/>
    <n v="1409691542"/>
    <b v="0"/>
    <n v="1"/>
    <b v="0"/>
    <x v="28"/>
    <n v="4.0000000000000001E-3"/>
    <n v="20"/>
    <x v="4"/>
    <x v="28"/>
    <x v="1738"/>
    <d v="2014-10-02T20:59:02"/>
  </r>
  <r>
    <n v="1739"/>
    <s v="SWEET LOVE - a Lovely Christian WEDDING SONG Happy Marriage"/>
    <s v="HELP US RECORD -- SWEET LOVE -- Listen to this sped up ROUGH version and be sure and check out the unique REWARDS ---"/>
    <x v="28"/>
    <n v="1"/>
    <x v="2"/>
    <x v="0"/>
    <s v="USD"/>
    <n v="1462391932"/>
    <n v="1457297932"/>
    <b v="0"/>
    <n v="1"/>
    <b v="0"/>
    <x v="28"/>
    <n v="1E-3"/>
    <n v="1"/>
    <x v="4"/>
    <x v="28"/>
    <x v="1739"/>
    <d v="2016-05-04T19:58:52"/>
  </r>
  <r>
    <n v="1740"/>
    <s v="Recording Studio Time"/>
    <s v="I recently recorded a new single. With your help I can return to the studio. Would you like to be part of my next worship project?"/>
    <x v="9"/>
    <n v="0"/>
    <x v="2"/>
    <x v="0"/>
    <s v="USD"/>
    <n v="1437075422"/>
    <n v="1434483422"/>
    <b v="0"/>
    <n v="0"/>
    <b v="0"/>
    <x v="28"/>
    <n v="0"/>
    <e v="#DIV/0!"/>
    <x v="4"/>
    <x v="28"/>
    <x v="1740"/>
    <d v="2015-07-16T19:37:02"/>
  </r>
  <r>
    <n v="1741"/>
    <s v="Caught off Guard"/>
    <s v="A photo journal documenting my experiences and travels across New Zealand"/>
    <x v="38"/>
    <n v="1330"/>
    <x v="0"/>
    <x v="1"/>
    <s v="GBP"/>
    <n v="1433948671"/>
    <n v="1430060671"/>
    <b v="0"/>
    <n v="52"/>
    <b v="1"/>
    <x v="20"/>
    <n v="1.1083333333333334"/>
    <n v="25.576923076923077"/>
    <x v="8"/>
    <x v="20"/>
    <x v="1741"/>
    <d v="2015-06-10T15:04:31"/>
  </r>
  <r>
    <n v="1742"/>
    <s v="Clark &amp; Addison: A Limited Edition Wrigley Field Photo Book"/>
    <s v="Clark &amp; Addison: A Wrigley Field Photography Book that would be the perfect addition to your sports collection, office or coffee table!"/>
    <x v="13"/>
    <n v="2175"/>
    <x v="0"/>
    <x v="0"/>
    <s v="USD"/>
    <n v="1483822800"/>
    <n v="1481058170"/>
    <b v="0"/>
    <n v="34"/>
    <b v="1"/>
    <x v="20"/>
    <n v="1.0874999999999999"/>
    <n v="63.970588235294116"/>
    <x v="8"/>
    <x v="20"/>
    <x v="1742"/>
    <d v="2017-01-07T21:00:00"/>
  </r>
  <r>
    <n v="1743"/>
    <s v="The Fringes Project: Photobook of a Dying Language"/>
    <s v="Visual documentation of the endangered IÃ±upiat language, captured in the form of a printed photography book."/>
    <x v="12"/>
    <n v="6025"/>
    <x v="0"/>
    <x v="0"/>
    <s v="USD"/>
    <n v="1472270340"/>
    <n v="1470348775"/>
    <b v="0"/>
    <n v="67"/>
    <b v="1"/>
    <x v="20"/>
    <n v="1.0041666666666667"/>
    <n v="89.925373134328353"/>
    <x v="8"/>
    <x v="20"/>
    <x v="1743"/>
    <d v="2016-08-27T03:59:00"/>
  </r>
  <r>
    <n v="1744"/>
    <s v="Water World"/>
    <s v="This book is the embodiment of my passion for water &amp; photography, which I hope will inspire you to pick up your camera and explore."/>
    <x v="62"/>
    <n v="6515"/>
    <x v="0"/>
    <x v="1"/>
    <s v="GBP"/>
    <n v="1425821477"/>
    <n v="1421937077"/>
    <b v="0"/>
    <n v="70"/>
    <b v="1"/>
    <x v="20"/>
    <n v="1.1845454545454546"/>
    <n v="93.071428571428569"/>
    <x v="8"/>
    <x v="20"/>
    <x v="1744"/>
    <d v="2015-03-08T13:31:17"/>
  </r>
  <r>
    <n v="1745"/>
    <s v="Things I do in Detroit - A Guidebook by The Nain Rouge"/>
    <s v="A Guidebook to the Coolest Places and Things About Detroit by The Nain Rouge, or Red Gnome, Detroit's oldest and coolest resident."/>
    <x v="39"/>
    <n v="7981"/>
    <x v="0"/>
    <x v="0"/>
    <s v="USD"/>
    <n v="1482372000"/>
    <n v="1479276838"/>
    <b v="0"/>
    <n v="89"/>
    <b v="1"/>
    <x v="20"/>
    <n v="1.1401428571428571"/>
    <n v="89.674157303370791"/>
    <x v="8"/>
    <x v="20"/>
    <x v="1745"/>
    <d v="2016-12-22T02:00:00"/>
  </r>
  <r>
    <n v="1746"/>
    <s v="Edge â€¢ France | Witnessing Those Unseen"/>
    <s v="Photo-documenting the refugees of France. Witnessing their humanity. Exploring the common threads of what it means to live at the Edge."/>
    <x v="36"/>
    <n v="22215"/>
    <x v="0"/>
    <x v="0"/>
    <s v="USD"/>
    <n v="1479952800"/>
    <n v="1477368867"/>
    <b v="0"/>
    <n v="107"/>
    <b v="1"/>
    <x v="20"/>
    <n v="1.4810000000000001"/>
    <n v="207.61682242990653"/>
    <x v="8"/>
    <x v="20"/>
    <x v="1746"/>
    <d v="2016-11-24T02:00:00"/>
  </r>
  <r>
    <n v="1747"/>
    <s v="'Tulip, my mother's favourite flower' - A Photo Book."/>
    <s v="A beautiful, limited edition, photobook about the story of the last year of my mother's life, to be published by Dewi Lewis."/>
    <x v="7"/>
    <n v="9446"/>
    <x v="0"/>
    <x v="1"/>
    <s v="GBP"/>
    <n v="1447426800"/>
    <n v="1444904830"/>
    <b v="0"/>
    <n v="159"/>
    <b v="1"/>
    <x v="20"/>
    <n v="1.0495555555555556"/>
    <n v="59.408805031446541"/>
    <x v="8"/>
    <x v="20"/>
    <x v="1747"/>
    <d v="2015-11-13T15:00:00"/>
  </r>
  <r>
    <n v="1748"/>
    <s v="So It Is: Vancouver"/>
    <s v="Telling the story of the city through remarkable people who live in Vancouver today."/>
    <x v="63"/>
    <n v="64974"/>
    <x v="0"/>
    <x v="5"/>
    <s v="CAD"/>
    <n v="1441234143"/>
    <n v="1438642143"/>
    <b v="0"/>
    <n v="181"/>
    <b v="1"/>
    <x v="20"/>
    <n v="1.29948"/>
    <n v="358.97237569060775"/>
    <x v="8"/>
    <x v="20"/>
    <x v="1748"/>
    <d v="2015-09-02T22:49:03"/>
  </r>
  <r>
    <n v="1749"/>
    <s v="E FOTOGRAFESCHE RECKBLECK - 367 DEEG AM AUSLAND ASAZ"/>
    <s v="Help me fund the production run of my first book by local Photographer Sandro Ortolani."/>
    <x v="284"/>
    <n v="12410.5"/>
    <x v="0"/>
    <x v="19"/>
    <s v="EUR"/>
    <n v="1488394800"/>
    <n v="1485213921"/>
    <b v="0"/>
    <n v="131"/>
    <b v="1"/>
    <x v="20"/>
    <n v="1.2348756218905472"/>
    <n v="94.736641221374043"/>
    <x v="8"/>
    <x v="20"/>
    <x v="1749"/>
    <d v="2017-03-01T19:00:00"/>
  </r>
  <r>
    <n v="1750"/>
    <s v="Love Wins- A Powerful Book of LGBTQ Love Stories"/>
    <s v="A book of portraits and histories making LGBT (Lesbian, Gay, Transgender, Bisexual) loving relationships visible, normal, and accepted."/>
    <x v="10"/>
    <n v="10081"/>
    <x v="0"/>
    <x v="0"/>
    <s v="USD"/>
    <n v="1461096304"/>
    <n v="1458936304"/>
    <b v="0"/>
    <n v="125"/>
    <b v="1"/>
    <x v="20"/>
    <n v="2.0162"/>
    <n v="80.647999999999996"/>
    <x v="8"/>
    <x v="20"/>
    <x v="1750"/>
    <d v="2016-04-19T20:05:04"/>
  </r>
  <r>
    <n v="1751"/>
    <s v="Daily Bread: Stories from Rural Greece"/>
    <s v="Photographs and stories culled from 10 years of road trips through rural Greece"/>
    <x v="3"/>
    <n v="10290"/>
    <x v="0"/>
    <x v="0"/>
    <s v="USD"/>
    <n v="1426787123"/>
    <n v="1424198723"/>
    <b v="0"/>
    <n v="61"/>
    <b v="1"/>
    <x v="20"/>
    <n v="1.0289999999999999"/>
    <n v="168.68852459016392"/>
    <x v="8"/>
    <x v="20"/>
    <x v="1751"/>
    <d v="2015-03-19T17:45:23"/>
  </r>
  <r>
    <n v="1752"/>
    <s v="Adfectus Book"/>
    <s v="A little book of calm, in picture form, that will soothe the soul and un-furrow the brow."/>
    <x v="38"/>
    <n v="3122"/>
    <x v="0"/>
    <x v="1"/>
    <s v="GBP"/>
    <n v="1476425082"/>
    <n v="1473833082"/>
    <b v="0"/>
    <n v="90"/>
    <b v="1"/>
    <x v="20"/>
    <n v="2.6016666666666666"/>
    <n v="34.68888888888889"/>
    <x v="8"/>
    <x v="20"/>
    <x v="1752"/>
    <d v="2016-10-14T06:04:42"/>
  </r>
  <r>
    <n v="1753"/>
    <s v="The Hero-In Me // Heroinmaleren - en mÃ¥de at leve pÃ¥"/>
    <s v="A friend or fiend? To me he is both, this is his story - in his words, out of his mind, in my photos and straight in to your hearts!"/>
    <x v="36"/>
    <n v="16200"/>
    <x v="0"/>
    <x v="8"/>
    <s v="DKK"/>
    <n v="1458579568"/>
    <n v="1455991168"/>
    <b v="0"/>
    <n v="35"/>
    <b v="1"/>
    <x v="20"/>
    <n v="1.08"/>
    <n v="462.85714285714283"/>
    <x v="8"/>
    <x v="20"/>
    <x v="1753"/>
    <d v="2016-03-21T16:59:28"/>
  </r>
  <r>
    <n v="1754"/>
    <s v="OFFICIAL OTTAWA (an unofficial portrait)"/>
    <s v="A photography publication that looks behind the myths, clichÃ©s and fairytales that surround Ottawa, the capital of Canada."/>
    <x v="0"/>
    <n v="9395"/>
    <x v="0"/>
    <x v="5"/>
    <s v="CAD"/>
    <n v="1428091353"/>
    <n v="1425502953"/>
    <b v="0"/>
    <n v="90"/>
    <b v="1"/>
    <x v="20"/>
    <n v="1.1052941176470588"/>
    <n v="104.38888888888889"/>
    <x v="8"/>
    <x v="20"/>
    <x v="1754"/>
    <d v="2015-04-03T20:02:33"/>
  </r>
  <r>
    <n v="1755"/>
    <s v="Just One Block: The Extraordinary Journey Around The Block"/>
    <s v="For about a year I've been taking pictures while walking around the block with my dog. Want to publish a ebook of what I captured."/>
    <x v="251"/>
    <n v="30"/>
    <x v="0"/>
    <x v="0"/>
    <s v="USD"/>
    <n v="1444071361"/>
    <n v="1441479361"/>
    <b v="0"/>
    <n v="4"/>
    <b v="1"/>
    <x v="20"/>
    <n v="1.2"/>
    <n v="7.5"/>
    <x v="8"/>
    <x v="20"/>
    <x v="1755"/>
    <d v="2015-10-05T18:56:01"/>
  </r>
  <r>
    <n v="1756"/>
    <s v="214: A Photobook of Dallas Hip Hop"/>
    <s v="214 is a photobook about the local hip hop culture in Dallas, Texas between 2012 and 2014 by photographer, Mariah Tyler."/>
    <x v="62"/>
    <n v="5655.6"/>
    <x v="0"/>
    <x v="0"/>
    <s v="USD"/>
    <n v="1472443269"/>
    <n v="1468987269"/>
    <b v="0"/>
    <n v="120"/>
    <b v="1"/>
    <x v="20"/>
    <n v="1.0282909090909091"/>
    <n v="47.13"/>
    <x v="8"/>
    <x v="20"/>
    <x v="1756"/>
    <d v="2016-08-29T04:01:09"/>
  </r>
  <r>
    <n v="1757"/>
    <s v="The Resurgence of Femininity Photo Thesis"/>
    <s v="I want to create a self published photo art book on the topic of the resurgence of femininity."/>
    <x v="10"/>
    <n v="5800"/>
    <x v="0"/>
    <x v="0"/>
    <s v="USD"/>
    <n v="1485631740"/>
    <n v="1483041083"/>
    <b v="0"/>
    <n v="14"/>
    <b v="1"/>
    <x v="20"/>
    <n v="1.1599999999999999"/>
    <n v="414.28571428571428"/>
    <x v="8"/>
    <x v="20"/>
    <x v="1757"/>
    <d v="2017-01-28T19:29:00"/>
  </r>
  <r>
    <n v="1758"/>
    <s v="Yashica TLR Cameras History -Playing Cards"/>
    <s v="Yashica TLRs (Twin Lens Reflex) history cards are a cool way to present Yashica TLR collections in a fun way: by playing cards. Enjoy!"/>
    <x v="28"/>
    <n v="1147"/>
    <x v="0"/>
    <x v="0"/>
    <s v="USD"/>
    <n v="1468536992"/>
    <n v="1463352992"/>
    <b v="0"/>
    <n v="27"/>
    <b v="1"/>
    <x v="20"/>
    <n v="1.147"/>
    <n v="42.481481481481481"/>
    <x v="8"/>
    <x v="20"/>
    <x v="1758"/>
    <d v="2016-07-14T22:56:32"/>
  </r>
  <r>
    <n v="1759"/>
    <s v="Death Valley"/>
    <s v="Death Valley will be the first photo book of Andi State"/>
    <x v="10"/>
    <n v="5330"/>
    <x v="0"/>
    <x v="0"/>
    <s v="USD"/>
    <n v="1427309629"/>
    <n v="1425585229"/>
    <b v="0"/>
    <n v="49"/>
    <b v="1"/>
    <x v="20"/>
    <n v="1.0660000000000001"/>
    <n v="108.77551020408163"/>
    <x v="8"/>
    <x v="20"/>
    <x v="1759"/>
    <d v="2015-03-25T18:53:49"/>
  </r>
  <r>
    <n v="1760"/>
    <s v="Portraits by Aris Jerome"/>
    <s v="Thank you all so much for your pledges! We reached the goal! To continue supporting or for any questions email arisjerome@gmail.com"/>
    <x v="10"/>
    <n v="8272"/>
    <x v="0"/>
    <x v="0"/>
    <s v="USD"/>
    <n v="1456416513"/>
    <n v="1454688513"/>
    <b v="0"/>
    <n v="102"/>
    <b v="1"/>
    <x v="20"/>
    <n v="1.6544000000000001"/>
    <n v="81.098039215686271"/>
    <x v="8"/>
    <x v="20"/>
    <x v="1760"/>
    <d v="2016-02-25T16:08:33"/>
  </r>
  <r>
    <n v="1761"/>
    <s v="I Wanted To See Boobs"/>
    <s v="A hardcover photobook telling the naked truth of a young photographers journey."/>
    <x v="213"/>
    <n v="155"/>
    <x v="0"/>
    <x v="1"/>
    <s v="GBP"/>
    <n v="1442065060"/>
    <n v="1437745060"/>
    <b v="0"/>
    <n v="3"/>
    <b v="1"/>
    <x v="20"/>
    <n v="1.55"/>
    <n v="51.666666666666664"/>
    <x v="8"/>
    <x v="20"/>
    <x v="1761"/>
    <d v="2015-09-12T13:37:40"/>
  </r>
  <r>
    <n v="1762"/>
    <s v="&quot;The Naked Pixel&quot; Ali Pakele"/>
    <s v="Project rewards $25 gets you 190+ digital images"/>
    <x v="213"/>
    <n v="885"/>
    <x v="0"/>
    <x v="0"/>
    <s v="USD"/>
    <n v="1457739245"/>
    <n v="1455147245"/>
    <b v="0"/>
    <n v="25"/>
    <b v="1"/>
    <x v="20"/>
    <n v="8.85"/>
    <n v="35.4"/>
    <x v="8"/>
    <x v="20"/>
    <x v="1762"/>
    <d v="2016-03-11T23:34:05"/>
  </r>
  <r>
    <n v="1763"/>
    <s v="Coffee Table Girls Exclusive Art Photography Book"/>
    <s v="Hardcover photo book featuring bold, beautiful, confident models and coffee tables in outrageous juxtaposition with the backgrounds."/>
    <x v="14"/>
    <n v="12229"/>
    <x v="0"/>
    <x v="0"/>
    <s v="USD"/>
    <n v="1477255840"/>
    <n v="1474663840"/>
    <b v="0"/>
    <n v="118"/>
    <b v="1"/>
    <x v="20"/>
    <n v="1.0190833333333333"/>
    <n v="103.63559322033899"/>
    <x v="8"/>
    <x v="20"/>
    <x v="1763"/>
    <d v="2016-10-23T20:50:40"/>
  </r>
  <r>
    <n v="1764"/>
    <s v="Blood, Sweat &amp; Tears - Photobook"/>
    <s v="Individual sportspeople are masters of their own destiny. This book is a gritty behind the scenes look at boxers striving for success"/>
    <x v="34"/>
    <n v="2156"/>
    <x v="2"/>
    <x v="1"/>
    <s v="GBP"/>
    <n v="1407065979"/>
    <n v="1404560379"/>
    <b v="1"/>
    <n v="39"/>
    <b v="0"/>
    <x v="20"/>
    <n v="0.19600000000000001"/>
    <n v="55.282051282051285"/>
    <x v="8"/>
    <x v="20"/>
    <x v="1764"/>
    <d v="2014-08-03T11:39:39"/>
  </r>
  <r>
    <n v="1765"/>
    <s v="Oklahoma, The Way I See It; The Book"/>
    <s v="Everyday I meet new people and everyday I learn a new story. These are the most popular of those stories from the first year of OTWISI."/>
    <x v="78"/>
    <n v="7433.48"/>
    <x v="2"/>
    <x v="0"/>
    <s v="USD"/>
    <n v="1407972712"/>
    <n v="1405380712"/>
    <b v="1"/>
    <n v="103"/>
    <b v="0"/>
    <x v="20"/>
    <n v="0.59467839999999994"/>
    <n v="72.16970873786407"/>
    <x v="8"/>
    <x v="20"/>
    <x v="1765"/>
    <d v="2014-08-13T23:31:52"/>
  </r>
  <r>
    <n v="1766"/>
    <s v="Photographic book on Melbourne's music scene"/>
    <s v="I want to create a beautiful book which documents the Melbourne music scene."/>
    <x v="15"/>
    <n v="0"/>
    <x v="2"/>
    <x v="2"/>
    <s v="AUD"/>
    <n v="1408999088"/>
    <n v="1407184688"/>
    <b v="1"/>
    <n v="0"/>
    <b v="0"/>
    <x v="20"/>
    <n v="0"/>
    <e v="#DIV/0!"/>
    <x v="8"/>
    <x v="20"/>
    <x v="1766"/>
    <d v="2014-08-25T20:38:08"/>
  </r>
  <r>
    <n v="1767"/>
    <s v="OR-GÃ“L-HO -A search for meaning during the World Cup"/>
    <s v="A photographic search for the true meaning of pride for ones country during the World Cup"/>
    <x v="10"/>
    <n v="2286"/>
    <x v="2"/>
    <x v="0"/>
    <s v="USD"/>
    <n v="1407080884"/>
    <n v="1404488884"/>
    <b v="1"/>
    <n v="39"/>
    <b v="0"/>
    <x v="20"/>
    <n v="0.4572"/>
    <n v="58.615384615384613"/>
    <x v="8"/>
    <x v="20"/>
    <x v="1767"/>
    <d v="2014-08-03T15:48:04"/>
  </r>
  <r>
    <n v="1768"/>
    <s v="SWFTTR: Southwest Farm-to-Table Recipes"/>
    <s v="My goal is to create a catalog of farm-to-table recipes with stunning images from restaurants and farms in the southwest."/>
    <x v="10"/>
    <n v="187"/>
    <x v="2"/>
    <x v="0"/>
    <s v="USD"/>
    <n v="1411824444"/>
    <n v="1406640444"/>
    <b v="1"/>
    <n v="15"/>
    <b v="0"/>
    <x v="20"/>
    <n v="3.7400000000000003E-2"/>
    <n v="12.466666666666667"/>
    <x v="8"/>
    <x v="20"/>
    <x v="1768"/>
    <d v="2014-09-27T13:27:24"/>
  </r>
  <r>
    <n v="1769"/>
    <s v="Navajo Textile Project"/>
    <s v="To create a publication, and exhibition documenting the collection of Jamie Ross, longtime collector of Navajo Textiles"/>
    <x v="79"/>
    <n v="1081"/>
    <x v="2"/>
    <x v="0"/>
    <s v="USD"/>
    <n v="1421177959"/>
    <n v="1418585959"/>
    <b v="1"/>
    <n v="22"/>
    <b v="0"/>
    <x v="20"/>
    <n v="2.7025E-2"/>
    <n v="49.136363636363633"/>
    <x v="8"/>
    <x v="20"/>
    <x v="1769"/>
    <d v="2015-01-13T19:39:19"/>
  </r>
  <r>
    <n v="1770"/>
    <s v="Pit &amp; Paddock: Unseen 60s &amp; 70s European Motor Racing Images"/>
    <s v="Auto-Archives non-profit library will publish a book of previously unseen 60s and 70s motor racing images by photographer Peter Darley."/>
    <x v="142"/>
    <n v="13846"/>
    <x v="2"/>
    <x v="0"/>
    <s v="USD"/>
    <n v="1413312194"/>
    <n v="1410288194"/>
    <b v="1"/>
    <n v="92"/>
    <b v="0"/>
    <x v="20"/>
    <n v="0.56514285714285717"/>
    <n v="150.5"/>
    <x v="8"/>
    <x v="20"/>
    <x v="1770"/>
    <d v="2014-10-14T18:43:14"/>
  </r>
  <r>
    <n v="1771"/>
    <s v="&quot;Drakes Folly&quot;"/>
    <s v="Photographic book on the historic oil region of Pennsylvania where Edwin Drake drilled the well that started the modern oil industry."/>
    <x v="285"/>
    <n v="895"/>
    <x v="2"/>
    <x v="1"/>
    <s v="GBP"/>
    <n v="1414107040"/>
    <n v="1411515040"/>
    <b v="1"/>
    <n v="25"/>
    <b v="0"/>
    <x v="20"/>
    <n v="0.21309523809523809"/>
    <n v="35.799999999999997"/>
    <x v="8"/>
    <x v="20"/>
    <x v="1771"/>
    <d v="2014-10-23T23:30:40"/>
  </r>
  <r>
    <n v="1772"/>
    <s v="White Mountain"/>
    <s v="A photobook and a short documentary film telling the story of Holocaust in Northwestern Lithuania"/>
    <x v="62"/>
    <n v="858"/>
    <x v="2"/>
    <x v="1"/>
    <s v="GBP"/>
    <n v="1404666836"/>
    <n v="1399482836"/>
    <b v="1"/>
    <n v="19"/>
    <b v="0"/>
    <x v="20"/>
    <n v="0.156"/>
    <n v="45.157894736842103"/>
    <x v="8"/>
    <x v="20"/>
    <x v="1772"/>
    <d v="2014-07-06T17:13:56"/>
  </r>
  <r>
    <n v="1773"/>
    <s v="True Faith : A Guitar Makers Promise to God by Tim Hawley"/>
    <s v="True Faith is a book about the true story of Ed Stilley and his promise to God to make instruments and give them to children for free."/>
    <x v="11"/>
    <n v="1877"/>
    <x v="2"/>
    <x v="0"/>
    <s v="USD"/>
    <n v="1421691298"/>
    <n v="1417803298"/>
    <b v="1"/>
    <n v="19"/>
    <b v="0"/>
    <x v="20"/>
    <n v="6.2566666666666673E-2"/>
    <n v="98.78947368421052"/>
    <x v="8"/>
    <x v="20"/>
    <x v="1773"/>
    <d v="2015-01-19T18:14:58"/>
  </r>
  <r>
    <n v="1774"/>
    <s v="The World Upside Down: Portraits"/>
    <s v="A photo book of the artist's present and future portraits from 2013 to 2015, including actor and human rights activist George Takei."/>
    <x v="30"/>
    <n v="1148"/>
    <x v="2"/>
    <x v="0"/>
    <s v="USD"/>
    <n v="1417273140"/>
    <n v="1413609292"/>
    <b v="1"/>
    <n v="13"/>
    <b v="0"/>
    <x v="20"/>
    <n v="0.4592"/>
    <n v="88.307692307692307"/>
    <x v="8"/>
    <x v="20"/>
    <x v="1774"/>
    <d v="2014-11-29T14:59:00"/>
  </r>
  <r>
    <n v="1775"/>
    <s v="Muhammad Ali - The Comeback"/>
    <s v="Rarely seen images of Muhammad Ali in his prime as he trained in Miami Beach at the famous 5th Street Gym in the early 70s"/>
    <x v="286"/>
    <n v="21158"/>
    <x v="2"/>
    <x v="0"/>
    <s v="USD"/>
    <n v="1414193160"/>
    <n v="1410305160"/>
    <b v="1"/>
    <n v="124"/>
    <b v="0"/>
    <x v="20"/>
    <n v="0.65101538461538466"/>
    <n v="170.62903225806451"/>
    <x v="8"/>
    <x v="20"/>
    <x v="1775"/>
    <d v="2014-10-24T23:26:00"/>
  </r>
  <r>
    <n v="1776"/>
    <s v="Dubai: A Synthetic City - Photobook &amp; Journal"/>
    <s v="A documentation of the implications of hedonistic architectural ventures in Dubai, the fastest growing city on the planet."/>
    <x v="10"/>
    <n v="335"/>
    <x v="2"/>
    <x v="1"/>
    <s v="GBP"/>
    <n v="1414623471"/>
    <n v="1411513071"/>
    <b v="1"/>
    <n v="4"/>
    <b v="0"/>
    <x v="20"/>
    <n v="6.7000000000000004E-2"/>
    <n v="83.75"/>
    <x v="8"/>
    <x v="20"/>
    <x v="1776"/>
    <d v="2014-10-29T22:57:51"/>
  </r>
  <r>
    <n v="1777"/>
    <s v="All along the Control Tower"/>
    <s v="Photobook â€˜All along the Control Towerâ€™ by Theo and Frans Barten. Photos of more than 50 disused WW2 Control Towers in the UK."/>
    <x v="225"/>
    <n v="651"/>
    <x v="2"/>
    <x v="9"/>
    <s v="EUR"/>
    <n v="1424421253"/>
    <n v="1421829253"/>
    <b v="1"/>
    <n v="10"/>
    <b v="0"/>
    <x v="20"/>
    <n v="0.135625"/>
    <n v="65.099999999999994"/>
    <x v="8"/>
    <x v="20"/>
    <x v="1777"/>
    <d v="2015-02-20T08:34:13"/>
  </r>
  <r>
    <n v="1778"/>
    <s v="Portrait of Cuban Resilience: Faces and Voices of a Blockade"/>
    <s v="This book combines portraits of Cuban life and and society with quotes from a diverse group of Cubans that live in Cuba now."/>
    <x v="63"/>
    <n v="995"/>
    <x v="2"/>
    <x v="0"/>
    <s v="USD"/>
    <n v="1427485395"/>
    <n v="1423600995"/>
    <b v="1"/>
    <n v="15"/>
    <b v="0"/>
    <x v="20"/>
    <n v="1.9900000000000001E-2"/>
    <n v="66.333333333333329"/>
    <x v="8"/>
    <x v="20"/>
    <x v="1778"/>
    <d v="2015-03-27T19:43:15"/>
  </r>
  <r>
    <n v="1779"/>
    <s v="Ozymandias : a photo book"/>
    <s v="Publication of an award-winning photographic series that explores the endless and beautiful dance between creation and destruction."/>
    <x v="34"/>
    <n v="3986"/>
    <x v="2"/>
    <x v="0"/>
    <s v="USD"/>
    <n v="1472834180"/>
    <n v="1470242180"/>
    <b v="1"/>
    <n v="38"/>
    <b v="0"/>
    <x v="20"/>
    <n v="0.36236363636363639"/>
    <n v="104.89473684210526"/>
    <x v="8"/>
    <x v="20"/>
    <x v="1779"/>
    <d v="2016-09-02T16:36:20"/>
  </r>
  <r>
    <n v="1780"/>
    <s v="Native Nation"/>
    <s v="It is time to recognize and give to the indigenus groups the credit they deserve. It is time to understand where we come from."/>
    <x v="11"/>
    <n v="11923"/>
    <x v="2"/>
    <x v="0"/>
    <s v="USD"/>
    <n v="1467469510"/>
    <n v="1462285510"/>
    <b v="1"/>
    <n v="152"/>
    <b v="0"/>
    <x v="20"/>
    <n v="0.39743333333333336"/>
    <n v="78.440789473684205"/>
    <x v="8"/>
    <x v="20"/>
    <x v="1780"/>
    <d v="2016-07-02T14:25:10"/>
  </r>
  <r>
    <n v="1781"/>
    <s v="Political Views: 2016 US Presidential Election Photography"/>
    <s v="A photobook of the US presidential election from a citizen's point of view, showing the major conventions, rallies, and election day."/>
    <x v="62"/>
    <n v="1417"/>
    <x v="2"/>
    <x v="0"/>
    <s v="USD"/>
    <n v="1473950945"/>
    <n v="1471272545"/>
    <b v="1"/>
    <n v="24"/>
    <b v="0"/>
    <x v="20"/>
    <n v="0.25763636363636366"/>
    <n v="59.041666666666664"/>
    <x v="8"/>
    <x v="20"/>
    <x v="1781"/>
    <d v="2016-09-15T14:49:05"/>
  </r>
  <r>
    <n v="1782"/>
    <s v="Keepers Of The Craft: Cocktails Across America. A Photobook"/>
    <s v="I am traveling across the entire USA documenting cocktail culture to publish a stunning hard cover photo book of the resulting work."/>
    <x v="19"/>
    <n v="5422"/>
    <x v="2"/>
    <x v="0"/>
    <s v="USD"/>
    <n v="1456062489"/>
    <n v="1453211289"/>
    <b v="1"/>
    <n v="76"/>
    <b v="0"/>
    <x v="20"/>
    <n v="0.15491428571428573"/>
    <n v="71.34210526315789"/>
    <x v="8"/>
    <x v="20"/>
    <x v="1782"/>
    <d v="2016-02-21T13:48:09"/>
  </r>
  <r>
    <n v="1783"/>
    <s v="Hues of my Vision"/>
    <s v="My Buddy Spirit and I, Ara, camping full time camera on hand for a bit over nine years. &quot;Hue of my Vision&quot; is our Photo Book."/>
    <x v="79"/>
    <n v="9477"/>
    <x v="2"/>
    <x v="0"/>
    <s v="USD"/>
    <n v="1432248478"/>
    <n v="1429656478"/>
    <b v="1"/>
    <n v="185"/>
    <b v="0"/>
    <x v="20"/>
    <n v="0.236925"/>
    <n v="51.227027027027027"/>
    <x v="8"/>
    <x v="20"/>
    <x v="1783"/>
    <d v="2015-05-21T22:47:58"/>
  </r>
  <r>
    <n v="1784"/>
    <s v="Vantage Point: Photographs of Milwaukee from on high"/>
    <s v="I want to publish my first photo book and make prints based on a series of rooftop cityscapes I took in 2014 of the city that I love."/>
    <x v="10"/>
    <n v="1988"/>
    <x v="2"/>
    <x v="0"/>
    <s v="USD"/>
    <n v="1422674700"/>
    <n v="1419954240"/>
    <b v="1"/>
    <n v="33"/>
    <b v="0"/>
    <x v="20"/>
    <n v="0.39760000000000001"/>
    <n v="60.242424242424242"/>
    <x v="8"/>
    <x v="20"/>
    <x v="1784"/>
    <d v="2015-01-31T03:25:00"/>
  </r>
  <r>
    <n v="1785"/>
    <s v="Hank Bought A Bus - A photobook of our bus and adventure."/>
    <s v="A book about a school bus converted into a living space, and the adventure shared by friends on its maiden voyage."/>
    <x v="95"/>
    <n v="4853"/>
    <x v="2"/>
    <x v="0"/>
    <s v="USD"/>
    <n v="1413417600"/>
    <n v="1410750855"/>
    <b v="1"/>
    <n v="108"/>
    <b v="0"/>
    <x v="20"/>
    <n v="0.20220833333333332"/>
    <n v="44.935185185185183"/>
    <x v="8"/>
    <x v="20"/>
    <x v="1785"/>
    <d v="2014-10-16T00:00:00"/>
  </r>
  <r>
    <n v="1786"/>
    <s v="Observations in 6x6"/>
    <s v="A photo book that shows a timeless trip from Portugal to Sri Lanka in a subjective point of view through an old Hasselblad objective."/>
    <x v="168"/>
    <n v="905"/>
    <x v="2"/>
    <x v="9"/>
    <s v="EUR"/>
    <n v="1418649177"/>
    <n v="1416057177"/>
    <b v="1"/>
    <n v="29"/>
    <b v="0"/>
    <x v="20"/>
    <n v="0.47631578947368419"/>
    <n v="31.206896551724139"/>
    <x v="8"/>
    <x v="20"/>
    <x v="1786"/>
    <d v="2014-12-15T13:12:57"/>
  </r>
  <r>
    <n v="1787"/>
    <s v="Alpamayo to Yerupaja"/>
    <s v="Raising awareness to the effects of global warming through photographs of the high mountains of Peru."/>
    <x v="3"/>
    <n v="1533"/>
    <x v="2"/>
    <x v="0"/>
    <s v="USD"/>
    <n v="1428158637"/>
    <n v="1425570237"/>
    <b v="1"/>
    <n v="24"/>
    <b v="0"/>
    <x v="20"/>
    <n v="0.15329999999999999"/>
    <n v="63.875"/>
    <x v="8"/>
    <x v="20"/>
    <x v="1787"/>
    <d v="2015-04-04T14:43:57"/>
  </r>
  <r>
    <n v="1788"/>
    <s v="Beyond the Pale"/>
    <s v="A photo book celebrating Goths, exploring their lives and giving an insight into what Goth is for them."/>
    <x v="62"/>
    <n v="76"/>
    <x v="2"/>
    <x v="1"/>
    <s v="GBP"/>
    <n v="1414795542"/>
    <n v="1412203542"/>
    <b v="1"/>
    <n v="4"/>
    <b v="0"/>
    <x v="20"/>
    <n v="1.3818181818181818E-2"/>
    <n v="19"/>
    <x v="8"/>
    <x v="20"/>
    <x v="1788"/>
    <d v="2014-10-31T22:45:42"/>
  </r>
  <r>
    <n v="1789"/>
    <s v="Paintball: Beyond The Paint"/>
    <s v="I want to create a portfolio to show all the aspects of the adrenaline filled game of paintball. Focusing on tournament players"/>
    <x v="6"/>
    <n v="40"/>
    <x v="2"/>
    <x v="0"/>
    <s v="USD"/>
    <n v="1421042403"/>
    <n v="1415858403"/>
    <b v="1"/>
    <n v="4"/>
    <b v="0"/>
    <x v="20"/>
    <n v="5.0000000000000001E-3"/>
    <n v="10"/>
    <x v="8"/>
    <x v="20"/>
    <x v="1789"/>
    <d v="2015-01-12T06:00:03"/>
  </r>
  <r>
    <n v="1790"/>
    <s v="Return to Relevance: The Scott Hyde Archive"/>
    <s v="70 years of incredible photography sits patiently in old film sheet boxes, waiting for a return to relevance."/>
    <x v="287"/>
    <n v="1636"/>
    <x v="2"/>
    <x v="0"/>
    <s v="USD"/>
    <n v="1423152678"/>
    <n v="1420560678"/>
    <b v="1"/>
    <n v="15"/>
    <b v="0"/>
    <x v="20"/>
    <n v="4.9575757575757579E-2"/>
    <n v="109.06666666666666"/>
    <x v="8"/>
    <x v="20"/>
    <x v="1790"/>
    <d v="2015-02-05T16:11:18"/>
  </r>
  <r>
    <n v="1791"/>
    <s v="disCover: Napoli"/>
    <s v="For the love of street photography and the beauty of traditional cultures in southern Italy."/>
    <x v="9"/>
    <n v="107"/>
    <x v="2"/>
    <x v="1"/>
    <s v="GBP"/>
    <n v="1422553565"/>
    <n v="1417369565"/>
    <b v="1"/>
    <n v="4"/>
    <b v="0"/>
    <x v="20"/>
    <n v="3.5666666666666666E-2"/>
    <n v="26.75"/>
    <x v="8"/>
    <x v="20"/>
    <x v="1791"/>
    <d v="2015-01-29T17:46:05"/>
  </r>
  <r>
    <n v="1792"/>
    <s v="Bensinger's: Photographs by Helaine Garren"/>
    <s v="In 1970 Helaine Garren shot a series of images at Bensingerâ€™s Pool Hall in Chicago, Illinois."/>
    <x v="31"/>
    <n v="15281"/>
    <x v="2"/>
    <x v="0"/>
    <s v="USD"/>
    <n v="1439189940"/>
    <n v="1435970682"/>
    <b v="1"/>
    <n v="139"/>
    <b v="0"/>
    <x v="20"/>
    <n v="0.61124000000000001"/>
    <n v="109.93525179856115"/>
    <x v="8"/>
    <x v="20"/>
    <x v="1792"/>
    <d v="2015-08-10T06:59:00"/>
  </r>
  <r>
    <n v="1793"/>
    <s v="Live to Learn, Learn to Fight, Fight to Live - The Karen"/>
    <s v="The beginning of a long term project to document life of the Karen ethnic group on the border of Thailand and Burma."/>
    <x v="9"/>
    <n v="40"/>
    <x v="2"/>
    <x v="2"/>
    <s v="AUD"/>
    <n v="1417127040"/>
    <n v="1414531440"/>
    <b v="1"/>
    <n v="2"/>
    <b v="0"/>
    <x v="20"/>
    <n v="1.3333333333333334E-2"/>
    <n v="20"/>
    <x v="8"/>
    <x v="20"/>
    <x v="1793"/>
    <d v="2014-11-27T22:24:00"/>
  </r>
  <r>
    <n v="1794"/>
    <s v="Venus as Men"/>
    <s v="&quot;Venus as Menâ€ is a book about beauty of masculine nude. Is a reflection about men as a sensitive and sensual being and gender equity."/>
    <x v="7"/>
    <n v="997"/>
    <x v="2"/>
    <x v="0"/>
    <s v="USD"/>
    <n v="1423660422"/>
    <n v="1420636422"/>
    <b v="1"/>
    <n v="18"/>
    <b v="0"/>
    <x v="20"/>
    <n v="0.11077777777777778"/>
    <n v="55.388888888888886"/>
    <x v="8"/>
    <x v="20"/>
    <x v="1794"/>
    <d v="2015-02-11T13:13:42"/>
  </r>
  <r>
    <n v="1795"/>
    <s v="THE AFGHANS - A Photo Book"/>
    <s v="A photography book documenting the impact of the ISAF mission on the Afghan people of Mazar-e Sharif."/>
    <x v="89"/>
    <n v="10846"/>
    <x v="2"/>
    <x v="12"/>
    <s v="EUR"/>
    <n v="1476460800"/>
    <n v="1473922541"/>
    <b v="1"/>
    <n v="81"/>
    <b v="0"/>
    <x v="20"/>
    <n v="0.38735714285714284"/>
    <n v="133.90123456790124"/>
    <x v="8"/>
    <x v="20"/>
    <x v="1795"/>
    <d v="2016-10-14T16:00:00"/>
  </r>
  <r>
    <n v="1796"/>
    <s v="Kenema"/>
    <s v="Kenema is a stunning portrait photography book by British Photographer, Peter Dibdin, capturing community life in Kenema, Sierra Leone."/>
    <x v="266"/>
    <n v="4190"/>
    <x v="2"/>
    <x v="1"/>
    <s v="GBP"/>
    <n v="1469356366"/>
    <n v="1464172366"/>
    <b v="1"/>
    <n v="86"/>
    <b v="0"/>
    <x v="20"/>
    <n v="0.22052631578947368"/>
    <n v="48.720930232558139"/>
    <x v="8"/>
    <x v="20"/>
    <x v="1796"/>
    <d v="2016-07-24T10:32:46"/>
  </r>
  <r>
    <n v="1797"/>
    <s v="Remnants, A Photography Book to Send to Congress"/>
    <s v="A photography book that serves as a call to action for Congress to stand up for survivors of domestic and sexual assault."/>
    <x v="3"/>
    <n v="6755"/>
    <x v="2"/>
    <x v="0"/>
    <s v="USD"/>
    <n v="1481809189"/>
    <n v="1479217189"/>
    <b v="1"/>
    <n v="140"/>
    <b v="0"/>
    <x v="20"/>
    <n v="0.67549999999999999"/>
    <n v="48.25"/>
    <x v="8"/>
    <x v="20"/>
    <x v="1797"/>
    <d v="2016-12-15T13:39:49"/>
  </r>
  <r>
    <n v="1798"/>
    <s v="Amoung Charros and Poetry/Entre Charros y Poesias"/>
    <s v="A photographic series on Mexican cowboys that I want to have published as a fine art book that will also include cowboy poetry."/>
    <x v="194"/>
    <n v="2182"/>
    <x v="2"/>
    <x v="0"/>
    <s v="USD"/>
    <n v="1454572233"/>
    <n v="1449388233"/>
    <b v="1"/>
    <n v="37"/>
    <b v="0"/>
    <x v="20"/>
    <n v="0.136375"/>
    <n v="58.972972972972975"/>
    <x v="8"/>
    <x v="20"/>
    <x v="1798"/>
    <d v="2016-02-04T07:50:33"/>
  </r>
  <r>
    <n v="1799"/>
    <s v="The UnDiscovered Image"/>
    <s v="The UnDiscovered Image, a monthly publication dedicated to photographers."/>
    <x v="23"/>
    <n v="69.83"/>
    <x v="2"/>
    <x v="1"/>
    <s v="GBP"/>
    <n v="1415740408"/>
    <n v="1414008808"/>
    <b v="1"/>
    <n v="6"/>
    <b v="0"/>
    <x v="20"/>
    <n v="1.7457500000000001E-2"/>
    <n v="11.638333333333334"/>
    <x v="8"/>
    <x v="20"/>
    <x v="1799"/>
    <d v="2014-11-11T21:13:28"/>
  </r>
  <r>
    <n v="1800"/>
    <s v="The Sikh Project Book"/>
    <s v="Shot over 3 years in the U.K &amp; U.S, and featured in press worldwide, we need your help to back the highly anticipated Sikh Project book"/>
    <x v="288"/>
    <n v="9460"/>
    <x v="2"/>
    <x v="1"/>
    <s v="GBP"/>
    <n v="1476109970"/>
    <n v="1473517970"/>
    <b v="1"/>
    <n v="113"/>
    <b v="0"/>
    <x v="20"/>
    <n v="0.20449632511889321"/>
    <n v="83.716814159292042"/>
    <x v="8"/>
    <x v="20"/>
    <x v="1800"/>
    <d v="2016-10-10T14:32:50"/>
  </r>
  <r>
    <n v="1801"/>
    <s v="Come, Bring, Punish"/>
    <s v="Get involved in Come, Bring, Punish, a new photo book by Ewen Spencer, documenting the European Ballroom scene and the life around it"/>
    <x v="73"/>
    <n v="2355"/>
    <x v="2"/>
    <x v="1"/>
    <s v="GBP"/>
    <n v="1450181400"/>
    <n v="1447429868"/>
    <b v="1"/>
    <n v="37"/>
    <b v="0"/>
    <x v="20"/>
    <n v="0.13852941176470587"/>
    <n v="63.648648648648646"/>
    <x v="8"/>
    <x v="20"/>
    <x v="1801"/>
    <d v="2015-12-15T12:10:00"/>
  </r>
  <r>
    <n v="1802"/>
    <s v="Out Of The Dark"/>
    <s v="Inner Darkness turned into a photobook. Personal work i shot during my recovery...in Berlin."/>
    <x v="8"/>
    <n v="1697"/>
    <x v="2"/>
    <x v="12"/>
    <s v="EUR"/>
    <n v="1435442340"/>
    <n v="1433416830"/>
    <b v="1"/>
    <n v="18"/>
    <b v="0"/>
    <x v="20"/>
    <n v="0.48485714285714288"/>
    <n v="94.277777777777771"/>
    <x v="8"/>
    <x v="20"/>
    <x v="1802"/>
    <d v="2015-06-27T21:59:00"/>
  </r>
  <r>
    <n v="1803"/>
    <s v="On the Verge, the book."/>
    <s v="Photographs capture fleeting experiences, where childhood is our past and adulthood is our future. In between. On the verge."/>
    <x v="178"/>
    <n v="5390"/>
    <x v="2"/>
    <x v="0"/>
    <s v="USD"/>
    <n v="1423878182"/>
    <n v="1421199782"/>
    <b v="1"/>
    <n v="75"/>
    <b v="0"/>
    <x v="20"/>
    <n v="0.308"/>
    <n v="71.86666666666666"/>
    <x v="8"/>
    <x v="20"/>
    <x v="1803"/>
    <d v="2015-02-14T01:43:02"/>
  </r>
  <r>
    <n v="1804"/>
    <s v="No Dar Papaya:  Photographs from Colombia 2003-2013"/>
    <s v="A beautiful book of Polaroid photographs which celebrates the beauty, diversity, and distinctive character of Colombia"/>
    <x v="289"/>
    <n v="5452"/>
    <x v="2"/>
    <x v="0"/>
    <s v="USD"/>
    <n v="1447521404"/>
    <n v="1444061804"/>
    <b v="1"/>
    <n v="52"/>
    <b v="0"/>
    <x v="20"/>
    <n v="0.35174193548387095"/>
    <n v="104.84615384615384"/>
    <x v="8"/>
    <x v="20"/>
    <x v="1804"/>
    <d v="2015-11-14T17:16:44"/>
  </r>
  <r>
    <n v="1805"/>
    <s v="Book &quot;The Travellers&quot;"/>
    <s v="The production of the book about my long term project &quot;The Travellers&quot;, Ireland`s biggest minority group with a nomadic origin."/>
    <x v="290"/>
    <n v="8191"/>
    <x v="2"/>
    <x v="12"/>
    <s v="EUR"/>
    <n v="1443808800"/>
    <n v="1441048658"/>
    <b v="1"/>
    <n v="122"/>
    <b v="0"/>
    <x v="20"/>
    <n v="0.36404444444444445"/>
    <n v="67.139344262295083"/>
    <x v="8"/>
    <x v="20"/>
    <x v="1805"/>
    <d v="2015-10-02T18:00:00"/>
  </r>
  <r>
    <n v="1806"/>
    <s v="American Presidents Naked"/>
    <s v="Join me in publishing an amazing and unprecedented book with full frontal photopraphs of 8 American Presidents Naked"/>
    <x v="22"/>
    <n v="591"/>
    <x v="2"/>
    <x v="1"/>
    <s v="GBP"/>
    <n v="1412090349"/>
    <n v="1409066349"/>
    <b v="1"/>
    <n v="8"/>
    <b v="0"/>
    <x v="20"/>
    <n v="2.955E-2"/>
    <n v="73.875"/>
    <x v="8"/>
    <x v="20"/>
    <x v="1806"/>
    <d v="2014-09-30T15:19:09"/>
  </r>
  <r>
    <n v="1807"/>
    <s v="Anywhere but Here"/>
    <s v="I want to explore alternative cultures and lifestyles in America."/>
    <x v="10"/>
    <n v="553"/>
    <x v="2"/>
    <x v="0"/>
    <s v="USD"/>
    <n v="1411868313"/>
    <n v="1409276313"/>
    <b v="1"/>
    <n v="8"/>
    <b v="0"/>
    <x v="20"/>
    <n v="0.1106"/>
    <n v="69.125"/>
    <x v="8"/>
    <x v="20"/>
    <x v="1807"/>
    <d v="2014-09-28T01:38:33"/>
  </r>
  <r>
    <n v="1808"/>
    <s v="An Iranian Journey"/>
    <s v="An Iranian Journey exposes the duality of life in modern Iran where youth navigate a thicket of Islamic laws and customs to live freely"/>
    <x v="89"/>
    <n v="11594"/>
    <x v="2"/>
    <x v="0"/>
    <s v="USD"/>
    <n v="1486830030"/>
    <n v="1483806030"/>
    <b v="1"/>
    <n v="96"/>
    <b v="0"/>
    <x v="20"/>
    <n v="0.41407142857142859"/>
    <n v="120.77083333333333"/>
    <x v="8"/>
    <x v="20"/>
    <x v="1808"/>
    <d v="2017-02-11T16:20:30"/>
  </r>
  <r>
    <n v="1809"/>
    <s v="Hamilton: A Different Perspective"/>
    <s v="A stunning photo book highlighting the visual diversity of the City of Hamilton and showcasing it in a new light."/>
    <x v="8"/>
    <n v="380"/>
    <x v="2"/>
    <x v="5"/>
    <s v="CAD"/>
    <n v="1425246439"/>
    <n v="1422222439"/>
    <b v="1"/>
    <n v="9"/>
    <b v="0"/>
    <x v="20"/>
    <n v="0.10857142857142857"/>
    <n v="42.222222222222221"/>
    <x v="8"/>
    <x v="20"/>
    <x v="1809"/>
    <d v="2015-03-01T21:47:19"/>
  </r>
  <r>
    <n v="1810"/>
    <s v="Film Speed"/>
    <s v="Film Speed is a series of Zines focusing on architecture shot completely on 35 and 120mm film."/>
    <x v="52"/>
    <n v="15"/>
    <x v="2"/>
    <x v="0"/>
    <s v="USD"/>
    <n v="1408657826"/>
    <n v="1407621026"/>
    <b v="0"/>
    <n v="2"/>
    <b v="0"/>
    <x v="20"/>
    <n v="3.3333333333333333E-2"/>
    <n v="7.5"/>
    <x v="8"/>
    <x v="20"/>
    <x v="1810"/>
    <d v="2014-08-21T21:50:26"/>
  </r>
  <r>
    <n v="1811"/>
    <s v="The Year of Sunsets"/>
    <s v="A collection of 365 color photographs of sunsets in 2014, beautifully presented in a hardcover book."/>
    <x v="214"/>
    <n v="40"/>
    <x v="2"/>
    <x v="0"/>
    <s v="USD"/>
    <n v="1414123200"/>
    <n v="1408962270"/>
    <b v="0"/>
    <n v="26"/>
    <b v="0"/>
    <x v="20"/>
    <n v="7.407407407407407E-4"/>
    <n v="1.5384615384615385"/>
    <x v="8"/>
    <x v="20"/>
    <x v="1811"/>
    <d v="2014-10-24T04:00:00"/>
  </r>
  <r>
    <n v="1812"/>
    <s v="Run Rwanda: A Photo Book showcasing contemporary Rwanda"/>
    <s v="Run Rwanda - 211 miles, 100 photos:  An intimate visual documentation  of the inspiring and innovative reality of modern day Rwanda"/>
    <x v="115"/>
    <n v="865"/>
    <x v="2"/>
    <x v="1"/>
    <s v="GBP"/>
    <n v="1467531536"/>
    <n v="1464939536"/>
    <b v="0"/>
    <n v="23"/>
    <b v="0"/>
    <x v="20"/>
    <n v="0.13307692307692306"/>
    <n v="37.608695652173914"/>
    <x v="8"/>
    <x v="20"/>
    <x v="1812"/>
    <d v="2016-07-03T07:38:56"/>
  </r>
  <r>
    <n v="1813"/>
    <s v="Libya : The Lost Days"/>
    <s v="This project aims to document, Libyan photographic history; through both print and artisan mediums ."/>
    <x v="222"/>
    <n v="0"/>
    <x v="2"/>
    <x v="1"/>
    <s v="GBP"/>
    <n v="1407532812"/>
    <n v="1404940812"/>
    <b v="0"/>
    <n v="0"/>
    <b v="0"/>
    <x v="20"/>
    <n v="0"/>
    <e v="#DIV/0!"/>
    <x v="8"/>
    <x v="20"/>
    <x v="1813"/>
    <d v="2014-08-08T21:20:12"/>
  </r>
  <r>
    <n v="1814"/>
    <s v="My Favourite Colour Was Yellow"/>
    <s v="A self published photo book documenting the overwhelming presence of the colour pink, in young girls lives here in the UK."/>
    <x v="14"/>
    <n v="5902"/>
    <x v="2"/>
    <x v="1"/>
    <s v="GBP"/>
    <n v="1425108736"/>
    <n v="1422516736"/>
    <b v="0"/>
    <n v="140"/>
    <b v="0"/>
    <x v="20"/>
    <n v="0.49183333333333334"/>
    <n v="42.157142857142858"/>
    <x v="8"/>
    <x v="20"/>
    <x v="1814"/>
    <d v="2015-02-28T07:32:16"/>
  </r>
  <r>
    <n v="1815"/>
    <s v="Texas to Florida"/>
    <s v="Photographic roadtrip from Dallas/Ft Worth, Texas to Florida's beaches. A summer photography roadtrip project to include 5 states."/>
    <x v="9"/>
    <n v="0"/>
    <x v="2"/>
    <x v="0"/>
    <s v="USD"/>
    <n v="1435787137"/>
    <n v="1434577537"/>
    <b v="0"/>
    <n v="0"/>
    <b v="0"/>
    <x v="20"/>
    <n v="0"/>
    <e v="#DIV/0!"/>
    <x v="8"/>
    <x v="20"/>
    <x v="1815"/>
    <d v="2015-07-01T21:45:37"/>
  </r>
  <r>
    <n v="1816"/>
    <s v="Moments of Passion"/>
    <s v="A unique Photographic Book Project about the Passionate Moments and Strong Emotions that lie within Karate"/>
    <x v="31"/>
    <n v="509"/>
    <x v="2"/>
    <x v="16"/>
    <s v="CHF"/>
    <n v="1469473200"/>
    <n v="1467061303"/>
    <b v="0"/>
    <n v="6"/>
    <b v="0"/>
    <x v="20"/>
    <n v="2.036E-2"/>
    <n v="84.833333333333329"/>
    <x v="8"/>
    <x v="20"/>
    <x v="1816"/>
    <d v="2016-07-25T19:00:00"/>
  </r>
  <r>
    <n v="1817"/>
    <s v="Through the Lens of Jerry Gustafson"/>
    <s v="Hundreds of breathtaking rodeo photographs collected in a beautiful coffee table book."/>
    <x v="102"/>
    <n v="9419"/>
    <x v="2"/>
    <x v="0"/>
    <s v="USD"/>
    <n v="1485759540"/>
    <n v="1480607607"/>
    <b v="0"/>
    <n v="100"/>
    <b v="0"/>
    <x v="20"/>
    <n v="0.52327777777777773"/>
    <n v="94.19"/>
    <x v="8"/>
    <x v="20"/>
    <x v="1817"/>
    <d v="2017-01-30T06:59:00"/>
  </r>
  <r>
    <n v="1818"/>
    <s v="Give Me Your Goofy-ist"/>
    <s v="We are all different, this is a way to honor and celebrate the authenticity in being different."/>
    <x v="36"/>
    <n v="0"/>
    <x v="2"/>
    <x v="0"/>
    <s v="USD"/>
    <n v="1428035850"/>
    <n v="1425447450"/>
    <b v="0"/>
    <n v="0"/>
    <b v="0"/>
    <x v="20"/>
    <n v="0"/>
    <e v="#DIV/0!"/>
    <x v="8"/>
    <x v="20"/>
    <x v="1818"/>
    <d v="2015-04-03T04:37:30"/>
  </r>
  <r>
    <n v="1819"/>
    <s v="Claim Your Glacier: What's your legacy? Denali, AK"/>
    <s v="Reach the ends of the earth! Claim a piece of alaskan wilderness- your name in a glacier and receive photo book our Denali Expedition"/>
    <x v="38"/>
    <n v="25"/>
    <x v="2"/>
    <x v="0"/>
    <s v="USD"/>
    <n v="1406743396"/>
    <n v="1404151396"/>
    <b v="0"/>
    <n v="4"/>
    <b v="0"/>
    <x v="20"/>
    <n v="2.0833333333333332E-2"/>
    <n v="6.25"/>
    <x v="8"/>
    <x v="20"/>
    <x v="1819"/>
    <d v="2014-07-30T18:03:16"/>
  </r>
  <r>
    <n v="1820"/>
    <s v="From Box to Book: 34Â° 16' 28&quot;N - &quot;119Â° 13' 44&quot;W"/>
    <s v="An Iconic look at one of California's oldest beach communities, photographed in Monochrome, on a c1947 medium format 6x6cm Box Camera."/>
    <x v="91"/>
    <n v="1707"/>
    <x v="2"/>
    <x v="0"/>
    <s v="USD"/>
    <n v="1427850090"/>
    <n v="1425261690"/>
    <b v="0"/>
    <n v="8"/>
    <b v="0"/>
    <x v="20"/>
    <n v="6.565384615384616E-2"/>
    <n v="213.375"/>
    <x v="8"/>
    <x v="20"/>
    <x v="1820"/>
    <d v="2015-04-01T01:01:30"/>
  </r>
  <r>
    <n v="1821"/>
    <s v="Glass Cloud on the road!"/>
    <s v="Glass Cloud tour dates are already beginning to pile up. They are turning to YOU to help get them from town to town."/>
    <x v="30"/>
    <n v="3372.25"/>
    <x v="0"/>
    <x v="0"/>
    <s v="USD"/>
    <n v="1330760367"/>
    <n v="1326872367"/>
    <b v="0"/>
    <n v="57"/>
    <b v="1"/>
    <x v="11"/>
    <n v="1.3489"/>
    <n v="59.162280701754383"/>
    <x v="4"/>
    <x v="11"/>
    <x v="1821"/>
    <d v="2012-03-03T07:39:27"/>
  </r>
  <r>
    <n v="1822"/>
    <s v="Wood Butcher's new music video- I Don't Wanna Party"/>
    <s v="Wood Butcher needs your help to make this happen. Buy a CD, support local music!"/>
    <x v="43"/>
    <n v="300"/>
    <x v="0"/>
    <x v="5"/>
    <s v="CAD"/>
    <n v="1391194860"/>
    <n v="1388084862"/>
    <b v="0"/>
    <n v="11"/>
    <b v="1"/>
    <x v="11"/>
    <n v="1"/>
    <n v="27.272727272727273"/>
    <x v="4"/>
    <x v="11"/>
    <x v="1822"/>
    <d v="2014-01-31T19:01:00"/>
  </r>
  <r>
    <n v="1823"/>
    <s v="Our Band Van Needs Serious Repairs!!!"/>
    <s v="Just as we are getting prepared to tour we find out our van has serious damage and can't run. We unfortunately don't have enough."/>
    <x v="176"/>
    <n v="811"/>
    <x v="0"/>
    <x v="0"/>
    <s v="USD"/>
    <n v="1351095976"/>
    <n v="1348503976"/>
    <b v="0"/>
    <n v="33"/>
    <b v="1"/>
    <x v="11"/>
    <n v="1.1585714285714286"/>
    <n v="24.575757575757574"/>
    <x v="4"/>
    <x v="11"/>
    <x v="1823"/>
    <d v="2012-10-24T16:26:16"/>
  </r>
  <r>
    <n v="1824"/>
    <s v="Tin Man's Broken Wisdom Fund"/>
    <s v="cd fund raiser"/>
    <x v="9"/>
    <n v="3002"/>
    <x v="0"/>
    <x v="0"/>
    <s v="USD"/>
    <n v="1389146880"/>
    <n v="1387403967"/>
    <b v="0"/>
    <n v="40"/>
    <b v="1"/>
    <x v="11"/>
    <n v="1.0006666666666666"/>
    <n v="75.05"/>
    <x v="4"/>
    <x v="11"/>
    <x v="1824"/>
    <d v="2014-01-08T02:08:00"/>
  </r>
  <r>
    <n v="1825"/>
    <s v="Eurisko's &quot;Wild Animal&quot; Project"/>
    <s v="Eurisko is trying to release our full length entitled &quot;Wild Animal!&quot; Money raised will go towards studio time, mixing, and mastering."/>
    <x v="13"/>
    <n v="2101"/>
    <x v="0"/>
    <x v="0"/>
    <s v="USD"/>
    <n v="1373572903"/>
    <n v="1371585703"/>
    <b v="0"/>
    <n v="50"/>
    <b v="1"/>
    <x v="11"/>
    <n v="1.0505"/>
    <n v="42.02"/>
    <x v="4"/>
    <x v="11"/>
    <x v="1825"/>
    <d v="2013-07-11T20:01:43"/>
  </r>
  <r>
    <n v="1826"/>
    <s v="BEAR GHOST! Professional Recording! Yay!"/>
    <s v="Hear your favorite Bear Ghost in eargasmic quality!"/>
    <x v="13"/>
    <n v="2020"/>
    <x v="0"/>
    <x v="0"/>
    <s v="USD"/>
    <n v="1392675017"/>
    <n v="1390083017"/>
    <b v="0"/>
    <n v="38"/>
    <b v="1"/>
    <x v="11"/>
    <n v="1.01"/>
    <n v="53.157894736842103"/>
    <x v="4"/>
    <x v="11"/>
    <x v="1826"/>
    <d v="2014-02-17T22:10:17"/>
  </r>
  <r>
    <n v="1827"/>
    <s v="&quot;Homeward Bound&quot; a journey in sound. "/>
    <s v="I have been a lot of places &amp; written a lot of songs. It's finally time to make my debut album &quot;Homeward Bound&quot; and I need your help!"/>
    <x v="6"/>
    <n v="8053"/>
    <x v="0"/>
    <x v="0"/>
    <s v="USD"/>
    <n v="1299138561"/>
    <n v="1294818561"/>
    <b v="0"/>
    <n v="96"/>
    <b v="1"/>
    <x v="11"/>
    <n v="1.0066250000000001"/>
    <n v="83.885416666666671"/>
    <x v="4"/>
    <x v="11"/>
    <x v="1827"/>
    <d v="2011-03-03T07:49:21"/>
  </r>
  <r>
    <n v="1828"/>
    <s v="Help to make Sam Sliva's new EP, &quot;Drained&quot;, come to life."/>
    <s v="Sam Sliva's new EP, &quot;Drained,&quot; will combine Rock, Reggae and Country stylings to make one definitive sound...BUT ONLY WITH YOUR HELP!!"/>
    <x v="22"/>
    <n v="20032"/>
    <x v="0"/>
    <x v="0"/>
    <s v="USD"/>
    <n v="1399672800"/>
    <n v="1396906530"/>
    <b v="0"/>
    <n v="48"/>
    <b v="1"/>
    <x v="11"/>
    <n v="1.0016"/>
    <n v="417.33333333333331"/>
    <x v="4"/>
    <x v="11"/>
    <x v="1828"/>
    <d v="2014-05-09T22:00:00"/>
  </r>
  <r>
    <n v="1829"/>
    <s v="Help JUICE (Boston) Record Their First Album"/>
    <s v="Everything is set to record are EP except for our finances. Please donate if you can! Any amount is appreciated. "/>
    <x v="15"/>
    <n v="2500.25"/>
    <x v="0"/>
    <x v="0"/>
    <s v="USD"/>
    <n v="1295647200"/>
    <n v="1291428371"/>
    <b v="0"/>
    <n v="33"/>
    <b v="1"/>
    <x v="11"/>
    <n v="1.6668333333333334"/>
    <n v="75.765151515151516"/>
    <x v="4"/>
    <x v="11"/>
    <x v="1829"/>
    <d v="2011-01-21T22:00:00"/>
  </r>
  <r>
    <n v="1830"/>
    <s v="Help Vintage Blue Complete and Promote Our Record!"/>
    <s v="We have come a long way on our new record, but now we need your help.  Help us, and together we can make magic!"/>
    <x v="36"/>
    <n v="15230"/>
    <x v="0"/>
    <x v="0"/>
    <s v="USD"/>
    <n v="1393259107"/>
    <n v="1390667107"/>
    <b v="0"/>
    <n v="226"/>
    <b v="1"/>
    <x v="11"/>
    <n v="1.0153333333333334"/>
    <n v="67.389380530973455"/>
    <x v="4"/>
    <x v="11"/>
    <x v="1830"/>
    <d v="2014-02-24T16:25:07"/>
  </r>
  <r>
    <n v="1831"/>
    <s v="Darling Waste Trailer Bail Out!"/>
    <s v="After a 2 year Odyssey, Darling Waste's trailer is still not home! We need $3,500 to get it through U.S. Customs!"/>
    <x v="28"/>
    <n v="1030"/>
    <x v="0"/>
    <x v="0"/>
    <s v="USD"/>
    <n v="1336866863"/>
    <n v="1335570863"/>
    <b v="0"/>
    <n v="14"/>
    <b v="1"/>
    <x v="11"/>
    <n v="1.03"/>
    <n v="73.571428571428569"/>
    <x v="4"/>
    <x v="11"/>
    <x v="1831"/>
    <d v="2012-05-12T23:54:23"/>
  </r>
  <r>
    <n v="1832"/>
    <s v="Black Swan Theories Debut CD"/>
    <s v="Hi! We're the music duo Black Swan Theories and our project is to manufacture our debut CD of 10 already-completed songs.  "/>
    <x v="18"/>
    <n v="500"/>
    <x v="0"/>
    <x v="0"/>
    <s v="USD"/>
    <n v="1299243427"/>
    <n v="1296651427"/>
    <b v="0"/>
    <n v="20"/>
    <b v="1"/>
    <x v="11"/>
    <n v="1.4285714285714286"/>
    <n v="25"/>
    <x v="4"/>
    <x v="11"/>
    <x v="1832"/>
    <d v="2011-03-04T12:57:07"/>
  </r>
  <r>
    <n v="1833"/>
    <s v="HAIRcyclopedia Vol. 2 - The Vault"/>
    <s v="I am writing the second volume in a series of hair band encyclopedias, however I lack the means to afford the costs of the photos."/>
    <x v="44"/>
    <n v="1050"/>
    <x v="0"/>
    <x v="0"/>
    <s v="USD"/>
    <n v="1362211140"/>
    <n v="1359421403"/>
    <b v="0"/>
    <n v="25"/>
    <b v="1"/>
    <x v="11"/>
    <n v="2.625"/>
    <n v="42"/>
    <x v="4"/>
    <x v="11"/>
    <x v="1833"/>
    <d v="2013-03-02T07:59:00"/>
  </r>
  <r>
    <n v="1834"/>
    <s v="TDJ - All Part of the Plan EP/Tour"/>
    <s v="Help us fund our first tour and promote our new EP!"/>
    <x v="3"/>
    <n v="11805"/>
    <x v="0"/>
    <x v="0"/>
    <s v="USD"/>
    <n v="1422140895"/>
    <n v="1418684895"/>
    <b v="0"/>
    <n v="90"/>
    <b v="1"/>
    <x v="11"/>
    <n v="1.1805000000000001"/>
    <n v="131.16666666666666"/>
    <x v="4"/>
    <x v="11"/>
    <x v="1834"/>
    <d v="2015-01-24T23:08:15"/>
  </r>
  <r>
    <n v="1835"/>
    <s v="DIRTY LITTLE REBEL EP"/>
    <s v="WE ARE A HARD ROCK/PUNK BAND SEEKING FUNDS TO RECORD A NEW EP. _x000a__x000a_https://www.reverbnation.com/dirtylittlerebel"/>
    <x v="2"/>
    <n v="520"/>
    <x v="0"/>
    <x v="1"/>
    <s v="GBP"/>
    <n v="1459439471"/>
    <n v="1456851071"/>
    <b v="0"/>
    <n v="11"/>
    <b v="1"/>
    <x v="11"/>
    <n v="1.04"/>
    <n v="47.272727272727273"/>
    <x v="4"/>
    <x v="11"/>
    <x v="1835"/>
    <d v="2016-03-31T15:51:11"/>
  </r>
  <r>
    <n v="1836"/>
    <s v="KICKSTART OUR &lt;+3"/>
    <s v="Help fund our 2013 Sound &amp; Lighting Touring rig!"/>
    <x v="10"/>
    <n v="10017"/>
    <x v="0"/>
    <x v="0"/>
    <s v="USD"/>
    <n v="1361129129"/>
    <n v="1359660329"/>
    <b v="0"/>
    <n v="55"/>
    <b v="1"/>
    <x v="11"/>
    <n v="2.0034000000000001"/>
    <n v="182.12727272727273"/>
    <x v="4"/>
    <x v="11"/>
    <x v="1836"/>
    <d v="2013-02-17T19:25:29"/>
  </r>
  <r>
    <n v="1837"/>
    <s v="Shady Grady &amp; The Nobodies - HELP US GO ON TOUR SUMMER 2012"/>
    <s v="Shady Grady &amp; The Nobodies is a band from Chicago, IL that fuse James Brown, Pink Floyd &amp; Jimi Hendrix into 1 - www.shadygradymusic.com"/>
    <x v="20"/>
    <n v="1841"/>
    <x v="0"/>
    <x v="0"/>
    <s v="USD"/>
    <n v="1332029335"/>
    <n v="1326848935"/>
    <b v="0"/>
    <n v="30"/>
    <b v="1"/>
    <x v="11"/>
    <n v="3.0683333333333334"/>
    <n v="61.366666666666667"/>
    <x v="4"/>
    <x v="11"/>
    <x v="1837"/>
    <d v="2012-03-18T00:08:55"/>
  </r>
  <r>
    <n v="1838"/>
    <s v="Closure - A Paul Haasch Music Video"/>
    <s v="Paul Haasch is producing his first music video! With awesome people involved and a great vision, it is sure to be an amazing piece."/>
    <x v="28"/>
    <n v="1001.49"/>
    <x v="0"/>
    <x v="0"/>
    <s v="USD"/>
    <n v="1317438000"/>
    <n v="1314989557"/>
    <b v="0"/>
    <n v="28"/>
    <b v="1"/>
    <x v="11"/>
    <n v="1.00149"/>
    <n v="35.767499999999998"/>
    <x v="4"/>
    <x v="11"/>
    <x v="1838"/>
    <d v="2011-10-01T03:00:00"/>
  </r>
  <r>
    <n v="1839"/>
    <s v="Help The King of Mars Record Their First EP!"/>
    <s v="The King of Mars, a Chicago rock band, needs your help funding their first EP! Visit us at thekingofmars.com for more."/>
    <x v="28"/>
    <n v="2053"/>
    <x v="0"/>
    <x v="0"/>
    <s v="USD"/>
    <n v="1475342382"/>
    <n v="1472750382"/>
    <b v="0"/>
    <n v="45"/>
    <b v="1"/>
    <x v="11"/>
    <n v="2.0529999999999999"/>
    <n v="45.62222222222222"/>
    <x v="4"/>
    <x v="11"/>
    <x v="1839"/>
    <d v="2016-10-01T17:19:42"/>
  </r>
  <r>
    <n v="1840"/>
    <s v="City of the Weak on Tour!"/>
    <s v="St. Paul five-piece band City of the Weak hits the road May 9th, heading for Ft. Lauderdale to attend the Driven Music Conference!"/>
    <x v="42"/>
    <n v="980"/>
    <x v="0"/>
    <x v="0"/>
    <s v="USD"/>
    <n v="1367902740"/>
    <n v="1366251510"/>
    <b v="0"/>
    <n v="13"/>
    <b v="1"/>
    <x v="11"/>
    <n v="1.0888888888888888"/>
    <n v="75.384615384615387"/>
    <x v="4"/>
    <x v="11"/>
    <x v="1840"/>
    <d v="2013-05-07T04:59:00"/>
  </r>
  <r>
    <n v="1841"/>
    <s v="Hydra Effect Debut EP"/>
    <s v="Hard Rock with a Positive Message. Help us fund, release and promote our debut EP!"/>
    <x v="13"/>
    <n v="2035"/>
    <x v="0"/>
    <x v="0"/>
    <s v="USD"/>
    <n v="1400561940"/>
    <n v="1397679445"/>
    <b v="0"/>
    <n v="40"/>
    <b v="1"/>
    <x v="11"/>
    <n v="1.0175000000000001"/>
    <n v="50.875"/>
    <x v="4"/>
    <x v="11"/>
    <x v="1841"/>
    <d v="2014-05-20T04:59:00"/>
  </r>
  <r>
    <n v="1842"/>
    <s v="Stereo Dogs! 14-Year Old Teen Rock Band Plan CD Project!"/>
    <s v="Every time we sit down to rehearse, thoughts of recording a CD excite us! We are ready to do this!  It's time, so read on..."/>
    <x v="13"/>
    <n v="2505"/>
    <x v="0"/>
    <x v="0"/>
    <s v="USD"/>
    <n v="1425275940"/>
    <n v="1422371381"/>
    <b v="0"/>
    <n v="21"/>
    <b v="1"/>
    <x v="11"/>
    <n v="1.2524999999999999"/>
    <n v="119.28571428571429"/>
    <x v="4"/>
    <x v="11"/>
    <x v="1842"/>
    <d v="2015-03-02T05:59:00"/>
  </r>
  <r>
    <n v="1843"/>
    <s v="Jeremy Buck &amp; The Bang â€“ Brand New Album and 2 Music Videos"/>
    <s v="Support Jeremy Buck &amp; The Bang as they finish and release their Brand New Album, â€œYou Are a Starâ€, as well as shoot 2 New Music Videos"/>
    <x v="3"/>
    <n v="12400.61"/>
    <x v="0"/>
    <x v="0"/>
    <s v="USD"/>
    <n v="1298245954"/>
    <n v="1295653954"/>
    <b v="0"/>
    <n v="134"/>
    <b v="1"/>
    <x v="11"/>
    <n v="1.2400610000000001"/>
    <n v="92.541865671641801"/>
    <x v="4"/>
    <x v="11"/>
    <x v="1843"/>
    <d v="2011-02-20T23:52:34"/>
  </r>
  <r>
    <n v="1844"/>
    <s v="Get The Neckties in the studio to record their first album!"/>
    <s v="We are working hard to get into the recording studio and finally release a full-length album...but we need your help getting there!"/>
    <x v="15"/>
    <n v="1521"/>
    <x v="0"/>
    <x v="0"/>
    <s v="USD"/>
    <n v="1307761200"/>
    <n v="1304464914"/>
    <b v="0"/>
    <n v="20"/>
    <b v="1"/>
    <x v="11"/>
    <n v="1.014"/>
    <n v="76.05"/>
    <x v="4"/>
    <x v="11"/>
    <x v="1844"/>
    <d v="2011-06-11T03:00:00"/>
  </r>
  <r>
    <n v="1845"/>
    <s v="GIVE ME &quot;One More&quot; The Single Release!"/>
    <s v="OH MY JOSH! _x000a__x000a_Our Kickstarter Supporters get FIRST DIBS!_x000a__x000a_Here's our latest single release and a package deal you cannot ignore!"/>
    <x v="28"/>
    <n v="1000"/>
    <x v="0"/>
    <x v="0"/>
    <s v="USD"/>
    <n v="1466139300"/>
    <n v="1464854398"/>
    <b v="0"/>
    <n v="19"/>
    <b v="1"/>
    <x v="11"/>
    <n v="1"/>
    <n v="52.631578947368418"/>
    <x v="4"/>
    <x v="11"/>
    <x v="1845"/>
    <d v="2016-06-17T04:55:00"/>
  </r>
  <r>
    <n v="1846"/>
    <s v="Michael Angelo Batio &quot;Intermezzo&quot; Album Project"/>
    <s v="This album of all original music has been in the making for several years and I am excited to make my fans a part of this experience."/>
    <x v="36"/>
    <n v="20689"/>
    <x v="0"/>
    <x v="0"/>
    <s v="USD"/>
    <n v="1355585777"/>
    <n v="1352993777"/>
    <b v="0"/>
    <n v="209"/>
    <b v="1"/>
    <x v="11"/>
    <n v="1.3792666666666666"/>
    <n v="98.990430622009569"/>
    <x v="4"/>
    <x v="11"/>
    <x v="1846"/>
    <d v="2012-12-15T15:36:17"/>
  </r>
  <r>
    <n v="1847"/>
    <s v="Deathtrap America Spring 2015 Tour"/>
    <s v="Deathtrap America is touring the country this spring.  Your pledge will help us across the country with Faster Pussycat and QueensrÃ¿che"/>
    <x v="30"/>
    <n v="3022"/>
    <x v="0"/>
    <x v="0"/>
    <s v="USD"/>
    <n v="1429594832"/>
    <n v="1427780432"/>
    <b v="0"/>
    <n v="38"/>
    <b v="1"/>
    <x v="11"/>
    <n v="1.2088000000000001"/>
    <n v="79.526315789473685"/>
    <x v="4"/>
    <x v="11"/>
    <x v="1847"/>
    <d v="2015-04-21T05:40:32"/>
  </r>
  <r>
    <n v="1848"/>
    <s v="Hopeless Jack First National Tour"/>
    <s v="Hopeless Jack &amp; the Handsome Devil's first American tour. Help us bring our dirty brand of &quot;Roots &amp; Roll&quot; across the country!"/>
    <x v="9"/>
    <n v="3221"/>
    <x v="0"/>
    <x v="0"/>
    <s v="USD"/>
    <n v="1312095540"/>
    <n v="1306608888"/>
    <b v="0"/>
    <n v="24"/>
    <b v="1"/>
    <x v="11"/>
    <n v="1.0736666666666668"/>
    <n v="134.20833333333334"/>
    <x v="4"/>
    <x v="11"/>
    <x v="1848"/>
    <d v="2011-07-31T06:59:00"/>
  </r>
  <r>
    <n v="1849"/>
    <s v="Release the Skyline Album"/>
    <s v="Release the Skylines is a small, local Cleveland metal band looking to record an album."/>
    <x v="43"/>
    <n v="301"/>
    <x v="0"/>
    <x v="0"/>
    <s v="USD"/>
    <n v="1350505059"/>
    <n v="1347913059"/>
    <b v="0"/>
    <n v="8"/>
    <b v="1"/>
    <x v="11"/>
    <n v="1.0033333333333334"/>
    <n v="37.625"/>
    <x v="4"/>
    <x v="11"/>
    <x v="1849"/>
    <d v="2012-10-17T20:17:39"/>
  </r>
  <r>
    <n v="1850"/>
    <s v="WILKES EP"/>
    <s v="WILKES is the solo venture of HighFlightSociety singer / Disciple bassist, Jason Wilkes. This project is to fund the debut 6 song EP."/>
    <x v="7"/>
    <n v="9137"/>
    <x v="0"/>
    <x v="0"/>
    <s v="USD"/>
    <n v="1405033300"/>
    <n v="1402441300"/>
    <b v="0"/>
    <n v="179"/>
    <b v="1"/>
    <x v="11"/>
    <n v="1.0152222222222222"/>
    <n v="51.044692737430168"/>
    <x v="4"/>
    <x v="11"/>
    <x v="1850"/>
    <d v="2014-07-10T23:01:40"/>
  </r>
  <r>
    <n v="1851"/>
    <s v="From Digital to Reality - CD Printing for Three Albums"/>
    <s v="I have recorded 3 solo blues/rock/surf albums of original music, but they're only digitally released - I want there to be real CD's!"/>
    <x v="46"/>
    <n v="1301"/>
    <x v="0"/>
    <x v="0"/>
    <s v="USD"/>
    <n v="1406509200"/>
    <n v="1404769538"/>
    <b v="0"/>
    <n v="26"/>
    <b v="1"/>
    <x v="11"/>
    <n v="1.0007692307692309"/>
    <n v="50.03846153846154"/>
    <x v="4"/>
    <x v="11"/>
    <x v="1851"/>
    <d v="2014-07-28T01:00:00"/>
  </r>
  <r>
    <n v="1852"/>
    <s v="Radiolucent - Electric City."/>
    <s v="Athens, GA-based rock &amp; roll/soul band Radiolucent is kickstarting funds to mix, master, &amp; release their 2nd record, Electric City."/>
    <x v="36"/>
    <n v="17545"/>
    <x v="0"/>
    <x v="0"/>
    <s v="USD"/>
    <n v="1429920000"/>
    <n v="1426703452"/>
    <b v="0"/>
    <n v="131"/>
    <b v="1"/>
    <x v="11"/>
    <n v="1.1696666666666666"/>
    <n v="133.93129770992365"/>
    <x v="4"/>
    <x v="11"/>
    <x v="1852"/>
    <d v="2015-04-25T00:00:00"/>
  </r>
  <r>
    <n v="1853"/>
    <s v="Beyond the Victory recording their debut EP"/>
    <s v="The money will go towards our debut EP being Recorded mixed by Andrew Baylis and mastered by Drew Fulk of Think Sound Studios."/>
    <x v="134"/>
    <n v="815"/>
    <x v="0"/>
    <x v="0"/>
    <s v="USD"/>
    <n v="1352860017"/>
    <n v="1348536417"/>
    <b v="0"/>
    <n v="14"/>
    <b v="1"/>
    <x v="11"/>
    <n v="1.01875"/>
    <n v="58.214285714285715"/>
    <x v="4"/>
    <x v="11"/>
    <x v="1853"/>
    <d v="2012-11-14T02:26:57"/>
  </r>
  <r>
    <n v="1854"/>
    <s v="Emily Bell is releasing her debut album"/>
    <s v="After much anticipation, I'm finally releasing my first album, &quot;In Technicolor&quot;! Let's join forces and get it done right!"/>
    <x v="36"/>
    <n v="15318.55"/>
    <x v="0"/>
    <x v="0"/>
    <s v="USD"/>
    <n v="1369355437"/>
    <n v="1366763437"/>
    <b v="0"/>
    <n v="174"/>
    <b v="1"/>
    <x v="11"/>
    <n v="1.0212366666666666"/>
    <n v="88.037643678160919"/>
    <x v="4"/>
    <x v="11"/>
    <x v="1854"/>
    <d v="2013-05-24T00:30:37"/>
  </r>
  <r>
    <n v="1855"/>
    <s v="Motion Device Debut EP"/>
    <s v="11 year old Sara &amp; Motion Device want rock &amp; metal fans all over the world to unite and join the ROCK REVOLUTION!!!"/>
    <x v="222"/>
    <n v="13480.16"/>
    <x v="0"/>
    <x v="5"/>
    <s v="CAD"/>
    <n v="1389012940"/>
    <n v="1385124940"/>
    <b v="0"/>
    <n v="191"/>
    <b v="1"/>
    <x v="11"/>
    <n v="1.5405897142857143"/>
    <n v="70.576753926701571"/>
    <x v="4"/>
    <x v="11"/>
    <x v="1855"/>
    <d v="2014-01-06T12:55:40"/>
  </r>
  <r>
    <n v="1856"/>
    <s v="Lazy Sunday"/>
    <s v="We are an independent band who needs your help for the production of our new album, so we can share our music with you lovely people :)"/>
    <x v="13"/>
    <n v="2025"/>
    <x v="0"/>
    <x v="0"/>
    <s v="USD"/>
    <n v="1405715472"/>
    <n v="1403901072"/>
    <b v="0"/>
    <n v="38"/>
    <b v="1"/>
    <x v="11"/>
    <n v="1.0125"/>
    <n v="53.289473684210527"/>
    <x v="4"/>
    <x v="11"/>
    <x v="1856"/>
    <d v="2014-07-18T20:31:12"/>
  </r>
  <r>
    <n v="1857"/>
    <s v="Holy Water Moses - A Hail Dale Project"/>
    <s v="We need to get back to Nashville to record our second record, a full LP this time.  It ain't cheap and we need your help!"/>
    <x v="9"/>
    <n v="3000"/>
    <x v="0"/>
    <x v="0"/>
    <s v="USD"/>
    <n v="1410546413"/>
    <n v="1407954413"/>
    <b v="0"/>
    <n v="22"/>
    <b v="1"/>
    <x v="11"/>
    <n v="1"/>
    <n v="136.36363636363637"/>
    <x v="4"/>
    <x v="11"/>
    <x v="1857"/>
    <d v="2014-09-12T18:26:53"/>
  </r>
  <r>
    <n v="1858"/>
    <s v="Curriculum-Based Rock Music For Kids"/>
    <s v="I write songs to teach with at two Chicago schools.  The enthusiastic response from my students &amp; colleagues inspired me to do do this!"/>
    <x v="291"/>
    <n v="6041.55"/>
    <x v="0"/>
    <x v="0"/>
    <s v="USD"/>
    <n v="1324014521"/>
    <n v="1318826921"/>
    <b v="0"/>
    <n v="149"/>
    <b v="1"/>
    <x v="11"/>
    <n v="1.0874800874800874"/>
    <n v="40.547315436241611"/>
    <x v="4"/>
    <x v="11"/>
    <x v="1858"/>
    <d v="2011-12-16T05:48:41"/>
  </r>
  <r>
    <n v="1859"/>
    <s v="Queen Kwong Tour to London and Paris"/>
    <s v="Queen Kwong is going ON TOUR to London and Paris!"/>
    <x v="9"/>
    <n v="3955"/>
    <x v="0"/>
    <x v="0"/>
    <s v="USD"/>
    <n v="1316716129"/>
    <n v="1314124129"/>
    <b v="0"/>
    <n v="56"/>
    <b v="1"/>
    <x v="11"/>
    <n v="1.3183333333333334"/>
    <n v="70.625"/>
    <x v="4"/>
    <x v="11"/>
    <x v="1859"/>
    <d v="2011-09-22T18:28:49"/>
  </r>
  <r>
    <n v="1860"/>
    <s v="A Simple Complex's 2013 CD Release Party DVD"/>
    <s v="ASC had a one-of-a-kind CD release party in 2013, and we want to share it with the world - in DVD format!"/>
    <x v="47"/>
    <n v="1001"/>
    <x v="0"/>
    <x v="0"/>
    <s v="USD"/>
    <n v="1391706084"/>
    <n v="1389891684"/>
    <b v="0"/>
    <n v="19"/>
    <b v="1"/>
    <x v="11"/>
    <n v="1.3346666666666667"/>
    <n v="52.684210526315788"/>
    <x v="4"/>
    <x v="11"/>
    <x v="1860"/>
    <d v="2014-02-06T17:01:24"/>
  </r>
  <r>
    <n v="1861"/>
    <s v="Galaxix - Take on the Universe!"/>
    <s v="A game for Apple &amp; Android devices that sees you get your own spacecraft, take on the competition, mine asteroids &amp; fight to survive."/>
    <x v="65"/>
    <n v="0"/>
    <x v="2"/>
    <x v="1"/>
    <s v="GBP"/>
    <n v="1422256341"/>
    <n v="1419664341"/>
    <b v="0"/>
    <n v="0"/>
    <b v="0"/>
    <x v="18"/>
    <n v="0"/>
    <e v="#DIV/0!"/>
    <x v="6"/>
    <x v="18"/>
    <x v="1861"/>
    <d v="2015-01-26T07:12:21"/>
  </r>
  <r>
    <n v="1862"/>
    <s v="Purple Fishing - Trump Supporters/Critics Find Common Ground"/>
    <s v="Purple Fishing is an online game and social media platform for Trump Supporters and Critics to have fun finding common ground."/>
    <x v="102"/>
    <n v="1455"/>
    <x v="2"/>
    <x v="0"/>
    <s v="USD"/>
    <n v="1488958200"/>
    <n v="1484912974"/>
    <b v="0"/>
    <n v="16"/>
    <b v="0"/>
    <x v="18"/>
    <n v="8.0833333333333326E-2"/>
    <n v="90.9375"/>
    <x v="6"/>
    <x v="18"/>
    <x v="1862"/>
    <d v="2017-03-08T07:30:00"/>
  </r>
  <r>
    <n v="1863"/>
    <s v="Project: 20M813"/>
    <s v="This is an Android game where you take control of the zombies and try to eat your way to world domination!"/>
    <x v="30"/>
    <n v="10"/>
    <x v="2"/>
    <x v="0"/>
    <s v="USD"/>
    <n v="1402600085"/>
    <n v="1400008085"/>
    <b v="0"/>
    <n v="2"/>
    <b v="0"/>
    <x v="18"/>
    <n v="4.0000000000000001E-3"/>
    <n v="5"/>
    <x v="6"/>
    <x v="18"/>
    <x v="1863"/>
    <d v="2014-06-12T19:08:05"/>
  </r>
  <r>
    <n v="1864"/>
    <s v="Fat Cheeks the Cannonball - iPhone and Android"/>
    <s v="Cannons, Power Gloves, and PUNCHING STUFF!  Help Fat Cheeks collect Acorns for upgrades and customize his gear in this Endless Runner"/>
    <x v="115"/>
    <n v="2788"/>
    <x v="2"/>
    <x v="0"/>
    <s v="USD"/>
    <n v="1399223500"/>
    <n v="1396631500"/>
    <b v="0"/>
    <n v="48"/>
    <b v="0"/>
    <x v="18"/>
    <n v="0.42892307692307691"/>
    <n v="58.083333333333336"/>
    <x v="6"/>
    <x v="18"/>
    <x v="1864"/>
    <d v="2014-05-04T17:11:40"/>
  </r>
  <r>
    <n v="1865"/>
    <s v="THE RUNNING GAME"/>
    <s v="This game is an alternative to the boring morning jogs This game will make you excited to workout Following elite footballer movements!"/>
    <x v="74"/>
    <n v="4"/>
    <x v="2"/>
    <x v="1"/>
    <s v="GBP"/>
    <n v="1478425747"/>
    <n v="1475398147"/>
    <b v="0"/>
    <n v="2"/>
    <b v="0"/>
    <x v="18"/>
    <n v="3.6363636363636364E-5"/>
    <n v="2"/>
    <x v="6"/>
    <x v="18"/>
    <x v="1865"/>
    <d v="2016-11-06T09:49:07"/>
  </r>
  <r>
    <n v="1866"/>
    <s v="MathPlus Cards (FKA Random Math)"/>
    <s v="A mobile application that will allow math learners to practice math operations and improve critical thinking. Ideal for ages 7 to 12."/>
    <x v="31"/>
    <n v="125"/>
    <x v="2"/>
    <x v="0"/>
    <s v="USD"/>
    <n v="1488340800"/>
    <n v="1483768497"/>
    <b v="0"/>
    <n v="2"/>
    <b v="0"/>
    <x v="18"/>
    <n v="5.0000000000000001E-3"/>
    <n v="62.5"/>
    <x v="6"/>
    <x v="18"/>
    <x v="1866"/>
    <d v="2017-03-01T04:00:00"/>
  </r>
  <r>
    <n v="1867"/>
    <s v="Meme Wars - Dank Age"/>
    <s v="A mix of PokemonGo, Game of War- Fire Age, DragonSoul, &amp; Throwdown. Join a clan, collect meme, upgrade features, fight, &amp; compete."/>
    <x v="22"/>
    <n v="10"/>
    <x v="2"/>
    <x v="0"/>
    <s v="USD"/>
    <n v="1478383912"/>
    <n v="1475791912"/>
    <b v="0"/>
    <n v="1"/>
    <b v="0"/>
    <x v="18"/>
    <n v="5.0000000000000001E-4"/>
    <n v="10"/>
    <x v="6"/>
    <x v="18"/>
    <x v="1867"/>
    <d v="2016-11-05T22:11:52"/>
  </r>
  <r>
    <n v="1868"/>
    <s v="Help Build PaperChase Version 3 !"/>
    <s v="PaperChase is a popular endless flying game conceived by a 15 year old and loved by millions worldwide.  Help us build version 3!"/>
    <x v="31"/>
    <n v="1217"/>
    <x v="2"/>
    <x v="0"/>
    <s v="USD"/>
    <n v="1450166340"/>
    <n v="1448044925"/>
    <b v="0"/>
    <n v="17"/>
    <b v="0"/>
    <x v="18"/>
    <n v="4.8680000000000001E-2"/>
    <n v="71.588235294117652"/>
    <x v="6"/>
    <x v="18"/>
    <x v="1868"/>
    <d v="2015-12-15T07:59:00"/>
  </r>
  <r>
    <n v="1869"/>
    <s v="Castle Crawler RPG"/>
    <s v="CCRPG will be a 2D Pixel Art Game based on similar elements to the SNES game &quot;Zelda: A Link to the Past&quot; with RPG elements added in."/>
    <x v="3"/>
    <n v="0"/>
    <x v="2"/>
    <x v="0"/>
    <s v="USD"/>
    <n v="1483488249"/>
    <n v="1480896249"/>
    <b v="0"/>
    <n v="0"/>
    <b v="0"/>
    <x v="18"/>
    <n v="0"/>
    <e v="#DIV/0!"/>
    <x v="6"/>
    <x v="18"/>
    <x v="1869"/>
    <d v="2017-01-04T00:04:09"/>
  </r>
  <r>
    <n v="1870"/>
    <s v="C.O.V.D.--A brand new board app game"/>
    <s v="Conflict of Van Helsing &amp; Dracula (C.O.V.D.) is a board game available as an App based on the story: Dracula. Can you survive?"/>
    <x v="8"/>
    <n v="361"/>
    <x v="2"/>
    <x v="0"/>
    <s v="USD"/>
    <n v="1454213820"/>
    <n v="1451723535"/>
    <b v="0"/>
    <n v="11"/>
    <b v="0"/>
    <x v="18"/>
    <n v="0.10314285714285715"/>
    <n v="32.81818181818182"/>
    <x v="6"/>
    <x v="18"/>
    <x v="1870"/>
    <d v="2016-01-31T04:17:00"/>
  </r>
  <r>
    <n v="1871"/>
    <s v="The Adventures of Bible Bear"/>
    <s v="Journey with Bible Bear through each of the books of the Bible, exploring stories while learning verses, songs, and preschool concepts!"/>
    <x v="115"/>
    <n v="4666"/>
    <x v="2"/>
    <x v="0"/>
    <s v="USD"/>
    <n v="1416512901"/>
    <n v="1413053301"/>
    <b v="0"/>
    <n v="95"/>
    <b v="0"/>
    <x v="18"/>
    <n v="0.7178461538461538"/>
    <n v="49.11578947368421"/>
    <x v="6"/>
    <x v="18"/>
    <x v="1871"/>
    <d v="2014-11-20T19:48:21"/>
  </r>
  <r>
    <n v="1872"/>
    <s v="ZombieTime!"/>
    <s v="A Top-View Action game where you play as Bob, the FIRST zombie to rise from the grave. Bring chaos to town, feast and don't die again."/>
    <x v="22"/>
    <n v="212"/>
    <x v="2"/>
    <x v="0"/>
    <s v="USD"/>
    <n v="1435633602"/>
    <n v="1433041602"/>
    <b v="0"/>
    <n v="13"/>
    <b v="0"/>
    <x v="18"/>
    <n v="1.06E-2"/>
    <n v="16.307692307692307"/>
    <x v="6"/>
    <x v="18"/>
    <x v="1872"/>
    <d v="2015-06-30T03:06:42"/>
  </r>
  <r>
    <n v="1873"/>
    <s v="The Red Card Blue Card Game"/>
    <s v="It's time for The Red Card Blue Card Game to be available everywhere! Help save the sanity of ALL parent's! Help make it an App!!"/>
    <x v="6"/>
    <n v="36"/>
    <x v="2"/>
    <x v="5"/>
    <s v="CAD"/>
    <n v="1436373900"/>
    <n v="1433861210"/>
    <b v="0"/>
    <n v="2"/>
    <b v="0"/>
    <x v="18"/>
    <n v="4.4999999999999997E-3"/>
    <n v="18"/>
    <x v="6"/>
    <x v="18"/>
    <x v="1873"/>
    <d v="2015-07-08T16:45:00"/>
  </r>
  <r>
    <n v="1874"/>
    <s v="PATH to Reading Brain Training"/>
    <s v="PATH to Reading (PATH) is a patented break-through technology  that dramatically and permanently improves attention, reading, memory"/>
    <x v="292"/>
    <n v="26"/>
    <x v="2"/>
    <x v="0"/>
    <s v="USD"/>
    <n v="1467155733"/>
    <n v="1465427733"/>
    <b v="0"/>
    <n v="2"/>
    <b v="0"/>
    <x v="18"/>
    <n v="1.6249999999999999E-4"/>
    <n v="13"/>
    <x v="6"/>
    <x v="18"/>
    <x v="1874"/>
    <d v="2016-06-28T23:15:33"/>
  </r>
  <r>
    <n v="1875"/>
    <s v="Claws &amp; Fins"/>
    <s v="Sea opposition of Crab's family and angry fishes. Who is going to win, and who is going to loose ?!"/>
    <x v="3"/>
    <n v="51"/>
    <x v="2"/>
    <x v="0"/>
    <s v="USD"/>
    <n v="1470519308"/>
    <n v="1465335308"/>
    <b v="0"/>
    <n v="3"/>
    <b v="0"/>
    <x v="18"/>
    <n v="5.1000000000000004E-3"/>
    <n v="17"/>
    <x v="6"/>
    <x v="18"/>
    <x v="1875"/>
    <d v="2016-08-06T21:35:08"/>
  </r>
  <r>
    <n v="1876"/>
    <s v="Migration Madness (Android)"/>
    <s v="An arcade styled side scroller. Help Bob the pilot steer his plane through hordes of migrating birds strapped with explosives."/>
    <x v="293"/>
    <n v="0"/>
    <x v="2"/>
    <x v="2"/>
    <s v="AUD"/>
    <n v="1402901405"/>
    <n v="1400309405"/>
    <b v="0"/>
    <n v="0"/>
    <b v="0"/>
    <x v="18"/>
    <n v="0"/>
    <e v="#DIV/0!"/>
    <x v="6"/>
    <x v="18"/>
    <x v="1876"/>
    <d v="2014-06-16T06:50:05"/>
  </r>
  <r>
    <n v="1877"/>
    <s v="Chip Dip II: Son of Chip Dip! - A Terrible, Terrible Game"/>
    <s v="It's obvious you won't survive by your wits alone. Unfortunately that's all you've got, Chip. Run!"/>
    <x v="294"/>
    <n v="0"/>
    <x v="2"/>
    <x v="0"/>
    <s v="USD"/>
    <n v="1425170525"/>
    <n v="1422664925"/>
    <b v="0"/>
    <n v="0"/>
    <b v="0"/>
    <x v="18"/>
    <n v="0"/>
    <e v="#DIV/0!"/>
    <x v="6"/>
    <x v="18"/>
    <x v="1877"/>
    <d v="2015-03-01T00:42:05"/>
  </r>
  <r>
    <n v="1878"/>
    <s v="Aussies versus Zombies"/>
    <s v="Action game now playable on Android/iOS platforms and PC browsers. Easy gameplay even for starters yet hard to be skilled. Multi-player"/>
    <x v="6"/>
    <n v="0"/>
    <x v="2"/>
    <x v="2"/>
    <s v="AUD"/>
    <n v="1402618355"/>
    <n v="1400026355"/>
    <b v="0"/>
    <n v="0"/>
    <b v="0"/>
    <x v="18"/>
    <n v="0"/>
    <e v="#DIV/0!"/>
    <x v="6"/>
    <x v="18"/>
    <x v="1878"/>
    <d v="2014-06-13T00:12:35"/>
  </r>
  <r>
    <n v="1879"/>
    <s v="Alex and More"/>
    <s v="Juego de plataformas con 20 personajes. Cada personaje tiene cuatro habilidades distintas al resto de personajes y sus propias voces."/>
    <x v="10"/>
    <n v="6"/>
    <x v="2"/>
    <x v="3"/>
    <s v="EUR"/>
    <n v="1457966129"/>
    <n v="1455377729"/>
    <b v="0"/>
    <n v="2"/>
    <b v="0"/>
    <x v="18"/>
    <n v="1.1999999999999999E-3"/>
    <n v="3"/>
    <x v="6"/>
    <x v="18"/>
    <x v="1879"/>
    <d v="2016-03-14T14:35:29"/>
  </r>
  <r>
    <n v="1880"/>
    <s v="Sim Betting Football"/>
    <s v="Sim Betting Football is the only football (soccer) betting simulation  game."/>
    <x v="10"/>
    <n v="1004"/>
    <x v="2"/>
    <x v="1"/>
    <s v="GBP"/>
    <n v="1459341380"/>
    <n v="1456839380"/>
    <b v="0"/>
    <n v="24"/>
    <b v="0"/>
    <x v="18"/>
    <n v="0.20080000000000001"/>
    <n v="41.833333333333336"/>
    <x v="6"/>
    <x v="18"/>
    <x v="1880"/>
    <d v="2016-03-30T12:36:20"/>
  </r>
  <r>
    <n v="1881"/>
    <s v="Story Rock by The Jolly Llamas -- Our First Album!"/>
    <s v="We're now raising money to produce a music video. Those who donate get a vote in deciding which song!"/>
    <x v="13"/>
    <n v="3453.69"/>
    <x v="0"/>
    <x v="0"/>
    <s v="USD"/>
    <n v="1425955189"/>
    <n v="1423366789"/>
    <b v="0"/>
    <n v="70"/>
    <b v="1"/>
    <x v="14"/>
    <n v="1.726845"/>
    <n v="49.338428571428572"/>
    <x v="4"/>
    <x v="14"/>
    <x v="1881"/>
    <d v="2015-03-10T02:39:49"/>
  </r>
  <r>
    <n v="1882"/>
    <s v="American Lit or...Trespassing for Beginners"/>
    <s v="New songs have been popping out of Mark Donato for years now and he's got a large, squirming litter of them in need of triage.  Help!"/>
    <x v="295"/>
    <n v="3380"/>
    <x v="0"/>
    <x v="0"/>
    <s v="USD"/>
    <n v="1341964080"/>
    <n v="1339109212"/>
    <b v="0"/>
    <n v="81"/>
    <b v="1"/>
    <x v="14"/>
    <n v="1.008955223880597"/>
    <n v="41.728395061728392"/>
    <x v="4"/>
    <x v="14"/>
    <x v="1882"/>
    <d v="2012-07-10T23:48:00"/>
  </r>
  <r>
    <n v="1883"/>
    <s v="Afraid Of Figs - Help Fund our New CD - &quot;SAFE&quot;"/>
    <s v="Afraid Of Figs is a high energy pop/rock band, with off-the-wall humor, catchy hooks, and wild interactive live shows."/>
    <x v="117"/>
    <n v="1047"/>
    <x v="0"/>
    <x v="0"/>
    <s v="USD"/>
    <n v="1333921508"/>
    <n v="1331333108"/>
    <b v="0"/>
    <n v="32"/>
    <b v="1"/>
    <x v="14"/>
    <n v="1.0480480480480481"/>
    <n v="32.71875"/>
    <x v="4"/>
    <x v="14"/>
    <x v="1883"/>
    <d v="2012-04-08T21:45:08"/>
  </r>
  <r>
    <n v="1884"/>
    <s v="Glad Hearts New Album: Twenty Two - On Vinyl!"/>
    <s v="Glad Hearts Latest Album, Twenty Two, Pressed In A Very Limited Edition On Beautiful Vinyl With Accompanying Digital Download"/>
    <x v="28"/>
    <n v="1351"/>
    <x v="0"/>
    <x v="0"/>
    <s v="USD"/>
    <n v="1354017600"/>
    <n v="1350967535"/>
    <b v="0"/>
    <n v="26"/>
    <b v="1"/>
    <x v="14"/>
    <n v="1.351"/>
    <n v="51.96153846153846"/>
    <x v="4"/>
    <x v="14"/>
    <x v="1884"/>
    <d v="2012-11-27T12:00:00"/>
  </r>
  <r>
    <n v="1885"/>
    <s v="KATA 'The Rising' - Double LP (Vinyl Release)"/>
    <s v="KATA's debut album 'The Rising' is ready for your ears, now all we need to do is press the vinyl. That's where you come in!"/>
    <x v="296"/>
    <n v="5322"/>
    <x v="0"/>
    <x v="0"/>
    <s v="USD"/>
    <n v="1344636000"/>
    <n v="1341800110"/>
    <b v="0"/>
    <n v="105"/>
    <b v="1"/>
    <x v="14"/>
    <n v="1.1632786885245903"/>
    <n v="50.685714285714283"/>
    <x v="4"/>
    <x v="14"/>
    <x v="1885"/>
    <d v="2012-08-10T22:00:00"/>
  </r>
  <r>
    <n v="1886"/>
    <s v="INVISIBLE HOUSE: a history of the world - new CD/Album"/>
    <s v="Help the New York - based independent prog-rock band Invisible House create their new album called &quot;a history of the world&quot;"/>
    <x v="38"/>
    <n v="1225"/>
    <x v="0"/>
    <x v="0"/>
    <s v="USD"/>
    <n v="1415832338"/>
    <n v="1413236738"/>
    <b v="0"/>
    <n v="29"/>
    <b v="1"/>
    <x v="14"/>
    <n v="1.0208333333333333"/>
    <n v="42.241379310344826"/>
    <x v="4"/>
    <x v="14"/>
    <x v="1886"/>
    <d v="2014-11-12T22:45:38"/>
  </r>
  <r>
    <n v="1887"/>
    <s v="Welcome To The Club - Music Video Project"/>
    <s v="Our dream of recording our second single in London and making it big in the UK is closer than ever! Do you want to be a part of it?"/>
    <x v="9"/>
    <n v="3335"/>
    <x v="0"/>
    <x v="3"/>
    <s v="EUR"/>
    <n v="1449178200"/>
    <n v="1447614732"/>
    <b v="0"/>
    <n v="8"/>
    <b v="1"/>
    <x v="14"/>
    <n v="1.1116666666666666"/>
    <n v="416.875"/>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b v="0"/>
    <n v="89"/>
    <b v="1"/>
    <x v="14"/>
    <n v="1.6608000000000001"/>
    <n v="46.651685393258425"/>
    <x v="4"/>
    <x v="14"/>
    <x v="1888"/>
    <d v="2010-06-01T04:59:00"/>
  </r>
  <r>
    <n v="1889"/>
    <s v="LittleBear"/>
    <s v="Sweeping epic melodies. I want to incorporate all my influences into one album I have been writing for 90 days now and ready to record!"/>
    <x v="13"/>
    <n v="2132"/>
    <x v="0"/>
    <x v="0"/>
    <s v="USD"/>
    <n v="1363024946"/>
    <n v="1359140546"/>
    <b v="0"/>
    <n v="44"/>
    <b v="1"/>
    <x v="14"/>
    <n v="1.0660000000000001"/>
    <n v="48.454545454545453"/>
    <x v="4"/>
    <x v="14"/>
    <x v="1889"/>
    <d v="2013-03-11T18:02:26"/>
  </r>
  <r>
    <n v="1890"/>
    <s v="The Spring Standards LIVE at the Arden Gild Hall!"/>
    <s v="We want to record a live album at this year's annual Boxing Day show at the Arden Gild Hall - we need your help to do it!"/>
    <x v="14"/>
    <n v="17350.13"/>
    <x v="0"/>
    <x v="0"/>
    <s v="USD"/>
    <n v="1355597528"/>
    <n v="1353005528"/>
    <b v="0"/>
    <n v="246"/>
    <b v="1"/>
    <x v="14"/>
    <n v="1.4458441666666668"/>
    <n v="70.5289837398374"/>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b v="0"/>
    <n v="120"/>
    <b v="1"/>
    <x v="14"/>
    <n v="1.0555000000000001"/>
    <n v="87.958333333333329"/>
    <x v="4"/>
    <x v="14"/>
    <x v="1891"/>
    <d v="2010-07-22T06:00:00"/>
  </r>
  <r>
    <n v="1892"/>
    <s v="Nemes wants you to be able to hear their new songs!"/>
    <s v="Nemes has just recorded a new album and is raising $500 to get it mixed and mastered professionally."/>
    <x v="2"/>
    <n v="683"/>
    <x v="0"/>
    <x v="0"/>
    <s v="USD"/>
    <n v="1307459881"/>
    <n v="1304867881"/>
    <b v="0"/>
    <n v="26"/>
    <b v="1"/>
    <x v="14"/>
    <n v="1.3660000000000001"/>
    <n v="26.26923076923077"/>
    <x v="4"/>
    <x v="14"/>
    <x v="1892"/>
    <d v="2011-06-07T15:18:01"/>
  </r>
  <r>
    <n v="1893"/>
    <s v="Archeology 7&quot; Vinyl"/>
    <s v="Archeology is looking to gain support to release their 7&quot; vinyl single &quot;Hunger&quot; as well as the b-side, &quot;Kings canyon."/>
    <x v="30"/>
    <n v="2600"/>
    <x v="0"/>
    <x v="0"/>
    <s v="USD"/>
    <n v="1302926340"/>
    <n v="1301524585"/>
    <b v="0"/>
    <n v="45"/>
    <b v="1"/>
    <x v="14"/>
    <n v="1.04"/>
    <n v="57.777777777777779"/>
    <x v="4"/>
    <x v="14"/>
    <x v="1893"/>
    <d v="2011-04-16T03:59:00"/>
  </r>
  <r>
    <n v="1894"/>
    <s v="Help me release my first 3 song EP!!"/>
    <s v="Im trying to raise $1000 for a 3 song EP in a studio!"/>
    <x v="28"/>
    <n v="1145"/>
    <x v="0"/>
    <x v="0"/>
    <s v="USD"/>
    <n v="1329082983"/>
    <n v="1326404583"/>
    <b v="0"/>
    <n v="20"/>
    <b v="1"/>
    <x v="14"/>
    <n v="1.145"/>
    <n v="57.25"/>
    <x v="4"/>
    <x v="14"/>
    <x v="1894"/>
    <d v="2012-02-12T21:43:03"/>
  </r>
  <r>
    <n v="1895"/>
    <s v="HERESTOFIGHTIN Debut full length album &quot;Becoming Native&quot;"/>
    <s v="HERESTOFIGHTIN is a folk rock band from Colorado fighting for change in our world through rock and roll. Be the change you want to see."/>
    <x v="297"/>
    <n v="9228"/>
    <x v="0"/>
    <x v="0"/>
    <s v="USD"/>
    <n v="1445363722"/>
    <n v="1442771722"/>
    <b v="0"/>
    <n v="47"/>
    <b v="1"/>
    <x v="14"/>
    <n v="1.0171957671957672"/>
    <n v="196.34042553191489"/>
    <x v="4"/>
    <x v="14"/>
    <x v="1895"/>
    <d v="2015-10-20T17:55:22"/>
  </r>
  <r>
    <n v="1896"/>
    <s v="the bridge"/>
    <s v="My barely anticipated second album of self produced songs is ready to go.  Just need a little help to cover mastering, artwork etc."/>
    <x v="298"/>
    <n v="559"/>
    <x v="0"/>
    <x v="0"/>
    <s v="USD"/>
    <n v="1334250165"/>
    <n v="1331658165"/>
    <b v="0"/>
    <n v="13"/>
    <b v="1"/>
    <x v="14"/>
    <n v="1.2394678492239468"/>
    <n v="43"/>
    <x v="4"/>
    <x v="14"/>
    <x v="1896"/>
    <d v="2012-04-12T17:02:45"/>
  </r>
  <r>
    <n v="1897"/>
    <s v="Vanessa Lively's New Album 2014"/>
    <s v="My new album produced by Paul Curreri is one of the most unique musical projects I have done. Let's finish it before the baby comes!"/>
    <x v="299"/>
    <n v="6506"/>
    <x v="0"/>
    <x v="0"/>
    <s v="USD"/>
    <n v="1393966800"/>
    <n v="1392040806"/>
    <b v="0"/>
    <n v="183"/>
    <b v="1"/>
    <x v="14"/>
    <n v="1.0245669291338582"/>
    <n v="35.551912568306008"/>
    <x v="4"/>
    <x v="14"/>
    <x v="1897"/>
    <d v="2014-03-04T21:00:00"/>
  </r>
  <r>
    <n v="1898"/>
    <s v="Degenerate Matters EP Funding Campaign"/>
    <s v="We are heading into the studio to create the most soulfully orchestrated Indie Pop masterpiece mankind has ever witnessed."/>
    <x v="28"/>
    <n v="1445"/>
    <x v="0"/>
    <x v="0"/>
    <s v="USD"/>
    <n v="1454349600"/>
    <n v="1451277473"/>
    <b v="0"/>
    <n v="21"/>
    <b v="1"/>
    <x v="14"/>
    <n v="1.4450000000000001"/>
    <n v="68.80952380952381"/>
    <x v="4"/>
    <x v="14"/>
    <x v="1898"/>
    <d v="2016-02-01T18:00:00"/>
  </r>
  <r>
    <n v="1899"/>
    <s v="Ukulele Songs from the Zombie Apocalypse"/>
    <s v="Ukulele Songs from the Zombie Apocalypse, a concept album where boy meets girl, boy loses girl to Zombie King, boy gets girl back. Fun!"/>
    <x v="42"/>
    <n v="1200"/>
    <x v="0"/>
    <x v="0"/>
    <s v="USD"/>
    <n v="1427319366"/>
    <n v="1424730966"/>
    <b v="0"/>
    <n v="42"/>
    <b v="1"/>
    <x v="14"/>
    <n v="1.3333333333333333"/>
    <n v="28.571428571428573"/>
    <x v="4"/>
    <x v="14"/>
    <x v="1899"/>
    <d v="2015-03-25T21:36:06"/>
  </r>
  <r>
    <n v="1900"/>
    <s v="5 Bucks from 500 Friends"/>
    <s v="Angieâ€™s Curse, an Indie Goth/Dark Rock band &amp; local favorite from Ventura, are ready to record a professional CD of all original songs."/>
    <x v="30"/>
    <n v="2734.11"/>
    <x v="0"/>
    <x v="0"/>
    <s v="USD"/>
    <n v="1349517540"/>
    <n v="1347137731"/>
    <b v="0"/>
    <n v="54"/>
    <b v="1"/>
    <x v="14"/>
    <n v="1.0936440000000001"/>
    <n v="50.631666666666668"/>
    <x v="4"/>
    <x v="14"/>
    <x v="1900"/>
    <d v="2012-10-06T09:59:00"/>
  </r>
  <r>
    <n v="1901"/>
    <s v="KiddieRail - making the stairs easier and safer for kids"/>
    <s v="KiddieRail is a height adjustable hand rail of the right size for little children to help them manage the stairs more safely at home."/>
    <x v="300"/>
    <n v="2670"/>
    <x v="2"/>
    <x v="1"/>
    <s v="GBP"/>
    <n v="1432299600"/>
    <n v="1429707729"/>
    <b v="0"/>
    <n v="25"/>
    <b v="0"/>
    <x v="29"/>
    <n v="2.696969696969697E-2"/>
    <n v="106.8"/>
    <x v="2"/>
    <x v="29"/>
    <x v="1901"/>
    <d v="2015-05-22T13:00:00"/>
  </r>
  <r>
    <n v="1902"/>
    <s v="Cardboard reality"/>
    <s v="Virtual reality is expensive, here is the solution. I've created a VR device out of cardboard. I present: World's cheapest VR Device."/>
    <x v="28"/>
    <n v="12"/>
    <x v="2"/>
    <x v="9"/>
    <s v="EUR"/>
    <n v="1425495447"/>
    <n v="1422903447"/>
    <b v="0"/>
    <n v="3"/>
    <b v="0"/>
    <x v="29"/>
    <n v="1.2E-2"/>
    <n v="4"/>
    <x v="2"/>
    <x v="29"/>
    <x v="1902"/>
    <d v="2015-03-04T18:57:27"/>
  </r>
  <r>
    <n v="1903"/>
    <s v="MiPointer"/>
    <s v="A cool smart laser pointer for presenting professionals. Unique by design, widest functional coverage for both IOS and Android."/>
    <x v="9"/>
    <n v="1398"/>
    <x v="2"/>
    <x v="0"/>
    <s v="USD"/>
    <n v="1485541791"/>
    <n v="1480357791"/>
    <b v="0"/>
    <n v="41"/>
    <b v="0"/>
    <x v="29"/>
    <n v="0.46600000000000003"/>
    <n v="34.097560975609753"/>
    <x v="2"/>
    <x v="29"/>
    <x v="1903"/>
    <d v="2017-01-27T18:29:51"/>
  </r>
  <r>
    <n v="1904"/>
    <s v="Small Animal Deterrent Latch (S.A.D.L.)"/>
    <s v="Animals knocking over your waste wheeler making a mess on trash day? The S.A.D.L. will help prevent that from happening!"/>
    <x v="63"/>
    <n v="50"/>
    <x v="2"/>
    <x v="0"/>
    <s v="USD"/>
    <n v="1451752021"/>
    <n v="1447864021"/>
    <b v="0"/>
    <n v="2"/>
    <b v="0"/>
    <x v="29"/>
    <n v="1E-3"/>
    <n v="25"/>
    <x v="2"/>
    <x v="29"/>
    <x v="1904"/>
    <d v="2016-01-02T16:27:01"/>
  </r>
  <r>
    <n v="1905"/>
    <s v="Dad, we will get your AxleCrutch idea to the next level!"/>
    <s v="Before Dick Armstrong passed away unexpectedly in 2003, he invented an AxleCrutch device to help his customers-his idea lives on today."/>
    <x v="31"/>
    <n v="42"/>
    <x v="2"/>
    <x v="0"/>
    <s v="USD"/>
    <n v="1410127994"/>
    <n v="1407535994"/>
    <b v="0"/>
    <n v="4"/>
    <b v="0"/>
    <x v="29"/>
    <n v="1.6800000000000001E-3"/>
    <n v="10.5"/>
    <x v="2"/>
    <x v="29"/>
    <x v="1905"/>
    <d v="2014-09-07T22:13:14"/>
  </r>
  <r>
    <n v="1906"/>
    <s v="Macbook all-in-one Portable storage docking station PLUSDOCK"/>
    <s v="Max 5Tb storage, Wired lan, Additional USB ports and Hi-res DAC, 10000mAh battery, Real portable docking station"/>
    <x v="63"/>
    <n v="21380"/>
    <x v="2"/>
    <x v="0"/>
    <s v="USD"/>
    <n v="1466697983"/>
    <n v="1464105983"/>
    <b v="0"/>
    <n v="99"/>
    <b v="0"/>
    <x v="29"/>
    <n v="0.42759999999999998"/>
    <n v="215.95959595959596"/>
    <x v="2"/>
    <x v="29"/>
    <x v="1906"/>
    <d v="2016-06-23T16:06:23"/>
  </r>
  <r>
    <n v="1907"/>
    <s v="Litter-Buddy"/>
    <s v="Litter-Buddy is great economical alternative to leading pet waste disposal systems with cartridge bag elements."/>
    <x v="11"/>
    <n v="85"/>
    <x v="2"/>
    <x v="0"/>
    <s v="USD"/>
    <n v="1400853925"/>
    <n v="1399557925"/>
    <b v="0"/>
    <n v="4"/>
    <b v="0"/>
    <x v="29"/>
    <n v="2.8333333333333335E-3"/>
    <n v="21.25"/>
    <x v="2"/>
    <x v="29"/>
    <x v="1907"/>
    <d v="2014-05-23T14:05:25"/>
  </r>
  <r>
    <n v="1908"/>
    <s v="Better WiFi for today's Internet of Everything WiFi devices"/>
    <s v="Our device eliminates WiFi range issues with your connected devices by allowing you to locate our device where you will use your WiFi."/>
    <x v="31"/>
    <n v="433"/>
    <x v="2"/>
    <x v="0"/>
    <s v="USD"/>
    <n v="1483048900"/>
    <n v="1480456900"/>
    <b v="0"/>
    <n v="4"/>
    <b v="0"/>
    <x v="29"/>
    <n v="1.7319999999999999E-2"/>
    <n v="108.25"/>
    <x v="2"/>
    <x v="29"/>
    <x v="1908"/>
    <d v="2016-12-29T22:01:40"/>
  </r>
  <r>
    <n v="1909"/>
    <s v="Little Occhio, Wireless micro-cam for iPhone/Android"/>
    <s v="Use Little Occhio to see and share the hidden secrets of nature. Capture, share awesome photos, works with iPhone/Android/tablets."/>
    <x v="19"/>
    <n v="4939"/>
    <x v="2"/>
    <x v="0"/>
    <s v="USD"/>
    <n v="1414059479"/>
    <n v="1411467479"/>
    <b v="0"/>
    <n v="38"/>
    <b v="0"/>
    <x v="29"/>
    <n v="0.14111428571428572"/>
    <n v="129.97368421052633"/>
    <x v="2"/>
    <x v="29"/>
    <x v="1909"/>
    <d v="2014-10-23T10:17:59"/>
  </r>
  <r>
    <n v="1910"/>
    <s v="Thinking Cleaner, Wifi for iRobotÂ® RoombaÂ® 700 &amp; 800 series"/>
    <s v="Thinking Cleaner is an add-on for your iRobotÂ® RoombaÂ® 700/800 that makes it smarter and aware of its owner."/>
    <x v="94"/>
    <n v="33486"/>
    <x v="2"/>
    <x v="9"/>
    <s v="EUR"/>
    <n v="1446331500"/>
    <n v="1442531217"/>
    <b v="0"/>
    <n v="285"/>
    <b v="0"/>
    <x v="29"/>
    <n v="0.39395294117647056"/>
    <n v="117.49473684210527"/>
    <x v="2"/>
    <x v="29"/>
    <x v="1910"/>
    <d v="2015-10-31T22:45:00"/>
  </r>
  <r>
    <n v="1911"/>
    <s v="Charge Furniture"/>
    <s v="Charge furniture, making it simple and comfortable to charge your USB devices without leaving the comfort of your couch or armchair"/>
    <x v="301"/>
    <n v="10"/>
    <x v="2"/>
    <x v="4"/>
    <s v="NZD"/>
    <n v="1407545334"/>
    <n v="1404953334"/>
    <b v="0"/>
    <n v="1"/>
    <b v="0"/>
    <x v="29"/>
    <n v="2.3529411764705883E-4"/>
    <n v="10"/>
    <x v="2"/>
    <x v="29"/>
    <x v="1911"/>
    <d v="2014-08-09T00:48:54"/>
  </r>
  <r>
    <n v="1912"/>
    <s v="SOLO TESTER: Electrical Wiring Testing &amp; Troubleshooter"/>
    <s v="Finally! Electrical Wiring Testing Made Easy...  Designed by a Professional for Professionals, Homeowners and DIYs, Too!"/>
    <x v="10"/>
    <n v="2965"/>
    <x v="2"/>
    <x v="0"/>
    <s v="USD"/>
    <n v="1433395560"/>
    <n v="1430803560"/>
    <b v="0"/>
    <n v="42"/>
    <b v="0"/>
    <x v="29"/>
    <n v="0.59299999999999997"/>
    <n v="70.595238095238102"/>
    <x v="2"/>
    <x v="29"/>
    <x v="1912"/>
    <d v="2015-06-04T05:26:00"/>
  </r>
  <r>
    <n v="1913"/>
    <s v="Tibio - Spreading warmth in everyones home"/>
    <s v="Tibio is a revolutionary new product designed to solve an age old problem."/>
    <x v="240"/>
    <n v="637"/>
    <x v="2"/>
    <x v="1"/>
    <s v="GBP"/>
    <n v="1412770578"/>
    <n v="1410178578"/>
    <b v="0"/>
    <n v="26"/>
    <b v="0"/>
    <x v="29"/>
    <n v="1.3270833333333334E-2"/>
    <n v="24.5"/>
    <x v="2"/>
    <x v="29"/>
    <x v="1913"/>
    <d v="2014-10-08T12:16:18"/>
  </r>
  <r>
    <n v="1914"/>
    <s v="ZoZo Skeleton Hand Planchette - Works with ANY Ouija Board"/>
    <s v="The &quot;ZoZo Skeleton Hand Planchette&quot; is a fully functional &quot;ouija board&quot; planchette (pointer) but is significantly more hair-raising."/>
    <x v="302"/>
    <n v="60"/>
    <x v="2"/>
    <x v="0"/>
    <s v="USD"/>
    <n v="1414814340"/>
    <n v="1413519073"/>
    <b v="0"/>
    <n v="2"/>
    <b v="0"/>
    <x v="29"/>
    <n v="9.0090090090090086E-2"/>
    <n v="30"/>
    <x v="2"/>
    <x v="29"/>
    <x v="1914"/>
    <d v="2014-11-01T03:59:00"/>
  </r>
  <r>
    <n v="1915"/>
    <s v="The Cat-Bath Contraption"/>
    <s v="The picture above is of our current prototype for the cat bath - we hope to move beyond a simple bin and create a cat bath revolution!"/>
    <x v="2"/>
    <n v="8"/>
    <x v="2"/>
    <x v="0"/>
    <s v="USD"/>
    <n v="1409620222"/>
    <n v="1407892222"/>
    <b v="0"/>
    <n v="4"/>
    <b v="0"/>
    <x v="29"/>
    <n v="1.6E-2"/>
    <n v="2"/>
    <x v="2"/>
    <x v="29"/>
    <x v="1915"/>
    <d v="2014-09-02T01:10:22"/>
  </r>
  <r>
    <n v="1916"/>
    <s v="The Paint Can Holder by U.S. Green Products"/>
    <s v="The Paint Can Holder Makes Painting Easier and Safer on Extension Ladders."/>
    <x v="22"/>
    <n v="102"/>
    <x v="2"/>
    <x v="0"/>
    <s v="USD"/>
    <n v="1478542375"/>
    <n v="1476378775"/>
    <b v="0"/>
    <n v="6"/>
    <b v="0"/>
    <x v="29"/>
    <n v="5.1000000000000004E-3"/>
    <n v="17"/>
    <x v="2"/>
    <x v="29"/>
    <x v="1916"/>
    <d v="2016-11-07T18:12:55"/>
  </r>
  <r>
    <n v="1917"/>
    <s v="Chronovisor:The MOST innovative watch for night time reading"/>
    <s v="Let's build a legendary brand altogether"/>
    <x v="303"/>
    <n v="205025"/>
    <x v="2"/>
    <x v="7"/>
    <s v="HKD"/>
    <n v="1486708133"/>
    <n v="1484116133"/>
    <b v="0"/>
    <n v="70"/>
    <b v="0"/>
    <x v="29"/>
    <n v="0.52570512820512816"/>
    <n v="2928.9285714285716"/>
    <x v="2"/>
    <x v="29"/>
    <x v="1917"/>
    <d v="2017-02-10T06:28:53"/>
  </r>
  <r>
    <n v="1918"/>
    <s v="BugVibesâ„¢-Better Flowers, Plants, Trees with less Pesticides"/>
    <s v="Repel Japanese beetles and garden pests. Grow organic fruit and vegetables to help the environment, one plant at a time."/>
    <x v="31"/>
    <n v="260"/>
    <x v="2"/>
    <x v="0"/>
    <s v="USD"/>
    <n v="1407869851"/>
    <n v="1404845851"/>
    <b v="0"/>
    <n v="9"/>
    <b v="0"/>
    <x v="29"/>
    <n v="1.04E-2"/>
    <n v="28.888888888888889"/>
    <x v="2"/>
    <x v="29"/>
    <x v="1918"/>
    <d v="2014-08-12T18:57:31"/>
  </r>
  <r>
    <n v="1919"/>
    <s v="LED Electronic Dice: assembled or kit, Arduino compatible"/>
    <s v="Use preprogrammed firmware or program your own with AVR-ISP or Arduino ISP.  Device is based on the Atmel ATtiny13A microcontroller."/>
    <x v="2"/>
    <n v="237"/>
    <x v="2"/>
    <x v="0"/>
    <s v="USD"/>
    <n v="1432069249"/>
    <n v="1429477249"/>
    <b v="0"/>
    <n v="8"/>
    <b v="0"/>
    <x v="29"/>
    <n v="0.47399999999999998"/>
    <n v="29.625"/>
    <x v="2"/>
    <x v="29"/>
    <x v="1919"/>
    <d v="2015-05-19T21:00:49"/>
  </r>
  <r>
    <n v="1920"/>
    <s v="Brightside - Side lighting for cyclists"/>
    <s v="A new concept in bike light safety, protecting cyclists from being hit in the side. Bright, amber sideways."/>
    <x v="3"/>
    <n v="4303"/>
    <x v="2"/>
    <x v="1"/>
    <s v="GBP"/>
    <n v="1445468400"/>
    <n v="1443042061"/>
    <b v="0"/>
    <n v="105"/>
    <b v="0"/>
    <x v="29"/>
    <n v="0.43030000000000002"/>
    <n v="40.980952380952381"/>
    <x v="2"/>
    <x v="29"/>
    <x v="1920"/>
    <d v="2015-10-21T23:00:00"/>
  </r>
  <r>
    <n v="1921"/>
    <s v="The Fine Spirits are making an album!"/>
    <s v="The Fine Spirits are making an album, but we need your help!"/>
    <x v="15"/>
    <n v="2052"/>
    <x v="0"/>
    <x v="0"/>
    <s v="USD"/>
    <n v="1342243143"/>
    <n v="1339651143"/>
    <b v="0"/>
    <n v="38"/>
    <b v="1"/>
    <x v="14"/>
    <n v="1.3680000000000001"/>
    <n v="54"/>
    <x v="4"/>
    <x v="14"/>
    <x v="1921"/>
    <d v="2012-07-14T05:19:03"/>
  </r>
  <r>
    <n v="1922"/>
    <s v="Low Weather // Debut Album"/>
    <s v="Low Weather's debut album is halfway finished.  With your help and your help alone we can record the rest!"/>
    <x v="13"/>
    <n v="2311"/>
    <x v="0"/>
    <x v="0"/>
    <s v="USD"/>
    <n v="1386828507"/>
    <n v="1384236507"/>
    <b v="0"/>
    <n v="64"/>
    <b v="1"/>
    <x v="14"/>
    <n v="1.1555"/>
    <n v="36.109375"/>
    <x v="4"/>
    <x v="14"/>
    <x v="1922"/>
    <d v="2013-12-12T06:08:27"/>
  </r>
  <r>
    <n v="1923"/>
    <s v="Help Lions&amp;Creators print their album!"/>
    <s v="We just finished recording our first album! All we need is a little extra help to be able to get it printed!"/>
    <x v="304"/>
    <n v="301"/>
    <x v="0"/>
    <x v="0"/>
    <s v="USD"/>
    <n v="1317099540"/>
    <n v="1313612532"/>
    <b v="0"/>
    <n v="13"/>
    <b v="1"/>
    <x v="14"/>
    <n v="2.4079999999999999"/>
    <n v="23.153846153846153"/>
    <x v="4"/>
    <x v="14"/>
    <x v="1923"/>
    <d v="2011-09-27T04:59:00"/>
  </r>
  <r>
    <n v="1924"/>
    <s v="The 'Songs from the Bookmark' Sessions"/>
    <s v="We are recording a cd of Songs- About life and love_x000a_from the perspective a conscious country girl_x000a_living in the city."/>
    <x v="9"/>
    <n v="3432"/>
    <x v="0"/>
    <x v="0"/>
    <s v="USD"/>
    <n v="1389814380"/>
    <n v="1387390555"/>
    <b v="0"/>
    <n v="33"/>
    <b v="1"/>
    <x v="14"/>
    <n v="1.1439999999999999"/>
    <n v="104"/>
    <x v="4"/>
    <x v="14"/>
    <x v="1924"/>
    <d v="2014-01-15T19:33:00"/>
  </r>
  <r>
    <n v="1925"/>
    <s v="The Freakniks Debut Album: Infinite Love"/>
    <s v="The Freakniks are making their psychedelic freak-folk debut studio album and they need your help."/>
    <x v="15"/>
    <n v="1655"/>
    <x v="0"/>
    <x v="0"/>
    <s v="USD"/>
    <n v="1381449600"/>
    <n v="1379540288"/>
    <b v="0"/>
    <n v="52"/>
    <b v="1"/>
    <x v="14"/>
    <n v="1.1033333333333333"/>
    <n v="31.826923076923077"/>
    <x v="4"/>
    <x v="14"/>
    <x v="1925"/>
    <d v="2013-10-11T00:00:00"/>
  </r>
  <r>
    <n v="1926"/>
    <s v="Invisible Allies - Hyperdimensional Animals"/>
    <s v="Invisible Allies is a collaboration between well known West Coast downtempo aficionado Bluetech and Philadelphia electronic mastermind KiloWatts.  "/>
    <x v="15"/>
    <n v="2930.69"/>
    <x v="0"/>
    <x v="0"/>
    <s v="USD"/>
    <n v="1288657560"/>
    <n v="1286319256"/>
    <b v="0"/>
    <n v="107"/>
    <b v="1"/>
    <x v="14"/>
    <n v="1.9537933333333333"/>
    <n v="27.3896261682243"/>
    <x v="4"/>
    <x v="14"/>
    <x v="1926"/>
    <d v="2010-11-02T00:26:00"/>
  </r>
  <r>
    <n v="1927"/>
    <s v="GBS Detroit Presents Hampshire"/>
    <s v="Hampshire is headed to GBS Detroit."/>
    <x v="20"/>
    <n v="620"/>
    <x v="0"/>
    <x v="0"/>
    <s v="USD"/>
    <n v="1331182740"/>
    <n v="1329856839"/>
    <b v="0"/>
    <n v="11"/>
    <b v="1"/>
    <x v="14"/>
    <n v="1.0333333333333334"/>
    <n v="56.363636363636367"/>
    <x v="4"/>
    <x v="14"/>
    <x v="1927"/>
    <d v="2012-03-08T04:59:00"/>
  </r>
  <r>
    <n v="1928"/>
    <s v="Jollyheads Circus Debut Album &quot;The Kaleidoscope Dawn&quot;"/>
    <s v="Help us master and release our debut album &quot;The Kaleidoscope Dawn&quot;"/>
    <x v="305"/>
    <n v="2630"/>
    <x v="0"/>
    <x v="0"/>
    <s v="USD"/>
    <n v="1367940794"/>
    <n v="1365348794"/>
    <b v="0"/>
    <n v="34"/>
    <b v="1"/>
    <x v="14"/>
    <n v="1.031372549019608"/>
    <n v="77.352941176470594"/>
    <x v="4"/>
    <x v="14"/>
    <x v="1928"/>
    <d v="2013-05-07T15:33:14"/>
  </r>
  <r>
    <n v="1929"/>
    <s v="Surplus 1980 album funds for release on CD/LP."/>
    <s v="Trying to raise funds to release a full-length album on LP and CD by my post-punk studio project, Surplus 1980."/>
    <x v="50"/>
    <n v="3210"/>
    <x v="0"/>
    <x v="0"/>
    <s v="USD"/>
    <n v="1309825866"/>
    <n v="1306197066"/>
    <b v="0"/>
    <n v="75"/>
    <b v="1"/>
    <x v="14"/>
    <n v="1.003125"/>
    <n v="42.8"/>
    <x v="4"/>
    <x v="14"/>
    <x v="1929"/>
    <d v="2011-07-05T00:31:06"/>
  </r>
  <r>
    <n v="1930"/>
    <s v="Magnetic Flowers Presents: Old, Cold. Losing It."/>
    <s v="We're nearly done recording, but we're out of money! Help us release the record!!!"/>
    <x v="28"/>
    <n v="1270"/>
    <x v="0"/>
    <x v="0"/>
    <s v="USD"/>
    <n v="1373203482"/>
    <n v="1368019482"/>
    <b v="0"/>
    <n v="26"/>
    <b v="1"/>
    <x v="14"/>
    <n v="1.27"/>
    <n v="48.846153846153847"/>
    <x v="4"/>
    <x v="14"/>
    <x v="1930"/>
    <d v="2013-07-07T13:24:42"/>
  </r>
  <r>
    <n v="1931"/>
    <s v="New Lions After Dark EP!"/>
    <s v="We're an indie rock band from Clearwater, FL headed back into the studio to finish our latest EP."/>
    <x v="13"/>
    <n v="2412.02"/>
    <x v="0"/>
    <x v="0"/>
    <s v="USD"/>
    <n v="1337657400"/>
    <n v="1336512309"/>
    <b v="0"/>
    <n v="50"/>
    <b v="1"/>
    <x v="14"/>
    <n v="1.20601"/>
    <n v="48.240400000000001"/>
    <x v="4"/>
    <x v="14"/>
    <x v="1931"/>
    <d v="2012-05-22T03:30:00"/>
  </r>
  <r>
    <n v="1932"/>
    <s v="Lee Malone - Get Us To The Converse Rubber Track Sessions!"/>
    <s v="Lee Malone has been chosen by Converse Rubber Tracks! Help get us to the Rubber Tracks recording studio in Brooklyn &amp; cut a 7&quot; EP."/>
    <x v="26"/>
    <n v="5617"/>
    <x v="0"/>
    <x v="0"/>
    <s v="USD"/>
    <n v="1327433173"/>
    <n v="1325618773"/>
    <b v="0"/>
    <n v="80"/>
    <b v="1"/>
    <x v="14"/>
    <n v="1.0699047619047619"/>
    <n v="70.212500000000006"/>
    <x v="4"/>
    <x v="14"/>
    <x v="1932"/>
    <d v="2012-01-24T19:26:13"/>
  </r>
  <r>
    <n v="1933"/>
    <s v="Magic Punches are making debut LP with producer John Askew"/>
    <s v="After years of preparation and planning, Magic Punches are going to record their debut LP at Type Foundry Studios with John Askew."/>
    <x v="12"/>
    <n v="10346"/>
    <x v="0"/>
    <x v="0"/>
    <s v="USD"/>
    <n v="1411787307"/>
    <n v="1409195307"/>
    <b v="0"/>
    <n v="110"/>
    <b v="1"/>
    <x v="14"/>
    <n v="1.7243333333333333"/>
    <n v="94.054545454545448"/>
    <x v="4"/>
    <x v="14"/>
    <x v="1933"/>
    <d v="2014-09-27T03:08:27"/>
  </r>
  <r>
    <n v="1934"/>
    <s v="The City Never Sleeps Needs A Tour Vehicle!"/>
    <s v="We are a band in need of a vehicle. We just released our new CD and have played almost every venue in town, now it's time to expand."/>
    <x v="10"/>
    <n v="6181"/>
    <x v="0"/>
    <x v="0"/>
    <s v="USD"/>
    <n v="1324789200"/>
    <n v="1321649321"/>
    <b v="0"/>
    <n v="77"/>
    <b v="1"/>
    <x v="14"/>
    <n v="1.2362"/>
    <n v="80.272727272727266"/>
    <x v="4"/>
    <x v="14"/>
    <x v="1934"/>
    <d v="2011-12-25T05:00:00"/>
  </r>
  <r>
    <n v="1935"/>
    <s v="the last echo AM/PM Project"/>
    <s v="AM/PM is a 20 song dual-disk album that we're trying to record with your help! AM is a pop album and PM is an ambient/intense album!"/>
    <x v="30"/>
    <n v="2710"/>
    <x v="0"/>
    <x v="0"/>
    <s v="USD"/>
    <n v="1403326740"/>
    <n v="1400106171"/>
    <b v="0"/>
    <n v="50"/>
    <b v="1"/>
    <x v="14"/>
    <n v="1.0840000000000001"/>
    <n v="54.2"/>
    <x v="4"/>
    <x v="14"/>
    <x v="1935"/>
    <d v="2014-06-21T04:59:00"/>
  </r>
  <r>
    <n v="1936"/>
    <s v="Grandkids Record a Full-length Album!"/>
    <s v="Hey, we're Grandkids! We have enough songs to record an LP, and we need your help! We're going to make you proud, promise!"/>
    <x v="51"/>
    <n v="8739.01"/>
    <x v="0"/>
    <x v="0"/>
    <s v="USD"/>
    <n v="1323151140"/>
    <n v="1320528070"/>
    <b v="0"/>
    <n v="145"/>
    <b v="1"/>
    <x v="14"/>
    <n v="1.1652013333333333"/>
    <n v="60.26903448275862"/>
    <x v="4"/>
    <x v="14"/>
    <x v="1936"/>
    <d v="2011-12-06T05:59:00"/>
  </r>
  <r>
    <n v="1937"/>
    <s v="GBS Detroit Presents My Pal Val"/>
    <s v="My Pal Val is headed to Groovebox Studios in Detroit, Michigan on June 15th to record and film a live GBS Detroit EP."/>
    <x v="20"/>
    <n v="1123.47"/>
    <x v="0"/>
    <x v="0"/>
    <s v="USD"/>
    <n v="1339732740"/>
    <n v="1338346281"/>
    <b v="0"/>
    <n v="29"/>
    <b v="1"/>
    <x v="14"/>
    <n v="1.8724499999999999"/>
    <n v="38.740344827586206"/>
    <x v="4"/>
    <x v="14"/>
    <x v="1937"/>
    <d v="2012-06-15T03:59:00"/>
  </r>
  <r>
    <n v="1938"/>
    <s v="Jon Shirley: Live Worship Album + Short Film"/>
    <s v="A live worship album + short film: Telling the story of a worshipping community adapting and thriving in a post-Christian context."/>
    <x v="36"/>
    <n v="17390"/>
    <x v="0"/>
    <x v="0"/>
    <s v="USD"/>
    <n v="1372741200"/>
    <n v="1370067231"/>
    <b v="0"/>
    <n v="114"/>
    <b v="1"/>
    <x v="14"/>
    <n v="1.1593333333333333"/>
    <n v="152.54385964912279"/>
    <x v="4"/>
    <x v="14"/>
    <x v="1938"/>
    <d v="2013-07-02T05:00:00"/>
  </r>
  <r>
    <n v="1939"/>
    <s v="Help I Am Clay Release Their First CD For FREE"/>
    <s v="Partner with the ministry of I Am Clay by helping them fund their new album! This enables them to release it for FREE as a gift to all!"/>
    <x v="3"/>
    <n v="11070"/>
    <x v="0"/>
    <x v="0"/>
    <s v="USD"/>
    <n v="1362955108"/>
    <n v="1360366708"/>
    <b v="0"/>
    <n v="96"/>
    <b v="1"/>
    <x v="14"/>
    <n v="1.107"/>
    <n v="115.3125"/>
    <x v="4"/>
    <x v="14"/>
    <x v="1939"/>
    <d v="2013-03-10T22:38:28"/>
  </r>
  <r>
    <n v="1940"/>
    <s v="History Grows: New K. Record"/>
    <s v="K. is about *this* close to finishing up our third record, History Grows.  Now we just need to master it and release it!"/>
    <x v="81"/>
    <n v="1111"/>
    <x v="0"/>
    <x v="0"/>
    <s v="USD"/>
    <n v="1308110340"/>
    <n v="1304770233"/>
    <b v="0"/>
    <n v="31"/>
    <b v="1"/>
    <x v="14"/>
    <n v="1.7092307692307693"/>
    <n v="35.838709677419352"/>
    <x v="4"/>
    <x v="14"/>
    <x v="1940"/>
    <d v="2011-06-15T03:59:00"/>
  </r>
  <r>
    <n v="1941"/>
    <s v="Gramofon: Modern Cloud Jukebox"/>
    <s v="Gramofon streams cloud music to your sound system. A modern jukebox: smartphones are the remotes + WiFi brings everyone together."/>
    <x v="65"/>
    <n v="315295.89"/>
    <x v="0"/>
    <x v="0"/>
    <s v="USD"/>
    <n v="1400137131"/>
    <n v="1397545131"/>
    <b v="1"/>
    <n v="4883"/>
    <b v="1"/>
    <x v="30"/>
    <n v="1.2611835600000001"/>
    <n v="64.570118779438872"/>
    <x v="2"/>
    <x v="30"/>
    <x v="1941"/>
    <d v="2014-05-15T06:58:51"/>
  </r>
  <r>
    <n v="1942"/>
    <s v="building the world's longest marble run relaunch"/>
    <s v="Getting a revolutionary new toy design into open source production, and using the design to create the worlds longest marble run."/>
    <x v="12"/>
    <n v="8306.42"/>
    <x v="0"/>
    <x v="0"/>
    <s v="USD"/>
    <n v="1309809140"/>
    <n v="1302033140"/>
    <b v="1"/>
    <n v="95"/>
    <b v="1"/>
    <x v="30"/>
    <n v="1.3844033333333334"/>
    <n v="87.436000000000007"/>
    <x v="2"/>
    <x v="30"/>
    <x v="1942"/>
    <d v="2011-07-04T19:52:20"/>
  </r>
  <r>
    <n v="1943"/>
    <s v="RuuviTag - Open-Source Bluetooth Sensor Beacon"/>
    <s v="Next-gen 100% open-source sensor beacon platform designed especially for makers, developers and IoT companies."/>
    <x v="3"/>
    <n v="170525"/>
    <x v="0"/>
    <x v="0"/>
    <s v="USD"/>
    <n v="1470896916"/>
    <n v="1467008916"/>
    <b v="1"/>
    <n v="2478"/>
    <b v="1"/>
    <x v="30"/>
    <n v="17.052499999999998"/>
    <n v="68.815577078288939"/>
    <x v="2"/>
    <x v="30"/>
    <x v="1943"/>
    <d v="2016-08-11T06:28:36"/>
  </r>
  <r>
    <n v="1944"/>
    <s v="The BIG Turtle ShellÂ®: Rugged, Wireless BoomBox &amp; Power Bank"/>
    <s v="The Big Turtle ShellÂ® is a rugged wireless Bluetooth speaker built for a life of action. Water resistant and durable with a huge sound."/>
    <x v="79"/>
    <n v="315222.2"/>
    <x v="0"/>
    <x v="0"/>
    <s v="USD"/>
    <n v="1398952890"/>
    <n v="1396360890"/>
    <b v="1"/>
    <n v="1789"/>
    <b v="1"/>
    <x v="30"/>
    <n v="7.8805550000000002"/>
    <n v="176.200223588597"/>
    <x v="2"/>
    <x v="30"/>
    <x v="1944"/>
    <d v="2014-05-01T14:01:30"/>
  </r>
  <r>
    <n v="1945"/>
    <s v="Oval - The First Digital HandPan"/>
    <s v="A new electronic musical instrument which allows you to play, learn and perform music using any sound you can imagine."/>
    <x v="57"/>
    <n v="348018"/>
    <x v="0"/>
    <x v="3"/>
    <s v="EUR"/>
    <n v="1436680958"/>
    <n v="1433224958"/>
    <b v="1"/>
    <n v="680"/>
    <b v="1"/>
    <x v="30"/>
    <n v="3.4801799999999998"/>
    <n v="511.79117647058825"/>
    <x v="2"/>
    <x v="30"/>
    <x v="1945"/>
    <d v="2015-07-12T06:02:38"/>
  </r>
  <r>
    <n v="1946"/>
    <s v="eMersion Gesture Control System for Music Performance &amp; More"/>
    <s v="A smart technology that allows your instrument to transform movement, orientation and momentum into audio &amp; visual effects."/>
    <x v="51"/>
    <n v="11231"/>
    <x v="0"/>
    <x v="0"/>
    <s v="USD"/>
    <n v="1397961361"/>
    <n v="1392780961"/>
    <b v="1"/>
    <n v="70"/>
    <b v="1"/>
    <x v="30"/>
    <n v="1.4974666666666667"/>
    <n v="160.44285714285715"/>
    <x v="2"/>
    <x v="30"/>
    <x v="1946"/>
    <d v="2014-04-20T02:36:01"/>
  </r>
  <r>
    <n v="1947"/>
    <s v="Fusion in a Bubblegum Machine"/>
    <s v="You may be thinking: &quot;a fusion reactor? Thatâ€™s not very exciting, I see fusion every day.&quot; But. How often do you see fusion inside of a Bubblegum..."/>
    <x v="134"/>
    <n v="805.07"/>
    <x v="0"/>
    <x v="0"/>
    <s v="USD"/>
    <n v="1258955940"/>
    <n v="1255730520"/>
    <b v="1"/>
    <n v="23"/>
    <b v="1"/>
    <x v="30"/>
    <n v="1.0063375000000001"/>
    <n v="35.003043478260871"/>
    <x v="2"/>
    <x v="30"/>
    <x v="1947"/>
    <d v="2009-11-23T05:59:00"/>
  </r>
  <r>
    <n v="1948"/>
    <s v="UDOO X86: The Most Powerful Maker Board Ever"/>
    <s v="10 times more powerful than Raspberry Pi 3, x86 64-bit architecture"/>
    <x v="57"/>
    <n v="800211"/>
    <x v="0"/>
    <x v="0"/>
    <s v="USD"/>
    <n v="1465232520"/>
    <n v="1460557809"/>
    <b v="1"/>
    <n v="4245"/>
    <b v="1"/>
    <x v="30"/>
    <n v="8.0021100000000001"/>
    <n v="188.50671378091872"/>
    <x v="2"/>
    <x v="30"/>
    <x v="1948"/>
    <d v="2016-06-06T17:02:00"/>
  </r>
  <r>
    <n v="1949"/>
    <s v="Shake Your Power"/>
    <s v="#ShakeYourPower brings clean energy to places in the world without electricity through the power of music."/>
    <x v="63"/>
    <n v="53001.3"/>
    <x v="0"/>
    <x v="1"/>
    <s v="GBP"/>
    <n v="1404986951"/>
    <n v="1402394951"/>
    <b v="1"/>
    <n v="943"/>
    <b v="1"/>
    <x v="30"/>
    <n v="1.0600260000000001"/>
    <n v="56.204984093319197"/>
    <x v="2"/>
    <x v="30"/>
    <x v="1949"/>
    <d v="2014-07-10T10:09:11"/>
  </r>
  <r>
    <n v="1950"/>
    <s v="Trebuchette - the snap-together, desktop trebuchet"/>
    <s v="We're building snap-together model trebuchets that are perfect for office warfare or annoying your roommate!"/>
    <x v="240"/>
    <n v="96248.960000000006"/>
    <x v="0"/>
    <x v="0"/>
    <s v="USD"/>
    <n v="1303446073"/>
    <n v="1300767673"/>
    <b v="1"/>
    <n v="1876"/>
    <b v="1"/>
    <x v="30"/>
    <n v="2.0051866666666669"/>
    <n v="51.3054157782516"/>
    <x v="2"/>
    <x v="30"/>
    <x v="1950"/>
    <d v="2011-04-22T04:21:13"/>
  </r>
  <r>
    <n v="1951"/>
    <s v="Connect. Code. Create. With SBrick Plus"/>
    <s v="Take learning and playing with LEGOÂ® to the next level with sensors! Build creations with SBrick Plus and make them interactive!"/>
    <x v="63"/>
    <n v="106222"/>
    <x v="0"/>
    <x v="0"/>
    <s v="USD"/>
    <n v="1478516737"/>
    <n v="1475921137"/>
    <b v="1"/>
    <n v="834"/>
    <b v="1"/>
    <x v="30"/>
    <n v="2.1244399999999999"/>
    <n v="127.36450839328538"/>
    <x v="2"/>
    <x v="30"/>
    <x v="1951"/>
    <d v="2016-11-07T11:05:37"/>
  </r>
  <r>
    <n v="1952"/>
    <s v="Nix Color Sensor"/>
    <s v="Nix is a breakthrough smartphone accessory. Just scan an object and instantly view the color on your iPhone, Android, PC, or Mac."/>
    <x v="19"/>
    <n v="69465.33"/>
    <x v="0"/>
    <x v="5"/>
    <s v="CAD"/>
    <n v="1381934015"/>
    <n v="1378737215"/>
    <b v="1"/>
    <n v="682"/>
    <b v="1"/>
    <x v="30"/>
    <n v="1.9847237142857144"/>
    <n v="101.85532258064516"/>
    <x v="2"/>
    <x v="30"/>
    <x v="1952"/>
    <d v="2013-10-16T14:33:35"/>
  </r>
  <r>
    <n v="1953"/>
    <s v="NTH Music Synthesizer"/>
    <s v="The NTH is an open source music synthesizer featuring instant fun, awesome sound, and a hackable design."/>
    <x v="36"/>
    <n v="33892"/>
    <x v="0"/>
    <x v="0"/>
    <s v="USD"/>
    <n v="1330657200"/>
    <n v="1328158065"/>
    <b v="1"/>
    <n v="147"/>
    <b v="1"/>
    <x v="30"/>
    <n v="2.2594666666666665"/>
    <n v="230.55782312925169"/>
    <x v="2"/>
    <x v="30"/>
    <x v="1953"/>
    <d v="2012-03-02T03:00:00"/>
  </r>
  <r>
    <n v="1954"/>
    <s v="Orison â€“ Rethink the Power of Energy"/>
    <s v="The First Home Battery System You Simply Plug in to Install"/>
    <x v="63"/>
    <n v="349474"/>
    <x v="0"/>
    <x v="0"/>
    <s v="USD"/>
    <n v="1457758800"/>
    <n v="1453730176"/>
    <b v="1"/>
    <n v="415"/>
    <b v="1"/>
    <x v="30"/>
    <n v="6.9894800000000004"/>
    <n v="842.10602409638557"/>
    <x v="2"/>
    <x v="30"/>
    <x v="1954"/>
    <d v="2016-03-12T05:00:00"/>
  </r>
  <r>
    <n v="1955"/>
    <s v="Bukobot 3D Printer - Affordable 3D with No Compromises!"/>
    <s v="An easy to build open source 3D object printer. For the newbie or experienced maker, there's a model for everyone! NEW $599 Model!"/>
    <x v="247"/>
    <n v="167410.01999999999"/>
    <x v="0"/>
    <x v="0"/>
    <s v="USD"/>
    <n v="1337799600"/>
    <n v="1334989881"/>
    <b v="1"/>
    <n v="290"/>
    <b v="1"/>
    <x v="30"/>
    <n v="3.9859528571428569"/>
    <n v="577.27593103448271"/>
    <x v="2"/>
    <x v="30"/>
    <x v="1955"/>
    <d v="2012-05-23T19:00:00"/>
  </r>
  <r>
    <n v="1956"/>
    <s v="Sparx Skate Sharpener - Pro Skate Sharpening. At Home."/>
    <s v="Designed to be used at home, the Sparx Skate Sharpener gives hockey players an automated way to sharpen at the professional level"/>
    <x v="127"/>
    <n v="176420"/>
    <x v="0"/>
    <x v="0"/>
    <s v="USD"/>
    <n v="1429391405"/>
    <n v="1425507005"/>
    <b v="1"/>
    <n v="365"/>
    <b v="1"/>
    <x v="30"/>
    <n v="2.9403333333333332"/>
    <n v="483.34246575342468"/>
    <x v="2"/>
    <x v="30"/>
    <x v="1956"/>
    <d v="2015-04-18T21:10:05"/>
  </r>
  <r>
    <n v="1957"/>
    <s v="freeSoC and freeSoC Mini"/>
    <s v="An open hardware platform for the best microcontroller in the world."/>
    <x v="11"/>
    <n v="50251.41"/>
    <x v="0"/>
    <x v="0"/>
    <s v="USD"/>
    <n v="1351304513"/>
    <n v="1348712513"/>
    <b v="1"/>
    <n v="660"/>
    <b v="1"/>
    <x v="30"/>
    <n v="1.6750470000000002"/>
    <n v="76.138500000000008"/>
    <x v="2"/>
    <x v="30"/>
    <x v="1957"/>
    <d v="2012-10-27T02:21:53"/>
  </r>
  <r>
    <n v="1958"/>
    <s v="Mojo: Digital Design for the Hobbyist"/>
    <s v="The Mojo is an FPGA development board that is designed to be user friendly and a great introduction into digital design for anyone."/>
    <x v="39"/>
    <n v="100490.02"/>
    <x v="0"/>
    <x v="0"/>
    <s v="USD"/>
    <n v="1364078561"/>
    <n v="1361490161"/>
    <b v="1"/>
    <n v="1356"/>
    <b v="1"/>
    <x v="30"/>
    <n v="14.355717142857143"/>
    <n v="74.107684365781708"/>
    <x v="2"/>
    <x v="30"/>
    <x v="1958"/>
    <d v="2013-03-23T22:42:41"/>
  </r>
  <r>
    <n v="1959"/>
    <s v="Heat Seek NYC"/>
    <s v="A thermometer that connects to the internet to help New York City turn the heat on for thousands of tenants with no heat in the winter."/>
    <x v="3"/>
    <n v="15673.44"/>
    <x v="0"/>
    <x v="0"/>
    <s v="USD"/>
    <n v="1412121600"/>
    <n v="1408565860"/>
    <b v="1"/>
    <n v="424"/>
    <b v="1"/>
    <x v="30"/>
    <n v="1.5673440000000001"/>
    <n v="36.965660377358489"/>
    <x v="2"/>
    <x v="30"/>
    <x v="1959"/>
    <d v="2014-10-01T00:00:00"/>
  </r>
  <r>
    <n v="1960"/>
    <s v="TREKKAYAK"/>
    <s v="Trekkayak is an ultralight, durable and inflatable boat to be carried in your backpack to cross a lake or paddle down a river."/>
    <x v="54"/>
    <n v="82532"/>
    <x v="0"/>
    <x v="11"/>
    <s v="SEK"/>
    <n v="1419151341"/>
    <n v="1416559341"/>
    <b v="1"/>
    <n v="33"/>
    <b v="1"/>
    <x v="30"/>
    <n v="1.1790285714285715"/>
    <n v="2500.969696969697"/>
    <x v="2"/>
    <x v="30"/>
    <x v="1960"/>
    <d v="2014-12-21T08:42:21"/>
  </r>
  <r>
    <n v="1961"/>
    <s v="Public Lab DIY Spectrometry Kit"/>
    <s v="This DIY kit helps analyze materials and contaminants. We need your help to build a library of open-source spectral data."/>
    <x v="3"/>
    <n v="110538.12"/>
    <x v="0"/>
    <x v="0"/>
    <s v="USD"/>
    <n v="1349495940"/>
    <n v="1346042417"/>
    <b v="1"/>
    <n v="1633"/>
    <b v="1"/>
    <x v="30"/>
    <n v="11.053811999999999"/>
    <n v="67.690214329454989"/>
    <x v="2"/>
    <x v="30"/>
    <x v="1961"/>
    <d v="2012-10-06T03:59:00"/>
  </r>
  <r>
    <n v="1962"/>
    <s v="AttoDuino - Turbocharged, Wireless, Arduino Compatible"/>
    <s v="It's like an Arduino on steroids â€“ built-in bluetooth, battery management, and floating-point coprocessor, in a small, simple package."/>
    <x v="3"/>
    <n v="19292.5"/>
    <x v="0"/>
    <x v="0"/>
    <s v="USD"/>
    <n v="1400006636"/>
    <n v="1397414636"/>
    <b v="1"/>
    <n v="306"/>
    <b v="1"/>
    <x v="30"/>
    <n v="1.9292499999999999"/>
    <n v="63.04738562091503"/>
    <x v="2"/>
    <x v="30"/>
    <x v="1962"/>
    <d v="2014-05-13T18:43:56"/>
  </r>
  <r>
    <n v="1963"/>
    <s v="AirEnergy 3D - A 3D printed, opensource, mobile wind turbine"/>
    <s v="First mobile green energy generator that you can carry camping with you! A 3D printed, foldable wind turbine boosting 300W of power!"/>
    <x v="266"/>
    <n v="24108"/>
    <x v="0"/>
    <x v="1"/>
    <s v="GBP"/>
    <n v="1410862734"/>
    <n v="1407838734"/>
    <b v="1"/>
    <n v="205"/>
    <b v="1"/>
    <x v="30"/>
    <n v="1.268842105263158"/>
    <n v="117.6"/>
    <x v="2"/>
    <x v="30"/>
    <x v="1963"/>
    <d v="2014-09-16T10:18:54"/>
  </r>
  <r>
    <n v="1964"/>
    <s v="Clairy: The Most Amazing Natural Air Purifier"/>
    <s v="Clairy combines the power of nature and technology with the beauty of design to eliminate indoor pollution and analyze it."/>
    <x v="306"/>
    <n v="231543.12"/>
    <x v="0"/>
    <x v="13"/>
    <s v="EUR"/>
    <n v="1461306772"/>
    <n v="1458714772"/>
    <b v="1"/>
    <n v="1281"/>
    <b v="1"/>
    <x v="30"/>
    <n v="2.5957748878923765"/>
    <n v="180.75185011709601"/>
    <x v="2"/>
    <x v="30"/>
    <x v="1964"/>
    <d v="2016-04-22T06:32:52"/>
  </r>
  <r>
    <n v="1965"/>
    <s v="BoardX: The Open Source Miniature Motherboard [Redemption]"/>
    <s v="BoardX is a collection of electronic circuit boards that stack on top of one another to share resources and communicate"/>
    <x v="10"/>
    <n v="13114"/>
    <x v="0"/>
    <x v="0"/>
    <s v="USD"/>
    <n v="1326330000"/>
    <n v="1324433310"/>
    <b v="1"/>
    <n v="103"/>
    <b v="1"/>
    <x v="30"/>
    <n v="2.6227999999999998"/>
    <n v="127.32038834951456"/>
    <x v="2"/>
    <x v="30"/>
    <x v="1965"/>
    <d v="2012-01-12T01:00:00"/>
  </r>
  <r>
    <n v="1966"/>
    <s v="InkCase Plus: E Ink screen for Android phone"/>
    <s v="InkCase Plus is an always on E Ink second screen; uses sports/fitness apps, an eBook reader, display Photo and receive notifications."/>
    <x v="57"/>
    <n v="206743.09"/>
    <x v="0"/>
    <x v="0"/>
    <s v="USD"/>
    <n v="1408021098"/>
    <n v="1405429098"/>
    <b v="1"/>
    <n v="1513"/>
    <b v="1"/>
    <x v="30"/>
    <n v="2.0674309000000002"/>
    <n v="136.6444745538665"/>
    <x v="2"/>
    <x v="30"/>
    <x v="1966"/>
    <d v="2014-08-14T12:58:18"/>
  </r>
  <r>
    <n v="1967"/>
    <s v="Ion: A Music Detecting Mood Light with Bluetooth Low Energy"/>
    <s v="Ion is a light show for your desk, dorm room, or living room.  It responds to music, connects to your phone, and brightens your day!"/>
    <x v="22"/>
    <n v="74026"/>
    <x v="0"/>
    <x v="0"/>
    <s v="USD"/>
    <n v="1398959729"/>
    <n v="1396367729"/>
    <b v="1"/>
    <n v="405"/>
    <b v="1"/>
    <x v="30"/>
    <n v="3.7012999999999998"/>
    <n v="182.78024691358024"/>
    <x v="2"/>
    <x v="30"/>
    <x v="1967"/>
    <d v="2014-05-01T15:55:29"/>
  </r>
  <r>
    <n v="1968"/>
    <s v="XSHIFTER: World's First Affordable Wireless Shifting System"/>
    <s v="Bringing the advantages of wireless smart shifting to every cyclist. FITS ANY BIKE"/>
    <x v="63"/>
    <n v="142483"/>
    <x v="0"/>
    <x v="0"/>
    <s v="USD"/>
    <n v="1480777515"/>
    <n v="1478095515"/>
    <b v="1"/>
    <n v="510"/>
    <b v="1"/>
    <x v="30"/>
    <n v="2.8496600000000001"/>
    <n v="279.37843137254902"/>
    <x v="2"/>
    <x v="30"/>
    <x v="1968"/>
    <d v="2016-12-03T15:05:15"/>
  </r>
  <r>
    <n v="1969"/>
    <s v="Puck.js - the ground-breaking bluetooth beacon"/>
    <s v="An Open Source JavaScript microcontroller you can program wirelessly - perfect for IoT! No software needed so get started in seconds."/>
    <x v="22"/>
    <n v="115816"/>
    <x v="0"/>
    <x v="1"/>
    <s v="GBP"/>
    <n v="1470423668"/>
    <n v="1467831668"/>
    <b v="1"/>
    <n v="1887"/>
    <b v="1"/>
    <x v="30"/>
    <n v="5.7907999999999999"/>
    <n v="61.375728669846318"/>
    <x v="2"/>
    <x v="30"/>
    <x v="1969"/>
    <d v="2016-08-05T19:01:08"/>
  </r>
  <r>
    <n v="1970"/>
    <s v="APOC: Mini Radiation Detector"/>
    <s v="The APOC is a gamma particle detector that will help you learn about radiation and find radioactive things!"/>
    <x v="10"/>
    <n v="56590"/>
    <x v="0"/>
    <x v="0"/>
    <s v="USD"/>
    <n v="1366429101"/>
    <n v="1361248701"/>
    <b v="1"/>
    <n v="701"/>
    <b v="1"/>
    <x v="30"/>
    <n v="11.318"/>
    <n v="80.727532097004286"/>
    <x v="2"/>
    <x v="30"/>
    <x v="1970"/>
    <d v="2013-04-20T03:38:21"/>
  </r>
  <r>
    <n v="1971"/>
    <s v="castAR: the most versatile AR &amp; VR system"/>
    <s v="castAR: bridging the physical world with the virtual worlds; 3D holographic like projections in AR, fully immersive environments in VR"/>
    <x v="307"/>
    <n v="1052110.8700000001"/>
    <x v="0"/>
    <x v="0"/>
    <s v="USD"/>
    <n v="1384488000"/>
    <n v="1381752061"/>
    <b v="1"/>
    <n v="3863"/>
    <b v="1"/>
    <x v="30"/>
    <n v="2.6302771750000002"/>
    <n v="272.35590732591254"/>
    <x v="2"/>
    <x v="30"/>
    <x v="1971"/>
    <d v="2013-11-15T04:00:00"/>
  </r>
  <r>
    <n v="1972"/>
    <s v="Jog It! Open source controller pendant for EMC2 and Mach3!"/>
    <s v="Jog It! Is an open source hand held controller designed to make running a program in Linux CNC (EMC2) and MACH3 a breeze."/>
    <x v="30"/>
    <n v="16862"/>
    <x v="0"/>
    <x v="0"/>
    <s v="USD"/>
    <n v="1353201444"/>
    <n v="1350605844"/>
    <b v="1"/>
    <n v="238"/>
    <b v="1"/>
    <x v="30"/>
    <n v="6.7447999999999997"/>
    <n v="70.848739495798313"/>
    <x v="2"/>
    <x v="30"/>
    <x v="1972"/>
    <d v="2012-11-18T01:17:24"/>
  </r>
  <r>
    <n v="1973"/>
    <s v="Lightpack 2 - Ultimate Light Orchestra For Your Living Room"/>
    <s v="Smart lighting for your living room that improves movie and gaming experience drastically â€“ all while being easy on the eyes."/>
    <x v="308"/>
    <n v="508525.01"/>
    <x v="0"/>
    <x v="0"/>
    <s v="USD"/>
    <n v="1470466800"/>
    <n v="1467134464"/>
    <b v="1"/>
    <n v="2051"/>
    <b v="1"/>
    <x v="30"/>
    <n v="2.5683081313131315"/>
    <n v="247.94003412969283"/>
    <x v="2"/>
    <x v="30"/>
    <x v="1973"/>
    <d v="2016-08-06T07:00:00"/>
  </r>
  <r>
    <n v="1974"/>
    <s v="RAPIRO: The Humanoid Robot Kit for your Raspberry Pi"/>
    <s v="RAPIRO is a cute and affordable robot kit designed to work with a Raspberry Pi. It comes with a Arduino-compatible servo controller."/>
    <x v="22"/>
    <n v="75099.199999999997"/>
    <x v="0"/>
    <x v="1"/>
    <s v="GBP"/>
    <n v="1376899269"/>
    <n v="1371715269"/>
    <b v="1"/>
    <n v="402"/>
    <b v="1"/>
    <x v="30"/>
    <n v="3.7549600000000001"/>
    <n v="186.81393034825871"/>
    <x v="2"/>
    <x v="30"/>
    <x v="1974"/>
    <d v="2013-08-19T08:01:09"/>
  </r>
  <r>
    <n v="1975"/>
    <s v="Bugle2: A DIY Phono Preamp"/>
    <s v="The Bugle2 is a second generation DIY kit phono preamplifier for vinyl playback."/>
    <x v="194"/>
    <n v="33393.339999999997"/>
    <x v="0"/>
    <x v="0"/>
    <s v="USD"/>
    <n v="1362938851"/>
    <n v="1360346851"/>
    <b v="1"/>
    <n v="253"/>
    <b v="1"/>
    <x v="30"/>
    <n v="2.0870837499999997"/>
    <n v="131.98948616600788"/>
    <x v="2"/>
    <x v="30"/>
    <x v="1975"/>
    <d v="2013-03-10T18:07:31"/>
  </r>
  <r>
    <n v="1976"/>
    <s v="Pi Lite white - Bright white LED display for Raspberry Pi"/>
    <s v="Can you help us make an ultra bright white one a reality?"/>
    <x v="23"/>
    <n v="13864"/>
    <x v="0"/>
    <x v="1"/>
    <s v="GBP"/>
    <n v="1373751325"/>
    <n v="1371159325"/>
    <b v="1"/>
    <n v="473"/>
    <b v="1"/>
    <x v="30"/>
    <n v="3.4660000000000002"/>
    <n v="29.310782241014799"/>
    <x v="2"/>
    <x v="30"/>
    <x v="1976"/>
    <d v="2013-07-13T21:35:25"/>
  </r>
  <r>
    <n v="1977"/>
    <s v="Ario: Smart Lighting. Better Health."/>
    <s v="Ario learns about you, syncs your body clock, and keeps you healthy through natural lighting patterns."/>
    <x v="63"/>
    <n v="201165"/>
    <x v="0"/>
    <x v="0"/>
    <s v="USD"/>
    <n v="1450511940"/>
    <n v="1446527540"/>
    <b v="1"/>
    <n v="821"/>
    <b v="1"/>
    <x v="30"/>
    <n v="4.0232999999999999"/>
    <n v="245.02436053593178"/>
    <x v="2"/>
    <x v="30"/>
    <x v="1977"/>
    <d v="2015-12-19T07:59:00"/>
  </r>
  <r>
    <n v="1978"/>
    <s v="B9Creator - A High Resolution 3D Printer"/>
    <s v="Please help us take DIY 3D Printing to the next level, support this open source photo-initiated polymer resin based 3D printing system!"/>
    <x v="63"/>
    <n v="513422.57"/>
    <x v="0"/>
    <x v="0"/>
    <s v="USD"/>
    <n v="1339484400"/>
    <n v="1336627492"/>
    <b v="1"/>
    <n v="388"/>
    <b v="1"/>
    <x v="30"/>
    <n v="10.2684514"/>
    <n v="1323.2540463917526"/>
    <x v="2"/>
    <x v="30"/>
    <x v="1978"/>
    <d v="2012-06-12T07:00:00"/>
  </r>
  <r>
    <n v="1979"/>
    <s v="Skybuds - truly wireless earbuds and smartphone case"/>
    <s v="Truly wireless premium earbuds with a battery-boosting smartphone case for charging and storage"/>
    <x v="61"/>
    <n v="229802.31"/>
    <x v="0"/>
    <x v="0"/>
    <s v="USD"/>
    <n v="1447909140"/>
    <n v="1444734146"/>
    <b v="1"/>
    <n v="813"/>
    <b v="1"/>
    <x v="30"/>
    <n v="1.14901155"/>
    <n v="282.65966789667897"/>
    <x v="2"/>
    <x v="30"/>
    <x v="1979"/>
    <d v="2015-11-19T04:59:00"/>
  </r>
  <r>
    <n v="1980"/>
    <s v="YOUMO - Your Smart Modular Power Strip"/>
    <s v="Multi-power charging that is smarter, stylish and designed for you."/>
    <x v="63"/>
    <n v="177412.01"/>
    <x v="0"/>
    <x v="12"/>
    <s v="EUR"/>
    <n v="1459684862"/>
    <n v="1456232462"/>
    <b v="1"/>
    <n v="1945"/>
    <b v="1"/>
    <x v="30"/>
    <n v="3.5482402000000004"/>
    <n v="91.214401028277635"/>
    <x v="2"/>
    <x v="30"/>
    <x v="1980"/>
    <d v="2016-04-03T12:01:02"/>
  </r>
  <r>
    <n v="1981"/>
    <s v="Aspiring storyteller: connecting the dots"/>
    <s v="I would like to tell the story of a young man from Queens, New York and compare his life to a young Afghan man...to connect the dots."/>
    <x v="51"/>
    <n v="381"/>
    <x v="2"/>
    <x v="5"/>
    <s v="CAD"/>
    <n v="1404926665"/>
    <n v="1402334665"/>
    <b v="0"/>
    <n v="12"/>
    <b v="0"/>
    <x v="31"/>
    <n v="5.0799999999999998E-2"/>
    <n v="31.75"/>
    <x v="8"/>
    <x v="31"/>
    <x v="1981"/>
    <d v="2014-07-09T17:24:25"/>
  </r>
  <r>
    <n v="1982"/>
    <s v="Lonely Boy: 55 male models 200s sensual expression"/>
    <s v="Express a very dark place in my childhood. Release my emotions through photography in a form of Art."/>
    <x v="237"/>
    <n v="0"/>
    <x v="2"/>
    <x v="7"/>
    <s v="HKD"/>
    <n v="1480863887"/>
    <n v="1478268287"/>
    <b v="0"/>
    <n v="0"/>
    <b v="0"/>
    <x v="31"/>
    <n v="0"/>
    <e v="#DIV/0!"/>
    <x v="8"/>
    <x v="31"/>
    <x v="1982"/>
    <d v="2016-12-04T15:04:47"/>
  </r>
  <r>
    <n v="1983"/>
    <s v="Vegans of Hawai'i - 140'000 Strong?"/>
    <s v="A vegan photographer bringing Hawaii to the tipping point of plant pure wisdom, featuring the most influential early adopters."/>
    <x v="287"/>
    <n v="1419"/>
    <x v="2"/>
    <x v="0"/>
    <s v="USD"/>
    <n v="1472799600"/>
    <n v="1470874618"/>
    <b v="0"/>
    <n v="16"/>
    <b v="0"/>
    <x v="31"/>
    <n v="4.2999999999999997E-2"/>
    <n v="88.6875"/>
    <x v="8"/>
    <x v="31"/>
    <x v="1983"/>
    <d v="2016-09-02T07:00:00"/>
  </r>
  <r>
    <n v="1984"/>
    <s v="Love Locks - a photographic journey"/>
    <s v="Does love lasts longer than &quot;Love Locks&quot; ?_x000a__x000a_A photographic journey into the lives of these 'love-locked' couples."/>
    <x v="36"/>
    <n v="3172"/>
    <x v="2"/>
    <x v="0"/>
    <s v="USD"/>
    <n v="1417377481"/>
    <n v="1412189881"/>
    <b v="0"/>
    <n v="7"/>
    <b v="0"/>
    <x v="31"/>
    <n v="0.21146666666666666"/>
    <n v="453.14285714285717"/>
    <x v="8"/>
    <x v="31"/>
    <x v="1984"/>
    <d v="2014-11-30T19:58:01"/>
  </r>
  <r>
    <n v="1985"/>
    <s v="Metrospective - photography project"/>
    <s v="A personal journey to document people on the worlds 10 largest metro systems. The end result being one truly epic photographic essay!"/>
    <x v="183"/>
    <n v="51"/>
    <x v="2"/>
    <x v="1"/>
    <s v="GBP"/>
    <n v="1470178800"/>
    <n v="1467650771"/>
    <b v="0"/>
    <n v="4"/>
    <b v="0"/>
    <x v="31"/>
    <n v="3.1875000000000001E-2"/>
    <n v="12.75"/>
    <x v="8"/>
    <x v="31"/>
    <x v="1985"/>
    <d v="2016-08-02T23:00:00"/>
  </r>
  <r>
    <n v="1986"/>
    <s v="Oddity Photography - help get us off the ground!"/>
    <s v="We are a married couple who have started a child photography business from home. We need help to put together equipment to grow."/>
    <x v="13"/>
    <n v="1"/>
    <x v="2"/>
    <x v="1"/>
    <s v="GBP"/>
    <n v="1457947483"/>
    <n v="1455359083"/>
    <b v="0"/>
    <n v="1"/>
    <b v="0"/>
    <x v="31"/>
    <n v="5.0000000000000001E-4"/>
    <n v="1"/>
    <x v="8"/>
    <x v="31"/>
    <x v="1986"/>
    <d v="2016-03-14T09:24:43"/>
  </r>
  <r>
    <n v="1987"/>
    <s v="Ethiopia: Beheld"/>
    <s v="A collection of images that depicts the beauty and diversity within Ethiopia"/>
    <x v="62"/>
    <n v="2336"/>
    <x v="2"/>
    <x v="1"/>
    <s v="GBP"/>
    <n v="1425223276"/>
    <n v="1422631276"/>
    <b v="0"/>
    <n v="28"/>
    <b v="0"/>
    <x v="31"/>
    <n v="0.42472727272727273"/>
    <n v="83.428571428571431"/>
    <x v="8"/>
    <x v="31"/>
    <x v="1987"/>
    <d v="2015-03-01T15:21:16"/>
  </r>
  <r>
    <n v="1988"/>
    <s v="Phillip Michael Photography"/>
    <s v="Expressing art in an image!"/>
    <x v="12"/>
    <n v="25"/>
    <x v="2"/>
    <x v="0"/>
    <s v="USD"/>
    <n v="1440094742"/>
    <n v="1437502742"/>
    <b v="0"/>
    <n v="1"/>
    <b v="0"/>
    <x v="31"/>
    <n v="4.1666666666666666E-3"/>
    <n v="25"/>
    <x v="8"/>
    <x v="31"/>
    <x v="1988"/>
    <d v="2015-08-20T18:19:02"/>
  </r>
  <r>
    <n v="1989"/>
    <s v="Shutters of Hope: The Real Faces of Infertility"/>
    <s v="Creating an awareness for infertility through photographing families and showcasing the real faces of infertility."/>
    <x v="10"/>
    <n v="50"/>
    <x v="2"/>
    <x v="0"/>
    <s v="USD"/>
    <n v="1481473208"/>
    <n v="1478881208"/>
    <b v="0"/>
    <n v="1"/>
    <b v="0"/>
    <x v="31"/>
    <n v="0.01"/>
    <n v="50"/>
    <x v="8"/>
    <x v="31"/>
    <x v="1989"/>
    <d v="2016-12-11T16:20:08"/>
  </r>
  <r>
    <n v="1990"/>
    <s v="The Virgin of the Path"/>
    <s v="An art nude photography book that includes traditional black and white sepia nudes as well as experimiental color nudes."/>
    <x v="9"/>
    <n v="509"/>
    <x v="2"/>
    <x v="0"/>
    <s v="USD"/>
    <n v="1455338532"/>
    <n v="1454042532"/>
    <b v="0"/>
    <n v="5"/>
    <b v="0"/>
    <x v="31"/>
    <n v="0.16966666666666666"/>
    <n v="101.8"/>
    <x v="8"/>
    <x v="31"/>
    <x v="1990"/>
    <d v="2016-02-13T04:42:12"/>
  </r>
  <r>
    <n v="1991"/>
    <s v="Portraits of Resilience"/>
    <s v="Taking (and giving) professional portraits of survivors of human trafficking in Myanmar."/>
    <x v="13"/>
    <n v="140"/>
    <x v="2"/>
    <x v="0"/>
    <s v="USD"/>
    <n v="1435958786"/>
    <n v="1434144386"/>
    <b v="0"/>
    <n v="3"/>
    <b v="0"/>
    <x v="31"/>
    <n v="7.0000000000000007E-2"/>
    <n v="46.666666666666664"/>
    <x v="8"/>
    <x v="31"/>
    <x v="1991"/>
    <d v="2015-07-03T21:26:26"/>
  </r>
  <r>
    <n v="1992"/>
    <s v="The Wonderful World of Princes &amp; Princesses"/>
    <s v="A complete revamp of all the Disney Princes &amp; Princesses!"/>
    <x v="15"/>
    <n v="2"/>
    <x v="2"/>
    <x v="0"/>
    <s v="USD"/>
    <n v="1424229991"/>
    <n v="1421637991"/>
    <b v="0"/>
    <n v="2"/>
    <b v="0"/>
    <x v="31"/>
    <n v="1.3333333333333333E-3"/>
    <n v="1"/>
    <x v="8"/>
    <x v="31"/>
    <x v="1992"/>
    <d v="2015-02-18T03:26:31"/>
  </r>
  <r>
    <n v="1993"/>
    <s v="Open a photography studio - photo shoots as rewards!"/>
    <s v="I am looking for help to open up an affordable photography studio in Cornwall for baby and family portraiture photography"/>
    <x v="13"/>
    <n v="0"/>
    <x v="2"/>
    <x v="1"/>
    <s v="GBP"/>
    <n v="1450706837"/>
    <n v="1448114837"/>
    <b v="0"/>
    <n v="0"/>
    <b v="0"/>
    <x v="31"/>
    <n v="0"/>
    <e v="#DIV/0!"/>
    <x v="8"/>
    <x v="31"/>
    <x v="1993"/>
    <d v="2015-12-21T14:07:17"/>
  </r>
  <r>
    <n v="1994"/>
    <s v="The preservation of still and moving imagery"/>
    <s v="A program to preserve still imagery (photographs) and moving imagery captured on motion picture (film) stock, and videotape elements."/>
    <x v="50"/>
    <n v="0"/>
    <x v="2"/>
    <x v="0"/>
    <s v="USD"/>
    <n v="1481072942"/>
    <n v="1475885342"/>
    <b v="0"/>
    <n v="0"/>
    <b v="0"/>
    <x v="31"/>
    <n v="0"/>
    <e v="#DIV/0!"/>
    <x v="8"/>
    <x v="31"/>
    <x v="1994"/>
    <d v="2016-12-07T01:09:02"/>
  </r>
  <r>
    <n v="1995"/>
    <s v="The Girl With(out) The Camera"/>
    <s v="I'm looking to pursue my dream of becoming a full time photographer, using my current creative experience as a graphic designer."/>
    <x v="28"/>
    <n v="78"/>
    <x v="2"/>
    <x v="5"/>
    <s v="CAD"/>
    <n v="1437082736"/>
    <n v="1435354736"/>
    <b v="0"/>
    <n v="3"/>
    <b v="0"/>
    <x v="31"/>
    <n v="7.8E-2"/>
    <n v="26"/>
    <x v="8"/>
    <x v="31"/>
    <x v="1995"/>
    <d v="2015-07-16T21:38:56"/>
  </r>
  <r>
    <n v="1996"/>
    <s v="Life through the eye of war worldwide"/>
    <s v="I want to create a series of pictures of Life through the eyes - and capture some of the defining moments of our history now / to come."/>
    <x v="309"/>
    <n v="0"/>
    <x v="2"/>
    <x v="0"/>
    <s v="USD"/>
    <n v="1405021211"/>
    <n v="1402429211"/>
    <b v="0"/>
    <n v="0"/>
    <b v="0"/>
    <x v="31"/>
    <n v="0"/>
    <e v="#DIV/0!"/>
    <x v="8"/>
    <x v="31"/>
    <x v="1996"/>
    <d v="2014-07-10T19:40:11"/>
  </r>
  <r>
    <n v="1997"/>
    <s v="Photographically documenting my cultural travels"/>
    <s v="There is so many unseen places in the world, and I've made it my personal goal to show everyone through photography &amp; travel."/>
    <x v="115"/>
    <n v="0"/>
    <x v="2"/>
    <x v="0"/>
    <s v="USD"/>
    <n v="1409091612"/>
    <n v="1406499612"/>
    <b v="0"/>
    <n v="0"/>
    <b v="0"/>
    <x v="31"/>
    <n v="0"/>
    <e v="#DIV/0!"/>
    <x v="8"/>
    <x v="31"/>
    <x v="1997"/>
    <d v="2014-08-26T22:20:12"/>
  </r>
  <r>
    <n v="1998"/>
    <s v="Photography from Below"/>
    <s v="I am moving to Guatemala to document and report on the growing community resistance movements across Central America and Mexico"/>
    <x v="30"/>
    <n v="655"/>
    <x v="2"/>
    <x v="0"/>
    <s v="USD"/>
    <n v="1406861438"/>
    <n v="1402973438"/>
    <b v="0"/>
    <n v="3"/>
    <b v="0"/>
    <x v="31"/>
    <n v="0.26200000000000001"/>
    <n v="218.33333333333334"/>
    <x v="8"/>
    <x v="31"/>
    <x v="1998"/>
    <d v="2014-08-01T02:50:38"/>
  </r>
  <r>
    <n v="1999"/>
    <s v="Planet Venus"/>
    <s v="This is a portrait photo project aiming to inspire women to explore themselves and live their passion"/>
    <x v="310"/>
    <n v="236"/>
    <x v="2"/>
    <x v="1"/>
    <s v="GBP"/>
    <n v="1415882108"/>
    <n v="1413286508"/>
    <b v="0"/>
    <n v="7"/>
    <b v="0"/>
    <x v="31"/>
    <n v="7.6129032258064515E-3"/>
    <n v="33.714285714285715"/>
    <x v="8"/>
    <x v="31"/>
    <x v="1999"/>
    <d v="2014-11-13T12:35:08"/>
  </r>
  <r>
    <n v="2000"/>
    <s v="Jacs+Cam 2016 calendar"/>
    <s v="What do you get when you combine 2 of the hottest alt-models in North America with one Canadian photographer? Make a CALENDAR!!!"/>
    <x v="10"/>
    <n v="625"/>
    <x v="2"/>
    <x v="5"/>
    <s v="CAD"/>
    <n v="1452120613"/>
    <n v="1449528613"/>
    <b v="0"/>
    <n v="25"/>
    <b v="0"/>
    <x v="31"/>
    <n v="0.125"/>
    <n v="25"/>
    <x v="8"/>
    <x v="31"/>
    <x v="2000"/>
    <d v="2016-01-06T22:50:13"/>
  </r>
  <r>
    <n v="2001"/>
    <s v="Nuimo: Seamless Smart Home Interface"/>
    <s v="Nuimo is a universal controller for the internet of things. Control your music, lights, locks and more."/>
    <x v="56"/>
    <n v="210171"/>
    <x v="0"/>
    <x v="12"/>
    <s v="EUR"/>
    <n v="1434139200"/>
    <n v="1431406916"/>
    <b v="1"/>
    <n v="1637"/>
    <b v="1"/>
    <x v="30"/>
    <n v="3.8212909090909091"/>
    <n v="128.38790470372632"/>
    <x v="2"/>
    <x v="30"/>
    <x v="2001"/>
    <d v="2015-06-12T20:00:00"/>
  </r>
  <r>
    <n v="2002"/>
    <s v="JeVois: Open-Source Quad-Core Smart Machine Vision Camera"/>
    <s v="Open-source quad-core camera effortlessly adds powerful machine vision to all your PC/Arduino/Raspberry Pi projects"/>
    <x v="63"/>
    <n v="108397.11"/>
    <x v="0"/>
    <x v="0"/>
    <s v="USD"/>
    <n v="1485191143"/>
    <n v="1482599143"/>
    <b v="1"/>
    <n v="1375"/>
    <b v="1"/>
    <x v="30"/>
    <n v="2.1679422000000002"/>
    <n v="78.834261818181815"/>
    <x v="2"/>
    <x v="30"/>
    <x v="2002"/>
    <d v="2017-01-23T17:05:43"/>
  </r>
  <r>
    <n v="2003"/>
    <s v="velosynth"/>
    <s v="velosynth is an open-source bicycle interaction synthesizer. it interprets the speed and acceleration of a bicycle into expressive audio feedback."/>
    <x v="2"/>
    <n v="1560"/>
    <x v="0"/>
    <x v="0"/>
    <s v="USD"/>
    <n v="1278111600"/>
    <n v="1276830052"/>
    <b v="1"/>
    <n v="17"/>
    <b v="1"/>
    <x v="30"/>
    <n v="3.12"/>
    <n v="91.764705882352942"/>
    <x v="2"/>
    <x v="30"/>
    <x v="2003"/>
    <d v="2010-07-02T23:00:00"/>
  </r>
  <r>
    <n v="2004"/>
    <s v="Printeer - a 3D printer for kids &amp; schools"/>
    <s v="Design and 3D print your own creations using an iPad. A delightful 3D printing experience for children and K-12 education."/>
    <x v="63"/>
    <n v="117210.24000000001"/>
    <x v="0"/>
    <x v="0"/>
    <s v="USD"/>
    <n v="1405002663"/>
    <n v="1402410663"/>
    <b v="1"/>
    <n v="354"/>
    <b v="1"/>
    <x v="30"/>
    <n v="2.3442048"/>
    <n v="331.10237288135596"/>
    <x v="2"/>
    <x v="30"/>
    <x v="2004"/>
    <d v="2014-07-10T14:31:03"/>
  </r>
  <r>
    <n v="2005"/>
    <s v="bassAware Holster"/>
    <s v="The bassAware Holster is a new type of wearable audio technology that uses vibration to create a massive bass experience."/>
    <x v="11"/>
    <n v="37104.03"/>
    <x v="0"/>
    <x v="0"/>
    <s v="USD"/>
    <n v="1381895940"/>
    <n v="1379532618"/>
    <b v="1"/>
    <n v="191"/>
    <b v="1"/>
    <x v="30"/>
    <n v="1.236801"/>
    <n v="194.26193717277485"/>
    <x v="2"/>
    <x v="30"/>
    <x v="2005"/>
    <d v="2013-10-16T03:59:00"/>
  </r>
  <r>
    <n v="2006"/>
    <s v="MAID Oven - Make All Incredible Dishes"/>
    <s v="MAID is a smart kitchen assistant &amp; a multifunctional oven. MAID knows what to cook and how to cook. Cooking is now easy,fun &amp; social."/>
    <x v="63"/>
    <n v="123920"/>
    <x v="0"/>
    <x v="0"/>
    <s v="USD"/>
    <n v="1417611645"/>
    <n v="1414584045"/>
    <b v="1"/>
    <n v="303"/>
    <b v="1"/>
    <x v="30"/>
    <n v="2.4784000000000002"/>
    <n v="408.97689768976898"/>
    <x v="2"/>
    <x v="30"/>
    <x v="2006"/>
    <d v="2014-12-03T13:00:45"/>
  </r>
  <r>
    <n v="2007"/>
    <s v="&quot;Hello, World!&quot; - Modern Biotechnology for High Schools"/>
    <s v="A biologist, an industrial designer, and an engineer team up and build a â€œHello, World!â€ kit to teach high schoolers how to invent with DNA."/>
    <x v="3"/>
    <n v="11570.92"/>
    <x v="0"/>
    <x v="0"/>
    <s v="USD"/>
    <n v="1282622400"/>
    <n v="1276891586"/>
    <b v="1"/>
    <n v="137"/>
    <b v="1"/>
    <x v="30"/>
    <n v="1.157092"/>
    <n v="84.459270072992695"/>
    <x v="2"/>
    <x v="30"/>
    <x v="2007"/>
    <d v="2010-08-24T04:00:00"/>
  </r>
  <r>
    <n v="2008"/>
    <s v="smartCaster: Open source automatic roto-casting machine"/>
    <s v="The smartCaster is an automatic roto-casting machine running off of open source electronics with plans that will be freely available."/>
    <x v="311"/>
    <n v="1839"/>
    <x v="0"/>
    <x v="0"/>
    <s v="USD"/>
    <n v="1316442622"/>
    <n v="1312641022"/>
    <b v="1"/>
    <n v="41"/>
    <b v="1"/>
    <x v="30"/>
    <n v="1.1707484768810599"/>
    <n v="44.853658536585364"/>
    <x v="2"/>
    <x v="30"/>
    <x v="2008"/>
    <d v="2011-09-19T14:30:22"/>
  </r>
  <r>
    <n v="2009"/>
    <s v="KiÃ«n Light: Intelligent daylight at your fingertips"/>
    <s v="Licht 1: The smart pendant lamp that increases your well-being and productivity while saving 80% in running energy expenses."/>
    <x v="63"/>
    <n v="152579"/>
    <x v="0"/>
    <x v="12"/>
    <s v="EUR"/>
    <n v="1479890743"/>
    <n v="1476776743"/>
    <b v="1"/>
    <n v="398"/>
    <b v="1"/>
    <x v="30"/>
    <n v="3.05158"/>
    <n v="383.3643216080402"/>
    <x v="2"/>
    <x v="30"/>
    <x v="2009"/>
    <d v="2016-11-23T08:45:43"/>
  </r>
  <r>
    <n v="2010"/>
    <s v="Weighitz: Weigh Smarter"/>
    <s v="Weighitz are miniature smart scales designed to weigh anything in the home."/>
    <x v="11"/>
    <n v="96015.9"/>
    <x v="0"/>
    <x v="0"/>
    <s v="USD"/>
    <n v="1471564491"/>
    <n v="1468972491"/>
    <b v="1"/>
    <n v="1737"/>
    <b v="1"/>
    <x v="30"/>
    <n v="3.2005299999999997"/>
    <n v="55.276856649395505"/>
    <x v="2"/>
    <x v="30"/>
    <x v="2010"/>
    <d v="2016-08-18T23:54:51"/>
  </r>
  <r>
    <n v="2011"/>
    <s v="FLUXO â€“ The Worldâ€™s First Truly Smart Lamp"/>
    <s v="FLUXO â€“ The first smart design lamp where you can move the light in any direction with app and sensor control."/>
    <x v="63"/>
    <n v="409782"/>
    <x v="0"/>
    <x v="15"/>
    <s v="EUR"/>
    <n v="1452553200"/>
    <n v="1449650173"/>
    <b v="1"/>
    <n v="971"/>
    <b v="1"/>
    <x v="30"/>
    <n v="8.1956399999999991"/>
    <n v="422.02059732234807"/>
    <x v="2"/>
    <x v="30"/>
    <x v="2011"/>
    <d v="2016-01-11T23:00:00"/>
  </r>
  <r>
    <n v="2012"/>
    <s v="FishBit: Your Aquarium Made Simple (Beta Release)"/>
    <s v="FishBit is an app and connected device to monitor and control your aquariumâ€™s water composition to help your tank thrive."/>
    <x v="10"/>
    <n v="11745"/>
    <x v="0"/>
    <x v="0"/>
    <s v="USD"/>
    <n v="1423165441"/>
    <n v="1420573441"/>
    <b v="1"/>
    <n v="183"/>
    <b v="1"/>
    <x v="30"/>
    <n v="2.3490000000000002"/>
    <n v="64.180327868852459"/>
    <x v="2"/>
    <x v="30"/>
    <x v="2012"/>
    <d v="2015-02-05T19:44:01"/>
  </r>
  <r>
    <n v="2013"/>
    <s v="Portal: Turbocharged WiFi"/>
    <s v="Crowds can slow WiFi to a crawl, but not Portal. Stream ultraHD videos without buffering and play Internet games without lagging."/>
    <x v="292"/>
    <n v="791862"/>
    <x v="0"/>
    <x v="0"/>
    <s v="USD"/>
    <n v="1468019014"/>
    <n v="1462835014"/>
    <b v="1"/>
    <n v="4562"/>
    <b v="1"/>
    <x v="30"/>
    <n v="4.9491375"/>
    <n v="173.57781674704077"/>
    <x v="2"/>
    <x v="30"/>
    <x v="2013"/>
    <d v="2016-07-08T23:03:34"/>
  </r>
  <r>
    <n v="2014"/>
    <s v="3Doodler: The World's First 3D Printing Pen"/>
    <s v="It's a pen that can draw in the air! 3Doodler is the 3D printing pen you can hold in your hand. Lift your imagination off the page!"/>
    <x v="11"/>
    <n v="2344134.67"/>
    <x v="0"/>
    <x v="0"/>
    <s v="USD"/>
    <n v="1364184539"/>
    <n v="1361250539"/>
    <b v="1"/>
    <n v="26457"/>
    <b v="1"/>
    <x v="30"/>
    <n v="78.137822333333332"/>
    <n v="88.601680840609291"/>
    <x v="2"/>
    <x v="30"/>
    <x v="2014"/>
    <d v="2013-03-25T04:08:59"/>
  </r>
  <r>
    <n v="2015"/>
    <s v="ExtraCore (Arduino Compatible)"/>
    <s v="ExtraCore is a 1&quot; x 1&quot; 22 I/O pin Arduino Compatible. It's 1.7 grams and 16mhz of tiny Arduino style coolness."/>
    <x v="312"/>
    <n v="8136.01"/>
    <x v="0"/>
    <x v="0"/>
    <s v="USD"/>
    <n v="1315602163"/>
    <n v="1313010163"/>
    <b v="1"/>
    <n v="162"/>
    <b v="1"/>
    <x v="30"/>
    <n v="1.1300013888888889"/>
    <n v="50.222283950617282"/>
    <x v="2"/>
    <x v="30"/>
    <x v="2015"/>
    <d v="2011-09-09T21:02:43"/>
  </r>
  <r>
    <n v="2016"/>
    <s v="Hydra: a triple-output power supply for electronics projects"/>
    <s v="A smart, compact power supply designed to power anything, anywhere"/>
    <x v="3"/>
    <n v="92154.22"/>
    <x v="0"/>
    <x v="0"/>
    <s v="USD"/>
    <n v="1362863299"/>
    <n v="1360271299"/>
    <b v="1"/>
    <n v="479"/>
    <b v="1"/>
    <x v="30"/>
    <n v="9.2154220000000002"/>
    <n v="192.38876826722338"/>
    <x v="2"/>
    <x v="30"/>
    <x v="2016"/>
    <d v="2013-03-09T21:08:19"/>
  </r>
  <r>
    <n v="2017"/>
    <s v="SparkLab: the educational build-mobile!"/>
    <s v="A big red truck filled with cutting-edge maker tools that goes from school to school, bringing the joy of building back to kids."/>
    <x v="31"/>
    <n v="31275.599999999999"/>
    <x v="0"/>
    <x v="0"/>
    <s v="USD"/>
    <n v="1332561600"/>
    <n v="1329873755"/>
    <b v="1"/>
    <n v="426"/>
    <b v="1"/>
    <x v="30"/>
    <n v="1.2510239999999999"/>
    <n v="73.416901408450698"/>
    <x v="2"/>
    <x v="30"/>
    <x v="2017"/>
    <d v="2012-03-24T04:00:00"/>
  </r>
  <r>
    <n v="2018"/>
    <s v="Scriba - the stylus reinvented"/>
    <s v="Scriba puts creative control back in your hands. Its flexible body and dynamic squeeze motion responding beautifully to your touch."/>
    <x v="99"/>
    <n v="66458.23"/>
    <x v="0"/>
    <x v="17"/>
    <s v="EUR"/>
    <n v="1439455609"/>
    <n v="1436863609"/>
    <b v="1"/>
    <n v="450"/>
    <b v="1"/>
    <x v="30"/>
    <n v="1.0224343076923077"/>
    <n v="147.68495555555555"/>
    <x v="2"/>
    <x v="30"/>
    <x v="2018"/>
    <d v="2015-08-13T08:46:49"/>
  </r>
  <r>
    <n v="2019"/>
    <s v="ReSpeaker - Add Voice Control Extension To Anything You Like"/>
    <s v="Far-field voice control extension to your speakers, home &amp; office appliances. Touch Sensing with Arduino &amp; Linux for making projects."/>
    <x v="79"/>
    <n v="193963.9"/>
    <x v="0"/>
    <x v="0"/>
    <s v="USD"/>
    <n v="1474563621"/>
    <n v="1471971621"/>
    <b v="1"/>
    <n v="1780"/>
    <b v="1"/>
    <x v="30"/>
    <n v="4.8490975000000001"/>
    <n v="108.96848314606741"/>
    <x v="2"/>
    <x v="30"/>
    <x v="2019"/>
    <d v="2016-09-22T17:00:21"/>
  </r>
  <r>
    <n v="2020"/>
    <s v="Low Voltage Metal Sensor for use with Arduino type boards"/>
    <s v="Low Voltage Metal Sensor directly compatible with Arduino type computers for Robotics, &amp; Motor Control, WITHOUT USING MAGNETS!"/>
    <x v="15"/>
    <n v="2885"/>
    <x v="0"/>
    <x v="0"/>
    <s v="USD"/>
    <n v="1400108640"/>
    <n v="1396923624"/>
    <b v="1"/>
    <n v="122"/>
    <b v="1"/>
    <x v="30"/>
    <n v="1.9233333333333333"/>
    <n v="23.647540983606557"/>
    <x v="2"/>
    <x v="30"/>
    <x v="2020"/>
    <d v="2014-05-14T23:04:00"/>
  </r>
  <r>
    <n v="2021"/>
    <s v="m!lTone- Portable Air Synth &amp; MIDI controller"/>
    <s v="The m!lTone is an open-source synth &amp; MIDI controller.Create music &amp; control video,lights &amp; sound w/ this refreshingly original device."/>
    <x v="10"/>
    <n v="14055"/>
    <x v="0"/>
    <x v="0"/>
    <s v="USD"/>
    <n v="1411522897"/>
    <n v="1407634897"/>
    <b v="1"/>
    <n v="95"/>
    <b v="1"/>
    <x v="30"/>
    <n v="2.8109999999999999"/>
    <n v="147.94736842105263"/>
    <x v="2"/>
    <x v="30"/>
    <x v="2021"/>
    <d v="2014-09-24T01:41:37"/>
  </r>
  <r>
    <n v="2022"/>
    <s v="Acanvas: The cord-free art display and streaming platform"/>
    <s v="Acanvas is a Wi-Fi connected and customizable art display that hangs on any wall, charges itself and streams art into your home"/>
    <x v="57"/>
    <n v="125137"/>
    <x v="0"/>
    <x v="0"/>
    <s v="USD"/>
    <n v="1465652372"/>
    <n v="1463060372"/>
    <b v="1"/>
    <n v="325"/>
    <b v="1"/>
    <x v="30"/>
    <n v="1.2513700000000001"/>
    <n v="385.03692307692307"/>
    <x v="2"/>
    <x v="30"/>
    <x v="2022"/>
    <d v="2016-06-11T13:39:32"/>
  </r>
  <r>
    <n v="2023"/>
    <s v="Atmoph Window - Your Room Can Be Anywhere"/>
    <s v="A digital window that opens to beautiful scenery from around the world with 4K-shot videos and sound. Place it anywhere, be anywhere."/>
    <x v="57"/>
    <n v="161459"/>
    <x v="0"/>
    <x v="0"/>
    <s v="USD"/>
    <n v="1434017153"/>
    <n v="1431425153"/>
    <b v="1"/>
    <n v="353"/>
    <b v="1"/>
    <x v="30"/>
    <n v="1.61459"/>
    <n v="457.39093484419266"/>
    <x v="2"/>
    <x v="30"/>
    <x v="2023"/>
    <d v="2015-06-11T10:05:53"/>
  </r>
  <r>
    <n v="2024"/>
    <s v="RA 3D printer controller by Elefu"/>
    <s v="RA - 3D Printer board. This board can control 3 extruders, bed heaters, Elefu control panel, 4 temp monitors, lighting and more."/>
    <x v="23"/>
    <n v="23414"/>
    <x v="0"/>
    <x v="0"/>
    <s v="USD"/>
    <n v="1344826800"/>
    <n v="1341875544"/>
    <b v="1"/>
    <n v="105"/>
    <b v="1"/>
    <x v="30"/>
    <n v="5.8535000000000004"/>
    <n v="222.99047619047619"/>
    <x v="2"/>
    <x v="30"/>
    <x v="2024"/>
    <d v="2012-08-13T03:00:00"/>
  </r>
  <r>
    <n v="2025"/>
    <s v="BuddyGuard: Smart Home Security In One Device"/>
    <s v="A complete Home Security System in a single device: Flare protects you and your home all by itself. Secure, beautiful and affordable."/>
    <x v="58"/>
    <n v="160920"/>
    <x v="0"/>
    <x v="12"/>
    <s v="EUR"/>
    <n v="1433996746"/>
    <n v="1431404746"/>
    <b v="1"/>
    <n v="729"/>
    <b v="1"/>
    <x v="30"/>
    <n v="2.0114999999999998"/>
    <n v="220.74074074074073"/>
    <x v="2"/>
    <x v="30"/>
    <x v="2025"/>
    <d v="2015-06-11T04:25:46"/>
  </r>
  <r>
    <n v="2026"/>
    <s v="MIDI Sprout - Biodata Sonification Device"/>
    <s v="MIDI Sprout enables plants to play synthesizers in real time."/>
    <x v="31"/>
    <n v="33370.769999999997"/>
    <x v="0"/>
    <x v="0"/>
    <s v="USD"/>
    <n v="1398052740"/>
    <n v="1394127585"/>
    <b v="1"/>
    <n v="454"/>
    <b v="1"/>
    <x v="30"/>
    <n v="1.3348307999999998"/>
    <n v="73.503898678414089"/>
    <x v="2"/>
    <x v="30"/>
    <x v="2026"/>
    <d v="2014-04-21T03:59:00"/>
  </r>
  <r>
    <n v="2027"/>
    <s v="Cmoar Virtual Reality Headset with integrated electronics"/>
    <s v="Modular smartphone-based headset with external sensors for 4&quot; - 5.7&quot; Android &amp; iOS phones, iPhone 6 Plus included!"/>
    <x v="57"/>
    <n v="120249"/>
    <x v="0"/>
    <x v="0"/>
    <s v="USD"/>
    <n v="1427740319"/>
    <n v="1423855919"/>
    <b v="1"/>
    <n v="539"/>
    <b v="1"/>
    <x v="30"/>
    <n v="1.2024900000000001"/>
    <n v="223.09647495361781"/>
    <x v="2"/>
    <x v="30"/>
    <x v="2027"/>
    <d v="2015-03-30T18:31:59"/>
  </r>
  <r>
    <n v="2028"/>
    <s v="Building the Open Source Bussard Fusion Reactor "/>
    <s v="Building an open source Bussard fusion reactor, aka the Polywell."/>
    <x v="9"/>
    <n v="3785"/>
    <x v="0"/>
    <x v="0"/>
    <s v="USD"/>
    <n v="1268690100"/>
    <n v="1265493806"/>
    <b v="1"/>
    <n v="79"/>
    <b v="1"/>
    <x v="30"/>
    <n v="1.2616666666666667"/>
    <n v="47.911392405063289"/>
    <x v="2"/>
    <x v="30"/>
    <x v="2028"/>
    <d v="2010-03-15T21:55:00"/>
  </r>
  <r>
    <n v="2029"/>
    <s v="Lumin8 Pro"/>
    <s v="Lumin8 Pro is a fun and easy to use light controller that makes light dance to your favorite music."/>
    <x v="30"/>
    <n v="9030"/>
    <x v="0"/>
    <x v="0"/>
    <s v="USD"/>
    <n v="1409099481"/>
    <n v="1406507481"/>
    <b v="1"/>
    <n v="94"/>
    <b v="1"/>
    <x v="30"/>
    <n v="3.6120000000000001"/>
    <n v="96.063829787234042"/>
    <x v="2"/>
    <x v="30"/>
    <x v="2029"/>
    <d v="2014-08-27T00:31:21"/>
  </r>
  <r>
    <n v="2030"/>
    <s v="Picade: The arcade cabinet kit for your mini computer"/>
    <s v="A stylish, retro, and fun arcade cabinet for your Raspberry Pi, Mini-ITX, Pandaboard, or other mini PC from the makers of Pibow"/>
    <x v="313"/>
    <n v="74134"/>
    <x v="0"/>
    <x v="1"/>
    <s v="GBP"/>
    <n v="1354233296"/>
    <n v="1351641296"/>
    <b v="1"/>
    <n v="625"/>
    <b v="1"/>
    <x v="30"/>
    <n v="2.26239013671875"/>
    <n v="118.6144"/>
    <x v="2"/>
    <x v="30"/>
    <x v="2030"/>
    <d v="2012-11-29T23:54:56"/>
  </r>
  <r>
    <n v="2031"/>
    <s v="Linkio: the $100 Smart Home Devices Solution"/>
    <s v="With Linkio you can use your smartphone to control every electronic you own- for only $100!"/>
    <x v="63"/>
    <n v="60175"/>
    <x v="0"/>
    <x v="9"/>
    <s v="EUR"/>
    <n v="1420765200"/>
    <n v="1417506853"/>
    <b v="1"/>
    <n v="508"/>
    <b v="1"/>
    <x v="30"/>
    <n v="1.2035"/>
    <n v="118.45472440944881"/>
    <x v="2"/>
    <x v="30"/>
    <x v="2031"/>
    <d v="2015-01-09T01:00:00"/>
  </r>
  <r>
    <n v="2032"/>
    <s v="PocketLab Voyager | Explore Science in Your World"/>
    <s v="PocketLab Voyager and PocketLab Weather are rugged science labs that you can take anywhere to explore the world around you."/>
    <x v="31"/>
    <n v="76047"/>
    <x v="0"/>
    <x v="0"/>
    <s v="USD"/>
    <n v="1481778000"/>
    <n v="1479216874"/>
    <b v="1"/>
    <n v="531"/>
    <b v="1"/>
    <x v="30"/>
    <n v="3.0418799999999999"/>
    <n v="143.21468926553672"/>
    <x v="2"/>
    <x v="30"/>
    <x v="2032"/>
    <d v="2016-12-15T05:00:00"/>
  </r>
  <r>
    <n v="2033"/>
    <s v="BrewNanny Home Brew Monitor"/>
    <s v="BrewNannyâ„¢ accurately measures the health and progress of your home brew and alerts you to problems immediately, wherever you are."/>
    <x v="31"/>
    <n v="44669"/>
    <x v="0"/>
    <x v="0"/>
    <s v="USD"/>
    <n v="1398477518"/>
    <n v="1395885518"/>
    <b v="1"/>
    <n v="158"/>
    <b v="1"/>
    <x v="30"/>
    <n v="1.7867599999999999"/>
    <n v="282.71518987341773"/>
    <x v="2"/>
    <x v="30"/>
    <x v="2033"/>
    <d v="2014-04-26T01:58:38"/>
  </r>
  <r>
    <n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b v="1"/>
    <n v="508"/>
    <b v="1"/>
    <x v="30"/>
    <n v="3.868199871794872"/>
    <n v="593.93620078740162"/>
    <x v="2"/>
    <x v="30"/>
    <x v="2034"/>
    <d v="2015-05-07T06:58:00"/>
  </r>
  <r>
    <n v="2035"/>
    <s v="OpenBCI: Biosensing for Everybody"/>
    <s v="Announcing the GANGLION and the ULTRACORTEXâ€”a $99 biodata acquisition device and a 3D-printed, brain-sensing headset."/>
    <x v="58"/>
    <n v="168829.14"/>
    <x v="0"/>
    <x v="0"/>
    <s v="USD"/>
    <n v="1450486800"/>
    <n v="1446562807"/>
    <b v="1"/>
    <n v="644"/>
    <b v="1"/>
    <x v="30"/>
    <n v="2.1103642500000004"/>
    <n v="262.15704968944101"/>
    <x v="2"/>
    <x v="30"/>
    <x v="2035"/>
    <d v="2015-12-19T01:00:00"/>
  </r>
  <r>
    <n v="2036"/>
    <s v="L.E.D Portable Charger"/>
    <s v="A high-capacity portable charger with LED lights keeps your iPhone, iPad, smartphones, tablets and other devices juiced up on-the-go."/>
    <x v="11"/>
    <n v="39500.5"/>
    <x v="0"/>
    <x v="0"/>
    <s v="USD"/>
    <n v="1399668319"/>
    <n v="1397076319"/>
    <b v="1"/>
    <n v="848"/>
    <b v="1"/>
    <x v="30"/>
    <n v="1.3166833333333334"/>
    <n v="46.580778301886795"/>
    <x v="2"/>
    <x v="30"/>
    <x v="2036"/>
    <d v="2014-05-09T20:45:19"/>
  </r>
  <r>
    <n v="2037"/>
    <s v="Pedal Power -- Human Scale Energy For Everyday Tasks"/>
    <s v="With an efficiency of 97%, bicycle technology is nearly perfect. So why do we use it only for transportation?"/>
    <x v="3"/>
    <n v="30047.64"/>
    <x v="0"/>
    <x v="0"/>
    <s v="USD"/>
    <n v="1388383353"/>
    <n v="1383195753"/>
    <b v="1"/>
    <n v="429"/>
    <b v="1"/>
    <x v="30"/>
    <n v="3.0047639999999998"/>
    <n v="70.041118881118877"/>
    <x v="2"/>
    <x v="30"/>
    <x v="2037"/>
    <d v="2013-12-30T06:02:33"/>
  </r>
  <r>
    <n v="2038"/>
    <s v="OWL Programmable Effects Pedal"/>
    <s v="The OWL is an open source, open hardware, reprogrammable effects pedal designed for musicians, coders, and hackers."/>
    <x v="6"/>
    <n v="33641"/>
    <x v="0"/>
    <x v="1"/>
    <s v="GBP"/>
    <n v="1372701600"/>
    <n v="1369895421"/>
    <b v="1"/>
    <n v="204"/>
    <b v="1"/>
    <x v="30"/>
    <n v="4.2051249999999998"/>
    <n v="164.90686274509804"/>
    <x v="2"/>
    <x v="30"/>
    <x v="2038"/>
    <d v="2013-07-01T18:00:00"/>
  </r>
  <r>
    <n v="2039"/>
    <s v="ODIN2: Smart Projector for movies, video calls, and apps"/>
    <s v="Open up your digital worlds with the most sophisticated, intuitive android smart projector."/>
    <x v="152"/>
    <n v="170271"/>
    <x v="0"/>
    <x v="0"/>
    <s v="USD"/>
    <n v="1480568340"/>
    <n v="1477996325"/>
    <b v="1"/>
    <n v="379"/>
    <b v="1"/>
    <x v="30"/>
    <n v="1.362168"/>
    <n v="449.26385224274406"/>
    <x v="2"/>
    <x v="30"/>
    <x v="2039"/>
    <d v="2016-12-01T04:59:00"/>
  </r>
  <r>
    <n v="2040"/>
    <s v="Programmable Capacitor"/>
    <s v="4.29 Billion+ Capacitor Combinations._x000a_No Coding Required."/>
    <x v="9"/>
    <n v="7445.14"/>
    <x v="0"/>
    <x v="0"/>
    <s v="USD"/>
    <n v="1384557303"/>
    <n v="1383257703"/>
    <b v="1"/>
    <n v="271"/>
    <b v="1"/>
    <x v="30"/>
    <n v="2.4817133333333334"/>
    <n v="27.472841328413285"/>
    <x v="2"/>
    <x v="30"/>
    <x v="2040"/>
    <d v="2013-11-15T23:15:03"/>
  </r>
  <r>
    <n v="2041"/>
    <s v="The Aspect - Reinventing the Grow Light for Interior Design"/>
    <s v="World's first LED decor grow light that turns your plants into show pieces. Adding beauty and foliage to your home like never before"/>
    <x v="196"/>
    <n v="17277"/>
    <x v="0"/>
    <x v="0"/>
    <s v="USD"/>
    <n v="1478785027"/>
    <n v="1476189427"/>
    <b v="0"/>
    <n v="120"/>
    <b v="1"/>
    <x v="30"/>
    <n v="1.8186315789473684"/>
    <n v="143.97499999999999"/>
    <x v="2"/>
    <x v="30"/>
    <x v="2041"/>
    <d v="2016-11-10T13:37:07"/>
  </r>
  <r>
    <n v="2042"/>
    <s v="SoundBrake- Headphone gadget alerts you to outside sounds"/>
    <s v="The SoundBrake headphone attachment can be used with any audio player to alert you to important outside sounds."/>
    <x v="3"/>
    <n v="12353"/>
    <x v="0"/>
    <x v="0"/>
    <s v="USD"/>
    <n v="1453481974"/>
    <n v="1448297974"/>
    <b v="0"/>
    <n v="140"/>
    <b v="1"/>
    <x v="30"/>
    <n v="1.2353000000000001"/>
    <n v="88.23571428571428"/>
    <x v="2"/>
    <x v="30"/>
    <x v="2042"/>
    <d v="2016-01-22T16:59:34"/>
  </r>
  <r>
    <n v="2043"/>
    <s v="PS-1A Adjustable Miniature Switch Mode DC-DC Power Supply"/>
    <s v="PS-1A is an adjustable switch mode DC-DC power supply. It is highly compact, breadboard friendly and requires no external components."/>
    <x v="315"/>
    <n v="7011"/>
    <x v="0"/>
    <x v="0"/>
    <s v="USD"/>
    <n v="1481432340"/>
    <n v="1476764077"/>
    <b v="0"/>
    <n v="193"/>
    <b v="1"/>
    <x v="30"/>
    <n v="5.0620938628158845"/>
    <n v="36.326424870466319"/>
    <x v="2"/>
    <x v="30"/>
    <x v="2043"/>
    <d v="2016-12-11T04:59:00"/>
  </r>
  <r>
    <n v="2044"/>
    <s v="PiSoC: Learn to Create"/>
    <s v="The PiSoC is an open source development platform which gives each person a unique opportunity to create, regardless of skill level."/>
    <x v="36"/>
    <n v="16232"/>
    <x v="0"/>
    <x v="0"/>
    <s v="USD"/>
    <n v="1434212714"/>
    <n v="1431620714"/>
    <b v="0"/>
    <n v="180"/>
    <b v="1"/>
    <x v="30"/>
    <n v="1.0821333333333334"/>
    <n v="90.177777777777777"/>
    <x v="2"/>
    <x v="30"/>
    <x v="2044"/>
    <d v="2015-06-13T16:25:14"/>
  </r>
  <r>
    <n v="2045"/>
    <s v="OPEN RAIL Open Source Linear Bearing System"/>
    <s v="Open Rail is a new open source universal linear rail system designed to be used with various T- Slot aluminum extrusion configurations."/>
    <x v="244"/>
    <n v="40140.01"/>
    <x v="0"/>
    <x v="0"/>
    <s v="USD"/>
    <n v="1341799647"/>
    <n v="1339207647"/>
    <b v="0"/>
    <n v="263"/>
    <b v="1"/>
    <x v="30"/>
    <n v="8.1918387755102042"/>
    <n v="152.62361216730039"/>
    <x v="2"/>
    <x v="30"/>
    <x v="2045"/>
    <d v="2012-07-09T02:07:27"/>
  </r>
  <r>
    <n v="2046"/>
    <s v="CoAction Hero: 32-bit Open-Source ARM Cortex-M3 Board"/>
    <s v="CoAction Hero: a powerful proto-board with a 120Mhz processor, 1MB filesystem, and built-in OS for tinkerers and engineers alike."/>
    <x v="3"/>
    <n v="12110"/>
    <x v="0"/>
    <x v="0"/>
    <s v="USD"/>
    <n v="1369282044"/>
    <n v="1366690044"/>
    <b v="0"/>
    <n v="217"/>
    <b v="1"/>
    <x v="30"/>
    <n v="1.2110000000000001"/>
    <n v="55.806451612903224"/>
    <x v="2"/>
    <x v="30"/>
    <x v="2046"/>
    <d v="2013-05-23T04:07:24"/>
  </r>
  <r>
    <n v="2047"/>
    <s v="KoalaSafe -  Healthier Internet. Happier Families."/>
    <s v="Simple internet time-limits, usage analytics, app &amp; site blocking - across all devices in the home, controlled from your smartphone."/>
    <x v="316"/>
    <n v="100939"/>
    <x v="0"/>
    <x v="2"/>
    <s v="AUD"/>
    <n v="1429228800"/>
    <n v="1426714870"/>
    <b v="0"/>
    <n v="443"/>
    <b v="1"/>
    <x v="30"/>
    <n v="1.0299897959183673"/>
    <n v="227.85327313769753"/>
    <x v="2"/>
    <x v="30"/>
    <x v="2047"/>
    <d v="2015-04-17T00:00:00"/>
  </r>
  <r>
    <n v="2048"/>
    <s v="The Siva Cycle Atom - Powering your life one pedal at a time"/>
    <s v="A lightweight generator to charge your phone, lights, and removable battery pack as you bicycle. Pedal power by you, for now or later."/>
    <x v="94"/>
    <n v="126082.45"/>
    <x v="0"/>
    <x v="0"/>
    <s v="USD"/>
    <n v="1369323491"/>
    <n v="1366731491"/>
    <b v="0"/>
    <n v="1373"/>
    <b v="1"/>
    <x v="30"/>
    <n v="1.4833229411764706"/>
    <n v="91.82989803350327"/>
    <x v="2"/>
    <x v="30"/>
    <x v="2048"/>
    <d v="2013-05-23T15:38:11"/>
  </r>
  <r>
    <n v="2049"/>
    <s v="LOCK8 - the World's First Smart Bike Lock"/>
    <s v="Keyless. Alarm secured. GPS tracking."/>
    <x v="63"/>
    <n v="60095.35"/>
    <x v="0"/>
    <x v="1"/>
    <s v="GBP"/>
    <n v="1386025140"/>
    <n v="1382963963"/>
    <b v="0"/>
    <n v="742"/>
    <b v="1"/>
    <x v="30"/>
    <n v="1.2019070000000001"/>
    <n v="80.991037735849048"/>
    <x v="2"/>
    <x v="30"/>
    <x v="2049"/>
    <d v="2013-12-02T22:59:00"/>
  </r>
  <r>
    <n v="2050"/>
    <s v="Hubble Laser Cutter: Affordable, Versatile &amp; Open Source"/>
    <s v="Hubble is the first 100% open, affordable laser cutter suite â€” from replicable hardware to community driven software &amp; firmware."/>
    <x v="3"/>
    <n v="47327"/>
    <x v="0"/>
    <x v="0"/>
    <s v="USD"/>
    <n v="1433036578"/>
    <n v="1429580578"/>
    <b v="0"/>
    <n v="170"/>
    <b v="1"/>
    <x v="30"/>
    <n v="4.7327000000000004"/>
    <n v="278.39411764705881"/>
    <x v="2"/>
    <x v="30"/>
    <x v="2050"/>
    <d v="2015-05-31T01:42:58"/>
  </r>
  <r>
    <n v="2051"/>
    <s v="YOYO WARRIOR - A premium yoyo for any budget"/>
    <s v="A collaborative effort between three generations who set out to provide a premium, top-quality yoyo at an affordable price."/>
    <x v="6"/>
    <n v="10429"/>
    <x v="0"/>
    <x v="0"/>
    <s v="USD"/>
    <n v="1388017937"/>
    <n v="1385425937"/>
    <b v="0"/>
    <n v="242"/>
    <b v="1"/>
    <x v="30"/>
    <n v="1.303625"/>
    <n v="43.095041322314053"/>
    <x v="2"/>
    <x v="30"/>
    <x v="2051"/>
    <d v="2013-12-26T00:32:17"/>
  </r>
  <r>
    <n v="2052"/>
    <s v="The World's Lightest &amp; Smartest E-Scooter  - ZAR"/>
    <s v="The World's Lightest &amp; Smartest E-Scooter: cool, small, portable, and can be easily folded into a backpack and bring it anywhere"/>
    <x v="63"/>
    <n v="176524"/>
    <x v="0"/>
    <x v="0"/>
    <s v="USD"/>
    <n v="1455933653"/>
    <n v="1452045653"/>
    <b v="0"/>
    <n v="541"/>
    <b v="1"/>
    <x v="30"/>
    <n v="3.5304799999999998"/>
    <n v="326.29205175600737"/>
    <x v="2"/>
    <x v="30"/>
    <x v="2052"/>
    <d v="2016-02-20T02:00:53"/>
  </r>
  <r>
    <n v="2053"/>
    <s v="stockplop - the most advanced external hard drive enclosure"/>
    <s v="Â· Exchange multiple hard drives (SSDs or HDDs) Â· Slick design Â· Highest data transfer rates Â· Robust (anodized aluminum)"/>
    <x v="10"/>
    <n v="5051"/>
    <x v="0"/>
    <x v="0"/>
    <s v="USD"/>
    <n v="1448466551"/>
    <n v="1445870951"/>
    <b v="0"/>
    <n v="121"/>
    <b v="1"/>
    <x v="30"/>
    <n v="1.0102"/>
    <n v="41.743801652892564"/>
    <x v="2"/>
    <x v="30"/>
    <x v="2053"/>
    <d v="2015-11-25T15:49:11"/>
  </r>
  <r>
    <n v="2054"/>
    <s v="SITU Smart Food Nutrition Scale for iPad and Android tablets"/>
    <s v="SITU is the smart food nutrition scale anyone can use. It weighs your food in calories and nutrients in addition to grams and ounces."/>
    <x v="19"/>
    <n v="39757"/>
    <x v="0"/>
    <x v="1"/>
    <s v="GBP"/>
    <n v="1399033810"/>
    <n v="1396441810"/>
    <b v="0"/>
    <n v="621"/>
    <b v="1"/>
    <x v="30"/>
    <n v="1.1359142857142857"/>
    <n v="64.020933977455712"/>
    <x v="2"/>
    <x v="30"/>
    <x v="2054"/>
    <d v="2014-05-02T12:30:10"/>
  </r>
  <r>
    <n v="2055"/>
    <s v="The I2C and SPI Education System"/>
    <s v="An Arduino compatible shield matched with a web based tutorial system to teach you how to talk with I2C and SPI components."/>
    <x v="12"/>
    <n v="10045"/>
    <x v="0"/>
    <x v="0"/>
    <s v="USD"/>
    <n v="1417579200"/>
    <n v="1415031043"/>
    <b v="0"/>
    <n v="101"/>
    <b v="1"/>
    <x v="30"/>
    <n v="1.6741666666666666"/>
    <n v="99.455445544554451"/>
    <x v="2"/>
    <x v="30"/>
    <x v="2055"/>
    <d v="2014-12-03T04:00:00"/>
  </r>
  <r>
    <n v="2056"/>
    <s v="TYLT Energi Backpack - charge your mobile devices on the go."/>
    <s v="A lightweight backpack that can charge your smartphone 4 times or an iPad one full charge, and recharge via a USB port"/>
    <x v="63"/>
    <n v="76726"/>
    <x v="0"/>
    <x v="0"/>
    <s v="USD"/>
    <n v="1366222542"/>
    <n v="1363630542"/>
    <b v="0"/>
    <n v="554"/>
    <b v="1"/>
    <x v="30"/>
    <n v="1.5345200000000001"/>
    <n v="138.49458483754512"/>
    <x v="2"/>
    <x v="30"/>
    <x v="2056"/>
    <d v="2013-04-17T18:15:42"/>
  </r>
  <r>
    <n v="2057"/>
    <s v="CableKnife - The World's best cable insulation stripper"/>
    <s v="CableKnife is the best solution for removing insulation from cables for the purpose of maximising the scrap metal value by up to 350%"/>
    <x v="36"/>
    <n v="30334.83"/>
    <x v="0"/>
    <x v="1"/>
    <s v="GBP"/>
    <n v="1456487532"/>
    <n v="1453895532"/>
    <b v="0"/>
    <n v="666"/>
    <b v="1"/>
    <x v="30"/>
    <n v="2.022322"/>
    <n v="45.547792792792798"/>
    <x v="2"/>
    <x v="30"/>
    <x v="2057"/>
    <d v="2016-02-26T11:52:12"/>
  </r>
  <r>
    <n v="2058"/>
    <s v="Raspberry Pi Debug Clip"/>
    <s v="Making using the serial terminal on the Raspberry Pi as easy as Pi!"/>
    <x v="317"/>
    <n v="4308"/>
    <x v="0"/>
    <x v="1"/>
    <s v="GBP"/>
    <n v="1425326400"/>
    <n v="1421916830"/>
    <b v="0"/>
    <n v="410"/>
    <b v="1"/>
    <x v="30"/>
    <n v="1.6828125"/>
    <n v="10.507317073170732"/>
    <x v="2"/>
    <x v="30"/>
    <x v="2058"/>
    <d v="2015-03-02T20:00:00"/>
  </r>
  <r>
    <n v="2059"/>
    <s v="riots - Affordable wireless IoT microcontrollers and sensors"/>
    <s v="Simplify IoT development via the cloud. Plug-n-play, Arduino-compatible wireless network of sensors &amp; controllers. Open Source. Secure."/>
    <x v="11"/>
    <n v="43037"/>
    <x v="0"/>
    <x v="0"/>
    <s v="USD"/>
    <n v="1454277540"/>
    <n v="1450880854"/>
    <b v="0"/>
    <n v="375"/>
    <b v="1"/>
    <x v="30"/>
    <n v="1.4345666666666668"/>
    <n v="114.76533333333333"/>
    <x v="2"/>
    <x v="30"/>
    <x v="2059"/>
    <d v="2016-01-31T21:59:00"/>
  </r>
  <r>
    <n v="2060"/>
    <s v="SmartQuad 4-Port (9.6 Amps / 48W) Travel USB Charger"/>
    <s v="Universal 4 ports USB charger for iPhone, iPad, Android and other USB devices. Intelligent device detection for optimal charging."/>
    <x v="31"/>
    <n v="49100"/>
    <x v="0"/>
    <x v="0"/>
    <s v="USD"/>
    <n v="1406129150"/>
    <n v="1400945150"/>
    <b v="0"/>
    <n v="1364"/>
    <b v="1"/>
    <x v="30"/>
    <n v="1.964"/>
    <n v="35.997067448680355"/>
    <x v="2"/>
    <x v="30"/>
    <x v="2060"/>
    <d v="2014-07-23T15:25:50"/>
  </r>
  <r>
    <n v="2061"/>
    <s v="Bibo Time! Maximize your Cocktail time in seconds!"/>
    <s v="Bibo Barmaid is a smart cocktail self-serve machine that creates expertly crafted mixed drinks at home with the touch of a button."/>
    <x v="10"/>
    <n v="5396"/>
    <x v="0"/>
    <x v="0"/>
    <s v="USD"/>
    <n v="1483208454"/>
    <n v="1480616454"/>
    <b v="0"/>
    <n v="35"/>
    <b v="1"/>
    <x v="30"/>
    <n v="1.0791999999999999"/>
    <n v="154.17142857142858"/>
    <x v="2"/>
    <x v="30"/>
    <x v="2061"/>
    <d v="2016-12-31T18:20:54"/>
  </r>
  <r>
    <n v="2062"/>
    <s v="Rho Board"/>
    <s v="4K HEVC Android TV Media Player with optional DIY electronics, ideal for app development, home control, software developement, learning"/>
    <x v="57"/>
    <n v="114977"/>
    <x v="0"/>
    <x v="8"/>
    <s v="DKK"/>
    <n v="1458807098"/>
    <n v="1456218698"/>
    <b v="0"/>
    <n v="203"/>
    <b v="1"/>
    <x v="30"/>
    <n v="1.14977"/>
    <n v="566.38916256157631"/>
    <x v="2"/>
    <x v="30"/>
    <x v="2062"/>
    <d v="2016-03-24T08:11:38"/>
  </r>
  <r>
    <n v="2063"/>
    <s v="Up to 4 axis Beaglebone black based CNC control"/>
    <s v="Build a professional grade Linux CNC control with Beaglebone black and our CNC cape."/>
    <x v="23"/>
    <n v="5922"/>
    <x v="0"/>
    <x v="12"/>
    <s v="EUR"/>
    <n v="1463333701"/>
    <n v="1460482501"/>
    <b v="0"/>
    <n v="49"/>
    <b v="1"/>
    <x v="30"/>
    <n v="1.4804999999999999"/>
    <n v="120.85714285714286"/>
    <x v="2"/>
    <x v="30"/>
    <x v="2063"/>
    <d v="2016-05-15T17:35:01"/>
  </r>
  <r>
    <n v="2064"/>
    <s v="Lightpack â€” ambient backlight for your displays"/>
    <s v="Open-source content-driven lighting system you can use with TV or PC, Mac, HTPC displays in movies, games and daily work"/>
    <x v="318"/>
    <n v="500784.27"/>
    <x v="0"/>
    <x v="0"/>
    <s v="USD"/>
    <n v="1370001600"/>
    <n v="1366879523"/>
    <b v="0"/>
    <n v="5812"/>
    <b v="1"/>
    <x v="30"/>
    <n v="1.9116676082790633"/>
    <n v="86.163845492085343"/>
    <x v="2"/>
    <x v="30"/>
    <x v="2064"/>
    <d v="2013-05-31T12:00:00"/>
  </r>
  <r>
    <n v="2065"/>
    <s v="Snooperscopeâ„¢: Night Vision for Your Smartphone iPhone iPad"/>
    <s v="Give your mobile device the ability to see &amp; capture the world in complete darkness while revealing items not visible to your naked eye"/>
    <x v="79"/>
    <n v="79686.05"/>
    <x v="0"/>
    <x v="1"/>
    <s v="GBP"/>
    <n v="1387958429"/>
    <n v="1385366429"/>
    <b v="0"/>
    <n v="1556"/>
    <b v="1"/>
    <x v="30"/>
    <n v="1.99215125"/>
    <n v="51.212114395886893"/>
    <x v="2"/>
    <x v="30"/>
    <x v="2065"/>
    <d v="2013-12-25T08:00:29"/>
  </r>
  <r>
    <n v="2066"/>
    <s v="Garage Beacon - Turn your phone into a garage door remote"/>
    <s v="Automatically opens your garage door when you come home. Open, close, and monitor your garage door from your phone."/>
    <x v="13"/>
    <n v="4372"/>
    <x v="0"/>
    <x v="0"/>
    <s v="USD"/>
    <n v="1408818683"/>
    <n v="1406226683"/>
    <b v="0"/>
    <n v="65"/>
    <b v="1"/>
    <x v="30"/>
    <n v="2.1859999999999999"/>
    <n v="67.261538461538464"/>
    <x v="2"/>
    <x v="30"/>
    <x v="2066"/>
    <d v="2014-08-23T18:31:23"/>
  </r>
  <r>
    <n v="2067"/>
    <s v="Luminite (LED lighting)"/>
    <s v="The next generation of premium quality LED lighting. Extreme power efficiency in a small package."/>
    <x v="319"/>
    <n v="628"/>
    <x v="0"/>
    <x v="1"/>
    <s v="GBP"/>
    <n v="1432499376"/>
    <n v="1429648176"/>
    <b v="0"/>
    <n v="10"/>
    <b v="1"/>
    <x v="30"/>
    <n v="1.2686868686868686"/>
    <n v="62.8"/>
    <x v="2"/>
    <x v="30"/>
    <x v="2067"/>
    <d v="2015-05-24T20:29:36"/>
  </r>
  <r>
    <n v="2068"/>
    <s v="Netro - Scientifically Water Your Garden"/>
    <s v="Introducing Sprite, the cloud-based watering controller and Whisperer, the solar-powered plant sensor for effortless home irrigation"/>
    <x v="31"/>
    <n v="26305.97"/>
    <x v="0"/>
    <x v="0"/>
    <s v="USD"/>
    <n v="1476994315"/>
    <n v="1474402315"/>
    <b v="0"/>
    <n v="76"/>
    <b v="1"/>
    <x v="30"/>
    <n v="1.0522388"/>
    <n v="346.13118421052633"/>
    <x v="2"/>
    <x v="30"/>
    <x v="2068"/>
    <d v="2016-10-20T20:11:55"/>
  </r>
  <r>
    <n v="2069"/>
    <s v="RaceCapture and Podium: Race it. Share it. Prove it."/>
    <s v="RaceCapture brings motorsports to the connected car: Share track days, autocross, drift and drag racing with your friends in real time!"/>
    <x v="63"/>
    <n v="64203.33"/>
    <x v="0"/>
    <x v="0"/>
    <s v="USD"/>
    <n v="1451776791"/>
    <n v="1449098391"/>
    <b v="0"/>
    <n v="263"/>
    <b v="1"/>
    <x v="30"/>
    <n v="1.2840666000000001"/>
    <n v="244.11912547528519"/>
    <x v="2"/>
    <x v="30"/>
    <x v="2069"/>
    <d v="2016-01-02T23:19:51"/>
  </r>
  <r>
    <n v="2070"/>
    <s v="DAN Cases A4-SFX - The World's Smallest Gaming Tower Case"/>
    <s v="The A4-SFX is a project with the goal of creating the smallest case possible while still using high-end standardized components."/>
    <x v="152"/>
    <n v="396659"/>
    <x v="0"/>
    <x v="12"/>
    <s v="EUR"/>
    <n v="1467128723"/>
    <n v="1464536723"/>
    <b v="0"/>
    <n v="1530"/>
    <b v="1"/>
    <x v="30"/>
    <n v="3.1732719999999999"/>
    <n v="259.25424836601309"/>
    <x v="2"/>
    <x v="30"/>
    <x v="2070"/>
    <d v="2016-06-28T15:45:23"/>
  </r>
  <r>
    <n v="2071"/>
    <s v="easyFeed Automatic Pet Feeder w/ Webcam and Amazon Delivery"/>
    <s v="Includes Wifi Camera for video chat, Amazon delivery, pet health analyzer, weight control, diet transition planning, and more."/>
    <x v="22"/>
    <n v="56146"/>
    <x v="0"/>
    <x v="0"/>
    <s v="USD"/>
    <n v="1475390484"/>
    <n v="1471502484"/>
    <b v="0"/>
    <n v="278"/>
    <b v="1"/>
    <x v="30"/>
    <n v="2.8073000000000001"/>
    <n v="201.96402877697841"/>
    <x v="2"/>
    <x v="30"/>
    <x v="2071"/>
    <d v="2016-10-02T06:41:24"/>
  </r>
  <r>
    <n v="2072"/>
    <s v="Hercules PalmTop-Palm Size Mobile PC of Invincible Resources"/>
    <s v="The Most Portable Windows 10 PC Less than 0.3 lb with Updated Resources-Cherry Trail CPU, 4G RAM, ~128G Storage, wifi ac, USB 3.0, HDMI"/>
    <x v="320"/>
    <n v="79173"/>
    <x v="0"/>
    <x v="0"/>
    <s v="USD"/>
    <n v="1462629432"/>
    <n v="1460037432"/>
    <b v="0"/>
    <n v="350"/>
    <b v="1"/>
    <x v="30"/>
    <n v="1.1073146853146854"/>
    <n v="226.20857142857142"/>
    <x v="2"/>
    <x v="30"/>
    <x v="2072"/>
    <d v="2016-05-07T13:57:12"/>
  </r>
  <r>
    <n v="2073"/>
    <s v="abode - The Future of Home Security."/>
    <s v="abode is a home security and automation company that offers a self-installed, professional-grade solution with no contracts."/>
    <x v="57"/>
    <n v="152604.29999999999"/>
    <x v="0"/>
    <x v="0"/>
    <s v="USD"/>
    <n v="1431100918"/>
    <n v="1427212918"/>
    <b v="0"/>
    <n v="470"/>
    <b v="1"/>
    <x v="30"/>
    <n v="1.5260429999999998"/>
    <n v="324.69"/>
    <x v="2"/>
    <x v="30"/>
    <x v="2073"/>
    <d v="2015-05-08T16:01:58"/>
  </r>
  <r>
    <n v="2074"/>
    <s v="Advanced Simulation Products - PC Gaming Controllers"/>
    <s v="Creating PC gaming controllers to bring your gaming experience to a new level."/>
    <x v="20"/>
    <n v="615"/>
    <x v="0"/>
    <x v="0"/>
    <s v="USD"/>
    <n v="1462564182"/>
    <n v="1459972182"/>
    <b v="0"/>
    <n v="3"/>
    <b v="1"/>
    <x v="30"/>
    <n v="1.0249999999999999"/>
    <n v="205"/>
    <x v="2"/>
    <x v="30"/>
    <x v="2074"/>
    <d v="2016-05-06T19:49:42"/>
  </r>
  <r>
    <n v="2075"/>
    <s v="The Practical Meter: Know your power!"/>
    <s v="The Practical Meter helps you charge your phone faster by solving a problem millions of people experience."/>
    <x v="204"/>
    <n v="167820.6"/>
    <x v="0"/>
    <x v="0"/>
    <s v="USD"/>
    <n v="1374769288"/>
    <n v="1372177288"/>
    <b v="0"/>
    <n v="8200"/>
    <b v="1"/>
    <x v="30"/>
    <n v="16.783738373837384"/>
    <n v="20.465926829268295"/>
    <x v="2"/>
    <x v="30"/>
    <x v="2075"/>
    <d v="2013-07-25T16:21:28"/>
  </r>
  <r>
    <n v="2076"/>
    <s v="Earin - The Worlds Smallest Wireless Earbuds"/>
    <s v="Wireless earbuds filled with sound, yet so small they are almost invisible!"/>
    <x v="321"/>
    <n v="972594.99"/>
    <x v="0"/>
    <x v="1"/>
    <s v="GBP"/>
    <n v="1406149689"/>
    <n v="1402693689"/>
    <b v="0"/>
    <n v="8359"/>
    <b v="1"/>
    <x v="30"/>
    <n v="5.4334915642458101"/>
    <n v="116.35303146309367"/>
    <x v="2"/>
    <x v="30"/>
    <x v="2076"/>
    <d v="2014-07-23T21:08:09"/>
  </r>
  <r>
    <n v="2077"/>
    <s v="4SeTVâ„¢ - Watch 4 TV Channels on Any Screen At Once"/>
    <s v="A Whole New Way to Get TV: Watch four live TV channels at once on your tablet, smartphone, or big screen TV!"/>
    <x v="63"/>
    <n v="57754"/>
    <x v="0"/>
    <x v="0"/>
    <s v="USD"/>
    <n v="1433538000"/>
    <n v="1428541276"/>
    <b v="0"/>
    <n v="188"/>
    <b v="1"/>
    <x v="30"/>
    <n v="1.1550800000000001"/>
    <n v="307.20212765957444"/>
    <x v="2"/>
    <x v="30"/>
    <x v="2077"/>
    <d v="2015-06-05T21:00:00"/>
  </r>
  <r>
    <n v="2078"/>
    <s v="Hoterway - Hot shower from the first second"/>
    <s v="With hoterway you won't wait anymore for hot water in the beginning of your shower. Save Water, Energy, Time and Money."/>
    <x v="22"/>
    <n v="26241"/>
    <x v="0"/>
    <x v="3"/>
    <s v="EUR"/>
    <n v="1482085857"/>
    <n v="1479493857"/>
    <b v="0"/>
    <n v="48"/>
    <b v="1"/>
    <x v="30"/>
    <n v="1.3120499999999999"/>
    <n v="546.6875"/>
    <x v="2"/>
    <x v="30"/>
    <x v="2078"/>
    <d v="2016-12-18T18:30:57"/>
  </r>
  <r>
    <n v="2079"/>
    <s v="Pi PoE Switch HAT - power over Ethernet for Raspberry Pi"/>
    <s v="A power over Ethernet (PoE) add on board (HAT) for your Raspberry Pi with power management. Reduce the clutter of cables with Pi PoE!"/>
    <x v="3"/>
    <n v="28817"/>
    <x v="0"/>
    <x v="1"/>
    <s v="GBP"/>
    <n v="1435258800"/>
    <n v="1432659793"/>
    <b v="0"/>
    <n v="607"/>
    <b v="1"/>
    <x v="30"/>
    <n v="2.8816999999999999"/>
    <n v="47.474464579901152"/>
    <x v="2"/>
    <x v="30"/>
    <x v="2079"/>
    <d v="2015-06-25T19:00:00"/>
  </r>
  <r>
    <n v="2080"/>
    <s v="Tinker Tie Beta - Programmable RGB LED Bow Tie!"/>
    <s v="Tinker Tie is a fully programmable, hackable Arduino-compatible RGB LED bow tie that can last over 20 hours on a single charge!"/>
    <x v="28"/>
    <n v="5078"/>
    <x v="0"/>
    <x v="0"/>
    <s v="USD"/>
    <n v="1447286300"/>
    <n v="1444690700"/>
    <b v="0"/>
    <n v="50"/>
    <b v="1"/>
    <x v="30"/>
    <n v="5.0780000000000003"/>
    <n v="101.56"/>
    <x v="2"/>
    <x v="30"/>
    <x v="2080"/>
    <d v="2015-11-11T23:58:20"/>
  </r>
  <r>
    <n v="2081"/>
    <s v="Our Vintage Film: Summer Tour Kickstarter"/>
    <s v="Embarking on a Summer Tour to spread their message of cherishing your unforgettable memories through nostalgic rock music."/>
    <x v="8"/>
    <n v="4010"/>
    <x v="0"/>
    <x v="0"/>
    <s v="USD"/>
    <n v="1337144340"/>
    <n v="1333597555"/>
    <b v="0"/>
    <n v="55"/>
    <b v="1"/>
    <x v="14"/>
    <n v="1.1457142857142857"/>
    <n v="72.909090909090907"/>
    <x v="4"/>
    <x v="14"/>
    <x v="2081"/>
    <d v="2012-05-16T04:59:00"/>
  </r>
  <r>
    <n v="2082"/>
    <s v="Nights On First's First CD!"/>
    <s v="Local bay area band looking to share our vision with people, looking to create something we are proud of, no more bedroom recordings!"/>
    <x v="15"/>
    <n v="1661"/>
    <x v="0"/>
    <x v="0"/>
    <s v="USD"/>
    <n v="1322106796"/>
    <n v="1316919196"/>
    <b v="0"/>
    <n v="38"/>
    <b v="1"/>
    <x v="14"/>
    <n v="1.1073333333333333"/>
    <n v="43.710526315789473"/>
    <x v="4"/>
    <x v="14"/>
    <x v="2082"/>
    <d v="2011-11-24T03:53:16"/>
  </r>
  <r>
    <n v="2083"/>
    <s v="These Old Streets Album"/>
    <s v="Autumn's Song is working on a debut album that brings accustic / singer-songwriter / piano rock to the central Florida music scene."/>
    <x v="47"/>
    <n v="850"/>
    <x v="0"/>
    <x v="0"/>
    <s v="USD"/>
    <n v="1338830395"/>
    <n v="1336238395"/>
    <b v="0"/>
    <n v="25"/>
    <b v="1"/>
    <x v="14"/>
    <n v="1.1333333333333333"/>
    <n v="34"/>
    <x v="4"/>
    <x v="14"/>
    <x v="2083"/>
    <d v="2012-06-04T17:19:55"/>
  </r>
  <r>
    <n v="2084"/>
    <s v="Project: Ballerina Black UK Tour"/>
    <s v="Los Angeles based Ballerina Black are on their way to tour the UK in May. Join our club &amp; help make it happen."/>
    <x v="9"/>
    <n v="3250"/>
    <x v="0"/>
    <x v="0"/>
    <s v="USD"/>
    <n v="1399186740"/>
    <n v="1396468782"/>
    <b v="0"/>
    <n v="46"/>
    <b v="1"/>
    <x v="14"/>
    <n v="1.0833333333333333"/>
    <n v="70.652173913043484"/>
    <x v="4"/>
    <x v="14"/>
    <x v="2084"/>
    <d v="2014-05-04T06:59:00"/>
  </r>
  <r>
    <n v="2085"/>
    <s v="Eikon // Dustin Hecocks Records His Debut Album"/>
    <s v="Eikon worship leader Dustin Hecocks records his full length debut album this Summer, comprised of powerful music and worshipful lyrics."/>
    <x v="12"/>
    <n v="7412"/>
    <x v="0"/>
    <x v="0"/>
    <s v="USD"/>
    <n v="1342382587"/>
    <n v="1339790587"/>
    <b v="0"/>
    <n v="83"/>
    <b v="1"/>
    <x v="14"/>
    <n v="1.2353333333333334"/>
    <n v="89.301204819277103"/>
    <x v="4"/>
    <x v="14"/>
    <x v="2085"/>
    <d v="2012-07-15T20:03:07"/>
  </r>
  <r>
    <n v="2086"/>
    <s v="Adam Sullivan - Recording 4 New EPs for 2012!"/>
    <s v="I am in the process of completing 4 new EPs to be released in Winter, Spring, Summer, and Fall of 2012."/>
    <x v="23"/>
    <n v="4028"/>
    <x v="0"/>
    <x v="0"/>
    <s v="USD"/>
    <n v="1323838740"/>
    <n v="1321200332"/>
    <b v="0"/>
    <n v="35"/>
    <b v="1"/>
    <x v="14"/>
    <n v="1.0069999999999999"/>
    <n v="115.08571428571429"/>
    <x v="4"/>
    <x v="14"/>
    <x v="2086"/>
    <d v="2011-12-14T04:59:00"/>
  </r>
  <r>
    <n v="2087"/>
    <s v="Get Joy Shannon's Album &quot;Out of My Dreams and Into My Arms&quot;"/>
    <s v="Support Joy Shannon and the Beauty Marks record their 4th studio album &quot;Out of My Dreams and Into My Arms&quot; and create a music video!"/>
    <x v="15"/>
    <n v="1553"/>
    <x v="0"/>
    <x v="0"/>
    <s v="USD"/>
    <n v="1315457658"/>
    <n v="1312865658"/>
    <b v="0"/>
    <n v="25"/>
    <b v="1"/>
    <x v="14"/>
    <n v="1.0353333333333334"/>
    <n v="62.12"/>
    <x v="4"/>
    <x v="14"/>
    <x v="2087"/>
    <d v="2011-09-08T04:54:18"/>
  </r>
  <r>
    <n v="2088"/>
    <s v="Chris Dorman - Sita worldwide"/>
    <s v="Indie Folk musician, Chris Dorman is releasing his second full length album.  Let's release this record worldwide - grassroots style!"/>
    <x v="9"/>
    <n v="3465.32"/>
    <x v="0"/>
    <x v="0"/>
    <s v="USD"/>
    <n v="1284177540"/>
    <n v="1281028152"/>
    <b v="0"/>
    <n v="75"/>
    <b v="1"/>
    <x v="14"/>
    <n v="1.1551066666666667"/>
    <n v="46.204266666666669"/>
    <x v="4"/>
    <x v="14"/>
    <x v="2088"/>
    <d v="2010-09-11T03:59:00"/>
  </r>
  <r>
    <n v="2089"/>
    <s v="Little Moses EP"/>
    <s v="Little Moses is trying to record their first EP, and we can't do it without your help!"/>
    <x v="30"/>
    <n v="3010.01"/>
    <x v="0"/>
    <x v="0"/>
    <s v="USD"/>
    <n v="1375408194"/>
    <n v="1372384194"/>
    <b v="0"/>
    <n v="62"/>
    <b v="1"/>
    <x v="14"/>
    <n v="1.2040040000000001"/>
    <n v="48.54854838709678"/>
    <x v="4"/>
    <x v="14"/>
    <x v="2089"/>
    <d v="2013-08-02T01:49:54"/>
  </r>
  <r>
    <n v="2090"/>
    <s v="Insect Surfers 2013 Release !"/>
    <s v="Insect Surfers, Planet Earth's Longest-Running Modern Surf Band, come twanging back into 2013 with a new surfadelic musical release!"/>
    <x v="6"/>
    <n v="9203.23"/>
    <x v="0"/>
    <x v="0"/>
    <s v="USD"/>
    <n v="1361696955"/>
    <n v="1359104955"/>
    <b v="0"/>
    <n v="160"/>
    <b v="1"/>
    <x v="14"/>
    <n v="1.1504037499999999"/>
    <n v="57.520187499999999"/>
    <x v="4"/>
    <x v="14"/>
    <x v="2090"/>
    <d v="2013-02-24T09:09:15"/>
  </r>
  <r>
    <n v="2091"/>
    <s v="Tiffany Alvord's First Album of Original Songs"/>
    <s v="I'm an 18-year old singer/songwriter from California. I'd love your support to get my album of original songs professionally recorded."/>
    <x v="102"/>
    <n v="21684.2"/>
    <x v="0"/>
    <x v="0"/>
    <s v="USD"/>
    <n v="1299009600"/>
    <n v="1294818278"/>
    <b v="0"/>
    <n v="246"/>
    <b v="1"/>
    <x v="14"/>
    <n v="1.2046777777777777"/>
    <n v="88.147154471544724"/>
    <x v="4"/>
    <x v="14"/>
    <x v="2091"/>
    <d v="2011-03-01T20:00:00"/>
  </r>
  <r>
    <n v="2092"/>
    <s v="Amy Lingamfelter's making of &quot;Open Safe Love&quot;."/>
    <s v="Amy Lingamfelter is making an album all about love and she's looking for backers. See see how you can share in the journey!"/>
    <x v="12"/>
    <n v="6077"/>
    <x v="0"/>
    <x v="0"/>
    <s v="USD"/>
    <n v="1318006732"/>
    <n v="1312822732"/>
    <b v="0"/>
    <n v="55"/>
    <b v="1"/>
    <x v="14"/>
    <n v="1.0128333333333333"/>
    <n v="110.49090909090908"/>
    <x v="4"/>
    <x v="14"/>
    <x v="2092"/>
    <d v="2011-10-07T16:58:52"/>
  </r>
  <r>
    <n v="2093"/>
    <s v="Lift The Decade Debut Full-Length Record"/>
    <s v="Help Lift The Decade record their debut full length album with with Ace Enders! (The Early November, I Can Make A Mess)"/>
    <x v="15"/>
    <n v="1537"/>
    <x v="0"/>
    <x v="0"/>
    <s v="USD"/>
    <n v="1356211832"/>
    <n v="1351024232"/>
    <b v="0"/>
    <n v="23"/>
    <b v="1"/>
    <x v="14"/>
    <n v="1.0246666666666666"/>
    <n v="66.826086956521735"/>
    <x v="4"/>
    <x v="14"/>
    <x v="2093"/>
    <d v="2012-12-22T21:30:32"/>
  </r>
  <r>
    <n v="2094"/>
    <s v="Seashell Radio: Slick Machine album and US tour!"/>
    <s v="We've got a new record, Slick Machine._x000a_We want to release it and tour the US to support it, but we need your help to make it happen."/>
    <x v="8"/>
    <n v="4219"/>
    <x v="0"/>
    <x v="0"/>
    <s v="USD"/>
    <n v="1330916400"/>
    <n v="1327969730"/>
    <b v="0"/>
    <n v="72"/>
    <b v="1"/>
    <x v="14"/>
    <n v="1.2054285714285715"/>
    <n v="58.597222222222221"/>
    <x v="4"/>
    <x v="14"/>
    <x v="2094"/>
    <d v="2012-03-05T03:00:00"/>
  </r>
  <r>
    <n v="2095"/>
    <s v="&quot; Prodigal Daughter&quot; Recording Project"/>
    <s v="This CD celebrates a journey beginning with the death of a father and culminating with the joyous victory expressed in music!"/>
    <x v="30"/>
    <n v="2500"/>
    <x v="0"/>
    <x v="0"/>
    <s v="USD"/>
    <n v="1317576973"/>
    <n v="1312392973"/>
    <b v="0"/>
    <n v="22"/>
    <b v="1"/>
    <x v="14"/>
    <n v="1"/>
    <n v="113.63636363636364"/>
    <x v="4"/>
    <x v="14"/>
    <x v="2095"/>
    <d v="2011-10-02T17:36:13"/>
  </r>
  <r>
    <n v="2096"/>
    <s v="GBS Detroit Presents Shone Nuisance"/>
    <s v="Shone Nuisance is heading to GBS Detroit on Friday, October 26th to record and film their GBS Detroit EP and video."/>
    <x v="20"/>
    <n v="610"/>
    <x v="0"/>
    <x v="0"/>
    <s v="USD"/>
    <n v="1351223940"/>
    <n v="1349892735"/>
    <b v="0"/>
    <n v="14"/>
    <b v="1"/>
    <x v="14"/>
    <n v="1.0166666666666666"/>
    <n v="43.571428571428569"/>
    <x v="4"/>
    <x v="14"/>
    <x v="2096"/>
    <d v="2012-10-26T03:59:00"/>
  </r>
  <r>
    <n v="2097"/>
    <s v="Caverns of Sonora"/>
    <s v="Engine is ready to record our sophomore release. The songs are written, the musicians are ready. Help us bring this into existence!"/>
    <x v="9"/>
    <n v="3000"/>
    <x v="0"/>
    <x v="0"/>
    <s v="USD"/>
    <n v="1322751735"/>
    <n v="1317564135"/>
    <b v="0"/>
    <n v="38"/>
    <b v="1"/>
    <x v="14"/>
    <n v="1"/>
    <n v="78.94736842105263"/>
    <x v="4"/>
    <x v="14"/>
    <x v="2097"/>
    <d v="2011-12-01T15:02:15"/>
  </r>
  <r>
    <n v="2098"/>
    <s v="The Christopher Battles EP"/>
    <s v="The Christopher Battles EP Project will fund professional recording, publicity, and release for this original singer-songwriter."/>
    <x v="12"/>
    <n v="6020"/>
    <x v="0"/>
    <x v="0"/>
    <s v="USD"/>
    <n v="1331174635"/>
    <n v="1328582635"/>
    <b v="0"/>
    <n v="32"/>
    <b v="1"/>
    <x v="14"/>
    <n v="1.0033333333333334"/>
    <n v="188.125"/>
    <x v="4"/>
    <x v="14"/>
    <x v="2098"/>
    <d v="2012-03-08T02:43:55"/>
  </r>
  <r>
    <n v="2099"/>
    <s v="Roosevelt Died."/>
    <s v="Our tour van died, we need help!"/>
    <x v="9"/>
    <n v="3971"/>
    <x v="0"/>
    <x v="0"/>
    <s v="USD"/>
    <n v="1435808400"/>
    <n v="1434650084"/>
    <b v="0"/>
    <n v="63"/>
    <b v="1"/>
    <x v="14"/>
    <n v="1.3236666666666668"/>
    <n v="63.031746031746032"/>
    <x v="4"/>
    <x v="14"/>
    <x v="2099"/>
    <d v="2015-07-02T03:40:00"/>
  </r>
  <r>
    <n v="2100"/>
    <s v="GBS Detroit Presents The Skylit Letter"/>
    <s v="The Skylit Letter is heading to Groovebox Studios in Detroit on Friday, June 29th to record and film a live GBS Detroit video and EP."/>
    <x v="20"/>
    <n v="820"/>
    <x v="0"/>
    <x v="0"/>
    <s v="USD"/>
    <n v="1341028740"/>
    <n v="1339704141"/>
    <b v="0"/>
    <n v="27"/>
    <b v="1"/>
    <x v="14"/>
    <n v="1.3666666666666667"/>
    <n v="30.37037037037037"/>
    <x v="4"/>
    <x v="14"/>
    <x v="2100"/>
    <d v="2012-06-30T03:59:00"/>
  </r>
  <r>
    <n v="2101"/>
    <s v="The World War I's &quot;The Bite And The Boogie&quot;"/>
    <s v="Hey everyone, we are back with our first full length release, &quot;The Bite And The Boogie&quot; and we need your help to get it printed!"/>
    <x v="13"/>
    <n v="2265"/>
    <x v="0"/>
    <x v="0"/>
    <s v="USD"/>
    <n v="1329104114"/>
    <n v="1323920114"/>
    <b v="0"/>
    <n v="44"/>
    <b v="1"/>
    <x v="14"/>
    <n v="1.1325000000000001"/>
    <n v="51.477272727272727"/>
    <x v="4"/>
    <x v="14"/>
    <x v="2101"/>
    <d v="2012-02-13T03:35:14"/>
  </r>
  <r>
    <n v="2102"/>
    <s v="The Guru releases &quot;Native Sun&quot;"/>
    <s v="The Guru is basement parties, lake swimming, a smile shared between reunited friends, and the doe-eyed innocence of youth."/>
    <x v="28"/>
    <n v="1360"/>
    <x v="0"/>
    <x v="0"/>
    <s v="USD"/>
    <n v="1304628648"/>
    <n v="1302036648"/>
    <b v="0"/>
    <n v="38"/>
    <b v="1"/>
    <x v="14"/>
    <n v="1.36"/>
    <n v="35.789473684210527"/>
    <x v="4"/>
    <x v="14"/>
    <x v="2102"/>
    <d v="2011-05-05T20:50:48"/>
  </r>
  <r>
    <n v="2103"/>
    <s v="Matthew Moon's New Album"/>
    <s v="Indie rocker, Matthew Moon, has something to share with you..."/>
    <x v="198"/>
    <n v="11364"/>
    <x v="0"/>
    <x v="0"/>
    <s v="USD"/>
    <n v="1352488027"/>
    <n v="1349892427"/>
    <b v="0"/>
    <n v="115"/>
    <b v="1"/>
    <x v="14"/>
    <n v="1.4612318374694613"/>
    <n v="98.817391304347822"/>
    <x v="4"/>
    <x v="14"/>
    <x v="2103"/>
    <d v="2012-11-09T19:07:07"/>
  </r>
  <r>
    <n v="2104"/>
    <s v="In the Raw: the ink &amp; the Echo's debut album"/>
    <s v="In the Raw is Seattle's the Ink &amp; the Echo's debut album.  It is honest, compelling, and speaks of raw human emotion."/>
    <x v="134"/>
    <n v="1036"/>
    <x v="0"/>
    <x v="0"/>
    <s v="USD"/>
    <n v="1369958400"/>
    <n v="1367286434"/>
    <b v="0"/>
    <n v="37"/>
    <b v="1"/>
    <x v="14"/>
    <n v="1.2949999999999999"/>
    <n v="28"/>
    <x v="4"/>
    <x v="14"/>
    <x v="2104"/>
    <d v="2013-05-31T00:00:00"/>
  </r>
  <r>
    <n v="2105"/>
    <s v="Layla The Wolf Debut E.P. &quot;Sugar&quot;"/>
    <s v="Help Layla the Wolf fund the printing and releasing of our first E.P. Release called &quot;Sugar&quot;."/>
    <x v="13"/>
    <n v="5080"/>
    <x v="0"/>
    <x v="0"/>
    <s v="USD"/>
    <n v="1416542400"/>
    <n v="1415472953"/>
    <b v="0"/>
    <n v="99"/>
    <b v="1"/>
    <x v="14"/>
    <n v="2.54"/>
    <n v="51.313131313131315"/>
    <x v="4"/>
    <x v="14"/>
    <x v="2105"/>
    <d v="2014-11-21T04:00:00"/>
  </r>
  <r>
    <n v="2106"/>
    <s v="Aaron Long-New Full Length Album &quot;Sounds of Awakening&quot;"/>
    <s v="We're recording a new full length album! So stoked for this project. We've been preparing for it for over a year. It's our best yet!"/>
    <x v="41"/>
    <n v="2355"/>
    <x v="0"/>
    <x v="0"/>
    <s v="USD"/>
    <n v="1359176974"/>
    <n v="1356584974"/>
    <b v="0"/>
    <n v="44"/>
    <b v="1"/>
    <x v="14"/>
    <n v="1.0704545454545455"/>
    <n v="53.522727272727273"/>
    <x v="4"/>
    <x v="14"/>
    <x v="2106"/>
    <d v="2013-01-26T05:09:34"/>
  </r>
  <r>
    <n v="2107"/>
    <s v="ACKER Studio Album and Vinyl Pressing"/>
    <s v="ACKER, an instrumental noise-rock band from Central Illinois, is raising funds to record a new album and release it on vinyl."/>
    <x v="13"/>
    <n v="2154.66"/>
    <x v="0"/>
    <x v="0"/>
    <s v="USD"/>
    <n v="1415815393"/>
    <n v="1413997393"/>
    <b v="0"/>
    <n v="58"/>
    <b v="1"/>
    <x v="14"/>
    <n v="1.0773299999999999"/>
    <n v="37.149310344827583"/>
    <x v="4"/>
    <x v="14"/>
    <x v="2107"/>
    <d v="2014-11-12T18:03:13"/>
  </r>
  <r>
    <n v="2108"/>
    <s v="THE SADDEST LANDSCAPE: Deluxe Vinyl Reissues"/>
    <s v="A project to raise the funds for our early discography, pressed on vinyl the way we always envisioned it + help w/ future band plans."/>
    <x v="194"/>
    <n v="17170"/>
    <x v="0"/>
    <x v="0"/>
    <s v="USD"/>
    <n v="1347249300"/>
    <n v="1344917580"/>
    <b v="0"/>
    <n v="191"/>
    <b v="1"/>
    <x v="14"/>
    <n v="1.0731250000000001"/>
    <n v="89.895287958115176"/>
    <x v="4"/>
    <x v="14"/>
    <x v="2108"/>
    <d v="2012-09-10T03:55:00"/>
  </r>
  <r>
    <n v="2109"/>
    <s v="Skyline Sounds - First Studio Album (and Merch!)"/>
    <s v="We are ready to make our first full-length album, and with your help, we can make it happen!"/>
    <x v="23"/>
    <n v="4261"/>
    <x v="0"/>
    <x v="0"/>
    <s v="USD"/>
    <n v="1436115617"/>
    <n v="1433523617"/>
    <b v="0"/>
    <n v="40"/>
    <b v="1"/>
    <x v="14"/>
    <n v="1.06525"/>
    <n v="106.52500000000001"/>
    <x v="4"/>
    <x v="14"/>
    <x v="2109"/>
    <d v="2015-07-05T17:00:17"/>
  </r>
  <r>
    <n v="2110"/>
    <s v="&quot;Vision&quot; - New Album - Brent Brown"/>
    <s v="Brent Brown's breakout new album! Requires help from the record label... You!"/>
    <x v="13"/>
    <n v="2007"/>
    <x v="0"/>
    <x v="0"/>
    <s v="USD"/>
    <n v="1401253140"/>
    <n v="1398873969"/>
    <b v="0"/>
    <n v="38"/>
    <b v="1"/>
    <x v="14"/>
    <n v="1.0035000000000001"/>
    <n v="52.815789473684212"/>
    <x v="4"/>
    <x v="14"/>
    <x v="2110"/>
    <d v="2014-05-28T04:59:00"/>
  </r>
  <r>
    <n v="2111"/>
    <s v="Join us in releasing &quot;Evening Lights&quot; FREE online!"/>
    <s v="We are a small community of people in Boston intending to make every moment a time to find love and give love.  We need your help!"/>
    <x v="13"/>
    <n v="2130"/>
    <x v="0"/>
    <x v="0"/>
    <s v="USD"/>
    <n v="1313370000"/>
    <n v="1307594625"/>
    <b v="0"/>
    <n v="39"/>
    <b v="1"/>
    <x v="14"/>
    <n v="1.0649999999999999"/>
    <n v="54.615384615384613"/>
    <x v="4"/>
    <x v="14"/>
    <x v="2111"/>
    <d v="2011-08-15T01:00:00"/>
  </r>
  <r>
    <n v="2112"/>
    <s v="BBB Kickstarter Two"/>
    <s v="BBB is going back into the studio to record and release &quot;Felix From Canada&quot; by popular demand.  We need your help!"/>
    <x v="43"/>
    <n v="300"/>
    <x v="0"/>
    <x v="0"/>
    <s v="USD"/>
    <n v="1366064193"/>
    <n v="1364854593"/>
    <b v="0"/>
    <n v="11"/>
    <b v="1"/>
    <x v="14"/>
    <n v="1"/>
    <n v="27.272727272727273"/>
    <x v="4"/>
    <x v="14"/>
    <x v="2112"/>
    <d v="2013-04-15T22:16:33"/>
  </r>
  <r>
    <n v="2113"/>
    <s v="Summer Underground // Honeycomb LP"/>
    <s v="Help us fund our second full-length album Honeycomb!"/>
    <x v="39"/>
    <n v="7340"/>
    <x v="0"/>
    <x v="0"/>
    <s v="USD"/>
    <n v="1411505176"/>
    <n v="1408481176"/>
    <b v="0"/>
    <n v="107"/>
    <b v="1"/>
    <x v="14"/>
    <n v="1.0485714285714285"/>
    <n v="68.598130841121488"/>
    <x v="4"/>
    <x v="14"/>
    <x v="2113"/>
    <d v="2014-09-23T20:46:16"/>
  </r>
  <r>
    <n v="2114"/>
    <s v="THE RATIONALES present: The Distance in Between"/>
    <s v="10 tracks of power pop, indie rock &amp; &quot;soaring sounds of hope from the edge.&quot; Help us polish &amp; release it by pre-ordering now!"/>
    <x v="10"/>
    <n v="5235"/>
    <x v="0"/>
    <x v="0"/>
    <s v="USD"/>
    <n v="1291870740"/>
    <n v="1286480070"/>
    <b v="0"/>
    <n v="147"/>
    <b v="1"/>
    <x v="14"/>
    <n v="1.0469999999999999"/>
    <n v="35.612244897959187"/>
    <x v="4"/>
    <x v="14"/>
    <x v="2114"/>
    <d v="2010-12-09T04:59:00"/>
  </r>
  <r>
    <n v="2115"/>
    <s v="The Violet Tone and the City of Angels!"/>
    <s v="The Violet Tone is heading to California but we need your help!  We've been at this for years and finally have a shot!"/>
    <x v="15"/>
    <n v="3385"/>
    <x v="0"/>
    <x v="0"/>
    <s v="USD"/>
    <n v="1298167001"/>
    <n v="1295575001"/>
    <b v="0"/>
    <n v="36"/>
    <b v="1"/>
    <x v="14"/>
    <n v="2.2566666666666668"/>
    <n v="94.027777777777771"/>
    <x v="4"/>
    <x v="14"/>
    <x v="2115"/>
    <d v="2011-02-20T01:56:41"/>
  </r>
  <r>
    <n v="2116"/>
    <s v="Launch Bitch's new project BEACH: violin indie-electro rock"/>
    <s v="Launch Bitch's new project, BEACH.  Get a limited edition cassette EP, be on a song, or drive away in Bitch's tour bus/RV."/>
    <x v="240"/>
    <n v="48434"/>
    <x v="0"/>
    <x v="0"/>
    <s v="USD"/>
    <n v="1349203203"/>
    <n v="1345056003"/>
    <b v="0"/>
    <n v="92"/>
    <b v="1"/>
    <x v="14"/>
    <n v="1.0090416666666666"/>
    <n v="526.45652173913038"/>
    <x v="4"/>
    <x v="14"/>
    <x v="2116"/>
    <d v="2012-10-02T18:40:03"/>
  </r>
  <r>
    <n v="2117"/>
    <s v="You Said It Would Go Down Like This"/>
    <s v="Our next album is being mastered and we want your help to release it by putting your name down for a pre-sale copy and awesome merch!"/>
    <x v="38"/>
    <n v="1773"/>
    <x v="0"/>
    <x v="0"/>
    <s v="USD"/>
    <n v="1445921940"/>
    <n v="1444699549"/>
    <b v="0"/>
    <n v="35"/>
    <b v="1"/>
    <x v="14"/>
    <n v="1.4775"/>
    <n v="50.657142857142858"/>
    <x v="4"/>
    <x v="14"/>
    <x v="2117"/>
    <d v="2015-10-27T04:59:00"/>
  </r>
  <r>
    <n v="2118"/>
    <s v="PORCHES. vs. THE U.S.A."/>
    <s v="PORCHES.  and Documentarians tour from New York to San Francisco and back."/>
    <x v="28"/>
    <n v="1346.11"/>
    <x v="0"/>
    <x v="0"/>
    <s v="USD"/>
    <n v="1311538136"/>
    <n v="1308946136"/>
    <b v="0"/>
    <n v="17"/>
    <b v="1"/>
    <x v="14"/>
    <n v="1.3461099999999999"/>
    <n v="79.182941176470578"/>
    <x v="4"/>
    <x v="14"/>
    <x v="2118"/>
    <d v="2011-07-24T20:08:56"/>
  </r>
  <r>
    <n v="2119"/>
    <s v="Big Long Now's Debut Album"/>
    <s v="big long now is recording our debut album and we are looking for help mastering and pressing it to vinyl"/>
    <x v="13"/>
    <n v="2015"/>
    <x v="0"/>
    <x v="0"/>
    <s v="USD"/>
    <n v="1345086445"/>
    <n v="1342494445"/>
    <b v="0"/>
    <n v="22"/>
    <b v="1"/>
    <x v="14"/>
    <n v="1.0075000000000001"/>
    <n v="91.590909090909093"/>
    <x v="4"/>
    <x v="14"/>
    <x v="2119"/>
    <d v="2012-08-16T03:07:25"/>
  </r>
  <r>
    <n v="2120"/>
    <s v="Hearty Har Full Length Album"/>
    <s v="&lt;3_x000a_Coming in from outer space. Help Hearty Har record their 1st album!!"/>
    <x v="6"/>
    <n v="8070.43"/>
    <x v="0"/>
    <x v="0"/>
    <s v="USD"/>
    <n v="1388617736"/>
    <n v="1384384136"/>
    <b v="0"/>
    <n v="69"/>
    <b v="1"/>
    <x v="14"/>
    <n v="1.00880375"/>
    <n v="116.96275362318841"/>
    <x v="4"/>
    <x v="14"/>
    <x v="2120"/>
    <d v="2014-01-01T23:08:56"/>
  </r>
  <r>
    <n v="2121"/>
    <s v="Legend of Decay"/>
    <s v="Join us on an epic journey to discover a millennia old secret which will change the world forever."/>
    <x v="63"/>
    <n v="284"/>
    <x v="2"/>
    <x v="16"/>
    <s v="CHF"/>
    <n v="1484156948"/>
    <n v="1481564948"/>
    <b v="0"/>
    <n v="10"/>
    <b v="0"/>
    <x v="17"/>
    <n v="5.6800000000000002E-3"/>
    <n v="28.4"/>
    <x v="6"/>
    <x v="17"/>
    <x v="2121"/>
    <d v="2017-01-11T17:49:08"/>
  </r>
  <r>
    <n v="2122"/>
    <s v="CapitÃ¡n Kalani y el sindicato robÃ³tico"/>
    <s v="Captain Kalani it's a retro game full of nostalgia for the old gamers but interesting for the new ones"/>
    <x v="58"/>
    <n v="310"/>
    <x v="2"/>
    <x v="14"/>
    <s v="MXN"/>
    <n v="1483773169"/>
    <n v="1481181169"/>
    <b v="0"/>
    <n v="3"/>
    <b v="0"/>
    <x v="17"/>
    <n v="3.875E-3"/>
    <n v="103.33333333333333"/>
    <x v="6"/>
    <x v="17"/>
    <x v="2122"/>
    <d v="2017-01-07T07:12:49"/>
  </r>
  <r>
    <n v="2123"/>
    <s v="3D Art for &quot;Extreme Hugtime Simulation Challenge&quot;"/>
    <s v="Indie developer boredom's products' Xbox 360 game about a Japanese-inspired hug-themed game show needs funding for animation and environmental models."/>
    <x v="2"/>
    <n v="50"/>
    <x v="2"/>
    <x v="0"/>
    <s v="USD"/>
    <n v="1268636340"/>
    <n v="1263982307"/>
    <b v="0"/>
    <n v="5"/>
    <b v="0"/>
    <x v="17"/>
    <n v="0.1"/>
    <n v="10"/>
    <x v="6"/>
    <x v="17"/>
    <x v="2123"/>
    <d v="2010-03-15T06:59:00"/>
  </r>
  <r>
    <n v="2124"/>
    <s v="AZAMAR"/>
    <s v="AZAMAR is a Role Playing Game world involving fantasy and high magic, based on the popular OpenD6 OGL using the Cinema6 RPG Framework."/>
    <x v="184"/>
    <n v="115"/>
    <x v="2"/>
    <x v="0"/>
    <s v="USD"/>
    <n v="1291093200"/>
    <n v="1286930435"/>
    <b v="0"/>
    <n v="5"/>
    <b v="0"/>
    <x v="17"/>
    <n v="0.10454545454545454"/>
    <n v="23"/>
    <x v="6"/>
    <x v="17"/>
    <x v="2124"/>
    <d v="2010-11-30T05:00:00"/>
  </r>
  <r>
    <n v="2125"/>
    <s v="Becoming - A Metaphysical Game About Mental Illness"/>
    <s v="Becoming is a video game that aims to portray mental illness through a metaphysical and emotional story."/>
    <x v="127"/>
    <n v="852"/>
    <x v="2"/>
    <x v="0"/>
    <s v="USD"/>
    <n v="1438734833"/>
    <n v="1436142833"/>
    <b v="0"/>
    <n v="27"/>
    <b v="0"/>
    <x v="17"/>
    <n v="1.4200000000000001E-2"/>
    <n v="31.555555555555557"/>
    <x v="6"/>
    <x v="17"/>
    <x v="2125"/>
    <d v="2015-08-05T00:33:53"/>
  </r>
  <r>
    <n v="2126"/>
    <s v="DodgeBall Blitz"/>
    <s v="Lead your team to victory in this fast-paced, action, sports game! Use Power-ups and avoid attacks as you fight for victory!"/>
    <x v="22"/>
    <n v="10"/>
    <x v="2"/>
    <x v="0"/>
    <s v="USD"/>
    <n v="1418080887"/>
    <n v="1415488887"/>
    <b v="0"/>
    <n v="2"/>
    <b v="0"/>
    <x v="17"/>
    <n v="5.0000000000000001E-4"/>
    <n v="5"/>
    <x v="6"/>
    <x v="17"/>
    <x v="2126"/>
    <d v="2014-12-08T23:21:27"/>
  </r>
  <r>
    <n v="2127"/>
    <s v="Three Monkeys - Part 1: Into the Abyss"/>
    <s v="Three Monkeys is an audio adventure game for PC."/>
    <x v="89"/>
    <n v="8076"/>
    <x v="2"/>
    <x v="1"/>
    <s v="GBP"/>
    <n v="1426158463"/>
    <n v="1423570063"/>
    <b v="0"/>
    <n v="236"/>
    <b v="0"/>
    <x v="17"/>
    <n v="0.28842857142857142"/>
    <n v="34.220338983050844"/>
    <x v="6"/>
    <x v="17"/>
    <x v="2127"/>
    <d v="2015-03-12T11:07:43"/>
  </r>
  <r>
    <n v="2128"/>
    <s v="Makayla's Quest"/>
    <s v="The Royal Snail has misdelivered all the invitations to the Royal Ball.  It's up to Makayla to set things right in the Fairy Forest"/>
    <x v="36"/>
    <n v="25"/>
    <x v="2"/>
    <x v="5"/>
    <s v="CAD"/>
    <n v="1411324369"/>
    <n v="1406140369"/>
    <b v="0"/>
    <n v="1"/>
    <b v="0"/>
    <x v="17"/>
    <n v="1.6666666666666668E-3"/>
    <n v="25"/>
    <x v="6"/>
    <x v="17"/>
    <x v="2128"/>
    <d v="2014-09-21T18:32:49"/>
  </r>
  <r>
    <n v="2129"/>
    <s v="Pretty Kitty Fuzzy"/>
    <s v="PKF is a Cat-Tastic 2D side-scrolling shooter! Stand up to all the big meanies with the power of positivity and save the universe!"/>
    <x v="13"/>
    <n v="236"/>
    <x v="2"/>
    <x v="0"/>
    <s v="USD"/>
    <n v="1457570100"/>
    <n v="1454978100"/>
    <b v="0"/>
    <n v="12"/>
    <b v="0"/>
    <x v="17"/>
    <n v="0.11799999999999999"/>
    <n v="19.666666666666668"/>
    <x v="6"/>
    <x v="17"/>
    <x v="2129"/>
    <d v="2016-03-10T00:35:00"/>
  </r>
  <r>
    <n v="2130"/>
    <s v="Wondrous Adventures: A Kid's Game"/>
    <s v="You are the hero tasked to save your home from the villainous Sanword."/>
    <x v="247"/>
    <n v="85"/>
    <x v="2"/>
    <x v="0"/>
    <s v="USD"/>
    <n v="1408154663"/>
    <n v="1405130663"/>
    <b v="0"/>
    <n v="4"/>
    <b v="0"/>
    <x v="17"/>
    <n v="2.0238095238095236E-3"/>
    <n v="21.25"/>
    <x v="6"/>
    <x v="17"/>
    <x v="2130"/>
    <d v="2014-08-16T02:04:23"/>
  </r>
  <r>
    <n v="2131"/>
    <s v="Scout's Honor"/>
    <s v="From frightened girl to empowered woman, Scout's Honor is a tale about facing your fears and overcoming odds."/>
    <x v="2"/>
    <n v="25"/>
    <x v="2"/>
    <x v="0"/>
    <s v="USD"/>
    <n v="1436677091"/>
    <n v="1434085091"/>
    <b v="0"/>
    <n v="3"/>
    <b v="0"/>
    <x v="17"/>
    <n v="0.05"/>
    <n v="8.3333333333333339"/>
    <x v="6"/>
    <x v="17"/>
    <x v="2131"/>
    <d v="2015-07-12T04:58:11"/>
  </r>
  <r>
    <n v="2132"/>
    <s v="Universe Rush"/>
    <s v="Fight your way to dominate the universe. Be the first to try our engaging cross-platform mmo-strategy and bring it closer to reality."/>
    <x v="57"/>
    <n v="2112.9899999999998"/>
    <x v="2"/>
    <x v="0"/>
    <s v="USD"/>
    <n v="1391427692"/>
    <n v="1388835692"/>
    <b v="0"/>
    <n v="99"/>
    <b v="0"/>
    <x v="17"/>
    <n v="2.1129899999999997E-2"/>
    <n v="21.34333333333333"/>
    <x v="6"/>
    <x v="17"/>
    <x v="2132"/>
    <d v="2014-02-03T11:41:32"/>
  </r>
  <r>
    <n v="2133"/>
    <s v="Waddle Slide - An App for iPhone and Android"/>
    <s v="Waddle Slide is an iPhone/Android application. The app is based around a penguin, who's objective is to find his way back to his igloo."/>
    <x v="28"/>
    <n v="16"/>
    <x v="2"/>
    <x v="0"/>
    <s v="USD"/>
    <n v="1303628340"/>
    <n v="1300328399"/>
    <b v="0"/>
    <n v="3"/>
    <b v="0"/>
    <x v="17"/>
    <n v="1.6E-2"/>
    <n v="5.333333333333333"/>
    <x v="6"/>
    <x v="17"/>
    <x v="2133"/>
    <d v="2011-04-24T06:59:00"/>
  </r>
  <r>
    <n v="2134"/>
    <s v="Prehistoric Landing"/>
    <s v="1st person Action Survivalist Rpg game. You get sent to a deadly Island to die not knowing that your not alone on the island."/>
    <x v="12"/>
    <n v="104"/>
    <x v="2"/>
    <x v="0"/>
    <s v="USD"/>
    <n v="1367097391"/>
    <n v="1364505391"/>
    <b v="0"/>
    <n v="3"/>
    <b v="0"/>
    <x v="17"/>
    <n v="1.7333333333333333E-2"/>
    <n v="34.666666666666664"/>
    <x v="6"/>
    <x v="17"/>
    <x v="2134"/>
    <d v="2013-04-27T21:16:31"/>
  </r>
  <r>
    <n v="2135"/>
    <s v="Tesla's Electric Mist"/>
    <s v="Point-and-click adventure: The mysterious Nikola Tesla, a time traveling device, and an experiment gone wrong in Colorado Springs"/>
    <x v="10"/>
    <n v="478"/>
    <x v="2"/>
    <x v="0"/>
    <s v="USD"/>
    <n v="1349392033"/>
    <n v="1346800033"/>
    <b v="0"/>
    <n v="22"/>
    <b v="0"/>
    <x v="17"/>
    <n v="9.5600000000000004E-2"/>
    <n v="21.727272727272727"/>
    <x v="6"/>
    <x v="17"/>
    <x v="2135"/>
    <d v="2012-10-04T23:07:13"/>
  </r>
  <r>
    <n v="2136"/>
    <s v="Dark Paradise"/>
    <s v="A dark and twisted game with physiological madness and corruption as a man becomes the ultimate bio weapon."/>
    <x v="58"/>
    <n v="47.69"/>
    <x v="2"/>
    <x v="0"/>
    <s v="USD"/>
    <n v="1382184786"/>
    <n v="1379592786"/>
    <b v="0"/>
    <n v="4"/>
    <b v="0"/>
    <x v="17"/>
    <n v="5.9612499999999998E-4"/>
    <n v="11.922499999999999"/>
    <x v="6"/>
    <x v="17"/>
    <x v="2136"/>
    <d v="2013-10-19T12:13:06"/>
  </r>
  <r>
    <n v="2137"/>
    <s v="Late To The Party : A Cold War Espionage RPG in the Baltics"/>
    <s v="Arrest, interrogate, and uncover the truth as a local woman recruited by the KGB. For Windows, Mac &amp; Linux."/>
    <x v="63"/>
    <n v="14203"/>
    <x v="2"/>
    <x v="5"/>
    <s v="CAD"/>
    <n v="1417804229"/>
    <n v="1415212229"/>
    <b v="0"/>
    <n v="534"/>
    <b v="0"/>
    <x v="17"/>
    <n v="0.28405999999999998"/>
    <n v="26.59737827715356"/>
    <x v="6"/>
    <x v="17"/>
    <x v="2137"/>
    <d v="2014-12-05T18:30:29"/>
  </r>
  <r>
    <n v="2138"/>
    <s v="Tales Of Tameria - Dawning Light"/>
    <s v="A game with a mixture of a few genres from RPG, Simulation and to adventure elements."/>
    <x v="28"/>
    <n v="128"/>
    <x v="2"/>
    <x v="1"/>
    <s v="GBP"/>
    <n v="1383959939"/>
    <n v="1381364339"/>
    <b v="0"/>
    <n v="12"/>
    <b v="0"/>
    <x v="17"/>
    <n v="0.128"/>
    <n v="10.666666666666666"/>
    <x v="6"/>
    <x v="17"/>
    <x v="2138"/>
    <d v="2013-11-09T01:18:59"/>
  </r>
  <r>
    <n v="2139"/>
    <s v="Manorkept"/>
    <s v="An adventuring RPG with ghosts, mysteries, and flexible gameplay paths, Manorkept is a game that promises an unforgettable experience."/>
    <x v="11"/>
    <n v="1626"/>
    <x v="2"/>
    <x v="0"/>
    <s v="USD"/>
    <n v="1478196008"/>
    <n v="1475604008"/>
    <b v="0"/>
    <n v="56"/>
    <b v="0"/>
    <x v="17"/>
    <n v="5.4199999999999998E-2"/>
    <n v="29.035714285714285"/>
    <x v="6"/>
    <x v="17"/>
    <x v="2139"/>
    <d v="2016-11-03T18:00:08"/>
  </r>
  <r>
    <n v="2140"/>
    <s v="Huevos Rancheros Video Game &quot;The Sabroso Showdown &quot;"/>
    <s v="COOKIN UP ONE HOT ENTREE! BobToons USA is gathering the ingredients to create a hot new video game &quot;The Sabroso Showdown&quot;"/>
    <x v="69"/>
    <n v="560"/>
    <x v="2"/>
    <x v="0"/>
    <s v="USD"/>
    <n v="1357934424"/>
    <n v="1355342424"/>
    <b v="0"/>
    <n v="11"/>
    <b v="0"/>
    <x v="17"/>
    <n v="1.1199999999999999E-3"/>
    <n v="50.909090909090907"/>
    <x v="6"/>
    <x v="17"/>
    <x v="2140"/>
    <d v="2013-01-11T20:00:24"/>
  </r>
  <r>
    <n v="2141"/>
    <s v="King of Consoles"/>
    <s v="A place where people can test out the latest video games, for an hourly fee. It's cheaper than wasting money on a $60 game that sucked"/>
    <x v="36"/>
    <n v="0"/>
    <x v="2"/>
    <x v="0"/>
    <s v="USD"/>
    <n v="1415947159"/>
    <n v="1413351559"/>
    <b v="0"/>
    <n v="0"/>
    <b v="0"/>
    <x v="17"/>
    <n v="0"/>
    <e v="#DIV/0!"/>
    <x v="6"/>
    <x v="17"/>
    <x v="2141"/>
    <d v="2014-11-14T06:39:19"/>
  </r>
  <r>
    <n v="2142"/>
    <s v="MEDiAN - The Colony (sci-fi exploration adventure game)"/>
    <s v="a third-person exploration adventure game developed by yetanotherIndie will be released on August 2016 for PC, Linux and XBox one."/>
    <x v="124"/>
    <n v="601"/>
    <x v="2"/>
    <x v="12"/>
    <s v="EUR"/>
    <n v="1451494210"/>
    <n v="1449075010"/>
    <b v="0"/>
    <n v="12"/>
    <b v="0"/>
    <x v="17"/>
    <n v="5.7238095238095241E-2"/>
    <n v="50.083333333333336"/>
    <x v="6"/>
    <x v="17"/>
    <x v="2142"/>
    <d v="2015-12-30T16:50:10"/>
  </r>
  <r>
    <n v="2143"/>
    <s v="Head Cap - a 3rd party Iphone, Ipad, and touch app for the Battletech board game"/>
    <s v="Head Cap will provide easy access to tables, dice rollers and record sheet management to streamline your tabletop Battletech games."/>
    <x v="13"/>
    <n v="225"/>
    <x v="2"/>
    <x v="0"/>
    <s v="USD"/>
    <n v="1279738800"/>
    <n v="1275599812"/>
    <b v="0"/>
    <n v="5"/>
    <b v="0"/>
    <x v="17"/>
    <n v="0.1125"/>
    <n v="45"/>
    <x v="6"/>
    <x v="17"/>
    <x v="2143"/>
    <d v="2010-07-21T19:00:00"/>
  </r>
  <r>
    <n v="2144"/>
    <s v="Project Starborn"/>
    <s v="A thousand community-built sandbox games (and more!) with a fully-customizable game engine."/>
    <x v="322"/>
    <n v="607"/>
    <x v="2"/>
    <x v="0"/>
    <s v="USD"/>
    <n v="1379164040"/>
    <n v="1376399240"/>
    <b v="0"/>
    <n v="24"/>
    <b v="0"/>
    <x v="17"/>
    <n v="1.7098591549295775E-2"/>
    <n v="25.291666666666668"/>
    <x v="6"/>
    <x v="17"/>
    <x v="2144"/>
    <d v="2013-09-14T13:07:20"/>
  </r>
  <r>
    <n v="2145"/>
    <s v="Theocalypse - Mythology and Modern day collide in this RPG"/>
    <s v="When the gods of religions and days passed return to our modern world, humanity must fight for its survival and future."/>
    <x v="36"/>
    <n v="4565"/>
    <x v="2"/>
    <x v="0"/>
    <s v="USD"/>
    <n v="1385534514"/>
    <n v="1382938914"/>
    <b v="0"/>
    <n v="89"/>
    <b v="0"/>
    <x v="17"/>
    <n v="0.30433333333333334"/>
    <n v="51.292134831460672"/>
    <x v="6"/>
    <x v="17"/>
    <x v="2145"/>
    <d v="2013-11-27T06:41:54"/>
  </r>
  <r>
    <n v="2146"/>
    <s v="Nanaue eSports"/>
    <s v="New professional gaming organization with a tournament winning Dota 2 team, &amp; divisions in all eSports games looking to re brand/expand"/>
    <x v="10"/>
    <n v="1"/>
    <x v="2"/>
    <x v="0"/>
    <s v="USD"/>
    <n v="1455207510"/>
    <n v="1453997910"/>
    <b v="0"/>
    <n v="1"/>
    <b v="0"/>
    <x v="17"/>
    <n v="2.0000000000000001E-4"/>
    <n v="1"/>
    <x v="6"/>
    <x v="17"/>
    <x v="2146"/>
    <d v="2016-02-11T16:18:30"/>
  </r>
  <r>
    <n v="2147"/>
    <s v="Johnny Rocketfingers 3"/>
    <s v="A Point and Click Adventure on Steroids."/>
    <x v="303"/>
    <n v="2716"/>
    <x v="2"/>
    <x v="0"/>
    <s v="USD"/>
    <n v="1416125148"/>
    <n v="1413356748"/>
    <b v="0"/>
    <n v="55"/>
    <b v="0"/>
    <x v="17"/>
    <n v="6.9641025641025639E-3"/>
    <n v="49.381818181818183"/>
    <x v="6"/>
    <x v="17"/>
    <x v="2147"/>
    <d v="2014-11-16T08:05:48"/>
  </r>
  <r>
    <n v="2148"/>
    <s v="ZomBlock's"/>
    <s v="zomblock's is a online zombie survival game where you can craft new weapons,find food and water to keep yourself alive."/>
    <x v="213"/>
    <n v="2"/>
    <x v="2"/>
    <x v="1"/>
    <s v="GBP"/>
    <n v="1427992582"/>
    <n v="1425404182"/>
    <b v="0"/>
    <n v="2"/>
    <b v="0"/>
    <x v="17"/>
    <n v="0.02"/>
    <n v="1"/>
    <x v="6"/>
    <x v="17"/>
    <x v="2148"/>
    <d v="2015-04-02T16:36:22"/>
  </r>
  <r>
    <n v="2149"/>
    <s v="Project Gert on Xbox Live "/>
    <s v="Project Gert is a sequel to the Android game Project Gert, for Xbox Live.  One character embodying two personality's, and sets of abilities.  "/>
    <x v="13"/>
    <n v="0"/>
    <x v="2"/>
    <x v="0"/>
    <s v="USD"/>
    <n v="1280534400"/>
    <n v="1277512556"/>
    <b v="0"/>
    <n v="0"/>
    <b v="0"/>
    <x v="17"/>
    <n v="0"/>
    <e v="#DIV/0!"/>
    <x v="6"/>
    <x v="17"/>
    <x v="2149"/>
    <d v="2010-07-31T00:00:00"/>
  </r>
  <r>
    <n v="2150"/>
    <s v="The Unknown Door"/>
    <s v="A pixel styled open world detective game."/>
    <x v="63"/>
    <n v="405"/>
    <x v="2"/>
    <x v="10"/>
    <s v="NOK"/>
    <n v="1468392599"/>
    <n v="1465800599"/>
    <b v="0"/>
    <n v="4"/>
    <b v="0"/>
    <x v="17"/>
    <n v="8.0999999999999996E-3"/>
    <n v="101.25"/>
    <x v="6"/>
    <x v="17"/>
    <x v="2150"/>
    <d v="2016-07-13T06:49:59"/>
  </r>
  <r>
    <n v="2151"/>
    <s v="Handee Job for PS4 Gets on Shark Tank"/>
    <s v="Crazy Artist makes gaming more comfortable and fun for Playstation 4 users. I really want to give you a Handee Job!"/>
    <x v="101"/>
    <n v="118"/>
    <x v="2"/>
    <x v="0"/>
    <s v="USD"/>
    <n v="1467231614"/>
    <n v="1464639614"/>
    <b v="0"/>
    <n v="6"/>
    <b v="0"/>
    <x v="17"/>
    <n v="2.6222222222222224E-3"/>
    <n v="19.666666666666668"/>
    <x v="6"/>
    <x v="17"/>
    <x v="2151"/>
    <d v="2016-06-29T20:20:14"/>
  </r>
  <r>
    <n v="2152"/>
    <s v="Space Shooter RPG+"/>
    <s v="Our game is going to be a space shooter that has RPG elements with New Game+! It will be unlike any space shooter ever played."/>
    <x v="11"/>
    <n v="50"/>
    <x v="2"/>
    <x v="0"/>
    <s v="USD"/>
    <n v="1394909909"/>
    <n v="1392321509"/>
    <b v="0"/>
    <n v="4"/>
    <b v="0"/>
    <x v="17"/>
    <n v="1.6666666666666668E-3"/>
    <n v="12.5"/>
    <x v="6"/>
    <x v="17"/>
    <x v="2152"/>
    <d v="2014-03-15T18:58:29"/>
  </r>
  <r>
    <n v="2153"/>
    <s v="It's The GOD Complex"/>
    <s v="Crowdfunding the Gamers Way. An online game with real world consequences.Do you dare to play? Can you turn the world around?"/>
    <x v="323"/>
    <n v="34"/>
    <x v="2"/>
    <x v="0"/>
    <s v="USD"/>
    <n v="1420876740"/>
    <n v="1417470718"/>
    <b v="0"/>
    <n v="4"/>
    <b v="0"/>
    <x v="17"/>
    <n v="9.1244548809124457E-5"/>
    <n v="8.5"/>
    <x v="6"/>
    <x v="17"/>
    <x v="2153"/>
    <d v="2015-01-10T07:59:00"/>
  </r>
  <r>
    <n v="2154"/>
    <s v="Demigods - Rise of the Children - Part 1 (Design)"/>
    <s v="A Real Time Strategy game based on Greek mythology in a fictional world."/>
    <x v="49"/>
    <n v="2"/>
    <x v="2"/>
    <x v="0"/>
    <s v="USD"/>
    <n v="1390921827"/>
    <n v="1389193827"/>
    <b v="0"/>
    <n v="2"/>
    <b v="0"/>
    <x v="17"/>
    <n v="8.0000000000000002E-3"/>
    <n v="1"/>
    <x v="6"/>
    <x v="17"/>
    <x v="2154"/>
    <d v="2014-01-28T15:10:27"/>
  </r>
  <r>
    <n v="2155"/>
    <s v="VoxelMaze"/>
    <s v="A Level Editor, Turned up to eleven. Infinite creativity in one package, solo or with up to 16 of your friends."/>
    <x v="10"/>
    <n v="115"/>
    <x v="2"/>
    <x v="1"/>
    <s v="GBP"/>
    <n v="1459443385"/>
    <n v="1456854985"/>
    <b v="0"/>
    <n v="5"/>
    <b v="0"/>
    <x v="17"/>
    <n v="2.3E-2"/>
    <n v="23"/>
    <x v="6"/>
    <x v="17"/>
    <x v="2155"/>
    <d v="2016-03-31T16:56:25"/>
  </r>
  <r>
    <n v="2156"/>
    <s v="Beyond Black Space"/>
    <s v="Captain and manage your ship along with your crew in this deep space adventure! (PC/Linux/Mac)"/>
    <x v="324"/>
    <n v="1493"/>
    <x v="2"/>
    <x v="0"/>
    <s v="USD"/>
    <n v="1379363406"/>
    <n v="1375475406"/>
    <b v="0"/>
    <n v="83"/>
    <b v="0"/>
    <x v="17"/>
    <n v="2.6660714285714284E-2"/>
    <n v="17.987951807228917"/>
    <x v="6"/>
    <x v="17"/>
    <x v="2156"/>
    <d v="2013-09-16T20:30:06"/>
  </r>
  <r>
    <n v="2157"/>
    <s v="Nin"/>
    <s v="Gamers and 90's fans unite in this small tale of epic proportions!"/>
    <x v="96"/>
    <n v="21144"/>
    <x v="2"/>
    <x v="0"/>
    <s v="USD"/>
    <n v="1482479940"/>
    <n v="1479684783"/>
    <b v="0"/>
    <n v="57"/>
    <b v="0"/>
    <x v="17"/>
    <n v="0.28192"/>
    <n v="370.94736842105266"/>
    <x v="6"/>
    <x v="17"/>
    <x v="2157"/>
    <d v="2016-12-23T07:59:00"/>
  </r>
  <r>
    <n v="2158"/>
    <s v="PerfectGolf"/>
    <s v="A next generation golf game with a course designer and a massively multiplayer online tour. Join the fun and help us create it"/>
    <x v="82"/>
    <n v="19770.11"/>
    <x v="2"/>
    <x v="0"/>
    <s v="USD"/>
    <n v="1360009774"/>
    <n v="1356121774"/>
    <b v="0"/>
    <n v="311"/>
    <b v="0"/>
    <x v="17"/>
    <n v="6.5900366666666668E-2"/>
    <n v="63.569485530546629"/>
    <x v="6"/>
    <x v="17"/>
    <x v="2158"/>
    <d v="2013-02-04T20:29:34"/>
  </r>
  <r>
    <n v="2159"/>
    <s v="DeadRealm RPG Series for Android and iOS"/>
    <s v="The world is dead, humans are nearly extinct._x000a_Vampires and Werewolves hunt the survivors. Zombies hunt us all._x000a_How will you survive?"/>
    <x v="172"/>
    <n v="26"/>
    <x v="2"/>
    <x v="0"/>
    <s v="USD"/>
    <n v="1310837574"/>
    <n v="1308245574"/>
    <b v="0"/>
    <n v="2"/>
    <b v="0"/>
    <x v="17"/>
    <n v="7.2222222222222219E-3"/>
    <n v="13"/>
    <x v="6"/>
    <x v="17"/>
    <x v="2159"/>
    <d v="2011-07-16T17:32:54"/>
  </r>
  <r>
    <n v="2160"/>
    <s v="Army vs Aliens - Currently in Alpha"/>
    <s v="An awesome side-scroller tower defense game.  Think &quot;Plants vs Zombies&quot; but from a side-on perspective."/>
    <x v="3"/>
    <n v="85"/>
    <x v="2"/>
    <x v="0"/>
    <s v="USD"/>
    <n v="1337447105"/>
    <n v="1334855105"/>
    <b v="0"/>
    <n v="16"/>
    <b v="0"/>
    <x v="17"/>
    <n v="8.5000000000000006E-3"/>
    <n v="5.3125"/>
    <x v="6"/>
    <x v="17"/>
    <x v="2160"/>
    <d v="2012-05-19T17:05:05"/>
  </r>
  <r>
    <n v="2161"/>
    <s v="CallMeGhost DEBUT ALBUM preorder!"/>
    <s v="We're trying to fund hard copies of our debut album!"/>
    <x v="44"/>
    <n v="463"/>
    <x v="0"/>
    <x v="0"/>
    <s v="USD"/>
    <n v="1443040059"/>
    <n v="1440448059"/>
    <b v="0"/>
    <n v="13"/>
    <b v="1"/>
    <x v="11"/>
    <n v="1.1575"/>
    <n v="35.615384615384613"/>
    <x v="4"/>
    <x v="11"/>
    <x v="2161"/>
    <d v="2015-09-23T20:27:39"/>
  </r>
  <r>
    <n v="2162"/>
    <s v="&quot;Then &amp; Now&quot;"/>
    <s v="Then &amp; Now is the 1st Solo album from me Ian Stewart. To learn more about me, my music, and my life visit www.ianstewartlive.com"/>
    <x v="37"/>
    <n v="5052"/>
    <x v="0"/>
    <x v="0"/>
    <s v="USD"/>
    <n v="1406226191"/>
    <n v="1403547791"/>
    <b v="0"/>
    <n v="58"/>
    <b v="1"/>
    <x v="11"/>
    <n v="1.1226666666666667"/>
    <n v="87.103448275862064"/>
    <x v="4"/>
    <x v="11"/>
    <x v="2162"/>
    <d v="2014-07-24T18:23:11"/>
  </r>
  <r>
    <n v="2163"/>
    <s v="Help MONGREL record our new cd !"/>
    <s v="Mongrel is looking to hit the studio once again in June so we can bring you a new cd later this year and we need your help!"/>
    <x v="30"/>
    <n v="3305"/>
    <x v="0"/>
    <x v="0"/>
    <s v="USD"/>
    <n v="1433735400"/>
    <n v="1429306520"/>
    <b v="0"/>
    <n v="44"/>
    <b v="1"/>
    <x v="11"/>
    <n v="1.3220000000000001"/>
    <n v="75.11363636363636"/>
    <x v="4"/>
    <x v="11"/>
    <x v="2163"/>
    <d v="2015-06-08T03:50:00"/>
  </r>
  <r>
    <n v="2164"/>
    <s v="Rosaline debut record"/>
    <s v="South Florida roots country/rock outfit's long awaited debut record"/>
    <x v="62"/>
    <n v="5645"/>
    <x v="0"/>
    <x v="0"/>
    <s v="USD"/>
    <n v="1466827140"/>
    <n v="1464196414"/>
    <b v="0"/>
    <n v="83"/>
    <b v="1"/>
    <x v="11"/>
    <n v="1.0263636363636364"/>
    <n v="68.01204819277109"/>
    <x v="4"/>
    <x v="11"/>
    <x v="2164"/>
    <d v="2016-06-25T03:59:00"/>
  </r>
  <r>
    <n v="2165"/>
    <s v="Le Temps Nous Est ComtÃ©"/>
    <s v="Vous aimez le rock fort ? Aidez les Beat Cheese Ã  produire leur premier album ! Do you like cheese? Help us produce our first album!"/>
    <x v="30"/>
    <n v="3466"/>
    <x v="0"/>
    <x v="6"/>
    <s v="EUR"/>
    <n v="1460127635"/>
    <n v="1457539235"/>
    <b v="0"/>
    <n v="117"/>
    <b v="1"/>
    <x v="11"/>
    <n v="1.3864000000000001"/>
    <n v="29.623931623931625"/>
    <x v="4"/>
    <x v="11"/>
    <x v="2165"/>
    <d v="2016-04-08T15:00:35"/>
  </r>
  <r>
    <n v="2166"/>
    <s v="Johnny Rock &amp; Friends: For The Record"/>
    <s v="Drummer John Roccesano (Johnny Rock) produces an album written and performed by friends, recorded and mixed on tape, pressed on vinyl."/>
    <x v="13"/>
    <n v="2932"/>
    <x v="0"/>
    <x v="0"/>
    <s v="USD"/>
    <n v="1417813618"/>
    <n v="1413922018"/>
    <b v="0"/>
    <n v="32"/>
    <b v="1"/>
    <x v="11"/>
    <n v="1.466"/>
    <n v="91.625"/>
    <x v="4"/>
    <x v="11"/>
    <x v="2166"/>
    <d v="2014-12-05T21:06:58"/>
  </r>
  <r>
    <n v="2167"/>
    <s v="Planes and Planets needs to get their EP finished!!"/>
    <s v="We need YOUR HELP to take one more step to this make release sound amazing!"/>
    <x v="325"/>
    <n v="180"/>
    <x v="0"/>
    <x v="0"/>
    <s v="USD"/>
    <n v="1347672937"/>
    <n v="1346463337"/>
    <b v="0"/>
    <n v="8"/>
    <b v="1"/>
    <x v="11"/>
    <n v="1.2"/>
    <n v="22.5"/>
    <x v="4"/>
    <x v="11"/>
    <x v="2167"/>
    <d v="2012-09-15T01:35:37"/>
  </r>
  <r>
    <n v="2168"/>
    <s v="PIZAZZ: Pigeons Playing Ping Pong's New Album"/>
    <s v="We're hitting the studio to record our next album, &quot;Pizazz&quot;!! Help us put the FUN in FUNK!!"/>
    <x v="102"/>
    <n v="21884.69"/>
    <x v="0"/>
    <x v="0"/>
    <s v="USD"/>
    <n v="1486702800"/>
    <n v="1484058261"/>
    <b v="0"/>
    <n v="340"/>
    <b v="1"/>
    <x v="11"/>
    <n v="1.215816111111111"/>
    <n v="64.366735294117646"/>
    <x v="4"/>
    <x v="11"/>
    <x v="2168"/>
    <d v="2017-02-10T05:00:00"/>
  </r>
  <r>
    <n v="2169"/>
    <s v="Pedals and Effects Arena Corner"/>
    <s v="An innovative new YouTube series reviewing the HOT new music technology that people love. For Rockers, Jazzers, Rappers and everyone"/>
    <x v="326"/>
    <n v="153"/>
    <x v="0"/>
    <x v="0"/>
    <s v="USD"/>
    <n v="1488473351"/>
    <n v="1488214151"/>
    <b v="0"/>
    <n v="7"/>
    <b v="1"/>
    <x v="11"/>
    <n v="1"/>
    <n v="21.857142857142858"/>
    <x v="4"/>
    <x v="11"/>
    <x v="2169"/>
    <d v="2017-03-02T16:49:11"/>
  </r>
  <r>
    <n v="2170"/>
    <s v="STETSON'S NEW EP"/>
    <s v="We are a hard rock band from Northern California trying to raise $350 for our next EP. Be a part of our journey!"/>
    <x v="18"/>
    <n v="633"/>
    <x v="0"/>
    <x v="0"/>
    <s v="USD"/>
    <n v="1440266422"/>
    <n v="1436810422"/>
    <b v="0"/>
    <n v="19"/>
    <b v="1"/>
    <x v="11"/>
    <n v="1.8085714285714285"/>
    <n v="33.315789473684212"/>
    <x v="4"/>
    <x v="11"/>
    <x v="2170"/>
    <d v="2015-08-22T18:00:22"/>
  </r>
  <r>
    <n v="2171"/>
    <s v="Brainspoonâ€™s New Record"/>
    <s v="Like records? We do, too! Help this Los Angeles based rock 'n' roll band get their new album out on vinyl!"/>
    <x v="23"/>
    <n v="4243"/>
    <x v="0"/>
    <x v="0"/>
    <s v="USD"/>
    <n v="1434949200"/>
    <n v="1431903495"/>
    <b v="0"/>
    <n v="47"/>
    <b v="1"/>
    <x v="11"/>
    <n v="1.0607500000000001"/>
    <n v="90.276595744680847"/>
    <x v="4"/>
    <x v="11"/>
    <x v="2171"/>
    <d v="2015-06-22T05:00:00"/>
  </r>
  <r>
    <n v="2172"/>
    <s v="Hollow point 9, Sins Of Yesterday CD"/>
    <s v="hey friends. We are Hollow Point 9._x000a_We are calling on you to help us._x000a_In our journey to make our debut album."/>
    <x v="28"/>
    <n v="1000"/>
    <x v="0"/>
    <x v="0"/>
    <s v="USD"/>
    <n v="1429365320"/>
    <n v="1426773320"/>
    <b v="0"/>
    <n v="13"/>
    <b v="1"/>
    <x v="11"/>
    <n v="1"/>
    <n v="76.92307692307692"/>
    <x v="4"/>
    <x v="11"/>
    <x v="2172"/>
    <d v="2015-04-18T13:55:20"/>
  </r>
  <r>
    <n v="2173"/>
    <s v="Brother K's first full length album, One Eyed King"/>
    <s v="Our first full length album, One Eyed King, is an overdriven roadtrip through the heart of darkness. Rocknroll with a reading problem."/>
    <x v="285"/>
    <n v="5331"/>
    <x v="0"/>
    <x v="0"/>
    <s v="USD"/>
    <n v="1378785540"/>
    <n v="1376066243"/>
    <b v="0"/>
    <n v="90"/>
    <b v="1"/>
    <x v="11"/>
    <n v="1.2692857142857144"/>
    <n v="59.233333333333334"/>
    <x v="4"/>
    <x v="11"/>
    <x v="2173"/>
    <d v="2013-09-10T03:59:00"/>
  </r>
  <r>
    <n v="2174"/>
    <s v="Chivo Funge and the Extensions"/>
    <s v="Chivo and his band of miscreants present their debut album _x000a_'Blind Energy' ...we think you are going to like it."/>
    <x v="23"/>
    <n v="4119"/>
    <x v="0"/>
    <x v="1"/>
    <s v="GBP"/>
    <n v="1462453307"/>
    <n v="1459861307"/>
    <b v="0"/>
    <n v="63"/>
    <b v="1"/>
    <x v="11"/>
    <n v="1.0297499999999999"/>
    <n v="65.38095238095238"/>
    <x v="4"/>
    <x v="11"/>
    <x v="2174"/>
    <d v="2016-05-05T13:01:47"/>
  </r>
  <r>
    <n v="2175"/>
    <s v="Repulsur's First Record"/>
    <s v="Trying to get the last bit of money together to finish recording the first full length Repulsur album, &quot;The After School Special&quot;."/>
    <x v="176"/>
    <n v="1750"/>
    <x v="0"/>
    <x v="0"/>
    <s v="USD"/>
    <n v="1469059986"/>
    <n v="1468455186"/>
    <b v="0"/>
    <n v="26"/>
    <b v="1"/>
    <x v="11"/>
    <n v="2.5"/>
    <n v="67.307692307692307"/>
    <x v="4"/>
    <x v="11"/>
    <x v="2175"/>
    <d v="2016-07-21T00:13:06"/>
  </r>
  <r>
    <n v="2176"/>
    <s v="Mike Farley Band - New Album!"/>
    <s v="The Mike Farley Band has re-assembled its original line up and needs your help to make a new full-length album!"/>
    <x v="10"/>
    <n v="6301"/>
    <x v="0"/>
    <x v="0"/>
    <s v="USD"/>
    <n v="1430579509"/>
    <n v="1427987509"/>
    <b v="0"/>
    <n v="71"/>
    <b v="1"/>
    <x v="11"/>
    <n v="1.2602"/>
    <n v="88.74647887323944"/>
    <x v="4"/>
    <x v="11"/>
    <x v="2176"/>
    <d v="2015-05-02T15:11:49"/>
  </r>
  <r>
    <n v="2177"/>
    <s v="Nobody Rides For Free ~ Stone Horse"/>
    <s v="Stone Horse ~ _x000a_Doing what they do best, laying down honest and _x000a_proper Rock-n-Roll guaranteed to soothe your soul!"/>
    <x v="30"/>
    <n v="2503"/>
    <x v="0"/>
    <x v="0"/>
    <s v="USD"/>
    <n v="1465192867"/>
    <n v="1463032867"/>
    <b v="0"/>
    <n v="38"/>
    <b v="1"/>
    <x v="11"/>
    <n v="1.0012000000000001"/>
    <n v="65.868421052631575"/>
    <x v="4"/>
    <x v="11"/>
    <x v="2177"/>
    <d v="2016-06-06T06:01:07"/>
  </r>
  <r>
    <n v="2178"/>
    <s v="The Letter Black - New Record"/>
    <s v="We are making our third studio album and no longer have a label telling us what we can/can't do. This record is for the fans."/>
    <x v="31"/>
    <n v="34660"/>
    <x v="0"/>
    <x v="0"/>
    <s v="USD"/>
    <n v="1484752597"/>
    <n v="1482160597"/>
    <b v="0"/>
    <n v="859"/>
    <b v="1"/>
    <x v="11"/>
    <n v="1.3864000000000001"/>
    <n v="40.349243306169967"/>
    <x v="4"/>
    <x v="11"/>
    <x v="2178"/>
    <d v="2017-01-18T15:16:37"/>
  </r>
  <r>
    <n v="2179"/>
    <s v="Woodhouse EP"/>
    <s v="Woodhouse is making an EP!  If you are a fan of whiskey and loud guitars, contribute to the cause!"/>
    <x v="28"/>
    <n v="1614"/>
    <x v="0"/>
    <x v="0"/>
    <s v="USD"/>
    <n v="1428725192"/>
    <n v="1426133192"/>
    <b v="0"/>
    <n v="21"/>
    <b v="1"/>
    <x v="11"/>
    <n v="1.6140000000000001"/>
    <n v="76.857142857142861"/>
    <x v="4"/>
    <x v="11"/>
    <x v="2179"/>
    <d v="2015-04-11T04:06:32"/>
  </r>
  <r>
    <n v="2180"/>
    <s v="FOUR STAR MARY &quot;PIECES&quot;"/>
    <s v="Help fund the new record by independent alternative rockers FOUR STAR MARY &quot;PIECES&quot;"/>
    <x v="10"/>
    <n v="5359.21"/>
    <x v="0"/>
    <x v="0"/>
    <s v="USD"/>
    <n v="1447434268"/>
    <n v="1443801868"/>
    <b v="0"/>
    <n v="78"/>
    <b v="1"/>
    <x v="11"/>
    <n v="1.071842"/>
    <n v="68.707820512820518"/>
    <x v="4"/>
    <x v="11"/>
    <x v="2180"/>
    <d v="2015-11-13T17:04:28"/>
  </r>
  <r>
    <n v="2181"/>
    <s v="Broken Contract Rulebook Relaunch"/>
    <s v="Broken Contract is a sci-fi, action/adventure, miniature based game of sci-fi worker insurrection in a dystopian future for 2+ players."/>
    <x v="13"/>
    <n v="3062"/>
    <x v="0"/>
    <x v="0"/>
    <s v="USD"/>
    <n v="1487635653"/>
    <n v="1486426053"/>
    <b v="0"/>
    <n v="53"/>
    <b v="1"/>
    <x v="32"/>
    <n v="1.5309999999999999"/>
    <n v="57.773584905660378"/>
    <x v="6"/>
    <x v="32"/>
    <x v="2181"/>
    <d v="2017-02-21T00:07:33"/>
  </r>
  <r>
    <n v="2182"/>
    <s v="Broken World - A Post-Apocalypse Tabletop RPG"/>
    <s v="An incredibly comprehensive tabletop rpg book for the post apocalypse, inspired by Dungeon World."/>
    <x v="9"/>
    <n v="15725"/>
    <x v="0"/>
    <x v="5"/>
    <s v="CAD"/>
    <n v="1412285825"/>
    <n v="1409261825"/>
    <b v="0"/>
    <n v="356"/>
    <b v="1"/>
    <x v="32"/>
    <n v="5.2416666666666663"/>
    <n v="44.171348314606739"/>
    <x v="6"/>
    <x v="32"/>
    <x v="2182"/>
    <d v="2014-10-02T21:37:05"/>
  </r>
  <r>
    <n v="2183"/>
    <s v="D12 Trap Dice + Trapped The Dice Game"/>
    <s v="Don't just kill them, let the dice decide what kills'em. As a Bonus Get the game TRAPPED free, a Fast paced Dice game for 2-8 Players."/>
    <x v="40"/>
    <n v="8807"/>
    <x v="0"/>
    <x v="0"/>
    <s v="USD"/>
    <n v="1486616400"/>
    <n v="1484037977"/>
    <b v="0"/>
    <n v="279"/>
    <b v="1"/>
    <x v="32"/>
    <n v="4.8927777777777779"/>
    <n v="31.566308243727597"/>
    <x v="6"/>
    <x v="32"/>
    <x v="2183"/>
    <d v="2017-02-09T05:00:00"/>
  </r>
  <r>
    <n v="2184"/>
    <s v="Liguria"/>
    <s v="Trading beautiful colors on behalf of the bishop! Become the best merchant of the Fresco World in this innovative game by Queen Games."/>
    <x v="3"/>
    <n v="28474"/>
    <x v="0"/>
    <x v="0"/>
    <s v="USD"/>
    <n v="1453737600"/>
    <n v="1452530041"/>
    <b v="1"/>
    <n v="266"/>
    <b v="1"/>
    <x v="32"/>
    <n v="2.8473999999999999"/>
    <n v="107.04511278195488"/>
    <x v="6"/>
    <x v="32"/>
    <x v="2184"/>
    <d v="2016-01-25T16:00:00"/>
  </r>
  <r>
    <n v="2185"/>
    <s v="Empire of the Dead: REQUIEM"/>
    <s v="Empire of the Dead-Requiem is a miniatures expansion to our 28mm tabletop game set in a Dark and Gothic, Steampunk Victorian Empire."/>
    <x v="10"/>
    <n v="92848.5"/>
    <x v="0"/>
    <x v="1"/>
    <s v="GBP"/>
    <n v="1364286239"/>
    <n v="1360830239"/>
    <b v="0"/>
    <n v="623"/>
    <b v="1"/>
    <x v="32"/>
    <n v="18.569700000000001"/>
    <n v="149.03451043338683"/>
    <x v="6"/>
    <x v="32"/>
    <x v="2185"/>
    <d v="2013-03-26T08:23:59"/>
  </r>
  <r>
    <n v="2186"/>
    <s v="Latitude 90Â° : The Origin"/>
    <s v="The real-time digital social deduction game where there's no moderator, no sleeping, and no dying."/>
    <x v="22"/>
    <n v="21935"/>
    <x v="0"/>
    <x v="0"/>
    <s v="USD"/>
    <n v="1473213600"/>
    <n v="1470062743"/>
    <b v="0"/>
    <n v="392"/>
    <b v="1"/>
    <x v="32"/>
    <n v="1.0967499999999999"/>
    <n v="55.956632653061227"/>
    <x v="6"/>
    <x v="32"/>
    <x v="2186"/>
    <d v="2016-09-07T02:00:00"/>
  </r>
  <r>
    <n v="2187"/>
    <s v="Tesla vs. Edison"/>
    <s v="The War of Currents! 2-5 electricity innovators build routes, grow tech trees, and play the stock market in 20 minutes per player."/>
    <x v="22"/>
    <n v="202928.5"/>
    <x v="0"/>
    <x v="0"/>
    <s v="USD"/>
    <n v="1428033540"/>
    <n v="1425531666"/>
    <b v="1"/>
    <n v="3562"/>
    <b v="1"/>
    <x v="32"/>
    <n v="10.146425000000001"/>
    <n v="56.970381807973048"/>
    <x v="6"/>
    <x v="32"/>
    <x v="2187"/>
    <d v="2015-04-03T03:59:00"/>
  </r>
  <r>
    <n v="2188"/>
    <s v="PHOENIX DICE: A New Approach to an Outdated Gaming Tool"/>
    <s v="Beautifully unique, precision cut, metal gaming dice derived from a passion in tabletop gaming and engineering design."/>
    <x v="327"/>
    <n v="22645"/>
    <x v="0"/>
    <x v="2"/>
    <s v="AUD"/>
    <n v="1477414800"/>
    <n v="1474380241"/>
    <b v="0"/>
    <n v="514"/>
    <b v="1"/>
    <x v="32"/>
    <n v="4.1217692027666546"/>
    <n v="44.056420233463037"/>
    <x v="6"/>
    <x v="32"/>
    <x v="2188"/>
    <d v="2016-10-25T17:00:00"/>
  </r>
  <r>
    <n v="2189"/>
    <s v="Odyssey: ARGONAUTS"/>
    <s v="Help me fund the Argonauts! Sculpted by Dave Kidd, based on concept art from Roberto Cirillo, created by Fet Milner and myself!"/>
    <x v="38"/>
    <n v="6039"/>
    <x v="0"/>
    <x v="1"/>
    <s v="GBP"/>
    <n v="1461276000"/>
    <n v="1460055300"/>
    <b v="0"/>
    <n v="88"/>
    <b v="1"/>
    <x v="32"/>
    <n v="5.0324999999999998"/>
    <n v="68.625"/>
    <x v="6"/>
    <x v="32"/>
    <x v="2189"/>
    <d v="2016-04-21T22:00:00"/>
  </r>
  <r>
    <n v="2190"/>
    <s v="Overlords of Infamy - A Board Game of Silly Super-Villainy!"/>
    <s v="You are an evil Overlord.  Your mission?  To make everyone as miserable as possible.  Can you achieve world domination?"/>
    <x v="266"/>
    <n v="35076"/>
    <x v="0"/>
    <x v="0"/>
    <s v="USD"/>
    <n v="1458716340"/>
    <n v="1455721204"/>
    <b v="0"/>
    <n v="537"/>
    <b v="1"/>
    <x v="32"/>
    <n v="1.8461052631578947"/>
    <n v="65.318435754189949"/>
    <x v="6"/>
    <x v="32"/>
    <x v="2190"/>
    <d v="2016-03-23T06:59:00"/>
  </r>
  <r>
    <n v="2191"/>
    <s v="SpecForce Rangers: Outlanders Phase 4"/>
    <s v="This campaign features the Government Special Forces on Outland. 28mm scale white metal miniatures for Sci-Fi games in any setting."/>
    <x v="47"/>
    <n v="898"/>
    <x v="0"/>
    <x v="1"/>
    <s v="GBP"/>
    <n v="1487102427"/>
    <n v="1486065627"/>
    <b v="0"/>
    <n v="25"/>
    <b v="1"/>
    <x v="32"/>
    <n v="1.1973333333333334"/>
    <n v="35.92"/>
    <x v="6"/>
    <x v="32"/>
    <x v="2191"/>
    <d v="2017-02-14T20:00:27"/>
  </r>
  <r>
    <n v="2192"/>
    <s v="Legends Untold: As deep as an RPG, as fast as a card game!"/>
    <s v="Legends Untold; A cooperative adventure game for 1-4 players.  5 minutes setup, 1 hour play time. Supported by an immersive campaign."/>
    <x v="14"/>
    <n v="129748.82"/>
    <x v="0"/>
    <x v="1"/>
    <s v="GBP"/>
    <n v="1481842800"/>
    <n v="1479414344"/>
    <b v="0"/>
    <n v="3238"/>
    <b v="1"/>
    <x v="32"/>
    <n v="10.812401666666668"/>
    <n v="40.070667078443485"/>
    <x v="6"/>
    <x v="32"/>
    <x v="2192"/>
    <d v="2016-12-15T23:00:00"/>
  </r>
  <r>
    <n v="2193"/>
    <s v="Astonishing Swordsmen &amp; Sorcerers of Hyperborea 2E"/>
    <s v="The premier sword-and-sorcery RPG now in 2E hardback format! Inspired by Robert E. Howard, H.P. Lovecraft, and Clark Ashton Smith!"/>
    <x v="36"/>
    <n v="67856"/>
    <x v="0"/>
    <x v="0"/>
    <s v="USD"/>
    <n v="1479704340"/>
    <n v="1477043072"/>
    <b v="0"/>
    <n v="897"/>
    <b v="1"/>
    <x v="32"/>
    <n v="4.5237333333333334"/>
    <n v="75.647714604236342"/>
    <x v="6"/>
    <x v="32"/>
    <x v="2193"/>
    <d v="2016-11-21T04:59:00"/>
  </r>
  <r>
    <n v="2194"/>
    <s v="Monster Lab"/>
    <s v="LAST CHANCE! A fast paced card game for people who like to play god, build hybrid cat monsters and add flamethrowers to space dragons."/>
    <x v="3"/>
    <n v="53737"/>
    <x v="0"/>
    <x v="0"/>
    <s v="USD"/>
    <n v="1459012290"/>
    <n v="1456423890"/>
    <b v="0"/>
    <n v="878"/>
    <b v="1"/>
    <x v="32"/>
    <n v="5.3737000000000004"/>
    <n v="61.203872437357631"/>
    <x v="6"/>
    <x v="32"/>
    <x v="2194"/>
    <d v="2016-03-26T17:11:30"/>
  </r>
  <r>
    <n v="2195"/>
    <s v="Purgatoria: City of Angels"/>
    <s v="A gritty, noir tabletop RPG with a fast-paced combo-based battle system."/>
    <x v="210"/>
    <n v="5535"/>
    <x v="0"/>
    <x v="0"/>
    <s v="USD"/>
    <n v="1439317900"/>
    <n v="1436725900"/>
    <b v="0"/>
    <n v="115"/>
    <b v="1"/>
    <x v="32"/>
    <n v="1.2032608695652174"/>
    <n v="48.130434782608695"/>
    <x v="6"/>
    <x v="32"/>
    <x v="2195"/>
    <d v="2015-08-11T18:31:40"/>
  </r>
  <r>
    <n v="2196"/>
    <s v="LACORSA Grand Prix Game (relaunch)"/>
    <s v="Race your friends in style with this classic Grand Prix game."/>
    <x v="32"/>
    <n v="15937"/>
    <x v="0"/>
    <x v="0"/>
    <s v="USD"/>
    <n v="1480662000"/>
    <n v="1478000502"/>
    <b v="0"/>
    <n v="234"/>
    <b v="1"/>
    <x v="32"/>
    <n v="1.1383571428571428"/>
    <n v="68.106837606837601"/>
    <x v="6"/>
    <x v="32"/>
    <x v="2196"/>
    <d v="2016-12-02T07:00:00"/>
  </r>
  <r>
    <n v="2197"/>
    <s v="Trickerion - Legends of Illusion"/>
    <s v="A strategy game of magic and deception, where aspiring  Illusionists clash in a grand contest for fame and fortune."/>
    <x v="11"/>
    <n v="285309.33"/>
    <x v="0"/>
    <x v="0"/>
    <s v="USD"/>
    <n v="1425132059"/>
    <n v="1422540059"/>
    <b v="0"/>
    <n v="4330"/>
    <b v="1"/>
    <x v="32"/>
    <n v="9.5103109999999997"/>
    <n v="65.891300230946882"/>
    <x v="6"/>
    <x v="32"/>
    <x v="2197"/>
    <d v="2015-02-28T14:00:59"/>
  </r>
  <r>
    <n v="2198"/>
    <s v="Rivals: Masters of the Deep"/>
    <s v="A tactical Miniatures board game for 2-4 players set in a mysterious underwater realm where 4 factions battle for supremacy."/>
    <x v="79"/>
    <n v="53157"/>
    <x v="0"/>
    <x v="0"/>
    <s v="USD"/>
    <n v="1447507200"/>
    <n v="1444911600"/>
    <b v="0"/>
    <n v="651"/>
    <b v="1"/>
    <x v="32"/>
    <n v="1.3289249999999999"/>
    <n v="81.654377880184327"/>
    <x v="6"/>
    <x v="32"/>
    <x v="2198"/>
    <d v="2015-11-14T13:20:00"/>
  </r>
  <r>
    <n v="2199"/>
    <s v="Decadolo. Flip it!"/>
    <s v="A new strategic board game designed to flip out your opponent."/>
    <x v="7"/>
    <n v="13228"/>
    <x v="0"/>
    <x v="17"/>
    <s v="EUR"/>
    <n v="1444903198"/>
    <n v="1442311198"/>
    <b v="1"/>
    <n v="251"/>
    <b v="1"/>
    <x v="32"/>
    <n v="1.4697777777777778"/>
    <n v="52.701195219123505"/>
    <x v="6"/>
    <x v="32"/>
    <x v="2199"/>
    <d v="2015-10-15T09:59:58"/>
  </r>
  <r>
    <n v="2200"/>
    <s v="Concept Cards for Fantasy RPGs -Monsters, Treasures and more"/>
    <s v="Adding 4 new sets of inspiration tools, detailing creatures and items, to the current 7 that detail locations, npcs, and plots for RPGs"/>
    <x v="13"/>
    <n v="10843"/>
    <x v="0"/>
    <x v="1"/>
    <s v="GBP"/>
    <n v="1436151600"/>
    <n v="1433775668"/>
    <b v="0"/>
    <n v="263"/>
    <b v="1"/>
    <x v="32"/>
    <n v="5.4215"/>
    <n v="41.228136882129277"/>
    <x v="6"/>
    <x v="32"/>
    <x v="2200"/>
    <d v="2015-07-06T03:00:00"/>
  </r>
  <r>
    <n v="2201"/>
    <s v="Superpowerless - Princess - Music Video"/>
    <s v="Oh Hello! I make 8bit / Pop Punk under the name of Superpowerless and with your help, I'm looking to fund a new music video! :)"/>
    <x v="252"/>
    <n v="420.99"/>
    <x v="0"/>
    <x v="1"/>
    <s v="GBP"/>
    <n v="1358367565"/>
    <n v="1357157965"/>
    <b v="0"/>
    <n v="28"/>
    <b v="1"/>
    <x v="15"/>
    <n v="3.8271818181818182"/>
    <n v="15.035357142857142"/>
    <x v="4"/>
    <x v="15"/>
    <x v="2201"/>
    <d v="2013-01-16T20:19:25"/>
  </r>
  <r>
    <n v="2202"/>
    <s v="zircon - &quot;Identity Sequence&quot;: A cyberpunk-inspired journey"/>
    <s v="An electro-organic album of evolved dance music inspired by seminal cyberpunk works."/>
    <x v="23"/>
    <n v="28167.25"/>
    <x v="0"/>
    <x v="0"/>
    <s v="USD"/>
    <n v="1351801368"/>
    <n v="1349209368"/>
    <b v="0"/>
    <n v="721"/>
    <b v="1"/>
    <x v="15"/>
    <n v="7.0418124999999998"/>
    <n v="39.066920943134534"/>
    <x v="4"/>
    <x v="15"/>
    <x v="2202"/>
    <d v="2012-11-01T20:22:48"/>
  </r>
  <r>
    <n v="2203"/>
    <s v="Andy's iLL - The Invisible City"/>
    <s v="The Invisible City is a project built &amp; powered by my fans. A full video and audio experience that I hope to merge into a live show."/>
    <x v="13"/>
    <n v="2191"/>
    <x v="0"/>
    <x v="5"/>
    <s v="CAD"/>
    <n v="1443127082"/>
    <n v="1440535082"/>
    <b v="0"/>
    <n v="50"/>
    <b v="1"/>
    <x v="15"/>
    <n v="1.0954999999999999"/>
    <n v="43.82"/>
    <x v="4"/>
    <x v="15"/>
    <x v="2203"/>
    <d v="2015-09-24T20:38:02"/>
  </r>
  <r>
    <n v="2204"/>
    <s v="Press Mirror Kisses' New Album &quot;Heartbeats&quot; on Vinyl"/>
    <s v="A professional pressing of the new (and greatest) Mirror Kisses album on beautiful white vinyl. Backers hear it first!"/>
    <x v="15"/>
    <n v="1993"/>
    <x v="0"/>
    <x v="0"/>
    <s v="USD"/>
    <n v="1362814119"/>
    <n v="1360222119"/>
    <b v="0"/>
    <n v="73"/>
    <b v="1"/>
    <x v="15"/>
    <n v="1.3286666666666667"/>
    <n v="27.301369863013697"/>
    <x v="4"/>
    <x v="15"/>
    <x v="2204"/>
    <d v="2013-03-09T07:28:39"/>
  </r>
  <r>
    <n v="2205"/>
    <s v="Lestat - Midnight Toll Video"/>
    <s v="Lestat is filming their first video, and they need your help! From their release, Arisen, &quot;Midnight Toll&quot;. Hear it at lestatmusic.com."/>
    <x v="47"/>
    <n v="1140"/>
    <x v="0"/>
    <x v="0"/>
    <s v="USD"/>
    <n v="1338579789"/>
    <n v="1335987789"/>
    <b v="0"/>
    <n v="27"/>
    <b v="1"/>
    <x v="15"/>
    <n v="1.52"/>
    <n v="42.222222222222221"/>
    <x v="4"/>
    <x v="15"/>
    <x v="2205"/>
    <d v="2012-06-01T19:43:09"/>
  </r>
  <r>
    <n v="2206"/>
    <s v="Arbor Oasis's First Album!"/>
    <s v="We really think we might have what it takes to make it someday! But we really need help to take the first step and release this album!"/>
    <x v="184"/>
    <n v="1130"/>
    <x v="0"/>
    <x v="0"/>
    <s v="USD"/>
    <n v="1334556624"/>
    <n v="1333001424"/>
    <b v="0"/>
    <n v="34"/>
    <b v="1"/>
    <x v="15"/>
    <n v="1.0272727272727273"/>
    <n v="33.235294117647058"/>
    <x v="4"/>
    <x v="15"/>
    <x v="2206"/>
    <d v="2012-04-16T06:10:24"/>
  </r>
  <r>
    <n v="2207"/>
    <s v="Piece of Happy"/>
    <s v="Each piece has a story behind it. Not of some life drama but of an experience you live whilst listening; Happiness evoking"/>
    <x v="13"/>
    <n v="2000"/>
    <x v="0"/>
    <x v="0"/>
    <s v="USD"/>
    <n v="1384580373"/>
    <n v="1381984773"/>
    <b v="0"/>
    <n v="7"/>
    <b v="1"/>
    <x v="15"/>
    <n v="1"/>
    <n v="285.71428571428572"/>
    <x v="4"/>
    <x v="15"/>
    <x v="2207"/>
    <d v="2013-11-16T05:39:33"/>
  </r>
  <r>
    <n v="2208"/>
    <s v="HELP FUND SELF IMPLIED RESTRICTIONS DEBUT RELEASE"/>
    <s v="Early Summer, SIR will be releasing two EP's. The funding of this project will determine if they get professional pressings or cdr's"/>
    <x v="28"/>
    <n v="1016"/>
    <x v="0"/>
    <x v="0"/>
    <s v="USD"/>
    <n v="1333771200"/>
    <n v="1328649026"/>
    <b v="0"/>
    <n v="24"/>
    <b v="1"/>
    <x v="15"/>
    <n v="1.016"/>
    <n v="42.333333333333336"/>
    <x v="4"/>
    <x v="15"/>
    <x v="2208"/>
    <d v="2012-04-07T04:00:00"/>
  </r>
  <r>
    <n v="2209"/>
    <s v="NYPC's North American (+ Colombia!) Tour May 2014 - Part 2"/>
    <s v="Support us and pledge for rewards on our new bigger Tour of the US, Canada and Colombia!"/>
    <x v="2"/>
    <n v="754"/>
    <x v="0"/>
    <x v="1"/>
    <s v="GBP"/>
    <n v="1397516400"/>
    <n v="1396524644"/>
    <b v="0"/>
    <n v="15"/>
    <b v="1"/>
    <x v="15"/>
    <n v="1.508"/>
    <n v="50.266666666666666"/>
    <x v="4"/>
    <x v="15"/>
    <x v="2209"/>
    <d v="2014-04-14T23:00:00"/>
  </r>
  <r>
    <n v="2210"/>
    <s v="The Seshen's Debut Album Release"/>
    <s v="Influenced by Little Dragon, J. Dilla, Erykah Badu &amp; Beach House, this genre-defying record fuses hip-hop, soul, pop and electronica."/>
    <x v="23"/>
    <n v="4457"/>
    <x v="0"/>
    <x v="0"/>
    <s v="USD"/>
    <n v="1334424960"/>
    <n v="1329442510"/>
    <b v="0"/>
    <n v="72"/>
    <b v="1"/>
    <x v="15"/>
    <n v="1.11425"/>
    <n v="61.902777777777779"/>
    <x v="4"/>
    <x v="15"/>
    <x v="2210"/>
    <d v="2012-04-14T17:36:00"/>
  </r>
  <r>
    <n v="2211"/>
    <s v="Kickstart the Future (of Telefuture)"/>
    <s v="Telefuture, a record label sharing 80's inspired electronic music, wants to release some incredible albums on various physical mediums!"/>
    <x v="30"/>
    <n v="4890"/>
    <x v="0"/>
    <x v="0"/>
    <s v="USD"/>
    <n v="1397113140"/>
    <n v="1395168625"/>
    <b v="0"/>
    <n v="120"/>
    <b v="1"/>
    <x v="15"/>
    <n v="1.956"/>
    <n v="40.75"/>
    <x v="4"/>
    <x v="15"/>
    <x v="2211"/>
    <d v="2014-04-10T06:59:00"/>
  </r>
  <r>
    <n v="2212"/>
    <s v="Dragon's Eye Recordings: Label Relaunch"/>
    <s v="Help Dragon's Eye relaunch with 4 new releases by Yann Novak, Pinkcourtesyphone, Steve Roden &amp; Lawrence English + Stephen Vitiello"/>
    <x v="12"/>
    <n v="6863"/>
    <x v="0"/>
    <x v="0"/>
    <s v="USD"/>
    <n v="1383526800"/>
    <n v="1380650177"/>
    <b v="0"/>
    <n v="123"/>
    <b v="1"/>
    <x v="15"/>
    <n v="1.1438333333333333"/>
    <n v="55.796747967479675"/>
    <x v="4"/>
    <x v="15"/>
    <x v="2212"/>
    <d v="2013-11-04T01:00:00"/>
  </r>
  <r>
    <n v="2213"/>
    <s v="WINTER WALK WITH ME ~ Hasenfang Album"/>
    <s v="NOTE: THIS PROJECT IS ALREADY 100% FUNDED!!! _x000a_This is an &quot;Extended Campaign Run&quot; for anyone who wants a CD of my seventh solo album."/>
    <x v="328"/>
    <n v="10"/>
    <x v="0"/>
    <x v="0"/>
    <s v="USD"/>
    <n v="1431719379"/>
    <n v="1429127379"/>
    <b v="0"/>
    <n v="1"/>
    <b v="1"/>
    <x v="15"/>
    <n v="2"/>
    <n v="10"/>
    <x v="4"/>
    <x v="15"/>
    <x v="2213"/>
    <d v="2015-05-15T19:49:39"/>
  </r>
  <r>
    <n v="2214"/>
    <s v="Spiff is ready to join the digital age!"/>
    <s v="Join this Kickstarter project today to assist Spiff in converting his analog recordings from the 80's to digital!"/>
    <x v="20"/>
    <n v="1755.01"/>
    <x v="0"/>
    <x v="0"/>
    <s v="USD"/>
    <n v="1391713248"/>
    <n v="1389121248"/>
    <b v="0"/>
    <n v="24"/>
    <b v="1"/>
    <x v="15"/>
    <n v="2.9250166666666666"/>
    <n v="73.125416666666666"/>
    <x v="4"/>
    <x v="15"/>
    <x v="2214"/>
    <d v="2014-02-06T19:00:48"/>
  </r>
  <r>
    <n v="2215"/>
    <s v="&quot;Something to See, Not to Say&quot; - Anemometer's First EP Album"/>
    <s v="Ambient Electro Grind-fest!"/>
    <x v="131"/>
    <n v="860"/>
    <x v="0"/>
    <x v="0"/>
    <s v="USD"/>
    <n v="1331621940"/>
    <n v="1329671572"/>
    <b v="0"/>
    <n v="33"/>
    <b v="1"/>
    <x v="15"/>
    <n v="1.5636363636363637"/>
    <n v="26.060606060606062"/>
    <x v="4"/>
    <x v="15"/>
    <x v="2215"/>
    <d v="2012-03-13T06:59:00"/>
  </r>
  <r>
    <n v="2216"/>
    <s v="Femme Fatality 'Stranger' T-shirt and/or Tote bag"/>
    <s v="We are taking pre-orders for a very limited run of new t-shirts and tote bags! Available exclusivly through this Kickstarter campaign."/>
    <x v="43"/>
    <n v="317"/>
    <x v="0"/>
    <x v="0"/>
    <s v="USD"/>
    <n v="1437674545"/>
    <n v="1436464945"/>
    <b v="0"/>
    <n v="14"/>
    <b v="1"/>
    <x v="15"/>
    <n v="1.0566666666666666"/>
    <n v="22.642857142857142"/>
    <x v="4"/>
    <x v="15"/>
    <x v="2216"/>
    <d v="2015-07-23T18:02:25"/>
  </r>
  <r>
    <n v="2217"/>
    <s v="Hung Yung Terrarist Needs to Order More Cassettes 4 Jacknife"/>
    <s v="I ran out of cassettes of both my records, and Trevor thinks if I start selling them at his tape shop Jackknife, business will boom!"/>
    <x v="329"/>
    <n v="425"/>
    <x v="0"/>
    <x v="0"/>
    <s v="USD"/>
    <n v="1446451200"/>
    <n v="1445539113"/>
    <b v="0"/>
    <n v="9"/>
    <b v="1"/>
    <x v="15"/>
    <n v="1.0119047619047619"/>
    <n v="47.222222222222221"/>
    <x v="4"/>
    <x v="15"/>
    <x v="2217"/>
    <d v="2015-11-02T08:00:00"/>
  </r>
  <r>
    <n v="2218"/>
    <s v="Idiot Stare &quot;Unknown to Millions&quot; CD"/>
    <s v="Help Idiot Stare press their next album to CD. Over 40 minutes of intense industrial rock that you're going to want to own!"/>
    <x v="13"/>
    <n v="2456.66"/>
    <x v="0"/>
    <x v="0"/>
    <s v="USD"/>
    <n v="1346198400"/>
    <n v="1344281383"/>
    <b v="0"/>
    <n v="76"/>
    <b v="1"/>
    <x v="15"/>
    <n v="1.2283299999999999"/>
    <n v="32.324473684210524"/>
    <x v="4"/>
    <x v="15"/>
    <x v="2218"/>
    <d v="2012-08-29T00:00:00"/>
  </r>
  <r>
    <n v="2219"/>
    <s v="Moments by eBurner"/>
    <s v="An album that illustrates events in our lives, whether trivial or significant, through the tones of electronic music."/>
    <x v="28"/>
    <n v="1015"/>
    <x v="0"/>
    <x v="0"/>
    <s v="USD"/>
    <n v="1440004512"/>
    <n v="1437412512"/>
    <b v="0"/>
    <n v="19"/>
    <b v="1"/>
    <x v="15"/>
    <n v="1.0149999999999999"/>
    <n v="53.421052631578945"/>
    <x v="4"/>
    <x v="15"/>
    <x v="2219"/>
    <d v="2015-08-19T17:15:12"/>
  </r>
  <r>
    <n v="2220"/>
    <s v="Be Part of Darkpine's Debut EP"/>
    <s v="Darkpine is recording and releasing a 5-track EP within the coming months this summer and hopes for your support."/>
    <x v="8"/>
    <n v="3540"/>
    <x v="0"/>
    <x v="0"/>
    <s v="USD"/>
    <n v="1374888436"/>
    <n v="1372296436"/>
    <b v="0"/>
    <n v="69"/>
    <b v="1"/>
    <x v="15"/>
    <n v="1.0114285714285713"/>
    <n v="51.304347826086953"/>
    <x v="4"/>
    <x v="15"/>
    <x v="2220"/>
    <d v="2013-07-27T01:27:16"/>
  </r>
  <r>
    <n v="2221"/>
    <s v="Dice Bazaar - Dice rolling, card trading, family fun"/>
    <s v="Welcome to the Dice Bazaar! Roll dice to buy &amp; trade products at the bazaar, block opponents, tame cobras, and score points!"/>
    <x v="51"/>
    <n v="8109"/>
    <x v="0"/>
    <x v="0"/>
    <s v="USD"/>
    <n v="1461369600"/>
    <n v="1458748809"/>
    <b v="0"/>
    <n v="218"/>
    <b v="1"/>
    <x v="32"/>
    <n v="1.0811999999999999"/>
    <n v="37.197247706422019"/>
    <x v="6"/>
    <x v="32"/>
    <x v="2221"/>
    <d v="2016-04-23T00:00:00"/>
  </r>
  <r>
    <n v="2222"/>
    <s v="Passing Shot: Dice Tennis Game"/>
    <s v="Passing Shot is a tennis dice game for two players. Strategic use of the dice rolls allow you to score points to win game, set &amp; match."/>
    <x v="2"/>
    <n v="813"/>
    <x v="0"/>
    <x v="0"/>
    <s v="USD"/>
    <n v="1327776847"/>
    <n v="1325184847"/>
    <b v="0"/>
    <n v="30"/>
    <b v="1"/>
    <x v="32"/>
    <n v="1.6259999999999999"/>
    <n v="27.1"/>
    <x v="6"/>
    <x v="32"/>
    <x v="2222"/>
    <d v="2012-01-28T18:54:07"/>
  </r>
  <r>
    <n v="2223"/>
    <s v="M4 Collapsible Cardboard Scenery"/>
    <s v="Cardboard scenery for Sci-Fi 28-32mm miniature games. Easy to assemble, disassemble and transport. Supplied unpainted. By MCSTUDIO."/>
    <x v="330"/>
    <n v="20631"/>
    <x v="0"/>
    <x v="5"/>
    <s v="CAD"/>
    <n v="1435418568"/>
    <n v="1432826568"/>
    <b v="0"/>
    <n v="100"/>
    <b v="1"/>
    <x v="32"/>
    <n v="1.0580000000000001"/>
    <n v="206.31"/>
    <x v="6"/>
    <x v="32"/>
    <x v="2223"/>
    <d v="2015-06-27T15:22:48"/>
  </r>
  <r>
    <n v="2224"/>
    <s v="The Dread House (Pathfinder/5th Edition/Call of Cthulhu)"/>
    <s v="The most haunted house in the world, presented with multiple storylines, in multiple time periods, and for multiple RPG systems."/>
    <x v="3"/>
    <n v="24315"/>
    <x v="0"/>
    <x v="0"/>
    <s v="USD"/>
    <n v="1477767600"/>
    <n v="1475337675"/>
    <b v="0"/>
    <n v="296"/>
    <b v="1"/>
    <x v="32"/>
    <n v="2.4315000000000002"/>
    <n v="82.145270270270274"/>
    <x v="6"/>
    <x v="32"/>
    <x v="2224"/>
    <d v="2016-10-29T19:00:00"/>
  </r>
  <r>
    <n v="2225"/>
    <s v="Battle Systemsâ„¢ Fantasy Dungeon Terrain"/>
    <s v="Fantasy Dungeon terrain for 28mm tabletop games. This is pre-punched card that is easy to assemble with no painting required."/>
    <x v="223"/>
    <n v="198415.01"/>
    <x v="0"/>
    <x v="1"/>
    <s v="GBP"/>
    <n v="1411326015"/>
    <n v="1408734015"/>
    <b v="0"/>
    <n v="1204"/>
    <b v="1"/>
    <x v="32"/>
    <n v="9.4483338095238096"/>
    <n v="164.79651993355483"/>
    <x v="6"/>
    <x v="32"/>
    <x v="2225"/>
    <d v="2014-09-21T19:00:15"/>
  </r>
  <r>
    <n v="2226"/>
    <s v="Street Kings Boardgame"/>
    <s v="Missed the Kickstarter? Contact your local gaming store before going online. Or click on the order button. Thanks for the support!"/>
    <x v="102"/>
    <n v="19523.310000000001"/>
    <x v="0"/>
    <x v="0"/>
    <s v="USD"/>
    <n v="1455253140"/>
    <n v="1452625822"/>
    <b v="0"/>
    <n v="321"/>
    <b v="1"/>
    <x v="32"/>
    <n v="1.0846283333333333"/>
    <n v="60.820280373831778"/>
    <x v="6"/>
    <x v="32"/>
    <x v="2226"/>
    <d v="2016-02-12T04:59:00"/>
  </r>
  <r>
    <n v="2227"/>
    <s v="Mechabrick - A Minifig/Mecha board game and models"/>
    <s v="Mechabrick is a set of precision plastic kits to convert your Minifigs into robots then battle with them in an exciting board game."/>
    <x v="93"/>
    <n v="20459"/>
    <x v="0"/>
    <x v="1"/>
    <s v="GBP"/>
    <n v="1384374155"/>
    <n v="1381778555"/>
    <b v="0"/>
    <n v="301"/>
    <b v="1"/>
    <x v="32"/>
    <n v="1.5737692307692308"/>
    <n v="67.970099667774093"/>
    <x v="6"/>
    <x v="32"/>
    <x v="2227"/>
    <d v="2013-11-13T20:22:35"/>
  </r>
  <r>
    <n v="2228"/>
    <s v="Tournament &amp; Transport Solution for X-Wing, STAW and D&amp;D AW"/>
    <s v="Modular system for storage and transport of ships &amp; game essentials + acrylic maneuver templates and tokens for 3 popular space games."/>
    <x v="28"/>
    <n v="11744.9"/>
    <x v="0"/>
    <x v="12"/>
    <s v="EUR"/>
    <n v="1439707236"/>
    <n v="1437115236"/>
    <b v="0"/>
    <n v="144"/>
    <b v="1"/>
    <x v="32"/>
    <n v="11.744899999999999"/>
    <n v="81.561805555555551"/>
    <x v="6"/>
    <x v="32"/>
    <x v="2228"/>
    <d v="2015-08-16T06:40:36"/>
  </r>
  <r>
    <n v="2229"/>
    <s v="Tessen - A quick-playing card game set in feudal Japan"/>
    <s v="Tessen is an exciting 15 minute card game. Gather mystical animals and use your warriors to defend or steal animals from your opponent."/>
    <x v="331"/>
    <n v="13704.33"/>
    <x v="0"/>
    <x v="0"/>
    <s v="USD"/>
    <n v="1378180800"/>
    <n v="1375113391"/>
    <b v="0"/>
    <n v="539"/>
    <b v="1"/>
    <x v="32"/>
    <n v="1.7104755366949576"/>
    <n v="25.42547309833024"/>
    <x v="6"/>
    <x v="32"/>
    <x v="2229"/>
    <d v="2013-09-03T04:00:00"/>
  </r>
  <r>
    <n v="2230"/>
    <s v="Little Dungeon: Turtle Rock"/>
    <s v="Dungeon Crawl for All! A card game of swords, monsters and LOOT! Adventurers as young as 5 and &quot;seasoned&quot; warriors are all welcomed."/>
    <x v="0"/>
    <n v="10706"/>
    <x v="0"/>
    <x v="0"/>
    <s v="USD"/>
    <n v="1398460127"/>
    <n v="1395868127"/>
    <b v="0"/>
    <n v="498"/>
    <b v="1"/>
    <x v="32"/>
    <n v="1.2595294117647058"/>
    <n v="21.497991967871485"/>
    <x v="6"/>
    <x v="32"/>
    <x v="2230"/>
    <d v="2014-04-25T21:08:47"/>
  </r>
  <r>
    <n v="2231"/>
    <s v="Kingdom"/>
    <s v="A game about communities by Ben Robbins, creator of Microscope. Do you change the Kingdom or does the Kingdom change you?"/>
    <x v="30"/>
    <n v="30303.24"/>
    <x v="0"/>
    <x v="0"/>
    <s v="USD"/>
    <n v="1372136400"/>
    <n v="1369864301"/>
    <b v="0"/>
    <n v="1113"/>
    <b v="1"/>
    <x v="32"/>
    <n v="12.121296000000001"/>
    <n v="27.226630727762803"/>
    <x v="6"/>
    <x v="32"/>
    <x v="2231"/>
    <d v="2013-06-25T05:00:00"/>
  </r>
  <r>
    <n v="2232"/>
    <s v="Backstory Cards"/>
    <s v="Backstory Cards help you and your friends create vibrant backstories for roleplaying games, no matter the system or genre."/>
    <x v="10"/>
    <n v="24790"/>
    <x v="0"/>
    <x v="0"/>
    <s v="USD"/>
    <n v="1405738800"/>
    <n v="1402945408"/>
    <b v="0"/>
    <n v="988"/>
    <b v="1"/>
    <x v="32"/>
    <n v="4.9580000000000002"/>
    <n v="25.091093117408906"/>
    <x v="6"/>
    <x v="32"/>
    <x v="2232"/>
    <d v="2014-07-19T03:00:00"/>
  </r>
  <r>
    <n v="2233"/>
    <s v="Cadaver - A Card Game For Aspiring Necromancers"/>
    <s v="Cadaver is a lighthearted game of friendly necromancy! Players compete to resurrect as many bodies as possible!"/>
    <x v="30"/>
    <n v="8301"/>
    <x v="0"/>
    <x v="1"/>
    <s v="GBP"/>
    <n v="1450051200"/>
    <n v="1448269539"/>
    <b v="0"/>
    <n v="391"/>
    <b v="1"/>
    <x v="32"/>
    <n v="3.3203999999999998"/>
    <n v="21.230179028132991"/>
    <x v="6"/>
    <x v="32"/>
    <x v="2233"/>
    <d v="2015-12-14T00:00:00"/>
  </r>
  <r>
    <n v="2234"/>
    <s v="Pine Tar Baseball: 1936 Negro League + 1960 Season"/>
    <s v="Pine Tar Baseball is a fun and fast paced dice and card game for 1 to 2 players. The game features fast streamlined game play."/>
    <x v="213"/>
    <n v="1165"/>
    <x v="0"/>
    <x v="0"/>
    <s v="USD"/>
    <n v="1483645647"/>
    <n v="1481053647"/>
    <b v="0"/>
    <n v="28"/>
    <b v="1"/>
    <x v="32"/>
    <n v="11.65"/>
    <n v="41.607142857142854"/>
    <x v="6"/>
    <x v="32"/>
    <x v="2234"/>
    <d v="2017-01-05T19:47:27"/>
  </r>
  <r>
    <n v="2235"/>
    <s v="Miniature Scenery Terrain for Tabletop gaming and Wargames"/>
    <s v="An amazing set of sceneries to create unique atmospheres for your tabletop gaming."/>
    <x v="93"/>
    <n v="19931"/>
    <x v="0"/>
    <x v="5"/>
    <s v="CAD"/>
    <n v="1427585511"/>
    <n v="1424997111"/>
    <b v="0"/>
    <n v="147"/>
    <b v="1"/>
    <x v="32"/>
    <n v="1.5331538461538461"/>
    <n v="135.58503401360545"/>
    <x v="6"/>
    <x v="32"/>
    <x v="2235"/>
    <d v="2015-03-28T23:31:51"/>
  </r>
  <r>
    <n v="2236"/>
    <s v="Alienation - an intergalactic card drafting game"/>
    <s v="Assume the role of an intergalactic real-estate agent attempting to satisfy various creature clientele!"/>
    <x v="70"/>
    <n v="15039"/>
    <x v="0"/>
    <x v="0"/>
    <s v="USD"/>
    <n v="1454338123"/>
    <n v="1451746123"/>
    <b v="0"/>
    <n v="680"/>
    <b v="1"/>
    <x v="32"/>
    <n v="5.3710714285714287"/>
    <n v="22.116176470588236"/>
    <x v="6"/>
    <x v="32"/>
    <x v="2236"/>
    <d v="2016-02-01T14:48:43"/>
  </r>
  <r>
    <n v="2237"/>
    <s v="Monster Mansion"/>
    <s v="A real-time cooperative adventure for 2-8 players. Defeat legendary monsters to earn gold and escape before the time RUNS OUT!"/>
    <x v="102"/>
    <n v="63527"/>
    <x v="0"/>
    <x v="0"/>
    <s v="USD"/>
    <n v="1415779140"/>
    <n v="1412294683"/>
    <b v="0"/>
    <n v="983"/>
    <b v="1"/>
    <x v="32"/>
    <n v="3.5292777777777777"/>
    <n v="64.625635808748726"/>
    <x v="6"/>
    <x v="32"/>
    <x v="2237"/>
    <d v="2014-11-12T07:59:00"/>
  </r>
  <r>
    <n v="2238"/>
    <s v="28mm Fantasy Miniature range Feral Orcs!"/>
    <s v="28mm Fantasy Miniature Range in leadfree white metal: Orcs, wolves and more."/>
    <x v="23"/>
    <n v="5496"/>
    <x v="0"/>
    <x v="12"/>
    <s v="EUR"/>
    <n v="1489157716"/>
    <n v="1486565716"/>
    <b v="0"/>
    <n v="79"/>
    <b v="1"/>
    <x v="32"/>
    <n v="1.3740000000000001"/>
    <n v="69.569620253164558"/>
    <x v="6"/>
    <x v="32"/>
    <x v="2238"/>
    <d v="2017-03-10T14:55:16"/>
  </r>
  <r>
    <n v="2239"/>
    <s v="Pro Tabletop Gaming Audio Collection"/>
    <s v="Next stretch goal unlocks at $33,000 and/or 500 backers unlocks 2 bonus stretch goals."/>
    <x v="31"/>
    <n v="32006.67"/>
    <x v="0"/>
    <x v="0"/>
    <s v="USD"/>
    <n v="1385870520"/>
    <n v="1382742014"/>
    <b v="0"/>
    <n v="426"/>
    <b v="1"/>
    <x v="32"/>
    <n v="1.2802667999999999"/>
    <n v="75.133028169014082"/>
    <x v="6"/>
    <x v="32"/>
    <x v="2239"/>
    <d v="2013-12-01T04:02:00"/>
  </r>
  <r>
    <n v="2240"/>
    <s v="Dice Base 2: Vault - Case - Rolling Surface"/>
    <s v="Protect, store, organize and display 225 of your favorite dice in this modular and easy to use dice vault system. Oak and leather."/>
    <x v="10"/>
    <n v="13534"/>
    <x v="0"/>
    <x v="0"/>
    <s v="USD"/>
    <n v="1461354544"/>
    <n v="1458762544"/>
    <b v="0"/>
    <n v="96"/>
    <b v="1"/>
    <x v="32"/>
    <n v="2.7067999999999999"/>
    <n v="140.97916666666666"/>
    <x v="6"/>
    <x v="32"/>
    <x v="2240"/>
    <d v="2016-04-22T19:49:04"/>
  </r>
  <r>
    <n v="2241"/>
    <s v="Savage Worlds Zombie Squad"/>
    <s v="You are Ex- Military criminals sent on suicide missions on the edge of space. Science Fiction Tabletop RPG using Savage Worlds"/>
    <x v="28"/>
    <n v="8064"/>
    <x v="0"/>
    <x v="1"/>
    <s v="GBP"/>
    <n v="1488484300"/>
    <n v="1485892300"/>
    <b v="0"/>
    <n v="163"/>
    <b v="1"/>
    <x v="32"/>
    <n v="8.0640000000000001"/>
    <n v="49.472392638036808"/>
    <x v="6"/>
    <x v="32"/>
    <x v="2241"/>
    <d v="2017-03-02T19:51:40"/>
  </r>
  <r>
    <n v="2242"/>
    <s v="The Princess Bride Playing Cards from USPCC"/>
    <s v="Inconceivable! An amazing new illustrative deck based on The Princess Bride movie."/>
    <x v="3"/>
    <n v="136009.76"/>
    <x v="0"/>
    <x v="0"/>
    <s v="USD"/>
    <n v="1385521320"/>
    <n v="1382449733"/>
    <b v="0"/>
    <n v="2525"/>
    <b v="1"/>
    <x v="32"/>
    <n v="13.600976000000001"/>
    <n v="53.865251485148519"/>
    <x v="6"/>
    <x v="32"/>
    <x v="2242"/>
    <d v="2013-11-27T03:02:00"/>
  </r>
  <r>
    <n v="2243"/>
    <s v="Innocents, a truly terrifying roleplaying game"/>
    <s v="1 Week Only! A game starring children, but it's not a childâ€™s game: it's for adults willing to experience horror as only children can."/>
    <x v="332"/>
    <n v="9302.5"/>
    <x v="0"/>
    <x v="0"/>
    <s v="USD"/>
    <n v="1489374000"/>
    <n v="1488823290"/>
    <b v="0"/>
    <n v="2035"/>
    <b v="1"/>
    <x v="32"/>
    <n v="9302.5"/>
    <n v="4.5712530712530715"/>
    <x v="6"/>
    <x v="32"/>
    <x v="2243"/>
    <d v="2017-03-13T03:00:00"/>
  </r>
  <r>
    <n v="2244"/>
    <s v="Warbands of the Cold North III"/>
    <s v="Finely sculpted 28mm Classic Fantasy metal and resin miniatures perfectly themed for use as a warband or adventuring party."/>
    <x v="10"/>
    <n v="18851"/>
    <x v="0"/>
    <x v="0"/>
    <s v="USD"/>
    <n v="1476649800"/>
    <n v="1475609946"/>
    <b v="0"/>
    <n v="290"/>
    <b v="1"/>
    <x v="32"/>
    <n v="3.7702"/>
    <n v="65.00344827586207"/>
    <x v="6"/>
    <x v="32"/>
    <x v="2244"/>
    <d v="2016-10-16T20:30:00"/>
  </r>
  <r>
    <n v="2245"/>
    <s v="TimeWatch: GUMSHOE Investigative Time Travel RPG"/>
    <s v="You've got a time machine, high-powered weapons and a whole lot of history to save. Welcome to TimeWatch!"/>
    <x v="23"/>
    <n v="105881"/>
    <x v="0"/>
    <x v="0"/>
    <s v="USD"/>
    <n v="1393005600"/>
    <n v="1390323617"/>
    <b v="0"/>
    <n v="1980"/>
    <b v="1"/>
    <x v="32"/>
    <n v="26.47025"/>
    <n v="53.475252525252522"/>
    <x v="6"/>
    <x v="32"/>
    <x v="2245"/>
    <d v="2014-02-21T18:00:00"/>
  </r>
  <r>
    <n v="2246"/>
    <s v="The BESPOKE GEEK: Cosplay for Everyday"/>
    <s v="The BESPOKE GEEK is a brand new clothing company from Bletchley, England producing handmade and individual hoodies for geeks."/>
    <x v="30"/>
    <n v="2503"/>
    <x v="0"/>
    <x v="1"/>
    <s v="GBP"/>
    <n v="1441393210"/>
    <n v="1438801210"/>
    <b v="0"/>
    <n v="57"/>
    <b v="1"/>
    <x v="32"/>
    <n v="1.0012000000000001"/>
    <n v="43.912280701754383"/>
    <x v="6"/>
    <x v="32"/>
    <x v="2246"/>
    <d v="2015-09-04T19:00:10"/>
  </r>
  <r>
    <n v="2247"/>
    <s v="Foragers"/>
    <s v="Take on the role of an ancient forager in this fun strategy game from the designer of Biblios."/>
    <x v="17"/>
    <n v="19324"/>
    <x v="0"/>
    <x v="0"/>
    <s v="USD"/>
    <n v="1438185565"/>
    <n v="1436975965"/>
    <b v="0"/>
    <n v="380"/>
    <b v="1"/>
    <x v="32"/>
    <n v="1.0445405405405406"/>
    <n v="50.852631578947367"/>
    <x v="6"/>
    <x v="32"/>
    <x v="2247"/>
    <d v="2015-07-29T15:59:25"/>
  </r>
  <r>
    <n v="2248"/>
    <s v="The Roots of Magic Miniatures Game: Students of Sorcery"/>
    <s v="Select your Wizard, determine your rivals, and then duel to the death to demonstrate your superiority wielding the Roots of Magic!"/>
    <x v="39"/>
    <n v="7505"/>
    <x v="0"/>
    <x v="1"/>
    <s v="GBP"/>
    <n v="1481749278"/>
    <n v="1479157278"/>
    <b v="0"/>
    <n v="128"/>
    <b v="1"/>
    <x v="32"/>
    <n v="1.0721428571428571"/>
    <n v="58.6328125"/>
    <x v="6"/>
    <x v="32"/>
    <x v="2248"/>
    <d v="2016-12-14T21:01:18"/>
  </r>
  <r>
    <n v="2249"/>
    <s v="Centurion: Legionaries of Rome"/>
    <s v="March with the legions against the enemies of Rome in this role-playing game of military adventures."/>
    <x v="8"/>
    <n v="5907"/>
    <x v="0"/>
    <x v="0"/>
    <s v="USD"/>
    <n v="1364917965"/>
    <n v="1362329565"/>
    <b v="0"/>
    <n v="180"/>
    <b v="1"/>
    <x v="32"/>
    <n v="1.6877142857142857"/>
    <n v="32.81666666666667"/>
    <x v="6"/>
    <x v="32"/>
    <x v="2249"/>
    <d v="2013-04-02T15:52:45"/>
  </r>
  <r>
    <n v="2250"/>
    <s v="The Game Anywhere Table"/>
    <s v="A customizable gaming table, for the best gaming experience, portable, storable and lightweight, that can be taken anywhere"/>
    <x v="31"/>
    <n v="243778"/>
    <x v="0"/>
    <x v="0"/>
    <s v="USD"/>
    <n v="1480727273"/>
    <n v="1478131673"/>
    <b v="0"/>
    <n v="571"/>
    <b v="1"/>
    <x v="32"/>
    <n v="9.7511200000000002"/>
    <n v="426.93169877408059"/>
    <x v="6"/>
    <x v="32"/>
    <x v="2250"/>
    <d v="2016-12-03T01:07:53"/>
  </r>
  <r>
    <n v="2251"/>
    <s v="Werewolf: Full Moon Expansion"/>
    <s v="A great game full of lying, scheming, and werewolves.  Now with additional characters to add even more mayhem!"/>
    <x v="0"/>
    <n v="11428.19"/>
    <x v="0"/>
    <x v="0"/>
    <s v="USD"/>
    <n v="1408177077"/>
    <n v="1406362677"/>
    <b v="0"/>
    <n v="480"/>
    <b v="1"/>
    <x v="32"/>
    <n v="1.3444929411764706"/>
    <n v="23.808729166666669"/>
    <x v="6"/>
    <x v="32"/>
    <x v="2251"/>
    <d v="2014-08-16T08:17:57"/>
  </r>
  <r>
    <n v="2252"/>
    <s v="Punkapocalyptic - Black Blood Children Band"/>
    <s v="A new faction for the 30 mm scale wargame, featuring skirmishes between gangs in a pimp and lethal post-apocalyptic world."/>
    <x v="7"/>
    <n v="24505"/>
    <x v="0"/>
    <x v="3"/>
    <s v="EUR"/>
    <n v="1470469938"/>
    <n v="1469173938"/>
    <b v="0"/>
    <n v="249"/>
    <b v="1"/>
    <x v="32"/>
    <n v="2.722777777777778"/>
    <n v="98.413654618473899"/>
    <x v="6"/>
    <x v="32"/>
    <x v="2252"/>
    <d v="2016-08-06T07:52:18"/>
  </r>
  <r>
    <n v="2253"/>
    <s v="ZoMbushed! - A Zombie Co-Op Survival Card Game"/>
    <s v="ZoMbushed! - a solo/co-op action zombie survival card game where players must fight to survive by overcoming obstacles and monsters."/>
    <x v="6"/>
    <n v="9015"/>
    <x v="0"/>
    <x v="0"/>
    <s v="USD"/>
    <n v="1447862947"/>
    <n v="1445267347"/>
    <b v="0"/>
    <n v="84"/>
    <b v="1"/>
    <x v="32"/>
    <n v="1.1268750000000001"/>
    <n v="107.32142857142857"/>
    <x v="6"/>
    <x v="32"/>
    <x v="2253"/>
    <d v="2015-11-18T16:09:07"/>
  </r>
  <r>
    <n v="2254"/>
    <s v="Green Couch Games Limited: FrogFlip!"/>
    <s v="A dexterity microgame by father/daughter team, Jason and Claire Kotarski. Make 100 project."/>
    <x v="2"/>
    <n v="2299"/>
    <x v="0"/>
    <x v="0"/>
    <s v="USD"/>
    <n v="1485271968"/>
    <n v="1484667168"/>
    <b v="0"/>
    <n v="197"/>
    <b v="1"/>
    <x v="32"/>
    <n v="4.5979999999999999"/>
    <n v="11.67005076142132"/>
    <x v="6"/>
    <x v="32"/>
    <x v="2254"/>
    <d v="2017-01-24T15:32:48"/>
  </r>
  <r>
    <n v="2255"/>
    <s v="Jumbo Jets - Jet Set Expansion Set #2"/>
    <s v="This is the second set of 5 expansions for our route-building game, Jet Set!"/>
    <x v="333"/>
    <n v="11323"/>
    <x v="0"/>
    <x v="0"/>
    <s v="USD"/>
    <n v="1462661451"/>
    <n v="1460069451"/>
    <b v="0"/>
    <n v="271"/>
    <b v="1"/>
    <x v="32"/>
    <n v="2.8665822784810127"/>
    <n v="41.782287822878232"/>
    <x v="6"/>
    <x v="32"/>
    <x v="2255"/>
    <d v="2016-05-07T22:50:51"/>
  </r>
  <r>
    <n v="2256"/>
    <s v="Bitcoin Empire"/>
    <s v="Build your crypto-currency empire and sabotage your opponents. A deck building, card game. 2-4 players. 15 minutes."/>
    <x v="334"/>
    <n v="1069"/>
    <x v="0"/>
    <x v="1"/>
    <s v="GBP"/>
    <n v="1479811846"/>
    <n v="1478602246"/>
    <b v="0"/>
    <n v="50"/>
    <b v="1"/>
    <x v="32"/>
    <n v="2.2270833333333333"/>
    <n v="21.38"/>
    <x v="6"/>
    <x v="32"/>
    <x v="2256"/>
    <d v="2016-11-22T10:50:46"/>
  </r>
  <r>
    <n v="2257"/>
    <s v="&quot;The Hab Block&quot; multi build 28mm gaming terrain building"/>
    <s v="Our Wargame Hab Block is a very versatile &amp; modular product, an ideal piece of terrain for most 28mm Sc-fi gaming system you would play"/>
    <x v="30"/>
    <n v="15903.5"/>
    <x v="0"/>
    <x v="1"/>
    <s v="GBP"/>
    <n v="1466377200"/>
    <n v="1463351329"/>
    <b v="0"/>
    <n v="169"/>
    <b v="1"/>
    <x v="32"/>
    <n v="6.3613999999999997"/>
    <n v="94.103550295857985"/>
    <x v="6"/>
    <x v="32"/>
    <x v="2257"/>
    <d v="2016-06-19T23:00:00"/>
  </r>
  <r>
    <n v="2258"/>
    <s v="A Sundered World"/>
    <s v="A Dungeon World campaign setting that takes place after the end of the worlds."/>
    <x v="41"/>
    <n v="3223"/>
    <x v="0"/>
    <x v="0"/>
    <s v="USD"/>
    <n v="1434045687"/>
    <n v="1431453687"/>
    <b v="0"/>
    <n v="205"/>
    <b v="1"/>
    <x v="32"/>
    <n v="1.4650000000000001"/>
    <n v="15.721951219512196"/>
    <x v="6"/>
    <x v="32"/>
    <x v="2258"/>
    <d v="2015-06-11T18:01:27"/>
  </r>
  <r>
    <n v="2259"/>
    <s v="The Second Breakfast"/>
    <s v="More Halfmen, more goats, more guns, and most of all some neat buildings and structures for the little fellas to hang out in!"/>
    <x v="28"/>
    <n v="18671"/>
    <x v="0"/>
    <x v="1"/>
    <s v="GBP"/>
    <n v="1481224736"/>
    <n v="1480360736"/>
    <b v="0"/>
    <n v="206"/>
    <b v="1"/>
    <x v="32"/>
    <n v="18.670999999999999"/>
    <n v="90.635922330097088"/>
    <x v="6"/>
    <x v="32"/>
    <x v="2259"/>
    <d v="2016-12-08T19:18:56"/>
  </r>
  <r>
    <n v="2260"/>
    <s v="Cryptex Dice Vault"/>
    <s v="A fine wood cryptex dice vault to store your favorite dice. Designed to hold a standard set of 7 polyhedrals for your favorite RPG."/>
    <x v="30"/>
    <n v="8173"/>
    <x v="0"/>
    <x v="0"/>
    <s v="USD"/>
    <n v="1395876250"/>
    <n v="1393287850"/>
    <b v="0"/>
    <n v="84"/>
    <b v="1"/>
    <x v="32"/>
    <n v="3.2692000000000001"/>
    <n v="97.297619047619051"/>
    <x v="6"/>
    <x v="32"/>
    <x v="2260"/>
    <d v="2014-03-26T23:24:10"/>
  </r>
  <r>
    <n v="2261"/>
    <s v="Hero: Aluminum dice inspired by super heroes :)"/>
    <s v="When you think about super heroes, you think of their stunning colorful outfits. Hero dice is great for super hero or anyother games :)"/>
    <x v="28"/>
    <n v="7795"/>
    <x v="0"/>
    <x v="2"/>
    <s v="AUD"/>
    <n v="1487093020"/>
    <n v="1485278620"/>
    <b v="0"/>
    <n v="210"/>
    <b v="1"/>
    <x v="32"/>
    <n v="7.7949999999999999"/>
    <n v="37.11904761904762"/>
    <x v="6"/>
    <x v="32"/>
    <x v="2261"/>
    <d v="2017-02-14T17:23:40"/>
  </r>
  <r>
    <n v="2262"/>
    <s v="Riders: A Game About Cheating Doomsday"/>
    <s v="An RPG about mortal servants of the Horsemen of the Apocalypse deciding to not end the world."/>
    <x v="126"/>
    <n v="5087"/>
    <x v="0"/>
    <x v="0"/>
    <s v="USD"/>
    <n v="1416268800"/>
    <n v="1413295358"/>
    <b v="0"/>
    <n v="181"/>
    <b v="1"/>
    <x v="32"/>
    <n v="1.5415151515151515"/>
    <n v="28.104972375690608"/>
    <x v="6"/>
    <x v="32"/>
    <x v="2262"/>
    <d v="2014-11-18T00:00:00"/>
  </r>
  <r>
    <n v="2263"/>
    <s v="Corvus Corax Miniatures - Outcasts"/>
    <s v="These are degenerated men who have, since birth, suffered the effect of mutation and turned into something wicked!"/>
    <x v="51"/>
    <n v="8666"/>
    <x v="0"/>
    <x v="11"/>
    <s v="SEK"/>
    <n v="1422734313"/>
    <n v="1420919913"/>
    <b v="0"/>
    <n v="60"/>
    <b v="1"/>
    <x v="32"/>
    <n v="1.1554666666666666"/>
    <n v="144.43333333333334"/>
    <x v="6"/>
    <x v="32"/>
    <x v="2263"/>
    <d v="2015-01-31T19:58:33"/>
  </r>
  <r>
    <n v="2264"/>
    <s v="Thunder Alley : Crew Chief by Richard Launius - Final Lap!"/>
    <s v="Thunder Alley Crew Chief Expansion from Nothing Now Games. Add Strategy and Control to your racing team. Get Your Crew Chief Today!"/>
    <x v="12"/>
    <n v="10802"/>
    <x v="0"/>
    <x v="0"/>
    <s v="USD"/>
    <n v="1463972400"/>
    <n v="1462543114"/>
    <b v="0"/>
    <n v="445"/>
    <b v="1"/>
    <x v="32"/>
    <n v="1.8003333333333333"/>
    <n v="24.274157303370785"/>
    <x v="6"/>
    <x v="32"/>
    <x v="2264"/>
    <d v="2016-05-23T03:00:00"/>
  </r>
  <r>
    <n v="2265"/>
    <s v="Blind Beggar Miniatures presents Second Chance Specials!"/>
    <s v="A second chance to get the deals from earlier campaigns just in time for the Holiday season. Pulp, Cthulhu, Sci-Fi, Old West and more!"/>
    <x v="48"/>
    <n v="597"/>
    <x v="0"/>
    <x v="1"/>
    <s v="GBP"/>
    <n v="1479846507"/>
    <n v="1479241707"/>
    <b v="0"/>
    <n v="17"/>
    <b v="1"/>
    <x v="32"/>
    <n v="2.9849999999999999"/>
    <n v="35.117647058823529"/>
    <x v="6"/>
    <x v="32"/>
    <x v="2265"/>
    <d v="2016-11-22T20:28:27"/>
  </r>
  <r>
    <n v="2266"/>
    <s v="GOAT LORDS."/>
    <s v="Want to be LORD OF THE GOATS? Start building your herd using thievery, magic, bombs and mostly goats."/>
    <x v="15"/>
    <n v="4804"/>
    <x v="0"/>
    <x v="0"/>
    <s v="USD"/>
    <n v="1461722400"/>
    <n v="1460235592"/>
    <b v="0"/>
    <n v="194"/>
    <b v="1"/>
    <x v="32"/>
    <n v="3.2026666666666666"/>
    <n v="24.762886597938145"/>
    <x v="6"/>
    <x v="32"/>
    <x v="2266"/>
    <d v="2016-04-27T02:00:00"/>
  </r>
  <r>
    <n v="2267"/>
    <s v="Stones Dungeon Tiles"/>
    <s v="Highly-detailed 2x2&quot; dungeon tiles made of a durable polymer-plastic &amp; VERY affordable cost. Perfect for tabletop &amp; role-playing games."/>
    <x v="22"/>
    <n v="76105"/>
    <x v="0"/>
    <x v="0"/>
    <s v="USD"/>
    <n v="1419123600"/>
    <n v="1416945297"/>
    <b v="0"/>
    <n v="404"/>
    <b v="1"/>
    <x v="32"/>
    <n v="3.80525"/>
    <n v="188.37871287128712"/>
    <x v="6"/>
    <x v="32"/>
    <x v="2267"/>
    <d v="2014-12-21T01:00:00"/>
  </r>
  <r>
    <n v="2268"/>
    <s v="Chardonnay Go"/>
    <s v="Chardonnay Go, the viral video with 23 million views, is now a hilarious board game for wine lovers, moms and other shameless people."/>
    <x v="89"/>
    <n v="28728"/>
    <x v="0"/>
    <x v="0"/>
    <s v="USD"/>
    <n v="1489283915"/>
    <n v="1486691915"/>
    <b v="0"/>
    <n v="194"/>
    <b v="1"/>
    <x v="32"/>
    <n v="1.026"/>
    <n v="148.08247422680412"/>
    <x v="6"/>
    <x v="32"/>
    <x v="2268"/>
    <d v="2017-03-12T01:58:35"/>
  </r>
  <r>
    <n v="2269"/>
    <s v="Treasure Decks for 5th Edition - Only $12!"/>
    <s v="Add exciting loot drops to your CR 1-4, 5-8, 9-12, 13-16, and 17-20 encounters! Each deck has over 200 possible outcomes!"/>
    <x v="30"/>
    <n v="45041"/>
    <x v="0"/>
    <x v="0"/>
    <s v="USD"/>
    <n v="1488862800"/>
    <n v="1486745663"/>
    <b v="0"/>
    <n v="902"/>
    <b v="1"/>
    <x v="32"/>
    <n v="18.016400000000001"/>
    <n v="49.934589800443462"/>
    <x v="6"/>
    <x v="32"/>
    <x v="2269"/>
    <d v="2017-03-07T05:00:00"/>
  </r>
  <r>
    <n v="2270"/>
    <s v="MCG Premium Sleeves &amp; Accessories"/>
    <s v="MCG Premium Sleeves offer excellent protection for your cards. This line is about to be expanded with new sleeves sizes!"/>
    <x v="31"/>
    <n v="180062"/>
    <x v="0"/>
    <x v="0"/>
    <s v="USD"/>
    <n v="1484085540"/>
    <n v="1482353513"/>
    <b v="0"/>
    <n v="1670"/>
    <b v="1"/>
    <x v="32"/>
    <n v="7.2024800000000004"/>
    <n v="107.82155688622754"/>
    <x v="6"/>
    <x v="32"/>
    <x v="2270"/>
    <d v="2017-01-10T21:59:00"/>
  </r>
  <r>
    <n v="2271"/>
    <s v="Man vs Meeple Season One Kickstarter"/>
    <s v="Man vs Meeple is the show where we talk about all things board game related. Help us make the very most of our channel for you."/>
    <x v="22"/>
    <n v="56618"/>
    <x v="0"/>
    <x v="0"/>
    <s v="USD"/>
    <n v="1481328004"/>
    <n v="1478736004"/>
    <b v="0"/>
    <n v="1328"/>
    <b v="1"/>
    <x v="32"/>
    <n v="2.8309000000000002"/>
    <n v="42.63403614457831"/>
    <x v="6"/>
    <x v="32"/>
    <x v="2271"/>
    <d v="2016-12-10T00:00:04"/>
  </r>
  <r>
    <n v="2272"/>
    <s v="Pick the Lock"/>
    <s v="Pick the Lock is a game of chance and strategy. Attempt to obtain priceless treasures and outwit the other players."/>
    <x v="28"/>
    <n v="13566"/>
    <x v="0"/>
    <x v="0"/>
    <s v="USD"/>
    <n v="1449506836"/>
    <n v="1446914836"/>
    <b v="0"/>
    <n v="944"/>
    <b v="1"/>
    <x v="32"/>
    <n v="13.566000000000001"/>
    <n v="14.370762711864407"/>
    <x v="6"/>
    <x v="32"/>
    <x v="2272"/>
    <d v="2015-12-07T16:47:16"/>
  </r>
  <r>
    <n v="2273"/>
    <s v="Get Adler! Premium Edition"/>
    <s v="London, 1937. Top-Secret docs are missing. So, too, is Agent Adler! Intelligence has 7 hrs to find him. Deduction, Deception &amp; Action!"/>
    <x v="30"/>
    <n v="5509"/>
    <x v="0"/>
    <x v="5"/>
    <s v="CAD"/>
    <n v="1489320642"/>
    <n v="1487164242"/>
    <b v="0"/>
    <n v="147"/>
    <b v="1"/>
    <x v="32"/>
    <n v="2.2035999999999998"/>
    <n v="37.476190476190474"/>
    <x v="6"/>
    <x v="32"/>
    <x v="2273"/>
    <d v="2017-03-12T12:10:42"/>
  </r>
  <r>
    <n v="2274"/>
    <s v="Ryubix Manor--Madness, Betrayal, Murder, Vengeance... Family"/>
    <s v="Ryubix Manor-A system agnostic (OSR/OGL compatible) haunted house module for 4-8 players, scalable to 20th level. 325 area descriptions"/>
    <x v="30"/>
    <n v="2990"/>
    <x v="0"/>
    <x v="0"/>
    <s v="USD"/>
    <n v="1393156857"/>
    <n v="1390564857"/>
    <b v="0"/>
    <n v="99"/>
    <b v="1"/>
    <x v="32"/>
    <n v="1.196"/>
    <n v="30.202020202020201"/>
    <x v="6"/>
    <x v="32"/>
    <x v="2274"/>
    <d v="2014-02-23T12:00:57"/>
  </r>
  <r>
    <n v="2275"/>
    <s v="Samurai Dwarves (Korobokuru)"/>
    <s v="The aim of this project is to extend our existing Samurai Dwarf range from 6 to 9. The new sculpts will be done by Bob Olley."/>
    <x v="81"/>
    <n v="2650.5"/>
    <x v="0"/>
    <x v="1"/>
    <s v="GBP"/>
    <n v="1419259679"/>
    <n v="1416667679"/>
    <b v="0"/>
    <n v="79"/>
    <b v="1"/>
    <x v="32"/>
    <n v="4.0776923076923079"/>
    <n v="33.550632911392405"/>
    <x v="6"/>
    <x v="32"/>
    <x v="2275"/>
    <d v="2014-12-22T14:47:59"/>
  </r>
  <r>
    <n v="2276"/>
    <s v="Giggle Chips:  ABC Computer Science Game Cards"/>
    <s v="ABC cards include definitions, shapes recognition, robot tangram, a binary concentration and color memory games! Made in the U.S."/>
    <x v="335"/>
    <n v="4856"/>
    <x v="0"/>
    <x v="0"/>
    <s v="USD"/>
    <n v="1388936289"/>
    <n v="1386344289"/>
    <b v="0"/>
    <n v="75"/>
    <b v="1"/>
    <x v="32"/>
    <n v="1.0581826105905425"/>
    <n v="64.74666666666667"/>
    <x v="6"/>
    <x v="32"/>
    <x v="2276"/>
    <d v="2014-01-05T15:38:09"/>
  </r>
  <r>
    <n v="2277"/>
    <s v="Police Precinct"/>
    <s v="Police Precinct is a cooperative game where the players take on the roles as police officers, with different areas of expertise."/>
    <x v="0"/>
    <n v="11992"/>
    <x v="0"/>
    <x v="0"/>
    <s v="USD"/>
    <n v="1330359423"/>
    <n v="1327767423"/>
    <b v="0"/>
    <n v="207"/>
    <b v="1"/>
    <x v="32"/>
    <n v="1.4108235294117648"/>
    <n v="57.932367149758456"/>
    <x v="6"/>
    <x v="32"/>
    <x v="2277"/>
    <d v="2012-02-27T16:17:03"/>
  </r>
  <r>
    <n v="2278"/>
    <s v="Eternity Dice - Regular and D6 Charms Edition"/>
    <s v="Dice forged from stone one by one entirely by hand for demanding Gamers and Collectors."/>
    <x v="13"/>
    <n v="5414"/>
    <x v="0"/>
    <x v="13"/>
    <s v="EUR"/>
    <n v="1451861940"/>
    <n v="1448902867"/>
    <b v="0"/>
    <n v="102"/>
    <b v="1"/>
    <x v="32"/>
    <n v="2.7069999999999999"/>
    <n v="53.078431372549019"/>
    <x v="6"/>
    <x v="32"/>
    <x v="2278"/>
    <d v="2016-01-03T22:59:00"/>
  </r>
  <r>
    <n v="2279"/>
    <s v="Zombie Apocalypse Geocaching"/>
    <s v="The Zombie Apocalypse has begun! Fortunately, YOU have your priorities straight. What could be more important than Geocaching?"/>
    <x v="28"/>
    <n v="1538"/>
    <x v="0"/>
    <x v="0"/>
    <s v="USD"/>
    <n v="1423022400"/>
    <n v="1421436099"/>
    <b v="0"/>
    <n v="32"/>
    <b v="1"/>
    <x v="32"/>
    <n v="1.538"/>
    <n v="48.0625"/>
    <x v="6"/>
    <x v="32"/>
    <x v="2279"/>
    <d v="2015-02-04T04:00:00"/>
  </r>
  <r>
    <n v="2280"/>
    <s v="Song of Blades: Hammer and Forge"/>
    <s v="A range of highly detailed 28mm fantasy miniatures and supporting gaming rules by Andrea Sfiligoi, creator of Song of Blades and Heroes"/>
    <x v="336"/>
    <n v="39550.5"/>
    <x v="0"/>
    <x v="0"/>
    <s v="USD"/>
    <n v="1442501991"/>
    <n v="1439909991"/>
    <b v="0"/>
    <n v="480"/>
    <b v="1"/>
    <x v="32"/>
    <n v="4.0357653061224488"/>
    <n v="82.396874999999994"/>
    <x v="6"/>
    <x v="32"/>
    <x v="2280"/>
    <d v="2015-09-17T14:59:51"/>
  </r>
  <r>
    <n v="2281"/>
    <s v="Lewis Robertson Band EP!"/>
    <s v="I am trying to get a new band off the ground, and in order to be taken seriously and get gigs, we need some killer recordings!"/>
    <x v="43"/>
    <n v="555"/>
    <x v="0"/>
    <x v="0"/>
    <s v="USD"/>
    <n v="1311576600"/>
    <n v="1306219897"/>
    <b v="0"/>
    <n v="11"/>
    <b v="1"/>
    <x v="11"/>
    <n v="1.85"/>
    <n v="50.454545454545453"/>
    <x v="4"/>
    <x v="11"/>
    <x v="2281"/>
    <d v="2011-07-25T06:50:00"/>
  </r>
  <r>
    <n v="2282"/>
    <s v="Sage King's Debut Album"/>
    <s v="Sage King is recording his debut album and wants YOU to be a part of the creation process"/>
    <x v="47"/>
    <n v="1390"/>
    <x v="0"/>
    <x v="0"/>
    <s v="USD"/>
    <n v="1452744686"/>
    <n v="1447560686"/>
    <b v="0"/>
    <n v="12"/>
    <b v="1"/>
    <x v="11"/>
    <n v="1.8533333333333333"/>
    <n v="115.83333333333333"/>
    <x v="4"/>
    <x v="11"/>
    <x v="2282"/>
    <d v="2016-01-14T04:11:26"/>
  </r>
  <r>
    <n v="2283"/>
    <s v="KEEP THE HEART BEATING! HELP US FUND OUR FULL LENGTH RECORD!"/>
    <s v="Help California's own Heart to Heart fund their debut full length record! Forever be apart of the the &lt;3 T &lt;3 family! We need you!"/>
    <x v="9"/>
    <n v="3025.66"/>
    <x v="0"/>
    <x v="0"/>
    <s v="USD"/>
    <n v="1336528804"/>
    <n v="1331348404"/>
    <b v="0"/>
    <n v="48"/>
    <b v="1"/>
    <x v="11"/>
    <n v="1.0085533333333332"/>
    <n v="63.03458333333333"/>
    <x v="4"/>
    <x v="11"/>
    <x v="2283"/>
    <d v="2012-05-09T02:00:04"/>
  </r>
  <r>
    <n v="2284"/>
    <s v="Make a record, write a song, take the Vinyl Skyway. "/>
    <s v="The Vinyl Skyway reunite to make a third album. "/>
    <x v="12"/>
    <n v="6373.27"/>
    <x v="0"/>
    <x v="0"/>
    <s v="USD"/>
    <n v="1299902400"/>
    <n v="1297451245"/>
    <b v="0"/>
    <n v="59"/>
    <b v="1"/>
    <x v="11"/>
    <n v="1.0622116666666668"/>
    <n v="108.02152542372882"/>
    <x v="4"/>
    <x v="11"/>
    <x v="2284"/>
    <d v="2011-03-12T04:00:00"/>
  </r>
  <r>
    <n v="2285"/>
    <s v="Blue Sky Alert &amp; The Retro Rock Machine of Fun"/>
    <s v="BSA is headed to Nashville, TN USA to record our first album at the historic Welcome to 1979 Studio. Come re-write history with us..."/>
    <x v="9"/>
    <n v="3641"/>
    <x v="0"/>
    <x v="0"/>
    <s v="USD"/>
    <n v="1340944043"/>
    <n v="1338352043"/>
    <b v="0"/>
    <n v="79"/>
    <b v="1"/>
    <x v="11"/>
    <n v="1.2136666666666667"/>
    <n v="46.088607594936711"/>
    <x v="4"/>
    <x v="11"/>
    <x v="2285"/>
    <d v="2012-06-29T04:27:23"/>
  </r>
  <r>
    <n v="2286"/>
    <s v="Arson In The Suburbs"/>
    <s v="Arson In The Suburbs is ready to release its FIRST three song E.P. and looking to raise funds to get back in the studio! RnFnR!"/>
    <x v="15"/>
    <n v="1501"/>
    <x v="0"/>
    <x v="0"/>
    <s v="USD"/>
    <n v="1378439940"/>
    <n v="1376003254"/>
    <b v="0"/>
    <n v="14"/>
    <b v="1"/>
    <x v="11"/>
    <n v="1.0006666666666666"/>
    <n v="107.21428571428571"/>
    <x v="4"/>
    <x v="11"/>
    <x v="2286"/>
    <d v="2013-09-06T03:59:00"/>
  </r>
  <r>
    <n v="2287"/>
    <s v="Crushed Out - TEETH - album pre-order / 12&quot; vinyl LP debut"/>
    <s v="Pre-order Crushed Out's new album TEETH &amp; support the pressing of 12&quot; vinyl records. Release date; Sept. 16, 2014."/>
    <x v="37"/>
    <n v="5398.99"/>
    <x v="0"/>
    <x v="0"/>
    <s v="USD"/>
    <n v="1403539260"/>
    <n v="1401724860"/>
    <b v="0"/>
    <n v="106"/>
    <b v="1"/>
    <x v="11"/>
    <n v="1.1997755555555556"/>
    <n v="50.9338679245283"/>
    <x v="4"/>
    <x v="11"/>
    <x v="2287"/>
    <d v="2014-06-23T16:01:00"/>
  </r>
  <r>
    <n v="2288"/>
    <s v="Press Michael Zucker's 2012 album Technocracy on VINYL!"/>
    <s v="Technocracy will be released on digital media on June 26th, but we all know analog is king!  Help us press this album on vinyl!"/>
    <x v="28"/>
    <n v="1001"/>
    <x v="0"/>
    <x v="0"/>
    <s v="USD"/>
    <n v="1340733600"/>
    <n v="1339098689"/>
    <b v="0"/>
    <n v="25"/>
    <b v="1"/>
    <x v="11"/>
    <n v="1.0009999999999999"/>
    <n v="40.04"/>
    <x v="4"/>
    <x v="11"/>
    <x v="2288"/>
    <d v="2012-06-26T18:00:00"/>
  </r>
  <r>
    <n v="2289"/>
    <s v="Blind Man Deaf Boy Tour!"/>
    <s v="Blind Man Deaf Boy is a Folk Punk band from Denver, we need money to get ourselves a van and take it on tour around the west coast."/>
    <x v="15"/>
    <n v="1611"/>
    <x v="0"/>
    <x v="0"/>
    <s v="USD"/>
    <n v="1386372120"/>
    <n v="1382659060"/>
    <b v="0"/>
    <n v="25"/>
    <b v="1"/>
    <x v="11"/>
    <n v="1.0740000000000001"/>
    <n v="64.44"/>
    <x v="4"/>
    <x v="11"/>
    <x v="2289"/>
    <d v="2013-12-06T23:22:00"/>
  </r>
  <r>
    <n v="2290"/>
    <s v="American Standard Needs to Release Their Debut EP"/>
    <s v="American Standard needs your help pressing their debut EP. Be involved in the artistic process and receive swag in return!"/>
    <x v="15"/>
    <n v="1561"/>
    <x v="0"/>
    <x v="0"/>
    <s v="USD"/>
    <n v="1259686800"/>
    <n v="1252908330"/>
    <b v="0"/>
    <n v="29"/>
    <b v="1"/>
    <x v="11"/>
    <n v="1.0406666666666666"/>
    <n v="53.827586206896555"/>
    <x v="4"/>
    <x v="11"/>
    <x v="2290"/>
    <d v="2009-12-01T17:00:00"/>
  </r>
  <r>
    <n v="2291"/>
    <s v="Create thatwasthen's new album with them!"/>
    <s v="So we've recorded a 5-song EP with a 2-time Grammy winner, but we need to raise the  $$$ to mix, master and press it to CD and vinyl!"/>
    <x v="30"/>
    <n v="4320"/>
    <x v="0"/>
    <x v="0"/>
    <s v="USD"/>
    <n v="1335153600"/>
    <n v="1332199618"/>
    <b v="0"/>
    <n v="43"/>
    <b v="1"/>
    <x v="11"/>
    <n v="1.728"/>
    <n v="100.46511627906976"/>
    <x v="4"/>
    <x v="11"/>
    <x v="2291"/>
    <d v="2012-04-23T04:00:00"/>
  </r>
  <r>
    <n v="2292"/>
    <s v="BE A PART OF HISTORY!"/>
    <s v="Aiding Contra in the telling of the &quot;Blue Planet Chronicles&quot;, a concept about the history of our beautiful home; Planet Earth!"/>
    <x v="13"/>
    <n v="2145.0100000000002"/>
    <x v="0"/>
    <x v="0"/>
    <s v="USD"/>
    <n v="1334767476"/>
    <n v="1332175476"/>
    <b v="0"/>
    <n v="46"/>
    <b v="1"/>
    <x v="11"/>
    <n v="1.072505"/>
    <n v="46.630652173913049"/>
    <x v="4"/>
    <x v="11"/>
    <x v="2292"/>
    <d v="2012-04-18T16:44:36"/>
  </r>
  <r>
    <n v="2293"/>
    <s v="&quot;Hurt N' Wrong&quot; New Album Fundraiser!"/>
    <s v="Donate here to be a part of the upcoming album. Every little bit helps!"/>
    <x v="16"/>
    <n v="920"/>
    <x v="0"/>
    <x v="0"/>
    <s v="USD"/>
    <n v="1348545540"/>
    <n v="1346345999"/>
    <b v="0"/>
    <n v="27"/>
    <b v="1"/>
    <x v="11"/>
    <n v="1.0823529411764705"/>
    <n v="34.074074074074076"/>
    <x v="4"/>
    <x v="11"/>
    <x v="2293"/>
    <d v="2012-09-25T03:59:00"/>
  </r>
  <r>
    <n v="2294"/>
    <s v="Monte Pittman's new album &quot;M.P.3: The Power Of Three, Pt. 2&quot;"/>
    <s v="This is the Kickstarter project for my new upcoming album. It's heavy &amp; you can be a part of it! MONTSTER WORLD DOMINATION 2013!"/>
    <x v="10"/>
    <n v="7304.04"/>
    <x v="0"/>
    <x v="0"/>
    <s v="USD"/>
    <n v="1358702480"/>
    <n v="1356110480"/>
    <b v="0"/>
    <n v="112"/>
    <b v="1"/>
    <x v="11"/>
    <n v="1.4608079999999999"/>
    <n v="65.214642857142863"/>
    <x v="4"/>
    <x v="11"/>
    <x v="2294"/>
    <d v="2013-01-20T17:21:20"/>
  </r>
  <r>
    <n v="2295"/>
    <s v="SHADOWRAPTR: The Second Coming. (Sophomore LP)"/>
    <s v="The second full length album by SHADOWRAPTR is nearly complete. We just need a little boost to get us there. Think of the children."/>
    <x v="38"/>
    <n v="1503"/>
    <x v="0"/>
    <x v="0"/>
    <s v="USD"/>
    <n v="1359240856"/>
    <n v="1356648856"/>
    <b v="0"/>
    <n v="34"/>
    <b v="1"/>
    <x v="11"/>
    <n v="1.2524999999999999"/>
    <n v="44.205882352941174"/>
    <x v="4"/>
    <x v="11"/>
    <x v="2295"/>
    <d v="2013-01-26T22:54:16"/>
  </r>
  <r>
    <n v="2296"/>
    <s v="HAMELL ON TRIAL IS RECORDING AN ALBUM"/>
    <s v="Ed Hamell AKA Hamell on Trial is recording an album titled The Happiest Man in the World. He needs your help."/>
    <x v="39"/>
    <n v="10435"/>
    <x v="0"/>
    <x v="0"/>
    <s v="USD"/>
    <n v="1330018426"/>
    <n v="1326994426"/>
    <b v="0"/>
    <n v="145"/>
    <b v="1"/>
    <x v="11"/>
    <n v="1.4907142857142857"/>
    <n v="71.965517241379317"/>
    <x v="4"/>
    <x v="11"/>
    <x v="2296"/>
    <d v="2012-02-23T17:33:46"/>
  </r>
  <r>
    <n v="2297"/>
    <s v="Company Company: Debut EP"/>
    <s v="New Jersey Alternative Rock band COCO needs YOUR help self-releasing debut EP!"/>
    <x v="28"/>
    <n v="1006"/>
    <x v="0"/>
    <x v="0"/>
    <s v="USD"/>
    <n v="1331697540"/>
    <n v="1328749249"/>
    <b v="0"/>
    <n v="19"/>
    <b v="1"/>
    <x v="11"/>
    <n v="1.006"/>
    <n v="52.94736842105263"/>
    <x v="4"/>
    <x v="11"/>
    <x v="2297"/>
    <d v="2012-03-14T03:59:00"/>
  </r>
  <r>
    <n v="2298"/>
    <s v="Jonny Gray: First Full Length Album"/>
    <s v="My name is Jonny Gray, and my friends and I are working together to raise funds for my debut album"/>
    <x v="11"/>
    <n v="31522"/>
    <x v="0"/>
    <x v="0"/>
    <s v="USD"/>
    <n v="1395861033"/>
    <n v="1393272633"/>
    <b v="0"/>
    <n v="288"/>
    <b v="1"/>
    <x v="11"/>
    <n v="1.0507333333333333"/>
    <n v="109.45138888888889"/>
    <x v="4"/>
    <x v="11"/>
    <x v="2298"/>
    <d v="2014-03-26T19:10:33"/>
  </r>
  <r>
    <n v="2299"/>
    <s v="HELP FLY RADIO FINISH THEIR FULL LENGTH ALBUM!"/>
    <s v="Fly Radio has finished tracking their album now all that is left is the mixing/mastering and duplication!"/>
    <x v="43"/>
    <n v="1050.5"/>
    <x v="0"/>
    <x v="0"/>
    <s v="USD"/>
    <n v="1296953209"/>
    <n v="1295657209"/>
    <b v="0"/>
    <n v="14"/>
    <b v="1"/>
    <x v="11"/>
    <n v="3.5016666666666665"/>
    <n v="75.035714285714292"/>
    <x v="4"/>
    <x v="11"/>
    <x v="2299"/>
    <d v="2011-02-06T00:46:49"/>
  </r>
  <r>
    <n v="2300"/>
    <s v="Keep The Prison Van Rolling"/>
    <s v="Big Fiction leaves for tour on 6/27 but the Prison Van needs some work!  New brakes, transmission repair, tires... it needs a bit."/>
    <x v="134"/>
    <n v="810"/>
    <x v="0"/>
    <x v="0"/>
    <s v="USD"/>
    <n v="1340904416"/>
    <n v="1339694816"/>
    <b v="0"/>
    <n v="7"/>
    <b v="1"/>
    <x v="11"/>
    <n v="1.0125"/>
    <n v="115.71428571428571"/>
    <x v="4"/>
    <x v="11"/>
    <x v="2300"/>
    <d v="2012-06-28T17:26:56"/>
  </r>
  <r>
    <n v="2301"/>
    <s v="Time Crash"/>
    <s v="We are America's first trock band, and we're ready to bring you our first album!"/>
    <x v="10"/>
    <n v="6680.22"/>
    <x v="0"/>
    <x v="0"/>
    <s v="USD"/>
    <n v="1371785496"/>
    <n v="1369193496"/>
    <b v="1"/>
    <n v="211"/>
    <b v="1"/>
    <x v="14"/>
    <n v="1.336044"/>
    <n v="31.659810426540286"/>
    <x v="4"/>
    <x v="14"/>
    <x v="2301"/>
    <d v="2013-06-21T03:31:36"/>
  </r>
  <r>
    <n v="2302"/>
    <s v="Wildcat Strike's 2nd album release - Digital Age"/>
    <s v="Wildcat Strike is looking to complete it's second full length album, titled &quot;Digital Age&quot;, and we want you to be a part of it!"/>
    <x v="98"/>
    <n v="3925"/>
    <x v="0"/>
    <x v="0"/>
    <s v="USD"/>
    <n v="1388473200"/>
    <n v="1385585434"/>
    <b v="1"/>
    <n v="85"/>
    <b v="1"/>
    <x v="14"/>
    <n v="1.7065217391304348"/>
    <n v="46.176470588235297"/>
    <x v="4"/>
    <x v="14"/>
    <x v="2302"/>
    <d v="2013-12-31T07:00:00"/>
  </r>
  <r>
    <n v="2303"/>
    <s v="Abby Travis Vinyl Picture Disc/ Limited edition CD"/>
    <s v="Abby Travis (EODM, Bangles, Masters of Reality, KMFDM) wants to release her new album as a vinyl picture disc and limited edition CD."/>
    <x v="337"/>
    <n v="7053.61"/>
    <x v="0"/>
    <x v="0"/>
    <s v="USD"/>
    <n v="1323747596"/>
    <n v="1320287996"/>
    <b v="1"/>
    <n v="103"/>
    <b v="1"/>
    <x v="14"/>
    <n v="1.0935829457364341"/>
    <n v="68.481650485436887"/>
    <x v="4"/>
    <x v="14"/>
    <x v="2303"/>
    <d v="2011-12-13T03:39:56"/>
  </r>
  <r>
    <n v="2304"/>
    <s v="Anna Ash â˜† Recording Project â˜† 2011         â™˜"/>
    <s v="This winter and springtime we will be recording a new full-length album with big voices, big fireworks and mega soul.  "/>
    <x v="12"/>
    <n v="6042.02"/>
    <x v="0"/>
    <x v="0"/>
    <s v="USD"/>
    <n v="1293857940"/>
    <n v="1290281691"/>
    <b v="1"/>
    <n v="113"/>
    <b v="1"/>
    <x v="14"/>
    <n v="1.0070033333333335"/>
    <n v="53.469203539823013"/>
    <x v="4"/>
    <x v="14"/>
    <x v="2304"/>
    <d v="2011-01-01T04:59:00"/>
  </r>
  <r>
    <n v="2305"/>
    <s v="HANK &amp; CUPCAKES 'CA$H 4 GOLD' MEGA TOUR!"/>
    <s v="If you're reading this, we want to say that every dollar counts in these final hours of our campaign. Thank you for all your support!"/>
    <x v="102"/>
    <n v="18221"/>
    <x v="0"/>
    <x v="0"/>
    <s v="USD"/>
    <n v="1407520800"/>
    <n v="1405356072"/>
    <b v="1"/>
    <n v="167"/>
    <b v="1"/>
    <x v="14"/>
    <n v="1.0122777777777778"/>
    <n v="109.10778443113773"/>
    <x v="4"/>
    <x v="14"/>
    <x v="2305"/>
    <d v="2014-08-08T18:00:00"/>
  </r>
  <r>
    <n v="2306"/>
    <s v="Cook Up a Record with Dewveall"/>
    <s v="Indie rockers, Dewveall, are recording new music. Take a seat at the table; let them cook you a meal and sing you some songs."/>
    <x v="8"/>
    <n v="3736.55"/>
    <x v="0"/>
    <x v="0"/>
    <s v="USD"/>
    <n v="1331352129"/>
    <n v="1328760129"/>
    <b v="1"/>
    <n v="73"/>
    <b v="1"/>
    <x v="14"/>
    <n v="1.0675857142857144"/>
    <n v="51.185616438356163"/>
    <x v="4"/>
    <x v="14"/>
    <x v="2306"/>
    <d v="2012-03-10T04:02:09"/>
  </r>
  <r>
    <n v="2307"/>
    <s v="Bones - The New EP by Matt Phillips"/>
    <s v="Printing, copywriting, and album art for my first record. It's 100% ready to listen we just need some help to get it out there."/>
    <x v="338"/>
    <n v="2095.2600000000002"/>
    <x v="0"/>
    <x v="0"/>
    <s v="USD"/>
    <n v="1336245328"/>
    <n v="1333653333"/>
    <b v="1"/>
    <n v="75"/>
    <b v="1"/>
    <x v="14"/>
    <n v="1.0665777537961894"/>
    <n v="27.936800000000002"/>
    <x v="4"/>
    <x v="14"/>
    <x v="2307"/>
    <d v="2012-05-05T19:15:28"/>
  </r>
  <r>
    <n v="2308"/>
    <s v="The Ember Days Audio/Visual Experience"/>
    <s v="For our next record we're combining amazing visuals with new and creative music to create an truly beautiful worship experience."/>
    <x v="63"/>
    <n v="50653.11"/>
    <x v="0"/>
    <x v="0"/>
    <s v="USD"/>
    <n v="1409274000"/>
    <n v="1406847996"/>
    <b v="1"/>
    <n v="614"/>
    <b v="1"/>
    <x v="14"/>
    <n v="1.0130622"/>
    <n v="82.496921824104234"/>
    <x v="4"/>
    <x v="14"/>
    <x v="2308"/>
    <d v="2014-08-29T01:00:00"/>
  </r>
  <r>
    <n v="2309"/>
    <s v="// Marny Lion Proudfit /\/\/\ Album Release \\"/>
    <s v="|| HELP MARNY LION PROUDFIT RECORD HER SECOND INDIE FOLK ALBUM THIS MARCH â€“ THE BARN IS WAITING ||"/>
    <x v="12"/>
    <n v="6400.47"/>
    <x v="0"/>
    <x v="0"/>
    <s v="USD"/>
    <n v="1362872537"/>
    <n v="1359848537"/>
    <b v="1"/>
    <n v="107"/>
    <b v="1"/>
    <x v="14"/>
    <n v="1.0667450000000001"/>
    <n v="59.817476635514019"/>
    <x v="4"/>
    <x v="14"/>
    <x v="2309"/>
    <d v="2013-03-09T23:42:17"/>
  </r>
  <r>
    <n v="2310"/>
    <s v="John Vanderslice's DAGGER BEACH: The New Album"/>
    <s v="Two records, a new LP and a full cover of Bowie's Diamond Dogs, to be self-released in Spring 2013 -with your involvement and support."/>
    <x v="17"/>
    <n v="79335.360000000001"/>
    <x v="0"/>
    <x v="0"/>
    <s v="USD"/>
    <n v="1363889015"/>
    <n v="1361300615"/>
    <b v="1"/>
    <n v="1224"/>
    <b v="1"/>
    <x v="14"/>
    <n v="4.288397837837838"/>
    <n v="64.816470588235291"/>
    <x v="4"/>
    <x v="14"/>
    <x v="2310"/>
    <d v="2013-03-21T18:03:35"/>
  </r>
  <r>
    <n v="2311"/>
    <s v="Mary Fagan's CD Project!"/>
    <s v="I'm heading back into the studio!  I'm planning to record a CD of original songs and one with some jazz standards."/>
    <x v="7"/>
    <n v="9370"/>
    <x v="0"/>
    <x v="0"/>
    <s v="USD"/>
    <n v="1399421189"/>
    <n v="1396829189"/>
    <b v="1"/>
    <n v="104"/>
    <b v="1"/>
    <x v="14"/>
    <n v="1.0411111111111111"/>
    <n v="90.09615384615384"/>
    <x v="4"/>
    <x v="14"/>
    <x v="2311"/>
    <d v="2014-05-07T00:06:29"/>
  </r>
  <r>
    <n v="2312"/>
    <s v="DINOWALRUS: 3RD RECORD ON VINYL"/>
    <s v="Help Brooklyn psychedelic synth rockers DINOWALRUS release their 3rd Record, COMPLEXION, on vinyl!"/>
    <x v="9"/>
    <n v="3236"/>
    <x v="0"/>
    <x v="0"/>
    <s v="USD"/>
    <n v="1397862000"/>
    <n v="1395155478"/>
    <b v="1"/>
    <n v="79"/>
    <b v="1"/>
    <x v="14"/>
    <n v="1.0786666666666667"/>
    <n v="40.962025316455694"/>
    <x v="4"/>
    <x v="14"/>
    <x v="2312"/>
    <d v="2014-04-18T23:00:00"/>
  </r>
  <r>
    <n v="2313"/>
    <s v="A SUNNY DAY IN GLASGOW"/>
    <s v="A Sunny Day in Glasgow are recording a new album and we need your help!"/>
    <x v="10"/>
    <n v="8792.02"/>
    <x v="0"/>
    <x v="0"/>
    <s v="USD"/>
    <n v="1336086026"/>
    <n v="1333494026"/>
    <b v="1"/>
    <n v="157"/>
    <b v="1"/>
    <x v="14"/>
    <n v="1.7584040000000001"/>
    <n v="56.000127388535034"/>
    <x v="4"/>
    <x v="14"/>
    <x v="2313"/>
    <d v="2012-05-03T23:00:26"/>
  </r>
  <r>
    <n v="2314"/>
    <s v="Eliot &amp; Ead's First Studio Album, &quot;The Flyover States&quot;"/>
    <s v="Eliot &amp; Eads, an Americana rock band of St. Louis natives, is recording an album about the heartland. Help them complete the record!"/>
    <x v="38"/>
    <n v="1883.64"/>
    <x v="0"/>
    <x v="0"/>
    <s v="USD"/>
    <n v="1339074857"/>
    <n v="1336482857"/>
    <b v="1"/>
    <n v="50"/>
    <b v="1"/>
    <x v="14"/>
    <n v="1.5697000000000001"/>
    <n v="37.672800000000002"/>
    <x v="4"/>
    <x v="14"/>
    <x v="2314"/>
    <d v="2012-06-07T13:14:17"/>
  </r>
  <r>
    <n v="2315"/>
    <s v="RICE Presses Their Debut Album 'Keep Warm' On Vinyl"/>
    <s v="Rice invites you to be a part of the creation of their first album and spread their message of love."/>
    <x v="30"/>
    <n v="2565"/>
    <x v="0"/>
    <x v="0"/>
    <s v="USD"/>
    <n v="1336238743"/>
    <n v="1333646743"/>
    <b v="1"/>
    <n v="64"/>
    <b v="1"/>
    <x v="14"/>
    <n v="1.026"/>
    <n v="40.078125"/>
    <x v="4"/>
    <x v="14"/>
    <x v="2315"/>
    <d v="2012-05-05T17:25:43"/>
  </r>
  <r>
    <n v="2316"/>
    <s v="&quot;The Universal Thump&quot; - The New Album by Greta Gertler"/>
    <s v="&quot;The Universal Thump&quot; is the forthcoming orchestral pop album by acclaimed Brooklyn-based Australian singer-songwriter-pianist, Greta Gertler."/>
    <x v="36"/>
    <n v="15606.4"/>
    <x v="0"/>
    <x v="0"/>
    <s v="USD"/>
    <n v="1260383040"/>
    <n v="1253726650"/>
    <b v="1"/>
    <n v="200"/>
    <b v="1"/>
    <x v="14"/>
    <n v="1.0404266666666666"/>
    <n v="78.031999999999996"/>
    <x v="4"/>
    <x v="14"/>
    <x v="2316"/>
    <d v="2009-12-09T18:24:00"/>
  </r>
  <r>
    <n v="2317"/>
    <s v="ibreatheFUR / He Can Jog split Cassette"/>
    <s v="Snag the first Wolf Interval release by droners ibreatheFUR and He Can Jog. One month to preorder and then they're gone!"/>
    <x v="44"/>
    <n v="416"/>
    <x v="0"/>
    <x v="0"/>
    <s v="USD"/>
    <n v="1266210000"/>
    <n v="1263474049"/>
    <b v="1"/>
    <n v="22"/>
    <b v="1"/>
    <x v="14"/>
    <n v="1.04"/>
    <n v="18.90909090909091"/>
    <x v="4"/>
    <x v="14"/>
    <x v="2317"/>
    <d v="2010-02-15T05:00:00"/>
  </r>
  <r>
    <n v="2318"/>
    <s v="Songs For Unusual Creatures"/>
    <s v="A book/CD by Michael Hearst featuring songs and factoids that celebrate some of the most bizarre (and under-appreciated) animals that roam the planet!"/>
    <x v="10"/>
    <n v="6053"/>
    <x v="0"/>
    <x v="0"/>
    <s v="USD"/>
    <n v="1253937540"/>
    <n v="1251214014"/>
    <b v="1"/>
    <n v="163"/>
    <b v="1"/>
    <x v="14"/>
    <n v="1.2105999999999999"/>
    <n v="37.134969325153371"/>
    <x v="4"/>
    <x v="14"/>
    <x v="2318"/>
    <d v="2009-09-26T03:59:00"/>
  </r>
  <r>
    <n v="2319"/>
    <s v="Nevada Color recording first full-length album &quot;Adventures&quot;"/>
    <s v="The upcoming debut full-length album from Nevada Color &quot;Adventures&quot; will be available Spring 2014 with your help!"/>
    <x v="9"/>
    <n v="3231"/>
    <x v="0"/>
    <x v="0"/>
    <s v="USD"/>
    <n v="1387072685"/>
    <n v="1384480685"/>
    <b v="1"/>
    <n v="77"/>
    <b v="1"/>
    <x v="14"/>
    <n v="1.077"/>
    <n v="41.961038961038959"/>
    <x v="4"/>
    <x v="14"/>
    <x v="2319"/>
    <d v="2013-12-15T01:58:05"/>
  </r>
  <r>
    <n v="2320"/>
    <s v="Ocean Versus Daughter's New Album!"/>
    <s v="We've been hard at work crafting our next batch of songs, and we need your help to record it!  Have a look at our quick witchy video!"/>
    <x v="10"/>
    <n v="5433"/>
    <x v="0"/>
    <x v="0"/>
    <s v="USD"/>
    <n v="1396463800"/>
    <n v="1393443400"/>
    <b v="1"/>
    <n v="89"/>
    <b v="1"/>
    <x v="14"/>
    <n v="1.0866"/>
    <n v="61.044943820224717"/>
    <x v="4"/>
    <x v="14"/>
    <x v="2320"/>
    <d v="2014-04-02T18:36:40"/>
  </r>
  <r>
    <n v="2321"/>
    <s v="WienerWÃ¼rze"/>
    <s v="Universal organic liquid seasoning brewed all natural from lupine, oat, salt and water for soups, salads, stews and more"/>
    <x v="339"/>
    <n v="4130"/>
    <x v="3"/>
    <x v="15"/>
    <s v="EUR"/>
    <n v="1491282901"/>
    <n v="1488694501"/>
    <b v="0"/>
    <n v="64"/>
    <b v="0"/>
    <x v="33"/>
    <n v="0.39120962394619685"/>
    <n v="64.53125"/>
    <x v="7"/>
    <x v="33"/>
    <x v="2321"/>
    <d v="2017-04-04T05:15:01"/>
  </r>
  <r>
    <n v="2322"/>
    <s v="Jen bakes shortbread needs a commercial kitchen!"/>
    <s v="Jen bakes shortbread is a small batch, all natural shortbread cookie business looking for smart funding to grow!"/>
    <x v="200"/>
    <n v="85"/>
    <x v="3"/>
    <x v="0"/>
    <s v="USD"/>
    <n v="1491769769"/>
    <n v="1489181369"/>
    <b v="0"/>
    <n v="4"/>
    <b v="0"/>
    <x v="33"/>
    <n v="3.1481481481481478E-2"/>
    <n v="21.25"/>
    <x v="7"/>
    <x v="33"/>
    <x v="2322"/>
    <d v="2017-04-09T20:29:29"/>
  </r>
  <r>
    <n v="2323"/>
    <s v="Beef Sticks, the Ultimate Protein Snack"/>
    <s v="You can never go wrong with a Beef Stick, great taste with no fillers and can easily goes with you everywhere."/>
    <x v="49"/>
    <n v="120"/>
    <x v="3"/>
    <x v="0"/>
    <s v="USD"/>
    <n v="1490033247"/>
    <n v="1489428447"/>
    <b v="0"/>
    <n v="4"/>
    <b v="0"/>
    <x v="33"/>
    <n v="0.48"/>
    <n v="30"/>
    <x v="7"/>
    <x v="33"/>
    <x v="2323"/>
    <d v="2017-03-20T18:07:27"/>
  </r>
  <r>
    <n v="2324"/>
    <s v="Pies not Lies"/>
    <s v="A city centre shop selling great locally made food with room to chat and learn about eachother."/>
    <x v="51"/>
    <n v="1555"/>
    <x v="3"/>
    <x v="1"/>
    <s v="GBP"/>
    <n v="1490559285"/>
    <n v="1487970885"/>
    <b v="0"/>
    <n v="61"/>
    <b v="0"/>
    <x v="33"/>
    <n v="0.20733333333333334"/>
    <n v="25.491803278688526"/>
    <x v="7"/>
    <x v="33"/>
    <x v="2324"/>
    <d v="2017-03-26T20:14:45"/>
  </r>
  <r>
    <n v="2325"/>
    <s v="MAGA Private Label Spicy Sauce"/>
    <s v="Do you like to Maga? Do you like hot sauce as spicy as your memes? Do you like sexy frogs? Of course you do were all adults here."/>
    <x v="28"/>
    <n v="80"/>
    <x v="3"/>
    <x v="0"/>
    <s v="USD"/>
    <n v="1490830331"/>
    <n v="1488241931"/>
    <b v="0"/>
    <n v="7"/>
    <b v="0"/>
    <x v="33"/>
    <n v="0.08"/>
    <n v="11.428571428571429"/>
    <x v="7"/>
    <x v="33"/>
    <x v="2325"/>
    <d v="2017-03-29T23:32:11"/>
  </r>
  <r>
    <n v="2326"/>
    <s v="Gourmet Steak Hot Dogs By The Savage Wienerâ„¢"/>
    <s v="The Savage Wienerâ„¢ launched last Summer.  Our Premium wieners are already a hit, our next project is The Ultimate Steak Hot Dog."/>
    <x v="36"/>
    <n v="108"/>
    <x v="3"/>
    <x v="0"/>
    <s v="USD"/>
    <n v="1493571600"/>
    <n v="1489106948"/>
    <b v="0"/>
    <n v="1"/>
    <b v="0"/>
    <x v="33"/>
    <n v="7.1999999999999998E-3"/>
    <n v="108"/>
    <x v="7"/>
    <x v="33"/>
    <x v="2326"/>
    <d v="2017-04-30T17:00:00"/>
  </r>
  <r>
    <n v="2327"/>
    <s v="Kraut Source - Fermentation Made Simple"/>
    <s v="Gourmet Fermentation in a Mason Jar. Create delicious, nutritious fermented foods at home."/>
    <x v="19"/>
    <n v="184133.01"/>
    <x v="0"/>
    <x v="0"/>
    <s v="USD"/>
    <n v="1409090440"/>
    <n v="1406066440"/>
    <b v="1"/>
    <n v="3355"/>
    <b v="1"/>
    <x v="33"/>
    <n v="5.2609431428571432"/>
    <n v="54.883162444113267"/>
    <x v="7"/>
    <x v="33"/>
    <x v="2327"/>
    <d v="2014-08-26T22:00:40"/>
  </r>
  <r>
    <n v="2328"/>
    <s v="Bravado Spice | Bigger &amp; Bolder"/>
    <s v="Our mission: To launch our Crimson Hot Sauce &amp; introduce our Chili &amp; Garlic Pickles. _x000a__x000a_Let's change the game together!"/>
    <x v="3"/>
    <n v="25445"/>
    <x v="0"/>
    <x v="0"/>
    <s v="USD"/>
    <n v="1434307537"/>
    <n v="1431715537"/>
    <b v="1"/>
    <n v="537"/>
    <b v="1"/>
    <x v="33"/>
    <n v="2.5445000000000002"/>
    <n v="47.383612662942269"/>
    <x v="7"/>
    <x v="33"/>
    <x v="2328"/>
    <d v="2015-06-14T18:45:37"/>
  </r>
  <r>
    <n v="2329"/>
    <s v="Half Moon Bay Distillery"/>
    <s v="Vodka, whiskey and fruit brandy - coming soon! We are a coastal distillery located in historic Half Moon Bay, California."/>
    <x v="31"/>
    <n v="26480"/>
    <x v="0"/>
    <x v="0"/>
    <s v="USD"/>
    <n v="1405609146"/>
    <n v="1403017146"/>
    <b v="1"/>
    <n v="125"/>
    <b v="1"/>
    <x v="33"/>
    <n v="1.0591999999999999"/>
    <n v="211.84"/>
    <x v="7"/>
    <x v="33"/>
    <x v="2329"/>
    <d v="2014-07-17T14:59:06"/>
  </r>
  <r>
    <n v="2330"/>
    <s v="Let's Launch Griffo Distillery's Whiskey Barrel Program!"/>
    <s v="Help us launch our whiskey program! With your support we'll barrel and age our first whiskeys: Bourbon, Rye and an American Whiskey."/>
    <x v="19"/>
    <n v="35848"/>
    <x v="0"/>
    <x v="0"/>
    <s v="USD"/>
    <n v="1451001600"/>
    <n v="1448400943"/>
    <b v="1"/>
    <n v="163"/>
    <b v="1"/>
    <x v="33"/>
    <n v="1.0242285714285715"/>
    <n v="219.92638036809817"/>
    <x v="7"/>
    <x v="33"/>
    <x v="2330"/>
    <d v="2015-12-25T00:00:00"/>
  </r>
  <r>
    <n v="2331"/>
    <s v="Meadowlands Chocolate"/>
    <s v="Handcrafted, organic, single-origin, bean-to-bar, dark chocolate. Like fine wine, the secret is in the terroir."/>
    <x v="6"/>
    <n v="11545.1"/>
    <x v="0"/>
    <x v="0"/>
    <s v="USD"/>
    <n v="1408320490"/>
    <n v="1405728490"/>
    <b v="1"/>
    <n v="283"/>
    <b v="1"/>
    <x v="33"/>
    <n v="1.4431375"/>
    <n v="40.795406360424032"/>
    <x v="7"/>
    <x v="33"/>
    <x v="2331"/>
    <d v="2014-08-18T00:08:10"/>
  </r>
  <r>
    <n v="2332"/>
    <s v="Organic, Small Batch Dried Pastas Made in Los Angeles"/>
    <s v="Pre-order our delicious, organic, small batch dried pastas (and more) so we can buy a new pasta dryer and move to a commercial kitchen."/>
    <x v="31"/>
    <n v="26577"/>
    <x v="0"/>
    <x v="0"/>
    <s v="USD"/>
    <n v="1423235071"/>
    <n v="1420643071"/>
    <b v="1"/>
    <n v="352"/>
    <b v="1"/>
    <x v="33"/>
    <n v="1.06308"/>
    <n v="75.502840909090907"/>
    <x v="7"/>
    <x v="33"/>
    <x v="2332"/>
    <d v="2015-02-06T15:04:31"/>
  </r>
  <r>
    <n v="2333"/>
    <s v="Two Hundred Chocolate Truffles"/>
    <s v="Homemade truffles for NYC chocolate fanatics. Truffle recipes for chocolate addicts from all over the world. Chocolate lovers unite."/>
    <x v="20"/>
    <n v="1273"/>
    <x v="0"/>
    <x v="0"/>
    <s v="USD"/>
    <n v="1401385800"/>
    <n v="1399563390"/>
    <b v="1"/>
    <n v="94"/>
    <b v="1"/>
    <x v="33"/>
    <n v="2.1216666666666666"/>
    <n v="13.542553191489361"/>
    <x v="7"/>
    <x v="33"/>
    <x v="2333"/>
    <d v="2014-05-29T17:50:00"/>
  </r>
  <r>
    <n v="2334"/>
    <s v="Picnic Pops in Your Grocery Store!"/>
    <s v="Help us get our delicious, organic, artisanal frozen pops on grocery store shelves in the Baltimore &amp; DC areas."/>
    <x v="23"/>
    <n v="4078"/>
    <x v="0"/>
    <x v="0"/>
    <s v="USD"/>
    <n v="1415208840"/>
    <n v="1412611498"/>
    <b v="1"/>
    <n v="67"/>
    <b v="1"/>
    <x v="33"/>
    <n v="1.0195000000000001"/>
    <n v="60.865671641791046"/>
    <x v="7"/>
    <x v="33"/>
    <x v="2334"/>
    <d v="2014-11-05T17:34:00"/>
  </r>
  <r>
    <n v="2335"/>
    <s v="A Modern-Day Salt Works in Gloucester, Mass.!"/>
    <s v="We hand-harvest water to make flake finishing salt. We're opening a modern-day salt works in historic Gloucester, Massachusetts!"/>
    <x v="31"/>
    <n v="25568"/>
    <x v="0"/>
    <x v="0"/>
    <s v="USD"/>
    <n v="1402494243"/>
    <n v="1399902243"/>
    <b v="1"/>
    <n v="221"/>
    <b v="1"/>
    <x v="33"/>
    <n v="1.0227200000000001"/>
    <n v="115.69230769230769"/>
    <x v="7"/>
    <x v="33"/>
    <x v="2335"/>
    <d v="2014-06-11T13:44:03"/>
  </r>
  <r>
    <n v="2336"/>
    <s v="SOSU Barrel-Aged Sriracha"/>
    <s v="Aged in whiskey barrels for a unique fruity, spicy, and smoky flavor. Youâ€™ve never tasted sriracha quite like this before."/>
    <x v="22"/>
    <n v="104146.51"/>
    <x v="0"/>
    <x v="0"/>
    <s v="USD"/>
    <n v="1394316695"/>
    <n v="1390860695"/>
    <b v="1"/>
    <n v="2165"/>
    <b v="1"/>
    <x v="33"/>
    <n v="5.2073254999999996"/>
    <n v="48.104623556581984"/>
    <x v="7"/>
    <x v="33"/>
    <x v="2336"/>
    <d v="2014-03-08T22:11:35"/>
  </r>
  <r>
    <n v="2337"/>
    <s v="The Hudson Standard Bitters and Shrubs"/>
    <s v="We make small batch, locally sourced bitters and shrubs for cocktails and cooking."/>
    <x v="14"/>
    <n v="13279"/>
    <x v="0"/>
    <x v="0"/>
    <s v="USD"/>
    <n v="1403796143"/>
    <n v="1401204143"/>
    <b v="1"/>
    <n v="179"/>
    <b v="1"/>
    <x v="33"/>
    <n v="1.1065833333333333"/>
    <n v="74.184357541899445"/>
    <x v="7"/>
    <x v="33"/>
    <x v="2337"/>
    <d v="2014-06-26T15:22:23"/>
  </r>
  <r>
    <n v="2338"/>
    <s v="Mountain Morsels: Nutritious, Tasty, Fruit &amp; Nut Treats!"/>
    <s v="Handcrafted treats made from dried fruits, nuts, spices &amp; dark chocolate. Gluten-free, dairy-free, soy-free, grain-free; flavor-full!"/>
    <x v="36"/>
    <n v="15171.5"/>
    <x v="0"/>
    <x v="0"/>
    <s v="USD"/>
    <n v="1404077484"/>
    <n v="1401485484"/>
    <b v="1"/>
    <n v="123"/>
    <b v="1"/>
    <x v="33"/>
    <n v="1.0114333333333334"/>
    <n v="123.34552845528455"/>
    <x v="7"/>
    <x v="33"/>
    <x v="2338"/>
    <d v="2014-06-29T21:31:24"/>
  </r>
  <r>
    <n v="2339"/>
    <s v="CACOCO - The Drinking Chocolate Revival"/>
    <s v="The 'food of the gods' has returned in molten glory! CACOCO revives drinking chocolate with a revolutionary sustainable model."/>
    <x v="31"/>
    <n v="73552"/>
    <x v="0"/>
    <x v="0"/>
    <s v="USD"/>
    <n v="1482134340"/>
    <n v="1479496309"/>
    <b v="1"/>
    <n v="1104"/>
    <b v="1"/>
    <x v="33"/>
    <n v="2.9420799999999998"/>
    <n v="66.623188405797094"/>
    <x v="7"/>
    <x v="33"/>
    <x v="2339"/>
    <d v="2016-12-19T07:59:00"/>
  </r>
  <r>
    <n v="2340"/>
    <s v="Doughnuts with love by Strange Matter Coffee"/>
    <s v="Strange Matter Coffee is opening a scratch bakery featuring craft doughnuts with vegan and gluten free options!"/>
    <x v="79"/>
    <n v="42311"/>
    <x v="0"/>
    <x v="0"/>
    <s v="USD"/>
    <n v="1477841138"/>
    <n v="1475249138"/>
    <b v="1"/>
    <n v="403"/>
    <b v="1"/>
    <x v="33"/>
    <n v="1.0577749999999999"/>
    <n v="104.99007444168734"/>
    <x v="7"/>
    <x v="33"/>
    <x v="2340"/>
    <d v="2016-10-30T15:25:38"/>
  </r>
  <r>
    <n v="2341"/>
    <s v="Cutting Edge Fitness Website (Canceled)"/>
    <s v="This website will serve as an interface to change lives and have a community routing for your success!"/>
    <x v="10"/>
    <n v="0"/>
    <x v="1"/>
    <x v="0"/>
    <s v="USD"/>
    <n v="1436729504"/>
    <n v="1434137504"/>
    <b v="0"/>
    <n v="0"/>
    <b v="0"/>
    <x v="7"/>
    <n v="0"/>
    <e v="#DIV/0!"/>
    <x v="2"/>
    <x v="7"/>
    <x v="2341"/>
    <d v="2015-07-12T19:31:44"/>
  </r>
  <r>
    <n v="2342"/>
    <s v="The Future Mind of Business Project (Canceled)"/>
    <s v="A series of informational and interactive online tutorials enabling businesses to proactively ensure mental and corporate vitality."/>
    <x v="62"/>
    <n v="0"/>
    <x v="1"/>
    <x v="0"/>
    <s v="USD"/>
    <n v="1412571600"/>
    <n v="1410799870"/>
    <b v="0"/>
    <n v="0"/>
    <b v="0"/>
    <x v="7"/>
    <n v="0"/>
    <e v="#DIV/0!"/>
    <x v="2"/>
    <x v="7"/>
    <x v="2342"/>
    <d v="2014-10-06T05:00:00"/>
  </r>
  <r>
    <n v="2343"/>
    <s v="Mobile Excellence Awards (Canceled)"/>
    <s v="The most influential and prestigious awards program that honors innovation and leadership in mobile technology and entertainment"/>
    <x v="3"/>
    <n v="300"/>
    <x v="1"/>
    <x v="0"/>
    <s v="USD"/>
    <n v="1452282420"/>
    <n v="1447962505"/>
    <b v="0"/>
    <n v="1"/>
    <b v="0"/>
    <x v="7"/>
    <n v="0.03"/>
    <n v="300"/>
    <x v="2"/>
    <x v="7"/>
    <x v="2343"/>
    <d v="2016-01-08T19:47:00"/>
  </r>
  <r>
    <n v="2344"/>
    <s v="Tired of Corporation Negotiation? THINK MIDDLE MEDIATION!"/>
    <s v="SAVE MONEY! Stop worrying about account disputes, supervising installs, and corporation bull-****. We actively negotiate on your behalf"/>
    <x v="28"/>
    <n v="1"/>
    <x v="1"/>
    <x v="5"/>
    <s v="CAD"/>
    <n v="1466789269"/>
    <n v="1464197269"/>
    <b v="0"/>
    <n v="1"/>
    <b v="0"/>
    <x v="7"/>
    <n v="1E-3"/>
    <n v="1"/>
    <x v="2"/>
    <x v="7"/>
    <x v="2344"/>
    <d v="2016-06-24T17:27:49"/>
  </r>
  <r>
    <n v="2345"/>
    <s v="Social Media Website (Canceled)"/>
    <s v="My team and I are creating a social media website for pet lovers across the world! Fashion, animal shows, adoptions, and more."/>
    <x v="9"/>
    <n v="0"/>
    <x v="1"/>
    <x v="0"/>
    <s v="USD"/>
    <n v="1427845140"/>
    <n v="1424822556"/>
    <b v="0"/>
    <n v="0"/>
    <b v="0"/>
    <x v="7"/>
    <n v="0"/>
    <e v="#DIV/0!"/>
    <x v="2"/>
    <x v="7"/>
    <x v="2345"/>
    <d v="2015-03-31T23:39:00"/>
  </r>
  <r>
    <n v="2346"/>
    <s v="Ez 2c 3D Viewers (Canceled)"/>
    <s v="Watch and Make FREE 3D Videos &amp; Pics - No Viewer needed. To Help Learn we have Training and Instant 3D viewers."/>
    <x v="127"/>
    <n v="39"/>
    <x v="1"/>
    <x v="0"/>
    <s v="USD"/>
    <n v="1476731431"/>
    <n v="1472843431"/>
    <b v="0"/>
    <n v="3"/>
    <b v="0"/>
    <x v="7"/>
    <n v="6.4999999999999997E-4"/>
    <n v="13"/>
    <x v="2"/>
    <x v="7"/>
    <x v="2346"/>
    <d v="2016-10-17T19:10:31"/>
  </r>
  <r>
    <n v="2347"/>
    <s v="Course: Create Complete Web Apps without Coding (Canceled)"/>
    <s v="Back this project and get access to a course about building COMPLETE web applications without coding."/>
    <x v="28"/>
    <n v="15"/>
    <x v="1"/>
    <x v="0"/>
    <s v="USD"/>
    <n v="1472135676"/>
    <n v="1469543676"/>
    <b v="0"/>
    <n v="1"/>
    <b v="0"/>
    <x v="7"/>
    <n v="1.4999999999999999E-2"/>
    <n v="15"/>
    <x v="2"/>
    <x v="7"/>
    <x v="2347"/>
    <d v="2016-08-25T14:34:36"/>
  </r>
  <r>
    <n v="2348"/>
    <s v="Business &amp; Entertainment In 3D World! (Canceled)"/>
    <s v="Own, Buy, Sell 3D property! 3D games, 3D traveling and earn in one virtual 3D NEASPACE, Best for Oculus Rift environment."/>
    <x v="54"/>
    <n v="270"/>
    <x v="1"/>
    <x v="0"/>
    <s v="USD"/>
    <n v="1456006938"/>
    <n v="1450822938"/>
    <b v="0"/>
    <n v="5"/>
    <b v="0"/>
    <x v="7"/>
    <n v="3.8571428571428572E-3"/>
    <n v="54"/>
    <x v="2"/>
    <x v="7"/>
    <x v="2348"/>
    <d v="2016-02-20T22:22:18"/>
  </r>
  <r>
    <n v="2349"/>
    <s v="POLIWORD - an internet project that could change the world"/>
    <s v="Poliword tries to provide the people of the world an opportunity to make real changes in their government through the internet."/>
    <x v="340"/>
    <n v="0"/>
    <x v="1"/>
    <x v="11"/>
    <s v="SEK"/>
    <n v="1439318228"/>
    <n v="1436812628"/>
    <b v="0"/>
    <n v="0"/>
    <b v="0"/>
    <x v="7"/>
    <n v="0"/>
    <e v="#DIV/0!"/>
    <x v="2"/>
    <x v="7"/>
    <x v="2349"/>
    <d v="2015-08-11T18:37:08"/>
  </r>
  <r>
    <n v="2350"/>
    <s v="HoxWi - Simple and reliable online customer services (Canceled)"/>
    <s v="HoxWi are the future for real time interaction with on-line customers via chat or video conference."/>
    <x v="63"/>
    <n v="0"/>
    <x v="1"/>
    <x v="17"/>
    <s v="EUR"/>
    <n v="1483474370"/>
    <n v="1480882370"/>
    <b v="0"/>
    <n v="0"/>
    <b v="0"/>
    <x v="7"/>
    <n v="0"/>
    <e v="#DIV/0!"/>
    <x v="2"/>
    <x v="7"/>
    <x v="2350"/>
    <d v="2017-01-03T20:12:50"/>
  </r>
  <r>
    <n v="2351"/>
    <s v="NZ Auction site.  No listing or success fees. Only $2 p/m"/>
    <s v="Donate $30 or more and receive a free selfie stick."/>
    <x v="341"/>
    <n v="108"/>
    <x v="1"/>
    <x v="4"/>
    <s v="NZD"/>
    <n v="1430360739"/>
    <n v="1427768739"/>
    <b v="0"/>
    <n v="7"/>
    <b v="0"/>
    <x v="7"/>
    <n v="5.7142857142857143E-3"/>
    <n v="15.428571428571429"/>
    <x v="2"/>
    <x v="7"/>
    <x v="2351"/>
    <d v="2015-04-30T02:25:39"/>
  </r>
  <r>
    <n v="2352"/>
    <s v="The Seeker's School of Thought and Philosophy (Canceled)"/>
    <s v="It is the mission of the Seekerâ€™s School of Thought and Philosophy to provide a safe and nurturing environment for all."/>
    <x v="13"/>
    <n v="0"/>
    <x v="1"/>
    <x v="0"/>
    <s v="USD"/>
    <n v="1433603552"/>
    <n v="1428419552"/>
    <b v="0"/>
    <n v="0"/>
    <b v="0"/>
    <x v="7"/>
    <n v="0"/>
    <e v="#DIV/0!"/>
    <x v="2"/>
    <x v="7"/>
    <x v="2352"/>
    <d v="2015-06-06T15:12:32"/>
  </r>
  <r>
    <n v="2353"/>
    <s v="A Brony and Pegasister dating website (Canceled)"/>
    <s v="The best dating website for bronys and pegasisters. The reason I'm trying to get the funds for this project is that I need a laptop."/>
    <x v="28"/>
    <n v="0"/>
    <x v="1"/>
    <x v="0"/>
    <s v="USD"/>
    <n v="1429632822"/>
    <n v="1428596022"/>
    <b v="0"/>
    <n v="0"/>
    <b v="0"/>
    <x v="7"/>
    <n v="0"/>
    <e v="#DIV/0!"/>
    <x v="2"/>
    <x v="7"/>
    <x v="2353"/>
    <d v="2015-04-21T16:13:42"/>
  </r>
  <r>
    <n v="2354"/>
    <s v="Dissertation (Canceled)"/>
    <s v="Almost done with doctorate degree but need funding of $35,000 to complete research of project."/>
    <x v="19"/>
    <n v="25"/>
    <x v="1"/>
    <x v="0"/>
    <s v="USD"/>
    <n v="1420910460"/>
    <n v="1415726460"/>
    <b v="0"/>
    <n v="1"/>
    <b v="0"/>
    <x v="7"/>
    <n v="7.1428571428571429E-4"/>
    <n v="25"/>
    <x v="2"/>
    <x v="7"/>
    <x v="2354"/>
    <d v="2015-01-10T17:21:00"/>
  </r>
  <r>
    <n v="2355"/>
    <s v="PriceItUpPlease (Canceled)"/>
    <s v="PriceItUpPlease will be an easy to use website that estimates the amount of your startup costs for that great idea you have!"/>
    <x v="6"/>
    <n v="55"/>
    <x v="1"/>
    <x v="2"/>
    <s v="AUD"/>
    <n v="1430604136"/>
    <n v="1428012136"/>
    <b v="0"/>
    <n v="2"/>
    <b v="0"/>
    <x v="7"/>
    <n v="6.875E-3"/>
    <n v="27.5"/>
    <x v="2"/>
    <x v="7"/>
    <x v="2355"/>
    <d v="2015-05-02T22:02:16"/>
  </r>
  <r>
    <n v="2356"/>
    <s v="HardstyleUnited.com (Canceled)"/>
    <s v="HardstyleUnited.com The Global Hardstyle community. Your Hardstyle community."/>
    <x v="3"/>
    <n v="0"/>
    <x v="1"/>
    <x v="9"/>
    <s v="EUR"/>
    <n v="1433530104"/>
    <n v="1430938104"/>
    <b v="0"/>
    <n v="0"/>
    <b v="0"/>
    <x v="7"/>
    <n v="0"/>
    <e v="#DIV/0!"/>
    <x v="2"/>
    <x v="7"/>
    <x v="2356"/>
    <d v="2015-06-05T18:48:24"/>
  </r>
  <r>
    <n v="2357"/>
    <s v="Online therapist directory - Click For Therapy (Canceled)"/>
    <s v="Click For Therapy is a website that was created to connect consumers and therapists across the UK."/>
    <x v="100"/>
    <n v="0"/>
    <x v="1"/>
    <x v="1"/>
    <s v="GBP"/>
    <n v="1445093578"/>
    <n v="1442501578"/>
    <b v="0"/>
    <n v="0"/>
    <b v="0"/>
    <x v="7"/>
    <n v="0"/>
    <e v="#DIV/0!"/>
    <x v="2"/>
    <x v="7"/>
    <x v="2357"/>
    <d v="2015-10-17T14:52:58"/>
  </r>
  <r>
    <n v="2358"/>
    <s v="Auction, Sell Swap without excessive fees, the next ebay."/>
    <s v="A website to auction, sell and swap items in the uk without a charge, without excess fees, the next ebay."/>
    <x v="15"/>
    <n v="0"/>
    <x v="1"/>
    <x v="1"/>
    <s v="GBP"/>
    <n v="1422664740"/>
    <n v="1417818036"/>
    <b v="0"/>
    <n v="0"/>
    <b v="0"/>
    <x v="7"/>
    <n v="0"/>
    <e v="#DIV/0!"/>
    <x v="2"/>
    <x v="7"/>
    <x v="2358"/>
    <d v="2015-01-31T00:39:00"/>
  </r>
  <r>
    <n v="2359"/>
    <s v="crowd-funded public genome sequencing (Canceled)"/>
    <s v="I want to crowdfund the sequencing of my own genome to make it publicly available with crowd-sourced interpretation."/>
    <x v="51"/>
    <n v="1101"/>
    <x v="1"/>
    <x v="0"/>
    <s v="USD"/>
    <n v="1438616124"/>
    <n v="1433432124"/>
    <b v="0"/>
    <n v="3"/>
    <b v="0"/>
    <x v="7"/>
    <n v="0.14680000000000001"/>
    <n v="367"/>
    <x v="2"/>
    <x v="7"/>
    <x v="2359"/>
    <d v="2015-08-03T15:35:24"/>
  </r>
  <r>
    <n v="2360"/>
    <s v="Bee Bay Microjobs (Canceled)"/>
    <s v="Welcome to Bee Bay Canada, your commission free microjobs website.  Sell at any price and keep 100% of what you earn!"/>
    <x v="10"/>
    <n v="2"/>
    <x v="1"/>
    <x v="5"/>
    <s v="CAD"/>
    <n v="1454864280"/>
    <n v="1452272280"/>
    <b v="0"/>
    <n v="1"/>
    <b v="0"/>
    <x v="7"/>
    <n v="4.0000000000000002E-4"/>
    <n v="2"/>
    <x v="2"/>
    <x v="7"/>
    <x v="2360"/>
    <d v="2016-02-07T16:58:00"/>
  </r>
  <r>
    <n v="2361"/>
    <s v="Lemme Grab it (Canceled)"/>
    <s v="A website for email/sms alerts of your personal selection, comparison of prices,consolidated database, best deals around for clothing."/>
    <x v="48"/>
    <n v="0"/>
    <x v="1"/>
    <x v="5"/>
    <s v="CAD"/>
    <n v="1462053600"/>
    <n v="1459975008"/>
    <b v="0"/>
    <n v="0"/>
    <b v="0"/>
    <x v="7"/>
    <n v="0"/>
    <e v="#DIV/0!"/>
    <x v="2"/>
    <x v="7"/>
    <x v="2361"/>
    <d v="2016-04-30T22:00:00"/>
  </r>
  <r>
    <n v="2362"/>
    <s v="Help CRB obtain 501(c)(3) status! (Canceled)"/>
    <s v="The Columbus Ruby Brigade has brought monthly ruby goodness and camaraderie to all participants."/>
    <x v="329"/>
    <n v="120"/>
    <x v="1"/>
    <x v="0"/>
    <s v="USD"/>
    <n v="1418315470"/>
    <n v="1415723470"/>
    <b v="0"/>
    <n v="2"/>
    <b v="0"/>
    <x v="7"/>
    <n v="0.2857142857142857"/>
    <n v="60"/>
    <x v="2"/>
    <x v="7"/>
    <x v="2362"/>
    <d v="2014-12-11T16:31:10"/>
  </r>
  <r>
    <n v="2363"/>
    <s v="Top~Notch - Helping Every Day People Change Their Future"/>
    <s v="This is an affordable social lead based web-site to help anyone who wants extra work or start their own business. We find your customer"/>
    <x v="164"/>
    <n v="0"/>
    <x v="1"/>
    <x v="0"/>
    <s v="USD"/>
    <n v="1451348200"/>
    <n v="1447460200"/>
    <b v="0"/>
    <n v="0"/>
    <b v="0"/>
    <x v="7"/>
    <n v="0"/>
    <e v="#DIV/0!"/>
    <x v="2"/>
    <x v="7"/>
    <x v="2363"/>
    <d v="2015-12-29T00:16:40"/>
  </r>
  <r>
    <n v="2364"/>
    <s v="Minecraft Server and Website Help (Name: Forge Realms)"/>
    <s v="Making a Minecraft server and Website and I need your help to fund it. Thanks in Advance!"/>
    <x v="342"/>
    <n v="0"/>
    <x v="1"/>
    <x v="0"/>
    <s v="USD"/>
    <n v="1445898356"/>
    <n v="1441146356"/>
    <b v="0"/>
    <n v="0"/>
    <b v="0"/>
    <x v="7"/>
    <n v="0"/>
    <e v="#DIV/0!"/>
    <x v="2"/>
    <x v="7"/>
    <x v="2364"/>
    <d v="2015-10-26T22:25:56"/>
  </r>
  <r>
    <n v="2365"/>
    <s v="IMI - It's My Identity (Canceled)"/>
    <s v="A website that could group all your social 'identities' and online property together and find new followers or creators to follow"/>
    <x v="28"/>
    <n v="0"/>
    <x v="1"/>
    <x v="13"/>
    <s v="EUR"/>
    <n v="1453071600"/>
    <n v="1449596425"/>
    <b v="0"/>
    <n v="0"/>
    <b v="0"/>
    <x v="7"/>
    <n v="0"/>
    <e v="#DIV/0!"/>
    <x v="2"/>
    <x v="7"/>
    <x v="2365"/>
    <d v="2016-01-17T23:00:00"/>
  </r>
  <r>
    <n v="2366"/>
    <s v="iDEA On Demand Virtual Activities. Get Active! (Canceled)"/>
    <s v="iDEA virtual activities, the perfect way to encourage children and families to get active - physically, socially and mentally."/>
    <x v="31"/>
    <n v="2630"/>
    <x v="1"/>
    <x v="1"/>
    <s v="GBP"/>
    <n v="1445431533"/>
    <n v="1442839533"/>
    <b v="0"/>
    <n v="27"/>
    <b v="0"/>
    <x v="7"/>
    <n v="0.1052"/>
    <n v="97.407407407407405"/>
    <x v="2"/>
    <x v="7"/>
    <x v="2366"/>
    <d v="2015-10-21T12:45:33"/>
  </r>
  <r>
    <n v="2367"/>
    <s v="Help us Make a Website Like Chegg but Free and wayyy Better!"/>
    <s v="Our goal is to create a completely free website similar to Chegg.com for students to benefit from without raping their wallet!"/>
    <x v="63"/>
    <n v="670"/>
    <x v="1"/>
    <x v="0"/>
    <s v="USD"/>
    <n v="1461622616"/>
    <n v="1456442216"/>
    <b v="0"/>
    <n v="14"/>
    <b v="0"/>
    <x v="7"/>
    <n v="1.34E-2"/>
    <n v="47.857142857142854"/>
    <x v="2"/>
    <x v="7"/>
    <x v="2367"/>
    <d v="2016-04-25T22:16:56"/>
  </r>
  <r>
    <n v="2368"/>
    <s v="Lavvoro - A new LinkedIn and Facebook for the job market"/>
    <s v="A professional and social media environment created to effectively match job seekers to jobs based on an algorithms-matching system"/>
    <x v="79"/>
    <n v="100"/>
    <x v="1"/>
    <x v="0"/>
    <s v="USD"/>
    <n v="1429028365"/>
    <n v="1425143965"/>
    <b v="0"/>
    <n v="2"/>
    <b v="0"/>
    <x v="7"/>
    <n v="2.5000000000000001E-3"/>
    <n v="50"/>
    <x v="2"/>
    <x v="7"/>
    <x v="2368"/>
    <d v="2015-04-14T16:19:25"/>
  </r>
  <r>
    <n v="2369"/>
    <s v="Site so businesses can offer deals to community - Let's Go!"/>
    <s v="A website that lets local businesses offer deals to customers and be found online. They pay a small yearly fee and keep %100 of profit."/>
    <x v="31"/>
    <n v="0"/>
    <x v="1"/>
    <x v="0"/>
    <s v="USD"/>
    <n v="1455132611"/>
    <n v="1452540611"/>
    <b v="0"/>
    <n v="0"/>
    <b v="0"/>
    <x v="7"/>
    <n v="0"/>
    <e v="#DIV/0!"/>
    <x v="2"/>
    <x v="7"/>
    <x v="2369"/>
    <d v="2016-02-10T19:30:11"/>
  </r>
  <r>
    <n v="2370"/>
    <s v="TaxSaver USA Affordable Tax App Development and Launch"/>
    <s v="Let's go get it back! Most people can get $5,000 to $6,000 more a year in tax deductions. Stop the abuse and get back your share!"/>
    <x v="31"/>
    <n v="82"/>
    <x v="1"/>
    <x v="0"/>
    <s v="USD"/>
    <n v="1418877141"/>
    <n v="1416285141"/>
    <b v="0"/>
    <n v="4"/>
    <b v="0"/>
    <x v="7"/>
    <n v="3.2799999999999999E-3"/>
    <n v="20.5"/>
    <x v="2"/>
    <x v="7"/>
    <x v="2370"/>
    <d v="2014-12-18T04:32:21"/>
  </r>
  <r>
    <n v="2371"/>
    <s v="ProjectPetal.com (Canceled)"/>
    <s v="ProjectPetal.com is an all in one website for all Makers to share projects and ideas. A Facebook(R) Twitter(R) &amp; Github(R) all in one."/>
    <x v="13"/>
    <n v="0"/>
    <x v="1"/>
    <x v="0"/>
    <s v="USD"/>
    <n v="1435257596"/>
    <n v="1432665596"/>
    <b v="0"/>
    <n v="0"/>
    <b v="0"/>
    <x v="7"/>
    <n v="0"/>
    <e v="#DIV/0!"/>
    <x v="2"/>
    <x v="7"/>
    <x v="2371"/>
    <d v="2015-06-25T18:39:56"/>
  </r>
  <r>
    <n v="2372"/>
    <s v="Finding Pets - Bringing Lost Pets Home (Canceled)"/>
    <s v="An online platform that will notify every listed individual, vet, council, pound and so on in a geographical area when a pet is lost!"/>
    <x v="62"/>
    <n v="180"/>
    <x v="1"/>
    <x v="2"/>
    <s v="AUD"/>
    <n v="1429839571"/>
    <n v="1427247571"/>
    <b v="0"/>
    <n v="6"/>
    <b v="0"/>
    <x v="7"/>
    <n v="3.272727272727273E-2"/>
    <n v="30"/>
    <x v="2"/>
    <x v="7"/>
    <x v="2372"/>
    <d v="2015-04-24T01:39:31"/>
  </r>
  <r>
    <n v="2373"/>
    <s v="Cykelauktion.com (Canceled)"/>
    <s v="We want to create a safe marketplace for buying and selling bicycles."/>
    <x v="343"/>
    <n v="50"/>
    <x v="1"/>
    <x v="11"/>
    <s v="SEK"/>
    <n v="1440863624"/>
    <n v="1438271624"/>
    <b v="0"/>
    <n v="1"/>
    <b v="0"/>
    <x v="7"/>
    <n v="5.8823529411764708E-5"/>
    <n v="50"/>
    <x v="2"/>
    <x v="7"/>
    <x v="2373"/>
    <d v="2015-08-29T15:53:44"/>
  </r>
  <r>
    <n v="2374"/>
    <s v="Alcohol On Call (Canceled)"/>
    <s v="Next time you want a beer, put down your keys and pick up your phone. We prevent drunk driving by delivering alcohol to you at home."/>
    <x v="29"/>
    <n v="10"/>
    <x v="1"/>
    <x v="0"/>
    <s v="USD"/>
    <n v="1423772060"/>
    <n v="1421180060"/>
    <b v="0"/>
    <n v="1"/>
    <b v="0"/>
    <x v="7"/>
    <n v="4.5454545454545455E-4"/>
    <n v="10"/>
    <x v="2"/>
    <x v="7"/>
    <x v="2374"/>
    <d v="2015-02-12T20:14:20"/>
  </r>
  <r>
    <n v="2375"/>
    <s v="Slice Trade- Phone Trade-In, Made Simple (Canceled)"/>
    <s v="Slice Trade is a new way to trade in your old phones. We buy back phones in any condition and pay you cash or give you a new one free!"/>
    <x v="3"/>
    <n v="0"/>
    <x v="1"/>
    <x v="0"/>
    <s v="USD"/>
    <n v="1473451437"/>
    <n v="1470859437"/>
    <b v="0"/>
    <n v="0"/>
    <b v="0"/>
    <x v="7"/>
    <n v="0"/>
    <e v="#DIV/0!"/>
    <x v="2"/>
    <x v="7"/>
    <x v="2375"/>
    <d v="2016-09-09T20:03:57"/>
  </r>
  <r>
    <n v="2376"/>
    <s v="Phone Tags: lost and found stickers (Canceled)"/>
    <s v="Tough, pre-manufactured lost and found stickers that forward messages to the owners email and cellphone."/>
    <x v="9"/>
    <n v="326.33"/>
    <x v="1"/>
    <x v="0"/>
    <s v="USD"/>
    <n v="1449785566"/>
    <n v="1447193566"/>
    <b v="0"/>
    <n v="4"/>
    <b v="0"/>
    <x v="7"/>
    <n v="0.10877666666666666"/>
    <n v="81.582499999999996"/>
    <x v="2"/>
    <x v="7"/>
    <x v="2376"/>
    <d v="2015-12-10T22:12:46"/>
  </r>
  <r>
    <n v="2377"/>
    <s v="Fluttify - New Canadian Tech Start Up (Canceled)"/>
    <s v="Fluttify is an Online Video Sharing Platform allowing friends to share their favorite Trending Content with each other."/>
    <x v="30"/>
    <n v="0"/>
    <x v="1"/>
    <x v="5"/>
    <s v="CAD"/>
    <n v="1480110783"/>
    <n v="1477515183"/>
    <b v="0"/>
    <n v="0"/>
    <b v="0"/>
    <x v="7"/>
    <n v="0"/>
    <e v="#DIV/0!"/>
    <x v="2"/>
    <x v="7"/>
    <x v="2377"/>
    <d v="2016-11-25T21:53:03"/>
  </r>
  <r>
    <n v="2378"/>
    <s v="KEEPUP INC (Canceled)"/>
    <s v="KEEPUP allows you to extend your social circle by introducing you to new people via your friends."/>
    <x v="74"/>
    <n v="0"/>
    <x v="1"/>
    <x v="0"/>
    <s v="USD"/>
    <n v="1440548330"/>
    <n v="1438042730"/>
    <b v="0"/>
    <n v="0"/>
    <b v="0"/>
    <x v="7"/>
    <n v="0"/>
    <e v="#DIV/0!"/>
    <x v="2"/>
    <x v="7"/>
    <x v="2378"/>
    <d v="2015-08-26T00:18:50"/>
  </r>
  <r>
    <n v="2379"/>
    <s v="SelectCooks.com (Canceled)"/>
    <s v="Selectcooks.com is a community marketplace for people to list, find and hire chefs."/>
    <x v="11"/>
    <n v="0"/>
    <x v="1"/>
    <x v="0"/>
    <s v="USD"/>
    <n v="1444004616"/>
    <n v="1440116616"/>
    <b v="0"/>
    <n v="0"/>
    <b v="0"/>
    <x v="7"/>
    <n v="0"/>
    <e v="#DIV/0!"/>
    <x v="2"/>
    <x v="7"/>
    <x v="2379"/>
    <d v="2015-10-05T00:23:36"/>
  </r>
  <r>
    <n v="2380"/>
    <s v="Finit - Hashtag Chatting (Canceled)"/>
    <s v="Tired of waiting for likes? Here is a brand new social network centered on real-time hashtag chatting. Just chat and enjoy!"/>
    <x v="36"/>
    <n v="55"/>
    <x v="1"/>
    <x v="0"/>
    <s v="USD"/>
    <n v="1443726142"/>
    <n v="1441134142"/>
    <b v="0"/>
    <n v="3"/>
    <b v="0"/>
    <x v="7"/>
    <n v="3.6666666666666666E-3"/>
    <n v="18.333333333333332"/>
    <x v="2"/>
    <x v="7"/>
    <x v="2380"/>
    <d v="2015-10-01T19:02:22"/>
  </r>
  <r>
    <n v="2381"/>
    <s v="Cannabis Connection (Canceled)"/>
    <s v="Social Media Platform for the Marijuana Industry to create professionalism and a stable lasting market."/>
    <x v="344"/>
    <n v="1571"/>
    <x v="1"/>
    <x v="0"/>
    <s v="USD"/>
    <n v="1428704848"/>
    <n v="1426112848"/>
    <b v="0"/>
    <n v="7"/>
    <b v="0"/>
    <x v="7"/>
    <n v="1.8193398957730169E-2"/>
    <n v="224.42857142857142"/>
    <x v="2"/>
    <x v="7"/>
    <x v="2381"/>
    <d v="2015-04-10T22:27:28"/>
  </r>
  <r>
    <n v="2382"/>
    <s v="These Easy Days (Canceled)"/>
    <s v="Netiquette classes to teach our youth how make proper use of computer-mediated communications for personal and educational success."/>
    <x v="9"/>
    <n v="75"/>
    <x v="1"/>
    <x v="0"/>
    <s v="USD"/>
    <n v="1438662603"/>
    <n v="1436502603"/>
    <b v="0"/>
    <n v="2"/>
    <b v="0"/>
    <x v="7"/>
    <n v="2.5000000000000001E-2"/>
    <n v="37.5"/>
    <x v="2"/>
    <x v="7"/>
    <x v="2382"/>
    <d v="2015-08-04T04:30:03"/>
  </r>
  <r>
    <n v="2383"/>
    <s v="KindaQuirky (Canceled)"/>
    <s v="A quirky online shop where you can buy, sell and discover stuff that's &quot;a little bit different&quot;. We think &quot;it's right up your alley!&quot;"/>
    <x v="3"/>
    <n v="435"/>
    <x v="1"/>
    <x v="4"/>
    <s v="NZD"/>
    <n v="1424568107"/>
    <n v="1421976107"/>
    <b v="0"/>
    <n v="3"/>
    <b v="0"/>
    <x v="7"/>
    <n v="4.3499999999999997E-2"/>
    <n v="145"/>
    <x v="2"/>
    <x v="7"/>
    <x v="2383"/>
    <d v="2015-02-22T01:21:47"/>
  </r>
  <r>
    <n v="2384"/>
    <s v="Social Rewards - A new twist on social media (Canceled)"/>
    <s v="We're seeking to reward our members for their social behavior. The members win on two levels- compensation and increased viral sharing!"/>
    <x v="28"/>
    <n v="8"/>
    <x v="1"/>
    <x v="0"/>
    <s v="USD"/>
    <n v="1415932643"/>
    <n v="1413337043"/>
    <b v="0"/>
    <n v="8"/>
    <b v="0"/>
    <x v="7"/>
    <n v="8.0000000000000002E-3"/>
    <n v="1"/>
    <x v="2"/>
    <x v="7"/>
    <x v="2384"/>
    <d v="2014-11-14T02:37:23"/>
  </r>
  <r>
    <n v="2385"/>
    <s v="Search every sneaker site and local store at once (Canceled)"/>
    <s v="Lyka will allow you to search for shoes in every sneaker store and website and then buy for in-store pickup or same-day delivery."/>
    <x v="99"/>
    <n v="788"/>
    <x v="1"/>
    <x v="0"/>
    <s v="USD"/>
    <n v="1438793432"/>
    <n v="1436201432"/>
    <b v="0"/>
    <n v="7"/>
    <b v="0"/>
    <x v="7"/>
    <n v="1.2123076923076924E-2"/>
    <n v="112.57142857142857"/>
    <x v="2"/>
    <x v="7"/>
    <x v="2385"/>
    <d v="2015-08-05T16:50:32"/>
  </r>
  <r>
    <n v="2386"/>
    <s v="Realjobmatch.com (Canceled)"/>
    <s v="Realjobmatch is not just a job search site but a matching site , matching the right jobseekers with the best jobs."/>
    <x v="11"/>
    <n v="0"/>
    <x v="1"/>
    <x v="5"/>
    <s v="CAD"/>
    <n v="1420920424"/>
    <n v="1415736424"/>
    <b v="0"/>
    <n v="0"/>
    <b v="0"/>
    <x v="7"/>
    <n v="0"/>
    <e v="#DIV/0!"/>
    <x v="2"/>
    <x v="7"/>
    <x v="2386"/>
    <d v="2015-01-10T20:07:04"/>
  </r>
  <r>
    <n v="2387"/>
    <s v="Building an interactive web-based health community."/>
    <s v="Learning should be fun! Effective health education includes the person's learning strengths, preferences and cultural perspective."/>
    <x v="60"/>
    <n v="1026"/>
    <x v="1"/>
    <x v="0"/>
    <s v="USD"/>
    <n v="1469199740"/>
    <n v="1465311740"/>
    <b v="0"/>
    <n v="3"/>
    <b v="0"/>
    <x v="7"/>
    <n v="6.8399999999999997E-3"/>
    <n v="342"/>
    <x v="2"/>
    <x v="7"/>
    <x v="2387"/>
    <d v="2016-07-22T15:02:20"/>
  </r>
  <r>
    <n v="2388"/>
    <s v="Virtual Restart - Stock Market For You and Your Loved Ones"/>
    <s v="The first ever trend-powered stock-market where you can buy and sell shares of you and your loved ones. Let's explore life together."/>
    <x v="258"/>
    <n v="463"/>
    <x v="1"/>
    <x v="0"/>
    <s v="USD"/>
    <n v="1421350140"/>
    <n v="1418761759"/>
    <b v="0"/>
    <n v="8"/>
    <b v="0"/>
    <x v="7"/>
    <n v="1.2513513513513513E-2"/>
    <n v="57.875"/>
    <x v="2"/>
    <x v="7"/>
    <x v="2388"/>
    <d v="2015-01-15T19:29:00"/>
  </r>
  <r>
    <n v="2389"/>
    <s v="Et si Kiwwi vous trouvait un job ? (Canceled)"/>
    <s v="Kiwwi va dÃ©poussiÃ©rer le marchÃ© de l'emploi, avec peu de moyens mais de trÃ¨s bonnes idÃ©es, cependant, nous avons besoin de vous !"/>
    <x v="194"/>
    <n v="30"/>
    <x v="1"/>
    <x v="6"/>
    <s v="EUR"/>
    <n v="1437861540"/>
    <n v="1435160452"/>
    <b v="0"/>
    <n v="1"/>
    <b v="0"/>
    <x v="7"/>
    <n v="1.8749999999999999E-3"/>
    <n v="30"/>
    <x v="2"/>
    <x v="7"/>
    <x v="2389"/>
    <d v="2015-07-25T21:59:00"/>
  </r>
  <r>
    <n v="2390"/>
    <s v="iHorizon Pty Ltd (Enterprise Planning &amp; Forecasting)"/>
    <s v="A SaaS solution for Businesses to align their strategies with customer value, using realtime strategic roadmaps &amp; visualisations."/>
    <x v="345"/>
    <n v="0"/>
    <x v="1"/>
    <x v="2"/>
    <s v="AUD"/>
    <n v="1420352264"/>
    <n v="1416896264"/>
    <b v="0"/>
    <n v="0"/>
    <b v="0"/>
    <x v="7"/>
    <n v="0"/>
    <e v="#DIV/0!"/>
    <x v="2"/>
    <x v="7"/>
    <x v="2390"/>
    <d v="2015-01-04T06:17:44"/>
  </r>
  <r>
    <n v="2391"/>
    <s v="oToBOTS.com - Freedom from high cost auto repairs (Canceled)"/>
    <s v="Using the power of internet to help people save hundreds in car repair."/>
    <x v="22"/>
    <n v="25"/>
    <x v="1"/>
    <x v="0"/>
    <s v="USD"/>
    <n v="1427825044"/>
    <n v="1425236644"/>
    <b v="0"/>
    <n v="1"/>
    <b v="0"/>
    <x v="7"/>
    <n v="1.25E-3"/>
    <n v="25"/>
    <x v="2"/>
    <x v="7"/>
    <x v="2391"/>
    <d v="2015-03-31T18:04:04"/>
  </r>
  <r>
    <n v="2392"/>
    <s v="WILLAMETTE EXTRA BOARD (Canceled)"/>
    <s v="I am asking for $4,200 to launch a unique website serving professionals in any and all industries seeking additional income in Oregon."/>
    <x v="285"/>
    <n v="0"/>
    <x v="1"/>
    <x v="0"/>
    <s v="USD"/>
    <n v="1446087223"/>
    <n v="1443495223"/>
    <b v="0"/>
    <n v="0"/>
    <b v="0"/>
    <x v="7"/>
    <n v="0"/>
    <e v="#DIV/0!"/>
    <x v="2"/>
    <x v="7"/>
    <x v="2392"/>
    <d v="2015-10-29T02:53:43"/>
  </r>
  <r>
    <n v="2393"/>
    <s v="Game Swapper (Canceled)"/>
    <s v="Imagine a world where you can swap a video game you're tired of playing for a video game you actually want to play for just $1.50!"/>
    <x v="57"/>
    <n v="50"/>
    <x v="1"/>
    <x v="0"/>
    <s v="USD"/>
    <n v="1439048017"/>
    <n v="1436456017"/>
    <b v="0"/>
    <n v="1"/>
    <b v="0"/>
    <x v="7"/>
    <n v="5.0000000000000001E-4"/>
    <n v="50"/>
    <x v="2"/>
    <x v="7"/>
    <x v="2393"/>
    <d v="2015-08-08T15:33:37"/>
  </r>
  <r>
    <n v="2394"/>
    <s v="Wriyon - WRIte Your Own (Canceled)"/>
    <s v="We want to create the &quot;Facebook&quot; for Writers. We are working on a new world for people who like to write. Check out more wriyon.com"/>
    <x v="10"/>
    <n v="3"/>
    <x v="1"/>
    <x v="17"/>
    <s v="EUR"/>
    <n v="1424940093"/>
    <n v="1422348093"/>
    <b v="0"/>
    <n v="2"/>
    <b v="0"/>
    <x v="7"/>
    <n v="5.9999999999999995E-4"/>
    <n v="1.5"/>
    <x v="2"/>
    <x v="7"/>
    <x v="2394"/>
    <d v="2015-02-26T08:41:33"/>
  </r>
  <r>
    <n v="2395"/>
    <s v="VENT it out (Canceled)"/>
    <s v="I am making a social website where people can anonymously or openly vent, All walks of life all over the world"/>
    <x v="287"/>
    <n v="0"/>
    <x v="1"/>
    <x v="0"/>
    <s v="USD"/>
    <n v="1484038620"/>
    <n v="1481597687"/>
    <b v="0"/>
    <n v="0"/>
    <b v="0"/>
    <x v="7"/>
    <n v="0"/>
    <e v="#DIV/0!"/>
    <x v="2"/>
    <x v="7"/>
    <x v="2395"/>
    <d v="2017-01-10T08:57:00"/>
  </r>
  <r>
    <n v="2396"/>
    <s v="Projektwebseite (Canceled)"/>
    <s v="I'm creating a website with projects which I'll create later / Ich erstelle eine Webseite mit Projekten, welche ich spÃ¤ter erstelle."/>
    <x v="10"/>
    <n v="10"/>
    <x v="1"/>
    <x v="16"/>
    <s v="CHF"/>
    <n v="1444940558"/>
    <n v="1442348558"/>
    <b v="0"/>
    <n v="1"/>
    <b v="0"/>
    <x v="7"/>
    <n v="2E-3"/>
    <n v="10"/>
    <x v="2"/>
    <x v="7"/>
    <x v="2396"/>
    <d v="2015-10-15T20:22:38"/>
  </r>
  <r>
    <n v="2397"/>
    <s v="#ADOPTROHINGYA PROJECT (Canceled)"/>
    <s v="Matching refugees with sponsors in the US for 5 years. Our goal is to assist 300 Rohingya refugee families with supportive communities."/>
    <x v="346"/>
    <n v="0"/>
    <x v="1"/>
    <x v="0"/>
    <s v="USD"/>
    <n v="1420233256"/>
    <n v="1417641256"/>
    <b v="0"/>
    <n v="0"/>
    <b v="0"/>
    <x v="7"/>
    <n v="0"/>
    <e v="#DIV/0!"/>
    <x v="2"/>
    <x v="7"/>
    <x v="2397"/>
    <d v="2015-01-02T21:14:16"/>
  </r>
  <r>
    <n v="2398"/>
    <s v="Roekee.com (Canceled)"/>
    <s v="The internets new search engine. Looking for funding to develop our backend web indexing software with an emphasis on automation."/>
    <x v="23"/>
    <n v="0"/>
    <x v="1"/>
    <x v="0"/>
    <s v="USD"/>
    <n v="1435874384"/>
    <n v="1433282384"/>
    <b v="0"/>
    <n v="0"/>
    <b v="0"/>
    <x v="7"/>
    <n v="0"/>
    <e v="#DIV/0!"/>
    <x v="2"/>
    <x v="7"/>
    <x v="2398"/>
    <d v="2015-07-02T21:59:44"/>
  </r>
  <r>
    <n v="2399"/>
    <s v="SheLifts - the #1 Female Bodybuilding HUB (Canceled)"/>
    <s v="SheLifts is going to be the number One international social HUB &amp; information resource for women into weight lifting"/>
    <x v="93"/>
    <n v="0"/>
    <x v="1"/>
    <x v="11"/>
    <s v="SEK"/>
    <n v="1418934506"/>
    <n v="1415910506"/>
    <b v="0"/>
    <n v="0"/>
    <b v="0"/>
    <x v="7"/>
    <n v="0"/>
    <e v="#DIV/0!"/>
    <x v="2"/>
    <x v="7"/>
    <x v="2399"/>
    <d v="2014-12-18T20:28:26"/>
  </r>
  <r>
    <n v="2400"/>
    <s v="NEW 2016 Social Media Litesbook (Canceled)"/>
    <s v="New Innovation of Social Media with New Technology created to bring users even closer togethor - Tabs &amp; Features never seen before!"/>
    <x v="63"/>
    <n v="0"/>
    <x v="1"/>
    <x v="2"/>
    <s v="AUD"/>
    <n v="1460615164"/>
    <n v="1458023164"/>
    <b v="0"/>
    <n v="0"/>
    <b v="0"/>
    <x v="7"/>
    <n v="0"/>
    <e v="#DIV/0!"/>
    <x v="2"/>
    <x v="7"/>
    <x v="2400"/>
    <d v="2016-04-14T06:26:04"/>
  </r>
  <r>
    <n v="2401"/>
    <s v="The Dancing Elephant, Traditional Dosa and Indian Cuisine"/>
    <s v="A &quot;Hypo-allergenic&quot; food cart that specializes in making traditional Indian Meals with a delicious American flavor combination."/>
    <x v="89"/>
    <n v="201"/>
    <x v="2"/>
    <x v="0"/>
    <s v="USD"/>
    <n v="1457207096"/>
    <n v="1452023096"/>
    <b v="0"/>
    <n v="9"/>
    <b v="0"/>
    <x v="19"/>
    <n v="7.1785714285714283E-3"/>
    <n v="22.333333333333332"/>
    <x v="7"/>
    <x v="19"/>
    <x v="2401"/>
    <d v="2016-03-05T19:44:56"/>
  </r>
  <r>
    <n v="2402"/>
    <s v="Cupcake Truck Unite"/>
    <s v="Small town, delicious treats, and a mobile truck"/>
    <x v="14"/>
    <n v="52"/>
    <x v="2"/>
    <x v="0"/>
    <s v="USD"/>
    <n v="1431533931"/>
    <n v="1428941931"/>
    <b v="0"/>
    <n v="1"/>
    <b v="0"/>
    <x v="19"/>
    <n v="4.3333333333333331E-3"/>
    <n v="52"/>
    <x v="7"/>
    <x v="19"/>
    <x v="2402"/>
    <d v="2015-05-13T16:18:51"/>
  </r>
  <r>
    <n v="2403"/>
    <s v="Think Green, Think Tea Trike! - A mobile cafe &amp; online shop."/>
    <s v="The aim is to start a business/service serving the finest green tea to my local area by trike as well as selling tea online."/>
    <x v="38"/>
    <n v="202"/>
    <x v="2"/>
    <x v="1"/>
    <s v="GBP"/>
    <n v="1459368658"/>
    <n v="1454188258"/>
    <b v="0"/>
    <n v="12"/>
    <b v="0"/>
    <x v="19"/>
    <n v="0.16833333333333333"/>
    <n v="16.833333333333332"/>
    <x v="7"/>
    <x v="19"/>
    <x v="2403"/>
    <d v="2016-03-30T20:10:58"/>
  </r>
  <r>
    <n v="2404"/>
    <s v="Square Donuts Truck"/>
    <s v="We would love another Donut Food Truck for your famous Square Donuts.  We have one successful truck and retail store open already!"/>
    <x v="36"/>
    <n v="0"/>
    <x v="2"/>
    <x v="0"/>
    <s v="USD"/>
    <n v="1451782607"/>
    <n v="1449190607"/>
    <b v="0"/>
    <n v="0"/>
    <b v="0"/>
    <x v="19"/>
    <n v="0"/>
    <e v="#DIV/0!"/>
    <x v="7"/>
    <x v="19"/>
    <x v="2404"/>
    <d v="2016-01-03T00:56:47"/>
  </r>
  <r>
    <n v="2405"/>
    <s v="JoyShtick Food Truck"/>
    <s v="We are the first gaming-themed food truck, bringing gourmet pub fare to the Jacksonville area."/>
    <x v="10"/>
    <n v="1126"/>
    <x v="2"/>
    <x v="0"/>
    <s v="USD"/>
    <n v="1472911375"/>
    <n v="1471096975"/>
    <b v="0"/>
    <n v="20"/>
    <b v="0"/>
    <x v="19"/>
    <n v="0.22520000000000001"/>
    <n v="56.3"/>
    <x v="7"/>
    <x v="19"/>
    <x v="2405"/>
    <d v="2016-09-03T14:02:55"/>
  </r>
  <r>
    <n v="2406"/>
    <s v="Arnold's Happy Days Food Truck"/>
    <s v="Be a part of something BIG, support us in opening the best burger truck in Tacoma! ~ &quot;So I donâ€™t have to dream alone!&quot;"/>
    <x v="53"/>
    <n v="1345"/>
    <x v="2"/>
    <x v="0"/>
    <s v="USD"/>
    <n v="1421635190"/>
    <n v="1418179190"/>
    <b v="0"/>
    <n v="16"/>
    <b v="0"/>
    <x v="19"/>
    <n v="0.41384615384615386"/>
    <n v="84.0625"/>
    <x v="7"/>
    <x v="19"/>
    <x v="2406"/>
    <d v="2015-01-19T02:39:50"/>
  </r>
  <r>
    <n v="2407"/>
    <s v="&quot;PASHUT&quot;-(Means â€˜simpleâ€™ in Hebrew)"/>
    <s v="Hummus-mediterranean diet, real food, organic, vegan, kosher._x000a_An original great health oriented street food in Santa Fe NM."/>
    <x v="29"/>
    <n v="5557"/>
    <x v="2"/>
    <x v="0"/>
    <s v="USD"/>
    <n v="1428732000"/>
    <n v="1426772928"/>
    <b v="0"/>
    <n v="33"/>
    <b v="0"/>
    <x v="19"/>
    <n v="0.25259090909090909"/>
    <n v="168.39393939393941"/>
    <x v="7"/>
    <x v="19"/>
    <x v="2407"/>
    <d v="2015-04-11T06:00:00"/>
  </r>
  <r>
    <n v="2408"/>
    <s v="Sabroso On Wheels"/>
    <s v="A US Army Vet trying to get a Peruvian food truck going! Really good Peruvian food now mobile!"/>
    <x v="36"/>
    <n v="30"/>
    <x v="2"/>
    <x v="0"/>
    <s v="USD"/>
    <n v="1415247757"/>
    <n v="1412652157"/>
    <b v="0"/>
    <n v="2"/>
    <b v="0"/>
    <x v="19"/>
    <n v="2E-3"/>
    <n v="15"/>
    <x v="7"/>
    <x v="19"/>
    <x v="2408"/>
    <d v="2014-11-06T04:22:37"/>
  </r>
  <r>
    <n v="2409"/>
    <s v="Johnny's Food Truck a Puerto Rican and BBQ infusion"/>
    <s v="I am looking to start a food truck with an infusion of my Puerto Rican heritage and my love for BBQ."/>
    <x v="31"/>
    <n v="460"/>
    <x v="2"/>
    <x v="0"/>
    <s v="USD"/>
    <n v="1439931675"/>
    <n v="1437339675"/>
    <b v="0"/>
    <n v="6"/>
    <b v="0"/>
    <x v="19"/>
    <n v="1.84E-2"/>
    <n v="76.666666666666671"/>
    <x v="7"/>
    <x v="19"/>
    <x v="2409"/>
    <d v="2015-08-18T21:01:15"/>
  </r>
  <r>
    <n v="2410"/>
    <s v="Websters grill truck       slow cooked meats"/>
    <s v="Websters grill truck the best slow cooked meats on hot coals_x000a_Beef bisket, roast Lamb, roast chicken, Ribs, burgers, sliders,"/>
    <x v="36"/>
    <n v="0"/>
    <x v="2"/>
    <x v="2"/>
    <s v="AUD"/>
    <n v="1441619275"/>
    <n v="1439027275"/>
    <b v="0"/>
    <n v="0"/>
    <b v="0"/>
    <x v="19"/>
    <n v="0"/>
    <e v="#DIV/0!"/>
    <x v="7"/>
    <x v="19"/>
    <x v="2410"/>
    <d v="2015-09-07T09:47:55"/>
  </r>
  <r>
    <n v="2411"/>
    <s v="Was ist das"/>
    <s v="I want to create an authentic German food truck to travel all over the US. Spreading amazing German Food to Summer Time Music Festivals"/>
    <x v="31"/>
    <n v="151"/>
    <x v="2"/>
    <x v="0"/>
    <s v="USD"/>
    <n v="1440524082"/>
    <n v="1437932082"/>
    <b v="0"/>
    <n v="3"/>
    <b v="0"/>
    <x v="19"/>
    <n v="6.0400000000000002E-3"/>
    <n v="50.333333333333336"/>
    <x v="7"/>
    <x v="19"/>
    <x v="2411"/>
    <d v="2015-08-25T17:34:42"/>
  </r>
  <r>
    <n v="2412"/>
    <s v="Food-truck 100 % carnivore : &quot;Le camion qui grille&quot;"/>
    <s v="Fini les burgers ou les sandwichs : Ã  votre pause dÃ©jeuner, repartez avec votre barquette de grillade de bÅ“uf, canard ou poulet !"/>
    <x v="6"/>
    <n v="0"/>
    <x v="2"/>
    <x v="6"/>
    <s v="EUR"/>
    <n v="1480185673"/>
    <n v="1476294073"/>
    <b v="0"/>
    <n v="0"/>
    <b v="0"/>
    <x v="19"/>
    <n v="0"/>
    <e v="#DIV/0!"/>
    <x v="7"/>
    <x v="19"/>
    <x v="2412"/>
    <d v="2016-11-26T18:41:13"/>
  </r>
  <r>
    <n v="2413"/>
    <s v="Lone Pine Coffee Brewery"/>
    <s v="Lone Pine Coffee Brewery will be a portable third-wave coffee shop available for wedding receptions and other events!"/>
    <x v="9"/>
    <n v="25"/>
    <x v="2"/>
    <x v="0"/>
    <s v="USD"/>
    <n v="1401579000"/>
    <n v="1398911882"/>
    <b v="0"/>
    <n v="3"/>
    <b v="0"/>
    <x v="19"/>
    <n v="8.3333333333333332E-3"/>
    <n v="8.3333333333333339"/>
    <x v="7"/>
    <x v="19"/>
    <x v="2413"/>
    <d v="2014-05-31T23:30:00"/>
  </r>
  <r>
    <n v="2414"/>
    <s v="Help 95th St.Tacos get a food truck in Atlanta"/>
    <s v="95th St. Tacos needs your help in purchasing a food truck so that we can deliver the flavors of LA Tacos right to your neighborhood"/>
    <x v="36"/>
    <n v="460"/>
    <x v="2"/>
    <x v="0"/>
    <s v="USD"/>
    <n v="1440215940"/>
    <n v="1436805660"/>
    <b v="0"/>
    <n v="13"/>
    <b v="0"/>
    <x v="19"/>
    <n v="3.0666666666666665E-2"/>
    <n v="35.384615384615387"/>
    <x v="7"/>
    <x v="19"/>
    <x v="2414"/>
    <d v="2015-08-22T03:59:00"/>
  </r>
  <r>
    <n v="2415"/>
    <s v="Local Food Truck is Off the Hoof!"/>
    <s v="It will be ridiculously easy to become addicted to the full, rich flavor of locally raised beef, pork, and more..."/>
    <x v="127"/>
    <n v="335"/>
    <x v="2"/>
    <x v="0"/>
    <s v="USD"/>
    <n v="1468615346"/>
    <n v="1466023346"/>
    <b v="0"/>
    <n v="6"/>
    <b v="0"/>
    <x v="19"/>
    <n v="5.5833333333333334E-3"/>
    <n v="55.833333333333336"/>
    <x v="7"/>
    <x v="19"/>
    <x v="2415"/>
    <d v="2016-07-15T20:42:26"/>
  </r>
  <r>
    <n v="2416"/>
    <s v="Smokin' J's BBQ. food truck"/>
    <s v="ex school bus redesigned into pickup truck complete with giant meat smoker in &quot;bed&quot; of truck and kitchen in the &quot;cab&quot; of the truck."/>
    <x v="22"/>
    <n v="5"/>
    <x v="2"/>
    <x v="0"/>
    <s v="USD"/>
    <n v="1426345200"/>
    <n v="1421343743"/>
    <b v="0"/>
    <n v="1"/>
    <b v="0"/>
    <x v="19"/>
    <n v="2.5000000000000001E-4"/>
    <n v="5"/>
    <x v="7"/>
    <x v="19"/>
    <x v="2416"/>
    <d v="2015-03-14T15:00:00"/>
  </r>
  <r>
    <n v="2417"/>
    <s v="I want to make the best fried chicken!!"/>
    <s v="I have been working on a recipe for 20 years now and need to perfect it!  Also want to do a gluten free version, then open a food truck"/>
    <x v="28"/>
    <n v="0"/>
    <x v="2"/>
    <x v="0"/>
    <s v="USD"/>
    <n v="1407705187"/>
    <n v="1405113187"/>
    <b v="0"/>
    <n v="0"/>
    <b v="0"/>
    <x v="19"/>
    <n v="0"/>
    <e v="#DIV/0!"/>
    <x v="7"/>
    <x v="19"/>
    <x v="2417"/>
    <d v="2014-08-10T21:13:07"/>
  </r>
  <r>
    <n v="2418"/>
    <s v="Mexican food truck"/>
    <s v="I want to start my food truck business."/>
    <x v="31"/>
    <n v="5"/>
    <x v="2"/>
    <x v="0"/>
    <s v="USD"/>
    <n v="1427225644"/>
    <n v="1422045244"/>
    <b v="0"/>
    <n v="5"/>
    <b v="0"/>
    <x v="19"/>
    <n v="2.0000000000000001E-4"/>
    <n v="1"/>
    <x v="7"/>
    <x v="19"/>
    <x v="2418"/>
    <d v="2015-03-24T19:34:04"/>
  </r>
  <r>
    <n v="2419"/>
    <s v="Grateful Gourmet Grub! farm to table: food truck &amp; hot dog !"/>
    <s v="Farm to table, gourmet hippy hot dogs made from scratch with free range meats and organic produce: mind expanding recipes: TasteBudTrip"/>
    <x v="9"/>
    <n v="0"/>
    <x v="2"/>
    <x v="0"/>
    <s v="USD"/>
    <n v="1424281389"/>
    <n v="1419097389"/>
    <b v="0"/>
    <n v="0"/>
    <b v="0"/>
    <x v="19"/>
    <n v="0"/>
    <e v="#DIV/0!"/>
    <x v="7"/>
    <x v="19"/>
    <x v="2419"/>
    <d v="2015-02-18T17:43:09"/>
  </r>
  <r>
    <n v="2420"/>
    <s v="Pangea Cuisines &quot;Continental Drift&quot; A Paleo food Truck!"/>
    <s v="Pangea Cuisines offers authentic hand crafted dishes, utilizing fresh ingredients selected that very morning."/>
    <x v="347"/>
    <n v="2501"/>
    <x v="2"/>
    <x v="0"/>
    <s v="USD"/>
    <n v="1415583695"/>
    <n v="1410396095"/>
    <b v="0"/>
    <n v="36"/>
    <b v="0"/>
    <x v="19"/>
    <n v="0.14825133372851215"/>
    <n v="69.472222222222229"/>
    <x v="7"/>
    <x v="19"/>
    <x v="2420"/>
    <d v="2014-11-10T01:41:35"/>
  </r>
  <r>
    <n v="2421"/>
    <s v="hot dog cart"/>
    <s v="help me start Merrill's first hot dog cart in this empty lot"/>
    <x v="12"/>
    <n v="1"/>
    <x v="2"/>
    <x v="0"/>
    <s v="USD"/>
    <n v="1424536196"/>
    <n v="1421944196"/>
    <b v="0"/>
    <n v="1"/>
    <b v="0"/>
    <x v="19"/>
    <n v="1.6666666666666666E-4"/>
    <n v="1"/>
    <x v="7"/>
    <x v="19"/>
    <x v="2421"/>
    <d v="2015-02-21T16:29:56"/>
  </r>
  <r>
    <n v="2422"/>
    <s v="Help starting a family owned food truck"/>
    <s v="Family owned business serving BBQ and seafood to the public"/>
    <x v="2"/>
    <n v="1"/>
    <x v="2"/>
    <x v="0"/>
    <s v="USD"/>
    <n v="1426091036"/>
    <n v="1423502636"/>
    <b v="0"/>
    <n v="1"/>
    <b v="0"/>
    <x v="19"/>
    <n v="2E-3"/>
    <n v="1"/>
    <x v="7"/>
    <x v="19"/>
    <x v="2422"/>
    <d v="2015-03-11T16:23:56"/>
  </r>
  <r>
    <n v="2423"/>
    <s v="FBTR BBQ"/>
    <s v="FBTR is a Texas-style, North Carolina based, homemade BBQ company looking to bring good meat to the masses."/>
    <x v="127"/>
    <n v="8"/>
    <x v="2"/>
    <x v="0"/>
    <s v="USD"/>
    <n v="1420044890"/>
    <n v="1417452890"/>
    <b v="0"/>
    <n v="1"/>
    <b v="0"/>
    <x v="19"/>
    <n v="1.3333333333333334E-4"/>
    <n v="8"/>
    <x v="7"/>
    <x v="19"/>
    <x v="2423"/>
    <d v="2014-12-31T16:54:50"/>
  </r>
  <r>
    <n v="2424"/>
    <s v="Lily and Memphs"/>
    <s v="Great and creative food from the heart in the form of a sweet food truck!"/>
    <x v="31"/>
    <n v="310"/>
    <x v="2"/>
    <x v="0"/>
    <s v="USD"/>
    <n v="1414445108"/>
    <n v="1411853108"/>
    <b v="0"/>
    <n v="9"/>
    <b v="0"/>
    <x v="19"/>
    <n v="1.24E-2"/>
    <n v="34.444444444444443"/>
    <x v="7"/>
    <x v="19"/>
    <x v="2424"/>
    <d v="2014-10-27T21:25:08"/>
  </r>
  <r>
    <n v="2425"/>
    <s v="Food Cart Tour With Raz Simone and Macklemore"/>
    <s v="I have the chance to take my Food Cart Business on the road. This is a major opportunity for a lot of people to learn and prosper."/>
    <x v="8"/>
    <n v="1"/>
    <x v="2"/>
    <x v="0"/>
    <s v="USD"/>
    <n v="1464386640"/>
    <n v="1463090149"/>
    <b v="0"/>
    <n v="1"/>
    <b v="0"/>
    <x v="19"/>
    <n v="2.8571428571428574E-4"/>
    <n v="1"/>
    <x v="7"/>
    <x v="19"/>
    <x v="2425"/>
    <d v="2016-05-27T22:04:00"/>
  </r>
  <r>
    <n v="2426"/>
    <s v="The Low-Calorie Food Truck"/>
    <s v="Aspiring to create a food truck with many delicious low calorie meals to encourage healthy eating while enjoying every bite."/>
    <x v="22"/>
    <n v="0"/>
    <x v="2"/>
    <x v="0"/>
    <s v="USD"/>
    <n v="1439006692"/>
    <n v="1433822692"/>
    <b v="0"/>
    <n v="0"/>
    <b v="0"/>
    <x v="19"/>
    <n v="0"/>
    <e v="#DIV/0!"/>
    <x v="7"/>
    <x v="19"/>
    <x v="2426"/>
    <d v="2015-08-08T04:04:52"/>
  </r>
  <r>
    <n v="2427"/>
    <s v="Wraps in a snap. Fast lunch with a gourmet punch!"/>
    <s v="Fast and simple lunches for those on the go.  All (lunch) deals $10 or less."/>
    <x v="63"/>
    <n v="1"/>
    <x v="2"/>
    <x v="0"/>
    <s v="USD"/>
    <n v="1458715133"/>
    <n v="1455262733"/>
    <b v="0"/>
    <n v="1"/>
    <b v="0"/>
    <x v="19"/>
    <n v="2.0000000000000002E-5"/>
    <n v="1"/>
    <x v="7"/>
    <x v="19"/>
    <x v="2427"/>
    <d v="2016-03-23T06:38:53"/>
  </r>
  <r>
    <n v="2428"/>
    <s v="Premium Burgers"/>
    <s v="From Moo 2 You! We want to offer premium burgers to a taco flooded environment."/>
    <x v="19"/>
    <n v="1"/>
    <x v="2"/>
    <x v="0"/>
    <s v="USD"/>
    <n v="1426182551"/>
    <n v="1423594151"/>
    <b v="0"/>
    <n v="1"/>
    <b v="0"/>
    <x v="19"/>
    <n v="2.8571428571428571E-5"/>
    <n v="1"/>
    <x v="7"/>
    <x v="19"/>
    <x v="2428"/>
    <d v="2015-03-12T17:49:11"/>
  </r>
  <r>
    <n v="2429"/>
    <s v="MEATloko, ekte BBQ fra spesialbygd vedfyrt rÃ¸ykovn i foodbus"/>
    <s v="Den tÃ¸ffeste foodtrucken i gata, bbq, ribs, briskets, pulled pork, frites, pickle, alt laget i en spesialbygd rÃ¸ykovn i bussen, av meg."/>
    <x v="348"/>
    <n v="2005"/>
    <x v="2"/>
    <x v="10"/>
    <s v="NOK"/>
    <n v="1486313040"/>
    <n v="1483131966"/>
    <b v="0"/>
    <n v="4"/>
    <b v="0"/>
    <x v="19"/>
    <n v="1.4321428571428572E-2"/>
    <n v="501.25"/>
    <x v="7"/>
    <x v="19"/>
    <x v="2429"/>
    <d v="2017-02-05T16:44:00"/>
  </r>
  <r>
    <n v="2430"/>
    <s v="It's so cute! - Great food!"/>
    <s v="This little guy will be circling the streets of Brickell &amp; Wynwood in Miami serving Venezuelan dishes. It needs TLC and some equipment"/>
    <x v="9"/>
    <n v="21"/>
    <x v="2"/>
    <x v="0"/>
    <s v="USD"/>
    <n v="1455246504"/>
    <n v="1452654504"/>
    <b v="0"/>
    <n v="2"/>
    <b v="0"/>
    <x v="19"/>
    <n v="7.0000000000000001E-3"/>
    <n v="10.5"/>
    <x v="7"/>
    <x v="19"/>
    <x v="2430"/>
    <d v="2016-02-12T03:08:24"/>
  </r>
  <r>
    <n v="2431"/>
    <s v="Murphy's good eatin'"/>
    <s v="Go to Colorado and run a food truck with homemade food of all kinds."/>
    <x v="57"/>
    <n v="2"/>
    <x v="2"/>
    <x v="0"/>
    <s v="USD"/>
    <n v="1467080613"/>
    <n v="1461896613"/>
    <b v="0"/>
    <n v="2"/>
    <b v="0"/>
    <x v="19"/>
    <n v="2.0000000000000002E-5"/>
    <n v="1"/>
    <x v="7"/>
    <x v="19"/>
    <x v="2431"/>
    <d v="2016-06-28T02:23:33"/>
  </r>
  <r>
    <n v="2432"/>
    <s v="funding for bbq trailer"/>
    <s v="Looking to start competition cooking and need start-up help.  Offering brisket tasting to all contributors."/>
    <x v="32"/>
    <n v="2"/>
    <x v="2"/>
    <x v="0"/>
    <s v="USD"/>
    <n v="1425791697"/>
    <n v="1423199697"/>
    <b v="0"/>
    <n v="2"/>
    <b v="0"/>
    <x v="19"/>
    <n v="1.4285714285714287E-4"/>
    <n v="1"/>
    <x v="7"/>
    <x v="19"/>
    <x v="2432"/>
    <d v="2015-03-08T05:14:57"/>
  </r>
  <r>
    <n v="2433"/>
    <s v="TWIZTID CREATIONS"/>
    <s v="I want to create an amazing menu that no one eals has.I have great ideas like a non-traditional pb&amp;j thats wraped in an eggroll &amp; fried"/>
    <x v="3"/>
    <n v="0"/>
    <x v="2"/>
    <x v="0"/>
    <s v="USD"/>
    <n v="1456608943"/>
    <n v="1454016943"/>
    <b v="0"/>
    <n v="0"/>
    <b v="0"/>
    <x v="19"/>
    <n v="0"/>
    <e v="#DIV/0!"/>
    <x v="7"/>
    <x v="19"/>
    <x v="2433"/>
    <d v="2016-02-27T21:35:43"/>
  </r>
  <r>
    <n v="2434"/>
    <s v="Fresh fruit and veggies for the hood!"/>
    <s v="Mobile food truck loaded with locally grown fresh fruits and veggies. Caters to the inner-city and zip codes known as food deserts."/>
    <x v="22"/>
    <n v="26"/>
    <x v="2"/>
    <x v="0"/>
    <s v="USD"/>
    <n v="1438662474"/>
    <n v="1435206474"/>
    <b v="0"/>
    <n v="2"/>
    <b v="0"/>
    <x v="19"/>
    <n v="1.2999999999999999E-3"/>
    <n v="13"/>
    <x v="7"/>
    <x v="19"/>
    <x v="2434"/>
    <d v="2015-08-04T04:27:54"/>
  </r>
  <r>
    <n v="2435"/>
    <s v="Paleo food as a Take Away-food, order and pay in the app"/>
    <s v="Healthy, paleo food nearby gym and office areas. You pic your order and pay in the app and pic your time for just pic up the food."/>
    <x v="65"/>
    <n v="1224"/>
    <x v="2"/>
    <x v="11"/>
    <s v="SEK"/>
    <n v="1444027186"/>
    <n v="1441435186"/>
    <b v="0"/>
    <n v="4"/>
    <b v="0"/>
    <x v="19"/>
    <n v="4.8960000000000002E-3"/>
    <n v="306"/>
    <x v="7"/>
    <x v="19"/>
    <x v="2435"/>
    <d v="2015-10-05T06:39:46"/>
  </r>
  <r>
    <n v="2436"/>
    <s v="Waistband: Solar Powered Vegan Quality of Life Truck"/>
    <s v="A sustainable vegan food truck. Locally and solar powered. Mission: hydroponic farms &amp; non profit eateries in impoverished lands by'30."/>
    <x v="349"/>
    <n v="45"/>
    <x v="2"/>
    <x v="5"/>
    <s v="CAD"/>
    <n v="1454078770"/>
    <n v="1448894770"/>
    <b v="0"/>
    <n v="2"/>
    <b v="0"/>
    <x v="19"/>
    <n v="3.8461538461538462E-4"/>
    <n v="22.5"/>
    <x v="7"/>
    <x v="19"/>
    <x v="2436"/>
    <d v="2016-01-29T14:46:10"/>
  </r>
  <r>
    <n v="2437"/>
    <s v="Cuppa Gumbos"/>
    <s v="Homemade Gumbo, Stews and Curry to be served hot and fresh everyday at any festival or concert we can attend."/>
    <x v="6"/>
    <n v="0"/>
    <x v="2"/>
    <x v="0"/>
    <s v="USD"/>
    <n v="1426615200"/>
    <n v="1422400188"/>
    <b v="0"/>
    <n v="0"/>
    <b v="0"/>
    <x v="19"/>
    <n v="0"/>
    <e v="#DIV/0!"/>
    <x v="7"/>
    <x v="19"/>
    <x v="2437"/>
    <d v="2015-03-17T18:00:00"/>
  </r>
  <r>
    <n v="2438"/>
    <s v="FOOD|Art"/>
    <s v="I'm starting a catering and food truck business of southern comfort food. My FOOD is my Art!  _x000a_Thanks for you help!"/>
    <x v="36"/>
    <n v="50"/>
    <x v="2"/>
    <x v="0"/>
    <s v="USD"/>
    <n v="1449529062"/>
    <n v="1444341462"/>
    <b v="0"/>
    <n v="1"/>
    <b v="0"/>
    <x v="19"/>
    <n v="3.3333333333333335E-3"/>
    <n v="50"/>
    <x v="7"/>
    <x v="19"/>
    <x v="2438"/>
    <d v="2015-12-07T22:57:42"/>
  </r>
  <r>
    <n v="2439"/>
    <s v="Pillow Puffs Concessions"/>
    <s v="Expand cotton candy concession to include other foods and purchase a trailer to haul._x000a_Purchase unstuffed pets to fill with cotton candy"/>
    <x v="3"/>
    <n v="0"/>
    <x v="2"/>
    <x v="0"/>
    <s v="USD"/>
    <n v="1445197129"/>
    <n v="1442605129"/>
    <b v="0"/>
    <n v="0"/>
    <b v="0"/>
    <x v="19"/>
    <n v="0"/>
    <e v="#DIV/0!"/>
    <x v="7"/>
    <x v="19"/>
    <x v="2439"/>
    <d v="2015-10-18T19:38:49"/>
  </r>
  <r>
    <n v="2440"/>
    <s v="The first green Food Truck in Phnom Penh"/>
    <s v="Starting a entire clean energy food truck and set a new standard for Cambodia"/>
    <x v="10"/>
    <n v="10"/>
    <x v="2"/>
    <x v="18"/>
    <s v="EUR"/>
    <n v="1455399313"/>
    <n v="1452807313"/>
    <b v="0"/>
    <n v="2"/>
    <b v="0"/>
    <x v="19"/>
    <n v="2E-3"/>
    <n v="5"/>
    <x v="7"/>
    <x v="19"/>
    <x v="2440"/>
    <d v="2016-02-13T21:35:13"/>
  </r>
  <r>
    <n v="2441"/>
    <s v="Bring Alchemy Pops to the People!"/>
    <s v="YOU can help Alchemy Pops POP up on a street near you!"/>
    <x v="51"/>
    <n v="8091"/>
    <x v="0"/>
    <x v="0"/>
    <s v="USD"/>
    <n v="1437627540"/>
    <n v="1435806054"/>
    <b v="0"/>
    <n v="109"/>
    <b v="1"/>
    <x v="33"/>
    <n v="1.0788"/>
    <n v="74.22935779816514"/>
    <x v="7"/>
    <x v="33"/>
    <x v="2441"/>
    <d v="2015-07-23T04:59:00"/>
  </r>
  <r>
    <n v="2442"/>
    <s v="Young Mountain Tea: A New White Tea from India's Himalayas"/>
    <s v="The first tea from a new sustainable tea region in India's young, rising Himalayas."/>
    <x v="95"/>
    <n v="30226"/>
    <x v="0"/>
    <x v="0"/>
    <s v="USD"/>
    <n v="1426777228"/>
    <n v="1424188828"/>
    <b v="0"/>
    <n v="372"/>
    <b v="1"/>
    <x v="33"/>
    <n v="1.2594166666666666"/>
    <n v="81.252688172043008"/>
    <x v="7"/>
    <x v="33"/>
    <x v="2442"/>
    <d v="2015-03-19T15:00:28"/>
  </r>
  <r>
    <n v="2443"/>
    <s v="VEGA: One-of-A-Kind Coffee that Changes Lives"/>
    <s v="We empower coffee farmers to process their own premium beans, and connect them directly with coffee lovers on our online marketplace."/>
    <x v="22"/>
    <n v="40502.99"/>
    <x v="0"/>
    <x v="0"/>
    <s v="USD"/>
    <n v="1408114822"/>
    <n v="1405522822"/>
    <b v="0"/>
    <n v="311"/>
    <b v="1"/>
    <x v="33"/>
    <n v="2.0251494999999999"/>
    <n v="130.23469453376205"/>
    <x v="7"/>
    <x v="33"/>
    <x v="2443"/>
    <d v="2014-08-15T15:00:22"/>
  </r>
  <r>
    <n v="2444"/>
    <s v="Trish's Truffles &amp; Sweet Treats."/>
    <s v="Chocolate Truffles &amp; Sweet Treats handcrafted the European traditional way.  One bite and you will always want to eat dessert first!"/>
    <x v="9"/>
    <n v="3258"/>
    <x v="0"/>
    <x v="0"/>
    <s v="USD"/>
    <n v="1464199591"/>
    <n v="1461607591"/>
    <b v="0"/>
    <n v="61"/>
    <b v="1"/>
    <x v="33"/>
    <n v="1.0860000000000001"/>
    <n v="53.409836065573771"/>
    <x v="7"/>
    <x v="33"/>
    <x v="2444"/>
    <d v="2016-05-25T18:06:31"/>
  </r>
  <r>
    <n v="2445"/>
    <s v="Joe's Cellar Phase 1 - Sit down, shut up &amp; EAT!"/>
    <s v="Joe's Cellar is locally prepared old world Italian &quot;cellar food&quot;. _x000a_This is the stuff that makes non-Italians wish they were Italian!"/>
    <x v="10"/>
    <n v="8640"/>
    <x v="0"/>
    <x v="0"/>
    <s v="USD"/>
    <n v="1443242021"/>
    <n v="1440650021"/>
    <b v="0"/>
    <n v="115"/>
    <b v="1"/>
    <x v="33"/>
    <n v="1.728"/>
    <n v="75.130434782608702"/>
    <x v="7"/>
    <x v="33"/>
    <x v="2445"/>
    <d v="2015-09-26T04:33:41"/>
  </r>
  <r>
    <n v="2446"/>
    <s v="Brooklyn Cookie Company is growing!"/>
    <s v="The Brooklyn Cookie Company plans to bring our signature &quot;Mushroom&quot; Meringue Cookies and Just Meringues! to stores around the country!"/>
    <x v="10"/>
    <n v="8399"/>
    <x v="0"/>
    <x v="0"/>
    <s v="USD"/>
    <n v="1480174071"/>
    <n v="1477578471"/>
    <b v="0"/>
    <n v="111"/>
    <b v="1"/>
    <x v="33"/>
    <n v="1.6798"/>
    <n v="75.666666666666671"/>
    <x v="7"/>
    <x v="33"/>
    <x v="2446"/>
    <d v="2016-11-26T15:27:51"/>
  </r>
  <r>
    <n v="2447"/>
    <s v="The Workingman's Cake by Delectabites"/>
    <s v="Some days you just need cake! Homemade cake, wild (and classic) flavors, icing on the inside and shipped fresh to your home or office!"/>
    <x v="30"/>
    <n v="10680"/>
    <x v="0"/>
    <x v="0"/>
    <s v="USD"/>
    <n v="1478923200"/>
    <n v="1476184593"/>
    <b v="0"/>
    <n v="337"/>
    <b v="1"/>
    <x v="33"/>
    <n v="4.2720000000000002"/>
    <n v="31.691394658753708"/>
    <x v="7"/>
    <x v="33"/>
    <x v="2447"/>
    <d v="2016-11-12T04:00:00"/>
  </r>
  <r>
    <n v="2448"/>
    <s v="Ninja Narwhal Coffee Company 13oz. Campfire Coffee Mug"/>
    <s v="New ninja-cool campfire coffee mug from Ninja Narwhal Coffee Company. Perfect for holding 13oz of the best coffee in the universe!"/>
    <x v="44"/>
    <n v="430"/>
    <x v="0"/>
    <x v="0"/>
    <s v="USD"/>
    <n v="1472621760"/>
    <n v="1472110513"/>
    <b v="0"/>
    <n v="9"/>
    <b v="1"/>
    <x v="33"/>
    <n v="1.075"/>
    <n v="47.777777777777779"/>
    <x v="7"/>
    <x v="33"/>
    <x v="2448"/>
    <d v="2016-08-31T05:36:00"/>
  </r>
  <r>
    <n v="2449"/>
    <s v="Born to Crunch - Jackson Holesome Granola"/>
    <s v="Wholesome, gluten-free, crunchy granola hand-baked in Jackson, WY. Rich in protein, omega 3's, and fiber. Help me get it to you!"/>
    <x v="3"/>
    <n v="10800"/>
    <x v="0"/>
    <x v="0"/>
    <s v="USD"/>
    <n v="1417321515"/>
    <n v="1414725915"/>
    <b v="0"/>
    <n v="120"/>
    <b v="1"/>
    <x v="33"/>
    <n v="1.08"/>
    <n v="90"/>
    <x v="7"/>
    <x v="33"/>
    <x v="2449"/>
    <d v="2014-11-30T04:25:15"/>
  </r>
  <r>
    <n v="2450"/>
    <s v="Old Coast Ales: Brewery and Taproom"/>
    <s v="Old Coast Ales will be St. Augustine's very own micro brewery where our focus will be on creating unique and traditional beer styles."/>
    <x v="36"/>
    <n v="15230.03"/>
    <x v="0"/>
    <x v="0"/>
    <s v="USD"/>
    <n v="1414465860"/>
    <n v="1411177456"/>
    <b v="0"/>
    <n v="102"/>
    <b v="1"/>
    <x v="33"/>
    <n v="1.0153353333333335"/>
    <n v="149.31401960784314"/>
    <x v="7"/>
    <x v="33"/>
    <x v="2450"/>
    <d v="2014-10-28T03:11:00"/>
  </r>
  <r>
    <n v="2451"/>
    <s v="Boss Balls Protein Balls"/>
    <s v="Meet the best tasting high protein, low sugar protein snack on the planet. Guaranteed to turn you into a stone cold fox."/>
    <x v="3"/>
    <n v="11545"/>
    <x v="0"/>
    <x v="0"/>
    <s v="USD"/>
    <n v="1488750490"/>
    <n v="1487022490"/>
    <b v="0"/>
    <n v="186"/>
    <b v="1"/>
    <x v="33"/>
    <n v="1.1545000000000001"/>
    <n v="62.06989247311828"/>
    <x v="7"/>
    <x v="33"/>
    <x v="2451"/>
    <d v="2017-03-05T21:48:10"/>
  </r>
  <r>
    <n v="2452"/>
    <s v="Kickstart for a Startup Nebraska Food Business"/>
    <s v="Italian inspired sauce with a spice and heat that make this simple Red Sauce unique! This company name still remains a secret, for now!"/>
    <x v="20"/>
    <n v="801"/>
    <x v="0"/>
    <x v="0"/>
    <s v="USD"/>
    <n v="1451430000"/>
    <n v="1448914500"/>
    <b v="0"/>
    <n v="15"/>
    <b v="1"/>
    <x v="33"/>
    <n v="1.335"/>
    <n v="53.4"/>
    <x v="7"/>
    <x v="33"/>
    <x v="2452"/>
    <d v="2015-12-29T23:00:00"/>
  </r>
  <r>
    <n v="2453"/>
    <s v="Bounce Jerky - Natural - Hand-Crafted - Quality"/>
    <s v="Creating naturally smoked Jerky without the use of artificial ingredients or preservatives. A healthier snack that taste great!"/>
    <x v="9"/>
    <n v="4641"/>
    <x v="0"/>
    <x v="0"/>
    <s v="USD"/>
    <n v="1486053409"/>
    <n v="1483461409"/>
    <b v="0"/>
    <n v="67"/>
    <b v="1"/>
    <x v="33"/>
    <n v="1.5469999999999999"/>
    <n v="69.268656716417908"/>
    <x v="7"/>
    <x v="33"/>
    <x v="2453"/>
    <d v="2017-02-02T16:36:49"/>
  </r>
  <r>
    <n v="2454"/>
    <s v="Bine Brewing - Brewed Within Reach"/>
    <s v="Beer. Delicious, Salem made beer. Only the freshest, small batch beer straight from the source. Our beer is brewed within reach."/>
    <x v="19"/>
    <n v="35296"/>
    <x v="0"/>
    <x v="0"/>
    <s v="USD"/>
    <n v="1489207808"/>
    <n v="1486183808"/>
    <b v="0"/>
    <n v="130"/>
    <b v="1"/>
    <x v="33"/>
    <n v="1.0084571428571429"/>
    <n v="271.50769230769231"/>
    <x v="7"/>
    <x v="33"/>
    <x v="2454"/>
    <d v="2017-03-11T04:50:08"/>
  </r>
  <r>
    <n v="2455"/>
    <s v="Yo Mama's Sauces &amp; Rubs"/>
    <s v="Mama wants everyone to try her secret recipes for sauces and rubs. She uses only the freshest ingredients for them."/>
    <x v="43"/>
    <n v="546"/>
    <x v="0"/>
    <x v="0"/>
    <s v="USD"/>
    <n v="1461177950"/>
    <n v="1458758750"/>
    <b v="0"/>
    <n v="16"/>
    <b v="1"/>
    <x v="33"/>
    <n v="1.82"/>
    <n v="34.125"/>
    <x v="7"/>
    <x v="33"/>
    <x v="2455"/>
    <d v="2016-04-20T18:45:50"/>
  </r>
  <r>
    <n v="2456"/>
    <s v="Beef Sticks to Chomp On!!"/>
    <s v="These beef sticks will make your taste buds dance with happiness. Plus they are healthier than most available today!"/>
    <x v="15"/>
    <n v="2713"/>
    <x v="0"/>
    <x v="0"/>
    <s v="USD"/>
    <n v="1488063839"/>
    <n v="1485471839"/>
    <b v="0"/>
    <n v="67"/>
    <b v="1"/>
    <x v="33"/>
    <n v="1.8086666666666666"/>
    <n v="40.492537313432834"/>
    <x v="7"/>
    <x v="33"/>
    <x v="2456"/>
    <d v="2017-02-25T23:03:59"/>
  </r>
  <r>
    <n v="2457"/>
    <s v="NDWK The North Dakota Wine Kitchen"/>
    <s v="If you love wine, and have ever dreamed of crafting your own. You can in 3 easy steps.  Sample~Sprinkle~Savor."/>
    <x v="165"/>
    <n v="23530"/>
    <x v="0"/>
    <x v="0"/>
    <s v="USD"/>
    <n v="1458826056"/>
    <n v="1456237656"/>
    <b v="0"/>
    <n v="124"/>
    <b v="1"/>
    <x v="33"/>
    <n v="1.0230434782608695"/>
    <n v="189.75806451612902"/>
    <x v="7"/>
    <x v="33"/>
    <x v="2457"/>
    <d v="2016-03-24T13:27:36"/>
  </r>
  <r>
    <n v="2458"/>
    <s v="Smoke, Loaf &amp; Saucer"/>
    <s v="Three ladies starting a small bakery/toast bar concept @SmorgasburgLA.  House made pastries and bread using local and fun ingredients."/>
    <x v="10"/>
    <n v="5509"/>
    <x v="0"/>
    <x v="0"/>
    <s v="USD"/>
    <n v="1465498800"/>
    <n v="1462481718"/>
    <b v="0"/>
    <n v="80"/>
    <b v="1"/>
    <x v="33"/>
    <n v="1.1017999999999999"/>
    <n v="68.862499999999997"/>
    <x v="7"/>
    <x v="33"/>
    <x v="2458"/>
    <d v="2016-06-09T19:00:00"/>
  </r>
  <r>
    <n v="2459"/>
    <s v="Amy's Cupcake Shoppe, Bringing sweet treats to Hopkins"/>
    <s v="Bringing delicious, scratch-made, baked goods to mainstreet Hopkins, MN. Specializing in cupcakes, cakes, cookies, and French macarons."/>
    <x v="11"/>
    <n v="30675"/>
    <x v="0"/>
    <x v="0"/>
    <s v="USD"/>
    <n v="1458742685"/>
    <n v="1454858285"/>
    <b v="0"/>
    <n v="282"/>
    <b v="1"/>
    <x v="33"/>
    <n v="1.0225"/>
    <n v="108.77659574468085"/>
    <x v="7"/>
    <x v="33"/>
    <x v="2459"/>
    <d v="2016-03-23T14:18:05"/>
  </r>
  <r>
    <n v="2460"/>
    <s v="Grano: The Good Place to Get Great Bread"/>
    <s v="A humble and homey bakery passionately obsessed with good bread. Grano will fast become your favorite neighborhood food hub."/>
    <x v="0"/>
    <n v="8567"/>
    <x v="0"/>
    <x v="0"/>
    <s v="USD"/>
    <n v="1483417020"/>
    <n v="1480480167"/>
    <b v="0"/>
    <n v="68"/>
    <b v="1"/>
    <x v="33"/>
    <n v="1.0078823529411765"/>
    <n v="125.98529411764706"/>
    <x v="7"/>
    <x v="33"/>
    <x v="2460"/>
    <d v="2017-01-03T04:17:00"/>
  </r>
  <r>
    <n v="2461"/>
    <s v="Christian &amp; The Sinners"/>
    <s v="Songs of faith and worship that are so deeply spiritual you could sing them in church, so down to earth you could play them in a bar."/>
    <x v="51"/>
    <n v="7785"/>
    <x v="0"/>
    <x v="0"/>
    <s v="USD"/>
    <n v="1317438000"/>
    <n v="1314577097"/>
    <b v="0"/>
    <n v="86"/>
    <b v="1"/>
    <x v="14"/>
    <n v="1.038"/>
    <n v="90.523255813953483"/>
    <x v="4"/>
    <x v="14"/>
    <x v="2461"/>
    <d v="2011-10-01T03:00:00"/>
  </r>
  <r>
    <n v="2462"/>
    <s v="Help CHURCHES turn this song into an LGBT anthem!"/>
    <s v="CHURCHES, an indie rock band from Oakland, CA, is recording a new single about marriage equality and pressing it to 7&quot; vinyl."/>
    <x v="9"/>
    <n v="3321.25"/>
    <x v="0"/>
    <x v="0"/>
    <s v="USD"/>
    <n v="1342672096"/>
    <n v="1340944096"/>
    <b v="0"/>
    <n v="115"/>
    <b v="1"/>
    <x v="14"/>
    <n v="1.1070833333333334"/>
    <n v="28.880434782608695"/>
    <x v="4"/>
    <x v="14"/>
    <x v="2462"/>
    <d v="2012-07-19T04:28:16"/>
  </r>
  <r>
    <n v="2463"/>
    <s v="Emma Ate the Lion &quot;Songs Two Count Too&quot;"/>
    <s v="Emma Ate The Lion's debut full length album"/>
    <x v="13"/>
    <n v="2325"/>
    <x v="0"/>
    <x v="0"/>
    <s v="USD"/>
    <n v="1366138800"/>
    <n v="1362710425"/>
    <b v="0"/>
    <n v="75"/>
    <b v="1"/>
    <x v="14"/>
    <n v="1.1625000000000001"/>
    <n v="31"/>
    <x v="4"/>
    <x v="14"/>
    <x v="2463"/>
    <d v="2013-04-16T19:00:00"/>
  </r>
  <r>
    <n v="2464"/>
    <s v="The Enemy Feathers NEW EP"/>
    <s v="The Enemy Feathers are passing the proverbial hat to see if we can raise enough money to complete Our NEW EP"/>
    <x v="13"/>
    <n v="2222"/>
    <x v="0"/>
    <x v="5"/>
    <s v="CAD"/>
    <n v="1443641340"/>
    <n v="1441143397"/>
    <b v="0"/>
    <n v="43"/>
    <b v="1"/>
    <x v="14"/>
    <n v="1.111"/>
    <n v="51.674418604651166"/>
    <x v="4"/>
    <x v="14"/>
    <x v="2464"/>
    <d v="2015-09-30T19:29:00"/>
  </r>
  <r>
    <n v="2465"/>
    <s v="The Lion Oh My - Our first full length release"/>
    <s v="An indie band from Spokane, WA looking to master and package their first full length album."/>
    <x v="176"/>
    <n v="1261"/>
    <x v="0"/>
    <x v="0"/>
    <s v="USD"/>
    <n v="1348420548"/>
    <n v="1345828548"/>
    <b v="0"/>
    <n v="48"/>
    <b v="1"/>
    <x v="14"/>
    <n v="1.8014285714285714"/>
    <n v="26.270833333333332"/>
    <x v="4"/>
    <x v="14"/>
    <x v="2465"/>
    <d v="2012-09-23T17:15:48"/>
  </r>
  <r>
    <n v="2466"/>
    <s v="Jesse Alexander's Independent Debut Album"/>
    <s v="With big dreams and big sounds, Jesse Alexander's Debut album titled &quot;For Once&quot; brings Indie Rock to a whole new level."/>
    <x v="30"/>
    <n v="2500"/>
    <x v="0"/>
    <x v="0"/>
    <s v="USD"/>
    <n v="1368066453"/>
    <n v="1365474453"/>
    <b v="0"/>
    <n v="52"/>
    <b v="1"/>
    <x v="14"/>
    <n v="1"/>
    <n v="48.07692307692308"/>
    <x v="4"/>
    <x v="14"/>
    <x v="2466"/>
    <d v="2013-05-09T02:27:33"/>
  </r>
  <r>
    <n v="2467"/>
    <s v="Nature Boy Explorer EP"/>
    <s v="We've finished our first EP and we're taking it on the road in three weeks! Help us fund manufacturing?"/>
    <x v="28"/>
    <n v="1185"/>
    <x v="0"/>
    <x v="0"/>
    <s v="USD"/>
    <n v="1336669200"/>
    <n v="1335473931"/>
    <b v="0"/>
    <n v="43"/>
    <b v="1"/>
    <x v="14"/>
    <n v="1.1850000000000001"/>
    <n v="27.558139534883722"/>
    <x v="4"/>
    <x v="14"/>
    <x v="2467"/>
    <d v="2012-05-10T17:00:00"/>
  </r>
  <r>
    <n v="2468"/>
    <s v="New &quot;Jesse Denaro&quot; Album!"/>
    <s v="Please donate, support &amp; share this project so that I may be able to record my new EP this fall!"/>
    <x v="13"/>
    <n v="2144.34"/>
    <x v="0"/>
    <x v="0"/>
    <s v="USD"/>
    <n v="1351400400"/>
    <n v="1348285321"/>
    <b v="0"/>
    <n v="58"/>
    <b v="1"/>
    <x v="14"/>
    <n v="1.0721700000000001"/>
    <n v="36.97137931034483"/>
    <x v="4"/>
    <x v="14"/>
    <x v="2468"/>
    <d v="2012-10-28T05:00:00"/>
  </r>
  <r>
    <n v="2469"/>
    <s v="Some Dark, Beautiful Morning - Greg Byers' EP"/>
    <s v="All the music for my EP of cello-fusion originals is complete. All I need now is your help to get it mastered &amp; pressed to CD &amp; vinyl!"/>
    <x v="38"/>
    <n v="1364"/>
    <x v="0"/>
    <x v="0"/>
    <s v="USD"/>
    <n v="1297160329"/>
    <n v="1295000329"/>
    <b v="0"/>
    <n v="47"/>
    <b v="1"/>
    <x v="14"/>
    <n v="1.1366666666666667"/>
    <n v="29.021276595744681"/>
    <x v="4"/>
    <x v="14"/>
    <x v="2469"/>
    <d v="2011-02-08T10:18:49"/>
  </r>
  <r>
    <n v="2470"/>
    <s v="Geoff Zimmerman's Urban-Folk/ Indie-Rock Album"/>
    <s v="Music is my passion.  I've been recording this album for 2 years now, and I just want the world to finally hear it!"/>
    <x v="28"/>
    <n v="1031.6400000000001"/>
    <x v="0"/>
    <x v="0"/>
    <s v="USD"/>
    <n v="1337824055"/>
    <n v="1335232055"/>
    <b v="0"/>
    <n v="36"/>
    <b v="1"/>
    <x v="14"/>
    <n v="1.0316400000000001"/>
    <n v="28.65666666666667"/>
    <x v="4"/>
    <x v="14"/>
    <x v="2470"/>
    <d v="2012-05-24T01:47:35"/>
  </r>
  <r>
    <n v="2471"/>
    <s v="Confused Disciples - &quot;Sleepamation&quot;"/>
    <s v="Confused Disciples' debut album &quot;Sleepamation&quot; is (finally) all recorded and mixed, now all that's left is mastering and duplication."/>
    <x v="2"/>
    <n v="640"/>
    <x v="0"/>
    <x v="0"/>
    <s v="USD"/>
    <n v="1327535392"/>
    <n v="1324079392"/>
    <b v="0"/>
    <n v="17"/>
    <b v="1"/>
    <x v="14"/>
    <n v="1.28"/>
    <n v="37.647058823529413"/>
    <x v="4"/>
    <x v="14"/>
    <x v="2471"/>
    <d v="2012-01-25T23:49:52"/>
  </r>
  <r>
    <n v="2472"/>
    <s v="Help Ben Hardt Release 3 Albums In 9 Months!"/>
    <s v="Help Ben Hardt release 3 albums in a 9 month span, telling the story of two lovers in London during WWII. All with strings, a rock band and more..."/>
    <x v="51"/>
    <n v="10182.02"/>
    <x v="0"/>
    <x v="0"/>
    <s v="USD"/>
    <n v="1283562180"/>
    <n v="1277433980"/>
    <b v="0"/>
    <n v="104"/>
    <b v="1"/>
    <x v="14"/>
    <n v="1.3576026666666667"/>
    <n v="97.904038461538462"/>
    <x v="4"/>
    <x v="14"/>
    <x v="2472"/>
    <d v="2010-09-04T01:03:00"/>
  </r>
  <r>
    <n v="2473"/>
    <s v="Mike Midwestern &quot;Oh My Soul&quot; Album"/>
    <s v="Wrote some new songs and it turned into an album. I even have a title already, &quot;Oh My Soul&quot;. Would love your support!"/>
    <x v="13"/>
    <n v="2000"/>
    <x v="0"/>
    <x v="0"/>
    <s v="USD"/>
    <n v="1352573869"/>
    <n v="1349978269"/>
    <b v="0"/>
    <n v="47"/>
    <b v="1"/>
    <x v="14"/>
    <n v="1"/>
    <n v="42.553191489361701"/>
    <x v="4"/>
    <x v="14"/>
    <x v="2473"/>
    <d v="2012-11-10T18:57:49"/>
  </r>
  <r>
    <n v="2474"/>
    <s v="Suggestion's Upcoming Album!"/>
    <s v="Even though were still recording our first album, were taking pre orders to help with manufacturing costs. We have a lot to cover with this CD/ DVD. "/>
    <x v="10"/>
    <n v="5000.18"/>
    <x v="0"/>
    <x v="0"/>
    <s v="USD"/>
    <n v="1286756176"/>
    <n v="1282868176"/>
    <b v="0"/>
    <n v="38"/>
    <b v="1"/>
    <x v="14"/>
    <n v="1.0000360000000001"/>
    <n v="131.58368421052631"/>
    <x v="4"/>
    <x v="14"/>
    <x v="2474"/>
    <d v="2010-10-11T00:16:16"/>
  </r>
  <r>
    <n v="2475"/>
    <s v="BRANDTSON - &quot;Send Us A Signal&quot; Vinyl LP"/>
    <s v="Help BRANDTSON and DREAMOVERrecords press their 2004 record, &quot;Send Us A Signal&quot;."/>
    <x v="30"/>
    <n v="2618"/>
    <x v="0"/>
    <x v="0"/>
    <s v="USD"/>
    <n v="1278799200"/>
    <n v="1273647255"/>
    <b v="0"/>
    <n v="81"/>
    <b v="1"/>
    <x v="14"/>
    <n v="1.0471999999999999"/>
    <n v="32.320987654320987"/>
    <x v="4"/>
    <x v="14"/>
    <x v="2475"/>
    <d v="2010-07-10T22:00:00"/>
  </r>
  <r>
    <n v="2476"/>
    <s v="Arts &amp; Crafts"/>
    <s v="Eleven songs, the accumulation of several memorable occurrences in a sleepy town; stories of fiction &amp; fact."/>
    <x v="50"/>
    <n v="3360.72"/>
    <x v="0"/>
    <x v="0"/>
    <s v="USD"/>
    <n v="1415004770"/>
    <n v="1412149970"/>
    <b v="0"/>
    <n v="55"/>
    <b v="1"/>
    <x v="14"/>
    <n v="1.050225"/>
    <n v="61.103999999999999"/>
    <x v="4"/>
    <x v="14"/>
    <x v="2476"/>
    <d v="2014-11-03T08:52:50"/>
  </r>
  <r>
    <n v="2477"/>
    <s v="Debut Album"/>
    <s v="Releasing my first album in August, and I need your help in order to get it done!"/>
    <x v="47"/>
    <n v="1285"/>
    <x v="0"/>
    <x v="0"/>
    <s v="USD"/>
    <n v="1344789345"/>
    <n v="1340901345"/>
    <b v="0"/>
    <n v="41"/>
    <b v="1"/>
    <x v="14"/>
    <n v="1.7133333333333334"/>
    <n v="31.341463414634145"/>
    <x v="4"/>
    <x v="14"/>
    <x v="2477"/>
    <d v="2012-08-12T16:35:45"/>
  </r>
  <r>
    <n v="2478"/>
    <s v="&quot;Safer in the Sky&quot;: Should We Run's debut album launch."/>
    <s v="San Francisco Indie band, Should We Run, gets set to launch their debut EP capped with a tour to South by Southwest Music Conference."/>
    <x v="6"/>
    <n v="10200"/>
    <x v="0"/>
    <x v="0"/>
    <s v="USD"/>
    <n v="1358117313"/>
    <n v="1355525313"/>
    <b v="0"/>
    <n v="79"/>
    <b v="1"/>
    <x v="14"/>
    <n v="1.2749999999999999"/>
    <n v="129.1139240506329"/>
    <x v="4"/>
    <x v="14"/>
    <x v="2478"/>
    <d v="2013-01-13T22:48:33"/>
  </r>
  <r>
    <n v="2479"/>
    <s v="FUEL FAKE NATIVES"/>
    <s v="Fake Natives is headed on tour this summer. Help them fill their tank with fossil fuels."/>
    <x v="43"/>
    <n v="400.33"/>
    <x v="0"/>
    <x v="0"/>
    <s v="USD"/>
    <n v="1343440800"/>
    <n v="1342545994"/>
    <b v="0"/>
    <n v="16"/>
    <b v="1"/>
    <x v="14"/>
    <n v="1.3344333333333334"/>
    <n v="25.020624999999999"/>
    <x v="4"/>
    <x v="14"/>
    <x v="2479"/>
    <d v="2012-07-28T02:00:00"/>
  </r>
  <r>
    <n v="2480"/>
    <s v="Either, Either EP"/>
    <s v="We are a band from Long Beach, Ca looking to record our first EP. Any little bit counts and your support would mean the world to us!"/>
    <x v="13"/>
    <n v="2000"/>
    <x v="0"/>
    <x v="0"/>
    <s v="USD"/>
    <n v="1444516084"/>
    <n v="1439332084"/>
    <b v="0"/>
    <n v="8"/>
    <b v="1"/>
    <x v="14"/>
    <n v="1"/>
    <n v="250"/>
    <x v="4"/>
    <x v="14"/>
    <x v="2480"/>
    <d v="2015-10-10T22:28:04"/>
  </r>
  <r>
    <n v="2481"/>
    <s v="The Chrome Cranks launch PR campaign for new album!"/>
    <s v="To support the media blitz for their brand-new album, the band is offering a Kickstarter-only EP and other amazing premiums."/>
    <x v="23"/>
    <n v="4516.4399999999996"/>
    <x v="0"/>
    <x v="0"/>
    <s v="USD"/>
    <n v="1335799808"/>
    <n v="1333207808"/>
    <b v="0"/>
    <n v="95"/>
    <b v="1"/>
    <x v="14"/>
    <n v="1.1291099999999998"/>
    <n v="47.541473684210523"/>
    <x v="4"/>
    <x v="14"/>
    <x v="2481"/>
    <d v="2012-04-30T15:30:08"/>
  </r>
  <r>
    <n v="2482"/>
    <s v="Journey to Japan"/>
    <s v="Singer Jude Roberts has been asked to perform his song &quot;The Flood&quot;  in Hiroshima.  You can assist in making this opportunity a reality."/>
    <x v="28"/>
    <n v="1001"/>
    <x v="0"/>
    <x v="0"/>
    <s v="USD"/>
    <n v="1312224383"/>
    <n v="1308336383"/>
    <b v="0"/>
    <n v="25"/>
    <b v="1"/>
    <x v="14"/>
    <n v="1.0009999999999999"/>
    <n v="40.04"/>
    <x v="4"/>
    <x v="14"/>
    <x v="2482"/>
    <d v="2011-08-01T18:46:23"/>
  </r>
  <r>
    <n v="2483"/>
    <s v="Intangible Animal's &quot;Oh The Humanity&quot; Tour"/>
    <s v="Send Intangible Animal on our first West Coast Tour!!! The fate of the world rests in your hands."/>
    <x v="184"/>
    <n v="1251"/>
    <x v="0"/>
    <x v="0"/>
    <s v="USD"/>
    <n v="1335891603"/>
    <n v="1330711203"/>
    <b v="0"/>
    <n v="19"/>
    <b v="1"/>
    <x v="14"/>
    <n v="1.1372727272727272"/>
    <n v="65.84210526315789"/>
    <x v="4"/>
    <x v="14"/>
    <x v="2483"/>
    <d v="2012-05-01T17:00:03"/>
  </r>
  <r>
    <n v="2484"/>
    <s v="Kickstart Kiya Heartwood's &quot;Bold Swimmer&quot; solo CD."/>
    <s v="A solo roots/rock CD written by award winning singer-songwriter Kiya Heartwood and produced by Grammy nominated producer Mark Hallman."/>
    <x v="8"/>
    <n v="4176.1099999999997"/>
    <x v="0"/>
    <x v="0"/>
    <s v="USD"/>
    <n v="1316124003"/>
    <n v="1313532003"/>
    <b v="0"/>
    <n v="90"/>
    <b v="1"/>
    <x v="14"/>
    <n v="1.1931742857142855"/>
    <n v="46.401222222222216"/>
    <x v="4"/>
    <x v="14"/>
    <x v="2484"/>
    <d v="2011-09-15T22:00:03"/>
  </r>
  <r>
    <n v="2485"/>
    <s v="Calli Dollinger and The Dusters Fall Tour Fund"/>
    <s v="We're trying to fund a fall tour to Dallas,  where we will record our debut album with Grammy award-winning producer, Stuart Sikes."/>
    <x v="13"/>
    <n v="2065"/>
    <x v="0"/>
    <x v="0"/>
    <s v="USD"/>
    <n v="1318463879"/>
    <n v="1315439879"/>
    <b v="0"/>
    <n v="41"/>
    <b v="1"/>
    <x v="14"/>
    <n v="1.0325"/>
    <n v="50.365853658536587"/>
    <x v="4"/>
    <x v="14"/>
    <x v="2485"/>
    <d v="2011-10-12T23:57:59"/>
  </r>
  <r>
    <n v="2486"/>
    <s v="Help Michael Trieb make CD's for his new EP!"/>
    <s v="I'm just about finished recording my new EP &quot;Gypsy Wind,&quot; but I need help w/making CD's for you to hold in your hands!  And listen to!"/>
    <x v="43"/>
    <n v="797"/>
    <x v="0"/>
    <x v="0"/>
    <s v="USD"/>
    <n v="1335113976"/>
    <n v="1332521976"/>
    <b v="0"/>
    <n v="30"/>
    <b v="1"/>
    <x v="14"/>
    <n v="2.6566666666666667"/>
    <n v="26.566666666666666"/>
    <x v="4"/>
    <x v="14"/>
    <x v="2486"/>
    <d v="2012-04-22T16:59:36"/>
  </r>
  <r>
    <n v="2487"/>
    <s v="Copyrighting 1978 Champs Finished Album"/>
    <s v="Raise enough money to fund the copyright cost for the full length indie rock record we spent the year recording."/>
    <x v="15"/>
    <n v="1500.76"/>
    <x v="0"/>
    <x v="0"/>
    <s v="USD"/>
    <n v="1338083997"/>
    <n v="1335491997"/>
    <b v="0"/>
    <n v="38"/>
    <b v="1"/>
    <x v="14"/>
    <n v="1.0005066666666667"/>
    <n v="39.493684210526318"/>
    <x v="4"/>
    <x v="14"/>
    <x v="2487"/>
    <d v="2012-05-27T01:59:57"/>
  </r>
  <r>
    <n v="2488"/>
    <s v="Pull Some Strings For Jameson Elder"/>
    <s v="Nashville independent singer/songwriter Jameson Elder making a new album! Check out the video to preview the single &quot;Take Me Back&quot;!"/>
    <x v="9"/>
    <n v="3201"/>
    <x v="0"/>
    <x v="0"/>
    <s v="USD"/>
    <n v="1321459908"/>
    <n v="1318864308"/>
    <b v="0"/>
    <n v="65"/>
    <b v="1"/>
    <x v="14"/>
    <n v="1.0669999999999999"/>
    <n v="49.246153846153845"/>
    <x v="4"/>
    <x v="14"/>
    <x v="2488"/>
    <d v="2011-11-16T16:11:48"/>
  </r>
  <r>
    <n v="2489"/>
    <s v="&quot;Death Anxiety&quot;, a new album by Pocket Vinyl"/>
    <s v="A new Pocket Vinyl album focusing on all things about death: what it is, feels like, leads to, and how the idea of God fits into it."/>
    <x v="8"/>
    <n v="4678.5"/>
    <x v="0"/>
    <x v="0"/>
    <s v="USD"/>
    <n v="1368117239"/>
    <n v="1365525239"/>
    <b v="0"/>
    <n v="75"/>
    <b v="1"/>
    <x v="14"/>
    <n v="1.3367142857142857"/>
    <n v="62.38"/>
    <x v="4"/>
    <x v="14"/>
    <x v="2489"/>
    <d v="2013-05-09T16:33:59"/>
  </r>
  <r>
    <n v="2490"/>
    <s v="The Offbeats Summer Tour 2012"/>
    <s v="We are trying to fund our first multi-state tour this summer in an effort to get our music out to as many people as possible."/>
    <x v="2"/>
    <n v="607"/>
    <x v="0"/>
    <x v="0"/>
    <s v="USD"/>
    <n v="1340429276"/>
    <n v="1335245276"/>
    <b v="0"/>
    <n v="16"/>
    <b v="1"/>
    <x v="14"/>
    <n v="1.214"/>
    <n v="37.9375"/>
    <x v="4"/>
    <x v="14"/>
    <x v="2490"/>
    <d v="2012-06-23T05:27:56"/>
  </r>
  <r>
    <n v="2491"/>
    <s v="Nathan Evans - Remove The Illusion EP "/>
    <s v="Nathan Evans, instrumental rock guitarist and official V3fights.com artist, is releasing his first solo EP entitled Remove The Illusion"/>
    <x v="2"/>
    <n v="516"/>
    <x v="0"/>
    <x v="0"/>
    <s v="USD"/>
    <n v="1295142660"/>
    <n v="1293739714"/>
    <b v="0"/>
    <n v="10"/>
    <b v="1"/>
    <x v="14"/>
    <n v="1.032"/>
    <n v="51.6"/>
    <x v="4"/>
    <x v="14"/>
    <x v="2491"/>
    <d v="2011-01-16T01:51:00"/>
  </r>
  <r>
    <n v="2492"/>
    <s v="SUPER NICE EP 2012"/>
    <s v="We're a band from Hawaii trying to produce our first EP and we need help!"/>
    <x v="20"/>
    <n v="750"/>
    <x v="0"/>
    <x v="0"/>
    <s v="USD"/>
    <n v="1339840740"/>
    <n v="1335397188"/>
    <b v="0"/>
    <n v="27"/>
    <b v="1"/>
    <x v="14"/>
    <n v="1.25"/>
    <n v="27.777777777777779"/>
    <x v="4"/>
    <x v="14"/>
    <x v="2492"/>
    <d v="2012-06-16T09:59:00"/>
  </r>
  <r>
    <n v="2493"/>
    <s v="Lets Make A Record Together!"/>
    <s v="Making the record I've always dreamed of, and I want you to be part of the journey. Join me and let's make a great album together!"/>
    <x v="22"/>
    <n v="25740"/>
    <x v="0"/>
    <x v="0"/>
    <s v="USD"/>
    <n v="1367208140"/>
    <n v="1363320140"/>
    <b v="0"/>
    <n v="259"/>
    <b v="1"/>
    <x v="14"/>
    <n v="1.2869999999999999"/>
    <n v="99.382239382239376"/>
    <x v="4"/>
    <x v="14"/>
    <x v="2493"/>
    <d v="2013-04-29T04:02:20"/>
  </r>
  <r>
    <n v="2494"/>
    <s v="Motive Makes a Man - Heavy Boots Album Production"/>
    <s v="Multi-Instrumentalist Ace Waters' new double album with 2+hours of music needs to be professionally made and replicated."/>
    <x v="15"/>
    <n v="1515.08"/>
    <x v="0"/>
    <x v="0"/>
    <s v="USD"/>
    <n v="1337786944"/>
    <n v="1335194944"/>
    <b v="0"/>
    <n v="39"/>
    <b v="1"/>
    <x v="14"/>
    <n v="1.0100533333333332"/>
    <n v="38.848205128205123"/>
    <x v="4"/>
    <x v="14"/>
    <x v="2494"/>
    <d v="2012-05-23T15:29:04"/>
  </r>
  <r>
    <n v="2495"/>
    <s v="Vinyl Pressing for &quot;Nine Different Kinds of Gone&quot;"/>
    <s v="World-class musicians pay tribute to Kenny Childers, one of Indiana's best songwriters. MFT is pressing the album on double vinyl."/>
    <x v="15"/>
    <n v="1913.05"/>
    <x v="0"/>
    <x v="0"/>
    <s v="USD"/>
    <n v="1339022575"/>
    <n v="1336430575"/>
    <b v="0"/>
    <n v="42"/>
    <b v="1"/>
    <x v="14"/>
    <n v="1.2753666666666665"/>
    <n v="45.548809523809524"/>
    <x v="4"/>
    <x v="14"/>
    <x v="2495"/>
    <d v="2012-06-06T22:42:55"/>
  </r>
  <r>
    <n v="2496"/>
    <s v="Lynn Haven - The First Album, &quot;Fair Weather Friends&quot;"/>
    <s v="Be a part of making the first Lynn Haven album, &quot;Fair Weather Friends.&quot;"/>
    <x v="12"/>
    <n v="6000"/>
    <x v="0"/>
    <x v="0"/>
    <s v="USD"/>
    <n v="1364597692"/>
    <n v="1361577292"/>
    <b v="0"/>
    <n v="10"/>
    <b v="1"/>
    <x v="14"/>
    <n v="1"/>
    <n v="600"/>
    <x v="4"/>
    <x v="14"/>
    <x v="2496"/>
    <d v="2013-03-29T22:54:52"/>
  </r>
  <r>
    <n v="2497"/>
    <s v="New Joe Rut Album: Live From the Great American Music Hall"/>
    <s v="Joe Rut captures his eccentrically funny and moving songs live with an 8-piece band + special guests.  Help him release it!!!"/>
    <x v="23"/>
    <n v="4510.8599999999997"/>
    <x v="0"/>
    <x v="0"/>
    <s v="USD"/>
    <n v="1312578338"/>
    <n v="1309986338"/>
    <b v="0"/>
    <n v="56"/>
    <b v="1"/>
    <x v="14"/>
    <n v="1.127715"/>
    <n v="80.551071428571419"/>
    <x v="4"/>
    <x v="14"/>
    <x v="2497"/>
    <d v="2011-08-05T21:05:38"/>
  </r>
  <r>
    <n v="2498"/>
    <s v="Race Bandit's Debut EP Validated"/>
    <s v="We've been working hard on getting our music out and we are taking the final steps to releasing our EP, but we need your help."/>
    <x v="28"/>
    <n v="1056"/>
    <x v="0"/>
    <x v="0"/>
    <s v="USD"/>
    <n v="1422400387"/>
    <n v="1421190787"/>
    <b v="0"/>
    <n v="20"/>
    <b v="1"/>
    <x v="14"/>
    <n v="1.056"/>
    <n v="52.8"/>
    <x v="4"/>
    <x v="14"/>
    <x v="2498"/>
    <d v="2015-01-27T23:13:07"/>
  </r>
  <r>
    <n v="2499"/>
    <s v="Ryan Hamilton : UK House Party Tour 2013"/>
    <s v="Ryan is headed to the UK for a series of Private House Parties! He needs your help. Don't miss your chance to be a part of the fun!"/>
    <x v="23"/>
    <n v="8105"/>
    <x v="0"/>
    <x v="0"/>
    <s v="USD"/>
    <n v="1356976800"/>
    <n v="1352820837"/>
    <b v="0"/>
    <n v="170"/>
    <b v="1"/>
    <x v="14"/>
    <n v="2.0262500000000001"/>
    <n v="47.676470588235297"/>
    <x v="4"/>
    <x v="14"/>
    <x v="2499"/>
    <d v="2012-12-31T18:00:00"/>
  </r>
  <r>
    <n v="2500"/>
    <s v="Completing &quot;God's Justice&quot;"/>
    <s v="ST's 4th LP has been tracked and mixed, but before he can set it free upon the world, it needs proper mastering and pressing!"/>
    <x v="20"/>
    <n v="680"/>
    <x v="0"/>
    <x v="0"/>
    <s v="USD"/>
    <n v="1340476375"/>
    <n v="1337884375"/>
    <b v="0"/>
    <n v="29"/>
    <b v="1"/>
    <x v="14"/>
    <n v="1.1333333333333333"/>
    <n v="23.448275862068964"/>
    <x v="4"/>
    <x v="14"/>
    <x v="2500"/>
    <d v="2012-06-23T18:32:55"/>
  </r>
  <r>
    <n v="2501"/>
    <s v="The Bent King board game cafÃ© and wine lounge"/>
    <s v="Locally owned board game cafÃ© focused on keeping it local with fresh food, craft beer, wine, and, of course, all your favourite games!"/>
    <x v="34"/>
    <n v="281"/>
    <x v="2"/>
    <x v="5"/>
    <s v="CAD"/>
    <n v="1443379104"/>
    <n v="1440787104"/>
    <b v="0"/>
    <n v="7"/>
    <b v="0"/>
    <x v="34"/>
    <n v="2.5545454545454545E-2"/>
    <n v="40.142857142857146"/>
    <x v="7"/>
    <x v="34"/>
    <x v="2501"/>
    <d v="2015-09-27T18:38:24"/>
  </r>
  <r>
    <n v="2502"/>
    <s v="Cupcake Chaos"/>
    <s v="A small sweet shop featuring the cupcake variety offered by Cupcake Chaos, candy, cotton candy, shakes and malts, located in Dalhart,TX"/>
    <x v="74"/>
    <n v="86"/>
    <x v="2"/>
    <x v="0"/>
    <s v="USD"/>
    <n v="1411328918"/>
    <n v="1407440918"/>
    <b v="0"/>
    <n v="5"/>
    <b v="0"/>
    <x v="34"/>
    <n v="7.8181818181818181E-4"/>
    <n v="17.2"/>
    <x v="7"/>
    <x v="34"/>
    <x v="2502"/>
    <d v="2014-09-21T19:48:38"/>
  </r>
  <r>
    <n v="2503"/>
    <s v="Cardinal Bistro BYOB Start Up"/>
    <s v="Cardinal Bistro will be Contemporary American dinning establishment based in Ventnor, NJ featuring local, seasonal ingredients."/>
    <x v="3"/>
    <n v="0"/>
    <x v="2"/>
    <x v="0"/>
    <s v="USD"/>
    <n v="1465333560"/>
    <n v="1462743308"/>
    <b v="0"/>
    <n v="0"/>
    <b v="0"/>
    <x v="34"/>
    <n v="0"/>
    <e v="#DIV/0!"/>
    <x v="7"/>
    <x v="34"/>
    <x v="2503"/>
    <d v="2016-06-07T21:06:00"/>
  </r>
  <r>
    <n v="2504"/>
    <s v="Halal Restaurant and Internet Cafe"/>
    <s v="Halal Restaurant and Internet Cafe 20 percent of profits will go to building masjids."/>
    <x v="19"/>
    <n v="0"/>
    <x v="2"/>
    <x v="0"/>
    <s v="USD"/>
    <n v="1416014534"/>
    <n v="1413418934"/>
    <b v="0"/>
    <n v="0"/>
    <b v="0"/>
    <x v="34"/>
    <n v="0"/>
    <e v="#DIV/0!"/>
    <x v="7"/>
    <x v="34"/>
    <x v="2504"/>
    <d v="2014-11-15T01:22:14"/>
  </r>
  <r>
    <n v="2505"/>
    <s v="PASTATUTION"/>
    <s v="PASTATUTION- The act or practice of engaging in Pasta Making for money.  _x000a__x000a_Help us get the Arcobaleno Pasta Extruder!"/>
    <x v="39"/>
    <n v="0"/>
    <x v="2"/>
    <x v="0"/>
    <s v="USD"/>
    <n v="1426292416"/>
    <n v="1423704016"/>
    <b v="0"/>
    <n v="0"/>
    <b v="0"/>
    <x v="34"/>
    <n v="0"/>
    <e v="#DIV/0!"/>
    <x v="7"/>
    <x v="34"/>
    <x v="2505"/>
    <d v="2015-03-14T00:20:16"/>
  </r>
  <r>
    <n v="2506"/>
    <s v="Bowlz Cafe, Hull"/>
    <s v="Love cereal as much as we do? Then we need your help! We are opening a worldwide cereal cafe, serving the best in imported cereals!"/>
    <x v="10"/>
    <n v="30"/>
    <x v="2"/>
    <x v="1"/>
    <s v="GBP"/>
    <n v="1443906000"/>
    <n v="1441955269"/>
    <b v="0"/>
    <n v="2"/>
    <b v="0"/>
    <x v="34"/>
    <n v="6.0000000000000001E-3"/>
    <n v="15"/>
    <x v="7"/>
    <x v="34"/>
    <x v="2506"/>
    <d v="2015-10-03T21:00:00"/>
  </r>
  <r>
    <n v="2507"/>
    <s v="Help Cafe Talavera get a New Kitchen!"/>
    <s v="Unique dishes for a unique city!."/>
    <x v="350"/>
    <n v="0"/>
    <x v="2"/>
    <x v="0"/>
    <s v="USD"/>
    <n v="1431308704"/>
    <n v="1428716704"/>
    <b v="0"/>
    <n v="0"/>
    <b v="0"/>
    <x v="34"/>
    <n v="0"/>
    <e v="#DIV/0!"/>
    <x v="7"/>
    <x v="34"/>
    <x v="2507"/>
    <d v="2015-05-11T01:45:04"/>
  </r>
  <r>
    <n v="2508"/>
    <s v="Silver Linning Gourmet Fudge"/>
    <s v="I make Amazing homemade fudge available in 18 flavors. I want to open my own business to be able to let my area eat my incredible fudge"/>
    <x v="22"/>
    <n v="0"/>
    <x v="2"/>
    <x v="0"/>
    <s v="USD"/>
    <n v="1408056634"/>
    <n v="1405464634"/>
    <b v="0"/>
    <n v="0"/>
    <b v="0"/>
    <x v="34"/>
    <n v="0"/>
    <e v="#DIV/0!"/>
    <x v="7"/>
    <x v="34"/>
    <x v="2508"/>
    <d v="2014-08-14T22:50:34"/>
  </r>
  <r>
    <n v="2509"/>
    <s v="&quot;Chuck J. Brubecker&quot;"/>
    <s v="Relax in a new Cheesecake Lounge in London, serving freshly made cheesecakes, all day and all night, along with great coffees and teas."/>
    <x v="75"/>
    <n v="1000"/>
    <x v="2"/>
    <x v="1"/>
    <s v="GBP"/>
    <n v="1429554349"/>
    <n v="1424719549"/>
    <b v="0"/>
    <n v="28"/>
    <b v="0"/>
    <x v="34"/>
    <n v="1.0526315789473684E-2"/>
    <n v="35.714285714285715"/>
    <x v="7"/>
    <x v="34"/>
    <x v="2509"/>
    <d v="2015-04-20T18:25:49"/>
  </r>
  <r>
    <n v="2510"/>
    <s v="Dugout Dogs, Americas love of hot dogs and baseball!"/>
    <s v="Dugout Dogs will be specializing in the many hot dog and sausage styles sold at baseball parks around Major League Baseball (MLB)."/>
    <x v="63"/>
    <n v="75"/>
    <x v="2"/>
    <x v="0"/>
    <s v="USD"/>
    <n v="1431647772"/>
    <n v="1426463772"/>
    <b v="0"/>
    <n v="2"/>
    <b v="0"/>
    <x v="34"/>
    <n v="1.5E-3"/>
    <n v="37.5"/>
    <x v="7"/>
    <x v="34"/>
    <x v="2510"/>
    <d v="2015-05-14T23:56:12"/>
  </r>
  <r>
    <n v="2511"/>
    <s v="loluli's"/>
    <s v="Fresh Fast Food. A bbq ramen bar thats healthy, tasty and made to order right in front of your eyes....... From flame to bowl"/>
    <x v="57"/>
    <n v="0"/>
    <x v="2"/>
    <x v="1"/>
    <s v="GBP"/>
    <n v="1454323413"/>
    <n v="1451731413"/>
    <b v="0"/>
    <n v="0"/>
    <b v="0"/>
    <x v="34"/>
    <n v="0"/>
    <e v="#DIV/0!"/>
    <x v="7"/>
    <x v="34"/>
    <x v="2511"/>
    <d v="2016-02-01T10:43:33"/>
  </r>
  <r>
    <n v="2512"/>
    <s v="Somethin' Tasty"/>
    <s v="Somethin' Tasty is a unique coffee, pastry &amp; retail store. We consign from all local sources: pottery, glass &amp; art."/>
    <x v="146"/>
    <n v="0"/>
    <x v="2"/>
    <x v="0"/>
    <s v="USD"/>
    <n v="1418504561"/>
    <n v="1417208561"/>
    <b v="0"/>
    <n v="0"/>
    <b v="0"/>
    <x v="34"/>
    <n v="0"/>
    <e v="#DIV/0!"/>
    <x v="7"/>
    <x v="34"/>
    <x v="2512"/>
    <d v="2014-12-13T21:02:41"/>
  </r>
  <r>
    <n v="2513"/>
    <s v="Yahu Restaurants"/>
    <s v="Wir wollen einen Ort erschaffen an dem man sich wohlfÃ¼hlen kann, ein Ort an dem die Gedanken frei sind und man das Essen genieÃŸen kann."/>
    <x v="237"/>
    <n v="0"/>
    <x v="2"/>
    <x v="12"/>
    <s v="EUR"/>
    <n v="1488067789"/>
    <n v="1482883789"/>
    <b v="0"/>
    <n v="0"/>
    <b v="0"/>
    <x v="34"/>
    <n v="0"/>
    <e v="#DIV/0!"/>
    <x v="7"/>
    <x v="34"/>
    <x v="2513"/>
    <d v="2017-02-26T00:09:49"/>
  </r>
  <r>
    <n v="2514"/>
    <s v="Lunch For Tots"/>
    <s v="My little cafe has been challenged to provide healthy, fun lunches to kids at a Montessori School. Local/organic as much as possible."/>
    <x v="14"/>
    <n v="210"/>
    <x v="2"/>
    <x v="0"/>
    <s v="USD"/>
    <n v="1408526477"/>
    <n v="1407057677"/>
    <b v="0"/>
    <n v="4"/>
    <b v="0"/>
    <x v="34"/>
    <n v="1.7500000000000002E-2"/>
    <n v="52.5"/>
    <x v="7"/>
    <x v="34"/>
    <x v="2514"/>
    <d v="2014-08-20T09:21:17"/>
  </r>
  <r>
    <n v="2515"/>
    <s v="The Barrel Room Restaurant &amp; Tavern"/>
    <s v="The Barrel Room SF is moving to a new location in San Francisco with a 60-seat restaurant &amp; full liquor. Help us make our move amazing!"/>
    <x v="10"/>
    <n v="930"/>
    <x v="2"/>
    <x v="0"/>
    <s v="USD"/>
    <n v="1424635753"/>
    <n v="1422043753"/>
    <b v="0"/>
    <n v="12"/>
    <b v="0"/>
    <x v="34"/>
    <n v="0.186"/>
    <n v="77.5"/>
    <x v="7"/>
    <x v="34"/>
    <x v="2515"/>
    <d v="2015-02-22T20:09:13"/>
  </r>
  <r>
    <n v="2516"/>
    <s v="Morning Glory"/>
    <s v="Hi, everyone my name is Alex, and i want to create not just a cafe spot, but a place that gives everyone a nice warm homey feeling."/>
    <x v="29"/>
    <n v="0"/>
    <x v="2"/>
    <x v="0"/>
    <s v="USD"/>
    <n v="1417279252"/>
    <n v="1414683652"/>
    <b v="0"/>
    <n v="0"/>
    <b v="0"/>
    <x v="34"/>
    <n v="0"/>
    <e v="#DIV/0!"/>
    <x v="7"/>
    <x v="34"/>
    <x v="2516"/>
    <d v="2014-11-29T16:40:52"/>
  </r>
  <r>
    <n v="2517"/>
    <s v="The Canteen"/>
    <s v="KICK START US! Chef-driven dining experience offering a multi-course tasteful and playful menu that hems in familiar seasonal comfort."/>
    <x v="102"/>
    <n v="1767"/>
    <x v="2"/>
    <x v="5"/>
    <s v="CAD"/>
    <n v="1426788930"/>
    <n v="1424200530"/>
    <b v="0"/>
    <n v="33"/>
    <b v="0"/>
    <x v="34"/>
    <n v="9.8166666666666666E-2"/>
    <n v="53.545454545454547"/>
    <x v="7"/>
    <x v="34"/>
    <x v="2517"/>
    <d v="2015-03-19T18:15:30"/>
  </r>
  <r>
    <n v="2518"/>
    <s v="Southern California's Backroad Eateries"/>
    <s v="I am traveling the backroads of Southern California, to discover the best out-of-the-way eateries the area has to offer"/>
    <x v="10"/>
    <n v="0"/>
    <x v="2"/>
    <x v="0"/>
    <s v="USD"/>
    <n v="1415899228"/>
    <n v="1413303628"/>
    <b v="0"/>
    <n v="0"/>
    <b v="0"/>
    <x v="34"/>
    <n v="0"/>
    <e v="#DIV/0!"/>
    <x v="7"/>
    <x v="34"/>
    <x v="2518"/>
    <d v="2014-11-13T17:20:28"/>
  </r>
  <r>
    <n v="2519"/>
    <s v="Kelli's Kitchen"/>
    <s v="Better than your mom's, better than Cracker Barrel, only at Kelli's Kitchen (all from scratch)."/>
    <x v="60"/>
    <n v="65"/>
    <x v="2"/>
    <x v="0"/>
    <s v="USD"/>
    <n v="1405741404"/>
    <n v="1403149404"/>
    <b v="0"/>
    <n v="4"/>
    <b v="0"/>
    <x v="34"/>
    <n v="4.3333333333333331E-4"/>
    <n v="16.25"/>
    <x v="7"/>
    <x v="34"/>
    <x v="2519"/>
    <d v="2014-07-19T03:43:24"/>
  </r>
  <r>
    <n v="2520"/>
    <s v="The Aurora Outpost Restaurant/NightClub"/>
    <s v="Aurora restaurant/night club, a Star Wars/Star Trek Science fiction community gathering place and club in the Tulsa/Oklahoma city area."/>
    <x v="57"/>
    <n v="0"/>
    <x v="2"/>
    <x v="0"/>
    <s v="USD"/>
    <n v="1476559260"/>
    <n v="1472567085"/>
    <b v="0"/>
    <n v="0"/>
    <b v="0"/>
    <x v="34"/>
    <n v="0"/>
    <e v="#DIV/0!"/>
    <x v="7"/>
    <x v="34"/>
    <x v="2520"/>
    <d v="2016-10-15T19:21:00"/>
  </r>
  <r>
    <n v="2521"/>
    <s v="Filmharmonic Brass: The Music of John Williams (Recording)"/>
    <s v="Filmharmonic Brass plays John Williams! Featuring new arrangements of classic movie themes from &quot;Star Wars&quot;, &quot;Indiana Jones&quot; &amp; more!"/>
    <x v="78"/>
    <n v="13685.99"/>
    <x v="0"/>
    <x v="0"/>
    <s v="USD"/>
    <n v="1444778021"/>
    <n v="1442963621"/>
    <b v="0"/>
    <n v="132"/>
    <b v="1"/>
    <x v="35"/>
    <n v="1.0948792000000001"/>
    <n v="103.68174242424243"/>
    <x v="4"/>
    <x v="35"/>
    <x v="2521"/>
    <d v="2015-10-13T23:13:41"/>
  </r>
  <r>
    <n v="2522"/>
    <s v="FALLING MAN @ Center for Contemporary Opera"/>
    <s v="Based on Don DeLilloâ€™s powerful post-9/11 novel, Falling Man captures the first moments of the terrorist attacks that changed the world"/>
    <x v="10"/>
    <n v="5000"/>
    <x v="0"/>
    <x v="0"/>
    <s v="USD"/>
    <n v="1461336720"/>
    <n v="1459431960"/>
    <b v="0"/>
    <n v="27"/>
    <b v="1"/>
    <x v="35"/>
    <n v="1"/>
    <n v="185.18518518518519"/>
    <x v="4"/>
    <x v="35"/>
    <x v="2522"/>
    <d v="2016-04-22T14:52:00"/>
  </r>
  <r>
    <n v="2523"/>
    <s v="Pater Noster Project"/>
    <s v="PATER NOSTER (2003) by Thomas Oboe Lee, scored for baritone solo and string quartet.  Hauntingly beautiful, yet never performed."/>
    <x v="42"/>
    <n v="1408"/>
    <x v="0"/>
    <x v="0"/>
    <s v="USD"/>
    <n v="1416270292"/>
    <n v="1413674692"/>
    <b v="0"/>
    <n v="26"/>
    <b v="1"/>
    <x v="35"/>
    <n v="1.5644444444444445"/>
    <n v="54.153846153846153"/>
    <x v="4"/>
    <x v="35"/>
    <x v="2523"/>
    <d v="2014-11-18T00:24:52"/>
  </r>
  <r>
    <n v="2524"/>
    <s v="Les Bostonades' First CD"/>
    <s v="We're bringing some of our favorite music from the past 10 years to disc for the first time ever."/>
    <x v="51"/>
    <n v="7620"/>
    <x v="0"/>
    <x v="0"/>
    <s v="USD"/>
    <n v="1419136200"/>
    <n v="1416338557"/>
    <b v="0"/>
    <n v="43"/>
    <b v="1"/>
    <x v="35"/>
    <n v="1.016"/>
    <n v="177.2093023255814"/>
    <x v="4"/>
    <x v="35"/>
    <x v="2524"/>
    <d v="2014-12-21T04:30:00"/>
  </r>
  <r>
    <n v="2525"/>
    <s v="Jenny &amp; Rossâ”‚To Sing in Germany"/>
    <s v="Husband and wife operatic team specializing in German opera. Fundraising for an audition tour of Germany."/>
    <x v="6"/>
    <n v="8026"/>
    <x v="0"/>
    <x v="0"/>
    <s v="USD"/>
    <n v="1340914571"/>
    <n v="1338322571"/>
    <b v="0"/>
    <n v="80"/>
    <b v="1"/>
    <x v="35"/>
    <n v="1.00325"/>
    <n v="100.325"/>
    <x v="4"/>
    <x v="35"/>
    <x v="2525"/>
    <d v="2012-06-28T20:16:11"/>
  </r>
  <r>
    <n v="2526"/>
    <s v="10 Years and Counting...a new album by Valor Brass!"/>
    <s v="New music and arrangements, amazing sound, brass chamber music at the highest level!  Be a part of our community!"/>
    <x v="23"/>
    <n v="4518"/>
    <x v="0"/>
    <x v="0"/>
    <s v="USD"/>
    <n v="1418014740"/>
    <n v="1415585474"/>
    <b v="0"/>
    <n v="33"/>
    <b v="1"/>
    <x v="35"/>
    <n v="1.1294999999999999"/>
    <n v="136.90909090909091"/>
    <x v="4"/>
    <x v="35"/>
    <x v="2526"/>
    <d v="2014-12-08T04:59:00"/>
  </r>
  <r>
    <n v="2527"/>
    <s v="Britten in Song: A Centennial Celebration"/>
    <s v="Five Programs of Benjamin Britten's vocal works featuring over 20 extraordinary vocalists and pianists."/>
    <x v="23"/>
    <n v="4085"/>
    <x v="0"/>
    <x v="0"/>
    <s v="USD"/>
    <n v="1382068740"/>
    <n v="1380477691"/>
    <b v="0"/>
    <n v="71"/>
    <b v="1"/>
    <x v="35"/>
    <n v="1.02125"/>
    <n v="57.535211267605632"/>
    <x v="4"/>
    <x v="35"/>
    <x v="2527"/>
    <d v="2013-10-18T03:59:00"/>
  </r>
  <r>
    <n v="2528"/>
    <s v="Three Voices"/>
    <s v="I've been offered a contract with HatHut to record Feldman's 'Three Voices', which would be my first solo disc. I need your help!"/>
    <x v="23"/>
    <n v="4289.99"/>
    <x v="0"/>
    <x v="1"/>
    <s v="GBP"/>
    <n v="1440068400"/>
    <n v="1438459303"/>
    <b v="0"/>
    <n v="81"/>
    <b v="1"/>
    <x v="35"/>
    <n v="1.0724974999999999"/>
    <n v="52.962839506172834"/>
    <x v="4"/>
    <x v="35"/>
    <x v="2528"/>
    <d v="2015-08-20T11:00:00"/>
  </r>
  <r>
    <n v="2529"/>
    <s v="UrbanArias is DC's Contemporary Opera Company"/>
    <s v="Opera. Short. New."/>
    <x v="12"/>
    <n v="6257"/>
    <x v="0"/>
    <x v="0"/>
    <s v="USD"/>
    <n v="1332636975"/>
    <n v="1328752575"/>
    <b v="0"/>
    <n v="76"/>
    <b v="1"/>
    <x v="35"/>
    <n v="1.0428333333333333"/>
    <n v="82.328947368421055"/>
    <x v="4"/>
    <x v="35"/>
    <x v="2529"/>
    <d v="2012-03-25T00:56:15"/>
  </r>
  <r>
    <n v="2530"/>
    <s v="OK Mozart Festival premiere by The Tulsa Youth Symphony"/>
    <s v="With your help the Tulsa Youth Symphony will have its premiere appearance at the opening of the OK Mozart Festival, June 6th"/>
    <x v="115"/>
    <n v="6500"/>
    <x v="0"/>
    <x v="0"/>
    <s v="USD"/>
    <n v="1429505400"/>
    <n v="1426711505"/>
    <b v="0"/>
    <n v="48"/>
    <b v="1"/>
    <x v="35"/>
    <n v="1"/>
    <n v="135.41666666666666"/>
    <x v="4"/>
    <x v="35"/>
    <x v="2530"/>
    <d v="2015-04-20T04:50:00"/>
  </r>
  <r>
    <n v="2531"/>
    <s v="Modern Chamber Music"/>
    <s v="The first CD of chamber music composed by John Leupold to be released on PARMA records. The album features solo, duets, and a quartet."/>
    <x v="37"/>
    <n v="4518"/>
    <x v="0"/>
    <x v="0"/>
    <s v="USD"/>
    <n v="1439611140"/>
    <n v="1437668354"/>
    <b v="0"/>
    <n v="61"/>
    <b v="1"/>
    <x v="35"/>
    <n v="1.004"/>
    <n v="74.06557377049181"/>
    <x v="4"/>
    <x v="35"/>
    <x v="2531"/>
    <d v="2015-08-15T03:59:00"/>
  </r>
  <r>
    <n v="2532"/>
    <s v="The Pacific Guitar Ensemble's Debut Recording!"/>
    <s v="Please help us record our first album, which will contain an exciting collection of works, old and new, for large guitar ensemble!"/>
    <x v="23"/>
    <n v="5045"/>
    <x v="0"/>
    <x v="0"/>
    <s v="USD"/>
    <n v="1345148566"/>
    <n v="1342556566"/>
    <b v="0"/>
    <n v="60"/>
    <b v="1"/>
    <x v="35"/>
    <n v="1.26125"/>
    <n v="84.083333333333329"/>
    <x v="4"/>
    <x v="35"/>
    <x v="2532"/>
    <d v="2012-08-16T20:22:46"/>
  </r>
  <r>
    <n v="2533"/>
    <s v="HOLOGRAPHIC - 2013 Concert and Commission Campaign"/>
    <s v="HOLOGRAPHIC is raising money for our 2013 live, four-concert new music project and to commission composer Jonathan Sokol!"/>
    <x v="51"/>
    <n v="8300"/>
    <x v="0"/>
    <x v="0"/>
    <s v="USD"/>
    <n v="1362160868"/>
    <n v="1359568911"/>
    <b v="0"/>
    <n v="136"/>
    <b v="1"/>
    <x v="35"/>
    <n v="1.1066666666666667"/>
    <n v="61.029411764705884"/>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b v="0"/>
    <n v="14"/>
    <b v="1"/>
    <x v="35"/>
    <n v="1.05"/>
    <n v="150"/>
    <x v="4"/>
    <x v="35"/>
    <x v="2534"/>
    <d v="2010-01-01T06:00:00"/>
  </r>
  <r>
    <n v="2535"/>
    <s v="Mark Hayes Requiem Recording"/>
    <s v="Mark Hayes: Requiem Recording"/>
    <x v="22"/>
    <n v="20755"/>
    <x v="0"/>
    <x v="0"/>
    <s v="USD"/>
    <n v="1417463945"/>
    <n v="1414781945"/>
    <b v="0"/>
    <n v="78"/>
    <b v="1"/>
    <x v="35"/>
    <n v="1.03775"/>
    <n v="266.08974358974359"/>
    <x v="4"/>
    <x v="35"/>
    <x v="2535"/>
    <d v="2014-12-01T19:59:05"/>
  </r>
  <r>
    <n v="2536"/>
    <s v="Become the subject of my next composition!"/>
    <s v="I create my solo piano Vignettes by encrypting someone's name in the melody. Next up is the fourth Vignette, and I need a subject!"/>
    <x v="251"/>
    <n v="29"/>
    <x v="0"/>
    <x v="0"/>
    <s v="USD"/>
    <n v="1375151566"/>
    <n v="1373337166"/>
    <b v="0"/>
    <n v="4"/>
    <b v="1"/>
    <x v="35"/>
    <n v="1.1599999999999999"/>
    <n v="7.25"/>
    <x v="4"/>
    <x v="35"/>
    <x v="2536"/>
    <d v="2013-07-30T02:32:46"/>
  </r>
  <r>
    <n v="2537"/>
    <s v="The Philadelphia Opera Collective presents Susannah"/>
    <s v="When an innocent girl is seen bathing by local church elders, she becomes the target of travelling, revivalist preacher Olin Blitch."/>
    <x v="28"/>
    <n v="1100"/>
    <x v="0"/>
    <x v="0"/>
    <s v="USD"/>
    <n v="1312212855"/>
    <n v="1307028855"/>
    <b v="0"/>
    <n v="11"/>
    <b v="1"/>
    <x v="35"/>
    <n v="1.1000000000000001"/>
    <n v="100"/>
    <x v="4"/>
    <x v="35"/>
    <x v="2537"/>
    <d v="2011-08-01T15:34:15"/>
  </r>
  <r>
    <n v="2538"/>
    <s v="Me, Myself and Albinoni"/>
    <s v="I will record 2 of Tomaso Albinoni's concertos for 2 oboes playing both parts myself."/>
    <x v="102"/>
    <n v="20343.169999999998"/>
    <x v="0"/>
    <x v="0"/>
    <s v="USD"/>
    <n v="1361681940"/>
    <n v="1359029661"/>
    <b v="0"/>
    <n v="185"/>
    <b v="1"/>
    <x v="35"/>
    <n v="1.130176111111111"/>
    <n v="109.96308108108107"/>
    <x v="4"/>
    <x v="35"/>
    <x v="2538"/>
    <d v="2013-02-24T04:59:00"/>
  </r>
  <r>
    <n v="2539"/>
    <s v="The Flying Gambas"/>
    <s v="Help ABS Academy musicians get their cellos, gambas, &amp; contrabasses to San Francisco by supporting their instruments' travel."/>
    <x v="3"/>
    <n v="10025"/>
    <x v="0"/>
    <x v="0"/>
    <s v="USD"/>
    <n v="1422913152"/>
    <n v="1417729152"/>
    <b v="0"/>
    <n v="59"/>
    <b v="1"/>
    <x v="35"/>
    <n v="1.0024999999999999"/>
    <n v="169.91525423728814"/>
    <x v="4"/>
    <x v="35"/>
    <x v="2539"/>
    <d v="2015-02-02T21:39:12"/>
  </r>
  <r>
    <n v="2540"/>
    <s v="Vladimir in Butterfly Country"/>
    <s v="â€œVladimir in Butterfly Countryâ€ is a chamber opera by composer Ann Callaway and Jaime Robles, which will premiere October 30, 2011."/>
    <x v="30"/>
    <n v="2585"/>
    <x v="0"/>
    <x v="0"/>
    <s v="USD"/>
    <n v="1319904721"/>
    <n v="1314720721"/>
    <b v="0"/>
    <n v="27"/>
    <b v="1"/>
    <x v="35"/>
    <n v="1.034"/>
    <n v="95.740740740740748"/>
    <x v="4"/>
    <x v="35"/>
    <x v="2540"/>
    <d v="2011-10-29T16:12:01"/>
  </r>
  <r>
    <n v="2541"/>
    <s v="Completion of Unique Recording of British and Finnish Music"/>
    <s v="A debut CD of romantic Fantasies by young composers Bridge, Ireland, Sibelius and a premiere recording of Bergman Trio Op. 2 from 1939"/>
    <x v="8"/>
    <n v="3746"/>
    <x v="0"/>
    <x v="1"/>
    <s v="GBP"/>
    <n v="1380192418"/>
    <n v="1375008418"/>
    <b v="0"/>
    <n v="63"/>
    <b v="1"/>
    <x v="35"/>
    <n v="1.0702857142857143"/>
    <n v="59.460317460317462"/>
    <x v="4"/>
    <x v="35"/>
    <x v="2541"/>
    <d v="2013-09-26T10:46:58"/>
  </r>
  <r>
    <n v="2542"/>
    <s v="Classical Music by Marquita"/>
    <s v="Marquita Renee Ntim records her first Classical Album, complete with her playing the viola, cello and singing opera."/>
    <x v="176"/>
    <n v="725"/>
    <x v="0"/>
    <x v="0"/>
    <s v="USD"/>
    <n v="1380599940"/>
    <n v="1377252857"/>
    <b v="0"/>
    <n v="13"/>
    <b v="1"/>
    <x v="35"/>
    <n v="1.0357142857142858"/>
    <n v="55.769230769230766"/>
    <x v="4"/>
    <x v="35"/>
    <x v="2542"/>
    <d v="2013-10-01T03:59:00"/>
  </r>
  <r>
    <n v="2543"/>
    <s v="AM 1610 :: The Station &gt;&gt; Live Studio Project &gt; Phase 1"/>
    <s v="The Station in Hamtramck is supplementing our studio to accommodate live in-studio performances and recordings.   You can help. "/>
    <x v="49"/>
    <n v="391"/>
    <x v="0"/>
    <x v="0"/>
    <s v="USD"/>
    <n v="1293937200"/>
    <n v="1291257298"/>
    <b v="0"/>
    <n v="13"/>
    <b v="1"/>
    <x v="35"/>
    <n v="1.5640000000000001"/>
    <n v="30.076923076923077"/>
    <x v="4"/>
    <x v="35"/>
    <x v="2543"/>
    <d v="2011-01-02T03:00:00"/>
  </r>
  <r>
    <n v="2544"/>
    <s v="Singing City Children's Choir"/>
    <s v="Bringing choral music and performance opportunities to under-served youth in West Philadelphia"/>
    <x v="10"/>
    <n v="5041"/>
    <x v="0"/>
    <x v="0"/>
    <s v="USD"/>
    <n v="1341750569"/>
    <n v="1339158569"/>
    <b v="0"/>
    <n v="57"/>
    <b v="1"/>
    <x v="35"/>
    <n v="1.0082"/>
    <n v="88.438596491228068"/>
    <x v="4"/>
    <x v="35"/>
    <x v="2544"/>
    <d v="2012-07-08T12:29:29"/>
  </r>
  <r>
    <n v="2545"/>
    <s v="Larchmere String Quartet Debut Album: Music by Stephan Krehl"/>
    <s v="We're recording our debut album: a CD of the string quartet and clarinet quintet by Stephan Krehl for the Naxos label"/>
    <x v="13"/>
    <n v="3906"/>
    <x v="0"/>
    <x v="0"/>
    <s v="USD"/>
    <n v="1424997000"/>
    <n v="1421983138"/>
    <b v="0"/>
    <n v="61"/>
    <b v="1"/>
    <x v="35"/>
    <n v="1.9530000000000001"/>
    <n v="64.032786885245898"/>
    <x v="4"/>
    <x v="35"/>
    <x v="2545"/>
    <d v="2015-02-27T00:30:00"/>
  </r>
  <r>
    <n v="2546"/>
    <s v="Cor Cantiamo's First Commercially Released Recording"/>
    <s v="We want to release an album of choral music by acclaimed Finnish composer Jaakko MÃ¤ntyjÃ¤rvi in 2014"/>
    <x v="8"/>
    <n v="3910"/>
    <x v="0"/>
    <x v="0"/>
    <s v="USD"/>
    <n v="1380949200"/>
    <n v="1378586179"/>
    <b v="0"/>
    <n v="65"/>
    <b v="1"/>
    <x v="35"/>
    <n v="1.1171428571428572"/>
    <n v="60.153846153846153"/>
    <x v="4"/>
    <x v="35"/>
    <x v="2546"/>
    <d v="2013-10-05T05:00:00"/>
  </r>
  <r>
    <n v="2547"/>
    <s v="Classical Guitar Music of Hawaii"/>
    <s v="A compilation of Guitar Music by composers Darin Au, Jeff Peterson, Byron Yasui, Bailey Matsuda, Ian O'Sullivan, and Michael Foumai."/>
    <x v="62"/>
    <n v="6592"/>
    <x v="0"/>
    <x v="0"/>
    <s v="USD"/>
    <n v="1333560803"/>
    <n v="1330972403"/>
    <b v="0"/>
    <n v="134"/>
    <b v="1"/>
    <x v="35"/>
    <n v="1.1985454545454546"/>
    <n v="49.194029850746269"/>
    <x v="4"/>
    <x v="35"/>
    <x v="2547"/>
    <d v="2012-04-04T17:33:23"/>
  </r>
  <r>
    <n v="2548"/>
    <s v="IYSO Orchestra Academy &amp; Symphonic Concert 2016"/>
    <s v="This is the embryo of the change for future ecosystem of musical art  in Indonesia. Please support us to realize our program on Oct 9!"/>
    <x v="12"/>
    <n v="6111"/>
    <x v="0"/>
    <x v="6"/>
    <s v="EUR"/>
    <n v="1475209620"/>
    <n v="1473087637"/>
    <b v="0"/>
    <n v="37"/>
    <b v="1"/>
    <x v="35"/>
    <n v="1.0185"/>
    <n v="165.16216216216216"/>
    <x v="4"/>
    <x v="35"/>
    <x v="2548"/>
    <d v="2016-09-30T04:27:00"/>
  </r>
  <r>
    <n v="2549"/>
    <s v="The Miller's Wife, a new opera"/>
    <s v="A new opera in English by Mike Christie to be premiÃ¨red at the Arcola Theatre, London UK from 14th-17th August 2013."/>
    <x v="351"/>
    <n v="1614"/>
    <x v="0"/>
    <x v="1"/>
    <s v="GBP"/>
    <n v="1370019600"/>
    <n v="1366999870"/>
    <b v="0"/>
    <n v="37"/>
    <b v="1"/>
    <x v="35"/>
    <n v="1.0280254777070064"/>
    <n v="43.621621621621621"/>
    <x v="4"/>
    <x v="35"/>
    <x v="2549"/>
    <d v="2013-05-31T17:00:00"/>
  </r>
  <r>
    <n v="2550"/>
    <s v="RESTLESS: Ashley Bathgate and Karl Larson Record Ken Thomson"/>
    <s v="Ashley Bathgate and Karl Larson are raising funds to make the premiere recording of Ken Thomson's brilliant, dramatic new chamber works"/>
    <x v="115"/>
    <n v="6555"/>
    <x v="0"/>
    <x v="0"/>
    <s v="USD"/>
    <n v="1444276740"/>
    <n v="1439392406"/>
    <b v="0"/>
    <n v="150"/>
    <b v="1"/>
    <x v="35"/>
    <n v="1.0084615384615385"/>
    <n v="43.7"/>
    <x v="4"/>
    <x v="35"/>
    <x v="2550"/>
    <d v="2015-10-08T03:59:00"/>
  </r>
  <r>
    <n v="2551"/>
    <s v="Mozart Requiem with Bach Cantata 106 &amp; Brahms NÃ¤nie"/>
    <s v="KCS seeks your support to off-set the cost of assembling a professional 25 piece orchestra for two choral performances."/>
    <x v="352"/>
    <n v="3775.5"/>
    <x v="0"/>
    <x v="0"/>
    <s v="USD"/>
    <n v="1332362880"/>
    <n v="1329890585"/>
    <b v="0"/>
    <n v="56"/>
    <b v="1"/>
    <x v="35"/>
    <n v="1.0273469387755103"/>
    <n v="67.419642857142861"/>
    <x v="4"/>
    <x v="35"/>
    <x v="2551"/>
    <d v="2012-03-21T20:48:00"/>
  </r>
  <r>
    <n v="2552"/>
    <s v="DAVID, The Oratorio"/>
    <s v="World Premiere of a new oratorio with chorus, soloists, and orchestra, based on the Old Testament king and prophet, DAVID"/>
    <x v="9"/>
    <n v="3195"/>
    <x v="0"/>
    <x v="0"/>
    <s v="USD"/>
    <n v="1488741981"/>
    <n v="1486149981"/>
    <b v="0"/>
    <n v="18"/>
    <b v="1"/>
    <x v="35"/>
    <n v="1.0649999999999999"/>
    <n v="177.5"/>
    <x v="4"/>
    <x v="35"/>
    <x v="2552"/>
    <d v="2017-03-05T19:26:21"/>
  </r>
  <r>
    <n v="2553"/>
    <s v="Help Fund Tara's Album of Rare 18-19th Century Italian Songs"/>
    <s v="Help me be one of the first to record these beautiful songs and arrangements by 18-19th century masters of the classical guitar."/>
    <x v="15"/>
    <n v="2333"/>
    <x v="0"/>
    <x v="0"/>
    <s v="USD"/>
    <n v="1348202807"/>
    <n v="1343018807"/>
    <b v="0"/>
    <n v="60"/>
    <b v="1"/>
    <x v="35"/>
    <n v="1.5553333333333332"/>
    <n v="38.883333333333333"/>
    <x v="4"/>
    <x v="35"/>
    <x v="2553"/>
    <d v="2012-09-21T04:46:47"/>
  </r>
  <r>
    <n v="2554"/>
    <s v="Patagonia Winds: Wind Quintet Commission Project"/>
    <s v="Join forces with the Patagonia Winds to commission a new wind quintet to premiere at the 2015 National Flute Association Convention!"/>
    <x v="9"/>
    <n v="3684"/>
    <x v="0"/>
    <x v="0"/>
    <s v="USD"/>
    <n v="1433131140"/>
    <n v="1430445163"/>
    <b v="0"/>
    <n v="67"/>
    <b v="1"/>
    <x v="35"/>
    <n v="1.228"/>
    <n v="54.985074626865675"/>
    <x v="4"/>
    <x v="35"/>
    <x v="2554"/>
    <d v="2015-06-01T03:59:00"/>
  </r>
  <r>
    <n v="2555"/>
    <s v="Send Brandon Rumsey to Brevard Music Center"/>
    <s v="At Brevard Music Center, a foremost summer music study program, I will compose a new work for large chamber ensemble for performance."/>
    <x v="13"/>
    <n v="2147"/>
    <x v="0"/>
    <x v="0"/>
    <s v="USD"/>
    <n v="1338219793"/>
    <n v="1335541393"/>
    <b v="0"/>
    <n v="35"/>
    <b v="1"/>
    <x v="35"/>
    <n v="1.0734999999999999"/>
    <n v="61.342857142857142"/>
    <x v="4"/>
    <x v="35"/>
    <x v="2555"/>
    <d v="2012-05-28T15:43:13"/>
  </r>
  <r>
    <n v="2556"/>
    <s v="Grind Violin: Analog DIYalog: Composers Vinyl Compilation"/>
    <s v="This is a &quot;call for scores&quot; for unaccompanied violin, recordings of the works, and a prize of at least 20 records for each composer."/>
    <x v="353"/>
    <n v="786"/>
    <x v="0"/>
    <x v="0"/>
    <s v="USD"/>
    <n v="1356392857"/>
    <n v="1352504857"/>
    <b v="0"/>
    <n v="34"/>
    <b v="1"/>
    <x v="35"/>
    <n v="1.0550335570469798"/>
    <n v="23.117647058823529"/>
    <x v="4"/>
    <x v="35"/>
    <x v="2556"/>
    <d v="2012-12-24T23:47:37"/>
  </r>
  <r>
    <n v="2557"/>
    <s v="European Tour"/>
    <s v="Raising money for our concert tour of Switzerland and Germany in June/July 2014"/>
    <x v="42"/>
    <n v="1066"/>
    <x v="0"/>
    <x v="1"/>
    <s v="GBP"/>
    <n v="1400176386"/>
    <n v="1397584386"/>
    <b v="0"/>
    <n v="36"/>
    <b v="1"/>
    <x v="35"/>
    <n v="1.1844444444444444"/>
    <n v="29.611111111111111"/>
    <x v="4"/>
    <x v="35"/>
    <x v="2557"/>
    <d v="2014-05-15T17:53:06"/>
  </r>
  <r>
    <n v="2558"/>
    <s v="Hopkins Sinfonia 2015 Season"/>
    <s v="The Hopkins Sinfonia is looking for your support to run our 2015 Season made up of five concerts."/>
    <x v="21"/>
    <n v="1361"/>
    <x v="0"/>
    <x v="2"/>
    <s v="AUD"/>
    <n v="1430488740"/>
    <n v="1427747906"/>
    <b v="0"/>
    <n v="18"/>
    <b v="1"/>
    <x v="35"/>
    <n v="1.0888"/>
    <n v="75.611111111111114"/>
    <x v="4"/>
    <x v="35"/>
    <x v="2558"/>
    <d v="2015-05-01T13:59:00"/>
  </r>
  <r>
    <n v="2559"/>
    <s v="India Meets String Quartet"/>
    <s v="A concert of new music by four composers who have lived in India and been inspired by its music, with the Momenta String Quartet"/>
    <x v="134"/>
    <n v="890"/>
    <x v="0"/>
    <x v="0"/>
    <s v="USD"/>
    <n v="1321385820"/>
    <n v="1318539484"/>
    <b v="0"/>
    <n v="25"/>
    <b v="1"/>
    <x v="35"/>
    <n v="1.1125"/>
    <n v="35.6"/>
    <x v="4"/>
    <x v="35"/>
    <x v="2559"/>
    <d v="2011-11-15T19:37:00"/>
  </r>
  <r>
    <n v="2560"/>
    <s v="Courting Rites of Cranes CD recording"/>
    <s v="New CD of favourite chamber music by Welsh composer Michael Parkin featuring debut recordings by outstanding young musicians."/>
    <x v="9"/>
    <n v="3003"/>
    <x v="0"/>
    <x v="1"/>
    <s v="GBP"/>
    <n v="1425682174"/>
    <n v="1423090174"/>
    <b v="0"/>
    <n v="21"/>
    <b v="1"/>
    <x v="35"/>
    <n v="1.0009999999999999"/>
    <n v="143"/>
    <x v="4"/>
    <x v="35"/>
    <x v="2560"/>
    <d v="2015-03-06T22:49:34"/>
  </r>
  <r>
    <n v="2561"/>
    <s v="Project Bearnaise Trucks (Canceled)"/>
    <s v="Ever had chicken fingers smothered in bearnaise sauce, resting on a bed of your favorite rice? We need these meals on wheels."/>
    <x v="57"/>
    <n v="0"/>
    <x v="1"/>
    <x v="5"/>
    <s v="CAD"/>
    <n v="1444740089"/>
    <n v="1442148089"/>
    <b v="0"/>
    <n v="0"/>
    <b v="0"/>
    <x v="19"/>
    <n v="0"/>
    <e v="#DIV/0!"/>
    <x v="7"/>
    <x v="19"/>
    <x v="2561"/>
    <d v="2015-10-13T12:41:29"/>
  </r>
  <r>
    <n v="2562"/>
    <s v="Jamaican food truck in Munich in the making! (Canceled)"/>
    <s v="Hail up - Wah gwaan ?_x000a_We are creating a foodtruck that will serve typical, traditional Jamaican jerk chicken/pork and more!"/>
    <x v="3"/>
    <n v="75"/>
    <x v="1"/>
    <x v="12"/>
    <s v="EUR"/>
    <n v="1476189339"/>
    <n v="1471005339"/>
    <b v="0"/>
    <n v="3"/>
    <b v="0"/>
    <x v="19"/>
    <n v="7.4999999999999997E-3"/>
    <n v="25"/>
    <x v="7"/>
    <x v="19"/>
    <x v="2562"/>
    <d v="2016-10-11T12:35:39"/>
  </r>
  <r>
    <n v="2563"/>
    <s v="Phoenix Pearl Boba Tea Truck (Canceled)"/>
    <s v="Michigan based bubble tea and specialty ice cream food truck"/>
    <x v="22"/>
    <n v="0"/>
    <x v="1"/>
    <x v="0"/>
    <s v="USD"/>
    <n v="1438226451"/>
    <n v="1433042451"/>
    <b v="0"/>
    <n v="0"/>
    <b v="0"/>
    <x v="19"/>
    <n v="0"/>
    <e v="#DIV/0!"/>
    <x v="7"/>
    <x v="19"/>
    <x v="2563"/>
    <d v="2015-07-30T03:20:51"/>
  </r>
  <r>
    <n v="2564"/>
    <s v="Seaside Eddy's - Wheels on the Ground! (Canceled)"/>
    <s v="We want to bring the wonderful flavors of the Jersey Shore, my home, to my new home in Winnipeg, the center of Canada."/>
    <x v="79"/>
    <n v="0"/>
    <x v="1"/>
    <x v="5"/>
    <s v="CAD"/>
    <n v="1406854699"/>
    <n v="1404262699"/>
    <b v="0"/>
    <n v="0"/>
    <b v="0"/>
    <x v="19"/>
    <n v="0"/>
    <e v="#DIV/0!"/>
    <x v="7"/>
    <x v="19"/>
    <x v="2564"/>
    <d v="2014-08-01T00:58:19"/>
  </r>
  <r>
    <n v="2565"/>
    <s v="The Sketchy Pelican (Canceled)"/>
    <s v="The Sketchy Pelican. Is my vision to bring raw, honest, soulful, creative, thoght provoking cuisine to food truck form"/>
    <x v="3"/>
    <n v="100"/>
    <x v="1"/>
    <x v="0"/>
    <s v="USD"/>
    <n v="1462827000"/>
    <n v="1457710589"/>
    <b v="0"/>
    <n v="1"/>
    <b v="0"/>
    <x v="19"/>
    <n v="0.01"/>
    <n v="100"/>
    <x v="7"/>
    <x v="19"/>
    <x v="2565"/>
    <d v="2016-05-09T20:50:00"/>
  </r>
  <r>
    <n v="2566"/>
    <s v="Mamma B's Pizza Get's Rolling (Canceled)"/>
    <s v="You can skip the hotdog cart and enjoy fresh, hot, delicious, handmade pizza when Mamma B's takes her show on the road!"/>
    <x v="19"/>
    <n v="0"/>
    <x v="1"/>
    <x v="0"/>
    <s v="USD"/>
    <n v="1408663948"/>
    <n v="1406071948"/>
    <b v="0"/>
    <n v="0"/>
    <b v="0"/>
    <x v="19"/>
    <n v="0"/>
    <e v="#DIV/0!"/>
    <x v="7"/>
    <x v="19"/>
    <x v="2566"/>
    <d v="2014-08-21T23:32:28"/>
  </r>
  <r>
    <n v="2567"/>
    <s v="Burgers and Babes Food Truck (Canceled)"/>
    <s v="You're leaving a Bar/Nightclub what else would you want more than to have a Juicy Burger and to see Beautiful Girls making it."/>
    <x v="101"/>
    <n v="120"/>
    <x v="1"/>
    <x v="0"/>
    <s v="USD"/>
    <n v="1429823138"/>
    <n v="1427231138"/>
    <b v="0"/>
    <n v="2"/>
    <b v="0"/>
    <x v="19"/>
    <n v="2.6666666666666666E-3"/>
    <n v="60"/>
    <x v="7"/>
    <x v="19"/>
    <x v="2567"/>
    <d v="2015-04-23T21:05:38"/>
  </r>
  <r>
    <n v="2568"/>
    <s v="Barney's, deliciously New York - Vintage 1972 Chevy P10"/>
    <s v="Barney's is seriously delicious New York food. Cooking everything from scratch on our American food truck. London here we come..."/>
    <x v="3"/>
    <n v="50"/>
    <x v="1"/>
    <x v="1"/>
    <s v="GBP"/>
    <n v="1472745594"/>
    <n v="1470153594"/>
    <b v="0"/>
    <n v="1"/>
    <b v="0"/>
    <x v="19"/>
    <n v="5.0000000000000001E-3"/>
    <n v="50"/>
    <x v="7"/>
    <x v="19"/>
    <x v="2568"/>
    <d v="2016-09-01T15:59:54"/>
  </r>
  <r>
    <n v="2569"/>
    <s v="Rochester Needs a Dessert Food Truck (Canceled)"/>
    <s v="With your help, I would be able to get a truck and start the process of getting it ready for the 2016 season."/>
    <x v="115"/>
    <n v="145"/>
    <x v="1"/>
    <x v="0"/>
    <s v="USD"/>
    <n v="1442457112"/>
    <n v="1439865112"/>
    <b v="0"/>
    <n v="2"/>
    <b v="0"/>
    <x v="19"/>
    <n v="2.2307692307692306E-2"/>
    <n v="72.5"/>
    <x v="7"/>
    <x v="19"/>
    <x v="2569"/>
    <d v="2015-09-17T02:31:52"/>
  </r>
  <r>
    <n v="2570"/>
    <s v="Mathias Pizzeria - A Mobile Wood Fired Pizza Oven (Canceled)"/>
    <s v="A family run mobile wood fired pizza oven serving up unique artisan pizzas created by award winning Chef Brandon Mathias!"/>
    <x v="39"/>
    <n v="59"/>
    <x v="1"/>
    <x v="0"/>
    <s v="USD"/>
    <n v="1486590035"/>
    <n v="1483998035"/>
    <b v="0"/>
    <n v="2"/>
    <b v="0"/>
    <x v="19"/>
    <n v="8.4285714285714294E-3"/>
    <n v="29.5"/>
    <x v="7"/>
    <x v="19"/>
    <x v="2570"/>
    <d v="2017-02-08T21:40:35"/>
  </r>
  <r>
    <n v="2571"/>
    <s v="Coco Bowls (Canceled)"/>
    <s v="Perth locals who dream of opening a health food van, and serving treats that not only taste amazing but also benefit your body."/>
    <x v="57"/>
    <n v="250"/>
    <x v="1"/>
    <x v="2"/>
    <s v="AUD"/>
    <n v="1463645521"/>
    <n v="1458461521"/>
    <b v="0"/>
    <n v="4"/>
    <b v="0"/>
    <x v="19"/>
    <n v="2.5000000000000001E-3"/>
    <n v="62.5"/>
    <x v="7"/>
    <x v="19"/>
    <x v="2571"/>
    <d v="2016-05-19T08:12:01"/>
  </r>
  <r>
    <n v="2572"/>
    <s v="A Dream of Naughty Nachos (Canceled)"/>
    <s v="Mesquite smoked brisket nachos, food truck style, with homemade salsa to make your taste buds dance."/>
    <x v="11"/>
    <n v="0"/>
    <x v="1"/>
    <x v="0"/>
    <s v="USD"/>
    <n v="1428893517"/>
    <n v="1426301517"/>
    <b v="0"/>
    <n v="0"/>
    <b v="0"/>
    <x v="19"/>
    <n v="0"/>
    <e v="#DIV/0!"/>
    <x v="7"/>
    <x v="19"/>
    <x v="2572"/>
    <d v="2015-04-13T02:51:57"/>
  </r>
  <r>
    <n v="2573"/>
    <s v="Southern Flair Pork-Ka-Bobs (Canceled)"/>
    <s v="I have perfected my porkkabob recipe.I'm ready to start my own business!I need funds for the bbq pit and trailer and start up supplies."/>
    <x v="6"/>
    <n v="0"/>
    <x v="1"/>
    <x v="0"/>
    <s v="USD"/>
    <n v="1408803149"/>
    <n v="1404915149"/>
    <b v="0"/>
    <n v="0"/>
    <b v="0"/>
    <x v="19"/>
    <n v="0"/>
    <e v="#DIV/0!"/>
    <x v="7"/>
    <x v="19"/>
    <x v="2573"/>
    <d v="2014-08-23T14:12:29"/>
  </r>
  <r>
    <n v="2574"/>
    <s v="Da Pickney Dem Jamaican Jerk (Canceled)"/>
    <s v="The Best Jamaican Jerk outside of Kingston! The name means &quot;for the children&quot;, my children, the reasons why I cook and why I live!"/>
    <x v="3"/>
    <n v="0"/>
    <x v="1"/>
    <x v="0"/>
    <s v="USD"/>
    <n v="1463600945"/>
    <n v="1461786545"/>
    <b v="0"/>
    <n v="0"/>
    <b v="0"/>
    <x v="19"/>
    <n v="0"/>
    <e v="#DIV/0!"/>
    <x v="7"/>
    <x v="19"/>
    <x v="2574"/>
    <d v="2016-05-18T19:49:05"/>
  </r>
  <r>
    <n v="2575"/>
    <s v="Vdub dogs (Canceled)"/>
    <s v="Hello everyone, Iv'e decided to put my love for old Volkswagen buses and my love for cooking together! Support vdub dogs hot dog bus!"/>
    <x v="94"/>
    <n v="0"/>
    <x v="1"/>
    <x v="0"/>
    <s v="USD"/>
    <n v="1421030194"/>
    <n v="1418438194"/>
    <b v="0"/>
    <n v="0"/>
    <b v="0"/>
    <x v="19"/>
    <n v="0"/>
    <e v="#DIV/0!"/>
    <x v="7"/>
    <x v="19"/>
    <x v="2575"/>
    <d v="2015-01-12T02:36:34"/>
  </r>
  <r>
    <n v="2576"/>
    <s v="2 Go Fast Food (Canceled)"/>
    <s v="A New Twist with an American and Philippine fast food Mobile Trailer."/>
    <x v="3"/>
    <n v="0"/>
    <x v="1"/>
    <x v="0"/>
    <s v="USD"/>
    <n v="1428707647"/>
    <n v="1424823247"/>
    <b v="0"/>
    <n v="0"/>
    <b v="0"/>
    <x v="19"/>
    <n v="0"/>
    <e v="#DIV/0!"/>
    <x v="7"/>
    <x v="19"/>
    <x v="2576"/>
    <d v="2015-04-10T23:14:07"/>
  </r>
  <r>
    <n v="2577"/>
    <s v="Fruity Cakes (Canceled)"/>
    <s v="This is not your average cake, it's fruit with yogurt fruit dip icing and fruit toppings! Great for events, parties, weddings and more!"/>
    <x v="36"/>
    <n v="0"/>
    <x v="1"/>
    <x v="0"/>
    <s v="USD"/>
    <n v="1407181297"/>
    <n v="1405021297"/>
    <b v="0"/>
    <n v="0"/>
    <b v="0"/>
    <x v="19"/>
    <n v="0"/>
    <e v="#DIV/0!"/>
    <x v="7"/>
    <x v="19"/>
    <x v="2577"/>
    <d v="2014-08-04T19:41:37"/>
  </r>
  <r>
    <n v="2578"/>
    <s v="Madhuri Kitchen | Power Bowls &amp; Juices (Canceled)"/>
    <s v="Madhuri means &quot;inner beauty, inner sweetness&quot;. At Madhuri Kitchen, we're bringing the spiritual practice of food to festivals &amp; events."/>
    <x v="12"/>
    <n v="0"/>
    <x v="1"/>
    <x v="0"/>
    <s v="USD"/>
    <n v="1444410000"/>
    <n v="1440203579"/>
    <b v="0"/>
    <n v="0"/>
    <b v="0"/>
    <x v="19"/>
    <n v="0"/>
    <e v="#DIV/0!"/>
    <x v="7"/>
    <x v="19"/>
    <x v="2578"/>
    <d v="2015-10-09T17:00:00"/>
  </r>
  <r>
    <n v="2579"/>
    <s v="Liz's Bakery &amp; Barista on the Go.. (Canceled)"/>
    <s v="For those who know me, I love to bake &amp; I'm pretty good at it. My dream is to own a food truck that is a bakery &amp; Coffee shop."/>
    <x v="61"/>
    <n v="277"/>
    <x v="1"/>
    <x v="0"/>
    <s v="USD"/>
    <n v="1410810903"/>
    <n v="1405626903"/>
    <b v="0"/>
    <n v="12"/>
    <b v="0"/>
    <x v="19"/>
    <n v="1.3849999999999999E-3"/>
    <n v="23.083333333333332"/>
    <x v="7"/>
    <x v="19"/>
    <x v="2579"/>
    <d v="2014-09-15T19:55:03"/>
  </r>
  <r>
    <n v="2580"/>
    <s v="Build Phatboyz Food Truck (Canceled)"/>
    <s v="Planning to build this truck into a full rolling fold out cook shack,providing clean cold drinking water to all festival goers"/>
    <x v="0"/>
    <n v="51"/>
    <x v="1"/>
    <x v="0"/>
    <s v="USD"/>
    <n v="1431745200"/>
    <n v="1429170603"/>
    <b v="0"/>
    <n v="2"/>
    <b v="0"/>
    <x v="19"/>
    <n v="6.0000000000000001E-3"/>
    <n v="25.5"/>
    <x v="7"/>
    <x v="19"/>
    <x v="2580"/>
    <d v="2015-05-16T03:00:00"/>
  </r>
  <r>
    <n v="2581"/>
    <s v="A Flying Sausage Food Truck"/>
    <s v="Creating a Food Truck to bring gourmet sausage sliders to Jacksonville, FL for breakfast, lunch, and special events."/>
    <x v="10"/>
    <n v="530"/>
    <x v="2"/>
    <x v="0"/>
    <s v="USD"/>
    <n v="1447689898"/>
    <n v="1445094298"/>
    <b v="0"/>
    <n v="11"/>
    <b v="0"/>
    <x v="19"/>
    <n v="0.106"/>
    <n v="48.18181818181818"/>
    <x v="7"/>
    <x v="19"/>
    <x v="2581"/>
    <d v="2015-11-16T16:04:58"/>
  </r>
  <r>
    <n v="2582"/>
    <s v="Drunken Wings"/>
    <s v="The place where chicken meets liquor for the first time!"/>
    <x v="161"/>
    <n v="1"/>
    <x v="2"/>
    <x v="0"/>
    <s v="USD"/>
    <n v="1477784634"/>
    <n v="1475192634"/>
    <b v="0"/>
    <n v="1"/>
    <b v="0"/>
    <x v="19"/>
    <n v="1.1111111111111112E-5"/>
    <n v="1"/>
    <x v="7"/>
    <x v="19"/>
    <x v="2582"/>
    <d v="2016-10-29T23:43:54"/>
  </r>
  <r>
    <n v="2583"/>
    <s v="Crazy Daisy Food Truck"/>
    <s v="Crazy Daisy will become the newest member of the food truck distributors in Kansas City, Missouri."/>
    <x v="28"/>
    <n v="5"/>
    <x v="2"/>
    <x v="0"/>
    <s v="USD"/>
    <n v="1426526880"/>
    <n v="1421346480"/>
    <b v="0"/>
    <n v="5"/>
    <b v="0"/>
    <x v="19"/>
    <n v="5.0000000000000001E-3"/>
    <n v="1"/>
    <x v="7"/>
    <x v="19"/>
    <x v="2583"/>
    <d v="2015-03-16T17:28:00"/>
  </r>
  <r>
    <n v="2584"/>
    <s v="Culinary Arts Food Truck Style"/>
    <s v="Bringing quality food to the masses using local premium ingredients, but at a food truck price!"/>
    <x v="3"/>
    <n v="0"/>
    <x v="2"/>
    <x v="0"/>
    <s v="USD"/>
    <n v="1434341369"/>
    <n v="1431749369"/>
    <b v="0"/>
    <n v="0"/>
    <b v="0"/>
    <x v="19"/>
    <n v="0"/>
    <e v="#DIV/0!"/>
    <x v="7"/>
    <x v="19"/>
    <x v="2584"/>
    <d v="2015-06-15T04:09:29"/>
  </r>
  <r>
    <n v="2585"/>
    <s v="Evie's Eats and Natural Treats Food Truck"/>
    <s v="Evie's Eats uses local ingredients to create sweet treats, healthy snacks and on the go meals, all with the family budget in mind!"/>
    <x v="11"/>
    <n v="50"/>
    <x v="2"/>
    <x v="0"/>
    <s v="USD"/>
    <n v="1404601632"/>
    <n v="1402009632"/>
    <b v="0"/>
    <n v="1"/>
    <b v="0"/>
    <x v="19"/>
    <n v="1.6666666666666668E-3"/>
    <n v="50"/>
    <x v="7"/>
    <x v="19"/>
    <x v="2585"/>
    <d v="2014-07-05T23:07:12"/>
  </r>
  <r>
    <n v="2586"/>
    <s v="Inspire Healthy Eating"/>
    <s v="I would like to bring fresh salad and food to the streets of London at a reasonable price."/>
    <x v="9"/>
    <n v="5"/>
    <x v="2"/>
    <x v="1"/>
    <s v="GBP"/>
    <n v="1451030136"/>
    <n v="1448438136"/>
    <b v="0"/>
    <n v="1"/>
    <b v="0"/>
    <x v="19"/>
    <n v="1.6666666666666668E-3"/>
    <n v="5"/>
    <x v="7"/>
    <x v="19"/>
    <x v="2586"/>
    <d v="2015-12-25T07:55:36"/>
  </r>
  <r>
    <n v="2587"/>
    <s v="Yummy Hugs-The Original Co-op, Pop-up Food Truck"/>
    <s v="Providing creative, healthy signature dishes for active, conscientious lifestylers through a community of culinary artists."/>
    <x v="63"/>
    <n v="1217"/>
    <x v="2"/>
    <x v="0"/>
    <s v="USD"/>
    <n v="1451491953"/>
    <n v="1448899953"/>
    <b v="0"/>
    <n v="6"/>
    <b v="0"/>
    <x v="19"/>
    <n v="2.4340000000000001E-2"/>
    <n v="202.83333333333334"/>
    <x v="7"/>
    <x v="19"/>
    <x v="2587"/>
    <d v="2015-12-30T16:12:33"/>
  </r>
  <r>
    <n v="2588"/>
    <s v="Stacey's $5 Dollar Hollar Food Truck Home of the Freak"/>
    <s v="We are a Asian fusion inspired American Fare Food Truck Home of the Freak Sandwich So that means Come And Get Your Freak On! eat big."/>
    <x v="12"/>
    <n v="233"/>
    <x v="2"/>
    <x v="0"/>
    <s v="USD"/>
    <n v="1427807640"/>
    <n v="1423325626"/>
    <b v="0"/>
    <n v="8"/>
    <b v="0"/>
    <x v="19"/>
    <n v="3.8833333333333331E-2"/>
    <n v="29.125"/>
    <x v="7"/>
    <x v="19"/>
    <x v="2588"/>
    <d v="2015-03-31T13:14:00"/>
  </r>
  <r>
    <n v="2589"/>
    <s v="TapiÃ³ca - Brazilian Street Food Truck"/>
    <s v="A Brazilian-inspired food truck in one of the busiest spots in Copenhagen, delicious pancakes made by the healthy tapiÃ³ca flour"/>
    <x v="63"/>
    <n v="5"/>
    <x v="2"/>
    <x v="8"/>
    <s v="DKK"/>
    <n v="1458733927"/>
    <n v="1456145527"/>
    <b v="0"/>
    <n v="1"/>
    <b v="0"/>
    <x v="19"/>
    <n v="1E-4"/>
    <n v="5"/>
    <x v="7"/>
    <x v="19"/>
    <x v="2589"/>
    <d v="2016-03-23T11:52:07"/>
  </r>
  <r>
    <n v="2590"/>
    <s v="Magic Kick Coffee - coffee that makes your day"/>
    <s v="First in Perth self-contained eco-friendly coffee car based on Ford Fiesta. In the end of the projrct I need your help to make it real!"/>
    <x v="9"/>
    <n v="0"/>
    <x v="2"/>
    <x v="2"/>
    <s v="AUD"/>
    <n v="1453817297"/>
    <n v="1453212497"/>
    <b v="0"/>
    <n v="0"/>
    <b v="0"/>
    <x v="19"/>
    <n v="0"/>
    <e v="#DIV/0!"/>
    <x v="7"/>
    <x v="19"/>
    <x v="2590"/>
    <d v="2016-01-26T14:08:17"/>
  </r>
  <r>
    <n v="2591"/>
    <s v="patent pending"/>
    <s v="Hi everyone I am a 26 year old single mom trying to start her own food business! I need to first afford the patent to reveal more!"/>
    <x v="15"/>
    <n v="26"/>
    <x v="2"/>
    <x v="0"/>
    <s v="USD"/>
    <n v="1457901924"/>
    <n v="1452721524"/>
    <b v="0"/>
    <n v="2"/>
    <b v="0"/>
    <x v="19"/>
    <n v="1.7333333333333333E-2"/>
    <n v="13"/>
    <x v="7"/>
    <x v="19"/>
    <x v="2591"/>
    <d v="2016-03-13T20:45:24"/>
  </r>
  <r>
    <n v="2592"/>
    <s v="El Carte 303"/>
    <s v="El Carte is revolutionizing the food truck industry. Meet the new food trike. #oneandonly  we going to spread the awesomeness all over!"/>
    <x v="11"/>
    <n v="50"/>
    <x v="2"/>
    <x v="0"/>
    <s v="USD"/>
    <n v="1412536421"/>
    <n v="1409944421"/>
    <b v="0"/>
    <n v="1"/>
    <b v="0"/>
    <x v="19"/>
    <n v="1.6666666666666668E-3"/>
    <n v="50"/>
    <x v="7"/>
    <x v="19"/>
    <x v="2592"/>
    <d v="2014-10-05T19:13:41"/>
  </r>
  <r>
    <n v="2593"/>
    <s v="L.J. Silvers' Ice Cream and Taco Van"/>
    <s v="What could be better than satisfying your hunger with ice cream or a taco (or both) from a 1970's mural van blastin disco music!"/>
    <x v="3"/>
    <n v="0"/>
    <x v="2"/>
    <x v="0"/>
    <s v="USD"/>
    <n v="1429993026"/>
    <n v="1427401026"/>
    <b v="0"/>
    <n v="0"/>
    <b v="0"/>
    <x v="19"/>
    <n v="0"/>
    <e v="#DIV/0!"/>
    <x v="7"/>
    <x v="19"/>
    <x v="2593"/>
    <d v="2015-04-25T20:17:06"/>
  </r>
  <r>
    <n v="2594"/>
    <s v="The Shirley Delicious Treats Food Truck Project"/>
    <s v="New, small home business, looking to take some Granny's old recipes along with some of my own creations to the streets!"/>
    <x v="58"/>
    <n v="1"/>
    <x v="2"/>
    <x v="0"/>
    <s v="USD"/>
    <n v="1407453228"/>
    <n v="1404861228"/>
    <b v="0"/>
    <n v="1"/>
    <b v="0"/>
    <x v="19"/>
    <n v="1.2500000000000001E-5"/>
    <n v="1"/>
    <x v="7"/>
    <x v="19"/>
    <x v="2594"/>
    <d v="2014-08-07T23:13:48"/>
  </r>
  <r>
    <n v="2595"/>
    <s v="Food Truck for Little Fox Bakery"/>
    <s v="Looking to put the best baked goods in Bowling Green on wheels"/>
    <x v="36"/>
    <n v="1825"/>
    <x v="2"/>
    <x v="0"/>
    <s v="USD"/>
    <n v="1487915500"/>
    <n v="1485323500"/>
    <b v="0"/>
    <n v="19"/>
    <b v="0"/>
    <x v="19"/>
    <n v="0.12166666666666667"/>
    <n v="96.05263157894737"/>
    <x v="7"/>
    <x v="19"/>
    <x v="2595"/>
    <d v="2017-02-24T05:51:40"/>
  </r>
  <r>
    <n v="2596"/>
    <s v="The Chef Express Food Truck"/>
    <s v="I'm bringing passion, talent, and most importantly some amazing gourmet food to the streets of Lethbridge and southern Alberta."/>
    <x v="19"/>
    <n v="8256"/>
    <x v="2"/>
    <x v="5"/>
    <s v="CAD"/>
    <n v="1407427009"/>
    <n v="1404835009"/>
    <b v="0"/>
    <n v="27"/>
    <b v="0"/>
    <x v="19"/>
    <n v="0.23588571428571428"/>
    <n v="305.77777777777777"/>
    <x v="7"/>
    <x v="19"/>
    <x v="2596"/>
    <d v="2014-08-07T15:56:49"/>
  </r>
  <r>
    <n v="2597"/>
    <s v="Cafe Nomad back on the road! Coffee van's poorly."/>
    <s v="We have a great little coffee business but the van is currently limping! We don't have the capital to replace it. Please help us!"/>
    <x v="15"/>
    <n v="85"/>
    <x v="2"/>
    <x v="1"/>
    <s v="GBP"/>
    <n v="1466323917"/>
    <n v="1463731917"/>
    <b v="0"/>
    <n v="7"/>
    <b v="0"/>
    <x v="19"/>
    <n v="5.6666666666666664E-2"/>
    <n v="12.142857142857142"/>
    <x v="7"/>
    <x v="19"/>
    <x v="2597"/>
    <d v="2016-06-19T08:11:57"/>
  </r>
  <r>
    <n v="2598"/>
    <s v="Rovin' Okie's Fried Pies gourmet southern fried pies."/>
    <s v="I'm ready to make Tulsa happy and aware that love and kindness go hand in hand with good food!"/>
    <x v="9"/>
    <n v="1170"/>
    <x v="2"/>
    <x v="0"/>
    <s v="USD"/>
    <n v="1443039001"/>
    <n v="1440447001"/>
    <b v="0"/>
    <n v="14"/>
    <b v="0"/>
    <x v="19"/>
    <n v="0.39"/>
    <n v="83.571428571428569"/>
    <x v="7"/>
    <x v="19"/>
    <x v="2598"/>
    <d v="2015-09-23T20:10:01"/>
  </r>
  <r>
    <n v="2599"/>
    <s v="Empty Ramekins Catering Group"/>
    <s v="The Empty Ramekins Catering Group is looking for your help to start up in Miami Florida!!!!"/>
    <x v="354"/>
    <n v="90"/>
    <x v="2"/>
    <x v="0"/>
    <s v="USD"/>
    <n v="1407089147"/>
    <n v="1403201147"/>
    <b v="0"/>
    <n v="5"/>
    <b v="0"/>
    <x v="19"/>
    <n v="9.9546510341776348E-3"/>
    <n v="18"/>
    <x v="7"/>
    <x v="19"/>
    <x v="2599"/>
    <d v="2014-08-03T18:05:47"/>
  </r>
  <r>
    <n v="2600"/>
    <s v="Help Buttz Return From the Ashes"/>
    <s v="On Sunday November 8, 2015 our food truck burned to the ground. Please help us get rebuilt."/>
    <x v="63"/>
    <n v="3466"/>
    <x v="2"/>
    <x v="0"/>
    <s v="USD"/>
    <n v="1458938200"/>
    <n v="1453757800"/>
    <b v="0"/>
    <n v="30"/>
    <b v="0"/>
    <x v="19"/>
    <n v="6.9320000000000007E-2"/>
    <n v="115.53333333333333"/>
    <x v="7"/>
    <x v="19"/>
    <x v="2600"/>
    <d v="2016-03-25T20:36:40"/>
  </r>
  <r>
    <n v="2601"/>
    <s v="Launch a TARDIS into SPACE!"/>
    <s v="I'll be launching a small model TARDIS into (near) SPACE and filming the ascension and descension as a mini-documentary for YouTube."/>
    <x v="2"/>
    <n v="3307"/>
    <x v="0"/>
    <x v="0"/>
    <s v="USD"/>
    <n v="1347508740"/>
    <n v="1346276349"/>
    <b v="1"/>
    <n v="151"/>
    <b v="1"/>
    <x v="36"/>
    <n v="6.6139999999999999"/>
    <n v="21.900662251655628"/>
    <x v="2"/>
    <x v="36"/>
    <x v="2601"/>
    <d v="2012-09-13T03:59:00"/>
  </r>
  <r>
    <n v="2602"/>
    <s v="Historic Robotic Spacecraft Poster Series"/>
    <s v="Three screen-printed posters celebrating the most popular and most notable interplanetary robotic space missions."/>
    <x v="14"/>
    <n v="39131"/>
    <x v="0"/>
    <x v="0"/>
    <s v="USD"/>
    <n v="1415827200"/>
    <n v="1412358968"/>
    <b v="1"/>
    <n v="489"/>
    <b v="1"/>
    <x v="36"/>
    <n v="3.2609166666666667"/>
    <n v="80.022494887525568"/>
    <x v="2"/>
    <x v="36"/>
    <x v="2602"/>
    <d v="2014-11-12T21:20:00"/>
  </r>
  <r>
    <n v="2603"/>
    <s v="Manned Mock Mars Mission"/>
    <s v="I will be building a mock space station and simulate living on Mars for two weeks."/>
    <x v="257"/>
    <n v="1776"/>
    <x v="0"/>
    <x v="0"/>
    <s v="USD"/>
    <n v="1387835654"/>
    <n v="1386626054"/>
    <b v="1"/>
    <n v="50"/>
    <b v="1"/>
    <x v="36"/>
    <n v="1.0148571428571429"/>
    <n v="35.520000000000003"/>
    <x v="2"/>
    <x v="36"/>
    <x v="2603"/>
    <d v="2013-12-23T21:54:14"/>
  </r>
  <r>
    <n v="2604"/>
    <s v="Hermes Spacecraft"/>
    <s v="We're building a full size rocket motor for our Hermes Spacecraft.  Help us Kickstart the next generation of space travel!"/>
    <x v="22"/>
    <n v="20843.599999999999"/>
    <x v="0"/>
    <x v="0"/>
    <s v="USD"/>
    <n v="1335662023"/>
    <n v="1333070023"/>
    <b v="1"/>
    <n v="321"/>
    <b v="1"/>
    <x v="36"/>
    <n v="1.0421799999999999"/>
    <n v="64.933333333333323"/>
    <x v="2"/>
    <x v="36"/>
    <x v="2604"/>
    <d v="2012-04-29T01:13:43"/>
  </r>
  <r>
    <n v="2605"/>
    <s v="The most mysterious star in the Galaxy"/>
    <s v="Help astronomers get the data they need to unravel one of the biggest mysteries of all time, KIC 8462852 --- Whereâ€™s the Flux?"/>
    <x v="57"/>
    <n v="107421.57"/>
    <x v="0"/>
    <x v="0"/>
    <s v="USD"/>
    <n v="1466168390"/>
    <n v="1463576390"/>
    <b v="1"/>
    <n v="1762"/>
    <b v="1"/>
    <x v="36"/>
    <n v="1.0742157000000001"/>
    <n v="60.965703745743475"/>
    <x v="2"/>
    <x v="36"/>
    <x v="2605"/>
    <d v="2016-06-17T12:59:50"/>
  </r>
  <r>
    <n v="2606"/>
    <s v="2000 Student Projects to the Edge of Space"/>
    <s v="PongSat 2 !!!!!_x000a__x000a_On September 27, 2014 we are going to send 2000 student projects to the edge of space."/>
    <x v="34"/>
    <n v="12106"/>
    <x v="0"/>
    <x v="0"/>
    <s v="USD"/>
    <n v="1398791182"/>
    <n v="1396026382"/>
    <b v="1"/>
    <n v="385"/>
    <b v="1"/>
    <x v="36"/>
    <n v="1.1005454545454545"/>
    <n v="31.444155844155844"/>
    <x v="2"/>
    <x v="36"/>
    <x v="2606"/>
    <d v="2014-04-29T17:06:22"/>
  </r>
  <r>
    <n v="2607"/>
    <s v="Historic Robotic Spacecraft Poster Series Two"/>
    <s v="Chop Shopâ€™s second series of posters celebrating the most popular and most notable robotic space exploration missions."/>
    <x v="6"/>
    <n v="32616"/>
    <x v="0"/>
    <x v="0"/>
    <s v="USD"/>
    <n v="1439344800"/>
    <n v="1435611572"/>
    <b v="1"/>
    <n v="398"/>
    <b v="1"/>
    <x v="36"/>
    <n v="4.077"/>
    <n v="81.949748743718587"/>
    <x v="2"/>
    <x v="36"/>
    <x v="2607"/>
    <d v="2015-08-12T02:00:00"/>
  </r>
  <r>
    <n v="2608"/>
    <s v="Giant Leaps in Space Poster Series"/>
    <s v="Giant Leaps featuring the historic missions of human spaceflight is the third in our series of space exploration prints"/>
    <x v="6"/>
    <n v="17914"/>
    <x v="0"/>
    <x v="0"/>
    <s v="USD"/>
    <n v="1489536000"/>
    <n v="1485976468"/>
    <b v="1"/>
    <n v="304"/>
    <b v="1"/>
    <x v="36"/>
    <n v="2.2392500000000002"/>
    <n v="58.92763157894737"/>
    <x v="2"/>
    <x v="36"/>
    <x v="2608"/>
    <d v="2017-03-15T00:00:00"/>
  </r>
  <r>
    <n v="2609"/>
    <s v="ArduSat - Your Arduino Experiment in Space"/>
    <s v="We love Arduino and we love space exploration. So we decided to combine them and let people run their own space experiments!"/>
    <x v="19"/>
    <n v="106330.39"/>
    <x v="0"/>
    <x v="0"/>
    <s v="USD"/>
    <n v="1342330951"/>
    <n v="1339738951"/>
    <b v="1"/>
    <n v="676"/>
    <b v="1"/>
    <x v="36"/>
    <n v="3.038011142857143"/>
    <n v="157.29347633136095"/>
    <x v="2"/>
    <x v="36"/>
    <x v="2609"/>
    <d v="2012-07-15T05:42:31"/>
  </r>
  <r>
    <n v="2610"/>
    <s v="Restore the Pluto Discovery Telescope"/>
    <s v="Preserve the telescope that Clyde Tombaugh used to discover Pluto for generations to come!"/>
    <x v="355"/>
    <n v="32172.66"/>
    <x v="0"/>
    <x v="0"/>
    <s v="USD"/>
    <n v="1471849140"/>
    <n v="1468444125"/>
    <b v="1"/>
    <n v="577"/>
    <b v="1"/>
    <x v="36"/>
    <n v="1.4132510432681749"/>
    <n v="55.758509532062391"/>
    <x v="2"/>
    <x v="36"/>
    <x v="2610"/>
    <d v="2016-08-22T06:59:00"/>
  </r>
  <r>
    <n v="2611"/>
    <s v="The Universe in a Sphere (Relaunch)"/>
    <s v="Laniakea is the name of the supercluster of galaxies we are part of.This tremendous structure of 380,000 Galaxies can now be yours! 39â‚¬"/>
    <x v="34"/>
    <n v="306970"/>
    <x v="0"/>
    <x v="12"/>
    <s v="EUR"/>
    <n v="1483397940"/>
    <n v="1480493014"/>
    <b v="1"/>
    <n v="3663"/>
    <b v="1"/>
    <x v="36"/>
    <n v="27.906363636363636"/>
    <n v="83.802893802893806"/>
    <x v="2"/>
    <x v="36"/>
    <x v="2611"/>
    <d v="2017-01-02T22:59:00"/>
  </r>
  <r>
    <n v="2612"/>
    <s v="Starscraper: The Next Generation of Suborbital Rockets"/>
    <s v="What if we built a rocket that is better than a NASA or commercially available rocket? What if we did it with students?"/>
    <x v="3"/>
    <n v="17176.13"/>
    <x v="0"/>
    <x v="0"/>
    <s v="USD"/>
    <n v="1420773970"/>
    <n v="1418095570"/>
    <b v="1"/>
    <n v="294"/>
    <b v="1"/>
    <x v="36"/>
    <n v="1.7176130000000001"/>
    <n v="58.422210884353746"/>
    <x v="2"/>
    <x v="36"/>
    <x v="2612"/>
    <d v="2015-01-09T03:26:10"/>
  </r>
  <r>
    <n v="2613"/>
    <s v="Earth 360"/>
    <s v="Re-inventing the way we look at our planet by sending 5 cameras to near space to create the first 360 panoramic view of the earth."/>
    <x v="51"/>
    <n v="7576"/>
    <x v="0"/>
    <x v="0"/>
    <s v="USD"/>
    <n v="1348256294"/>
    <n v="1345664294"/>
    <b v="1"/>
    <n v="28"/>
    <b v="1"/>
    <x v="36"/>
    <n v="1.0101333333333333"/>
    <n v="270.57142857142856"/>
    <x v="2"/>
    <x v="36"/>
    <x v="2613"/>
    <d v="2012-09-21T19:38:14"/>
  </r>
  <r>
    <n v="2614"/>
    <s v="Kansas City SSEP Mission 5 Rocket . . .3,2,1 . . Blast Off!"/>
    <s v="Middle-schoolers designed a microgravity experiment that's going to the ISS! Help us send them to the launch in Wallops Island, VA."/>
    <x v="124"/>
    <n v="10710"/>
    <x v="0"/>
    <x v="0"/>
    <s v="USD"/>
    <n v="1398834000"/>
    <n v="1396371612"/>
    <b v="1"/>
    <n v="100"/>
    <b v="1"/>
    <x v="36"/>
    <n v="1.02"/>
    <n v="107.1"/>
    <x v="2"/>
    <x v="36"/>
    <x v="2614"/>
    <d v="2014-04-30T05:00:00"/>
  </r>
  <r>
    <n v="2615"/>
    <s v="Action Man (GI Joe) Mission Mercury 10"/>
    <s v="Mission to launch a vintage Action Man and Space Capsule into space and film from his birthplace in UK to mark his 50th Anniversary."/>
    <x v="356"/>
    <n v="3397"/>
    <x v="0"/>
    <x v="1"/>
    <s v="GBP"/>
    <n v="1462017600"/>
    <n v="1458820564"/>
    <b v="0"/>
    <n v="72"/>
    <b v="1"/>
    <x v="36"/>
    <n v="1.6976511744127936"/>
    <n v="47.180555555555557"/>
    <x v="2"/>
    <x v="36"/>
    <x v="2615"/>
    <d v="2016-04-30T12:00:00"/>
  </r>
  <r>
    <n v="2616"/>
    <s v="James Webb Deployable Model"/>
    <s v="Production of variously-sized deployable models of NASA's James Webb Space Telescope to promote hands-on learning."/>
    <x v="31"/>
    <n v="28633.5"/>
    <x v="0"/>
    <x v="0"/>
    <s v="USD"/>
    <n v="1440546729"/>
    <n v="1437954729"/>
    <b v="1"/>
    <n v="238"/>
    <b v="1"/>
    <x v="36"/>
    <n v="1.14534"/>
    <n v="120.30882352941177"/>
    <x v="2"/>
    <x v="36"/>
    <x v="2616"/>
    <d v="2015-08-25T23:52:09"/>
  </r>
  <r>
    <n v="2617"/>
    <s v="Equatorial Sundial - Learn about planetary motion!"/>
    <s v="A simple way to learn and teach complex astronomical concepts. Awesome educational experiment, class demo or desktop display."/>
    <x v="2"/>
    <n v="4388"/>
    <x v="0"/>
    <x v="0"/>
    <s v="USD"/>
    <n v="1413838751"/>
    <n v="1411246751"/>
    <b v="1"/>
    <n v="159"/>
    <b v="1"/>
    <x v="36"/>
    <n v="8.7759999999999998"/>
    <n v="27.59748427672956"/>
    <x v="2"/>
    <x v="36"/>
    <x v="2617"/>
    <d v="2014-10-20T20:59:11"/>
  </r>
  <r>
    <n v="2618"/>
    <s v="SPACE ART FEATURING ASTRONAUTS #WeBelieveInAstronauts"/>
    <s v="LTD ED COLLECTIBLE SPACE ART FEAT. ASTRONAUTS"/>
    <x v="36"/>
    <n v="15808"/>
    <x v="0"/>
    <x v="0"/>
    <s v="USD"/>
    <n v="1449000061"/>
    <n v="1443812461"/>
    <b v="1"/>
    <n v="77"/>
    <b v="1"/>
    <x v="36"/>
    <n v="1.0538666666666667"/>
    <n v="205.2987012987013"/>
    <x v="2"/>
    <x v="36"/>
    <x v="2618"/>
    <d v="2015-12-01T20:01:01"/>
  </r>
  <r>
    <n v="2619"/>
    <s v="Mars on Earth: An Art Residency"/>
    <s v="Help a fine art photographer continue her project about space exploration, Mars, and the scientists who are going to make it possible!"/>
    <x v="28"/>
    <n v="1884"/>
    <x v="0"/>
    <x v="0"/>
    <s v="USD"/>
    <n v="1445598000"/>
    <n v="1443302004"/>
    <b v="1"/>
    <n v="53"/>
    <b v="1"/>
    <x v="36"/>
    <n v="1.8839999999999999"/>
    <n v="35.547169811320757"/>
    <x v="2"/>
    <x v="36"/>
    <x v="2619"/>
    <d v="2015-10-23T11:00:00"/>
  </r>
  <r>
    <n v="2620"/>
    <s v="#TeamMopra - Save the Mopra Telescope &amp; Map the Milky Way"/>
    <s v="Come and join us on a voyage of interstellar exploration as we chart the least known part of the Milky Way â€“ its Delta Quadrant."/>
    <x v="99"/>
    <n v="93374"/>
    <x v="0"/>
    <x v="2"/>
    <s v="AUD"/>
    <n v="1444525200"/>
    <n v="1441339242"/>
    <b v="1"/>
    <n v="1251"/>
    <b v="1"/>
    <x v="36"/>
    <n v="1.436523076923077"/>
    <n v="74.639488409272587"/>
    <x v="2"/>
    <x v="36"/>
    <x v="2620"/>
    <d v="2015-10-11T01:00:00"/>
  </r>
  <r>
    <n v="2621"/>
    <s v="Vulcan I: Rocket Powered by 3D Printed Engine"/>
    <s v="Team of undergraduates racing to be the first student organization to successfully launch a rocket powered by a 3D-printed engine."/>
    <x v="36"/>
    <n v="21882"/>
    <x v="0"/>
    <x v="0"/>
    <s v="USD"/>
    <n v="1432230988"/>
    <n v="1429638988"/>
    <b v="1"/>
    <n v="465"/>
    <b v="1"/>
    <x v="36"/>
    <n v="1.4588000000000001"/>
    <n v="47.058064516129029"/>
    <x v="2"/>
    <x v="36"/>
    <x v="2621"/>
    <d v="2015-05-21T17:56:28"/>
  </r>
  <r>
    <n v="2622"/>
    <s v="U-PHOS: Upgraded Pulsating Heatpipe Only for Space"/>
    <s v="University team from Pisa in collaboration with ESA, creating an innovative heat transfer device that will be tested into space."/>
    <x v="15"/>
    <n v="1967.76"/>
    <x v="0"/>
    <x v="13"/>
    <s v="EUR"/>
    <n v="1483120216"/>
    <n v="1479232216"/>
    <b v="0"/>
    <n v="74"/>
    <b v="1"/>
    <x v="36"/>
    <n v="1.3118399999999999"/>
    <n v="26.591351351351353"/>
    <x v="2"/>
    <x v="36"/>
    <x v="2622"/>
    <d v="2016-12-30T17:50:16"/>
  </r>
  <r>
    <n v="2623"/>
    <s v="Antimatter Fuel Production"/>
    <s v="We have designed an antimatter thruster capable of reaching the nearest star.  A plan for antimatter fuel production is now needed."/>
    <x v="13"/>
    <n v="2280"/>
    <x v="0"/>
    <x v="0"/>
    <s v="USD"/>
    <n v="1480658966"/>
    <n v="1479449366"/>
    <b v="0"/>
    <n v="62"/>
    <b v="1"/>
    <x v="36"/>
    <n v="1.1399999999999999"/>
    <n v="36.774193548387096"/>
    <x v="2"/>
    <x v="36"/>
    <x v="2623"/>
    <d v="2016-12-02T06:09:26"/>
  </r>
  <r>
    <n v="2624"/>
    <s v="Space Elevator Science - Climb to the Sky - A Tethered Tower"/>
    <s v="Itâ€™s Space Elevator research! Smart robots climbing 2 km straight up. The Ribbon is held aloft by large helium balloons."/>
    <x v="6"/>
    <n v="110353.65"/>
    <x v="0"/>
    <x v="0"/>
    <s v="USD"/>
    <n v="1347530822"/>
    <n v="1345716422"/>
    <b v="0"/>
    <n v="3468"/>
    <b v="1"/>
    <x v="36"/>
    <n v="13.794206249999998"/>
    <n v="31.820544982698959"/>
    <x v="2"/>
    <x v="36"/>
    <x v="2624"/>
    <d v="2012-09-13T10:07:02"/>
  </r>
  <r>
    <n v="2625"/>
    <s v="Caelum - Photos from stratosphere"/>
    <s v="We are two upper sixth-form students specialized in physics who wanna take some majestic pictures from stratosphere - about 35km high"/>
    <x v="325"/>
    <n v="1434"/>
    <x v="0"/>
    <x v="12"/>
    <s v="EUR"/>
    <n v="1478723208"/>
    <n v="1476559608"/>
    <b v="0"/>
    <n v="52"/>
    <b v="1"/>
    <x v="36"/>
    <n v="9.56"/>
    <n v="27.576923076923077"/>
    <x v="2"/>
    <x v="36"/>
    <x v="2625"/>
    <d v="2016-11-09T20:26:48"/>
  </r>
  <r>
    <n v="2626"/>
    <s v="SAGANet STEM Mentoring Lab Accreditation"/>
    <s v="Support the accreditation of our online STEM Mentoring Program with the International Mentoring Association"/>
    <x v="30"/>
    <n v="2800"/>
    <x v="0"/>
    <x v="0"/>
    <s v="USD"/>
    <n v="1433343869"/>
    <n v="1430751869"/>
    <b v="0"/>
    <n v="50"/>
    <b v="1"/>
    <x v="36"/>
    <n v="1.1200000000000001"/>
    <n v="56"/>
    <x v="2"/>
    <x v="36"/>
    <x v="2626"/>
    <d v="2015-06-03T15:04:29"/>
  </r>
  <r>
    <n v="2627"/>
    <s v="Students building a near-space balloon with live video"/>
    <s v="A group of high school students are building a near-space balloon, that will capture stunning HD video of the earth from near-space."/>
    <x v="325"/>
    <n v="970"/>
    <x v="0"/>
    <x v="0"/>
    <s v="USD"/>
    <n v="1448571261"/>
    <n v="1445975661"/>
    <b v="0"/>
    <n v="45"/>
    <b v="1"/>
    <x v="36"/>
    <n v="6.4666666666666668"/>
    <n v="21.555555555555557"/>
    <x v="2"/>
    <x v="36"/>
    <x v="2627"/>
    <d v="2015-11-26T20:54:21"/>
  </r>
  <r>
    <n v="2628"/>
    <s v="Pie In Space!"/>
    <s v="A high school freshman is sending pie into space and you can be a part of it.  GO SCIENCE!!!"/>
    <x v="357"/>
    <n v="926"/>
    <x v="0"/>
    <x v="0"/>
    <s v="USD"/>
    <n v="1417389067"/>
    <n v="1415661067"/>
    <b v="0"/>
    <n v="21"/>
    <b v="1"/>
    <x v="36"/>
    <n v="1.1036948748510131"/>
    <n v="44.095238095238095"/>
    <x v="2"/>
    <x v="36"/>
    <x v="2628"/>
    <d v="2014-11-30T23:11:07"/>
  </r>
  <r>
    <n v="2629"/>
    <s v="Project Dragonfly - Sail to the Stars"/>
    <s v="The first international contest to let students shape the future of interstellar travel."/>
    <x v="10"/>
    <n v="6387"/>
    <x v="0"/>
    <x v="1"/>
    <s v="GBP"/>
    <n v="1431608122"/>
    <n v="1429016122"/>
    <b v="0"/>
    <n v="100"/>
    <b v="1"/>
    <x v="36"/>
    <n v="1.2774000000000001"/>
    <n v="63.87"/>
    <x v="2"/>
    <x v="36"/>
    <x v="2629"/>
    <d v="2015-05-14T12:55:22"/>
  </r>
  <r>
    <n v="2630"/>
    <s v="Asteroid What! - Very Near Earth Asteroids"/>
    <s v="Free and easy to use information when asteroids pass closer than the Moon. Stretch - take photos of all of these asteroids"/>
    <x v="13"/>
    <n v="3158"/>
    <x v="0"/>
    <x v="2"/>
    <s v="AUD"/>
    <n v="1467280800"/>
    <n v="1464921112"/>
    <b v="0"/>
    <n v="81"/>
    <b v="1"/>
    <x v="36"/>
    <n v="1.579"/>
    <n v="38.987654320987652"/>
    <x v="2"/>
    <x v="36"/>
    <x v="2630"/>
    <d v="2016-06-30T10:00:00"/>
  </r>
  <r>
    <n v="2631"/>
    <s v="Starship Congress 2015: Interstellar Hackathon"/>
    <s v="Starship Congress 2015 is a deep-space &amp; interstellar science summit staged by Icarus Interstellar."/>
    <x v="22"/>
    <n v="22933.05"/>
    <x v="0"/>
    <x v="0"/>
    <s v="USD"/>
    <n v="1440907427"/>
    <n v="1438488227"/>
    <b v="0"/>
    <n v="286"/>
    <b v="1"/>
    <x v="36"/>
    <n v="1.1466525000000001"/>
    <n v="80.185489510489504"/>
    <x v="2"/>
    <x v="36"/>
    <x v="2631"/>
    <d v="2015-08-30T04:03:47"/>
  </r>
  <r>
    <n v="2632"/>
    <s v="University Rocket Science"/>
    <s v="Students from 3 universities are designing a dual stage rocket to test experimental rocket technology."/>
    <x v="358"/>
    <n v="1466"/>
    <x v="0"/>
    <x v="0"/>
    <s v="USD"/>
    <n v="1464485339"/>
    <n v="1462325339"/>
    <b v="0"/>
    <n v="42"/>
    <b v="1"/>
    <x v="36"/>
    <n v="1.3700934579439252"/>
    <n v="34.904761904761905"/>
    <x v="2"/>
    <x v="36"/>
    <x v="2632"/>
    <d v="2016-05-29T01:28:59"/>
  </r>
  <r>
    <n v="2633"/>
    <s v="ISS-Above"/>
    <s v="A device that lights up whenever the International Space Station is nearby (that happens more often than you might expect)"/>
    <x v="10"/>
    <n v="17731"/>
    <x v="0"/>
    <x v="0"/>
    <s v="USD"/>
    <n v="1393542000"/>
    <n v="1390938332"/>
    <b v="0"/>
    <n v="199"/>
    <b v="1"/>
    <x v="36"/>
    <n v="3.5461999999999998"/>
    <n v="89.100502512562812"/>
    <x v="2"/>
    <x v="36"/>
    <x v="2633"/>
    <d v="2014-02-27T23:00:00"/>
  </r>
  <r>
    <n v="2634"/>
    <s v="Project Stardust Part 2"/>
    <s v="After a unsuccessful recovery last time we are trying again to successfully launch and recover a weather balloon from space."/>
    <x v="359"/>
    <n v="986"/>
    <x v="0"/>
    <x v="0"/>
    <s v="USD"/>
    <n v="1475163921"/>
    <n v="1472571921"/>
    <b v="0"/>
    <n v="25"/>
    <b v="1"/>
    <x v="36"/>
    <n v="1.0602150537634409"/>
    <n v="39.44"/>
    <x v="2"/>
    <x v="36"/>
    <x v="2634"/>
    <d v="2016-09-29T15:45:21"/>
  </r>
  <r>
    <n v="2635"/>
    <s v="Help UTS Students reach the International Space Station!"/>
    <s v="Help UTS Ontario students raise money to get their experiments on the ISS. Promote space science in Canada! We can't do it without you!"/>
    <x v="236"/>
    <n v="11500"/>
    <x v="0"/>
    <x v="5"/>
    <s v="CAD"/>
    <n v="1425937761"/>
    <n v="1422917361"/>
    <b v="0"/>
    <n v="84"/>
    <b v="1"/>
    <x v="36"/>
    <n v="1"/>
    <n v="136.9047619047619"/>
    <x v="2"/>
    <x v="36"/>
    <x v="2635"/>
    <d v="2015-03-09T21:49:21"/>
  </r>
  <r>
    <n v="2636"/>
    <s v="Starduster II - Photographing Earth from Near-Space"/>
    <s v="Real-time high-altitude weather balloon tracking using amateur radios - capturing stunning near-space visuals - now with more science!"/>
    <x v="28"/>
    <n v="1873"/>
    <x v="0"/>
    <x v="0"/>
    <s v="USD"/>
    <n v="1476579600"/>
    <n v="1474641914"/>
    <b v="0"/>
    <n v="50"/>
    <b v="1"/>
    <x v="36"/>
    <n v="1.873"/>
    <n v="37.46"/>
    <x v="2"/>
    <x v="36"/>
    <x v="2636"/>
    <d v="2016-10-16T01:00:00"/>
  </r>
  <r>
    <n v="2637"/>
    <s v="SPEED OF LIGHT: Biggest Mystery of the Universe"/>
    <s v="Help us collect the data to solve the mystery of the century: Is light slowing down?"/>
    <x v="2"/>
    <n v="831"/>
    <x v="0"/>
    <x v="0"/>
    <s v="USD"/>
    <n v="1476277875"/>
    <n v="1474895475"/>
    <b v="0"/>
    <n v="26"/>
    <b v="1"/>
    <x v="36"/>
    <n v="1.6619999999999999"/>
    <n v="31.96153846153846"/>
    <x v="2"/>
    <x v="36"/>
    <x v="2637"/>
    <d v="2016-10-12T13:11:15"/>
  </r>
  <r>
    <n v="2638"/>
    <s v="Pie In Space! (Round 2)"/>
    <s v="The second round of funding for the most amazing project ever where a high school freshman is sending pie into SPACE!!!"/>
    <x v="360"/>
    <n v="353"/>
    <x v="0"/>
    <x v="0"/>
    <s v="USD"/>
    <n v="1421358895"/>
    <n v="1418766895"/>
    <b v="0"/>
    <n v="14"/>
    <b v="1"/>
    <x v="36"/>
    <n v="1.0172910662824208"/>
    <n v="25.214285714285715"/>
    <x v="2"/>
    <x v="36"/>
    <x v="2638"/>
    <d v="2015-01-15T21:54:55"/>
  </r>
  <r>
    <n v="2639"/>
    <s v="Mission Space"/>
    <s v="Mission Space is run by me, a teenager who has a passion for space! I will fly a weather balloon to the edge of space with your help."/>
    <x v="43"/>
    <n v="492"/>
    <x v="0"/>
    <x v="1"/>
    <s v="GBP"/>
    <n v="1424378748"/>
    <n v="1421786748"/>
    <b v="0"/>
    <n v="49"/>
    <b v="1"/>
    <x v="36"/>
    <n v="1.64"/>
    <n v="10.040816326530612"/>
    <x v="2"/>
    <x v="36"/>
    <x v="2639"/>
    <d v="2015-02-19T20:45:48"/>
  </r>
  <r>
    <n v="2640"/>
    <s v="Save the Astronomy Van"/>
    <s v="Hi,_x000a_My Name is David Frey and I Provide Free Public Astronomy programs in San Francisco, Mt. Tamalpias, Yosemite and Novato CA."/>
    <x v="9"/>
    <n v="3170"/>
    <x v="0"/>
    <x v="0"/>
    <s v="USD"/>
    <n v="1433735474"/>
    <n v="1428551474"/>
    <b v="0"/>
    <n v="69"/>
    <b v="1"/>
    <x v="36"/>
    <n v="1.0566666666666666"/>
    <n v="45.94202898550725"/>
    <x v="2"/>
    <x v="36"/>
    <x v="2640"/>
    <d v="2015-06-08T03:51:14"/>
  </r>
  <r>
    <n v="2641"/>
    <s v="Build Flying Saucer Artificial Intelligent from sea shell"/>
    <s v="Building a Flying saucer that has Artificial Intelligent made from sea shell."/>
    <x v="15"/>
    <n v="15"/>
    <x v="2"/>
    <x v="0"/>
    <s v="USD"/>
    <n v="1410811740"/>
    <n v="1409341863"/>
    <b v="0"/>
    <n v="1"/>
    <b v="0"/>
    <x v="36"/>
    <n v="0.01"/>
    <n v="15"/>
    <x v="2"/>
    <x v="36"/>
    <x v="2641"/>
    <d v="2014-09-15T20:09:00"/>
  </r>
  <r>
    <n v="2642"/>
    <s v="Maschinenbau in ein neues Zeitalter"/>
    <s v="Innovatives MAschinenbau projekt mit verarbeitende Metalle vom Mars_x000a_Stehe mit Mars one einer hollÃ¤ndischen space company in cooperatio"/>
    <x v="69"/>
    <n v="0"/>
    <x v="2"/>
    <x v="12"/>
    <s v="EUR"/>
    <n v="1468565820"/>
    <n v="1465970108"/>
    <b v="0"/>
    <n v="0"/>
    <b v="0"/>
    <x v="36"/>
    <n v="0"/>
    <e v="#DIV/0!"/>
    <x v="2"/>
    <x v="36"/>
    <x v="2642"/>
    <d v="2016-07-15T06:57:00"/>
  </r>
  <r>
    <n v="2643"/>
    <s v="Project Blue: A Space Telescope to Find Another Earth (Canceled)"/>
    <s v="A mission to build and launch a telescope to observe and photograph Earth-like planets around our nearest star system, Alpha Centauri."/>
    <x v="80"/>
    <n v="335597.31"/>
    <x v="1"/>
    <x v="0"/>
    <s v="USD"/>
    <n v="1482307140"/>
    <n v="1479218315"/>
    <b v="1"/>
    <n v="1501"/>
    <b v="0"/>
    <x v="36"/>
    <n v="0.33559730999999998"/>
    <n v="223.58248500999335"/>
    <x v="2"/>
    <x v="36"/>
    <x v="2643"/>
    <d v="2016-12-21T07:59:00"/>
  </r>
  <r>
    <n v="2644"/>
    <s v="Helios - Near Space Launch To Capture The 2017 Solar Eclipse (Canceled)"/>
    <s v="A historic manned launch into near space by 3 brave pilots to capture the 2017 total solar eclipse in virtual reality."/>
    <x v="57"/>
    <n v="2053"/>
    <x v="1"/>
    <x v="0"/>
    <s v="USD"/>
    <n v="1489172435"/>
    <n v="1486580435"/>
    <b v="1"/>
    <n v="52"/>
    <b v="0"/>
    <x v="36"/>
    <n v="2.053E-2"/>
    <n v="39.480769230769234"/>
    <x v="2"/>
    <x v="36"/>
    <x v="2644"/>
    <d v="2017-03-10T19:00:35"/>
  </r>
  <r>
    <n v="2645"/>
    <s v="Project ThunderStruck - Testing a New Spacecraft Concept"/>
    <s v="Phase one of a small winged reentry craft. This phase will be testing the supersonic stability of a small craft traveling at 1,800kph"/>
    <x v="22"/>
    <n v="2100"/>
    <x v="1"/>
    <x v="2"/>
    <s v="AUD"/>
    <n v="1415481203"/>
    <n v="1412885603"/>
    <b v="1"/>
    <n v="23"/>
    <b v="0"/>
    <x v="36"/>
    <n v="0.105"/>
    <n v="91.304347826086953"/>
    <x v="2"/>
    <x v="36"/>
    <x v="2645"/>
    <d v="2014-11-08T21:13:23"/>
  </r>
  <r>
    <n v="2646"/>
    <s v="SpaceVR: Your Ticket to Space (Canceled)"/>
    <s v="We're a small group with a big mission: making it possible for everyone to explore space using the power of virtual reality."/>
    <x v="69"/>
    <n v="42086.42"/>
    <x v="1"/>
    <x v="0"/>
    <s v="USD"/>
    <n v="1441783869"/>
    <n v="1439191869"/>
    <b v="1"/>
    <n v="535"/>
    <b v="0"/>
    <x v="36"/>
    <n v="8.4172839999999999E-2"/>
    <n v="78.666205607476627"/>
    <x v="2"/>
    <x v="36"/>
    <x v="2646"/>
    <d v="2015-09-09T07:31:09"/>
  </r>
  <r>
    <n v="2647"/>
    <s v="18&quot;, 45.7cm Telescope. The universe is for everyone!"/>
    <s v="The telescope will serve as a path for the youth of Toronto to the skies, it will be 18&quot; easily portable meant for schools in the GTA."/>
    <x v="30"/>
    <n v="36"/>
    <x v="1"/>
    <x v="5"/>
    <s v="CAD"/>
    <n v="1439533019"/>
    <n v="1436941019"/>
    <b v="0"/>
    <n v="3"/>
    <b v="0"/>
    <x v="36"/>
    <n v="1.44E-2"/>
    <n v="12"/>
    <x v="2"/>
    <x v="36"/>
    <x v="2647"/>
    <d v="2015-08-14T06:16:59"/>
  </r>
  <r>
    <n v="2648"/>
    <s v="Calvert HS Planetarium Restoration (Canceled)"/>
    <s v="Calvert Co 1977 planetarium acquired by Spaceflight America! Education science program star projector needs overhaul, upgrade, repairs!"/>
    <x v="14"/>
    <n v="106"/>
    <x v="1"/>
    <x v="0"/>
    <s v="USD"/>
    <n v="1457543360"/>
    <n v="1454951360"/>
    <b v="0"/>
    <n v="6"/>
    <b v="0"/>
    <x v="36"/>
    <n v="8.8333333333333337E-3"/>
    <n v="17.666666666666668"/>
    <x v="2"/>
    <x v="36"/>
    <x v="2648"/>
    <d v="2016-03-09T17:09:20"/>
  </r>
  <r>
    <n v="2649"/>
    <s v="The Mission - Please Check Back Soon (Canceled)"/>
    <s v="They have launched a Kickstarter."/>
    <x v="152"/>
    <n v="124"/>
    <x v="1"/>
    <x v="0"/>
    <s v="USD"/>
    <n v="1454370941"/>
    <n v="1449186941"/>
    <b v="0"/>
    <n v="3"/>
    <b v="0"/>
    <x v="36"/>
    <n v="9.9200000000000004E-4"/>
    <n v="41.333333333333336"/>
    <x v="2"/>
    <x v="36"/>
    <x v="2649"/>
    <d v="2016-02-01T23:55:41"/>
  </r>
  <r>
    <n v="2650"/>
    <s v="The Observer Project 2016 (Canceled)"/>
    <s v="A fully stabilized, mobile, research grade telescope/media platform, used to bring outreach astronomy to those who don't have access."/>
    <x v="127"/>
    <n v="358"/>
    <x v="1"/>
    <x v="0"/>
    <s v="USD"/>
    <n v="1482332343"/>
    <n v="1479740343"/>
    <b v="0"/>
    <n v="5"/>
    <b v="0"/>
    <x v="36"/>
    <n v="5.966666666666667E-3"/>
    <n v="71.599999999999994"/>
    <x v="2"/>
    <x v="36"/>
    <x v="2650"/>
    <d v="2016-12-21T14:59:03"/>
  </r>
  <r>
    <n v="2651"/>
    <s v="FireSat: Near Real-Time Global Wildfire/Oil Spill Detection"/>
    <s v="Conceived at NASA JPL, FireSat is a satellite-installed sensor constellation for the near real-time detection of global thermal events."/>
    <x v="361"/>
    <n v="5233"/>
    <x v="1"/>
    <x v="0"/>
    <s v="USD"/>
    <n v="1450380009"/>
    <n v="1447960809"/>
    <b v="0"/>
    <n v="17"/>
    <b v="0"/>
    <x v="36"/>
    <n v="1.8689285714285714E-2"/>
    <n v="307.8235294117647"/>
    <x v="2"/>
    <x v="36"/>
    <x v="2651"/>
    <d v="2015-12-17T19:20:09"/>
  </r>
  <r>
    <n v="2652"/>
    <s v="Million Dollar Rocket - New Project (Canceled)"/>
    <s v="We're looking to set an Australian Amateur Rocketry record of 100 000 ft. You are invited on this 4500km per hour ride into history"/>
    <x v="57"/>
    <n v="885"/>
    <x v="1"/>
    <x v="2"/>
    <s v="AUD"/>
    <n v="1418183325"/>
    <n v="1415591325"/>
    <b v="0"/>
    <n v="11"/>
    <b v="0"/>
    <x v="36"/>
    <n v="8.8500000000000002E-3"/>
    <n v="80.454545454545453"/>
    <x v="2"/>
    <x v="36"/>
    <x v="2652"/>
    <d v="2014-12-10T03:48:45"/>
  </r>
  <r>
    <n v="2653"/>
    <s v="Dream Rocket Project (Canceled)"/>
    <s v="DREAM BIG. Explore the universe through STEAM education. (Science, Technology, Engineering, Art, Mathematics)"/>
    <x v="362"/>
    <n v="5876"/>
    <x v="1"/>
    <x v="0"/>
    <s v="USD"/>
    <n v="1402632000"/>
    <n v="1399909127"/>
    <b v="0"/>
    <n v="70"/>
    <b v="0"/>
    <x v="36"/>
    <n v="0.1152156862745098"/>
    <n v="83.942857142857136"/>
    <x v="2"/>
    <x v="36"/>
    <x v="2653"/>
    <d v="2014-06-13T04:00:00"/>
  </r>
  <r>
    <n v="2654"/>
    <s v="Moon Rocket Projo - Finally know the TRUTH about E.T."/>
    <s v="I want to launch a rocket to the moon, I plan on having this lunar rocket carry a small payload of solar internet connected cameras"/>
    <x v="57"/>
    <n v="51"/>
    <x v="1"/>
    <x v="0"/>
    <s v="USD"/>
    <n v="1429622726"/>
    <n v="1424442326"/>
    <b v="0"/>
    <n v="6"/>
    <b v="0"/>
    <x v="36"/>
    <n v="5.1000000000000004E-4"/>
    <n v="8.5"/>
    <x v="2"/>
    <x v="36"/>
    <x v="2654"/>
    <d v="2015-04-21T13:25:26"/>
  </r>
  <r>
    <n v="2655"/>
    <s v="Balloons (Canceled)"/>
    <s v="Thank you for your support!"/>
    <x v="36"/>
    <n v="3155"/>
    <x v="1"/>
    <x v="0"/>
    <s v="USD"/>
    <n v="1455048000"/>
    <n v="1452631647"/>
    <b v="0"/>
    <n v="43"/>
    <b v="0"/>
    <x v="36"/>
    <n v="0.21033333333333334"/>
    <n v="73.372093023255815"/>
    <x v="2"/>
    <x v="36"/>
    <x v="2655"/>
    <d v="2016-02-09T20:00:00"/>
  </r>
  <r>
    <n v="2656"/>
    <s v="MoonWatcher: A 24/7 Live Video of the Moon for Everyone (Canceled)"/>
    <s v="MoonWatcher will be bringing the Moon closer to all of us."/>
    <x v="60"/>
    <n v="17155"/>
    <x v="1"/>
    <x v="0"/>
    <s v="USD"/>
    <n v="1489345200"/>
    <n v="1485966688"/>
    <b v="0"/>
    <n v="152"/>
    <b v="0"/>
    <x v="36"/>
    <n v="0.11436666666666667"/>
    <n v="112.86184210526316"/>
    <x v="2"/>
    <x v="36"/>
    <x v="2656"/>
    <d v="2017-03-12T19:00:00"/>
  </r>
  <r>
    <n v="2657"/>
    <s v="Propel Citizen Science to the Moon (Canceled)"/>
    <s v="Miles, a team of citizen scientists is reaching for the moon. We've bootstrapped our way to the top and now we need your help."/>
    <x v="11"/>
    <n v="5621.38"/>
    <x v="1"/>
    <x v="0"/>
    <s v="USD"/>
    <n v="1470187800"/>
    <n v="1467325053"/>
    <b v="0"/>
    <n v="59"/>
    <b v="0"/>
    <x v="36"/>
    <n v="0.18737933333333334"/>
    <n v="95.277627118644077"/>
    <x v="2"/>
    <x v="36"/>
    <x v="2657"/>
    <d v="2016-08-03T01:30:00"/>
  </r>
  <r>
    <n v="2658"/>
    <s v="STEM MARS Lander experience: https://youtu.be/n6avxUAKee0"/>
    <s v="Funding will allow free participation for 20 schools, grades 4-12, (thousands of students) anywhere in the nation."/>
    <x v="316"/>
    <n v="91"/>
    <x v="1"/>
    <x v="0"/>
    <s v="USD"/>
    <n v="1469913194"/>
    <n v="1467321194"/>
    <b v="0"/>
    <n v="4"/>
    <b v="0"/>
    <x v="36"/>
    <n v="9.2857142857142856E-4"/>
    <n v="22.75"/>
    <x v="2"/>
    <x v="36"/>
    <x v="2658"/>
    <d v="2016-07-30T21:13:14"/>
  </r>
  <r>
    <n v="2659"/>
    <s v="test (Canceled)"/>
    <s v="test"/>
    <x v="197"/>
    <n v="1333"/>
    <x v="1"/>
    <x v="0"/>
    <s v="USD"/>
    <n v="1429321210"/>
    <n v="1426729210"/>
    <b v="0"/>
    <n v="10"/>
    <b v="0"/>
    <x v="36"/>
    <n v="2.720408163265306E-2"/>
    <n v="133.30000000000001"/>
    <x v="2"/>
    <x v="36"/>
    <x v="2659"/>
    <d v="2015-04-18T01:40:10"/>
  </r>
  <r>
    <n v="2660"/>
    <s v="Central Ohio Astronomical Society Mobile Classroom"/>
    <s v="COAS is an organization that does community outreach programs to encourage and educate children and adults on Astronomy related subject"/>
    <x v="22"/>
    <n v="19"/>
    <x v="1"/>
    <x v="0"/>
    <s v="USD"/>
    <n v="1448388418"/>
    <n v="1443200818"/>
    <b v="0"/>
    <n v="5"/>
    <b v="0"/>
    <x v="36"/>
    <n v="9.5E-4"/>
    <n v="3.8"/>
    <x v="2"/>
    <x v="36"/>
    <x v="2660"/>
    <d v="2015-11-24T18:06:58"/>
  </r>
  <r>
    <n v="2661"/>
    <s v="Summer Camp - A creative space for makers and artists alike."/>
    <s v="Summer Camp is an old gas station that will have workshops, custom art framing, and carry vintage &amp; home goods."/>
    <x v="10"/>
    <n v="5145"/>
    <x v="0"/>
    <x v="0"/>
    <s v="USD"/>
    <n v="1382742010"/>
    <n v="1380150010"/>
    <b v="0"/>
    <n v="60"/>
    <b v="1"/>
    <x v="37"/>
    <n v="1.0289999999999999"/>
    <n v="85.75"/>
    <x v="2"/>
    <x v="37"/>
    <x v="2661"/>
    <d v="2013-10-25T23:00:10"/>
  </r>
  <r>
    <n v="2662"/>
    <s v="The Mini Maker, a kid focused makerspace"/>
    <s v="The Mini Maker is Lansing Michigan's new kid friendly makerspace. We're dedicated to help kids imagine, develop and build."/>
    <x v="22"/>
    <n v="21360"/>
    <x v="0"/>
    <x v="0"/>
    <s v="USD"/>
    <n v="1440179713"/>
    <n v="1437587713"/>
    <b v="0"/>
    <n v="80"/>
    <b v="1"/>
    <x v="37"/>
    <n v="1.0680000000000001"/>
    <n v="267"/>
    <x v="2"/>
    <x v="37"/>
    <x v="2662"/>
    <d v="2015-08-21T17:55:13"/>
  </r>
  <r>
    <n v="2663"/>
    <s v="A New Life for an Old School"/>
    <s v="The Ville. A local cooperative helping communities learn, share and grow in the spirit of health, wellness and sustainability."/>
    <x v="22"/>
    <n v="20919.25"/>
    <x v="0"/>
    <x v="5"/>
    <s v="CAD"/>
    <n v="1441378800"/>
    <n v="1438873007"/>
    <b v="0"/>
    <n v="56"/>
    <b v="1"/>
    <x v="37"/>
    <n v="1.0459624999999999"/>
    <n v="373.55803571428572"/>
    <x v="2"/>
    <x v="37"/>
    <x v="2663"/>
    <d v="2015-09-04T15:00:00"/>
  </r>
  <r>
    <n v="2664"/>
    <s v="HackSchool: Students, Technology, and Empowerment"/>
    <s v="We believe that the true purpose of education is to enable people to create real things that make the world better. Join us!"/>
    <x v="178"/>
    <n v="18100"/>
    <x v="0"/>
    <x v="0"/>
    <s v="USD"/>
    <n v="1449644340"/>
    <n v="1446683797"/>
    <b v="0"/>
    <n v="104"/>
    <b v="1"/>
    <x v="37"/>
    <n v="1.0342857142857143"/>
    <n v="174.03846153846155"/>
    <x v="2"/>
    <x v="37"/>
    <x v="2664"/>
    <d v="2015-12-09T06:59:00"/>
  </r>
  <r>
    <n v="2665"/>
    <s v="Gilman Playground Builds a Tech Center"/>
    <s v="Giving the best tech access and tools to Bayview Hunters Point youth - developing the next generation of tech savvy youth who excel!"/>
    <x v="8"/>
    <n v="4310"/>
    <x v="0"/>
    <x v="0"/>
    <s v="USD"/>
    <n v="1430774974"/>
    <n v="1426886974"/>
    <b v="0"/>
    <n v="46"/>
    <b v="1"/>
    <x v="37"/>
    <n v="1.2314285714285715"/>
    <n v="93.695652173913047"/>
    <x v="2"/>
    <x v="37"/>
    <x v="2665"/>
    <d v="2015-05-04T21:29:34"/>
  </r>
  <r>
    <n v="2666"/>
    <s v="StartMart - NEW $40,000 Stretch Goal to Match $40,000 Grant"/>
    <s v="StartMart is a 35,000 sqft entrepreneurial hub and co-working space located on the 2nd floor of the Terminal Tower in Cleveland, Ohio."/>
    <x v="3"/>
    <n v="15929.51"/>
    <x v="0"/>
    <x v="0"/>
    <s v="USD"/>
    <n v="1443214800"/>
    <n v="1440008439"/>
    <b v="0"/>
    <n v="206"/>
    <b v="1"/>
    <x v="37"/>
    <n v="1.592951"/>
    <n v="77.327718446601949"/>
    <x v="2"/>
    <x v="37"/>
    <x v="2666"/>
    <d v="2015-09-25T21:00:00"/>
  </r>
  <r>
    <n v="2667"/>
    <s v="Websmith Studio : Think, Build, Break, Play."/>
    <s v="Websmith Studio is a makerspace where the people most impacted by broken systems are empowered to think, build, and own the solution."/>
    <x v="15"/>
    <n v="1660"/>
    <x v="0"/>
    <x v="0"/>
    <s v="USD"/>
    <n v="1455142416"/>
    <n v="1452550416"/>
    <b v="0"/>
    <n v="18"/>
    <b v="1"/>
    <x v="37"/>
    <n v="1.1066666666666667"/>
    <n v="92.222222222222229"/>
    <x v="2"/>
    <x v="37"/>
    <x v="2667"/>
    <d v="2016-02-10T22:13:36"/>
  </r>
  <r>
    <n v="2668"/>
    <s v="UOttawa Makermobile"/>
    <s v="Creativity on the go! |_x000a_CrÃ©ativitÃ© en mouvement !"/>
    <x v="28"/>
    <n v="1707"/>
    <x v="0"/>
    <x v="5"/>
    <s v="CAD"/>
    <n v="1447079520"/>
    <n v="1443449265"/>
    <b v="0"/>
    <n v="28"/>
    <b v="1"/>
    <x v="37"/>
    <n v="1.7070000000000001"/>
    <n v="60.964285714285715"/>
    <x v="2"/>
    <x v="37"/>
    <x v="2668"/>
    <d v="2015-11-09T14:32:00"/>
  </r>
  <r>
    <n v="2669"/>
    <s v="Oceana High School MAKER club requesting a 3D Printer"/>
    <s v="The brand new Makers Club wants something to draw the students into science and engineering and also be very inclusive."/>
    <x v="134"/>
    <n v="1001"/>
    <x v="0"/>
    <x v="0"/>
    <s v="USD"/>
    <n v="1452387096"/>
    <n v="1447203096"/>
    <b v="0"/>
    <n v="11"/>
    <b v="1"/>
    <x v="37"/>
    <n v="1.25125"/>
    <n v="91"/>
    <x v="2"/>
    <x v="37"/>
    <x v="2669"/>
    <d v="2016-01-10T00:51:36"/>
  </r>
  <r>
    <n v="2670"/>
    <s v="G-Pod ... the future of sustainable housing"/>
    <s v="A revolution in the rapidly growing container housing space. Transportable, expandable, green and versatile. A global game-changer."/>
    <x v="363"/>
    <n v="2495"/>
    <x v="2"/>
    <x v="2"/>
    <s v="AUD"/>
    <n v="1406593780"/>
    <n v="1404174580"/>
    <b v="1"/>
    <n v="60"/>
    <b v="0"/>
    <x v="37"/>
    <n v="6.4158609339642042E-2"/>
    <n v="41.583333333333336"/>
    <x v="2"/>
    <x v="37"/>
    <x v="2670"/>
    <d v="2014-07-29T00:29:40"/>
  </r>
  <r>
    <n v="2671"/>
    <s v="Tunnel Lab - Tech startup accelerator hubs in the favelas"/>
    <s v="We will build hubs so that teens can use tech to develop business solutions to their communities greatest challenges. Help us!"/>
    <x v="31"/>
    <n v="2836"/>
    <x v="2"/>
    <x v="0"/>
    <s v="USD"/>
    <n v="1419017880"/>
    <n v="1416419916"/>
    <b v="1"/>
    <n v="84"/>
    <b v="0"/>
    <x v="37"/>
    <n v="0.11344"/>
    <n v="33.761904761904759"/>
    <x v="2"/>
    <x v="37"/>
    <x v="2671"/>
    <d v="2014-12-19T19:38:00"/>
  </r>
  <r>
    <n v="2672"/>
    <s v="Open Tools for Science and Science Education"/>
    <s v="Manylabs aims to help support 20 new residents working on open, low-cost, accessible tools for science and science education."/>
    <x v="3"/>
    <n v="3319"/>
    <x v="2"/>
    <x v="0"/>
    <s v="USD"/>
    <n v="1451282400"/>
    <n v="1449436390"/>
    <b v="1"/>
    <n v="47"/>
    <b v="0"/>
    <x v="37"/>
    <n v="0.33189999999999997"/>
    <n v="70.61702127659575"/>
    <x v="2"/>
    <x v="37"/>
    <x v="2672"/>
    <d v="2015-12-28T06:00:00"/>
  </r>
  <r>
    <n v="2673"/>
    <s v="Help us open a Makerspace for Kids"/>
    <s v="We're opening up a Pixel Academy in Manhattan and we need your help to fill it with technology and tools for New York City's kids!"/>
    <x v="79"/>
    <n v="11032"/>
    <x v="2"/>
    <x v="0"/>
    <s v="USD"/>
    <n v="1414622700"/>
    <n v="1412081999"/>
    <b v="1"/>
    <n v="66"/>
    <b v="0"/>
    <x v="37"/>
    <n v="0.27579999999999999"/>
    <n v="167.15151515151516"/>
    <x v="2"/>
    <x v="37"/>
    <x v="2673"/>
    <d v="2014-10-29T22:45:00"/>
  </r>
  <r>
    <n v="2674"/>
    <s v="Building the Playa Blanca Community Wind Workshop!"/>
    <s v="A project to give the people of Playa Blanca an independent, energized future - _x000a_â€œLocal de Mariposas EÃ³licas Para un Futuro Mejorâ€"/>
    <x v="19"/>
    <n v="21994"/>
    <x v="2"/>
    <x v="0"/>
    <s v="USD"/>
    <n v="1467694740"/>
    <n v="1465398670"/>
    <b v="1"/>
    <n v="171"/>
    <b v="0"/>
    <x v="37"/>
    <n v="0.62839999999999996"/>
    <n v="128.61988304093566"/>
    <x v="2"/>
    <x v="37"/>
    <x v="2674"/>
    <d v="2016-07-05T04:59:00"/>
  </r>
  <r>
    <n v="2675"/>
    <s v="Maven Makers: A Makerspace (It's Kinda Like a Gym)"/>
    <s v="We are working to establish a collaborative work-space with the goal of creating a community of knowledge, design, and creativity."/>
    <x v="31"/>
    <n v="1897"/>
    <x v="2"/>
    <x v="0"/>
    <s v="USD"/>
    <n v="1415655289"/>
    <n v="1413059689"/>
    <b v="1"/>
    <n v="29"/>
    <b v="0"/>
    <x v="37"/>
    <n v="7.5880000000000003E-2"/>
    <n v="65.41379310344827"/>
    <x v="2"/>
    <x v="37"/>
    <x v="2675"/>
    <d v="2014-11-10T21:34:49"/>
  </r>
  <r>
    <n v="2676"/>
    <s v="Toronto VR Co-Op"/>
    <s v="Our aim is to provide high-end equipment and space for Toronto coders, filmmakers, and artists to develop cutting-edge VR content."/>
    <x v="190"/>
    <n v="1058"/>
    <x v="2"/>
    <x v="5"/>
    <s v="CAD"/>
    <n v="1463929174"/>
    <n v="1461337174"/>
    <b v="0"/>
    <n v="9"/>
    <b v="0"/>
    <x v="37"/>
    <n v="0.50380952380952382"/>
    <n v="117.55555555555556"/>
    <x v="2"/>
    <x v="37"/>
    <x v="2676"/>
    <d v="2016-05-22T14:59:34"/>
  </r>
  <r>
    <n v="2677"/>
    <s v="Tinkr Tech - mobile makerspace"/>
    <s v="A mobile tech lab with cutting edge maker tools that travels to schools to offer free creative workshops for school age kids."/>
    <x v="330"/>
    <n v="3415"/>
    <x v="2"/>
    <x v="0"/>
    <s v="USD"/>
    <n v="1404348143"/>
    <n v="1401756143"/>
    <b v="0"/>
    <n v="27"/>
    <b v="0"/>
    <x v="37"/>
    <n v="0.17512820512820512"/>
    <n v="126.48148148148148"/>
    <x v="2"/>
    <x v="37"/>
    <x v="2677"/>
    <d v="2014-07-03T00:42:23"/>
  </r>
  <r>
    <n v="2678"/>
    <s v="Wavegarden in Marbella (MÃ¡laga)"/>
    <s v="Wavegarden is the worldâ€™s longest man-made wave that creates ideal conditions for surfing. Help us and let's open one in Malaga!!"/>
    <x v="364"/>
    <n v="1100"/>
    <x v="2"/>
    <x v="3"/>
    <s v="EUR"/>
    <n v="1443121765"/>
    <n v="1440529765"/>
    <b v="0"/>
    <n v="2"/>
    <b v="0"/>
    <x v="37"/>
    <n v="1.3750000000000001E-4"/>
    <n v="550"/>
    <x v="2"/>
    <x v="37"/>
    <x v="2678"/>
    <d v="2015-09-24T19:09:25"/>
  </r>
  <r>
    <n v="2679"/>
    <s v="DIY Garage"/>
    <s v="A do-it-yourself auto garage in Des Moines, Iowa where people can learn how to work on cars &amp; those who know can share their knowledge."/>
    <x v="79"/>
    <n v="132"/>
    <x v="2"/>
    <x v="0"/>
    <s v="USD"/>
    <n v="1425081694"/>
    <n v="1422489694"/>
    <b v="0"/>
    <n v="3"/>
    <b v="0"/>
    <x v="37"/>
    <n v="3.3E-3"/>
    <n v="44"/>
    <x v="2"/>
    <x v="37"/>
    <x v="2679"/>
    <d v="2015-02-28T00:01:34"/>
  </r>
  <r>
    <n v="2680"/>
    <s v="iHeart Pillow"/>
    <s v="iHeartPillow, Connecting loved ones"/>
    <x v="261"/>
    <n v="276"/>
    <x v="2"/>
    <x v="3"/>
    <s v="EUR"/>
    <n v="1459915491"/>
    <n v="1457327091"/>
    <b v="0"/>
    <n v="4"/>
    <b v="0"/>
    <x v="37"/>
    <n v="8.6250000000000007E-3"/>
    <n v="69"/>
    <x v="2"/>
    <x v="37"/>
    <x v="2680"/>
    <d v="2016-04-06T04:04:51"/>
  </r>
  <r>
    <n v="2681"/>
    <s v="Jolly's Hot Dogs An All-Beef Coney Dog"/>
    <s v="Jolly's Hot Dogs: A beef hot dog topped with deliciously seasoned ground beef, mustard and minced onions."/>
    <x v="6"/>
    <n v="55"/>
    <x v="2"/>
    <x v="0"/>
    <s v="USD"/>
    <n v="1405027750"/>
    <n v="1402867750"/>
    <b v="0"/>
    <n v="2"/>
    <b v="0"/>
    <x v="19"/>
    <n v="6.875E-3"/>
    <n v="27.5"/>
    <x v="7"/>
    <x v="19"/>
    <x v="2681"/>
    <d v="2014-07-10T21:29:10"/>
  </r>
  <r>
    <n v="2682"/>
    <s v="Toastie's Gourmet Toast"/>
    <s v="Gourmet Toast is the culinary combination, neigh, perfection of America's most under-utilized snack: Toast."/>
    <x v="12"/>
    <n v="1698"/>
    <x v="2"/>
    <x v="0"/>
    <s v="USD"/>
    <n v="1416635940"/>
    <n v="1413838540"/>
    <b v="0"/>
    <n v="20"/>
    <b v="0"/>
    <x v="19"/>
    <n v="0.28299999999999997"/>
    <n v="84.9"/>
    <x v="7"/>
    <x v="19"/>
    <x v="2682"/>
    <d v="2014-11-22T05:59:00"/>
  </r>
  <r>
    <n v="2683"/>
    <s v="Just Cereal - Mobile Cereal Bar"/>
    <s v="Cereal isn't only for breakfast! Help me bring cereal to the 92% of Americans who eat cereal everyday. Out of the home and to you!"/>
    <x v="36"/>
    <n v="36"/>
    <x v="2"/>
    <x v="0"/>
    <s v="USD"/>
    <n v="1425233240"/>
    <n v="1422641240"/>
    <b v="0"/>
    <n v="3"/>
    <b v="0"/>
    <x v="19"/>
    <n v="2.3999999999999998E-3"/>
    <n v="12"/>
    <x v="7"/>
    <x v="19"/>
    <x v="2683"/>
    <d v="2015-03-01T18:07:20"/>
  </r>
  <r>
    <n v="2684"/>
    <s v="Ain't No Thang..."/>
    <s v="Not all wings are created equal. We believe ours take flight above the rest. Come judge for yourself. To us it Ain't No Thang..."/>
    <x v="54"/>
    <n v="800"/>
    <x v="2"/>
    <x v="0"/>
    <s v="USD"/>
    <n v="1407621425"/>
    <n v="1404165425"/>
    <b v="0"/>
    <n v="4"/>
    <b v="0"/>
    <x v="19"/>
    <n v="1.1428571428571429E-2"/>
    <n v="200"/>
    <x v="7"/>
    <x v="19"/>
    <x v="2684"/>
    <d v="2014-08-09T21:57:05"/>
  </r>
  <r>
    <n v="2685"/>
    <s v="Nana's Home Cooking on Wheels"/>
    <s v="Home cooked meals made by Nana. Indiana's famous tenderloin sandwiches, Nana's homemade cole slaw and so much more."/>
    <x v="63"/>
    <n v="10"/>
    <x v="2"/>
    <x v="0"/>
    <s v="USD"/>
    <n v="1430149330"/>
    <n v="1424968930"/>
    <b v="0"/>
    <n v="1"/>
    <b v="0"/>
    <x v="19"/>
    <n v="2.0000000000000001E-4"/>
    <n v="10"/>
    <x v="7"/>
    <x v="19"/>
    <x v="2685"/>
    <d v="2015-04-27T15:42:10"/>
  </r>
  <r>
    <n v="2686"/>
    <s v="Steaming Cow Pies... Your NEW favorite dessert at the fair"/>
    <s v="2 years after a car accident, I was told that I could no longer work... I want to change that AND create something amazing Fair FOOD!"/>
    <x v="11"/>
    <n v="0"/>
    <x v="2"/>
    <x v="0"/>
    <s v="USD"/>
    <n v="1412119423"/>
    <n v="1410391423"/>
    <b v="0"/>
    <n v="0"/>
    <b v="0"/>
    <x v="19"/>
    <n v="0"/>
    <e v="#DIV/0!"/>
    <x v="7"/>
    <x v="19"/>
    <x v="2686"/>
    <d v="2014-09-30T23:23:43"/>
  </r>
  <r>
    <n v="2687"/>
    <s v="Munch Wagon"/>
    <s v="Your American Pizzas, Wings, Stuffed Gouda Burger, Sweet &amp; Russet Potato Fries served on a food Truck!!"/>
    <x v="36"/>
    <n v="0"/>
    <x v="2"/>
    <x v="0"/>
    <s v="USD"/>
    <n v="1435591318"/>
    <n v="1432999318"/>
    <b v="0"/>
    <n v="0"/>
    <b v="0"/>
    <x v="19"/>
    <n v="0"/>
    <e v="#DIV/0!"/>
    <x v="7"/>
    <x v="19"/>
    <x v="2687"/>
    <d v="2015-06-29T15:21:58"/>
  </r>
  <r>
    <n v="2688"/>
    <s v="Mac N Cheez Food Truck"/>
    <s v="The amazing gourmet Mac N Cheez Food Truck Campaigne!"/>
    <x v="63"/>
    <n v="74"/>
    <x v="2"/>
    <x v="0"/>
    <s v="USD"/>
    <n v="1424746800"/>
    <n v="1422067870"/>
    <b v="0"/>
    <n v="14"/>
    <b v="0"/>
    <x v="19"/>
    <n v="1.48E-3"/>
    <n v="5.2857142857142856"/>
    <x v="7"/>
    <x v="19"/>
    <x v="2688"/>
    <d v="2015-02-24T03:00:00"/>
  </r>
  <r>
    <n v="2689"/>
    <s v="Mouth Watering Mobile Restaurant"/>
    <s v="I am creating a high quality, local product only, concession trailer for local and remote events. Dearborn Brand, Winter's Brand, more."/>
    <x v="19"/>
    <n v="1"/>
    <x v="2"/>
    <x v="0"/>
    <s v="USD"/>
    <n v="1469919890"/>
    <n v="1467327890"/>
    <b v="0"/>
    <n v="1"/>
    <b v="0"/>
    <x v="19"/>
    <n v="2.8571428571428571E-5"/>
    <n v="1"/>
    <x v="7"/>
    <x v="19"/>
    <x v="2689"/>
    <d v="2016-07-30T23:04:50"/>
  </r>
  <r>
    <n v="2690"/>
    <s v="Help 2 Fat 2 Fly, with our Restaurant!"/>
    <s v="The stuffed chicken wing originators need YOUR help starting a restaurant so our AMAZING wings will be available to you 7 days a week!"/>
    <x v="58"/>
    <n v="8586"/>
    <x v="2"/>
    <x v="0"/>
    <s v="USD"/>
    <n v="1433298676"/>
    <n v="1429410676"/>
    <b v="0"/>
    <n v="118"/>
    <b v="0"/>
    <x v="19"/>
    <n v="0.107325"/>
    <n v="72.762711864406782"/>
    <x v="7"/>
    <x v="19"/>
    <x v="2690"/>
    <d v="2015-06-03T02:31:16"/>
  </r>
  <r>
    <n v="2691"/>
    <s v="Cook"/>
    <s v="A Great New local Food Truck serving up ethnic fusion inspired eats in Ottawa."/>
    <x v="99"/>
    <n v="35"/>
    <x v="2"/>
    <x v="5"/>
    <s v="CAD"/>
    <n v="1431278557"/>
    <n v="1427390557"/>
    <b v="0"/>
    <n v="2"/>
    <b v="0"/>
    <x v="19"/>
    <n v="5.3846153846153844E-4"/>
    <n v="17.5"/>
    <x v="7"/>
    <x v="19"/>
    <x v="2691"/>
    <d v="2015-05-10T17:22:37"/>
  </r>
  <r>
    <n v="2692"/>
    <s v="&quot;Sami j's Food Truck&quot;"/>
    <s v="Our food truck will bring you -_x000a_                       Fast, Fresh, Food -_x000a_                            Throughout the Omaha area"/>
    <x v="8"/>
    <n v="25"/>
    <x v="2"/>
    <x v="0"/>
    <s v="USD"/>
    <n v="1427266860"/>
    <n v="1424678460"/>
    <b v="0"/>
    <n v="1"/>
    <b v="0"/>
    <x v="19"/>
    <n v="7.1428571428571426E-3"/>
    <n v="25"/>
    <x v="7"/>
    <x v="19"/>
    <x v="2692"/>
    <d v="2015-03-25T07:01:00"/>
  </r>
  <r>
    <n v="2693"/>
    <s v="Chili dog"/>
    <s v="I want to start a food truck that specializes in chili cheese dogs, using new kinds of meats, cheeses and toppings you wouldn't imagine"/>
    <x v="10"/>
    <n v="40"/>
    <x v="2"/>
    <x v="0"/>
    <s v="USD"/>
    <n v="1407899966"/>
    <n v="1405307966"/>
    <b v="0"/>
    <n v="3"/>
    <b v="0"/>
    <x v="19"/>
    <n v="8.0000000000000002E-3"/>
    <n v="13.333333333333334"/>
    <x v="7"/>
    <x v="19"/>
    <x v="2693"/>
    <d v="2014-08-13T03:19:26"/>
  </r>
  <r>
    <n v="2694"/>
    <s v="Tac o' Relli's Behold the first smoked to order taco truck"/>
    <s v="Gourmet taco truck infusing savory smoky flavors into your tacos, so when you open your container the aroma and actual smoke  flows out"/>
    <x v="11"/>
    <n v="1"/>
    <x v="2"/>
    <x v="0"/>
    <s v="USD"/>
    <n v="1411701739"/>
    <n v="1409109739"/>
    <b v="0"/>
    <n v="1"/>
    <b v="0"/>
    <x v="19"/>
    <n v="3.3333333333333335E-5"/>
    <n v="1"/>
    <x v="7"/>
    <x v="19"/>
    <x v="2694"/>
    <d v="2014-09-26T03:22:19"/>
  </r>
  <r>
    <n v="2695"/>
    <s v="Fat daddy mac food truck"/>
    <s v="I am creating food magic on the go! Amazing food isn't just for sitdown restaraunts anymore!"/>
    <x v="36"/>
    <n v="71"/>
    <x v="2"/>
    <x v="0"/>
    <s v="USD"/>
    <n v="1428981718"/>
    <n v="1423801318"/>
    <b v="0"/>
    <n v="3"/>
    <b v="0"/>
    <x v="19"/>
    <n v="4.7333333333333333E-3"/>
    <n v="23.666666666666668"/>
    <x v="7"/>
    <x v="19"/>
    <x v="2695"/>
    <d v="2015-04-14T03:21:58"/>
  </r>
  <r>
    <n v="2696"/>
    <s v="The Military Moms Food Truck"/>
    <s v="The dream to own a food truck, rolling wherever the army sends me, hiring other military spouses and veterans alike! Giving back!"/>
    <x v="127"/>
    <n v="3390"/>
    <x v="2"/>
    <x v="0"/>
    <s v="USD"/>
    <n v="1419538560"/>
    <n v="1416600960"/>
    <b v="0"/>
    <n v="38"/>
    <b v="0"/>
    <x v="19"/>
    <n v="5.6500000000000002E-2"/>
    <n v="89.21052631578948"/>
    <x v="7"/>
    <x v="19"/>
    <x v="2696"/>
    <d v="2014-12-25T20:16:00"/>
  </r>
  <r>
    <n v="2697"/>
    <s v="Dough Heads Food Truck: waffles stuffed with sweet + savory"/>
    <s v="Stuffed waffles made from Dough. Sweet, savory, salty and then stuffed with meats, fruits, and sauces!"/>
    <x v="165"/>
    <n v="6061"/>
    <x v="2"/>
    <x v="0"/>
    <s v="USD"/>
    <n v="1438552800"/>
    <n v="1435876423"/>
    <b v="0"/>
    <n v="52"/>
    <b v="0"/>
    <x v="19"/>
    <n v="0.26352173913043481"/>
    <n v="116.55769230769231"/>
    <x v="7"/>
    <x v="19"/>
    <x v="2697"/>
    <d v="2015-08-02T22:00:00"/>
  </r>
  <r>
    <n v="2698"/>
    <s v="Baja Babes Shrimp Tacos wants to spread the taco love!"/>
    <s v="We 'd love to give some TLC to our vintage pink taco trailer so we can continue to cook our signature Baja style shrimp tacos!"/>
    <x v="6"/>
    <n v="26.01"/>
    <x v="2"/>
    <x v="0"/>
    <s v="USD"/>
    <n v="1403904808"/>
    <n v="1401312808"/>
    <b v="0"/>
    <n v="2"/>
    <b v="0"/>
    <x v="19"/>
    <n v="3.2512500000000002E-3"/>
    <n v="13.005000000000001"/>
    <x v="7"/>
    <x v="19"/>
    <x v="2698"/>
    <d v="2014-06-27T21:33:28"/>
  </r>
  <r>
    <n v="2699"/>
    <s v="my bakery truck"/>
    <s v="Hi, I want make my first bakery. Food truck was great, but I not have a car licence. So, help me to be my dream!"/>
    <x v="365"/>
    <n v="0"/>
    <x v="2"/>
    <x v="5"/>
    <s v="CAD"/>
    <n v="1407533463"/>
    <n v="1404941463"/>
    <b v="0"/>
    <n v="0"/>
    <b v="0"/>
    <x v="19"/>
    <n v="0"/>
    <e v="#DIV/0!"/>
    <x v="7"/>
    <x v="19"/>
    <x v="2699"/>
    <d v="2014-08-08T21:31:03"/>
  </r>
  <r>
    <n v="2700"/>
    <s v="Holly's Hot Stuff"/>
    <s v="I currently own and operate a hot dog cart. I am hoping to purchase a used food truck so I can do business year round!"/>
    <x v="204"/>
    <n v="70"/>
    <x v="2"/>
    <x v="0"/>
    <s v="USD"/>
    <n v="1411073972"/>
    <n v="1408481972"/>
    <b v="0"/>
    <n v="4"/>
    <b v="0"/>
    <x v="19"/>
    <n v="7.0007000700070005E-3"/>
    <n v="17.5"/>
    <x v="7"/>
    <x v="19"/>
    <x v="2700"/>
    <d v="2014-09-18T20:59:32"/>
  </r>
  <r>
    <n v="2701"/>
    <s v="Support Circus Factory's new training space in Cork"/>
    <s v="We have been working extra hard to get our new training space ready and with a little extra help we hope to dream big for the future!"/>
    <x v="104"/>
    <n v="1570"/>
    <x v="3"/>
    <x v="17"/>
    <s v="EUR"/>
    <n v="1491586534"/>
    <n v="1488911734"/>
    <b v="0"/>
    <n v="46"/>
    <b v="0"/>
    <x v="38"/>
    <n v="0.46176470588235297"/>
    <n v="34.130434782608695"/>
    <x v="1"/>
    <x v="38"/>
    <x v="2701"/>
    <d v="2017-04-07T17:35:34"/>
  </r>
  <r>
    <n v="2702"/>
    <s v="Hygienic Art Amphitheater Project New London, Connecticut"/>
    <s v="The next phase of the evolution of Hygienic Art is the building of New London's first amphitheater, a covering for the Art Park."/>
    <x v="3"/>
    <n v="3441"/>
    <x v="3"/>
    <x v="0"/>
    <s v="USD"/>
    <n v="1491416077"/>
    <n v="1488827677"/>
    <b v="1"/>
    <n v="26"/>
    <b v="0"/>
    <x v="38"/>
    <n v="0.34410000000000002"/>
    <n v="132.34615384615384"/>
    <x v="1"/>
    <x v="38"/>
    <x v="2702"/>
    <d v="2017-04-05T18:14:37"/>
  </r>
  <r>
    <n v="2703"/>
    <s v="Bisagra Teatro: Foro Multidisciplinario"/>
    <s v="Â¡Tu nuevo espacio cultural multidisciplinario en el centro de Pachuca, Hidalgo"/>
    <x v="79"/>
    <n v="41500"/>
    <x v="3"/>
    <x v="14"/>
    <s v="MXN"/>
    <n v="1490196830"/>
    <n v="1485016430"/>
    <b v="0"/>
    <n v="45"/>
    <b v="0"/>
    <x v="38"/>
    <n v="1.0375000000000001"/>
    <n v="922.22222222222217"/>
    <x v="1"/>
    <x v="38"/>
    <x v="2703"/>
    <d v="2017-03-22T15:33:50"/>
  </r>
  <r>
    <n v="2704"/>
    <s v="Little Red Brick House"/>
    <s v="We plan to rescue, relocate, and repurpose, a historic Little Red Brick House, to be incorporated into a riverfront amphitheater."/>
    <x v="266"/>
    <n v="1145"/>
    <x v="3"/>
    <x v="0"/>
    <s v="USD"/>
    <n v="1491421314"/>
    <n v="1487709714"/>
    <b v="0"/>
    <n v="7"/>
    <b v="0"/>
    <x v="38"/>
    <n v="6.0263157894736845E-2"/>
    <n v="163.57142857142858"/>
    <x v="1"/>
    <x v="38"/>
    <x v="2704"/>
    <d v="2017-04-05T19:41:54"/>
  </r>
  <r>
    <n v="2705"/>
    <s v="Fischer Theatre Marquee"/>
    <s v="Help light the lights at the historic Fischer Theatre in Danville, IL."/>
    <x v="281"/>
    <n v="1739"/>
    <x v="3"/>
    <x v="0"/>
    <s v="USD"/>
    <n v="1490389158"/>
    <n v="1486504758"/>
    <b v="0"/>
    <n v="8"/>
    <b v="0"/>
    <x v="38"/>
    <n v="0.10539393939393939"/>
    <n v="217.375"/>
    <x v="1"/>
    <x v="38"/>
    <x v="2705"/>
    <d v="2017-03-24T20:59:18"/>
  </r>
  <r>
    <n v="2706"/>
    <s v="Nordo's Culinarium: Where Food Meets Art"/>
    <s v="A place where innovation, food, creativity and performance live year round in a historic building in Pioneer Square."/>
    <x v="19"/>
    <n v="39304"/>
    <x v="0"/>
    <x v="0"/>
    <s v="USD"/>
    <n v="1413442740"/>
    <n v="1410937483"/>
    <b v="1"/>
    <n v="263"/>
    <b v="1"/>
    <x v="38"/>
    <n v="1.1229714285714285"/>
    <n v="149.44486692015209"/>
    <x v="1"/>
    <x v="38"/>
    <x v="2706"/>
    <d v="2014-10-16T06:59:00"/>
  </r>
  <r>
    <n v="2707"/>
    <s v="The Pocket Theater - No one should have to pay to perform!"/>
    <s v="A new performance space in Seattle. A place for artists, comedians, and audiences to meet and collaborate!"/>
    <x v="6"/>
    <n v="28067.57"/>
    <x v="0"/>
    <x v="0"/>
    <s v="USD"/>
    <n v="1369637940"/>
    <n v="1367088443"/>
    <b v="1"/>
    <n v="394"/>
    <b v="1"/>
    <x v="38"/>
    <n v="3.50844625"/>
    <n v="71.237487309644663"/>
    <x v="1"/>
    <x v="38"/>
    <x v="2707"/>
    <d v="2013-05-27T06:59:00"/>
  </r>
  <r>
    <n v="2708"/>
    <s v="Angel Comedy Club"/>
    <s v="Angel Comedy Club: A permanent home for Londonâ€™s loveliest comedy night - a community comedy club"/>
    <x v="22"/>
    <n v="46643.07"/>
    <x v="0"/>
    <x v="1"/>
    <s v="GBP"/>
    <n v="1469119526"/>
    <n v="1463935526"/>
    <b v="1"/>
    <n v="1049"/>
    <b v="1"/>
    <x v="38"/>
    <n v="2.3321535"/>
    <n v="44.464318398474738"/>
    <x v="1"/>
    <x v="38"/>
    <x v="2708"/>
    <d v="2016-07-21T16:45:26"/>
  </r>
  <r>
    <n v="2709"/>
    <s v="Circadium: School of Contemporary Circus - Start Up"/>
    <s v="Give contemporary circus an artistic home in America.  Help us launch the nationâ€™s first higher education program for circus."/>
    <x v="63"/>
    <n v="50803"/>
    <x v="0"/>
    <x v="0"/>
    <s v="USD"/>
    <n v="1475553540"/>
    <n v="1472528141"/>
    <b v="1"/>
    <n v="308"/>
    <b v="1"/>
    <x v="38"/>
    <n v="1.01606"/>
    <n v="164.94480519480518"/>
    <x v="1"/>
    <x v="38"/>
    <x v="2709"/>
    <d v="2016-10-04T03:59:00"/>
  </r>
  <r>
    <n v="2710"/>
    <s v="House of Yes"/>
    <s v="Building Brooklyn's own creative venue for circus, theater and events of all types."/>
    <x v="127"/>
    <n v="92340.21"/>
    <x v="0"/>
    <x v="0"/>
    <s v="USD"/>
    <n v="1407549600"/>
    <n v="1404797428"/>
    <b v="1"/>
    <n v="1088"/>
    <b v="1"/>
    <x v="38"/>
    <n v="1.5390035000000002"/>
    <n v="84.871516544117654"/>
    <x v="1"/>
    <x v="38"/>
    <x v="2710"/>
    <d v="2014-08-09T02:00:00"/>
  </r>
  <r>
    <n v="2711"/>
    <s v="The Red Shoes"/>
    <s v="We're aiming to launch a production involving circus performers, musicians and artists in a new space, creating a night of live art."/>
    <x v="366"/>
    <n v="3938"/>
    <x v="0"/>
    <x v="1"/>
    <s v="GBP"/>
    <n v="1403301660"/>
    <n v="1400694790"/>
    <b v="1"/>
    <n v="73"/>
    <b v="1"/>
    <x v="38"/>
    <n v="1.007161125319693"/>
    <n v="53.945205479452056"/>
    <x v="1"/>
    <x v="38"/>
    <x v="2711"/>
    <d v="2014-06-20T22:01:00"/>
  </r>
  <r>
    <n v="2712"/>
    <s v="The Voix De Ville! : A Pop-up Theater and Cabaret"/>
    <s v="Voix de Ville is a pop-up imaginarium of neo-vaudeville, musical extravaganza, circus arts, comedy, and theatre in a tiny circus tent!"/>
    <x v="62"/>
    <n v="7226"/>
    <x v="0"/>
    <x v="0"/>
    <s v="USD"/>
    <n v="1373738400"/>
    <n v="1370568560"/>
    <b v="1"/>
    <n v="143"/>
    <b v="1"/>
    <x v="38"/>
    <n v="1.3138181818181818"/>
    <n v="50.531468531468533"/>
    <x v="1"/>
    <x v="38"/>
    <x v="2712"/>
    <d v="2013-07-13T18:00:00"/>
  </r>
  <r>
    <n v="2713"/>
    <s v="The Acro Cats Mobile Foster and Kitty Tour Bus"/>
    <s v="Help support the Acro-Cats kitten and cat rescue and adoption effort! They need a bus to continue finding felines homes across the US."/>
    <x v="60"/>
    <n v="153362"/>
    <x v="0"/>
    <x v="0"/>
    <s v="USD"/>
    <n v="1450971684"/>
    <n v="1447515684"/>
    <b v="1"/>
    <n v="1420"/>
    <b v="1"/>
    <x v="38"/>
    <n v="1.0224133333333334"/>
    <n v="108.00140845070422"/>
    <x v="1"/>
    <x v="38"/>
    <x v="2713"/>
    <d v="2015-12-24T15:41:24"/>
  </r>
  <r>
    <n v="2714"/>
    <s v="The Crane Theater"/>
    <s v="The Crane will be the new home for independent theater in Northeast Minneapolis"/>
    <x v="31"/>
    <n v="29089"/>
    <x v="0"/>
    <x v="0"/>
    <s v="USD"/>
    <n v="1476486000"/>
    <n v="1474040596"/>
    <b v="1"/>
    <n v="305"/>
    <b v="1"/>
    <x v="38"/>
    <n v="1.1635599999999999"/>
    <n v="95.373770491803285"/>
    <x v="1"/>
    <x v="38"/>
    <x v="2714"/>
    <d v="2016-10-14T23:00:00"/>
  </r>
  <r>
    <n v="2715"/>
    <s v="Good Good Comedy Theatre (Philadelphia, PA)"/>
    <s v="The creators of Five Dollar Comedy Week are building a permanent home for affordable live comedy shows and classes in Philadelphia."/>
    <x v="14"/>
    <n v="31754.69"/>
    <x v="0"/>
    <x v="0"/>
    <s v="USD"/>
    <n v="1456047228"/>
    <n v="1453109628"/>
    <b v="1"/>
    <n v="551"/>
    <b v="1"/>
    <x v="38"/>
    <n v="2.6462241666666664"/>
    <n v="57.631016333938291"/>
    <x v="1"/>
    <x v="38"/>
    <x v="2715"/>
    <d v="2016-02-21T09:33:48"/>
  </r>
  <r>
    <n v="2716"/>
    <s v="Berlin's first international, alternative comedy stage!"/>
    <s v="Love comedy? Get involved in creating a dedicated space for alternative comedy in Berlin._x000a__x000a_(Das Video ist untertitelt. Klicke auf CC)"/>
    <x v="3"/>
    <n v="11998.01"/>
    <x v="0"/>
    <x v="12"/>
    <s v="EUR"/>
    <n v="1444291193"/>
    <n v="1441699193"/>
    <b v="1"/>
    <n v="187"/>
    <b v="1"/>
    <x v="38"/>
    <n v="1.1998010000000001"/>
    <n v="64.160481283422456"/>
    <x v="1"/>
    <x v="38"/>
    <x v="2716"/>
    <d v="2015-10-08T07:59:53"/>
  </r>
  <r>
    <n v="2717"/>
    <s v="A Home for Comedy in Vermont!"/>
    <s v="ONLY HOURS LEFT ON THE CAMPAIGN! Our stretch goal is $35k; let's build a home for standup/improv shows &amp; classes in VT!"/>
    <x v="31"/>
    <n v="30026"/>
    <x v="0"/>
    <x v="0"/>
    <s v="USD"/>
    <n v="1417906649"/>
    <n v="1414015049"/>
    <b v="1"/>
    <n v="325"/>
    <b v="1"/>
    <x v="38"/>
    <n v="1.2010400000000001"/>
    <n v="92.387692307692305"/>
    <x v="1"/>
    <x v="38"/>
    <x v="2717"/>
    <d v="2014-12-06T22:57:29"/>
  </r>
  <r>
    <n v="2718"/>
    <s v="Bard Beyond the Big Top"/>
    <s v="The Bard has burst beyond the big top and we're reaching out to our Beloved Benefactors to help build our festival's future."/>
    <x v="102"/>
    <n v="18645"/>
    <x v="0"/>
    <x v="0"/>
    <s v="USD"/>
    <n v="1462316400"/>
    <n v="1459865945"/>
    <b v="1"/>
    <n v="148"/>
    <b v="1"/>
    <x v="38"/>
    <n v="1.0358333333333334"/>
    <n v="125.97972972972973"/>
    <x v="1"/>
    <x v="38"/>
    <x v="2718"/>
    <d v="2016-05-03T23:00:00"/>
  </r>
  <r>
    <n v="2719"/>
    <s v="AHS Theater - Help us light up our stage!"/>
    <s v="Our high school theater in Allentown, New Jersey was rad - in 1972. Help us bring our theater into present day and light up our stage!"/>
    <x v="12"/>
    <n v="6530"/>
    <x v="0"/>
    <x v="0"/>
    <s v="USD"/>
    <n v="1460936694"/>
    <n v="1455756294"/>
    <b v="0"/>
    <n v="69"/>
    <b v="1"/>
    <x v="38"/>
    <n v="1.0883333333333334"/>
    <n v="94.637681159420296"/>
    <x v="1"/>
    <x v="38"/>
    <x v="2719"/>
    <d v="2016-04-17T23:44:54"/>
  </r>
  <r>
    <n v="2720"/>
    <s v="The Comedy Project"/>
    <s v="An improv, sketch and experimental comedy and cocktail venue in downtown Grand Rapids, Michigan"/>
    <x v="31"/>
    <n v="29531"/>
    <x v="0"/>
    <x v="0"/>
    <s v="USD"/>
    <n v="1478866253"/>
    <n v="1476270653"/>
    <b v="0"/>
    <n v="173"/>
    <b v="1"/>
    <x v="38"/>
    <n v="1.1812400000000001"/>
    <n v="170.69942196531792"/>
    <x v="1"/>
    <x v="38"/>
    <x v="2720"/>
    <d v="2016-11-11T12:10:53"/>
  </r>
  <r>
    <n v="2721"/>
    <s v="Pi Crust - Easily Connect Electronics To Your Raspberry Pi"/>
    <s v="Pi Crust is a breakout board for the Raspberry Pi that makes it easier to connect electronics - help us to bring this into kit form!"/>
    <x v="47"/>
    <n v="10965"/>
    <x v="0"/>
    <x v="1"/>
    <s v="GBP"/>
    <n v="1378494000"/>
    <n v="1375880598"/>
    <b v="0"/>
    <n v="269"/>
    <b v="1"/>
    <x v="30"/>
    <n v="14.62"/>
    <n v="40.762081784386616"/>
    <x v="2"/>
    <x v="30"/>
    <x v="2721"/>
    <d v="2013-09-06T19:00:00"/>
  </r>
  <r>
    <n v="2722"/>
    <s v="Ransomly | A bluetooth beacon to make any room app-free."/>
    <s v="Want people to put down their phone more often? Ransomly creates 'quiet' spaces to help us reconnect with the real people in our lives."/>
    <x v="10"/>
    <n v="12627"/>
    <x v="0"/>
    <x v="0"/>
    <s v="USD"/>
    <n v="1485722053"/>
    <n v="1480538053"/>
    <b v="0"/>
    <n v="185"/>
    <b v="1"/>
    <x v="30"/>
    <n v="2.5253999999999999"/>
    <n v="68.254054054054052"/>
    <x v="2"/>
    <x v="30"/>
    <x v="2722"/>
    <d v="2017-01-29T20:34:13"/>
  </r>
  <r>
    <n v="2723"/>
    <s v="Mega Bar: The most versatile and affordable workout product."/>
    <s v="The most compact and versatile workout product designed to give you unlimited exercise options in the comfort of your home or office."/>
    <x v="14"/>
    <n v="16806"/>
    <x v="0"/>
    <x v="0"/>
    <s v="USD"/>
    <n v="1420060088"/>
    <n v="1414872488"/>
    <b v="0"/>
    <n v="176"/>
    <b v="1"/>
    <x v="30"/>
    <n v="1.4005000000000001"/>
    <n v="95.48863636363636"/>
    <x v="2"/>
    <x v="30"/>
    <x v="2723"/>
    <d v="2014-12-31T21:08:08"/>
  </r>
  <r>
    <n v="2724"/>
    <s v="RasPiO GPIO Quick Reference Ruler for Raspberry Pi RPi.GPIO"/>
    <s v="RPi.GPIO Quick reference for GPIO programming on Raspberry Pi. Python code &amp; port ID labels in a convenient 6&quot; PCB ruler"/>
    <x v="367"/>
    <n v="7326.88"/>
    <x v="0"/>
    <x v="1"/>
    <s v="GBP"/>
    <n v="1439625059"/>
    <n v="1436860259"/>
    <b v="0"/>
    <n v="1019"/>
    <b v="1"/>
    <x v="30"/>
    <n v="2.9687520259319289"/>
    <n v="7.1902649656526005"/>
    <x v="2"/>
    <x v="30"/>
    <x v="2724"/>
    <d v="2015-08-15T07:50:59"/>
  </r>
  <r>
    <n v="2725"/>
    <s v="Digital MPPT and Solar BMS for a Net Zero energy House"/>
    <s v="Best Net Zero energy solution for new or existing house (no more heating or electricity bills)."/>
    <x v="79"/>
    <n v="57817"/>
    <x v="0"/>
    <x v="5"/>
    <s v="CAD"/>
    <n v="1488390735"/>
    <n v="1484070735"/>
    <b v="0"/>
    <n v="113"/>
    <b v="1"/>
    <x v="30"/>
    <n v="1.445425"/>
    <n v="511.65486725663715"/>
    <x v="2"/>
    <x v="30"/>
    <x v="2725"/>
    <d v="2017-03-01T17:52:15"/>
  </r>
  <r>
    <n v="2726"/>
    <s v="Krimston TWO - Dual SIM case for iPhone"/>
    <s v="Krimston TWO: iPhone Dual SIM Case"/>
    <x v="57"/>
    <n v="105745"/>
    <x v="0"/>
    <x v="0"/>
    <s v="USD"/>
    <n v="1461333311"/>
    <n v="1458741311"/>
    <b v="0"/>
    <n v="404"/>
    <b v="1"/>
    <x v="30"/>
    <n v="1.05745"/>
    <n v="261.74504950495049"/>
    <x v="2"/>
    <x v="30"/>
    <x v="2726"/>
    <d v="2016-04-22T13:55:11"/>
  </r>
  <r>
    <n v="2727"/>
    <s v="PiDrive: Low-power, mSATA SSD for the Raspberry Pi"/>
    <s v="Introducing the PiDrive, a high capacity Solid State Drive (SSD) expansion card for the Raspberry Pi B+, A+, and B+ v2!"/>
    <x v="3"/>
    <n v="49321"/>
    <x v="0"/>
    <x v="0"/>
    <s v="USD"/>
    <n v="1438964063"/>
    <n v="1436804063"/>
    <b v="0"/>
    <n v="707"/>
    <b v="1"/>
    <x v="30"/>
    <n v="4.9321000000000002"/>
    <n v="69.760961810466767"/>
    <x v="2"/>
    <x v="30"/>
    <x v="2727"/>
    <d v="2015-08-07T16:14:23"/>
  </r>
  <r>
    <n v="2728"/>
    <s v="Multi-Function SSD Shield for the Raspberry Pi 2"/>
    <s v="SSD, WiFi, RTC w/Battery and high power USB all in one shield."/>
    <x v="36"/>
    <n v="30274"/>
    <x v="0"/>
    <x v="0"/>
    <s v="USD"/>
    <n v="1451485434"/>
    <n v="1448461434"/>
    <b v="0"/>
    <n v="392"/>
    <b v="1"/>
    <x v="30"/>
    <n v="2.0182666666666669"/>
    <n v="77.229591836734699"/>
    <x v="2"/>
    <x v="30"/>
    <x v="2728"/>
    <d v="2015-12-30T14:23:54"/>
  </r>
  <r>
    <n v="2729"/>
    <s v="McChi Luggage: It's a Luggage, USB Charger and a Table Top"/>
    <s v="A luggage that is more than a luggage! It is what you want it to be."/>
    <x v="51"/>
    <n v="7833"/>
    <x v="0"/>
    <x v="0"/>
    <s v="USD"/>
    <n v="1430459197"/>
    <n v="1427867197"/>
    <b v="0"/>
    <n v="23"/>
    <b v="1"/>
    <x v="30"/>
    <n v="1.0444"/>
    <n v="340.56521739130437"/>
    <x v="2"/>
    <x v="30"/>
    <x v="2729"/>
    <d v="2015-05-01T05:46:37"/>
  </r>
  <r>
    <n v="2730"/>
    <s v="Yaba - Portable Speaker &amp; Guitar Amp"/>
    <s v="The world's most powerful portable speaker and guitar amplifier. Turns any surface into a speaker."/>
    <x v="100"/>
    <n v="45979.01"/>
    <x v="0"/>
    <x v="0"/>
    <s v="USD"/>
    <n v="1366635575"/>
    <n v="1363611575"/>
    <b v="0"/>
    <n v="682"/>
    <b v="1"/>
    <x v="30"/>
    <n v="1.7029262962962963"/>
    <n v="67.417903225806455"/>
    <x v="2"/>
    <x v="30"/>
    <x v="2730"/>
    <d v="2013-04-22T12:59:35"/>
  </r>
  <r>
    <n v="2731"/>
    <s v="CybatiWorks - ICS/SCADA/IoT Cybersecurity Education Platform"/>
    <s v="Providing a control system and cybersecurity hands-on educational platform for professionals, home-use, and academic institutions."/>
    <x v="11"/>
    <n v="31291"/>
    <x v="0"/>
    <x v="0"/>
    <s v="USD"/>
    <n v="1413604800"/>
    <n v="1408624622"/>
    <b v="0"/>
    <n v="37"/>
    <b v="1"/>
    <x v="30"/>
    <n v="1.0430333333333333"/>
    <n v="845.70270270270271"/>
    <x v="2"/>
    <x v="30"/>
    <x v="2731"/>
    <d v="2014-10-18T04:00:00"/>
  </r>
  <r>
    <n v="2732"/>
    <s v="BrightFingers â€” The Fast &amp; Fun Way To Learn Typing"/>
    <s v="BrightFingers' lighting keyboard, gloves and software give kids a multi-sensory way to learn to type â€” and the desire to practice."/>
    <x v="14"/>
    <n v="14190"/>
    <x v="0"/>
    <x v="0"/>
    <s v="USD"/>
    <n v="1369699200"/>
    <n v="1366917828"/>
    <b v="0"/>
    <n v="146"/>
    <b v="1"/>
    <x v="30"/>
    <n v="1.1825000000000001"/>
    <n v="97.191780821917803"/>
    <x v="2"/>
    <x v="30"/>
    <x v="2732"/>
    <d v="2013-05-28T00:00:00"/>
  </r>
  <r>
    <n v="2733"/>
    <s v="ONetSwitch: Open Source Hardware for Networking"/>
    <s v="Students, makers, and engineers can write Linux software applications to achieve any network functions, such as NAS, VPN and Firewall."/>
    <x v="63"/>
    <n v="53769"/>
    <x v="0"/>
    <x v="0"/>
    <s v="USD"/>
    <n v="1428643974"/>
    <n v="1423463574"/>
    <b v="0"/>
    <n v="119"/>
    <b v="1"/>
    <x v="30"/>
    <n v="1.07538"/>
    <n v="451.84033613445376"/>
    <x v="2"/>
    <x v="30"/>
    <x v="2733"/>
    <d v="2015-04-10T05:32:54"/>
  </r>
  <r>
    <n v="2734"/>
    <s v="THE 'mi8' RISES | The Best Wireless Duo Stereo Sound System"/>
    <s v="Award-Winning Audio Design Experts Voix are back with their latest product. The amazing mi8| Retro Duo Wireless Stereo Sound System."/>
    <x v="332"/>
    <n v="22603"/>
    <x v="0"/>
    <x v="0"/>
    <s v="USD"/>
    <n v="1476395940"/>
    <n v="1473782592"/>
    <b v="0"/>
    <n v="163"/>
    <b v="1"/>
    <x v="30"/>
    <n v="22603"/>
    <n v="138.66871165644173"/>
    <x v="2"/>
    <x v="30"/>
    <x v="2734"/>
    <d v="2016-10-13T21:59:00"/>
  </r>
  <r>
    <n v="2735"/>
    <s v="Pi Supply - Intelligent Power Switch for Raspberry Pi"/>
    <s v="The Pi Supply is an intelligent power switch for the Raspberry Pi which includes hard on and off switches and auto-off on shutdown."/>
    <x v="47"/>
    <n v="7336.01"/>
    <x v="0"/>
    <x v="1"/>
    <s v="GBP"/>
    <n v="1363204800"/>
    <n v="1360551250"/>
    <b v="0"/>
    <n v="339"/>
    <b v="1"/>
    <x v="30"/>
    <n v="9.7813466666666677"/>
    <n v="21.640147492625371"/>
    <x v="2"/>
    <x v="30"/>
    <x v="2735"/>
    <d v="2013-03-13T20:00:00"/>
  </r>
  <r>
    <n v="2736"/>
    <s v="Open Source Programmable Solar BMS Li-ion, LiFePO4 dev board"/>
    <s v="Fully Programmable Solar BMS ( Battery Management System ) Learn to program microcontrollers and HW design video tutorials_x000a_Open Source"/>
    <x v="6"/>
    <n v="9832"/>
    <x v="0"/>
    <x v="5"/>
    <s v="CAD"/>
    <n v="1398268773"/>
    <n v="1395676773"/>
    <b v="0"/>
    <n v="58"/>
    <b v="1"/>
    <x v="30"/>
    <n v="1.2290000000000001"/>
    <n v="169.51724137931035"/>
    <x v="2"/>
    <x v="30"/>
    <x v="2736"/>
    <d v="2014-04-23T15:59:33"/>
  </r>
  <r>
    <n v="2737"/>
    <s v="The PowerPot X: Most Reliable 10-Watt Portable Generator"/>
    <s v="An innovative portable generator that turns heat into electricity. Now with 10 Watts of power at your fingertips... all while you cook!"/>
    <x v="11"/>
    <n v="73818.240000000005"/>
    <x v="0"/>
    <x v="0"/>
    <s v="USD"/>
    <n v="1389812400"/>
    <n v="1386108087"/>
    <b v="0"/>
    <n v="456"/>
    <b v="1"/>
    <x v="30"/>
    <n v="2.4606080000000001"/>
    <n v="161.88210526315791"/>
    <x v="2"/>
    <x v="30"/>
    <x v="2737"/>
    <d v="2014-01-15T19:00:00"/>
  </r>
  <r>
    <n v="2738"/>
    <s v="iPhone7 inVIIctus batterycase customize 3D printed top cover"/>
    <s v="Bringing back the Mojo to the new iPhone with our award winning  removable battery case with customized 3D printed top cover"/>
    <x v="10"/>
    <n v="7397"/>
    <x v="0"/>
    <x v="0"/>
    <s v="USD"/>
    <n v="1478402804"/>
    <n v="1473218804"/>
    <b v="0"/>
    <n v="15"/>
    <b v="1"/>
    <x v="30"/>
    <n v="1.4794"/>
    <n v="493.13333333333333"/>
    <x v="2"/>
    <x v="30"/>
    <x v="2738"/>
    <d v="2016-11-06T03:26:44"/>
  </r>
  <r>
    <n v="2739"/>
    <s v="LPLC - Low Power, Low Cost PIC18 Development Board"/>
    <s v="LPLC Board; A powerful, low cost, ultra low power microcontroller development board with template software and online tutorials."/>
    <x v="184"/>
    <n v="4225"/>
    <x v="0"/>
    <x v="1"/>
    <s v="GBP"/>
    <n v="1399324717"/>
    <n v="1395436717"/>
    <b v="0"/>
    <n v="191"/>
    <b v="1"/>
    <x v="30"/>
    <n v="3.8409090909090908"/>
    <n v="22.120418848167539"/>
    <x v="2"/>
    <x v="30"/>
    <x v="2739"/>
    <d v="2014-05-05T21:18:37"/>
  </r>
  <r>
    <n v="2740"/>
    <s v="Vertical Garden Prototype"/>
    <s v="I am interested in testing the plant yields of this vertical garden as well as some other applications"/>
    <x v="43"/>
    <n v="310"/>
    <x v="0"/>
    <x v="0"/>
    <s v="USD"/>
    <n v="1426117552"/>
    <n v="1423529152"/>
    <b v="0"/>
    <n v="17"/>
    <b v="1"/>
    <x v="30"/>
    <n v="1.0333333333333334"/>
    <n v="18.235294117647058"/>
    <x v="2"/>
    <x v="30"/>
    <x v="2740"/>
    <d v="2015-03-11T23:45:52"/>
  </r>
  <r>
    <n v="2741"/>
    <s v="Mrs. Brown and Her Lost Puppy."/>
    <s v="Help me publish my 1st children's book as an aspiring author!"/>
    <x v="6"/>
    <n v="35"/>
    <x v="2"/>
    <x v="0"/>
    <s v="USD"/>
    <n v="1413770820"/>
    <n v="1412005602"/>
    <b v="0"/>
    <n v="4"/>
    <b v="0"/>
    <x v="39"/>
    <n v="4.3750000000000004E-3"/>
    <n v="8.75"/>
    <x v="3"/>
    <x v="39"/>
    <x v="2741"/>
    <d v="2014-10-20T02:07:00"/>
  </r>
  <r>
    <n v="2742"/>
    <s v="What a Zoo!"/>
    <s v="The pachyderms at the Denver Zoo are moving. Follow along on the convoluted journey to their new home."/>
    <x v="30"/>
    <n v="731"/>
    <x v="2"/>
    <x v="0"/>
    <s v="USD"/>
    <n v="1337102187"/>
    <n v="1335892587"/>
    <b v="0"/>
    <n v="18"/>
    <b v="0"/>
    <x v="39"/>
    <n v="0.29239999999999999"/>
    <n v="40.611111111111114"/>
    <x v="3"/>
    <x v="39"/>
    <x v="2742"/>
    <d v="2012-05-15T17:16:27"/>
  </r>
  <r>
    <n v="2743"/>
    <s v="St. Nick Jr"/>
    <s v="One Christmas every child was naughty, and Santa's son _x000a_St. Nick Jr sacrifices all his gifts over his whole life, for the children"/>
    <x v="368"/>
    <n v="0"/>
    <x v="2"/>
    <x v="0"/>
    <s v="USD"/>
    <n v="1476863607"/>
    <n v="1474271607"/>
    <b v="0"/>
    <n v="0"/>
    <b v="0"/>
    <x v="39"/>
    <n v="0"/>
    <e v="#DIV/0!"/>
    <x v="3"/>
    <x v="39"/>
    <x v="2743"/>
    <d v="2016-10-19T07:53:27"/>
  </r>
  <r>
    <n v="2744"/>
    <s v="Honey Bees Children's Book: How to Save Our Food"/>
    <s v="A fun &amp; exciting story to educate kids and their parents about the importance of honeybees &amp; the easy &amp; fun ways we can help the world."/>
    <x v="194"/>
    <n v="835"/>
    <x v="2"/>
    <x v="0"/>
    <s v="USD"/>
    <n v="1330478998"/>
    <n v="1327886998"/>
    <b v="0"/>
    <n v="22"/>
    <b v="0"/>
    <x v="39"/>
    <n v="5.2187499999999998E-2"/>
    <n v="37.954545454545453"/>
    <x v="3"/>
    <x v="39"/>
    <x v="2744"/>
    <d v="2012-02-29T01:29:58"/>
  </r>
  <r>
    <n v="2745"/>
    <s v="SERENDIPITY'S Pumpkin Pie Surprise"/>
    <s v="A spunky little girl, driven by a love of pumpkin pie, overcomes her fears and serendipitiously discovers what she'll be for Halloween"/>
    <x v="6"/>
    <n v="1751"/>
    <x v="2"/>
    <x v="0"/>
    <s v="USD"/>
    <n v="1342309368"/>
    <n v="1337125368"/>
    <b v="0"/>
    <n v="49"/>
    <b v="0"/>
    <x v="39"/>
    <n v="0.21887499999999999"/>
    <n v="35.734693877551024"/>
    <x v="3"/>
    <x v="39"/>
    <x v="2745"/>
    <d v="2012-07-14T23:42:48"/>
  </r>
  <r>
    <n v="2746"/>
    <s v="How many marbles do YOU have?"/>
    <s v="An easy fun way for children to understand the physical limitations of someone with CFIDS and Fibromyalgia using marbles and a jar."/>
    <x v="9"/>
    <n v="801"/>
    <x v="2"/>
    <x v="0"/>
    <s v="USD"/>
    <n v="1409337911"/>
    <n v="1406745911"/>
    <b v="0"/>
    <n v="19"/>
    <b v="0"/>
    <x v="39"/>
    <n v="0.26700000000000002"/>
    <n v="42.157894736842103"/>
    <x v="3"/>
    <x v="39"/>
    <x v="2746"/>
    <d v="2014-08-29T18:45:11"/>
  </r>
  <r>
    <n v="2747"/>
    <s v="Magic, Giggles and Love  A collection of children's poetry"/>
    <s v="A collection of childrens poems written to educate, inspire and create quality time with parents. Beautifully illustrated, 44 pp."/>
    <x v="2"/>
    <n v="140"/>
    <x v="2"/>
    <x v="0"/>
    <s v="USD"/>
    <n v="1339816200"/>
    <n v="1337095997"/>
    <b v="0"/>
    <n v="4"/>
    <b v="0"/>
    <x v="39"/>
    <n v="0.28000000000000003"/>
    <n v="35"/>
    <x v="3"/>
    <x v="39"/>
    <x v="2747"/>
    <d v="2012-06-16T03:10:00"/>
  </r>
  <r>
    <n v="2748"/>
    <s v="Native American Language Book for Children"/>
    <s v="Interactive Book with Audio to learn the Ojibwe Language for Children.  Website, Ebook and more!"/>
    <x v="10"/>
    <n v="53"/>
    <x v="2"/>
    <x v="0"/>
    <s v="USD"/>
    <n v="1472835802"/>
    <n v="1470243802"/>
    <b v="0"/>
    <n v="4"/>
    <b v="0"/>
    <x v="39"/>
    <n v="1.06E-2"/>
    <n v="13.25"/>
    <x v="3"/>
    <x v="39"/>
    <x v="2748"/>
    <d v="2016-09-02T17:03:22"/>
  </r>
  <r>
    <n v="2749"/>
    <s v="A Tree is a Tree, no matter what you see.  CHILDREN'S BOOK"/>
    <s v="Self-publishing my children's book."/>
    <x v="3"/>
    <n v="110"/>
    <x v="2"/>
    <x v="0"/>
    <s v="USD"/>
    <n v="1428171037"/>
    <n v="1425582637"/>
    <b v="0"/>
    <n v="2"/>
    <b v="0"/>
    <x v="39"/>
    <n v="1.0999999999999999E-2"/>
    <n v="55"/>
    <x v="3"/>
    <x v="39"/>
    <x v="2749"/>
    <d v="2015-04-04T18:10:37"/>
  </r>
  <r>
    <n v="2750"/>
    <s v="My Child, My Blessing"/>
    <s v="This is a journal where parents daily write something positive about their child.  Places for pictures, too."/>
    <x v="369"/>
    <n v="0"/>
    <x v="2"/>
    <x v="0"/>
    <s v="USD"/>
    <n v="1341086400"/>
    <n v="1340055345"/>
    <b v="0"/>
    <n v="0"/>
    <b v="0"/>
    <x v="39"/>
    <n v="0"/>
    <e v="#DIV/0!"/>
    <x v="3"/>
    <x v="39"/>
    <x v="2750"/>
    <d v="2012-06-30T20:00:00"/>
  </r>
  <r>
    <n v="2751"/>
    <s v="&quot;DADDY WHAT'S A DIVORCE?&quot; CHILDREN&quot;S BOOK"/>
    <s v="&quot;Daddy what's a divorce?&quot; A child gains insight and wisdom to the miracles of GOD and helps a family reunite; in &quot; GRACE SAVES THE DAY&quot;"/>
    <x v="370"/>
    <n v="0"/>
    <x v="2"/>
    <x v="0"/>
    <s v="USD"/>
    <n v="1403039842"/>
    <n v="1397855842"/>
    <b v="0"/>
    <n v="0"/>
    <b v="0"/>
    <x v="39"/>
    <n v="0"/>
    <e v="#DIV/0!"/>
    <x v="3"/>
    <x v="39"/>
    <x v="2751"/>
    <d v="2014-06-17T21:17:22"/>
  </r>
  <r>
    <n v="2752"/>
    <s v="An Ordinary Toad's Extraordinary Night!"/>
    <s v="Andrew wonders if his life would be more exciting if he'd been hatched a frog. Shiny and green just seems more exciting to him. Until.."/>
    <x v="225"/>
    <n v="550"/>
    <x v="2"/>
    <x v="0"/>
    <s v="USD"/>
    <n v="1324232504"/>
    <n v="1320776504"/>
    <b v="0"/>
    <n v="14"/>
    <b v="0"/>
    <x v="39"/>
    <n v="0.11458333333333333"/>
    <n v="39.285714285714285"/>
    <x v="3"/>
    <x v="39"/>
    <x v="2752"/>
    <d v="2011-12-18T18:21:44"/>
  </r>
  <r>
    <n v="2753"/>
    <s v="Dust Bunnies &amp; the Carpet Rat publishing push"/>
    <s v="Written by my daughter and myself, illustrated by Jack Wiens. Everything is complete except for publishing."/>
    <x v="13"/>
    <n v="380"/>
    <x v="2"/>
    <x v="0"/>
    <s v="USD"/>
    <n v="1346017023"/>
    <n v="1343425023"/>
    <b v="0"/>
    <n v="8"/>
    <b v="0"/>
    <x v="39"/>
    <n v="0.19"/>
    <n v="47.5"/>
    <x v="3"/>
    <x v="39"/>
    <x v="2753"/>
    <d v="2012-08-26T21:37:03"/>
  </r>
  <r>
    <n v="2754"/>
    <s v="From here...to there!"/>
    <s v="I have been a writer all my life. But until recently never a parent. I want to write a children book for my children, and yours!"/>
    <x v="3"/>
    <n v="0"/>
    <x v="2"/>
    <x v="0"/>
    <s v="USD"/>
    <n v="1410448551"/>
    <n v="1407856551"/>
    <b v="0"/>
    <n v="0"/>
    <b v="0"/>
    <x v="39"/>
    <n v="0"/>
    <e v="#DIV/0!"/>
    <x v="3"/>
    <x v="39"/>
    <x v="2754"/>
    <d v="2014-09-11T15:15:51"/>
  </r>
  <r>
    <n v="2755"/>
    <s v="Children's book app: &quot;The story of Setanta&quot;"/>
    <s v="Colourful and imaginative book app for children, will be relished especially by those with Irish roots."/>
    <x v="2"/>
    <n v="260"/>
    <x v="2"/>
    <x v="17"/>
    <s v="EUR"/>
    <n v="1428519527"/>
    <n v="1425927527"/>
    <b v="0"/>
    <n v="15"/>
    <b v="0"/>
    <x v="39"/>
    <n v="0.52"/>
    <n v="17.333333333333332"/>
    <x v="3"/>
    <x v="39"/>
    <x v="2755"/>
    <d v="2015-04-08T18:58:47"/>
  </r>
  <r>
    <n v="2756"/>
    <s v="The Most Basic of Truths"/>
    <s v="We all pray to the same God no matter what name we might refer to Him as.  Our children deserve to know this basic truth."/>
    <x v="3"/>
    <n v="1048"/>
    <x v="2"/>
    <x v="0"/>
    <s v="USD"/>
    <n v="1389476201"/>
    <n v="1386884201"/>
    <b v="0"/>
    <n v="33"/>
    <b v="0"/>
    <x v="39"/>
    <n v="0.1048"/>
    <n v="31.757575757575758"/>
    <x v="3"/>
    <x v="39"/>
    <x v="2756"/>
    <d v="2014-01-11T21:36:41"/>
  </r>
  <r>
    <n v="2757"/>
    <s v="C is for Crooked"/>
    <s v="A children's letter book that Lampoons Hillary Clinton"/>
    <x v="15"/>
    <n v="10"/>
    <x v="2"/>
    <x v="0"/>
    <s v="USD"/>
    <n v="1470498332"/>
    <n v="1469202332"/>
    <b v="0"/>
    <n v="2"/>
    <b v="0"/>
    <x v="39"/>
    <n v="6.6666666666666671E-3"/>
    <n v="5"/>
    <x v="3"/>
    <x v="39"/>
    <x v="2757"/>
    <d v="2016-08-06T15:45:32"/>
  </r>
  <r>
    <n v="2758"/>
    <s v="Printing Soraya Yvette's Children's books"/>
    <s v="Water Bomb Fight, Swooped &amp; Moon You Are Unique by Soraya Yvette are Christ centred Aussie outdoor fun adventure books for tween/teens"/>
    <x v="13"/>
    <n v="234"/>
    <x v="2"/>
    <x v="2"/>
    <s v="AUD"/>
    <n v="1476095783"/>
    <n v="1474886183"/>
    <b v="0"/>
    <n v="6"/>
    <b v="0"/>
    <x v="39"/>
    <n v="0.11700000000000001"/>
    <n v="39"/>
    <x v="3"/>
    <x v="39"/>
    <x v="2758"/>
    <d v="2016-10-10T10:36:23"/>
  </r>
  <r>
    <n v="2759"/>
    <s v="Bunyip Magic - Epic kids Adventures of the Mythical Bunyip!"/>
    <s v="READY TO PRINT. A fun 38 page full color, hand illustrated children's book based on Australian animals and Indigenous Legends."/>
    <x v="28"/>
    <n v="105"/>
    <x v="2"/>
    <x v="2"/>
    <s v="AUD"/>
    <n v="1468658866"/>
    <n v="1464943666"/>
    <b v="0"/>
    <n v="2"/>
    <b v="0"/>
    <x v="39"/>
    <n v="0.105"/>
    <n v="52.5"/>
    <x v="3"/>
    <x v="39"/>
    <x v="2759"/>
    <d v="2016-07-16T08:47:46"/>
  </r>
  <r>
    <n v="2760"/>
    <s v="BOSLEY BEATS THE BURGLARS - A Lovable Children's Adventure"/>
    <s v="A fantastic Doggie Adventure filled with laughter, tears and heroics. Lets get a fresh New Edition of Bosley published for all to enjoy"/>
    <x v="10"/>
    <n v="0"/>
    <x v="2"/>
    <x v="1"/>
    <s v="GBP"/>
    <n v="1371726258"/>
    <n v="1369134258"/>
    <b v="0"/>
    <n v="0"/>
    <b v="0"/>
    <x v="39"/>
    <n v="0"/>
    <e v="#DIV/0!"/>
    <x v="3"/>
    <x v="39"/>
    <x v="2760"/>
    <d v="2013-06-20T11:04:18"/>
  </r>
  <r>
    <n v="2761"/>
    <s v="Learn U.S. Geography: Dreaming my way across The U.S."/>
    <s v="Help me give away 500 copies of my picture book so more kids will know US geography!"/>
    <x v="10"/>
    <n v="36"/>
    <x v="2"/>
    <x v="0"/>
    <s v="USD"/>
    <n v="1357176693"/>
    <n v="1354584693"/>
    <b v="0"/>
    <n v="4"/>
    <b v="0"/>
    <x v="39"/>
    <n v="7.1999999999999998E-3"/>
    <n v="9"/>
    <x v="3"/>
    <x v="39"/>
    <x v="2761"/>
    <d v="2013-01-03T01:31:33"/>
  </r>
  <r>
    <n v="2762"/>
    <s v="How to Create Your Own Magic World. Toy-making guide."/>
    <s v="How-to book of toys and games constructed from materials found in nature, recyclable and easily available."/>
    <x v="53"/>
    <n v="25"/>
    <x v="2"/>
    <x v="0"/>
    <s v="USD"/>
    <n v="1332114795"/>
    <n v="1326934395"/>
    <b v="0"/>
    <n v="1"/>
    <b v="0"/>
    <x v="39"/>
    <n v="7.6923076923076927E-3"/>
    <n v="25"/>
    <x v="3"/>
    <x v="39"/>
    <x v="2762"/>
    <d v="2012-03-18T23:53:15"/>
  </r>
  <r>
    <n v="2763"/>
    <s v="My Christmas Star"/>
    <s v="How Santa finds childrens homes without getting lost by following certain stars."/>
    <x v="371"/>
    <n v="90"/>
    <x v="2"/>
    <x v="0"/>
    <s v="USD"/>
    <n v="1369403684"/>
    <n v="1365515684"/>
    <b v="0"/>
    <n v="3"/>
    <b v="0"/>
    <x v="39"/>
    <n v="2.2842639593908631E-3"/>
    <n v="30"/>
    <x v="3"/>
    <x v="39"/>
    <x v="2763"/>
    <d v="2013-05-24T13:54:44"/>
  </r>
  <r>
    <n v="2764"/>
    <s v="A Growing Adventure"/>
    <s v="My Budding Bears are four teddy bears living in an enchanted garden sharing friendship, tea parties and delightful adventures."/>
    <x v="23"/>
    <n v="45"/>
    <x v="2"/>
    <x v="0"/>
    <s v="USD"/>
    <n v="1338404400"/>
    <n v="1335855631"/>
    <b v="0"/>
    <n v="4"/>
    <b v="0"/>
    <x v="39"/>
    <n v="1.125E-2"/>
    <n v="11.25"/>
    <x v="3"/>
    <x v="39"/>
    <x v="2764"/>
    <d v="2012-05-30T19:00:00"/>
  </r>
  <r>
    <n v="2765"/>
    <s v="A Story Book For Kids: Technology and Everyday Life"/>
    <s v="I am writing an illustrated book for children ages 3 to 7 that meshes technology in everyday life stories."/>
    <x v="23"/>
    <n v="0"/>
    <x v="2"/>
    <x v="0"/>
    <s v="USD"/>
    <n v="1351432428"/>
    <n v="1350050028"/>
    <b v="0"/>
    <n v="0"/>
    <b v="0"/>
    <x v="39"/>
    <n v="0"/>
    <e v="#DIV/0!"/>
    <x v="3"/>
    <x v="39"/>
    <x v="2765"/>
    <d v="2012-10-28T13:53:48"/>
  </r>
  <r>
    <n v="2766"/>
    <s v="Jambie"/>
    <s v="Jambie is a children's book geared towards kids ages 4-9 years of age. This book teaches young children about making wise decisions."/>
    <x v="10"/>
    <n v="100"/>
    <x v="2"/>
    <x v="0"/>
    <s v="USD"/>
    <n v="1313078518"/>
    <n v="1310486518"/>
    <b v="0"/>
    <n v="4"/>
    <b v="0"/>
    <x v="39"/>
    <n v="0.02"/>
    <n v="25"/>
    <x v="3"/>
    <x v="39"/>
    <x v="2766"/>
    <d v="2011-08-11T16:01:58"/>
  </r>
  <r>
    <n v="2767"/>
    <s v="the Giant Turnip"/>
    <s v="An animated bedtime story with Dedka, Babka and the rest of the family working together on a BIG problem"/>
    <x v="23"/>
    <n v="34"/>
    <x v="2"/>
    <x v="5"/>
    <s v="CAD"/>
    <n v="1439766050"/>
    <n v="1434582050"/>
    <b v="0"/>
    <n v="3"/>
    <b v="0"/>
    <x v="39"/>
    <n v="8.5000000000000006E-3"/>
    <n v="11.333333333333334"/>
    <x v="3"/>
    <x v="39"/>
    <x v="2767"/>
    <d v="2015-08-16T23:00:50"/>
  </r>
  <r>
    <n v="2768"/>
    <s v="It's Okay To Wait"/>
    <s v="â€œItâ€™s Okay to Waitâ€ is the story of a father who sits down with his adolescent daughter to have â€œthe talkâ€ about sex."/>
    <x v="39"/>
    <n v="1002"/>
    <x v="2"/>
    <x v="0"/>
    <s v="USD"/>
    <n v="1333028723"/>
    <n v="1330440323"/>
    <b v="0"/>
    <n v="34"/>
    <b v="0"/>
    <x v="39"/>
    <n v="0.14314285714285716"/>
    <n v="29.470588235294116"/>
    <x v="3"/>
    <x v="39"/>
    <x v="2768"/>
    <d v="2012-03-29T13:45:23"/>
  </r>
  <r>
    <n v="2769"/>
    <s v="Raph the Ninja Giraffe"/>
    <s v="Raph the Ninja Giraffe is a project that is my 5 year old sons idea, &amp; I am working with him to bring his idea to life."/>
    <x v="134"/>
    <n v="2"/>
    <x v="2"/>
    <x v="1"/>
    <s v="GBP"/>
    <n v="1401997790"/>
    <n v="1397677790"/>
    <b v="0"/>
    <n v="2"/>
    <b v="0"/>
    <x v="39"/>
    <n v="2.5000000000000001E-3"/>
    <n v="1"/>
    <x v="3"/>
    <x v="39"/>
    <x v="2769"/>
    <d v="2014-06-05T19:49:50"/>
  </r>
  <r>
    <n v="2770"/>
    <s v="The Story Of Circle And Square"/>
    <s v="A story about two friends who part ways because they are different, then reunite after learning they both are made of atoms."/>
    <x v="22"/>
    <n v="2082.25"/>
    <x v="2"/>
    <x v="0"/>
    <s v="USD"/>
    <n v="1395158130"/>
    <n v="1392569730"/>
    <b v="0"/>
    <n v="33"/>
    <b v="0"/>
    <x v="39"/>
    <n v="0.1041125"/>
    <n v="63.098484848484851"/>
    <x v="3"/>
    <x v="39"/>
    <x v="2770"/>
    <d v="2014-03-18T15:55:30"/>
  </r>
  <r>
    <n v="2771"/>
    <s v="Hello Vermont (4 Seasons Children's Books)"/>
    <s v="Hello Vermont are books that demonstrate the 4 seasons. Subtitles: Soggy Spring, Sizzling Summer, Fabulous Fall &amp; Winter Wonderland."/>
    <x v="372"/>
    <n v="0"/>
    <x v="2"/>
    <x v="0"/>
    <s v="USD"/>
    <n v="1359738000"/>
    <n v="1355489140"/>
    <b v="0"/>
    <n v="0"/>
    <b v="0"/>
    <x v="39"/>
    <n v="0"/>
    <e v="#DIV/0!"/>
    <x v="3"/>
    <x v="39"/>
    <x v="2771"/>
    <d v="2013-02-01T17:00:00"/>
  </r>
  <r>
    <n v="2772"/>
    <s v="Why Won't This Kid Go To Sleep?!? Goodnight, Kaiden!"/>
    <s v="See the little boy in the photo? Doesn't he look angelic? Wouldn't you like to read his story? Take a look at this......."/>
    <x v="6"/>
    <n v="0"/>
    <x v="2"/>
    <x v="0"/>
    <s v="USD"/>
    <n v="1381006294"/>
    <n v="1379710294"/>
    <b v="0"/>
    <n v="0"/>
    <b v="0"/>
    <x v="39"/>
    <n v="0"/>
    <e v="#DIV/0!"/>
    <x v="3"/>
    <x v="39"/>
    <x v="2772"/>
    <d v="2013-10-05T20:51:34"/>
  </r>
  <r>
    <n v="2773"/>
    <s v="The Boat That Couldn't Float"/>
    <s v="Parents know the pain of rereading bad bedtime stories. I want to write stories that all ages will enjoy"/>
    <x v="373"/>
    <n v="1"/>
    <x v="2"/>
    <x v="5"/>
    <s v="CAD"/>
    <n v="1461530721"/>
    <n v="1460666721"/>
    <b v="0"/>
    <n v="1"/>
    <b v="0"/>
    <x v="39"/>
    <n v="1.8867924528301887E-3"/>
    <n v="1"/>
    <x v="3"/>
    <x v="39"/>
    <x v="2773"/>
    <d v="2016-04-24T20:45:21"/>
  </r>
  <r>
    <n v="2774"/>
    <s v="Welcome to Jangala Tribal Warriors: Book One"/>
    <s v="Building the inner wealth of children builds stronger families, schools and communities. Peaceful and positive relationships flourish."/>
    <x v="23"/>
    <n v="570"/>
    <x v="2"/>
    <x v="0"/>
    <s v="USD"/>
    <n v="1362711728"/>
    <n v="1360119728"/>
    <b v="0"/>
    <n v="13"/>
    <b v="0"/>
    <x v="39"/>
    <n v="0.14249999999999999"/>
    <n v="43.846153846153847"/>
    <x v="3"/>
    <x v="39"/>
    <x v="2774"/>
    <d v="2013-03-08T03:02:08"/>
  </r>
  <r>
    <n v="2775"/>
    <s v="Kids Radio Klassics and Kids Radio Theatre"/>
    <s v="Kids Radio Theatre is a radio show played on National Pubic Radio to teach children all about theatre every Sunday 20 states."/>
    <x v="10"/>
    <n v="150"/>
    <x v="2"/>
    <x v="0"/>
    <s v="USD"/>
    <n v="1323994754"/>
    <n v="1321402754"/>
    <b v="0"/>
    <n v="2"/>
    <b v="0"/>
    <x v="39"/>
    <n v="0.03"/>
    <n v="75"/>
    <x v="3"/>
    <x v="39"/>
    <x v="2775"/>
    <d v="2011-12-16T00:19:14"/>
  </r>
  <r>
    <n v="2776"/>
    <s v="Superheroes That Make Differences"/>
    <s v="A young girlâ€™s journey into a world of superheroesâ€”exploring love, compassion and acceptance with mystical creatures from far away."/>
    <x v="223"/>
    <n v="1655"/>
    <x v="2"/>
    <x v="0"/>
    <s v="USD"/>
    <n v="1434092876"/>
    <n v="1431414476"/>
    <b v="0"/>
    <n v="36"/>
    <b v="0"/>
    <x v="39"/>
    <n v="7.8809523809523815E-2"/>
    <n v="45.972222222222221"/>
    <x v="3"/>
    <x v="39"/>
    <x v="2776"/>
    <d v="2015-06-12T07:07:56"/>
  </r>
  <r>
    <n v="2777"/>
    <s v="Mystical Woods    Micheal learns a lesson.     (Thank-you)"/>
    <s v="Thisis a children's story.It teaches family values and about other animals in the forest.It teaches the value of friendship also.Thanks"/>
    <x v="9"/>
    <n v="10"/>
    <x v="2"/>
    <x v="0"/>
    <s v="USD"/>
    <n v="1437149004"/>
    <n v="1434557004"/>
    <b v="0"/>
    <n v="1"/>
    <b v="0"/>
    <x v="39"/>
    <n v="3.3333333333333335E-3"/>
    <n v="10"/>
    <x v="3"/>
    <x v="39"/>
    <x v="2777"/>
    <d v="2015-07-17T16:03:24"/>
  </r>
  <r>
    <n v="2778"/>
    <s v="Mariah - A Children's Book with Included Doll Patterns"/>
    <s v="Mariah is an illustrated story of a girl and a tiny Mermaid._x000a_Make  your own Mermaid Doll with the included knitting or sewing pattern!"/>
    <x v="62"/>
    <n v="1405"/>
    <x v="2"/>
    <x v="0"/>
    <s v="USD"/>
    <n v="1409009306"/>
    <n v="1406417306"/>
    <b v="0"/>
    <n v="15"/>
    <b v="0"/>
    <x v="39"/>
    <n v="0.25545454545454543"/>
    <n v="93.666666666666671"/>
    <x v="3"/>
    <x v="39"/>
    <x v="2778"/>
    <d v="2014-08-25T23:28:26"/>
  </r>
  <r>
    <n v="2779"/>
    <s v="Our Moon... A book on life for both parents and children."/>
    <s v="Our Moon is a simple book based on a nightly tradition my mother and youngest son started while I was working away."/>
    <x v="30"/>
    <n v="53"/>
    <x v="2"/>
    <x v="0"/>
    <s v="USD"/>
    <n v="1448204621"/>
    <n v="1445609021"/>
    <b v="0"/>
    <n v="1"/>
    <b v="0"/>
    <x v="39"/>
    <n v="2.12E-2"/>
    <n v="53"/>
    <x v="3"/>
    <x v="39"/>
    <x v="2779"/>
    <d v="2015-11-22T15:03:41"/>
  </r>
  <r>
    <n v="2780"/>
    <s v="Travel with baby"/>
    <s v="Turn the World with my kids, and then write a book with the advice for traveling with baby"/>
    <x v="57"/>
    <n v="0"/>
    <x v="2"/>
    <x v="13"/>
    <s v="EUR"/>
    <n v="1489142688"/>
    <n v="1486550688"/>
    <b v="0"/>
    <n v="0"/>
    <b v="0"/>
    <x v="39"/>
    <n v="0"/>
    <e v="#DIV/0!"/>
    <x v="3"/>
    <x v="39"/>
    <x v="2780"/>
    <d v="2017-03-10T10:44:48"/>
  </r>
  <r>
    <n v="2781"/>
    <s v="University of Utah presents V-Day 2015-The Vagina Monologues"/>
    <s v="STRIKE, DANCE AND RISE with us at the University of Utah to end violence against women and girls!"/>
    <x v="21"/>
    <n v="1316"/>
    <x v="0"/>
    <x v="0"/>
    <s v="USD"/>
    <n v="1423724400"/>
    <n v="1421274954"/>
    <b v="0"/>
    <n v="28"/>
    <b v="1"/>
    <x v="6"/>
    <n v="1.0528"/>
    <n v="47"/>
    <x v="1"/>
    <x v="6"/>
    <x v="2781"/>
    <d v="2015-02-12T07:00:00"/>
  </r>
  <r>
    <n v="2782"/>
    <s v="Better Than Ever Productions presents Geezer Game"/>
    <s v="The premiere theatre troupe in SE Michigan offering acting opportunities for the 50+ actor."/>
    <x v="28"/>
    <n v="1200"/>
    <x v="0"/>
    <x v="0"/>
    <s v="USD"/>
    <n v="1424149140"/>
    <n v="1421964718"/>
    <b v="0"/>
    <n v="18"/>
    <b v="1"/>
    <x v="6"/>
    <n v="1.2"/>
    <n v="66.666666666666671"/>
    <x v="1"/>
    <x v="6"/>
    <x v="2782"/>
    <d v="2015-02-17T04:59:00"/>
  </r>
  <r>
    <n v="2783"/>
    <s v="As You Like It? by Purple Ostrich Productions"/>
    <s v="A new, LGBTQ focused adaptation of As You Like It that puts Celia and Rosalind's romantic relationship centre stage for the first time."/>
    <x v="28"/>
    <n v="1145"/>
    <x v="0"/>
    <x v="1"/>
    <s v="GBP"/>
    <n v="1429793446"/>
    <n v="1428583846"/>
    <b v="0"/>
    <n v="61"/>
    <b v="1"/>
    <x v="6"/>
    <n v="1.145"/>
    <n v="18.770491803278688"/>
    <x v="1"/>
    <x v="6"/>
    <x v="2783"/>
    <d v="2015-04-23T12:50:46"/>
  </r>
  <r>
    <n v="2784"/>
    <s v="&quot;The Santaland Diaries&quot; by David Sedaris in Los Angeles 2014"/>
    <s v="David Sedaris' &quot;The Santaland Diaries&quot; starring Matt Crabtree at The Working Stage Theatre in Hollywood!"/>
    <x v="12"/>
    <n v="7140"/>
    <x v="0"/>
    <x v="0"/>
    <s v="USD"/>
    <n v="1414608843"/>
    <n v="1412794443"/>
    <b v="0"/>
    <n v="108"/>
    <b v="1"/>
    <x v="6"/>
    <n v="1.19"/>
    <n v="66.111111111111114"/>
    <x v="1"/>
    <x v="6"/>
    <x v="2784"/>
    <d v="2014-10-29T18:54:03"/>
  </r>
  <r>
    <n v="2785"/>
    <s v="Henry VI: The War of the Roses"/>
    <s v="Bare Theatre and Raleigh Little Theatre present Shakespeare's epic, set in a post-apocalyptic dystopia."/>
    <x v="10"/>
    <n v="5234"/>
    <x v="0"/>
    <x v="0"/>
    <s v="USD"/>
    <n v="1470430800"/>
    <n v="1467865967"/>
    <b v="0"/>
    <n v="142"/>
    <b v="1"/>
    <x v="6"/>
    <n v="1.0468"/>
    <n v="36.859154929577464"/>
    <x v="1"/>
    <x v="6"/>
    <x v="2785"/>
    <d v="2016-08-05T21:00:00"/>
  </r>
  <r>
    <n v="2786"/>
    <s v="Fierce"/>
    <s v="A heart-melting farce about sex, art and the lovelorn lay-abouts of London-town."/>
    <x v="30"/>
    <n v="2946"/>
    <x v="0"/>
    <x v="1"/>
    <s v="GBP"/>
    <n v="1404913180"/>
    <n v="1403703580"/>
    <b v="0"/>
    <n v="74"/>
    <b v="1"/>
    <x v="6"/>
    <n v="1.1783999999999999"/>
    <n v="39.810810810810814"/>
    <x v="1"/>
    <x v="6"/>
    <x v="2786"/>
    <d v="2014-07-09T13:39:40"/>
  </r>
  <r>
    <n v="2787"/>
    <s v="Oracle b*sides and Hawkeye Plainview present SUPER-WELLESIAN"/>
    <s v="Orson Welles and Superman meet up to record a radio drama version of their &quot;true&quot; adventure triumphing over Fascist Martians."/>
    <x v="28"/>
    <n v="1197"/>
    <x v="0"/>
    <x v="0"/>
    <s v="USD"/>
    <n v="1405658752"/>
    <n v="1403066752"/>
    <b v="0"/>
    <n v="38"/>
    <b v="1"/>
    <x v="6"/>
    <n v="1.1970000000000001"/>
    <n v="31.5"/>
    <x v="1"/>
    <x v="6"/>
    <x v="2787"/>
    <d v="2014-07-18T04:45:52"/>
  </r>
  <r>
    <n v="2788"/>
    <s v="ACT Underground Theatre, TLDC"/>
    <s v="MOVING FORWARD! WE HAVE REACHED GOAL BUT HAVE MORE TIME!! PLEASE CONSIDER PLEDGING."/>
    <x v="13"/>
    <n v="2050"/>
    <x v="0"/>
    <x v="0"/>
    <s v="USD"/>
    <n v="1469811043"/>
    <n v="1467219043"/>
    <b v="0"/>
    <n v="20"/>
    <b v="1"/>
    <x v="6"/>
    <n v="1.0249999999999999"/>
    <n v="102.5"/>
    <x v="1"/>
    <x v="6"/>
    <x v="2788"/>
    <d v="2016-07-29T16:50:43"/>
  </r>
  <r>
    <n v="2789"/>
    <s v="The Adventurers Club"/>
    <s v="BNT's Biggest Adventure So Far: Our 2015 full length production!"/>
    <x v="9"/>
    <n v="3035"/>
    <x v="0"/>
    <x v="0"/>
    <s v="USD"/>
    <n v="1426132800"/>
    <n v="1424477934"/>
    <b v="0"/>
    <n v="24"/>
    <b v="1"/>
    <x v="6"/>
    <n v="1.0116666666666667"/>
    <n v="126.45833333333333"/>
    <x v="1"/>
    <x v="6"/>
    <x v="2789"/>
    <d v="2015-03-12T04:00:00"/>
  </r>
  <r>
    <n v="2790"/>
    <s v="Help us get &quot;Old Friends&quot; to the El Portal!!!"/>
    <s v="We want to perform the one act play &quot;Old Friends&quot; at the El Portal Theatre in North Hollywood, CA.!!  Help us to get on the stage!!"/>
    <x v="9"/>
    <n v="3160"/>
    <x v="0"/>
    <x v="0"/>
    <s v="USD"/>
    <n v="1423693903"/>
    <n v="1421101903"/>
    <b v="0"/>
    <n v="66"/>
    <b v="1"/>
    <x v="6"/>
    <n v="1.0533333333333332"/>
    <n v="47.878787878787875"/>
    <x v="1"/>
    <x v="6"/>
    <x v="2790"/>
    <d v="2015-02-11T22:31:43"/>
  </r>
  <r>
    <n v="2791"/>
    <s v="A Philosophical Protest! One Act Play, One Act Cabaret."/>
    <s v="A one act play, one act cabaret focusing on various social issues to remind us that when we come together, beautiful things can happen."/>
    <x v="13"/>
    <n v="2050"/>
    <x v="0"/>
    <x v="0"/>
    <s v="USD"/>
    <n v="1473393600"/>
    <n v="1470778559"/>
    <b v="0"/>
    <n v="28"/>
    <b v="1"/>
    <x v="6"/>
    <n v="1.0249999999999999"/>
    <n v="73.214285714285708"/>
    <x v="1"/>
    <x v="6"/>
    <x v="2791"/>
    <d v="2016-09-09T04:00:00"/>
  </r>
  <r>
    <n v="2792"/>
    <s v="That Still Small Voice Stage Play"/>
    <s v="Homeless and hopeless, this prequel tells the story of a Colorado youth who leans on her friends when family leaves her behind."/>
    <x v="13"/>
    <n v="2152"/>
    <x v="0"/>
    <x v="0"/>
    <s v="USD"/>
    <n v="1439357559"/>
    <n v="1435469559"/>
    <b v="0"/>
    <n v="24"/>
    <b v="1"/>
    <x v="6"/>
    <n v="1.0760000000000001"/>
    <n v="89.666666666666671"/>
    <x v="1"/>
    <x v="6"/>
    <x v="2792"/>
    <d v="2015-08-12T05:32:39"/>
  </r>
  <r>
    <n v="2793"/>
    <s v="THE GOODS Theatre Company Premiere DROPPED @ Old Fitz"/>
    <s v="THE GOODS are Premiering the NEW Australian play DROPPED by Katy Warner @ OLD FITZ THEATRE Dec 8-20 _x000a_Its Godot with Gals n Grenades"/>
    <x v="3"/>
    <n v="11056.75"/>
    <x v="0"/>
    <x v="2"/>
    <s v="AUD"/>
    <n v="1437473005"/>
    <n v="1434881005"/>
    <b v="0"/>
    <n v="73"/>
    <b v="1"/>
    <x v="6"/>
    <n v="1.105675"/>
    <n v="151.4623287671233"/>
    <x v="1"/>
    <x v="6"/>
    <x v="2793"/>
    <d v="2015-07-21T10:03:25"/>
  </r>
  <r>
    <n v="2794"/>
    <s v="Dusk Theatre Company presents... Macbeth Rebothered"/>
    <s v="Dusk Theatre have created a brand new adaptation of the hilarious BBC4 comedy &quot;Macbeth Rebothered&quot; originally by The Penny Dreadfuls."/>
    <x v="45"/>
    <n v="75"/>
    <x v="0"/>
    <x v="1"/>
    <s v="GBP"/>
    <n v="1457031600"/>
    <n v="1455640559"/>
    <b v="0"/>
    <n v="3"/>
    <b v="1"/>
    <x v="6"/>
    <n v="1.5"/>
    <n v="25"/>
    <x v="1"/>
    <x v="6"/>
    <x v="2794"/>
    <d v="2016-03-03T19:00:00"/>
  </r>
  <r>
    <n v="2795"/>
    <s v="Good Men Wanted at ANT Fest"/>
    <s v="A new play about five bad bitches who fought in the Civil War disguised as men, premiering at Ars Nova's ANT Fest."/>
    <x v="176"/>
    <n v="730"/>
    <x v="0"/>
    <x v="0"/>
    <s v="USD"/>
    <n v="1402095600"/>
    <n v="1400675841"/>
    <b v="0"/>
    <n v="20"/>
    <b v="1"/>
    <x v="6"/>
    <n v="1.0428571428571429"/>
    <n v="36.5"/>
    <x v="1"/>
    <x v="6"/>
    <x v="2795"/>
    <d v="2014-06-06T23:00:00"/>
  </r>
  <r>
    <n v="2796"/>
    <s v="Fishcakes"/>
    <s v="Fishcakes is a piece of new writing for the Camden Fringe that explores a story of love, loss, and all the â€˜little things'."/>
    <x v="134"/>
    <n v="924"/>
    <x v="0"/>
    <x v="1"/>
    <s v="GBP"/>
    <n v="1404564028"/>
    <n v="1401972028"/>
    <b v="0"/>
    <n v="21"/>
    <b v="1"/>
    <x v="6"/>
    <n v="1.155"/>
    <n v="44"/>
    <x v="1"/>
    <x v="6"/>
    <x v="2796"/>
    <d v="2014-07-05T12:40:28"/>
  </r>
  <r>
    <n v="2797"/>
    <s v="Once Upon A Nightmare"/>
    <s v="&quot;Labyrinth&quot; meets &quot;Jumanji&quot;  in this dark adventure fantasy play from the makers of the five star fringe hit &quot;Death Ship 666&quot;"/>
    <x v="6"/>
    <n v="8211.61"/>
    <x v="0"/>
    <x v="1"/>
    <s v="GBP"/>
    <n v="1404858840"/>
    <n v="1402266840"/>
    <b v="0"/>
    <n v="94"/>
    <b v="1"/>
    <x v="6"/>
    <n v="1.02645125"/>
    <n v="87.357553191489373"/>
    <x v="1"/>
    <x v="6"/>
    <x v="2797"/>
    <d v="2014-07-08T22:34:00"/>
  </r>
  <r>
    <n v="2798"/>
    <s v="Happy to Help: A New Play About the Supermarket Industry"/>
    <s v="A darkly funny new play about the supermarket industry and its impact on all of our lives by award-nominated playwright Michael Ross."/>
    <x v="10"/>
    <n v="5070"/>
    <x v="0"/>
    <x v="1"/>
    <s v="GBP"/>
    <n v="1438358400"/>
    <n v="1437063121"/>
    <b v="0"/>
    <n v="139"/>
    <b v="1"/>
    <x v="6"/>
    <n v="1.014"/>
    <n v="36.474820143884891"/>
    <x v="1"/>
    <x v="6"/>
    <x v="2798"/>
    <d v="2015-07-31T16:00:00"/>
  </r>
  <r>
    <n v="2799"/>
    <s v="Yuri in Edinburgh"/>
    <s v="August012 make their debut at Edinburgh Fringe with their play about the absurdity of wanting to bring children into a deranged world"/>
    <x v="10"/>
    <n v="5831.74"/>
    <x v="0"/>
    <x v="1"/>
    <s v="GBP"/>
    <n v="1466179200"/>
    <n v="1463466070"/>
    <b v="0"/>
    <n v="130"/>
    <b v="1"/>
    <x v="6"/>
    <n v="1.1663479999999999"/>
    <n v="44.859538461538463"/>
    <x v="1"/>
    <x v="6"/>
    <x v="2799"/>
    <d v="2016-06-17T16:00:00"/>
  </r>
  <r>
    <n v="2800"/>
    <s v="EUTCo presents 'One Flew Over the Cuckoo's Nest'"/>
    <s v="Exeter University Theatre Company is bringing the award winning play by Dale Wasserman to Exeter's Northcott Theatre"/>
    <x v="28"/>
    <n v="1330"/>
    <x v="0"/>
    <x v="1"/>
    <s v="GBP"/>
    <n v="1420377366"/>
    <n v="1415193366"/>
    <b v="0"/>
    <n v="31"/>
    <b v="1"/>
    <x v="6"/>
    <n v="1.33"/>
    <n v="42.903225806451616"/>
    <x v="1"/>
    <x v="6"/>
    <x v="2800"/>
    <d v="2015-01-04T13:16:06"/>
  </r>
  <r>
    <n v="2801"/>
    <s v="A Dream Play"/>
    <s v="Arise Theatre Company's production of August Strindberg's expressionist masterpiece 'A Dream Play'."/>
    <x v="2"/>
    <n v="666"/>
    <x v="0"/>
    <x v="2"/>
    <s v="AUD"/>
    <n v="1412938800"/>
    <n v="1411019409"/>
    <b v="0"/>
    <n v="13"/>
    <b v="1"/>
    <x v="6"/>
    <n v="1.3320000000000001"/>
    <n v="51.230769230769234"/>
    <x v="1"/>
    <x v="6"/>
    <x v="2801"/>
    <d v="2014-10-10T11:00:00"/>
  </r>
  <r>
    <n v="2802"/>
    <s v="The Eulogy of Toby Peach - Edinburgh Festival 2015"/>
    <s v="An honest &amp; inspiring journey with cancer, discovery of self-mortality &amp; celebration of life. Winner of IdeasTap Underbelly Award 2015."/>
    <x v="9"/>
    <n v="3055"/>
    <x v="0"/>
    <x v="1"/>
    <s v="GBP"/>
    <n v="1438875107"/>
    <n v="1436283107"/>
    <b v="0"/>
    <n v="90"/>
    <b v="1"/>
    <x v="6"/>
    <n v="1.0183333333333333"/>
    <n v="33.944444444444443"/>
    <x v="1"/>
    <x v="6"/>
    <x v="2802"/>
    <d v="2015-08-06T15:31:47"/>
  </r>
  <r>
    <n v="2803"/>
    <s v="Princess Cut: A young girl's reality inside a TN sex ring"/>
    <s v="An original theatrical production using music, movement and monologues to tell the story of a TN native growing up within a sex ring."/>
    <x v="3"/>
    <n v="12795"/>
    <x v="0"/>
    <x v="0"/>
    <s v="USD"/>
    <n v="1437004800"/>
    <n v="1433295276"/>
    <b v="0"/>
    <n v="141"/>
    <b v="1"/>
    <x v="6"/>
    <n v="1.2795000000000001"/>
    <n v="90.744680851063833"/>
    <x v="1"/>
    <x v="6"/>
    <x v="2803"/>
    <d v="2015-07-16T00:00:00"/>
  </r>
  <r>
    <n v="2804"/>
    <s v="The Piano Man"/>
    <s v="The real-life story of the mysterious 'Piano Man' who washed ashore with no memory; with no speech; but with an amazing ability..."/>
    <x v="28"/>
    <n v="1150"/>
    <x v="0"/>
    <x v="1"/>
    <s v="GBP"/>
    <n v="1411987990"/>
    <n v="1409395990"/>
    <b v="0"/>
    <n v="23"/>
    <b v="1"/>
    <x v="6"/>
    <n v="1.1499999999999999"/>
    <n v="50"/>
    <x v="1"/>
    <x v="6"/>
    <x v="2804"/>
    <d v="2014-09-29T10:53:10"/>
  </r>
  <r>
    <n v="2805"/>
    <s v="ACOrN: A Crunch Or None --&gt; Edinburgh Fringe!"/>
    <s v="1 game, 7 levels, 45 attempts; Lorraine, Esbe &amp; David; 1 Grandmaester._x000a_Help us take our metatheatrical nutshell volcano to the Fringe!"/>
    <x v="44"/>
    <n v="440"/>
    <x v="0"/>
    <x v="1"/>
    <s v="GBP"/>
    <n v="1440245273"/>
    <n v="1438085273"/>
    <b v="0"/>
    <n v="18"/>
    <b v="1"/>
    <x v="6"/>
    <n v="1.1000000000000001"/>
    <n v="24.444444444444443"/>
    <x v="1"/>
    <x v="6"/>
    <x v="2805"/>
    <d v="2015-08-22T12:07:53"/>
  </r>
  <r>
    <n v="2806"/>
    <s v="And Now: The World!"/>
    <s v="A one woman show about the challenges of being a feminist in a digital age. Touring 6 UK cities. Now with Stretch Goals!"/>
    <x v="9"/>
    <n v="3363"/>
    <x v="0"/>
    <x v="1"/>
    <s v="GBP"/>
    <n v="1438772400"/>
    <n v="1435645490"/>
    <b v="0"/>
    <n v="76"/>
    <b v="1"/>
    <x v="6"/>
    <n v="1.121"/>
    <n v="44.25"/>
    <x v="1"/>
    <x v="6"/>
    <x v="2806"/>
    <d v="2015-08-05T11:00:00"/>
  </r>
  <r>
    <n v="2807"/>
    <s v="The Commission Theatre Co."/>
    <s v="Bringing Shakespeare back to the Playwrights"/>
    <x v="10"/>
    <n v="6300"/>
    <x v="0"/>
    <x v="0"/>
    <s v="USD"/>
    <n v="1435611438"/>
    <n v="1433019438"/>
    <b v="0"/>
    <n v="93"/>
    <b v="1"/>
    <x v="6"/>
    <n v="1.26"/>
    <n v="67.741935483870961"/>
    <x v="1"/>
    <x v="6"/>
    <x v="2807"/>
    <d v="2015-06-29T20:57:18"/>
  </r>
  <r>
    <n v="2808"/>
    <s v="PICNIC, by William Inge: An Inaugural Production"/>
    <s v="Seat of the Pants mounts our first show in a black box space that could become permanent; can you help us excel and seal the deal?"/>
    <x v="37"/>
    <n v="4511"/>
    <x v="0"/>
    <x v="0"/>
    <s v="USD"/>
    <n v="1440274735"/>
    <n v="1437682735"/>
    <b v="0"/>
    <n v="69"/>
    <b v="1"/>
    <x v="6"/>
    <n v="1.0024444444444445"/>
    <n v="65.376811594202906"/>
    <x v="1"/>
    <x v="6"/>
    <x v="2808"/>
    <d v="2015-08-22T20:18:55"/>
  </r>
  <r>
    <n v="2809"/>
    <s v="Sugarglass Theatre"/>
    <s v="Sugarglass is a Dublin based theatre company committed to international collaboration. 2016 sees the launch of their NYC division."/>
    <x v="30"/>
    <n v="2560"/>
    <x v="0"/>
    <x v="0"/>
    <s v="USD"/>
    <n v="1459348740"/>
    <n v="1458647725"/>
    <b v="0"/>
    <n v="21"/>
    <b v="1"/>
    <x v="6"/>
    <n v="1.024"/>
    <n v="121.9047619047619"/>
    <x v="1"/>
    <x v="6"/>
    <x v="2809"/>
    <d v="2016-03-30T14:39:00"/>
  </r>
  <r>
    <n v="2810"/>
    <s v="Bring Bigger, Badder BRIEF HISTORY Back To The Stage!"/>
    <s v="We're remounting the musical that brought down the Bush Administration: A Brief History of the Earth And Everything In It!"/>
    <x v="30"/>
    <n v="2705"/>
    <x v="0"/>
    <x v="0"/>
    <s v="USD"/>
    <n v="1401595140"/>
    <n v="1398828064"/>
    <b v="0"/>
    <n v="57"/>
    <b v="1"/>
    <x v="6"/>
    <n v="1.0820000000000001"/>
    <n v="47.456140350877192"/>
    <x v="1"/>
    <x v="6"/>
    <x v="2810"/>
    <d v="2014-06-01T03:59:00"/>
  </r>
  <r>
    <n v="2811"/>
    <s v="Ray Gunn and Starburst"/>
    <s v="Ray Gunn and Starburst is an audio sci-fi/comedy sending up the tropes of classic and pulp science-fiction."/>
    <x v="3"/>
    <n v="10027"/>
    <x v="0"/>
    <x v="1"/>
    <s v="GBP"/>
    <n v="1424692503"/>
    <n v="1422100503"/>
    <b v="0"/>
    <n v="108"/>
    <b v="1"/>
    <x v="6"/>
    <n v="1.0026999999999999"/>
    <n v="92.842592592592595"/>
    <x v="1"/>
    <x v="6"/>
    <x v="2811"/>
    <d v="2015-02-23T11:55:03"/>
  </r>
  <r>
    <n v="2812"/>
    <s v="BULL by Mike Bartlett at the Coal Mine Theatre"/>
    <s v="&quot;A short, nasty and razor sharp play in one of Toronto's hottest new &quot;off-off Broadway&quot; style venues."/>
    <x v="10"/>
    <n v="5665"/>
    <x v="0"/>
    <x v="5"/>
    <s v="CAD"/>
    <n v="1428292800"/>
    <n v="1424368298"/>
    <b v="0"/>
    <n v="83"/>
    <b v="1"/>
    <x v="6"/>
    <n v="1.133"/>
    <n v="68.253012048192772"/>
    <x v="1"/>
    <x v="6"/>
    <x v="2812"/>
    <d v="2015-04-06T04:00:00"/>
  </r>
  <r>
    <n v="2813"/>
    <s v="Hi, Are You Single? by Ryan J. Haddad"/>
    <s v="Ryan has a higher sex drive than you. He also has cerebral palsy. Join him for his hilarious and poignant new solo show!"/>
    <x v="70"/>
    <n v="3572.12"/>
    <x v="0"/>
    <x v="0"/>
    <s v="USD"/>
    <n v="1481737761"/>
    <n v="1479577761"/>
    <b v="0"/>
    <n v="96"/>
    <b v="1"/>
    <x v="6"/>
    <n v="1.2757571428571428"/>
    <n v="37.209583333333335"/>
    <x v="1"/>
    <x v="6"/>
    <x v="2813"/>
    <d v="2016-12-14T17:49:21"/>
  </r>
  <r>
    <n v="2814"/>
    <s v="Stitching by Anthony Neilson"/>
    <s v="Stitching is a play exploring how a couple cope with the loss of their child. It will run for a month at The Drayton Arms Theatre."/>
    <x v="15"/>
    <n v="1616"/>
    <x v="0"/>
    <x v="1"/>
    <s v="GBP"/>
    <n v="1431164115"/>
    <n v="1428572115"/>
    <b v="0"/>
    <n v="64"/>
    <b v="1"/>
    <x v="6"/>
    <n v="1.0773333333333333"/>
    <n v="25.25"/>
    <x v="1"/>
    <x v="6"/>
    <x v="2814"/>
    <d v="2015-05-09T09:35:15"/>
  </r>
  <r>
    <n v="2815"/>
    <s v="Widow's Wedding Dress"/>
    <s v="Set in 1950s Northern Ireland, this play tells the story of two sisters in a community of Travellers, or Irish Gypsies."/>
    <x v="49"/>
    <n v="605"/>
    <x v="0"/>
    <x v="5"/>
    <s v="CAD"/>
    <n v="1470595109"/>
    <n v="1468003109"/>
    <b v="0"/>
    <n v="14"/>
    <b v="1"/>
    <x v="6"/>
    <n v="2.42"/>
    <n v="43.214285714285715"/>
    <x v="1"/>
    <x v="6"/>
    <x v="2815"/>
    <d v="2016-08-07T18:38:29"/>
  </r>
  <r>
    <n v="2816"/>
    <s v="In My Head - A new mental health theatre project"/>
    <s v="Inspired by real life interviews 'In My Head' is a new play exploring the lives of those living with a mental health condition."/>
    <x v="9"/>
    <n v="4247"/>
    <x v="0"/>
    <x v="1"/>
    <s v="GBP"/>
    <n v="1438531200"/>
    <n v="1435921992"/>
    <b v="0"/>
    <n v="169"/>
    <b v="1"/>
    <x v="6"/>
    <n v="1.4156666666666666"/>
    <n v="25.130177514792898"/>
    <x v="1"/>
    <x v="6"/>
    <x v="2816"/>
    <d v="2015-08-02T16:00:00"/>
  </r>
  <r>
    <n v="2817"/>
    <s v="After The End"/>
    <s v="Let Go Theatre Co's very first production is going ahead in June 2015. Help support a brand new theatre co as we begin our adventure"/>
    <x v="20"/>
    <n v="780"/>
    <x v="0"/>
    <x v="1"/>
    <s v="GBP"/>
    <n v="1425136462"/>
    <n v="1421680462"/>
    <b v="0"/>
    <n v="33"/>
    <b v="1"/>
    <x v="6"/>
    <n v="1.3"/>
    <n v="23.636363636363637"/>
    <x v="1"/>
    <x v="6"/>
    <x v="2817"/>
    <d v="2015-02-28T15:14:22"/>
  </r>
  <r>
    <n v="2818"/>
    <s v="Joe West's THEATER OF DEATH"/>
    <s v="Joe West and his wonderful theater company THEATER OF DEATH present original plays both horrific and comical."/>
    <x v="3"/>
    <n v="10603"/>
    <x v="0"/>
    <x v="0"/>
    <s v="USD"/>
    <n v="1443018086"/>
    <n v="1441290086"/>
    <b v="0"/>
    <n v="102"/>
    <b v="1"/>
    <x v="6"/>
    <n v="1.0603"/>
    <n v="103.95098039215686"/>
    <x v="1"/>
    <x v="6"/>
    <x v="2818"/>
    <d v="2015-09-23T14:21:26"/>
  </r>
  <r>
    <n v="2819"/>
    <s v="Make TES a success at The Edinburgh Fringe Fest"/>
    <s v="Years of work, my best show, and a top Edinburgh venue.  Help me expose my talents to the UK and tell an important story."/>
    <x v="10"/>
    <n v="5240"/>
    <x v="0"/>
    <x v="1"/>
    <s v="GBP"/>
    <n v="1434285409"/>
    <n v="1431693409"/>
    <b v="0"/>
    <n v="104"/>
    <b v="1"/>
    <x v="6"/>
    <n v="1.048"/>
    <n v="50.384615384615387"/>
    <x v="1"/>
    <x v="6"/>
    <x v="2819"/>
    <d v="2015-06-14T12:36:49"/>
  </r>
  <r>
    <n v="2820"/>
    <s v="MTA's National Theatre Connections Show!"/>
    <s v="Montage Theatre Arts, as part of National Theatre Connections, are performing a show - We need you help to raise vital funds!"/>
    <x v="48"/>
    <n v="272"/>
    <x v="0"/>
    <x v="1"/>
    <s v="GBP"/>
    <n v="1456444800"/>
    <n v="1454337589"/>
    <b v="0"/>
    <n v="20"/>
    <b v="1"/>
    <x v="6"/>
    <n v="1.36"/>
    <n v="13.6"/>
    <x v="1"/>
    <x v="6"/>
    <x v="2820"/>
    <d v="2016-02-26T00:00:00"/>
  </r>
  <r>
    <n v="2821"/>
    <s v="Muscovado: BurntOut's new play about slavery in Barbados"/>
    <s v="Help us share an untold story of Britain's involvement in the slave trade, in the church where Wilberforce began his abolition campaign"/>
    <x v="28"/>
    <n v="1000"/>
    <x v="0"/>
    <x v="1"/>
    <s v="GBP"/>
    <n v="1411510135"/>
    <n v="1408918135"/>
    <b v="0"/>
    <n v="35"/>
    <b v="1"/>
    <x v="6"/>
    <n v="1"/>
    <n v="28.571428571428573"/>
    <x v="1"/>
    <x v="6"/>
    <x v="2821"/>
    <d v="2014-09-23T22:08:55"/>
  </r>
  <r>
    <n v="2822"/>
    <s v="Theatre Forever's The Nature Crown"/>
    <s v="A campaign to support the artists creating Theatre Forever's The Nature Crown, premiering in the Guthrie Theater's Dowling Studio!"/>
    <x v="12"/>
    <n v="6000"/>
    <x v="0"/>
    <x v="0"/>
    <s v="USD"/>
    <n v="1427469892"/>
    <n v="1424881492"/>
    <b v="0"/>
    <n v="94"/>
    <b v="1"/>
    <x v="6"/>
    <n v="1"/>
    <n v="63.829787234042556"/>
    <x v="1"/>
    <x v="6"/>
    <x v="2822"/>
    <d v="2015-03-27T15:24:52"/>
  </r>
  <r>
    <n v="2823"/>
    <s v="Seliges Theater presents &quot;The God of Carnage&quot;"/>
    <s v="Seliges Theater is a brand new theatre company based out of Bristol. &quot;The God of Carnage&quot; will be our debut show. Help us get started!"/>
    <x v="213"/>
    <n v="124"/>
    <x v="0"/>
    <x v="1"/>
    <s v="GBP"/>
    <n v="1427842740"/>
    <n v="1425428206"/>
    <b v="0"/>
    <n v="14"/>
    <b v="1"/>
    <x v="6"/>
    <n v="1.24"/>
    <n v="8.8571428571428577"/>
    <x v="1"/>
    <x v="6"/>
    <x v="2823"/>
    <d v="2015-03-31T22:59:00"/>
  </r>
  <r>
    <n v="2824"/>
    <s v="The Rooftop"/>
    <s v="I wrote a One Act play called The Rooftop for a Female Playwright's festival. Every little bit helps!"/>
    <x v="81"/>
    <n v="760"/>
    <x v="0"/>
    <x v="0"/>
    <s v="USD"/>
    <n v="1434159780"/>
    <n v="1431412196"/>
    <b v="0"/>
    <n v="15"/>
    <b v="1"/>
    <x v="6"/>
    <n v="1.1692307692307693"/>
    <n v="50.666666666666664"/>
    <x v="1"/>
    <x v="6"/>
    <x v="2824"/>
    <d v="2015-06-13T01:43:00"/>
  </r>
  <r>
    <n v="2825"/>
    <s v="The Night Before Christmas"/>
    <s v="Help Saltmine Theatre Company tell the exciting story of St Nicholas and the importance of gratefulness in their new Christmas show."/>
    <x v="9"/>
    <n v="3100"/>
    <x v="0"/>
    <x v="1"/>
    <s v="GBP"/>
    <n v="1449255686"/>
    <n v="1446663686"/>
    <b v="0"/>
    <n v="51"/>
    <b v="1"/>
    <x v="6"/>
    <n v="1.0333333333333334"/>
    <n v="60.784313725490193"/>
    <x v="1"/>
    <x v="6"/>
    <x v="2825"/>
    <d v="2015-12-04T19:01:26"/>
  </r>
  <r>
    <n v="2826"/>
    <s v="Mickey &amp; Worm: The Tour"/>
    <s v="Mickey &amp; Worm is a Noir stage experience, written by Santa Paula playwright John McKinley and back again on tour by popular demand!"/>
    <x v="13"/>
    <n v="2155"/>
    <x v="0"/>
    <x v="0"/>
    <s v="USD"/>
    <n v="1436511600"/>
    <n v="1434415812"/>
    <b v="0"/>
    <n v="19"/>
    <b v="1"/>
    <x v="6"/>
    <n v="1.0774999999999999"/>
    <n v="113.42105263157895"/>
    <x v="1"/>
    <x v="6"/>
    <x v="2826"/>
    <d v="2015-07-10T07:00:00"/>
  </r>
  <r>
    <n v="2827"/>
    <s v="The Pennington School Alumni Theater Series: Charlie &amp; Bruno"/>
    <s v="We are Capital J Theater Company and are looking to create the first production of an Alumni Theater Series at The Pennington School!"/>
    <x v="13"/>
    <n v="2405"/>
    <x v="0"/>
    <x v="0"/>
    <s v="USD"/>
    <n v="1464971400"/>
    <n v="1462379066"/>
    <b v="0"/>
    <n v="23"/>
    <b v="1"/>
    <x v="6"/>
    <n v="1.2024999999999999"/>
    <n v="104.56521739130434"/>
    <x v="1"/>
    <x v="6"/>
    <x v="2827"/>
    <d v="2016-06-03T16:30:00"/>
  </r>
  <r>
    <n v="2828"/>
    <s v="Peace In Our Time"/>
    <s v="The Battle of Britain has been lost; London is occupied, who can you trust? Help produce this classic piece of theatre. Drama for now."/>
    <x v="196"/>
    <n v="9536"/>
    <x v="0"/>
    <x v="1"/>
    <s v="GBP"/>
    <n v="1443826800"/>
    <n v="1441606869"/>
    <b v="0"/>
    <n v="97"/>
    <b v="1"/>
    <x v="6"/>
    <n v="1.0037894736842106"/>
    <n v="98.30927835051547"/>
    <x v="1"/>
    <x v="6"/>
    <x v="2828"/>
    <d v="2015-10-02T23:00:00"/>
  </r>
  <r>
    <n v="2829"/>
    <s v="MUMBURGER by Sarah Kosar"/>
    <s v="In a visceral new play about family, grief and red meat, Sarah Kosar (Royal Court) asks how far we'd go to connect with those we love."/>
    <x v="30"/>
    <n v="2663"/>
    <x v="0"/>
    <x v="1"/>
    <s v="GBP"/>
    <n v="1464863118"/>
    <n v="1462443918"/>
    <b v="0"/>
    <n v="76"/>
    <b v="1"/>
    <x v="6"/>
    <n v="1.0651999999999999"/>
    <n v="35.039473684210527"/>
    <x v="1"/>
    <x v="6"/>
    <x v="2829"/>
    <d v="2016-06-02T10:25:18"/>
  </r>
  <r>
    <n v="2830"/>
    <s v="Nakhtik and Avalon"/>
    <s v="Avalon is a new South African Township play and Nakhtik is a  danced political lecture."/>
    <x v="9"/>
    <n v="3000"/>
    <x v="0"/>
    <x v="0"/>
    <s v="USD"/>
    <n v="1399867140"/>
    <n v="1398802148"/>
    <b v="0"/>
    <n v="11"/>
    <b v="1"/>
    <x v="6"/>
    <n v="1"/>
    <n v="272.72727272727275"/>
    <x v="1"/>
    <x v="6"/>
    <x v="2830"/>
    <d v="2014-05-12T03:59:00"/>
  </r>
  <r>
    <n v="2831"/>
    <s v="Tackett &amp; Pyke put on a Play"/>
    <s v="We each wrote a play and would like to produce them for you for nothing more than art's sake!"/>
    <x v="9"/>
    <n v="3320"/>
    <x v="0"/>
    <x v="0"/>
    <s v="USD"/>
    <n v="1437076070"/>
    <n v="1434484070"/>
    <b v="0"/>
    <n v="52"/>
    <b v="1"/>
    <x v="6"/>
    <n v="1.1066666666666667"/>
    <n v="63.846153846153847"/>
    <x v="1"/>
    <x v="6"/>
    <x v="2831"/>
    <d v="2015-07-16T19:47:50"/>
  </r>
  <r>
    <n v="2832"/>
    <s v="Secret Diaries"/>
    <s v="Charting the big stuff in life from dance routines to coming out; exploring homophobia, family, friendship &amp; finding your own voice."/>
    <x v="30"/>
    <n v="2867.99"/>
    <x v="0"/>
    <x v="1"/>
    <s v="GBP"/>
    <n v="1416780000"/>
    <n v="1414342894"/>
    <b v="0"/>
    <n v="95"/>
    <b v="1"/>
    <x v="6"/>
    <n v="1.1471959999999999"/>
    <n v="30.189368421052631"/>
    <x v="1"/>
    <x v="6"/>
    <x v="2832"/>
    <d v="2014-11-23T22:00:00"/>
  </r>
  <r>
    <n v="2833"/>
    <s v="Star Man Rocket Man"/>
    <s v="A new play about exploring outer space"/>
    <x v="200"/>
    <n v="2923"/>
    <x v="0"/>
    <x v="0"/>
    <s v="USD"/>
    <n v="1444528800"/>
    <n v="1442804633"/>
    <b v="0"/>
    <n v="35"/>
    <b v="1"/>
    <x v="6"/>
    <n v="1.0825925925925926"/>
    <n v="83.51428571428572"/>
    <x v="1"/>
    <x v="6"/>
    <x v="2833"/>
    <d v="2015-10-11T02:00:00"/>
  </r>
  <r>
    <n v="2834"/>
    <s v="Thank You For Smoking"/>
    <s v="Thank You For Smoking. A play about love, 5 trillion cigarettes and how the Flintstones earned the tobacco industry millions."/>
    <x v="134"/>
    <n v="1360"/>
    <x v="0"/>
    <x v="1"/>
    <s v="GBP"/>
    <n v="1422658930"/>
    <n v="1421362930"/>
    <b v="0"/>
    <n v="21"/>
    <b v="1"/>
    <x v="6"/>
    <n v="1.7"/>
    <n v="64.761904761904759"/>
    <x v="1"/>
    <x v="6"/>
    <x v="2834"/>
    <d v="2015-01-30T23:02:10"/>
  </r>
  <r>
    <n v="2835"/>
    <s v="Land of the Three Towers"/>
    <s v="A celebratory community theatre project about the Focus E15 Occupation of empty council homes on Carpenters Estate."/>
    <x v="28"/>
    <n v="1870.99"/>
    <x v="0"/>
    <x v="1"/>
    <s v="GBP"/>
    <n v="1449273600"/>
    <n v="1446742417"/>
    <b v="0"/>
    <n v="93"/>
    <b v="1"/>
    <x v="6"/>
    <n v="1.8709899999999999"/>
    <n v="20.118172043010752"/>
    <x v="1"/>
    <x v="6"/>
    <x v="2835"/>
    <d v="2015-12-05T00:00:00"/>
  </r>
  <r>
    <n v="2836"/>
    <s v="&quot;The Colored Museum&quot; by George C. Wolfe"/>
    <s v="We're fundraising $450 by Feb.17, 2017 to purchase the rights for the show &amp; any extra proceeds will be used toward props and costume."/>
    <x v="52"/>
    <n v="485"/>
    <x v="0"/>
    <x v="0"/>
    <s v="USD"/>
    <n v="1487393940"/>
    <n v="1484115418"/>
    <b v="0"/>
    <n v="11"/>
    <b v="1"/>
    <x v="6"/>
    <n v="1.0777777777777777"/>
    <n v="44.090909090909093"/>
    <x v="1"/>
    <x v="6"/>
    <x v="2836"/>
    <d v="2017-02-18T04:59:00"/>
  </r>
  <r>
    <n v="2837"/>
    <s v="Stop the tempo - ThÃ©Ã¢tre Prospero- salle intime"/>
    <s v="Aidez-nous Ã  financer notre projet Stop the tempo prÃ©sentÃ© du 18 nov au 12 dÃ©c 2015 au ThÃ©Ã¢tre Prospero! M.E.S de Michel-Maxime Legault"/>
    <x v="16"/>
    <n v="850"/>
    <x v="0"/>
    <x v="5"/>
    <s v="CAD"/>
    <n v="1449701284"/>
    <n v="1446241684"/>
    <b v="0"/>
    <n v="21"/>
    <b v="1"/>
    <x v="6"/>
    <n v="1"/>
    <n v="40.476190476190474"/>
    <x v="1"/>
    <x v="6"/>
    <x v="2837"/>
    <d v="2015-12-09T22:48:04"/>
  </r>
  <r>
    <n v="2838"/>
    <s v="Pickles &amp; Hargraves Murder Mystery Comedy at the FringeNYC"/>
    <s v="You like things that are funny. You (secretly) like murder. So why not support the NYC return of this hilarious whodunit?"/>
    <x v="13"/>
    <n v="2405"/>
    <x v="0"/>
    <x v="0"/>
    <s v="USD"/>
    <n v="1407967200"/>
    <n v="1406039696"/>
    <b v="0"/>
    <n v="54"/>
    <b v="1"/>
    <x v="6"/>
    <n v="1.2024999999999999"/>
    <n v="44.537037037037038"/>
    <x v="1"/>
    <x v="6"/>
    <x v="2838"/>
    <d v="2014-08-13T22:00:00"/>
  </r>
  <r>
    <n v="2839"/>
    <s v="&quot;The Annual Neighborhood Garage Tour&quot;"/>
    <s v="Help us tour our brand new show &quot;Stripe and Spot (Learn to) Get Along&quot; to neighborhoods throughout the Twin Cities metro area!"/>
    <x v="8"/>
    <n v="3900"/>
    <x v="0"/>
    <x v="0"/>
    <s v="USD"/>
    <n v="1408942740"/>
    <n v="1406958354"/>
    <b v="0"/>
    <n v="31"/>
    <b v="1"/>
    <x v="6"/>
    <n v="1.1142857142857143"/>
    <n v="125.80645161290323"/>
    <x v="1"/>
    <x v="6"/>
    <x v="2839"/>
    <d v="2014-08-25T04:59:00"/>
  </r>
  <r>
    <n v="2840"/>
    <s v="Scarlet at Southwark Playhouse - Theatre Renegade"/>
    <s v="The world premiere of an astounding new play at Southwark Playhouse exploring slut shaming/cyber bullying &amp; the emotional repercussions"/>
    <x v="30"/>
    <n v="2600"/>
    <x v="0"/>
    <x v="1"/>
    <s v="GBP"/>
    <n v="1426698000"/>
    <n v="1424825479"/>
    <b v="0"/>
    <n v="132"/>
    <b v="1"/>
    <x v="6"/>
    <n v="1.04"/>
    <n v="19.696969696969695"/>
    <x v="1"/>
    <x v="6"/>
    <x v="2840"/>
    <d v="2015-03-18T17:00:00"/>
  </r>
  <r>
    <n v="2841"/>
    <s v="The Dead Loss"/>
    <s v="1920's London; two brothers try to make a name for themselves in the underground crime world but encounter a ruthless Irish mob boss."/>
    <x v="28"/>
    <n v="10"/>
    <x v="2"/>
    <x v="1"/>
    <s v="GBP"/>
    <n v="1450032297"/>
    <n v="1444844697"/>
    <b v="0"/>
    <n v="1"/>
    <b v="0"/>
    <x v="6"/>
    <n v="0.01"/>
    <n v="10"/>
    <x v="1"/>
    <x v="6"/>
    <x v="2841"/>
    <d v="2015-12-13T18:44:57"/>
  </r>
  <r>
    <n v="2842"/>
    <s v="HIDDEN: The FCO Plays"/>
    <s v="A play performed at the FCO Global Summit on the Preventing Sexual Violence Initiative, hosted by William Hague and Angelina Jolie"/>
    <x v="15"/>
    <n v="0"/>
    <x v="2"/>
    <x v="1"/>
    <s v="GBP"/>
    <n v="1403348400"/>
    <n v="1401058295"/>
    <b v="0"/>
    <n v="0"/>
    <b v="0"/>
    <x v="6"/>
    <n v="0"/>
    <e v="#DIV/0!"/>
    <x v="1"/>
    <x v="6"/>
    <x v="2842"/>
    <d v="2014-06-21T11:00:00"/>
  </r>
  <r>
    <n v="2843"/>
    <s v="Summer Adaptation of Fallen Angels"/>
    <s v="We're high school students directing a film adaptation of the play, Fallen Angels, written by NoÃ«l Coward and set in the 1920's."/>
    <x v="38"/>
    <n v="0"/>
    <x v="2"/>
    <x v="0"/>
    <s v="USD"/>
    <n v="1465790400"/>
    <n v="1462210950"/>
    <b v="0"/>
    <n v="0"/>
    <b v="0"/>
    <x v="6"/>
    <n v="0"/>
    <e v="#DIV/0!"/>
    <x v="1"/>
    <x v="6"/>
    <x v="2843"/>
    <d v="2016-06-13T04:00:00"/>
  </r>
  <r>
    <n v="2844"/>
    <s v="KabarettstÃ¼ck &quot;Dicht in da Nochtschicht&quot;"/>
    <s v="Zwei ausgebildete Schauspieler, ein Musiker - gemeinsam bringt man ein waschechtes KabarettstÃ¼ck auf die BÃ¼hne."/>
    <x v="131"/>
    <n v="30"/>
    <x v="2"/>
    <x v="15"/>
    <s v="EUR"/>
    <n v="1483535180"/>
    <n v="1480943180"/>
    <b v="0"/>
    <n v="1"/>
    <b v="0"/>
    <x v="6"/>
    <n v="5.4545454545454543E-2"/>
    <n v="30"/>
    <x v="1"/>
    <x v="6"/>
    <x v="2844"/>
    <d v="2017-01-04T13:06:20"/>
  </r>
  <r>
    <n v="2845"/>
    <s v="Haberdasher Theatre Inc. : Richard Greenbergâ€™s, The Maderati"/>
    <s v="The Maderati: A bitingly witty absurdest comedy, which pokes wickedly perceptive fun at NY artist lifestyle."/>
    <x v="51"/>
    <n v="2366"/>
    <x v="2"/>
    <x v="0"/>
    <s v="USD"/>
    <n v="1433723033"/>
    <n v="1428539033"/>
    <b v="0"/>
    <n v="39"/>
    <b v="0"/>
    <x v="6"/>
    <n v="0.31546666666666667"/>
    <n v="60.666666666666664"/>
    <x v="1"/>
    <x v="6"/>
    <x v="2845"/>
    <d v="2015-06-08T00:23:53"/>
  </r>
  <r>
    <n v="2846"/>
    <s v="SIN, The Stage Play-Spreading Awareness One City At A Time"/>
    <s v="SIN, has an important message, outstanding music, uplifting performances and amazing entertainment. SIN, is a &quot;must see&quot; for everyone!"/>
    <x v="6"/>
    <n v="0"/>
    <x v="2"/>
    <x v="0"/>
    <s v="USD"/>
    <n v="1432917394"/>
    <n v="1429029394"/>
    <b v="0"/>
    <n v="0"/>
    <b v="0"/>
    <x v="6"/>
    <n v="0"/>
    <e v="#DIV/0!"/>
    <x v="1"/>
    <x v="6"/>
    <x v="2846"/>
    <d v="2015-05-29T16:36:34"/>
  </r>
  <r>
    <n v="2847"/>
    <s v="COLOR ME"/>
    <s v="Dark secrets come to light when Mariah meets Stella. They find a way to face the south's largest elephant in the room: RACISM."/>
    <x v="13"/>
    <n v="0"/>
    <x v="2"/>
    <x v="0"/>
    <s v="USD"/>
    <n v="1464031265"/>
    <n v="1458847265"/>
    <b v="0"/>
    <n v="0"/>
    <b v="0"/>
    <x v="6"/>
    <n v="0"/>
    <e v="#DIV/0!"/>
    <x v="1"/>
    <x v="6"/>
    <x v="2847"/>
    <d v="2016-05-23T19:21:05"/>
  </r>
  <r>
    <n v="2848"/>
    <s v="Hurricane Katrina 10th Anniversary: Brothers from the Bottom"/>
    <s v="Wendell Pierce stars in Brothers from the Bottom by Jackie Alexander to mark Hurricane Katrinaâ€™s 10th Anniversary. June 2015 in NoLA."/>
    <x v="19"/>
    <n v="70"/>
    <x v="2"/>
    <x v="0"/>
    <s v="USD"/>
    <n v="1432913659"/>
    <n v="1430321659"/>
    <b v="0"/>
    <n v="3"/>
    <b v="0"/>
    <x v="6"/>
    <n v="2E-3"/>
    <n v="23.333333333333332"/>
    <x v="1"/>
    <x v="6"/>
    <x v="2848"/>
    <d v="2015-05-29T15:34:19"/>
  </r>
  <r>
    <n v="2849"/>
    <s v="100, Acre Wood"/>
    <s v="NonSens!cal tackles the struggles of four people with mental health issues/disorders inspired by A.A Milne's Winnie the Pooh"/>
    <x v="2"/>
    <n v="5"/>
    <x v="2"/>
    <x v="1"/>
    <s v="GBP"/>
    <n v="1461406600"/>
    <n v="1458814600"/>
    <b v="0"/>
    <n v="1"/>
    <b v="0"/>
    <x v="6"/>
    <n v="0.01"/>
    <n v="5"/>
    <x v="1"/>
    <x v="6"/>
    <x v="2849"/>
    <d v="2016-04-23T10:16:40"/>
  </r>
  <r>
    <n v="2850"/>
    <s v="Romeo and Juliet...Choose Your Own Ending"/>
    <s v="Romeo and Juliet: Wouldn't it be great if they didn't all die at the end? Now YOU get to control the fate of these timeless characters!"/>
    <x v="6"/>
    <n v="311"/>
    <x v="2"/>
    <x v="0"/>
    <s v="USD"/>
    <n v="1409962211"/>
    <n v="1407370211"/>
    <b v="0"/>
    <n v="13"/>
    <b v="0"/>
    <x v="6"/>
    <n v="3.8875E-2"/>
    <n v="23.923076923076923"/>
    <x v="1"/>
    <x v="6"/>
    <x v="2850"/>
    <d v="2014-09-06T00:10:11"/>
  </r>
  <r>
    <n v="2851"/>
    <s v="The Divideâ€ A Great New Controversial Play."/>
    <s v="Set in Southern America â€œThe Divideâ€ is a stage play that touches on the issues that are forefront in America and the world."/>
    <x v="37"/>
    <n v="0"/>
    <x v="2"/>
    <x v="17"/>
    <s v="EUR"/>
    <n v="1454109420"/>
    <n v="1453334629"/>
    <b v="0"/>
    <n v="0"/>
    <b v="0"/>
    <x v="6"/>
    <n v="0"/>
    <e v="#DIV/0!"/>
    <x v="1"/>
    <x v="6"/>
    <x v="2851"/>
    <d v="2016-01-29T23:17:00"/>
  </r>
  <r>
    <n v="2852"/>
    <s v="Freedom Train"/>
    <s v="Just one time back to the past on the Freedom Train will open your eyes and your lives will never ever be the same!"/>
    <x v="10"/>
    <n v="95"/>
    <x v="2"/>
    <x v="0"/>
    <s v="USD"/>
    <n v="1403312703"/>
    <n v="1400720703"/>
    <b v="0"/>
    <n v="6"/>
    <b v="0"/>
    <x v="6"/>
    <n v="1.9E-2"/>
    <n v="15.833333333333334"/>
    <x v="1"/>
    <x v="6"/>
    <x v="2852"/>
    <d v="2014-06-21T01:05:03"/>
  </r>
  <r>
    <n v="2853"/>
    <s v="Eighteen Months- A Love Story Interrupted"/>
    <s v="Much has been written by women on breast cancer. Yet, there is little that has been written for the theatre on this by men. I have!"/>
    <x v="196"/>
    <n v="0"/>
    <x v="2"/>
    <x v="5"/>
    <s v="CAD"/>
    <n v="1410669297"/>
    <n v="1405485297"/>
    <b v="0"/>
    <n v="0"/>
    <b v="0"/>
    <x v="6"/>
    <n v="0"/>
    <e v="#DIV/0!"/>
    <x v="1"/>
    <x v="6"/>
    <x v="2853"/>
    <d v="2014-09-14T04:34:57"/>
  </r>
  <r>
    <n v="2854"/>
    <s v="Ultimate Political Selfie!"/>
    <s v="Almost Random Theatre's play about a candidate - with no policies - who is seeking election in May 2015"/>
    <x v="28"/>
    <n v="417"/>
    <x v="2"/>
    <x v="1"/>
    <s v="GBP"/>
    <n v="1431018719"/>
    <n v="1429290719"/>
    <b v="0"/>
    <n v="14"/>
    <b v="0"/>
    <x v="6"/>
    <n v="0.41699999999999998"/>
    <n v="29.785714285714285"/>
    <x v="1"/>
    <x v="6"/>
    <x v="2854"/>
    <d v="2015-05-07T17:11:59"/>
  </r>
  <r>
    <n v="2855"/>
    <s v="STAGE READING for TETCNY"/>
    <s v="Raising funds to have a private stage reading for an upcoming play from THE ENSEMBLE THEATRE COMPANY OF NEW YORK (www.tetcny.org)"/>
    <x v="20"/>
    <n v="300"/>
    <x v="2"/>
    <x v="0"/>
    <s v="USD"/>
    <n v="1454110440"/>
    <n v="1451607071"/>
    <b v="0"/>
    <n v="5"/>
    <b v="0"/>
    <x v="6"/>
    <n v="0.5"/>
    <n v="60"/>
    <x v="1"/>
    <x v="6"/>
    <x v="2855"/>
    <d v="2016-01-29T23:34:00"/>
  </r>
  <r>
    <n v="2856"/>
    <s v="The JOkeress Going Live"/>
    <s v="This will be the fifth play of The Jokeress, based on the ebook/paperback novelette series. It is scifi, suspense, terror, and noir."/>
    <x v="9"/>
    <n v="146"/>
    <x v="2"/>
    <x v="0"/>
    <s v="USD"/>
    <n v="1439069640"/>
    <n v="1433897647"/>
    <b v="0"/>
    <n v="6"/>
    <b v="0"/>
    <x v="6"/>
    <n v="4.8666666666666664E-2"/>
    <n v="24.333333333333332"/>
    <x v="1"/>
    <x v="6"/>
    <x v="2856"/>
    <d v="2015-08-08T21:34:00"/>
  </r>
  <r>
    <n v="2857"/>
    <s v="Los Tradicionales"/>
    <s v="Somos una compaÃ±Ã­a de teatro independiente. Y en el 2017 queremos arrancar con el montaje de 3 obras._x000a_3 elencos, 3 espacios."/>
    <x v="114"/>
    <n v="7500"/>
    <x v="2"/>
    <x v="14"/>
    <s v="MXN"/>
    <n v="1487613600"/>
    <n v="1482444295"/>
    <b v="0"/>
    <n v="15"/>
    <b v="0"/>
    <x v="6"/>
    <n v="0.19736842105263158"/>
    <n v="500"/>
    <x v="1"/>
    <x v="6"/>
    <x v="2857"/>
    <d v="2017-02-20T18:00:00"/>
  </r>
  <r>
    <n v="2858"/>
    <s v="Gay Party Superposh 'Winter Wonderland'"/>
    <s v="Een Gay Party in het centrum van Amersfoort. _x000a_Een geweldige avond uit, met een show, optredens en DJ's."/>
    <x v="28"/>
    <n v="0"/>
    <x v="2"/>
    <x v="9"/>
    <s v="EUR"/>
    <n v="1417778880"/>
    <n v="1415711095"/>
    <b v="0"/>
    <n v="0"/>
    <b v="0"/>
    <x v="6"/>
    <n v="0"/>
    <e v="#DIV/0!"/>
    <x v="1"/>
    <x v="6"/>
    <x v="2858"/>
    <d v="2014-12-05T11:28:00"/>
  </r>
  <r>
    <n v="2859"/>
    <s v="Grover Theatre Company (GTC)"/>
    <s v="A theatre company that will create works to inspire young people and get everyone involved."/>
    <x v="13"/>
    <n v="35"/>
    <x v="2"/>
    <x v="2"/>
    <s v="AUD"/>
    <n v="1444984904"/>
    <n v="1439800904"/>
    <b v="0"/>
    <n v="1"/>
    <b v="0"/>
    <x v="6"/>
    <n v="1.7500000000000002E-2"/>
    <n v="35"/>
    <x v="1"/>
    <x v="6"/>
    <x v="2859"/>
    <d v="2015-10-16T08:41:44"/>
  </r>
  <r>
    <n v="2860"/>
    <s v="Macbeth For President 2016"/>
    <s v="The Bard's classic tale set in the 2016 Presidential Campaign. Power, corruption, greed, and conspiracy. How far are you willing to go?"/>
    <x v="23"/>
    <n v="266"/>
    <x v="2"/>
    <x v="0"/>
    <s v="USD"/>
    <n v="1466363576"/>
    <n v="1461179576"/>
    <b v="0"/>
    <n v="9"/>
    <b v="0"/>
    <x v="6"/>
    <n v="6.6500000000000004E-2"/>
    <n v="29.555555555555557"/>
    <x v="1"/>
    <x v="6"/>
    <x v="2860"/>
    <d v="2016-06-19T19:12:56"/>
  </r>
  <r>
    <n v="2861"/>
    <s v="Julius Caesar"/>
    <s v="The University of Queensland Drama Production Course is putting on an adaptation of William Shakespeares Julius Caesar"/>
    <x v="49"/>
    <n v="80"/>
    <x v="2"/>
    <x v="2"/>
    <s v="AUD"/>
    <n v="1443103848"/>
    <n v="1441894248"/>
    <b v="0"/>
    <n v="3"/>
    <b v="0"/>
    <x v="6"/>
    <n v="0.32"/>
    <n v="26.666666666666668"/>
    <x v="1"/>
    <x v="6"/>
    <x v="2861"/>
    <d v="2015-09-24T14:10:48"/>
  </r>
  <r>
    <n v="2862"/>
    <s v="Get Your Life Back"/>
    <s v="&quot;Get Your Life Back&quot; is a dynamic stage play that deals with true issues of life that reign in the lives of many people everyday."/>
    <x v="83"/>
    <n v="55"/>
    <x v="2"/>
    <x v="0"/>
    <s v="USD"/>
    <n v="1403636229"/>
    <n v="1401044229"/>
    <b v="0"/>
    <n v="3"/>
    <b v="0"/>
    <x v="6"/>
    <n v="4.3307086614173228E-3"/>
    <n v="18.333333333333332"/>
    <x v="1"/>
    <x v="6"/>
    <x v="2862"/>
    <d v="2014-06-24T18:57:09"/>
  </r>
  <r>
    <n v="2863"/>
    <s v="Equality Theatre"/>
    <s v="I would like to start a Acting Company that supports and includes LGBTQ youth and young adults in very conservative North Texas"/>
    <x v="63"/>
    <n v="20"/>
    <x v="2"/>
    <x v="0"/>
    <s v="USD"/>
    <n v="1410279123"/>
    <n v="1405095123"/>
    <b v="0"/>
    <n v="1"/>
    <b v="0"/>
    <x v="6"/>
    <n v="4.0000000000000002E-4"/>
    <n v="20"/>
    <x v="1"/>
    <x v="6"/>
    <x v="2863"/>
    <d v="2014-09-09T16:12:03"/>
  </r>
  <r>
    <n v="2864"/>
    <s v="'Haunting Julia' by Alan Ayckbourn"/>
    <s v="Accessible, original theatre for all!"/>
    <x v="30"/>
    <n v="40"/>
    <x v="2"/>
    <x v="1"/>
    <s v="GBP"/>
    <n v="1437139080"/>
    <n v="1434552207"/>
    <b v="0"/>
    <n v="3"/>
    <b v="0"/>
    <x v="6"/>
    <n v="1.6E-2"/>
    <n v="13.333333333333334"/>
    <x v="1"/>
    <x v="6"/>
    <x v="2864"/>
    <d v="2015-07-17T13:18:00"/>
  </r>
  <r>
    <n v="2865"/>
    <s v="FRINGE 2015 by YER Productions"/>
    <s v="Prepare to be Swept Away. Three short plays from three master playwrights; LANDFALL, SNIPER and DANGERS of TOBACCO!"/>
    <x v="374"/>
    <n v="0"/>
    <x v="2"/>
    <x v="0"/>
    <s v="USD"/>
    <n v="1420512259"/>
    <n v="1415328259"/>
    <b v="0"/>
    <n v="0"/>
    <b v="0"/>
    <x v="6"/>
    <n v="0"/>
    <e v="#DIV/0!"/>
    <x v="1"/>
    <x v="6"/>
    <x v="2865"/>
    <d v="2015-01-06T02:44:19"/>
  </r>
  <r>
    <n v="2866"/>
    <s v="Church Folk Can Be Dangerous People"/>
    <s v="The reality is dark, sinister. The milieu is not as friendly as it claims. What is this place? Where is it? Is it your local church?"/>
    <x v="10"/>
    <n v="45"/>
    <x v="2"/>
    <x v="0"/>
    <s v="USD"/>
    <n v="1476482400"/>
    <n v="1473893721"/>
    <b v="0"/>
    <n v="2"/>
    <b v="0"/>
    <x v="6"/>
    <n v="8.9999999999999993E-3"/>
    <n v="22.5"/>
    <x v="1"/>
    <x v="6"/>
    <x v="2866"/>
    <d v="2016-10-14T22:00:00"/>
  </r>
  <r>
    <n v="2867"/>
    <s v="A Midsummer Night's Dream"/>
    <s v="This production is being put together by Wilson's newest professional theater company, the Wyldepine Players in conjunction w/ Taiplab"/>
    <x v="30"/>
    <n v="504"/>
    <x v="2"/>
    <x v="0"/>
    <s v="USD"/>
    <n v="1467604800"/>
    <n v="1465533672"/>
    <b v="0"/>
    <n v="10"/>
    <b v="0"/>
    <x v="6"/>
    <n v="0.2016"/>
    <n v="50.4"/>
    <x v="1"/>
    <x v="6"/>
    <x v="2867"/>
    <d v="2016-07-04T04:00:00"/>
  </r>
  <r>
    <n v="2868"/>
    <s v="Becoming UNZIPPED"/>
    <s v="7 billion people &amp; most of us feel alone.  It's time we become emotionally unzipped.  &quot;Unzipped&quot; a new play about men &amp; relationships."/>
    <x v="36"/>
    <n v="6301.76"/>
    <x v="2"/>
    <x v="0"/>
    <s v="USD"/>
    <n v="1475697054"/>
    <n v="1473105054"/>
    <b v="0"/>
    <n v="60"/>
    <b v="0"/>
    <x v="6"/>
    <n v="0.42011733333333334"/>
    <n v="105.02933333333334"/>
    <x v="1"/>
    <x v="6"/>
    <x v="2868"/>
    <d v="2016-10-05T19:50:54"/>
  </r>
  <r>
    <n v="2869"/>
    <s v="Theatre West97 - not-for-profit run Youth Theatre Program"/>
    <s v="We provide performing arts training and experience to young people of low income families in NYC, building confidence and self esteem"/>
    <x v="22"/>
    <n v="177"/>
    <x v="2"/>
    <x v="0"/>
    <s v="USD"/>
    <n v="1468937681"/>
    <n v="1466345681"/>
    <b v="0"/>
    <n v="5"/>
    <b v="0"/>
    <x v="6"/>
    <n v="8.8500000000000002E-3"/>
    <n v="35.4"/>
    <x v="1"/>
    <x v="6"/>
    <x v="2869"/>
    <d v="2016-07-19T14:14:41"/>
  </r>
  <r>
    <n v="2870"/>
    <s v="America is at the Mall: A Post 9/11 Happily  Never After"/>
    <s v="The war in Iraq changed everything -one journey from the safe haven of the 99% to the shadows of veteran. How would you persevere?"/>
    <x v="10"/>
    <n v="750"/>
    <x v="2"/>
    <x v="0"/>
    <s v="USD"/>
    <n v="1400301165"/>
    <n v="1397709165"/>
    <b v="0"/>
    <n v="9"/>
    <b v="0"/>
    <x v="6"/>
    <n v="0.15"/>
    <n v="83.333333333333329"/>
    <x v="1"/>
    <x v="6"/>
    <x v="2870"/>
    <d v="2014-05-17T04:32:45"/>
  </r>
  <r>
    <n v="2871"/>
    <s v="The Bill Cosby Assault, a play"/>
    <s v="America's dad or serial rapist? Or both? The stories of the Bill Cosby accusers and the society so skeptical of them."/>
    <x v="3"/>
    <n v="467"/>
    <x v="2"/>
    <x v="0"/>
    <s v="USD"/>
    <n v="1419183813"/>
    <n v="1417455813"/>
    <b v="0"/>
    <n v="13"/>
    <b v="0"/>
    <x v="6"/>
    <n v="4.6699999999999998E-2"/>
    <n v="35.92307692307692"/>
    <x v="1"/>
    <x v="6"/>
    <x v="2871"/>
    <d v="2014-12-21T17:43:33"/>
  </r>
  <r>
    <n v="2872"/>
    <s v="Loud Arts"/>
    <s v="Local Theatre group in Loudoun County, Virginia. Looking for funds to start producing shows!"/>
    <x v="9"/>
    <n v="0"/>
    <x v="2"/>
    <x v="0"/>
    <s v="USD"/>
    <n v="1434768438"/>
    <n v="1429584438"/>
    <b v="0"/>
    <n v="0"/>
    <b v="0"/>
    <x v="6"/>
    <n v="0"/>
    <e v="#DIV/0!"/>
    <x v="1"/>
    <x v="6"/>
    <x v="2872"/>
    <d v="2015-06-20T02:47:18"/>
  </r>
  <r>
    <n v="2873"/>
    <s v="&quot;Fortune's Child&quot; by Mark Scharf"/>
    <s v="DC/Baltimore AEA actors band together produce a world premiere of a touching, bittersweet, award winning play about letting go to live"/>
    <x v="30"/>
    <n v="953"/>
    <x v="2"/>
    <x v="0"/>
    <s v="USD"/>
    <n v="1422473831"/>
    <n v="1419881831"/>
    <b v="0"/>
    <n v="8"/>
    <b v="0"/>
    <x v="6"/>
    <n v="0.38119999999999998"/>
    <n v="119.125"/>
    <x v="1"/>
    <x v="6"/>
    <x v="2873"/>
    <d v="2015-01-28T19:37:11"/>
  </r>
  <r>
    <n v="2874"/>
    <s v="Lead Players Theatre Company"/>
    <s v="We present Classics made for the 21st Century and we need a space! Please help us rent a space for The Importance of Being Earnest!"/>
    <x v="10"/>
    <n v="271"/>
    <x v="2"/>
    <x v="0"/>
    <s v="USD"/>
    <n v="1484684186"/>
    <n v="1482092186"/>
    <b v="0"/>
    <n v="3"/>
    <b v="0"/>
    <x v="6"/>
    <n v="5.4199999999999998E-2"/>
    <n v="90.333333333333329"/>
    <x v="1"/>
    <x v="6"/>
    <x v="2874"/>
    <d v="2017-01-17T20:16:26"/>
  </r>
  <r>
    <n v="2875"/>
    <s v="Right Tracey!"/>
    <s v="Play about Tracey a gay man trapped in his room by his Bible thumping mother. He finds love but the room can not keep the love alive."/>
    <x v="22"/>
    <n v="7"/>
    <x v="2"/>
    <x v="0"/>
    <s v="USD"/>
    <n v="1462417493"/>
    <n v="1459825493"/>
    <b v="0"/>
    <n v="3"/>
    <b v="0"/>
    <x v="6"/>
    <n v="3.5E-4"/>
    <n v="2.3333333333333335"/>
    <x v="1"/>
    <x v="6"/>
    <x v="2875"/>
    <d v="2016-05-05T03:04:53"/>
  </r>
  <r>
    <n v="2876"/>
    <s v="The Sins of Bad People  Urban Stage Play"/>
    <s v="Charlotte NC playwright looking to showcase a series of three stage plays.  Plays are funny, completed and ready to run!"/>
    <x v="60"/>
    <n v="0"/>
    <x v="2"/>
    <x v="0"/>
    <s v="USD"/>
    <n v="1437069079"/>
    <n v="1434477079"/>
    <b v="0"/>
    <n v="0"/>
    <b v="0"/>
    <x v="6"/>
    <n v="0"/>
    <e v="#DIV/0!"/>
    <x v="1"/>
    <x v="6"/>
    <x v="2876"/>
    <d v="2015-07-16T17:51:19"/>
  </r>
  <r>
    <n v="2877"/>
    <s v="COLLABORATION: WARHOL &amp; BASQUIAT"/>
    <s v="Two of the 20th Centuryâ€™s Greatest Artists _x000a_navigate the perilous terrain of Art &amp; Fame _x000a_in a historic Collaboration."/>
    <x v="12"/>
    <n v="650"/>
    <x v="2"/>
    <x v="0"/>
    <s v="USD"/>
    <n v="1480525200"/>
    <n v="1477781724"/>
    <b v="0"/>
    <n v="6"/>
    <b v="0"/>
    <x v="6"/>
    <n v="0.10833333333333334"/>
    <n v="108.33333333333333"/>
    <x v="1"/>
    <x v="6"/>
    <x v="2877"/>
    <d v="2016-11-30T17:00:00"/>
  </r>
  <r>
    <n v="2878"/>
    <s v="(TBC) I'M JUST HERE TO BUY SOY SAUCE by Jingan Young"/>
    <s v="World premiere of &quot;I'm Just Here to Buy Soy Sauce&quot;, a play about China &amp; the UK housing crisis by Jingan Young location TBC"/>
    <x v="9"/>
    <n v="63"/>
    <x v="2"/>
    <x v="1"/>
    <s v="GBP"/>
    <n v="1435934795"/>
    <n v="1430750795"/>
    <b v="0"/>
    <n v="4"/>
    <b v="0"/>
    <x v="6"/>
    <n v="2.1000000000000001E-2"/>
    <n v="15.75"/>
    <x v="1"/>
    <x v="6"/>
    <x v="2878"/>
    <d v="2015-07-03T14:46:35"/>
  </r>
  <r>
    <n v="2879"/>
    <s v="Girls, Ladies and Women - A Gospel Drama"/>
    <s v="She that fines a husband? Wait, is that right? Girl... you better check yourself, before you wreck yourself!"/>
    <x v="375"/>
    <n v="29"/>
    <x v="2"/>
    <x v="0"/>
    <s v="USD"/>
    <n v="1453310661"/>
    <n v="1450718661"/>
    <b v="0"/>
    <n v="1"/>
    <b v="0"/>
    <x v="6"/>
    <n v="2.5892857142857141E-3"/>
    <n v="29"/>
    <x v="1"/>
    <x v="6"/>
    <x v="2879"/>
    <d v="2016-01-20T17:24:21"/>
  </r>
  <r>
    <n v="2880"/>
    <s v="BELIEF on the Isle of Skye"/>
    <s v="BELIEF leaves res &amp; crosses nations, swims the Atlantic, landing on Isle where Salish meets Gaelic, where humanity transcends barriers"/>
    <x v="14"/>
    <n v="2800"/>
    <x v="2"/>
    <x v="0"/>
    <s v="USD"/>
    <n v="1440090300"/>
    <n v="1436305452"/>
    <b v="0"/>
    <n v="29"/>
    <b v="0"/>
    <x v="6"/>
    <n v="0.23333333333333334"/>
    <n v="96.551724137931032"/>
    <x v="1"/>
    <x v="6"/>
    <x v="2880"/>
    <d v="2015-08-20T17:05:00"/>
  </r>
  <r>
    <n v="2881"/>
    <s v="&quot;God's Pinatas&quot; A Drama for the stage, with comic relief."/>
    <s v="&quot;The struggles of Alzheimer's  &amp; Alcoholism. &quot;Courage is the quiet voice at the end of the day, saying, I will try again tomorrow.&quot;"/>
    <x v="62"/>
    <n v="0"/>
    <x v="2"/>
    <x v="0"/>
    <s v="USD"/>
    <n v="1417620036"/>
    <n v="1412432436"/>
    <b v="0"/>
    <n v="0"/>
    <b v="0"/>
    <x v="6"/>
    <n v="0"/>
    <e v="#DIV/0!"/>
    <x v="1"/>
    <x v="6"/>
    <x v="2881"/>
    <d v="2014-12-03T15:20:36"/>
  </r>
  <r>
    <n v="2882"/>
    <s v="Images: Remembrances of the Holocaust-The Eva Schloss Story"/>
    <s v="A one-woman show about the life of Eva Schloss, her time in Auschwitz, and the positive impact she has had on thousands of lives."/>
    <x v="47"/>
    <n v="252"/>
    <x v="2"/>
    <x v="0"/>
    <s v="USD"/>
    <n v="1462112318"/>
    <n v="1459520318"/>
    <b v="0"/>
    <n v="4"/>
    <b v="0"/>
    <x v="6"/>
    <n v="0.33600000000000002"/>
    <n v="63"/>
    <x v="1"/>
    <x v="6"/>
    <x v="2882"/>
    <d v="2016-05-01T14:18:38"/>
  </r>
  <r>
    <n v="2883"/>
    <s v="&quot;Skip To My Lou,&quot; a NEW play by Steve Romagnoli"/>
    <s v="Ticket sales benefit Bedford Hills Maximum Security Prison, Women's College Program Library. Presented by Theater For The New City."/>
    <x v="3"/>
    <n v="1908"/>
    <x v="2"/>
    <x v="0"/>
    <s v="USD"/>
    <n v="1454734740"/>
    <n v="1451684437"/>
    <b v="0"/>
    <n v="5"/>
    <b v="0"/>
    <x v="6"/>
    <n v="0.1908"/>
    <n v="381.6"/>
    <x v="1"/>
    <x v="6"/>
    <x v="2883"/>
    <d v="2016-02-06T04:59:00"/>
  </r>
  <r>
    <n v="2884"/>
    <s v="The Lizard King, a play by Jay Jeff Jones"/>
    <s v="Come explore the dream world of Jim Morrison, rock singer, mystic, poet, shaman."/>
    <x v="101"/>
    <n v="185"/>
    <x v="2"/>
    <x v="0"/>
    <s v="USD"/>
    <n v="1417800435"/>
    <n v="1415208435"/>
    <b v="0"/>
    <n v="4"/>
    <b v="0"/>
    <x v="6"/>
    <n v="4.1111111111111114E-3"/>
    <n v="46.25"/>
    <x v="1"/>
    <x v="6"/>
    <x v="2884"/>
    <d v="2014-12-05T17:27:15"/>
  </r>
  <r>
    <n v="2885"/>
    <s v="The Wedding"/>
    <s v="An historic and proud work of Polish nationalistic literature performed on stage."/>
    <x v="44"/>
    <n v="130"/>
    <x v="2"/>
    <x v="0"/>
    <s v="USD"/>
    <n v="1426294201"/>
    <n v="1423705801"/>
    <b v="0"/>
    <n v="5"/>
    <b v="0"/>
    <x v="6"/>
    <n v="0.32500000000000001"/>
    <n v="26"/>
    <x v="1"/>
    <x v="6"/>
    <x v="2885"/>
    <d v="2015-03-14T00:50:01"/>
  </r>
  <r>
    <n v="2886"/>
    <s v="Artists' tickets to VARIATIONS ON FAMILY"/>
    <s v="Help us provide half-price tickets to the 11th annual Variations Project, allowing our fellow artists to see this wonderful production."/>
    <x v="48"/>
    <n v="10"/>
    <x v="2"/>
    <x v="0"/>
    <s v="USD"/>
    <n v="1442635140"/>
    <n v="1442243484"/>
    <b v="0"/>
    <n v="1"/>
    <b v="0"/>
    <x v="6"/>
    <n v="0.05"/>
    <n v="10"/>
    <x v="1"/>
    <x v="6"/>
    <x v="2886"/>
    <d v="2015-09-19T03:59:00"/>
  </r>
  <r>
    <n v="2887"/>
    <s v="An Original Theater Play Entitled &quot;The Art of Love&quot;"/>
    <s v="A stage play of love, faith, &amp; relationships in a comical &amp; spirit message that is sure to make you laugh &amp; rejoice to the ART OF LOVE"/>
    <x v="9"/>
    <n v="5"/>
    <x v="2"/>
    <x v="0"/>
    <s v="USD"/>
    <n v="1420971324"/>
    <n v="1418379324"/>
    <b v="0"/>
    <n v="1"/>
    <b v="0"/>
    <x v="6"/>
    <n v="1.6666666666666668E-3"/>
    <n v="5"/>
    <x v="1"/>
    <x v="6"/>
    <x v="2887"/>
    <d v="2015-01-11T10:15:24"/>
  </r>
  <r>
    <n v="2888"/>
    <s v="ARTS to HEARTS - The Holidate (An Original Stage Play)"/>
    <s v="We're dedicated to writing &amp; producing plays, infusing inspirational, universal principles that aren't commonly displayed in America."/>
    <x v="11"/>
    <n v="0"/>
    <x v="2"/>
    <x v="0"/>
    <s v="USD"/>
    <n v="1413608340"/>
    <n v="1412945440"/>
    <b v="0"/>
    <n v="0"/>
    <b v="0"/>
    <x v="6"/>
    <n v="0"/>
    <e v="#DIV/0!"/>
    <x v="1"/>
    <x v="6"/>
    <x v="2888"/>
    <d v="2014-10-18T04:59:00"/>
  </r>
  <r>
    <n v="2889"/>
    <s v="Halfway, Nebraska"/>
    <s v="Halfway, Nebraska explores the limits of hope and what it means to love someone who may be too far damaged to save."/>
    <x v="9"/>
    <n v="1142"/>
    <x v="2"/>
    <x v="0"/>
    <s v="USD"/>
    <n v="1409344985"/>
    <n v="1406752985"/>
    <b v="0"/>
    <n v="14"/>
    <b v="0"/>
    <x v="6"/>
    <n v="0.38066666666666665"/>
    <n v="81.571428571428569"/>
    <x v="1"/>
    <x v="6"/>
    <x v="2889"/>
    <d v="2014-08-29T20:43:05"/>
  </r>
  <r>
    <n v="2890"/>
    <s v="the Savannah Disputation"/>
    <s v="This Theological Comedy tells a story of when seemingly similar beliefs are discovered to be worlds apart; Damnation-Southern Style."/>
    <x v="13"/>
    <n v="21"/>
    <x v="2"/>
    <x v="0"/>
    <s v="USD"/>
    <n v="1407553200"/>
    <n v="1405100992"/>
    <b v="0"/>
    <n v="3"/>
    <b v="0"/>
    <x v="6"/>
    <n v="1.0500000000000001E-2"/>
    <n v="7"/>
    <x v="1"/>
    <x v="6"/>
    <x v="2890"/>
    <d v="2014-08-09T03:00:00"/>
  </r>
  <r>
    <n v="2891"/>
    <s v="Literacy for Brooklyn Kids"/>
    <s v="Did you know that we are enriching the lives of Brooklyn kids through literacy and educational theater? We just need a little help."/>
    <x v="3"/>
    <n v="273"/>
    <x v="2"/>
    <x v="0"/>
    <s v="USD"/>
    <n v="1460751128"/>
    <n v="1455570728"/>
    <b v="0"/>
    <n v="10"/>
    <b v="0"/>
    <x v="6"/>
    <n v="2.7300000000000001E-2"/>
    <n v="27.3"/>
    <x v="1"/>
    <x v="6"/>
    <x v="2891"/>
    <d v="2016-04-15T20:12:08"/>
  </r>
  <r>
    <n v="2892"/>
    <s v="Something Precious"/>
    <s v="Something Precious is the world's first musical to alert folks to the harmful effects of technology on the human spirit."/>
    <x v="62"/>
    <n v="500"/>
    <x v="2"/>
    <x v="0"/>
    <s v="USD"/>
    <n v="1409000400"/>
    <n v="1408381704"/>
    <b v="0"/>
    <n v="17"/>
    <b v="0"/>
    <x v="6"/>
    <n v="9.0909090909090912E-2"/>
    <n v="29.411764705882351"/>
    <x v="1"/>
    <x v="6"/>
    <x v="2892"/>
    <d v="2014-08-25T21:00:00"/>
  </r>
  <r>
    <n v="2893"/>
    <s v="REDISCOVERING KIA THE PLAY"/>
    <s v="Fundraising for REDISCOVERING KIA THE PLAY"/>
    <x v="10"/>
    <n v="25"/>
    <x v="2"/>
    <x v="0"/>
    <s v="USD"/>
    <n v="1420768800"/>
    <n v="1415644395"/>
    <b v="0"/>
    <n v="2"/>
    <b v="0"/>
    <x v="6"/>
    <n v="5.0000000000000001E-3"/>
    <n v="12.5"/>
    <x v="1"/>
    <x v="6"/>
    <x v="2893"/>
    <d v="2015-01-09T02:00:00"/>
  </r>
  <r>
    <n v="2894"/>
    <s v="How Could You Do This To Me (The Stage Play)"/>
    <s v="This Is A Story About A Woman A Man And A Woman"/>
    <x v="63"/>
    <n v="0"/>
    <x v="2"/>
    <x v="0"/>
    <s v="USD"/>
    <n v="1428100815"/>
    <n v="1422920415"/>
    <b v="0"/>
    <n v="0"/>
    <b v="0"/>
    <x v="6"/>
    <n v="0"/>
    <e v="#DIV/0!"/>
    <x v="1"/>
    <x v="6"/>
    <x v="2894"/>
    <d v="2015-04-03T22:40:15"/>
  </r>
  <r>
    <n v="2895"/>
    <s v="Alice In Wonderland (Polish) ALICJA W KRAINIE CZARÃ“W"/>
    <s v="Alice on stage with a magical twist to brighten your smile and warm your heart. Project is in Polish with semi-pro actors and children."/>
    <x v="2"/>
    <n v="23"/>
    <x v="2"/>
    <x v="0"/>
    <s v="USD"/>
    <n v="1403470800"/>
    <n v="1403356792"/>
    <b v="0"/>
    <n v="4"/>
    <b v="0"/>
    <x v="6"/>
    <n v="4.5999999999999999E-2"/>
    <n v="5.75"/>
    <x v="1"/>
    <x v="6"/>
    <x v="2895"/>
    <d v="2014-06-22T21:00:00"/>
  </r>
  <r>
    <n v="2896"/>
    <s v="&quot;Miracle on 34th Street&quot; - We believe. Do you believe in us?"/>
    <s v="&quot;Miracle on 34th Street&quot; is about faith and believing in others. _x000a_We believe. Do you?"/>
    <x v="9"/>
    <n v="625"/>
    <x v="2"/>
    <x v="0"/>
    <s v="USD"/>
    <n v="1481522400"/>
    <n v="1480283321"/>
    <b v="0"/>
    <n v="12"/>
    <b v="0"/>
    <x v="6"/>
    <n v="0.20833333333333334"/>
    <n v="52.083333333333336"/>
    <x v="1"/>
    <x v="6"/>
    <x v="2896"/>
    <d v="2016-12-12T06:00:00"/>
  </r>
  <r>
    <n v="2897"/>
    <s v="CAYCE"/>
    <s v="A unique stage play about the epic struggle of psychic Edgar Cayce to deal with his extraordinary abilities and find his place in life."/>
    <x v="14"/>
    <n v="550"/>
    <x v="2"/>
    <x v="0"/>
    <s v="USD"/>
    <n v="1444577345"/>
    <n v="1441985458"/>
    <b v="0"/>
    <n v="3"/>
    <b v="0"/>
    <x v="6"/>
    <n v="4.583333333333333E-2"/>
    <n v="183.33333333333334"/>
    <x v="1"/>
    <x v="6"/>
    <x v="2897"/>
    <d v="2015-10-11T15:29:05"/>
  </r>
  <r>
    <n v="2898"/>
    <s v="Galaxy Express - The Play"/>
    <s v="This is an action packed Sci-Fi stage play, using foam latex creature puppets, projected video footage, and audience participation."/>
    <x v="51"/>
    <n v="316"/>
    <x v="2"/>
    <x v="0"/>
    <s v="USD"/>
    <n v="1446307053"/>
    <n v="1443715053"/>
    <b v="0"/>
    <n v="12"/>
    <b v="0"/>
    <x v="6"/>
    <n v="4.2133333333333335E-2"/>
    <n v="26.333333333333332"/>
    <x v="1"/>
    <x v="6"/>
    <x v="2898"/>
    <d v="2015-10-31T15:57:33"/>
  </r>
  <r>
    <n v="2899"/>
    <s v="The Esoteric Camgirl"/>
    <s v="Sex, intrigue, lust, &amp; love; follow the lives of two individuals as their romance turns from innocent online flirting to something more"/>
    <x v="3"/>
    <n v="0"/>
    <x v="2"/>
    <x v="0"/>
    <s v="USD"/>
    <n v="1469325158"/>
    <n v="1464141158"/>
    <b v="0"/>
    <n v="0"/>
    <b v="0"/>
    <x v="6"/>
    <n v="0"/>
    <e v="#DIV/0!"/>
    <x v="1"/>
    <x v="6"/>
    <x v="2899"/>
    <d v="2016-07-24T01:52:38"/>
  </r>
  <r>
    <n v="2900"/>
    <s v="Bring Oedipus Revenant to Life!"/>
    <s v="In October, we plan to premiere Oedipus Revenant, a historically grounded horror adaptation of Sophoclesâ€™ classic, Oedipus the Tyrant."/>
    <x v="62"/>
    <n v="3405"/>
    <x v="2"/>
    <x v="0"/>
    <s v="USD"/>
    <n v="1407562632"/>
    <n v="1404970632"/>
    <b v="0"/>
    <n v="7"/>
    <b v="0"/>
    <x v="6"/>
    <n v="0.61909090909090914"/>
    <n v="486.42857142857144"/>
    <x v="1"/>
    <x v="6"/>
    <x v="2900"/>
    <d v="2014-08-09T05:37:12"/>
  </r>
  <r>
    <n v="2901"/>
    <s v="Avarimor Series (Audio Plays)"/>
    <s v="How can the visual age appreciate something that cant see? With these Audio Plays I will show you, if your willing to listen."/>
    <x v="47"/>
    <n v="6"/>
    <x v="2"/>
    <x v="0"/>
    <s v="USD"/>
    <n v="1423345339"/>
    <n v="1418161339"/>
    <b v="0"/>
    <n v="2"/>
    <b v="0"/>
    <x v="6"/>
    <n v="8.0000000000000002E-3"/>
    <n v="3"/>
    <x v="1"/>
    <x v="6"/>
    <x v="2901"/>
    <d v="2015-02-07T21:42:19"/>
  </r>
  <r>
    <n v="2902"/>
    <s v="Bring the iconic story of Leontyne Price to the stage."/>
    <s v="Help me honor and bring &quot;The American Soprano&quot; Leontyne Price back to the stage one more time."/>
    <x v="60"/>
    <n v="25"/>
    <x v="2"/>
    <x v="0"/>
    <s v="USD"/>
    <n v="1440412396"/>
    <n v="1437820396"/>
    <b v="0"/>
    <n v="1"/>
    <b v="0"/>
    <x v="6"/>
    <n v="1.6666666666666666E-4"/>
    <n v="25"/>
    <x v="1"/>
    <x v="6"/>
    <x v="2902"/>
    <d v="2015-08-24T10:33:16"/>
  </r>
  <r>
    <n v="2903"/>
    <s v="GettingTeensSaved.org Play in Richmond, California 2016"/>
    <s v="We are raising funds to rent a theater hall for a play to help educate teenagers and parents on the pitfalls teenagers currently face."/>
    <x v="10"/>
    <n v="39"/>
    <x v="2"/>
    <x v="0"/>
    <s v="USD"/>
    <n v="1441771218"/>
    <n v="1436587218"/>
    <b v="0"/>
    <n v="4"/>
    <b v="0"/>
    <x v="6"/>
    <n v="7.7999999999999996E-3"/>
    <n v="9.75"/>
    <x v="1"/>
    <x v="6"/>
    <x v="2903"/>
    <d v="2015-09-09T04:00:18"/>
  </r>
  <r>
    <n v="2904"/>
    <s v="The Love Shack"/>
    <s v="A Tequila slammer with a slice of Tarantino, a line of the London Fringe scene and a shot of â€œBreaking Badâ€. New Writing."/>
    <x v="15"/>
    <n v="75"/>
    <x v="2"/>
    <x v="1"/>
    <s v="GBP"/>
    <n v="1415534400"/>
    <n v="1414538031"/>
    <b v="0"/>
    <n v="4"/>
    <b v="0"/>
    <x v="6"/>
    <n v="0.05"/>
    <n v="18.75"/>
    <x v="1"/>
    <x v="6"/>
    <x v="2904"/>
    <d v="2014-11-09T12:00:00"/>
  </r>
  <r>
    <n v="2905"/>
    <s v="DIANA's &quot;Late: A Cowboy Song&quot; by Sarah Ruhl"/>
    <s v="Philly-based feminist theatre's inaugural production about a woman's friendship with an awesome lady cowboy."/>
    <x v="8"/>
    <n v="622"/>
    <x v="2"/>
    <x v="0"/>
    <s v="USD"/>
    <n v="1473211313"/>
    <n v="1472001713"/>
    <b v="0"/>
    <n v="17"/>
    <b v="0"/>
    <x v="6"/>
    <n v="0.17771428571428571"/>
    <n v="36.588235294117645"/>
    <x v="1"/>
    <x v="6"/>
    <x v="2905"/>
    <d v="2016-09-07T01:21:53"/>
  </r>
  <r>
    <n v="2906"/>
    <s v="NO HOMO at Atwater Village Theatre"/>
    <s v="The smash hit, award-winning comedy sashays onto the Los Angeles Theater Scene in a fabulous new production at Atwater Village Theatre."/>
    <x v="12"/>
    <n v="565"/>
    <x v="2"/>
    <x v="0"/>
    <s v="USD"/>
    <n v="1438390800"/>
    <n v="1436888066"/>
    <b v="0"/>
    <n v="7"/>
    <b v="0"/>
    <x v="6"/>
    <n v="9.4166666666666662E-2"/>
    <n v="80.714285714285708"/>
    <x v="1"/>
    <x v="6"/>
    <x v="2906"/>
    <d v="2015-08-01T01:00:00"/>
  </r>
  <r>
    <n v="2907"/>
    <s v="Little Nell's - a play"/>
    <s v="Spend an evening in the afterlife with some of the greatest women who ever lived. LITTLE NELL's,by Jill Hughes, Los Angeles- June, 2016"/>
    <x v="30"/>
    <n v="2"/>
    <x v="2"/>
    <x v="0"/>
    <s v="USD"/>
    <n v="1463259837"/>
    <n v="1458075837"/>
    <b v="0"/>
    <n v="2"/>
    <b v="0"/>
    <x v="6"/>
    <n v="8.0000000000000004E-4"/>
    <n v="1"/>
    <x v="1"/>
    <x v="6"/>
    <x v="2907"/>
    <d v="2016-05-14T21:03:57"/>
  </r>
  <r>
    <n v="2908"/>
    <s v="&quot;THIS THING OF OURS&quot;"/>
    <s v="A dinner theatre/show about a day in the life of a Vegas &quot;Mob Boss&quot;_x000a_circa 1965- ish. It is all at once realistic,tragic, farce/comical"/>
    <x v="376"/>
    <n v="264"/>
    <x v="2"/>
    <x v="0"/>
    <s v="USD"/>
    <n v="1465407219"/>
    <n v="1462815219"/>
    <b v="0"/>
    <n v="5"/>
    <b v="0"/>
    <x v="6"/>
    <n v="2.75E-2"/>
    <n v="52.8"/>
    <x v="1"/>
    <x v="6"/>
    <x v="2908"/>
    <d v="2016-06-08T17:33:39"/>
  </r>
  <r>
    <n v="2909"/>
    <s v="CONVERSATIONS WITH AN AVERAGE JOE"/>
    <s v="CONVERSATIONS WITH AN AVERAGE JOE tells our stories exposing those in charge of our lives and tells how to take control of country back"/>
    <x v="237"/>
    <n v="20"/>
    <x v="2"/>
    <x v="0"/>
    <s v="USD"/>
    <n v="1416944760"/>
    <n v="1413527001"/>
    <b v="0"/>
    <n v="1"/>
    <b v="0"/>
    <x v="6"/>
    <n v="1.1111111111111112E-4"/>
    <n v="20"/>
    <x v="1"/>
    <x v="6"/>
    <x v="2909"/>
    <d v="2014-11-25T19:46:00"/>
  </r>
  <r>
    <n v="2910"/>
    <s v="Strive"/>
    <s v="Free drama, dance and singing workshops for disadvantaged young people to inspire, create and help them follow their dreams."/>
    <x v="11"/>
    <n v="1"/>
    <x v="2"/>
    <x v="1"/>
    <s v="GBP"/>
    <n v="1434139887"/>
    <n v="1428955887"/>
    <b v="0"/>
    <n v="1"/>
    <b v="0"/>
    <x v="6"/>
    <n v="3.3333333333333335E-5"/>
    <n v="1"/>
    <x v="1"/>
    <x v="6"/>
    <x v="2910"/>
    <d v="2015-06-12T20:11:27"/>
  </r>
  <r>
    <n v="2911"/>
    <s v="The Drama Factory presents &quot; The Moon Princess &quot;"/>
    <s v="The Most Beautiful Things in Japan are Hidden...Our different &amp; original play from the Japanese folk tale The Bamboo Cutters Daughter."/>
    <x v="40"/>
    <n v="657"/>
    <x v="2"/>
    <x v="0"/>
    <s v="USD"/>
    <n v="1435429626"/>
    <n v="1431973626"/>
    <b v="0"/>
    <n v="14"/>
    <b v="0"/>
    <x v="6"/>
    <n v="0.36499999999999999"/>
    <n v="46.928571428571431"/>
    <x v="1"/>
    <x v="6"/>
    <x v="2911"/>
    <d v="2015-06-27T18:27:06"/>
  </r>
  <r>
    <n v="2912"/>
    <s v="Fair Play"/>
    <s v="Set in Iceland, Fair Play is a a dark comedy- a play within a play. An extravaganza, fueled by Absinthe, and touched by the Surreal."/>
    <x v="377"/>
    <n v="2030"/>
    <x v="2"/>
    <x v="0"/>
    <s v="USD"/>
    <n v="1452827374"/>
    <n v="1450235374"/>
    <b v="0"/>
    <n v="26"/>
    <b v="0"/>
    <x v="6"/>
    <n v="0.14058171745152354"/>
    <n v="78.07692307692308"/>
    <x v="1"/>
    <x v="6"/>
    <x v="2912"/>
    <d v="2016-01-15T03:09:34"/>
  </r>
  <r>
    <n v="2913"/>
    <s v="The Salem Haunted Magic Show"/>
    <s v="A LIVE history infused, frightening magic and mind reading show in the heart of the Halloween capital of the world, Salem, MA!!"/>
    <x v="3"/>
    <n v="2"/>
    <x v="2"/>
    <x v="0"/>
    <s v="USD"/>
    <n v="1410041339"/>
    <n v="1404857339"/>
    <b v="0"/>
    <n v="2"/>
    <b v="0"/>
    <x v="6"/>
    <n v="2.0000000000000001E-4"/>
    <n v="1"/>
    <x v="1"/>
    <x v="6"/>
    <x v="2913"/>
    <d v="2014-09-06T22:08:59"/>
  </r>
  <r>
    <n v="2914"/>
    <s v="Hercules the Panto"/>
    <s v="Hercules must complete four challenges in order to meet the father he never knew"/>
    <x v="31"/>
    <n v="1"/>
    <x v="2"/>
    <x v="1"/>
    <s v="GBP"/>
    <n v="1426365994"/>
    <n v="1421185594"/>
    <b v="0"/>
    <n v="1"/>
    <b v="0"/>
    <x v="6"/>
    <n v="4.0000000000000003E-5"/>
    <n v="1"/>
    <x v="1"/>
    <x v="6"/>
    <x v="2914"/>
    <d v="2015-03-14T20:46:34"/>
  </r>
  <r>
    <n v="2915"/>
    <s v="A Grimm Night for Hans Christian Anderson"/>
    <s v="An inclusive, cross community, multi-cultural theatre production for children aged 3 to 16 and their families"/>
    <x v="28"/>
    <n v="611"/>
    <x v="2"/>
    <x v="1"/>
    <s v="GBP"/>
    <n v="1458117190"/>
    <n v="1455528790"/>
    <b v="0"/>
    <n v="3"/>
    <b v="0"/>
    <x v="6"/>
    <n v="0.61099999999999999"/>
    <n v="203.66666666666666"/>
    <x v="1"/>
    <x v="6"/>
    <x v="2915"/>
    <d v="2016-03-16T08:33:10"/>
  </r>
  <r>
    <n v="2916"/>
    <s v="An Interview With Gaddafi - The Stage Play"/>
    <s v="The moving dramatisation of one man's journey to find the truth behind the Libyan regime change."/>
    <x v="378"/>
    <n v="145"/>
    <x v="2"/>
    <x v="1"/>
    <s v="GBP"/>
    <n v="1400498789"/>
    <n v="1398511589"/>
    <b v="0"/>
    <n v="7"/>
    <b v="0"/>
    <x v="6"/>
    <n v="7.8378378378378383E-2"/>
    <n v="20.714285714285715"/>
    <x v="1"/>
    <x v="6"/>
    <x v="2916"/>
    <d v="2014-05-19T11:26:29"/>
  </r>
  <r>
    <n v="2917"/>
    <s v="Elevation Twelfth Night"/>
    <s v="Cross dressing, cross gartering, crossed swords. Cross a bridge and come see this fantastically fun rendition of Twelfth Night"/>
    <x v="13"/>
    <n v="437"/>
    <x v="2"/>
    <x v="0"/>
    <s v="USD"/>
    <n v="1442381847"/>
    <n v="1440826647"/>
    <b v="0"/>
    <n v="9"/>
    <b v="0"/>
    <x v="6"/>
    <n v="0.2185"/>
    <n v="48.555555555555557"/>
    <x v="1"/>
    <x v="6"/>
    <x v="2917"/>
    <d v="2015-09-16T05:37:27"/>
  </r>
  <r>
    <n v="2918"/>
    <s v="When Johnny Comes Marching Home"/>
    <s v="A meta-theatrical retelling of Chekhov's Three Sisters, framed with Civil War Hymns, Dance, and wild theatricality."/>
    <x v="10"/>
    <n v="1362"/>
    <x v="2"/>
    <x v="0"/>
    <s v="USD"/>
    <n v="1446131207"/>
    <n v="1443712007"/>
    <b v="0"/>
    <n v="20"/>
    <b v="0"/>
    <x v="6"/>
    <n v="0.27239999999999998"/>
    <n v="68.099999999999994"/>
    <x v="1"/>
    <x v="6"/>
    <x v="2918"/>
    <d v="2015-10-29T15:06:47"/>
  </r>
  <r>
    <n v="2919"/>
    <s v="While the Stars Fall"/>
    <s v="A full staged reading of a new play about a boy who learns how to be happy from the most unexpected person."/>
    <x v="20"/>
    <n v="51"/>
    <x v="2"/>
    <x v="0"/>
    <s v="USD"/>
    <n v="1407250329"/>
    <n v="1404658329"/>
    <b v="0"/>
    <n v="6"/>
    <b v="0"/>
    <x v="6"/>
    <n v="8.5000000000000006E-2"/>
    <n v="8.5"/>
    <x v="1"/>
    <x v="6"/>
    <x v="2919"/>
    <d v="2014-08-05T14:52:09"/>
  </r>
  <r>
    <n v="2920"/>
    <s v="Save 'The Stage Door'."/>
    <s v="Help save this village theatre group. Funding required for lighting, stage equipment, &amp; ongoing productions. Involves youth  &amp; adults."/>
    <x v="30"/>
    <n v="671"/>
    <x v="2"/>
    <x v="5"/>
    <s v="CAD"/>
    <n v="1427306470"/>
    <n v="1424718070"/>
    <b v="0"/>
    <n v="13"/>
    <b v="0"/>
    <x v="6"/>
    <n v="0.26840000000000003"/>
    <n v="51.615384615384613"/>
    <x v="1"/>
    <x v="6"/>
    <x v="2920"/>
    <d v="2015-03-25T18:01:10"/>
  </r>
  <r>
    <n v="2921"/>
    <s v="Fools Rush In: A Cabaret Benefiting BC/EFA Kickstarter"/>
    <s v="I'm creating a cabaret in which all donations go directly to Broadway Cares/Equity Fights AIDS."/>
    <x v="213"/>
    <n v="129"/>
    <x v="0"/>
    <x v="0"/>
    <s v="USD"/>
    <n v="1411679804"/>
    <n v="1409087804"/>
    <b v="0"/>
    <n v="3"/>
    <b v="1"/>
    <x v="40"/>
    <n v="1.29"/>
    <n v="43"/>
    <x v="1"/>
    <x v="40"/>
    <x v="2921"/>
    <d v="2014-09-25T21:16:44"/>
  </r>
  <r>
    <n v="2922"/>
    <s v="Les Miserables - Backing fund"/>
    <s v="We as a Performing Arts College are to perform 'Les Miserables'. We need backing in order to afford the set, costume and other aspects."/>
    <x v="2"/>
    <n v="500"/>
    <x v="0"/>
    <x v="1"/>
    <s v="GBP"/>
    <n v="1431982727"/>
    <n v="1428094727"/>
    <b v="0"/>
    <n v="6"/>
    <b v="1"/>
    <x v="40"/>
    <n v="1"/>
    <n v="83.333333333333329"/>
    <x v="1"/>
    <x v="40"/>
    <x v="2922"/>
    <d v="2015-05-18T20:58:47"/>
  </r>
  <r>
    <n v="2923"/>
    <s v="Kaylee's Senior Project"/>
    <s v="Spreading the love of theatre, one step at a time. I would like to produce a reading of one of my favorite musicals"/>
    <x v="43"/>
    <n v="300"/>
    <x v="0"/>
    <x v="0"/>
    <s v="USD"/>
    <n v="1422068400"/>
    <n v="1420774779"/>
    <b v="0"/>
    <n v="10"/>
    <b v="1"/>
    <x v="40"/>
    <n v="1"/>
    <n v="30"/>
    <x v="1"/>
    <x v="40"/>
    <x v="2923"/>
    <d v="2015-01-24T03:00:00"/>
  </r>
  <r>
    <n v="2924"/>
    <s v="There's No Place Like Home!"/>
    <s v="Theatre is home and there's no place like home!  So, click your heels three times, and come home to the magic we create for you!"/>
    <x v="31"/>
    <n v="25800"/>
    <x v="0"/>
    <x v="0"/>
    <s v="USD"/>
    <n v="1431143940"/>
    <n v="1428585710"/>
    <b v="0"/>
    <n v="147"/>
    <b v="1"/>
    <x v="40"/>
    <n v="1.032"/>
    <n v="175.51020408163265"/>
    <x v="1"/>
    <x v="40"/>
    <x v="2924"/>
    <d v="2015-05-09T03:59:00"/>
  </r>
  <r>
    <n v="2925"/>
    <s v="Bring &quot;Snow White and the Seven Bottoms&quot; to NYC!"/>
    <s v="Help the Gold Dust Orphans bring their new musical 'SNOW WHITE AND THE SEVEN BOTTOMS' to New York City this fall!"/>
    <x v="101"/>
    <n v="46100.69"/>
    <x v="0"/>
    <x v="0"/>
    <s v="USD"/>
    <n v="1410444068"/>
    <n v="1407852068"/>
    <b v="0"/>
    <n v="199"/>
    <b v="1"/>
    <x v="40"/>
    <n v="1.0244597777777777"/>
    <n v="231.66175879396985"/>
    <x v="1"/>
    <x v="40"/>
    <x v="2925"/>
    <d v="2014-09-11T14:01:08"/>
  </r>
  <r>
    <n v="2926"/>
    <s v="Mirror Image - An Original Musical"/>
    <s v="A musical, by Louis Lagalante and Patty Hamilton, that explores loss and the different ways we can choose to move on from it."/>
    <x v="9"/>
    <n v="3750"/>
    <x v="0"/>
    <x v="0"/>
    <s v="USD"/>
    <n v="1424715779"/>
    <n v="1423506179"/>
    <b v="0"/>
    <n v="50"/>
    <b v="1"/>
    <x v="40"/>
    <n v="1.25"/>
    <n v="75"/>
    <x v="1"/>
    <x v="40"/>
    <x v="2926"/>
    <d v="2015-02-23T18:22:59"/>
  </r>
  <r>
    <n v="2927"/>
    <s v="The Addams Family Comes To Tuscaloosa"/>
    <s v="They're Creepy, They're Kooky, And They're coming to Tuscaloosa this October! Help Us Bring the World of The Addams Family To Life!"/>
    <x v="40"/>
    <n v="2355"/>
    <x v="0"/>
    <x v="0"/>
    <s v="USD"/>
    <n v="1405400400"/>
    <n v="1402934629"/>
    <b v="0"/>
    <n v="21"/>
    <b v="1"/>
    <x v="40"/>
    <n v="1.3083333333333333"/>
    <n v="112.14285714285714"/>
    <x v="1"/>
    <x v="40"/>
    <x v="2927"/>
    <d v="2014-07-15T05:00:00"/>
  </r>
  <r>
    <n v="2928"/>
    <s v="Music Theatre of Idaho Presents &quot;A Year with Frog and Toad"/>
    <s v="This is a touring production for schools in the Treasure Valley!"/>
    <x v="28"/>
    <n v="1000"/>
    <x v="0"/>
    <x v="0"/>
    <s v="USD"/>
    <n v="1457135846"/>
    <n v="1454543846"/>
    <b v="0"/>
    <n v="24"/>
    <b v="1"/>
    <x v="40"/>
    <n v="1"/>
    <n v="41.666666666666664"/>
    <x v="1"/>
    <x v="40"/>
    <x v="2928"/>
    <d v="2016-03-04T23:57:26"/>
  </r>
  <r>
    <n v="2929"/>
    <s v="Right On Cue Kids Theater (ROCKT) First Show"/>
    <s v="Help fund ROCKT's first production!  We want to bring musical theater to kids who have limited access to it, and offer it free to kids."/>
    <x v="6"/>
    <n v="8165.55"/>
    <x v="0"/>
    <x v="0"/>
    <s v="USD"/>
    <n v="1401024758"/>
    <n v="1398432758"/>
    <b v="0"/>
    <n v="32"/>
    <b v="1"/>
    <x v="40"/>
    <n v="1.02069375"/>
    <n v="255.17343750000001"/>
    <x v="1"/>
    <x v="40"/>
    <x v="2929"/>
    <d v="2014-05-25T13:32:38"/>
  </r>
  <r>
    <n v="2930"/>
    <s v="Forbear! Theatre"/>
    <s v="Forbear! is a new theatre company aiming to produce exciting and innovative theatre using performers from a variety of disciplines."/>
    <x v="3"/>
    <n v="10092"/>
    <x v="0"/>
    <x v="1"/>
    <s v="GBP"/>
    <n v="1431007264"/>
    <n v="1428415264"/>
    <b v="0"/>
    <n v="62"/>
    <b v="1"/>
    <x v="40"/>
    <n v="1.0092000000000001"/>
    <n v="162.7741935483871"/>
    <x v="1"/>
    <x v="40"/>
    <x v="2930"/>
    <d v="2015-05-07T14:01:04"/>
  </r>
  <r>
    <n v="2931"/>
    <s v="And More Shenanigans Theatre Company"/>
    <s v="And More Shenanigans Theatre is a brand new Edmonton based theatre company dedicated to creating and developing quirky original works"/>
    <x v="47"/>
    <n v="795"/>
    <x v="0"/>
    <x v="5"/>
    <s v="CAD"/>
    <n v="1410761280"/>
    <n v="1408604363"/>
    <b v="0"/>
    <n v="9"/>
    <b v="1"/>
    <x v="40"/>
    <n v="1.06"/>
    <n v="88.333333333333329"/>
    <x v="1"/>
    <x v="40"/>
    <x v="2931"/>
    <d v="2014-09-15T06:08:00"/>
  </r>
  <r>
    <n v="2932"/>
    <s v="Magpie- A Melbourne Written Dramatic Musical"/>
    <s v="When a rich girl fakes destitution so she can audition for a homeless talent show, she bridges our wealth gap with a tragic love."/>
    <x v="379"/>
    <n v="3258"/>
    <x v="0"/>
    <x v="2"/>
    <s v="AUD"/>
    <n v="1424516400"/>
    <n v="1421812637"/>
    <b v="0"/>
    <n v="38"/>
    <b v="1"/>
    <x v="40"/>
    <n v="1.0509677419354839"/>
    <n v="85.736842105263165"/>
    <x v="1"/>
    <x v="40"/>
    <x v="2932"/>
    <d v="2015-02-21T11:00:00"/>
  </r>
  <r>
    <n v="2933"/>
    <s v="Three Postcards: Pre-Production Costs"/>
    <s v="An intimate musical about friendship and time, growing up, and coming of age. Music and words that will stay with you for years to come"/>
    <x v="30"/>
    <n v="2569"/>
    <x v="0"/>
    <x v="0"/>
    <s v="USD"/>
    <n v="1465081053"/>
    <n v="1462489053"/>
    <b v="0"/>
    <n v="54"/>
    <b v="1"/>
    <x v="40"/>
    <n v="1.0276000000000001"/>
    <n v="47.574074074074076"/>
    <x v="1"/>
    <x v="40"/>
    <x v="2933"/>
    <d v="2016-06-04T22:57:33"/>
  </r>
  <r>
    <n v="2934"/>
    <s v="Songs for a New World"/>
    <s v="Powerful community theatre production of Jason Robert Brown's &quot;Songs for a New World&quot; in London, Ontario."/>
    <x v="30"/>
    <n v="2700"/>
    <x v="0"/>
    <x v="5"/>
    <s v="CAD"/>
    <n v="1402845364"/>
    <n v="1400253364"/>
    <b v="0"/>
    <n v="37"/>
    <b v="1"/>
    <x v="40"/>
    <n v="1.08"/>
    <n v="72.972972972972968"/>
    <x v="1"/>
    <x v="40"/>
    <x v="2934"/>
    <d v="2014-06-15T15:16:04"/>
  </r>
  <r>
    <n v="2935"/>
    <s v="Fresco presents SNOW WHITE - GARAGE OPERA!"/>
    <s v="Fresco brings a full scale operatic production to your neighborhood - SNOW WHITE, set to the world's greatest music!"/>
    <x v="8"/>
    <n v="3531"/>
    <x v="0"/>
    <x v="0"/>
    <s v="USD"/>
    <n v="1472490000"/>
    <n v="1467468008"/>
    <b v="0"/>
    <n v="39"/>
    <b v="1"/>
    <x v="40"/>
    <n v="1.0088571428571429"/>
    <n v="90.538461538461533"/>
    <x v="1"/>
    <x v="40"/>
    <x v="2935"/>
    <d v="2016-08-29T17:00:00"/>
  </r>
  <r>
    <n v="2936"/>
    <s v="Put Music in our Musical: Rosetown Playhouse"/>
    <s v="We need your help to complete our musical! Help us add two more original songs to our winter show, Babes in Toyland."/>
    <x v="28"/>
    <n v="1280"/>
    <x v="0"/>
    <x v="0"/>
    <s v="USD"/>
    <n v="1413176340"/>
    <n v="1412091423"/>
    <b v="0"/>
    <n v="34"/>
    <b v="1"/>
    <x v="40"/>
    <n v="1.28"/>
    <n v="37.647058823529413"/>
    <x v="1"/>
    <x v="40"/>
    <x v="2936"/>
    <d v="2014-10-13T04:59:00"/>
  </r>
  <r>
    <n v="2937"/>
    <s v="UCAS"/>
    <s v="UCAS is a new British musical premiering at the Edinburgh Fringe Festival 2014."/>
    <x v="15"/>
    <n v="2000"/>
    <x v="0"/>
    <x v="1"/>
    <s v="GBP"/>
    <n v="1405249113"/>
    <n v="1402657113"/>
    <b v="0"/>
    <n v="55"/>
    <b v="1"/>
    <x v="40"/>
    <n v="1.3333333333333333"/>
    <n v="36.363636363636367"/>
    <x v="1"/>
    <x v="40"/>
    <x v="2937"/>
    <d v="2014-07-13T10:58:33"/>
  </r>
  <r>
    <n v="2938"/>
    <s v="Keep It Spinning."/>
    <s v="Keep It Spinning! Is an after-school, six week workshop, during which students create an musical based on on an overarching theme."/>
    <x v="23"/>
    <n v="4055"/>
    <x v="0"/>
    <x v="0"/>
    <s v="USD"/>
    <n v="1422636814"/>
    <n v="1420044814"/>
    <b v="0"/>
    <n v="32"/>
    <b v="1"/>
    <x v="40"/>
    <n v="1.0137499999999999"/>
    <n v="126.71875"/>
    <x v="1"/>
    <x v="40"/>
    <x v="2938"/>
    <d v="2015-01-30T16:53:34"/>
  </r>
  <r>
    <n v="2939"/>
    <s v="Dreamgirls - Skyline got a Matching Grant!"/>
    <s v="Skyline Board Trustees have offered matching grants to help fund next season's production of Dreamgirls! Your donation will be doubled!"/>
    <x v="6"/>
    <n v="8230"/>
    <x v="0"/>
    <x v="0"/>
    <s v="USD"/>
    <n v="1409187600"/>
    <n v="1406316312"/>
    <b v="0"/>
    <n v="25"/>
    <b v="1"/>
    <x v="40"/>
    <n v="1.0287500000000001"/>
    <n v="329.2"/>
    <x v="1"/>
    <x v="40"/>
    <x v="2939"/>
    <d v="2014-08-28T01:00:00"/>
  </r>
  <r>
    <n v="2940"/>
    <s v="ITAVA Players &quot;Little Shop of Horrors&quot;"/>
    <s v="We are asking for people to donate to our theater club, the ITAVA Players, a public high school club from Brooklyn, NY."/>
    <x v="30"/>
    <n v="2681"/>
    <x v="0"/>
    <x v="0"/>
    <s v="USD"/>
    <n v="1421606018"/>
    <n v="1418150018"/>
    <b v="0"/>
    <n v="33"/>
    <b v="1"/>
    <x v="40"/>
    <n v="1.0724"/>
    <n v="81.242424242424249"/>
    <x v="1"/>
    <x v="40"/>
    <x v="2940"/>
    <d v="2015-01-18T18:33:38"/>
  </r>
  <r>
    <n v="2941"/>
    <s v="Help Us Help Artists"/>
    <s v="Ovations wants to buy property to open a variety club to become the 1st minority owned club in Cincy, focusing on artists on the rise."/>
    <x v="31"/>
    <n v="1"/>
    <x v="2"/>
    <x v="0"/>
    <s v="USD"/>
    <n v="1425250955"/>
    <n v="1422658955"/>
    <b v="0"/>
    <n v="1"/>
    <b v="0"/>
    <x v="38"/>
    <n v="4.0000000000000003E-5"/>
    <n v="1"/>
    <x v="1"/>
    <x v="38"/>
    <x v="2941"/>
    <d v="2015-03-01T23:02:35"/>
  </r>
  <r>
    <n v="2942"/>
    <s v="Penmar Community Arts Society"/>
    <s v="YOUR community theatre:  provide a facility that is usable for presentation of movies, live music, live theatre and community events"/>
    <x v="61"/>
    <n v="40850"/>
    <x v="2"/>
    <x v="5"/>
    <s v="CAD"/>
    <n v="1450297080"/>
    <n v="1448565459"/>
    <b v="0"/>
    <n v="202"/>
    <b v="0"/>
    <x v="38"/>
    <n v="0.20424999999999999"/>
    <n v="202.22772277227722"/>
    <x v="1"/>
    <x v="38"/>
    <x v="2942"/>
    <d v="2015-12-16T20:18:00"/>
  </r>
  <r>
    <n v="2943"/>
    <s v="BlackSpace: Urban Performance Arts Collective"/>
    <s v="Building a Resource Network and Funding Capacity to support, empower and promote Afrocentric Arts in Metro Columbus"/>
    <x v="9"/>
    <n v="0"/>
    <x v="2"/>
    <x v="0"/>
    <s v="USD"/>
    <n v="1428894380"/>
    <n v="1426302380"/>
    <b v="0"/>
    <n v="0"/>
    <b v="0"/>
    <x v="38"/>
    <n v="0"/>
    <e v="#DIV/0!"/>
    <x v="1"/>
    <x v="38"/>
    <x v="2943"/>
    <d v="2015-04-13T03:06:20"/>
  </r>
  <r>
    <n v="2944"/>
    <s v="Guardian Theatre, Arts in Education Theatre"/>
    <s v="Our vision: build and operate a Theater Arts Center for south-central Washington state in Goldendale."/>
    <x v="3"/>
    <n v="100"/>
    <x v="2"/>
    <x v="0"/>
    <s v="USD"/>
    <n v="1433714198"/>
    <n v="1431122198"/>
    <b v="0"/>
    <n v="1"/>
    <b v="0"/>
    <x v="38"/>
    <n v="0.01"/>
    <n v="100"/>
    <x v="1"/>
    <x v="38"/>
    <x v="2944"/>
    <d v="2015-06-07T21:56:38"/>
  </r>
  <r>
    <n v="2945"/>
    <s v="A Midsummer Night's Pub"/>
    <s v="Where people that enjoy theater, or just something new can go to have fun and experience varying types of theater in Albuquerque."/>
    <x v="63"/>
    <n v="0"/>
    <x v="2"/>
    <x v="0"/>
    <s v="USD"/>
    <n v="1432437660"/>
    <n v="1429845660"/>
    <b v="0"/>
    <n v="0"/>
    <b v="0"/>
    <x v="38"/>
    <n v="0"/>
    <e v="#DIV/0!"/>
    <x v="1"/>
    <x v="38"/>
    <x v="2945"/>
    <d v="2015-05-24T03:21:00"/>
  </r>
  <r>
    <n v="2946"/>
    <s v="Create The Twisted Tree Theatre"/>
    <s v="I have set up a new theatre company, and am looking to raise funds to purchase a venue with a difference to a standard theatre."/>
    <x v="13"/>
    <n v="2"/>
    <x v="2"/>
    <x v="1"/>
    <s v="GBP"/>
    <n v="1471265092"/>
    <n v="1468673092"/>
    <b v="0"/>
    <n v="2"/>
    <b v="0"/>
    <x v="38"/>
    <n v="1E-3"/>
    <n v="1"/>
    <x v="1"/>
    <x v="38"/>
    <x v="2946"/>
    <d v="2016-08-15T12:44:52"/>
  </r>
  <r>
    <n v="2947"/>
    <s v="'The Float Lodge' - Duluth's First Premiere Float Center"/>
    <s v="Bringing Health, Wellness and Creative Empowerment to an active community in a whole new way... are you ready to 'FLOAT', Duluth?"/>
    <x v="31"/>
    <n v="1072"/>
    <x v="2"/>
    <x v="0"/>
    <s v="USD"/>
    <n v="1480007460"/>
    <n v="1475760567"/>
    <b v="0"/>
    <n v="13"/>
    <b v="0"/>
    <x v="38"/>
    <n v="4.2880000000000001E-2"/>
    <n v="82.461538461538467"/>
    <x v="1"/>
    <x v="38"/>
    <x v="2947"/>
    <d v="2016-11-24T17:11:00"/>
  </r>
  <r>
    <n v="2948"/>
    <s v="Xenu's Space Opera"/>
    <s v="The Space Opera is an action packed reenactment of Xenu's story, a sacred teaching thats considered a secret of the Scientology church"/>
    <x v="69"/>
    <n v="24"/>
    <x v="2"/>
    <x v="0"/>
    <s v="USD"/>
    <n v="1433259293"/>
    <n v="1428075293"/>
    <b v="0"/>
    <n v="9"/>
    <b v="0"/>
    <x v="38"/>
    <n v="4.8000000000000001E-5"/>
    <n v="2.6666666666666665"/>
    <x v="1"/>
    <x v="38"/>
    <x v="2948"/>
    <d v="2015-06-02T15:34:53"/>
  </r>
  <r>
    <n v="2949"/>
    <s v="Spiritual Enlightenment Center - Help raise our vibrations!"/>
    <s v="This center will be open to any and all people regardless of their religion.   We will be offering art, music, empowerment, and more!"/>
    <x v="28"/>
    <n v="25"/>
    <x v="2"/>
    <x v="0"/>
    <s v="USD"/>
    <n v="1447965917"/>
    <n v="1445370317"/>
    <b v="0"/>
    <n v="2"/>
    <b v="0"/>
    <x v="38"/>
    <n v="2.5000000000000001E-2"/>
    <n v="12.5"/>
    <x v="1"/>
    <x v="38"/>
    <x v="2949"/>
    <d v="2015-11-19T20:45:17"/>
  </r>
  <r>
    <n v="2950"/>
    <s v="Tahoe Children's Museum with Exploratorium Inside"/>
    <s v="Help www.KidZoneMuseum.org grow to serve children 1-18 with science, engineering, arts and PLAY especially low-income families."/>
    <x v="380"/>
    <n v="0"/>
    <x v="2"/>
    <x v="0"/>
    <s v="USD"/>
    <n v="1453538752"/>
    <n v="1450946752"/>
    <b v="0"/>
    <n v="0"/>
    <b v="0"/>
    <x v="38"/>
    <n v="0"/>
    <e v="#DIV/0!"/>
    <x v="1"/>
    <x v="38"/>
    <x v="2950"/>
    <d v="2016-01-23T08:45:52"/>
  </r>
  <r>
    <n v="2951"/>
    <s v="Brentwood Theater Company needs a Rehearsal Space."/>
    <s v="A building w/office, rehearsal space and classrooms centered on performing arts._x000a_Brentwood Theater Company is a non-profit 501(c)(3)"/>
    <x v="63"/>
    <n v="1096"/>
    <x v="1"/>
    <x v="0"/>
    <s v="USD"/>
    <n v="1412536573"/>
    <n v="1408648573"/>
    <b v="0"/>
    <n v="58"/>
    <b v="0"/>
    <x v="38"/>
    <n v="2.1919999999999999E-2"/>
    <n v="18.896551724137932"/>
    <x v="1"/>
    <x v="38"/>
    <x v="2951"/>
    <d v="2014-10-05T19:16:13"/>
  </r>
  <r>
    <n v="2952"/>
    <s v="Let's Build MOUNTAIN HAVEN, a Community Events Campus (Canceled)"/>
    <s v="Mountain Haven transforms a former disused Mt Laguna Church into space for celebrations, events, learning, conferences, retreats &amp; more"/>
    <x v="22"/>
    <n v="1605"/>
    <x v="1"/>
    <x v="0"/>
    <s v="USD"/>
    <n v="1476676800"/>
    <n v="1473957239"/>
    <b v="0"/>
    <n v="8"/>
    <b v="0"/>
    <x v="38"/>
    <n v="8.0250000000000002E-2"/>
    <n v="200.625"/>
    <x v="1"/>
    <x v="38"/>
    <x v="2952"/>
    <d v="2016-10-17T04:00:00"/>
  </r>
  <r>
    <n v="2953"/>
    <s v="Pueblo Underground Theater (Canceled)"/>
    <s v="I want to purchase the former Bread Of Life Church and convert it into a multipurpose theater space for local talent."/>
    <x v="307"/>
    <n v="605"/>
    <x v="1"/>
    <x v="0"/>
    <s v="USD"/>
    <n v="1444330821"/>
    <n v="1441738821"/>
    <b v="0"/>
    <n v="3"/>
    <b v="0"/>
    <x v="38"/>
    <n v="1.5125E-3"/>
    <n v="201.66666666666666"/>
    <x v="1"/>
    <x v="38"/>
    <x v="2953"/>
    <d v="2015-10-08T19:00:21"/>
  </r>
  <r>
    <n v="2954"/>
    <s v="ONGO CENTRE | An Incubator Creative Space to self-funds (Canceled)"/>
    <s v="Independent film theater, studio and tech lab with storefront, open space for creative people to grow their dream into a profit."/>
    <x v="36"/>
    <n v="0"/>
    <x v="1"/>
    <x v="0"/>
    <s v="USD"/>
    <n v="1489669203"/>
    <n v="1487944803"/>
    <b v="0"/>
    <n v="0"/>
    <b v="0"/>
    <x v="38"/>
    <n v="0"/>
    <e v="#DIV/0!"/>
    <x v="1"/>
    <x v="38"/>
    <x v="2954"/>
    <d v="2017-03-16T13:00:03"/>
  </r>
  <r>
    <n v="2955"/>
    <s v="A Stage for Stage Door Theater Company (Canceled)"/>
    <s v="Stage Door Theater needs a stage for its current and future productions. Can you help?"/>
    <x v="38"/>
    <n v="715"/>
    <x v="1"/>
    <x v="0"/>
    <s v="USD"/>
    <n v="1434476849"/>
    <n v="1431884849"/>
    <b v="0"/>
    <n v="11"/>
    <b v="0"/>
    <x v="38"/>
    <n v="0.59583333333333333"/>
    <n v="65"/>
    <x v="1"/>
    <x v="38"/>
    <x v="2955"/>
    <d v="2015-06-16T17:47:29"/>
  </r>
  <r>
    <n v="2956"/>
    <s v="A Happy Home for Hagan's House of Horrors (Canceled)"/>
    <s v="Family-owned and community-operated haunted Halloween attraction in Bladensburg, OH, needs your help to grow bigger!"/>
    <x v="278"/>
    <n v="1322"/>
    <x v="1"/>
    <x v="0"/>
    <s v="USD"/>
    <n v="1462402850"/>
    <n v="1459810850"/>
    <b v="0"/>
    <n v="20"/>
    <b v="0"/>
    <x v="38"/>
    <n v="0.16734177215189874"/>
    <n v="66.099999999999994"/>
    <x v="1"/>
    <x v="38"/>
    <x v="2956"/>
    <d v="2016-05-04T23:00:50"/>
  </r>
  <r>
    <n v="2957"/>
    <s v="BAMA Theatre Headset Campaign (Canceled)"/>
    <s v="Theatre in Tuscaloosa, AL built in the 1930s.  The headsets seem about that old. They are almost unusable."/>
    <x v="36"/>
    <n v="280"/>
    <x v="1"/>
    <x v="0"/>
    <s v="USD"/>
    <n v="1427498172"/>
    <n v="1422317772"/>
    <b v="0"/>
    <n v="3"/>
    <b v="0"/>
    <x v="38"/>
    <n v="1.8666666666666668E-2"/>
    <n v="93.333333333333329"/>
    <x v="1"/>
    <x v="38"/>
    <x v="2957"/>
    <d v="2015-03-27T23:16:12"/>
  </r>
  <r>
    <n v="2958"/>
    <s v="Uprising Theater (Canceled)"/>
    <s v="Chicago Based Theater Company and Venue Dedicated to Social Justice and Mainstreaming the Palestinian Narrative"/>
    <x v="58"/>
    <n v="0"/>
    <x v="1"/>
    <x v="0"/>
    <s v="USD"/>
    <n v="1462729317"/>
    <n v="1457548917"/>
    <b v="0"/>
    <n v="0"/>
    <b v="0"/>
    <x v="38"/>
    <n v="0"/>
    <e v="#DIV/0!"/>
    <x v="1"/>
    <x v="38"/>
    <x v="2958"/>
    <d v="2016-05-08T17:41:57"/>
  </r>
  <r>
    <n v="2959"/>
    <s v="The Bath Theatre Bus (Canceled)"/>
    <s v="A magical, unique, theatre bus which aims to inspire the creative communities around Bath and create unique performance opportunities."/>
    <x v="3"/>
    <n v="0"/>
    <x v="1"/>
    <x v="1"/>
    <s v="GBP"/>
    <n v="1465258325"/>
    <n v="1462666325"/>
    <b v="0"/>
    <n v="0"/>
    <b v="0"/>
    <x v="38"/>
    <n v="0"/>
    <e v="#DIV/0!"/>
    <x v="1"/>
    <x v="38"/>
    <x v="2959"/>
    <d v="2016-06-07T00:12:05"/>
  </r>
  <r>
    <n v="2960"/>
    <s v="Lynnewood Hall Restoration (Canceled)"/>
    <s v="Built in the late 1800's, this 70K sq. feet estate has fallen into disrepair.  Seeking to buy and convert to useful space"/>
    <x v="381"/>
    <n v="0"/>
    <x v="1"/>
    <x v="0"/>
    <s v="USD"/>
    <n v="1410459023"/>
    <n v="1407867023"/>
    <b v="0"/>
    <n v="0"/>
    <b v="0"/>
    <x v="38"/>
    <n v="0"/>
    <e v="#DIV/0!"/>
    <x v="1"/>
    <x v="38"/>
    <x v="2960"/>
    <d v="2014-09-11T18:10:23"/>
  </r>
  <r>
    <n v="2961"/>
    <s v="Shakespeare in the Park! A Comedy of Errors"/>
    <s v="Teens in Take Note Troupe put on Shakespeare in the Park annually. Keep relevant, family-friendly Shakespeare in the community!"/>
    <x v="10"/>
    <n v="5481"/>
    <x v="0"/>
    <x v="0"/>
    <s v="USD"/>
    <n v="1427342400"/>
    <n v="1424927159"/>
    <b v="0"/>
    <n v="108"/>
    <b v="1"/>
    <x v="6"/>
    <n v="1.0962000000000001"/>
    <n v="50.75"/>
    <x v="1"/>
    <x v="6"/>
    <x v="2961"/>
    <d v="2015-03-26T04:00:00"/>
  </r>
  <r>
    <n v="2962"/>
    <s v="Grassroots Shakespeare Company â€¢ Arizona"/>
    <s v="A pop-up outdoor theatre company bringing accessible Shakespeare to parks and other locations in the greater Phoenix area!"/>
    <x v="28"/>
    <n v="1218"/>
    <x v="0"/>
    <x v="0"/>
    <s v="USD"/>
    <n v="1425193140"/>
    <n v="1422769906"/>
    <b v="0"/>
    <n v="20"/>
    <b v="1"/>
    <x v="6"/>
    <n v="1.218"/>
    <n v="60.9"/>
    <x v="1"/>
    <x v="6"/>
    <x v="2962"/>
    <d v="2015-03-01T06:59:00"/>
  </r>
  <r>
    <n v="2963"/>
    <s v="One Funny Mother: I'm Not Crazy!!"/>
    <s v="A hilarious comedy show about motherhood...through stories, videos and stand-up you'll realize YOUâ€™RE NOT CRAZY, motherhood is!"/>
    <x v="3"/>
    <n v="10685"/>
    <x v="0"/>
    <x v="0"/>
    <s v="USD"/>
    <n v="1435835824"/>
    <n v="1433243824"/>
    <b v="0"/>
    <n v="98"/>
    <b v="1"/>
    <x v="6"/>
    <n v="1.0685"/>
    <n v="109.03061224489795"/>
    <x v="1"/>
    <x v="6"/>
    <x v="2963"/>
    <d v="2015-07-02T11:17:04"/>
  </r>
  <r>
    <n v="2964"/>
    <s v="Pug-let: The First Ever All-Pug Production of Hamlet"/>
    <s v="I want to produce the first-ever all-pug production of &quot;Hamlet.&quot;  As you can imagine, this will require finding very talented pugs."/>
    <x v="10"/>
    <n v="5035.6899999999996"/>
    <x v="0"/>
    <x v="0"/>
    <s v="USD"/>
    <n v="1407360720"/>
    <n v="1404769819"/>
    <b v="0"/>
    <n v="196"/>
    <b v="1"/>
    <x v="6"/>
    <n v="1.0071379999999999"/>
    <n v="25.692295918367346"/>
    <x v="1"/>
    <x v="6"/>
    <x v="2964"/>
    <d v="2014-08-06T21:32:00"/>
  </r>
  <r>
    <n v="2965"/>
    <s v="Imaginary Theater Company Presents the Premiere of The Boat"/>
    <s v="Marina's mother has disappeared at sea.  Everyone believes she has drowned.  But Marina believes her mother has become a mermaid."/>
    <x v="15"/>
    <n v="1635"/>
    <x v="0"/>
    <x v="0"/>
    <s v="USD"/>
    <n v="1436290233"/>
    <n v="1433698233"/>
    <b v="0"/>
    <n v="39"/>
    <b v="1"/>
    <x v="6"/>
    <n v="1.0900000000000001"/>
    <n v="41.92307692307692"/>
    <x v="1"/>
    <x v="6"/>
    <x v="2965"/>
    <d v="2015-07-07T17:30:33"/>
  </r>
  <r>
    <n v="2966"/>
    <s v="Fat Pig, The Play!"/>
    <s v="Bringing one of Neil LaBute's incredibly witty and viciously honest plays, about body image and the effect it has on us, to life!"/>
    <x v="3"/>
    <n v="11363"/>
    <x v="0"/>
    <x v="0"/>
    <s v="USD"/>
    <n v="1442425412"/>
    <n v="1439833412"/>
    <b v="0"/>
    <n v="128"/>
    <b v="1"/>
    <x v="6"/>
    <n v="1.1363000000000001"/>
    <n v="88.7734375"/>
    <x v="1"/>
    <x v="6"/>
    <x v="2966"/>
    <d v="2015-09-16T17:43:32"/>
  </r>
  <r>
    <n v="2967"/>
    <s v="Scissortail: A play about the Oklahoma City Bombing"/>
    <s v="Scissortail is a story of loss, grief, and recovery based on the events of the 1995 Oklahoma City Bombing."/>
    <x v="10"/>
    <n v="5696"/>
    <x v="0"/>
    <x v="0"/>
    <s v="USD"/>
    <n v="1425872692"/>
    <n v="1423284292"/>
    <b v="0"/>
    <n v="71"/>
    <b v="1"/>
    <x v="6"/>
    <n v="1.1392"/>
    <n v="80.225352112676063"/>
    <x v="1"/>
    <x v="6"/>
    <x v="2967"/>
    <d v="2015-03-09T03:44:52"/>
  </r>
  <r>
    <n v="2968"/>
    <s v="The Curse of the Babywoman @ FringeNYC"/>
    <s v="The Curse of the Babywoman is real â€” and it is coming to FringeNYC this August."/>
    <x v="8"/>
    <n v="3710"/>
    <x v="0"/>
    <x v="0"/>
    <s v="USD"/>
    <n v="1471406340"/>
    <n v="1470227660"/>
    <b v="0"/>
    <n v="47"/>
    <b v="1"/>
    <x v="6"/>
    <n v="1.06"/>
    <n v="78.936170212765958"/>
    <x v="1"/>
    <x v="6"/>
    <x v="2968"/>
    <d v="2016-08-17T03:59:00"/>
  </r>
  <r>
    <n v="2969"/>
    <s v="Dog Sees God - Calgary Production"/>
    <s v="A poignant &amp; hilarious tale of Charlie Brown &amp; friends navigating high school. A fresh take on the off Broadway hit by YYC artists."/>
    <x v="28"/>
    <n v="1625"/>
    <x v="0"/>
    <x v="5"/>
    <s v="CAD"/>
    <n v="1430693460"/>
    <n v="1428087153"/>
    <b v="0"/>
    <n v="17"/>
    <b v="1"/>
    <x v="6"/>
    <n v="1.625"/>
    <n v="95.588235294117652"/>
    <x v="1"/>
    <x v="6"/>
    <x v="2969"/>
    <d v="2015-05-03T22:51:00"/>
  </r>
  <r>
    <n v="2970"/>
    <s v="Leah in Vegas at The New York International Fringe Festival"/>
    <s v="Kara Ayn Napolitano's latest play about a young mother's attempt to reclaim her life after making a serious mistake."/>
    <x v="12"/>
    <n v="6360"/>
    <x v="0"/>
    <x v="0"/>
    <s v="USD"/>
    <n v="1405699451"/>
    <n v="1403107451"/>
    <b v="0"/>
    <n v="91"/>
    <b v="1"/>
    <x v="6"/>
    <n v="1.06"/>
    <n v="69.890109890109883"/>
    <x v="1"/>
    <x v="6"/>
    <x v="2970"/>
    <d v="2014-07-18T16:04:11"/>
  </r>
  <r>
    <n v="2971"/>
    <s v="World Premiere of &quot;The Piano&quot;"/>
    <s v="An Asian-Jewish-American family collides with music, food, and identity crises in this world premiere New York theater production."/>
    <x v="50"/>
    <n v="3205"/>
    <x v="0"/>
    <x v="0"/>
    <s v="USD"/>
    <n v="1409500078"/>
    <n v="1406908078"/>
    <b v="0"/>
    <n v="43"/>
    <b v="1"/>
    <x v="6"/>
    <n v="1.0015624999999999"/>
    <n v="74.534883720930239"/>
    <x v="1"/>
    <x v="6"/>
    <x v="2971"/>
    <d v="2014-08-31T15:47:58"/>
  </r>
  <r>
    <n v="2972"/>
    <s v="A Bad Plan"/>
    <s v="A group of artists. A mythical art piece. A harrowing quest. And some margaritas."/>
    <x v="13"/>
    <n v="2107"/>
    <x v="0"/>
    <x v="0"/>
    <s v="USD"/>
    <n v="1480899600"/>
    <n v="1479609520"/>
    <b v="0"/>
    <n v="17"/>
    <b v="1"/>
    <x v="6"/>
    <n v="1.0535000000000001"/>
    <n v="123.94117647058823"/>
    <x v="1"/>
    <x v="6"/>
    <x v="2972"/>
    <d v="2016-12-05T01:00:00"/>
  </r>
  <r>
    <n v="2973"/>
    <s v="CST's As You Like It goes to Canada!"/>
    <s v="We're going to represent the entire USA at the World Festival of Children's Theater in Stratford, ON in June, 2016. Help us get there!"/>
    <x v="10"/>
    <n v="8740"/>
    <x v="0"/>
    <x v="0"/>
    <s v="USD"/>
    <n v="1451620800"/>
    <n v="1449171508"/>
    <b v="0"/>
    <n v="33"/>
    <b v="1"/>
    <x v="6"/>
    <n v="1.748"/>
    <n v="264.84848484848487"/>
    <x v="1"/>
    <x v="6"/>
    <x v="2973"/>
    <d v="2016-01-01T04:00:00"/>
  </r>
  <r>
    <n v="2974"/>
    <s v="The World Premiere of Fire Work by Lauren Gunderson"/>
    <s v="Known for producing gritty new work, TheatreFIRST presents an exciting new romantic comedy by the hottest playwright in the country."/>
    <x v="10"/>
    <n v="5100"/>
    <x v="0"/>
    <x v="0"/>
    <s v="USD"/>
    <n v="1411695300"/>
    <n v="1409275671"/>
    <b v="0"/>
    <n v="87"/>
    <b v="1"/>
    <x v="6"/>
    <n v="1.02"/>
    <n v="58.620689655172413"/>
    <x v="1"/>
    <x v="6"/>
    <x v="2974"/>
    <d v="2014-09-26T01:35:00"/>
  </r>
  <r>
    <n v="2975"/>
    <s v="The Butterfingers Angel... [By The Mummers]"/>
    <s v="[By The Mummers] needs your help this holiday season to stage a full scale production of William Gibson's &quot;The Butterfingers Angel...&quot;"/>
    <x v="6"/>
    <n v="8010"/>
    <x v="0"/>
    <x v="0"/>
    <s v="USD"/>
    <n v="1417057200"/>
    <n v="1414599886"/>
    <b v="0"/>
    <n v="113"/>
    <b v="1"/>
    <x v="6"/>
    <n v="1.00125"/>
    <n v="70.884955752212392"/>
    <x v="1"/>
    <x v="6"/>
    <x v="2975"/>
    <d v="2014-11-27T03:00:00"/>
  </r>
  <r>
    <n v="2976"/>
    <s v="Pizza Delique"/>
    <s v="A play that addresses an important social issue, brought to light by members of the UoM Drama Society."/>
    <x v="159"/>
    <n v="120"/>
    <x v="0"/>
    <x v="1"/>
    <s v="GBP"/>
    <n v="1457870400"/>
    <n v="1456421530"/>
    <b v="0"/>
    <n v="14"/>
    <b v="1"/>
    <x v="6"/>
    <n v="1.7142857142857142"/>
    <n v="8.5714285714285712"/>
    <x v="1"/>
    <x v="6"/>
    <x v="2976"/>
    <d v="2016-03-13T12:00:00"/>
  </r>
  <r>
    <n v="2977"/>
    <s v="Brava Theater and Cultural Odyssey present â€œBIRTHRIGHT?â€"/>
    <s v="In celebration of THE MEDEA PROJECT: THEATER FOR INCARCERATED WOMENâ€™S 25TH ANNIVERSARY Brava Theater  presents â€œBIRTHRIGHT?&quot;"/>
    <x v="9"/>
    <n v="3407"/>
    <x v="0"/>
    <x v="0"/>
    <s v="USD"/>
    <n v="1427076840"/>
    <n v="1421960934"/>
    <b v="0"/>
    <n v="30"/>
    <b v="1"/>
    <x v="6"/>
    <n v="1.1356666666666666"/>
    <n v="113.56666666666666"/>
    <x v="1"/>
    <x v="6"/>
    <x v="2977"/>
    <d v="2015-03-23T02:14:00"/>
  </r>
  <r>
    <n v="2978"/>
    <s v="The Fall of Wallace Winter at the Plaza Theatre"/>
    <s v="The Border Theatre presents The Fall of Wallace Winter, an exploration of American obsessions, this Nov. 7th-9th at the Plaza Theatre"/>
    <x v="47"/>
    <n v="971"/>
    <x v="0"/>
    <x v="0"/>
    <s v="USD"/>
    <n v="1413784740"/>
    <n v="1412954547"/>
    <b v="0"/>
    <n v="16"/>
    <b v="1"/>
    <x v="6"/>
    <n v="1.2946666666666666"/>
    <n v="60.6875"/>
    <x v="1"/>
    <x v="6"/>
    <x v="2978"/>
    <d v="2014-10-20T05:59:00"/>
  </r>
  <r>
    <n v="2979"/>
    <s v="'ART'"/>
    <s v="Dear Stone returns with Yasmina Reza's 'ART', a compelling, clever exploration of friendship under duress. Thanks for watching!"/>
    <x v="10"/>
    <n v="5070"/>
    <x v="0"/>
    <x v="0"/>
    <s v="USD"/>
    <n v="1420524000"/>
    <n v="1419104823"/>
    <b v="0"/>
    <n v="46"/>
    <b v="1"/>
    <x v="6"/>
    <n v="1.014"/>
    <n v="110.21739130434783"/>
    <x v="1"/>
    <x v="6"/>
    <x v="2979"/>
    <d v="2015-01-06T06:00:00"/>
  </r>
  <r>
    <n v="2980"/>
    <s v="INDEPENDENCE NYC"/>
    <s v="1 director, 4 actors, and a whole lotta determination. Help us bring this brilliant story to the heart of NYC!"/>
    <x v="9"/>
    <n v="3275"/>
    <x v="0"/>
    <x v="0"/>
    <s v="USD"/>
    <n v="1440381600"/>
    <n v="1438639130"/>
    <b v="0"/>
    <n v="24"/>
    <b v="1"/>
    <x v="6"/>
    <n v="1.0916666666666666"/>
    <n v="136.45833333333334"/>
    <x v="1"/>
    <x v="6"/>
    <x v="2980"/>
    <d v="2015-08-24T02:00:00"/>
  </r>
  <r>
    <n v="2981"/>
    <s v="Creation of the Dublin Circus Centre"/>
    <s v="We are fundraising to create a Dublin based circus training centre for public and professionals to learn, upskill, perform and teach."/>
    <x v="23"/>
    <n v="5157"/>
    <x v="0"/>
    <x v="17"/>
    <s v="EUR"/>
    <n v="1443014756"/>
    <n v="1439126756"/>
    <b v="1"/>
    <n v="97"/>
    <b v="1"/>
    <x v="38"/>
    <n v="1.28925"/>
    <n v="53.164948453608247"/>
    <x v="1"/>
    <x v="38"/>
    <x v="2981"/>
    <d v="2015-09-23T13:25:56"/>
  </r>
  <r>
    <n v="2982"/>
    <s v="Railway Playhouse: Setting up a community arts space"/>
    <s v="Renovating this historical landmark, into an arts venue and theatre space for the community."/>
    <x v="10"/>
    <n v="5103"/>
    <x v="0"/>
    <x v="1"/>
    <s v="GBP"/>
    <n v="1455208143"/>
    <n v="1452616143"/>
    <b v="1"/>
    <n v="59"/>
    <b v="1"/>
    <x v="38"/>
    <n v="1.0206"/>
    <n v="86.491525423728817"/>
    <x v="1"/>
    <x v="38"/>
    <x v="2982"/>
    <d v="2016-02-11T16:29:03"/>
  </r>
  <r>
    <n v="2983"/>
    <s v="Build the House of Dad's!"/>
    <s v="Dad's Garage Theatre Company needs your help buying our new, forever home by hitting our $150,000 STRETCH GOAL!"/>
    <x v="382"/>
    <n v="169985.91"/>
    <x v="0"/>
    <x v="0"/>
    <s v="USD"/>
    <n v="1415722236"/>
    <n v="1410534636"/>
    <b v="1"/>
    <n v="1095"/>
    <b v="1"/>
    <x v="38"/>
    <n v="1.465395775862069"/>
    <n v="155.23827397260274"/>
    <x v="1"/>
    <x v="38"/>
    <x v="2983"/>
    <d v="2014-11-11T16:10:36"/>
  </r>
  <r>
    <n v="2984"/>
    <s v="BABA YAGA: A Traveling Performing Arts Wagon"/>
    <s v="A traveling wooden wagon that transforms into a theatrical playing space presenting FREE original performance while building community!"/>
    <x v="31"/>
    <n v="25088"/>
    <x v="0"/>
    <x v="0"/>
    <s v="USD"/>
    <n v="1472020881"/>
    <n v="1469428881"/>
    <b v="1"/>
    <n v="218"/>
    <b v="1"/>
    <x v="38"/>
    <n v="1.00352"/>
    <n v="115.08256880733946"/>
    <x v="1"/>
    <x v="38"/>
    <x v="2984"/>
    <d v="2016-08-24T06:41:21"/>
  </r>
  <r>
    <n v="2985"/>
    <s v="React Aerial Studio"/>
    <s v="From the moment we flew in to the world of The Circus, we have dreamed of opening our own studio. Help us get our dream off the ground!"/>
    <x v="3"/>
    <n v="12165"/>
    <x v="0"/>
    <x v="4"/>
    <s v="NZD"/>
    <n v="1477886400"/>
    <n v="1476228128"/>
    <b v="0"/>
    <n v="111"/>
    <b v="1"/>
    <x v="38"/>
    <n v="1.2164999999999999"/>
    <n v="109.5945945945946"/>
    <x v="1"/>
    <x v="38"/>
    <x v="2985"/>
    <d v="2016-10-31T04:00:00"/>
  </r>
  <r>
    <n v="2986"/>
    <s v="Higher Education"/>
    <s v="Support the circus arts and help our aerial students work with more height. With your support, we will install beams at 19ft!"/>
    <x v="262"/>
    <n v="2532"/>
    <x v="0"/>
    <x v="1"/>
    <s v="GBP"/>
    <n v="1462100406"/>
    <n v="1456920006"/>
    <b v="0"/>
    <n v="56"/>
    <b v="1"/>
    <x v="38"/>
    <n v="1.0549999999999999"/>
    <n v="45.214285714285715"/>
    <x v="1"/>
    <x v="38"/>
    <x v="2986"/>
    <d v="2016-05-01T11:00:06"/>
  </r>
  <r>
    <n v="2987"/>
    <s v="Curious Comedy's Remodel &amp; Technical Equipment Upgrade"/>
    <s v="Help Curious Comedy evolve into an independent comedy theater with a complete professional digital production studio built right in."/>
    <x v="31"/>
    <n v="27600.2"/>
    <x v="0"/>
    <x v="0"/>
    <s v="USD"/>
    <n v="1476316800"/>
    <n v="1473837751"/>
    <b v="0"/>
    <n v="265"/>
    <b v="1"/>
    <x v="38"/>
    <n v="1.1040080000000001"/>
    <n v="104.15169811320754"/>
    <x v="1"/>
    <x v="38"/>
    <x v="2987"/>
    <d v="2016-10-13T00:00:00"/>
  </r>
  <r>
    <n v="2988"/>
    <s v="Curtain up at the Shoebox Theatre!"/>
    <s v="Since October 2015 the Shoebox Theatre has become a hub of creativity - The next step in our journey is to hang stage curtains!"/>
    <x v="28"/>
    <n v="1000"/>
    <x v="0"/>
    <x v="1"/>
    <s v="GBP"/>
    <n v="1466412081"/>
    <n v="1463820081"/>
    <b v="0"/>
    <n v="28"/>
    <b v="1"/>
    <x v="38"/>
    <n v="1"/>
    <n v="35.714285714285715"/>
    <x v="1"/>
    <x v="38"/>
    <x v="2988"/>
    <d v="2016-06-20T08:41:21"/>
  </r>
  <r>
    <n v="2989"/>
    <s v="Let's Light Up The Gem!"/>
    <s v="Bring the movies back to Bethel, Maine."/>
    <x v="22"/>
    <n v="35307"/>
    <x v="0"/>
    <x v="0"/>
    <s v="USD"/>
    <n v="1450673940"/>
    <n v="1448756962"/>
    <b v="0"/>
    <n v="364"/>
    <b v="1"/>
    <x v="38"/>
    <n v="1.76535"/>
    <n v="96.997252747252745"/>
    <x v="1"/>
    <x v="38"/>
    <x v="2989"/>
    <d v="2015-12-21T04:59:00"/>
  </r>
  <r>
    <n v="2990"/>
    <s v="The Gloria Theatre Project"/>
    <s v="We are a non-profit revitalizing the Gloria Theatre - our gift to the community - and we need your help #arts #community #theater"/>
    <x v="3"/>
    <n v="10000"/>
    <x v="0"/>
    <x v="0"/>
    <s v="USD"/>
    <n v="1452174420"/>
    <n v="1449150420"/>
    <b v="0"/>
    <n v="27"/>
    <b v="1"/>
    <x v="38"/>
    <n v="1"/>
    <n v="370.37037037037038"/>
    <x v="1"/>
    <x v="38"/>
    <x v="2990"/>
    <d v="2016-01-07T13:47:00"/>
  </r>
  <r>
    <n v="2991"/>
    <s v="gimmeLIVE @ 9 Wallis"/>
    <s v="A new intimate listening room with tables &amp; theatre seating where artist &amp; fans connect through music, comedy &amp; performing arts."/>
    <x v="0"/>
    <n v="8780"/>
    <x v="0"/>
    <x v="0"/>
    <s v="USD"/>
    <n v="1485547530"/>
    <n v="1483646730"/>
    <b v="0"/>
    <n v="93"/>
    <b v="1"/>
    <x v="38"/>
    <n v="1.0329411764705883"/>
    <n v="94.408602150537632"/>
    <x v="1"/>
    <x v="38"/>
    <x v="2991"/>
    <d v="2017-01-27T20:05:30"/>
  </r>
  <r>
    <n v="2992"/>
    <s v="Th'underGrounds"/>
    <s v="Creating a non-profit CAFE &amp; VILLAGE COMMONS in SE Portland, in service to Neighbors, Kids, Artists &amp; the Underserved"/>
    <x v="9"/>
    <n v="3135"/>
    <x v="0"/>
    <x v="0"/>
    <s v="USD"/>
    <n v="1476037510"/>
    <n v="1473445510"/>
    <b v="0"/>
    <n v="64"/>
    <b v="1"/>
    <x v="38"/>
    <n v="1.0449999999999999"/>
    <n v="48.984375"/>
    <x v="1"/>
    <x v="38"/>
    <x v="2992"/>
    <d v="2016-10-09T18:25:10"/>
  </r>
  <r>
    <n v="2993"/>
    <s v="TRUE WEST: Think, Dog! Productions"/>
    <s v="Help us build the Kitchen from Hell!"/>
    <x v="28"/>
    <n v="1003"/>
    <x v="0"/>
    <x v="0"/>
    <s v="USD"/>
    <n v="1455998867"/>
    <n v="1453406867"/>
    <b v="0"/>
    <n v="22"/>
    <b v="1"/>
    <x v="38"/>
    <n v="1.0029999999999999"/>
    <n v="45.590909090909093"/>
    <x v="1"/>
    <x v="38"/>
    <x v="2993"/>
    <d v="2016-02-20T20:07:47"/>
  </r>
  <r>
    <n v="2994"/>
    <s v="St. Michael Boat Parties - Halloween and Beyond!"/>
    <s v="Help the hosts of the infamous St. Michael sustain and create epic boat parties through Halloween and into 2015"/>
    <x v="43"/>
    <n v="1373.24"/>
    <x v="0"/>
    <x v="1"/>
    <s v="GBP"/>
    <n v="1412335772"/>
    <n v="1409743772"/>
    <b v="0"/>
    <n v="59"/>
    <b v="1"/>
    <x v="38"/>
    <n v="4.577466666666667"/>
    <n v="23.275254237288134"/>
    <x v="1"/>
    <x v="38"/>
    <x v="2994"/>
    <d v="2014-10-03T11:29:32"/>
  </r>
  <r>
    <n v="2995"/>
    <s v="Help Austin's Blue Starlite Drive-in MOVE + ADD 35MM"/>
    <s v="Keeping the drive-in culture alive for 6 years, we now ask for your help so we can CREATE A NEW HOME and save 35MM movies!"/>
    <x v="36"/>
    <n v="15744"/>
    <x v="0"/>
    <x v="0"/>
    <s v="USD"/>
    <n v="1484841471"/>
    <n v="1482249471"/>
    <b v="0"/>
    <n v="249"/>
    <b v="1"/>
    <x v="38"/>
    <n v="1.0496000000000001"/>
    <n v="63.2289156626506"/>
    <x v="1"/>
    <x v="38"/>
    <x v="2995"/>
    <d v="2017-01-19T15:57:51"/>
  </r>
  <r>
    <n v="2996"/>
    <s v="Sea Tea Improv's Comedy Theater in Hartford, CT"/>
    <s v="A permanent home for comedy in Connecticut in the heart of downtown Hartford."/>
    <x v="19"/>
    <n v="60180"/>
    <x v="0"/>
    <x v="0"/>
    <s v="USD"/>
    <n v="1432677240"/>
    <n v="1427493240"/>
    <b v="0"/>
    <n v="392"/>
    <b v="1"/>
    <x v="38"/>
    <n v="1.7194285714285715"/>
    <n v="153.5204081632653"/>
    <x v="1"/>
    <x v="38"/>
    <x v="2996"/>
    <d v="2015-05-26T21:54:00"/>
  </r>
  <r>
    <n v="2997"/>
    <s v="Sonorous Road is Expanding! Join Us!"/>
    <s v="We're moving to a new space and upgrading our facilities to continue providing a local theatre venue and arts education program!"/>
    <x v="3"/>
    <n v="10373"/>
    <x v="0"/>
    <x v="0"/>
    <s v="USD"/>
    <n v="1488171540"/>
    <n v="1486661793"/>
    <b v="0"/>
    <n v="115"/>
    <b v="1"/>
    <x v="38"/>
    <n v="1.0373000000000001"/>
    <n v="90.2"/>
    <x v="1"/>
    <x v="38"/>
    <x v="2997"/>
    <d v="2017-02-27T04:59:00"/>
  </r>
  <r>
    <n v="2998"/>
    <s v="A bigger, better home for the New Orleans comedy scene"/>
    <s v="The New Movement works tirelessly to put Nola on the comedy map. This project will upgrade our theater and production facilities."/>
    <x v="63"/>
    <n v="51514.5"/>
    <x v="0"/>
    <x v="0"/>
    <s v="USD"/>
    <n v="1402892700"/>
    <n v="1400474329"/>
    <b v="0"/>
    <n v="433"/>
    <b v="1"/>
    <x v="38"/>
    <n v="1.0302899999999999"/>
    <n v="118.97113163972287"/>
    <x v="1"/>
    <x v="38"/>
    <x v="2998"/>
    <d v="2014-06-16T04:25:00"/>
  </r>
  <r>
    <n v="2999"/>
    <s v="RAT Fund-Riser"/>
    <s v="Restless Artists' Theatre is building risers and installing better lighting for our patrons.  We need to purchase raw materials."/>
    <x v="383"/>
    <n v="1605"/>
    <x v="0"/>
    <x v="0"/>
    <s v="USD"/>
    <n v="1488333600"/>
    <n v="1487094360"/>
    <b v="0"/>
    <n v="20"/>
    <b v="1"/>
    <x v="38"/>
    <n v="1.1888888888888889"/>
    <n v="80.25"/>
    <x v="1"/>
    <x v="38"/>
    <x v="2999"/>
    <d v="2017-03-01T02:00:00"/>
  </r>
  <r>
    <n v="3000"/>
    <s v="Voices From The Future"/>
    <s v="A benefit show featuring musicians, dancers &amp; poets all under age 30 to raise money in support of LGBTQ rights and programs."/>
    <x v="2"/>
    <n v="500"/>
    <x v="0"/>
    <x v="0"/>
    <s v="USD"/>
    <n v="1485885600"/>
    <n v="1484682670"/>
    <b v="0"/>
    <n v="8"/>
    <b v="1"/>
    <x v="38"/>
    <n v="1"/>
    <n v="62.5"/>
    <x v="1"/>
    <x v="38"/>
    <x v="3000"/>
    <d v="2017-01-31T18:00:00"/>
  </r>
  <r>
    <n v="3001"/>
    <s v="New Comedy Venue and Training Facility"/>
    <s v="Get Scene Studios and Highwire Comedy Co. creating an amazing training facility and theater for Atlanta comedy and film talent!"/>
    <x v="384"/>
    <n v="22991.01"/>
    <x v="0"/>
    <x v="0"/>
    <s v="USD"/>
    <n v="1468445382"/>
    <n v="1465853382"/>
    <b v="0"/>
    <n v="175"/>
    <b v="1"/>
    <x v="38"/>
    <n v="3.1869988910451896"/>
    <n v="131.37719999999999"/>
    <x v="1"/>
    <x v="38"/>
    <x v="3001"/>
    <d v="2016-07-13T21:29:42"/>
  </r>
  <r>
    <n v="3002"/>
    <s v="Help Fund the &quot;Back Room&quot; Arts Space at Jimmy's No 43!"/>
    <s v="Make the workshop/ small stage space at Jimmy's No 43 even better than before!"/>
    <x v="39"/>
    <n v="7595.43"/>
    <x v="0"/>
    <x v="0"/>
    <s v="USD"/>
    <n v="1356552252"/>
    <n v="1353960252"/>
    <b v="0"/>
    <n v="104"/>
    <b v="1"/>
    <x v="38"/>
    <n v="1.0850614285714286"/>
    <n v="73.032980769230775"/>
    <x v="1"/>
    <x v="38"/>
    <x v="3002"/>
    <d v="2012-12-26T20:04:12"/>
  </r>
  <r>
    <n v="3003"/>
    <s v="Outskirts Theatre Co. Finds a Home!"/>
    <s v="We finally found a place to call home! Help us move in to (and collaborate with) the NEW Fischer Creative Arts Center in Waukesha, WI!"/>
    <x v="9"/>
    <n v="3035"/>
    <x v="0"/>
    <x v="0"/>
    <s v="USD"/>
    <n v="1456811940"/>
    <n v="1454098976"/>
    <b v="0"/>
    <n v="17"/>
    <b v="1"/>
    <x v="38"/>
    <n v="1.0116666666666667"/>
    <n v="178.52941176470588"/>
    <x v="1"/>
    <x v="38"/>
    <x v="3003"/>
    <d v="2016-03-01T05:59:00"/>
  </r>
  <r>
    <n v="3004"/>
    <s v="Save the Agawam Cinemas"/>
    <s v="The Agawam Cinemas is to be successfully reopened by new ownership and the twin theaters must be converted to digital projection."/>
    <x v="79"/>
    <n v="45126"/>
    <x v="0"/>
    <x v="0"/>
    <s v="USD"/>
    <n v="1416089324"/>
    <n v="1413493724"/>
    <b v="0"/>
    <n v="277"/>
    <b v="1"/>
    <x v="38"/>
    <n v="1.12815"/>
    <n v="162.90974729241879"/>
    <x v="1"/>
    <x v="38"/>
    <x v="3004"/>
    <d v="2014-11-15T22:08:44"/>
  </r>
  <r>
    <n v="3005"/>
    <s v="Pangea House Revitalization Project"/>
    <s v="Pangea House is a collectively run, all ages music venue and community space in desperate need of some renovation and updates."/>
    <x v="385"/>
    <n v="12772.6"/>
    <x v="0"/>
    <x v="0"/>
    <s v="USD"/>
    <n v="1412611905"/>
    <n v="1410019905"/>
    <b v="0"/>
    <n v="118"/>
    <b v="1"/>
    <x v="38"/>
    <n v="1.2049622641509434"/>
    <n v="108.24237288135593"/>
    <x v="1"/>
    <x v="38"/>
    <x v="3005"/>
    <d v="2014-10-06T16:11:45"/>
  </r>
  <r>
    <n v="3006"/>
    <s v="ONTARIO STREET THEATRE in Port Hope."/>
    <s v="We're an affordable theatre and rental space that can be molded into anything by anyone."/>
    <x v="6"/>
    <n v="8620"/>
    <x v="0"/>
    <x v="5"/>
    <s v="CAD"/>
    <n v="1418580591"/>
    <n v="1415988591"/>
    <b v="0"/>
    <n v="97"/>
    <b v="1"/>
    <x v="38"/>
    <n v="1.0774999999999999"/>
    <n v="88.865979381443296"/>
    <x v="1"/>
    <x v="38"/>
    <x v="3006"/>
    <d v="2014-12-14T18:09:51"/>
  </r>
  <r>
    <n v="3007"/>
    <s v="Bethlem"/>
    <s v="Consuite for 2015 CoreCon.  An adventure into insanity."/>
    <x v="20"/>
    <n v="1080"/>
    <x v="0"/>
    <x v="0"/>
    <s v="USD"/>
    <n v="1429938683"/>
    <n v="1428124283"/>
    <b v="0"/>
    <n v="20"/>
    <b v="1"/>
    <x v="38"/>
    <n v="1.8"/>
    <n v="54"/>
    <x v="1"/>
    <x v="38"/>
    <x v="3007"/>
    <d v="2015-04-25T05:11:23"/>
  </r>
  <r>
    <n v="3008"/>
    <s v="Baby It's Cold Outside: Silver Spring Stage HVAC Fund!"/>
    <s v="Help fund Silver Spring Stage's HVAC costs for the upcoming year! Don't leave us out in the cold (pun intended)!"/>
    <x v="9"/>
    <n v="3035"/>
    <x v="0"/>
    <x v="0"/>
    <s v="USD"/>
    <n v="1453352719"/>
    <n v="1450760719"/>
    <b v="0"/>
    <n v="26"/>
    <b v="1"/>
    <x v="38"/>
    <n v="1.0116666666666667"/>
    <n v="116.73076923076923"/>
    <x v="1"/>
    <x v="38"/>
    <x v="3008"/>
    <d v="2016-01-21T05:05:19"/>
  </r>
  <r>
    <n v="3009"/>
    <s v="Montauk Surf Museum"/>
    <s v="The Montauk Surf Museum will present ocean science, as well as the art and history of surfing to visitors and schools in creative ways."/>
    <x v="31"/>
    <n v="29939"/>
    <x v="0"/>
    <x v="0"/>
    <s v="USD"/>
    <n v="1417012840"/>
    <n v="1414417240"/>
    <b v="0"/>
    <n v="128"/>
    <b v="1"/>
    <x v="38"/>
    <n v="1.19756"/>
    <n v="233.8984375"/>
    <x v="1"/>
    <x v="38"/>
    <x v="3009"/>
    <d v="2014-11-26T14:40:40"/>
  </r>
  <r>
    <n v="3010"/>
    <s v="Put Your Money Where Your Ear Is!"/>
    <s v="STC &amp; the Sheboygan Area School District are working tirelessly to renovate our 30-year-old sound system. Help us sound better for you!"/>
    <x v="15"/>
    <n v="2370"/>
    <x v="0"/>
    <x v="0"/>
    <s v="USD"/>
    <n v="1424548719"/>
    <n v="1419364719"/>
    <b v="0"/>
    <n v="15"/>
    <b v="1"/>
    <x v="38"/>
    <n v="1.58"/>
    <n v="158"/>
    <x v="1"/>
    <x v="38"/>
    <x v="3010"/>
    <d v="2015-02-21T19:58:39"/>
  </r>
  <r>
    <n v="3011"/>
    <s v="Katharsis Teatro en Navidad"/>
    <s v="Necesitamos tu ayuda para poder llevar la magia del teatro universitario al Teatro Lagrada de Madrid el 23 de diciembre :)"/>
    <x v="43"/>
    <n v="371"/>
    <x v="0"/>
    <x v="3"/>
    <s v="EUR"/>
    <n v="1450911540"/>
    <n v="1448536516"/>
    <b v="0"/>
    <n v="25"/>
    <b v="1"/>
    <x v="38"/>
    <n v="1.2366666666666666"/>
    <n v="14.84"/>
    <x v="1"/>
    <x v="38"/>
    <x v="3011"/>
    <d v="2015-12-23T22:59:00"/>
  </r>
  <r>
    <n v="3012"/>
    <s v="Up-lifting Up-Fit!"/>
    <s v="Spring Theatre has recently found a new home in the heart of Winston Salem. We need your help for an up-lifting up-fit!"/>
    <x v="23"/>
    <n v="4685"/>
    <x v="0"/>
    <x v="0"/>
    <s v="USD"/>
    <n v="1423587130"/>
    <n v="1421772730"/>
    <b v="0"/>
    <n v="55"/>
    <b v="1"/>
    <x v="38"/>
    <n v="1.1712499999999999"/>
    <n v="85.181818181818187"/>
    <x v="1"/>
    <x v="38"/>
    <x v="3012"/>
    <d v="2015-02-10T16:52:10"/>
  </r>
  <r>
    <n v="3013"/>
    <s v="Barebones Black Box Theater in Braddock, PA"/>
    <s v="Barebones Productions is developing a new theater and performance facility in Braddock, Pa. &quot;The barebones black box&quot;"/>
    <x v="3"/>
    <n v="15696"/>
    <x v="0"/>
    <x v="0"/>
    <s v="USD"/>
    <n v="1434917049"/>
    <n v="1432325049"/>
    <b v="0"/>
    <n v="107"/>
    <b v="1"/>
    <x v="38"/>
    <n v="1.5696000000000001"/>
    <n v="146.69158878504672"/>
    <x v="1"/>
    <x v="38"/>
    <x v="3013"/>
    <d v="2015-06-21T20:04:09"/>
  </r>
  <r>
    <n v="3014"/>
    <s v="The North Pole at the Fair - A Christmas Paradise for kids."/>
    <s v="Help build an immersion experience for kids to have fun with Santa and make their Christmas season shine just a little bit brighter."/>
    <x v="31"/>
    <n v="28276"/>
    <x v="0"/>
    <x v="0"/>
    <s v="USD"/>
    <n v="1415163600"/>
    <n v="1412737080"/>
    <b v="0"/>
    <n v="557"/>
    <b v="1"/>
    <x v="38"/>
    <n v="1.13104"/>
    <n v="50.764811490125673"/>
    <x v="1"/>
    <x v="38"/>
    <x v="3014"/>
    <d v="2014-11-05T05:00:00"/>
  </r>
  <r>
    <n v="3015"/>
    <s v="A Sign for 34 West"/>
    <s v="We're turning an old yogurt shop into a live theater in downtown Charleston.   Please help us hang our sign!"/>
    <x v="104"/>
    <n v="3508"/>
    <x v="0"/>
    <x v="0"/>
    <s v="USD"/>
    <n v="1402459200"/>
    <n v="1401125238"/>
    <b v="0"/>
    <n v="40"/>
    <b v="1"/>
    <x v="38"/>
    <n v="1.0317647058823529"/>
    <n v="87.7"/>
    <x v="1"/>
    <x v="38"/>
    <x v="3015"/>
    <d v="2014-06-11T04:00:00"/>
  </r>
  <r>
    <n v="3016"/>
    <s v="Let there be sound! A sound and hearing assistance system"/>
    <s v="Let there be sound! Make our new theatre more accessible by installing a modern sound and hearing assistance system for our audience."/>
    <x v="0"/>
    <n v="8722"/>
    <x v="0"/>
    <x v="0"/>
    <s v="USD"/>
    <n v="1405688952"/>
    <n v="1400504952"/>
    <b v="0"/>
    <n v="36"/>
    <b v="1"/>
    <x v="38"/>
    <n v="1.0261176470588236"/>
    <n v="242.27777777777777"/>
    <x v="1"/>
    <x v="38"/>
    <x v="3016"/>
    <d v="2014-07-18T13:09:12"/>
  </r>
  <r>
    <n v="3017"/>
    <s v="ACT's Spotlight Initiative- Let's Build a Theater!"/>
    <s v="Help us build a 200 seat theater and classroom space in North Andover, MA. Let's get kids off the screens, and into the spotlight!"/>
    <x v="29"/>
    <n v="23285"/>
    <x v="0"/>
    <x v="0"/>
    <s v="USD"/>
    <n v="1408566243"/>
    <n v="1405974243"/>
    <b v="0"/>
    <n v="159"/>
    <b v="1"/>
    <x v="38"/>
    <n v="1.0584090909090909"/>
    <n v="146.44654088050314"/>
    <x v="1"/>
    <x v="38"/>
    <x v="3017"/>
    <d v="2014-08-20T20:24:03"/>
  </r>
  <r>
    <n v="3018"/>
    <s v="Why Theatre"/>
    <s v="Le projet vise la crÃ©ation dâ€™un lieu de rÃ©sidence, recherche et formation dÃ©diÃ© Ã  l'art vivant, l'image et la narration."/>
    <x v="285"/>
    <n v="4230"/>
    <x v="0"/>
    <x v="6"/>
    <s v="EUR"/>
    <n v="1437429600"/>
    <n v="1433747376"/>
    <b v="0"/>
    <n v="41"/>
    <b v="1"/>
    <x v="38"/>
    <n v="1.0071428571428571"/>
    <n v="103.17073170731707"/>
    <x v="1"/>
    <x v="38"/>
    <x v="3018"/>
    <d v="2015-07-20T22:00:00"/>
  </r>
  <r>
    <n v="3019"/>
    <s v="Small town theatre, the Gibson Theatre goes Digital"/>
    <s v="We plan to transition from 35mm to the new digital projection format to continue to show current first run films for our community."/>
    <x v="36"/>
    <n v="18185"/>
    <x v="0"/>
    <x v="0"/>
    <s v="USD"/>
    <n v="1401159600"/>
    <n v="1398801620"/>
    <b v="0"/>
    <n v="226"/>
    <b v="1"/>
    <x v="38"/>
    <n v="1.2123333333333333"/>
    <n v="80.464601769911511"/>
    <x v="1"/>
    <x v="38"/>
    <x v="3019"/>
    <d v="2014-05-27T03:00:00"/>
  </r>
  <r>
    <n v="3020"/>
    <s v="Prime Stage Theater Studio Upgrades!"/>
    <s v="Any donation--big or small--will help us upgrade our studio/rehearsal space into a black box theater and offer even more programs."/>
    <x v="39"/>
    <n v="7040"/>
    <x v="0"/>
    <x v="0"/>
    <s v="USD"/>
    <n v="1439583533"/>
    <n v="1434399533"/>
    <b v="0"/>
    <n v="30"/>
    <b v="1"/>
    <x v="38"/>
    <n v="1.0057142857142858"/>
    <n v="234.66666666666666"/>
    <x v="1"/>
    <x v="38"/>
    <x v="3020"/>
    <d v="2015-08-14T20:18:53"/>
  </r>
  <r>
    <n v="3021"/>
    <s v="BEEP! BEEP! 2ND STORY IS ON THE MOVE!"/>
    <s v="At the end of October 2016, 2nd Story will be moving from its current office space to a storefront space in Albany Park, Chicago, IL."/>
    <x v="37"/>
    <n v="5221"/>
    <x v="0"/>
    <x v="0"/>
    <s v="USD"/>
    <n v="1479794340"/>
    <n v="1476715869"/>
    <b v="0"/>
    <n v="103"/>
    <b v="1"/>
    <x v="38"/>
    <n v="1.1602222222222223"/>
    <n v="50.689320388349515"/>
    <x v="1"/>
    <x v="38"/>
    <x v="3021"/>
    <d v="2016-11-22T05:59:00"/>
  </r>
  <r>
    <n v="3022"/>
    <s v="A Performing Arts Complex in Central Square, Cambridge"/>
    <s v="Help us launch a new performing arts complex in Cambridge! The Thalia provides space for performance, rehearsals, and collaboration!"/>
    <x v="3"/>
    <n v="10088"/>
    <x v="0"/>
    <x v="0"/>
    <s v="USD"/>
    <n v="1472338409"/>
    <n v="1468450409"/>
    <b v="0"/>
    <n v="62"/>
    <b v="1"/>
    <x v="38"/>
    <n v="1.0087999999999999"/>
    <n v="162.70967741935485"/>
    <x v="1"/>
    <x v="38"/>
    <x v="3022"/>
    <d v="2016-08-27T22:53:29"/>
  </r>
  <r>
    <n v="3023"/>
    <s v="The Night Watch"/>
    <s v="Antonia Goddard Productions in association with Jethro Compton Productions presents THE NIGHT WATCH, an exciting new historical drama."/>
    <x v="176"/>
    <n v="721"/>
    <x v="0"/>
    <x v="1"/>
    <s v="GBP"/>
    <n v="1434039186"/>
    <n v="1430151186"/>
    <b v="0"/>
    <n v="6"/>
    <b v="1"/>
    <x v="38"/>
    <n v="1.03"/>
    <n v="120.16666666666667"/>
    <x v="1"/>
    <x v="38"/>
    <x v="3023"/>
    <d v="2015-06-11T16:13:06"/>
  </r>
  <r>
    <n v="3024"/>
    <s v="Build a New Home for Improv Comedy in Pittsburgh"/>
    <s v="Steel City Improv Theater has found a new space in the Shadyside neighborhood of Pittsburgh and we're raising $5000 to build it!"/>
    <x v="10"/>
    <n v="12321"/>
    <x v="0"/>
    <x v="0"/>
    <s v="USD"/>
    <n v="1349567475"/>
    <n v="1346975475"/>
    <b v="0"/>
    <n v="182"/>
    <b v="1"/>
    <x v="38"/>
    <n v="2.4641999999999999"/>
    <n v="67.697802197802204"/>
    <x v="1"/>
    <x v="38"/>
    <x v="3024"/>
    <d v="2012-10-06T23:51:15"/>
  </r>
  <r>
    <n v="3025"/>
    <s v="The Other Room â€“ Cardiffâ€™s First Pub Theatre"/>
    <s v="Be part of building Cardiff's first pub theatre, located right in the city centre. Launching January 2015."/>
    <x v="30"/>
    <n v="7555"/>
    <x v="0"/>
    <x v="1"/>
    <s v="GBP"/>
    <n v="1401465600"/>
    <n v="1399032813"/>
    <b v="0"/>
    <n v="145"/>
    <b v="1"/>
    <x v="38"/>
    <n v="3.0219999999999998"/>
    <n v="52.103448275862071"/>
    <x v="1"/>
    <x v="38"/>
    <x v="3025"/>
    <d v="2014-05-30T16:00:00"/>
  </r>
  <r>
    <n v="3026"/>
    <s v="The Bohemian Balcony - A Creative Space For All"/>
    <s v="The Bohemian Balcony is a innovate multi-arts venue created by the people for the community. A platform for our arts to grow and shine."/>
    <x v="42"/>
    <n v="1290"/>
    <x v="0"/>
    <x v="1"/>
    <s v="GBP"/>
    <n v="1488538892"/>
    <n v="1487329292"/>
    <b v="0"/>
    <n v="25"/>
    <b v="1"/>
    <x v="38"/>
    <n v="1.4333333333333333"/>
    <n v="51.6"/>
    <x v="1"/>
    <x v="38"/>
    <x v="3026"/>
    <d v="2017-03-03T11:01:32"/>
  </r>
  <r>
    <n v="3027"/>
    <s v="Help ReNew the Rainbow Stage (&amp; office) for Future Stars"/>
    <s v="Wavy says let's LIGHT UP THE RAINBOW STAGE and as our stretch reward we'll throw all of us a PARTY!"/>
    <x v="79"/>
    <n v="52576"/>
    <x v="0"/>
    <x v="0"/>
    <s v="USD"/>
    <n v="1426866851"/>
    <n v="1424278451"/>
    <b v="0"/>
    <n v="320"/>
    <b v="1"/>
    <x v="38"/>
    <n v="1.3144"/>
    <n v="164.3"/>
    <x v="1"/>
    <x v="38"/>
    <x v="3027"/>
    <d v="2015-03-20T15:54:11"/>
  </r>
  <r>
    <n v="3028"/>
    <s v="A Home for Vegas Theatre Hub"/>
    <s v="We have a space! Help us fill it with a stage, chairs, gear and audiences' laughter!"/>
    <x v="10"/>
    <n v="8401"/>
    <x v="0"/>
    <x v="0"/>
    <s v="USD"/>
    <n v="1471242025"/>
    <n v="1468650025"/>
    <b v="0"/>
    <n v="99"/>
    <b v="1"/>
    <x v="38"/>
    <n v="1.6801999999999999"/>
    <n v="84.858585858585855"/>
    <x v="1"/>
    <x v="38"/>
    <x v="3028"/>
    <d v="2016-08-15T06:20:25"/>
  </r>
  <r>
    <n v="3029"/>
    <s v="Ground Floor Theatre"/>
    <s v="We're building a new theatre venue in Austin! Austin is growing, but we are losing space for artists- help us keep local theatre alive!"/>
    <x v="11"/>
    <n v="32903"/>
    <x v="0"/>
    <x v="0"/>
    <s v="USD"/>
    <n v="1416285300"/>
    <n v="1413824447"/>
    <b v="0"/>
    <n v="348"/>
    <b v="1"/>
    <x v="38"/>
    <n v="1.0967666666666667"/>
    <n v="94.548850574712645"/>
    <x v="1"/>
    <x v="38"/>
    <x v="3029"/>
    <d v="2014-11-18T04:35:00"/>
  </r>
  <r>
    <n v="3030"/>
    <s v="Guilford Center Stage Lights Up"/>
    <s v="Guilford Center Stage is a new project bringing theater to our 1896 Grange; we need to purchase simple theater lighting for our stage."/>
    <x v="257"/>
    <n v="1867"/>
    <x v="0"/>
    <x v="0"/>
    <s v="USD"/>
    <n v="1442426171"/>
    <n v="1439834171"/>
    <b v="0"/>
    <n v="41"/>
    <b v="1"/>
    <x v="38"/>
    <n v="1.0668571428571429"/>
    <n v="45.536585365853661"/>
    <x v="1"/>
    <x v="38"/>
    <x v="3030"/>
    <d v="2015-09-16T17:56:11"/>
  </r>
  <r>
    <n v="3031"/>
    <s v="Blue Thyme Nights"/>
    <s v="Blue Thyme Nights is the production of Am I Blue by Beth Henley &amp; Thymus Vulgaris by Lanford  Wilson._x000a__x000a_Artwork by Charlotte Ager"/>
    <x v="15"/>
    <n v="1500"/>
    <x v="0"/>
    <x v="0"/>
    <s v="USD"/>
    <n v="1476479447"/>
    <n v="1471295447"/>
    <b v="0"/>
    <n v="29"/>
    <b v="1"/>
    <x v="38"/>
    <n v="1"/>
    <n v="51.724137931034484"/>
    <x v="1"/>
    <x v="38"/>
    <x v="3031"/>
    <d v="2016-10-14T21:10:47"/>
  </r>
  <r>
    <n v="3032"/>
    <s v="Silent Valley : A Haunting"/>
    <s v="One night only, not-for-profit, neighborhood haunted attraction that will scare your mask off! Coming this Halloween."/>
    <x v="28"/>
    <n v="1272"/>
    <x v="0"/>
    <x v="0"/>
    <s v="USD"/>
    <n v="1441933459"/>
    <n v="1439341459"/>
    <b v="0"/>
    <n v="25"/>
    <b v="1"/>
    <x v="38"/>
    <n v="1.272"/>
    <n v="50.88"/>
    <x v="1"/>
    <x v="38"/>
    <x v="3032"/>
    <d v="2015-09-11T01:04:19"/>
  </r>
  <r>
    <n v="3033"/>
    <s v="Stagelights Studio by Pam Kinter, Greensboro"/>
    <s v="Finally Stagelights will have a space of our very own!  Be a part of this exciting new adventure in Greensboro!!"/>
    <x v="9"/>
    <n v="4396"/>
    <x v="0"/>
    <x v="0"/>
    <s v="USD"/>
    <n v="1471487925"/>
    <n v="1468895925"/>
    <b v="0"/>
    <n v="23"/>
    <b v="1"/>
    <x v="38"/>
    <n v="1.4653333333333334"/>
    <n v="191.13043478260869"/>
    <x v="1"/>
    <x v="38"/>
    <x v="3033"/>
    <d v="2016-08-18T02:38:45"/>
  </r>
  <r>
    <n v="3034"/>
    <s v="Save Our Butts The Seat-quel"/>
    <s v="Pretty please with popcorn on top!Help!!_x000a__x000a_Our family owned &amp; operated Theatre in Fairfax VA is looking to get help upgrading our seats."/>
    <x v="57"/>
    <n v="112536"/>
    <x v="0"/>
    <x v="0"/>
    <s v="USD"/>
    <n v="1477972740"/>
    <n v="1475326255"/>
    <b v="0"/>
    <n v="1260"/>
    <b v="1"/>
    <x v="38"/>
    <n v="1.1253599999999999"/>
    <n v="89.314285714285717"/>
    <x v="1"/>
    <x v="38"/>
    <x v="3034"/>
    <d v="2016-11-01T03:59:00"/>
  </r>
  <r>
    <n v="3035"/>
    <s v="The Coalition Theater"/>
    <s v="Help create a permanent home for live comedy shows and classes in Downtown RVA."/>
    <x v="31"/>
    <n v="27196.71"/>
    <x v="0"/>
    <x v="0"/>
    <s v="USD"/>
    <n v="1367674009"/>
    <n v="1365082009"/>
    <b v="0"/>
    <n v="307"/>
    <b v="1"/>
    <x v="38"/>
    <n v="1.0878684000000001"/>
    <n v="88.588631921824103"/>
    <x v="1"/>
    <x v="38"/>
    <x v="3035"/>
    <d v="2013-05-04T13:26:49"/>
  </r>
  <r>
    <n v="3036"/>
    <s v="Save the Studio!"/>
    <s v="Help Synetic Theater create a new Studio to produce amazing  shows in the 2013/14 season and train awesome artists of all ages!"/>
    <x v="31"/>
    <n v="31683"/>
    <x v="0"/>
    <x v="0"/>
    <s v="USD"/>
    <n v="1376654340"/>
    <n v="1373568644"/>
    <b v="0"/>
    <n v="329"/>
    <b v="1"/>
    <x v="38"/>
    <n v="1.26732"/>
    <n v="96.300911854103347"/>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b v="0"/>
    <n v="32"/>
    <b v="1"/>
    <x v="38"/>
    <n v="2.1320000000000001"/>
    <n v="33.3125"/>
    <x v="1"/>
    <x v="38"/>
    <x v="3037"/>
    <d v="2010-10-02T04:59:00"/>
  </r>
  <r>
    <n v="3038"/>
    <s v="Overtime Theater Spruce Up"/>
    <s v="Our little theater needs some love. We took over a lab and need to make our space look more inviting and well, like a theater!"/>
    <x v="28"/>
    <n v="1005"/>
    <x v="0"/>
    <x v="0"/>
    <s v="USD"/>
    <n v="1457071397"/>
    <n v="1451887397"/>
    <b v="0"/>
    <n v="27"/>
    <b v="1"/>
    <x v="38"/>
    <n v="1.0049999999999999"/>
    <n v="37.222222222222221"/>
    <x v="1"/>
    <x v="38"/>
    <x v="3038"/>
    <d v="2016-03-04T06:03:17"/>
  </r>
  <r>
    <n v="3039"/>
    <s v="Shelter the Schmee"/>
    <s v="After 22 yrs downstairs we are &quot;getting out of  our parents basement&quot; and building a new 50 seat theater in a new location."/>
    <x v="22"/>
    <n v="21742.78"/>
    <x v="0"/>
    <x v="0"/>
    <s v="USD"/>
    <n v="1388303940"/>
    <n v="1386011038"/>
    <b v="0"/>
    <n v="236"/>
    <b v="1"/>
    <x v="38"/>
    <n v="1.0871389999999999"/>
    <n v="92.130423728813554"/>
    <x v="1"/>
    <x v="38"/>
    <x v="3039"/>
    <d v="2013-12-29T07:59:00"/>
  </r>
  <r>
    <n v="3040"/>
    <s v="Jayhawk Makeover"/>
    <s v="48 hours of deck screws, dry wall, hard hats and needed renovation to help the Jayhawk rise from the ashes."/>
    <x v="9"/>
    <n v="3225"/>
    <x v="0"/>
    <x v="0"/>
    <s v="USD"/>
    <n v="1435359600"/>
    <n v="1434999621"/>
    <b v="0"/>
    <n v="42"/>
    <b v="1"/>
    <x v="38"/>
    <n v="1.075"/>
    <n v="76.785714285714292"/>
    <x v="1"/>
    <x v="38"/>
    <x v="3040"/>
    <d v="2015-06-26T23:00:00"/>
  </r>
  <r>
    <n v="3041"/>
    <s v="Lend a Hand in Our Home"/>
    <s v="Privet! Hello! Bon Jour! We are the Arlekin Players Theatre and we need a home."/>
    <x v="386"/>
    <n v="9170"/>
    <x v="0"/>
    <x v="0"/>
    <s v="USD"/>
    <n v="1453323048"/>
    <n v="1450731048"/>
    <b v="0"/>
    <n v="95"/>
    <b v="1"/>
    <x v="38"/>
    <n v="1.1048192771084338"/>
    <n v="96.526315789473685"/>
    <x v="1"/>
    <x v="38"/>
    <x v="3041"/>
    <d v="2016-01-20T20:50:48"/>
  </r>
  <r>
    <n v="3042"/>
    <s v="HOPE MILL THEATRE - CHAIR FUND"/>
    <s v="Hope Mill Theatre is a brand new Fringe Theatre in the heart of Manchester city - bringing a diverse programme of entertainment!"/>
    <x v="15"/>
    <n v="1920"/>
    <x v="0"/>
    <x v="1"/>
    <s v="GBP"/>
    <n v="1444149047"/>
    <n v="1441557047"/>
    <b v="0"/>
    <n v="37"/>
    <b v="1"/>
    <x v="38"/>
    <n v="1.28"/>
    <n v="51.891891891891895"/>
    <x v="1"/>
    <x v="38"/>
    <x v="3042"/>
    <d v="2015-10-06T16:30:47"/>
  </r>
  <r>
    <n v="3043"/>
    <s v="Like This Post (The Post at 750)"/>
    <s v="Introducing The Post at 750! Join us in the creation of Vancouver's most exciting new cultural space in the heart of downtown."/>
    <x v="36"/>
    <n v="16501"/>
    <x v="0"/>
    <x v="5"/>
    <s v="CAD"/>
    <n v="1429152600"/>
    <n v="1426815699"/>
    <b v="0"/>
    <n v="128"/>
    <b v="1"/>
    <x v="38"/>
    <n v="1.1000666666666667"/>
    <n v="128.9140625"/>
    <x v="1"/>
    <x v="38"/>
    <x v="3043"/>
    <d v="2015-04-16T02:50:00"/>
  </r>
  <r>
    <n v="3044"/>
    <s v="Minnsky's Theater- A Vaudeville Circus Experiment"/>
    <s v="Minnsky's - a theater in the Minneapolis NE Arts District that will harken back to a time of Vaudeville and Circus Entertainment!"/>
    <x v="14"/>
    <n v="13121"/>
    <x v="0"/>
    <x v="0"/>
    <s v="USD"/>
    <n v="1454433998"/>
    <n v="1453137998"/>
    <b v="0"/>
    <n v="156"/>
    <b v="1"/>
    <x v="38"/>
    <n v="1.0934166666666667"/>
    <n v="84.108974358974365"/>
    <x v="1"/>
    <x v="38"/>
    <x v="3044"/>
    <d v="2016-02-02T17:26:38"/>
  </r>
  <r>
    <n v="3045"/>
    <s v="Colorado ACTS Black Box Painting"/>
    <s v="Walmart decided they wanted our space, so we had to move to a new theater. Help us make it an awesome space by painting it all black!"/>
    <x v="23"/>
    <n v="5308.26"/>
    <x v="0"/>
    <x v="0"/>
    <s v="USD"/>
    <n v="1408679055"/>
    <n v="1406087055"/>
    <b v="0"/>
    <n v="64"/>
    <b v="1"/>
    <x v="38"/>
    <n v="1.3270650000000002"/>
    <n v="82.941562500000003"/>
    <x v="1"/>
    <x v="38"/>
    <x v="3045"/>
    <d v="2014-08-22T03:44:15"/>
  </r>
  <r>
    <n v="3046"/>
    <s v="improvMANIA Improv Comedy Theater - Chandler, Arizona"/>
    <s v="Your opportunity to help improvMANIA open Chandler, Arizona's new home for family-friendly improv comedy in Historic Downtown Chandler!"/>
    <x v="278"/>
    <n v="15077"/>
    <x v="0"/>
    <x v="0"/>
    <s v="USD"/>
    <n v="1410324720"/>
    <n v="1407784586"/>
    <b v="0"/>
    <n v="58"/>
    <b v="1"/>
    <x v="38"/>
    <n v="1.9084810126582279"/>
    <n v="259.94827586206895"/>
    <x v="1"/>
    <x v="38"/>
    <x v="3046"/>
    <d v="2014-09-10T04:52:00"/>
  </r>
  <r>
    <n v="3047"/>
    <s v="Acting V Senior Showcase"/>
    <s v="Hi! We're the Graduating Seniors Acting V Seniors at Temple University! Welcome to our Kick starter Page!"/>
    <x v="2"/>
    <n v="745"/>
    <x v="0"/>
    <x v="0"/>
    <s v="USD"/>
    <n v="1461762960"/>
    <n v="1457999054"/>
    <b v="0"/>
    <n v="20"/>
    <b v="1"/>
    <x v="38"/>
    <n v="1.49"/>
    <n v="37.25"/>
    <x v="1"/>
    <x v="38"/>
    <x v="3047"/>
    <d v="2016-04-27T13:16:00"/>
  </r>
  <r>
    <n v="3048"/>
    <s v="December Match Campaign"/>
    <s v="By matching donations up to $5000, Jack Kesler and Maurice Richards have challenged YOU to help Urbanite outfit their brand new space."/>
    <x v="10"/>
    <n v="8320"/>
    <x v="0"/>
    <x v="0"/>
    <s v="USD"/>
    <n v="1420060920"/>
    <n v="1417556262"/>
    <b v="0"/>
    <n v="47"/>
    <b v="1"/>
    <x v="38"/>
    <n v="1.6639999999999999"/>
    <n v="177.02127659574469"/>
    <x v="1"/>
    <x v="38"/>
    <x v="3048"/>
    <d v="2014-12-31T21:22:00"/>
  </r>
  <r>
    <n v="3049"/>
    <s v="Pickerington Community Theatre's Set Capabilities Expansion"/>
    <s v="Pickerington Community Theatre is seeking donations to purchase a Pipe &amp; Drape system to increase staging possibilities for the company"/>
    <x v="192"/>
    <n v="4000"/>
    <x v="0"/>
    <x v="0"/>
    <s v="USD"/>
    <n v="1434241255"/>
    <n v="1431649255"/>
    <b v="0"/>
    <n v="54"/>
    <b v="1"/>
    <x v="38"/>
    <n v="1.0666666666666667"/>
    <n v="74.074074074074076"/>
    <x v="1"/>
    <x v="38"/>
    <x v="3049"/>
    <d v="2015-06-14T00:20:55"/>
  </r>
  <r>
    <n v="3050"/>
    <s v="The Black Pearl Consuite at CoreCon VIII: On Ancient Seas"/>
    <s v="Help fund The Black Pearl Consuite at CoreCon VIII: On Ancient Seas!"/>
    <x v="20"/>
    <n v="636"/>
    <x v="0"/>
    <x v="0"/>
    <s v="USD"/>
    <n v="1462420960"/>
    <n v="1459828960"/>
    <b v="0"/>
    <n v="9"/>
    <b v="1"/>
    <x v="38"/>
    <n v="1.06"/>
    <n v="70.666666666666671"/>
    <x v="1"/>
    <x v="38"/>
    <x v="3050"/>
    <d v="2016-05-05T04:02:40"/>
  </r>
  <r>
    <n v="3051"/>
    <s v="Jon Udry's ABC Tour"/>
    <s v="The ABC tour: 26 comedy-juggling shows in 26 different venues - chosen by YOU - each beginning with a different letter of the alphabet."/>
    <x v="8"/>
    <n v="827"/>
    <x v="2"/>
    <x v="1"/>
    <s v="GBP"/>
    <n v="1486547945"/>
    <n v="1483955945"/>
    <b v="1"/>
    <n v="35"/>
    <b v="0"/>
    <x v="38"/>
    <n v="0.23628571428571429"/>
    <n v="23.62857142857143"/>
    <x v="1"/>
    <x v="38"/>
    <x v="3051"/>
    <d v="2017-02-08T09:59:05"/>
  </r>
  <r>
    <n v="3052"/>
    <s v="Funding for a new theater facility in Walker Minnesota"/>
    <s v="To let the arts continue in Walker Minnesota We need a performing arts space and art gallery"/>
    <x v="63"/>
    <n v="75"/>
    <x v="2"/>
    <x v="0"/>
    <s v="USD"/>
    <n v="1432828740"/>
    <n v="1430237094"/>
    <b v="0"/>
    <n v="2"/>
    <b v="0"/>
    <x v="38"/>
    <n v="1.5E-3"/>
    <n v="37.5"/>
    <x v="1"/>
    <x v="38"/>
    <x v="3052"/>
    <d v="2015-05-28T15:59:00"/>
  </r>
  <r>
    <n v="3053"/>
    <s v="Showroom"/>
    <s v="Showroom is a multi-disciplinary space providing unorthodox concerts, events &amp; a platform creatives can express their creative vision"/>
    <x v="3"/>
    <n v="40"/>
    <x v="2"/>
    <x v="0"/>
    <s v="USD"/>
    <n v="1412222340"/>
    <n v="1407781013"/>
    <b v="0"/>
    <n v="3"/>
    <b v="0"/>
    <x v="38"/>
    <n v="4.0000000000000001E-3"/>
    <n v="13.333333333333334"/>
    <x v="1"/>
    <x v="38"/>
    <x v="3053"/>
    <d v="2014-10-02T03:59:00"/>
  </r>
  <r>
    <n v="3054"/>
    <s v="Shady Slaughters Productions Haunted attraction"/>
    <s v="A &quot;haunted house&quot; that benefits the community by helping local college students with volunteer hours and helping out local charities."/>
    <x v="43"/>
    <n v="0"/>
    <x v="2"/>
    <x v="0"/>
    <s v="USD"/>
    <n v="1425258240"/>
    <n v="1422043154"/>
    <b v="0"/>
    <n v="0"/>
    <b v="0"/>
    <x v="38"/>
    <n v="0"/>
    <e v="#DIV/0!"/>
    <x v="1"/>
    <x v="38"/>
    <x v="3054"/>
    <d v="2015-03-02T01:04:00"/>
  </r>
  <r>
    <n v="3055"/>
    <s v="Bungers surfing Museum"/>
    <s v="I have been in the Surfing business since 1962 have a collection of surfing memorabilia I would like to open a surfing museum"/>
    <x v="22"/>
    <n v="1"/>
    <x v="2"/>
    <x v="0"/>
    <s v="USD"/>
    <n v="1420844390"/>
    <n v="1415660390"/>
    <b v="0"/>
    <n v="1"/>
    <b v="0"/>
    <x v="38"/>
    <n v="5.0000000000000002E-5"/>
    <n v="1"/>
    <x v="1"/>
    <x v="38"/>
    <x v="3055"/>
    <d v="2015-01-09T22:59:50"/>
  </r>
  <r>
    <n v="3056"/>
    <s v="Palace Flophouse Theater"/>
    <s v="Looking to establish a communal space for art shows, bands, farmer's markets, environmental education, and traditional skills."/>
    <x v="31"/>
    <n v="0"/>
    <x v="2"/>
    <x v="0"/>
    <s v="USD"/>
    <n v="1412003784"/>
    <n v="1406819784"/>
    <b v="0"/>
    <n v="0"/>
    <b v="0"/>
    <x v="38"/>
    <n v="0"/>
    <e v="#DIV/0!"/>
    <x v="1"/>
    <x v="38"/>
    <x v="3056"/>
    <d v="2014-09-29T15:16:24"/>
  </r>
  <r>
    <n v="3057"/>
    <s v="1 World Educational Theme Parks"/>
    <s v="A series of 6 educational theme parks. This project is to fund the plans and 3D designs required to build the first park."/>
    <x v="63"/>
    <n v="0"/>
    <x v="2"/>
    <x v="1"/>
    <s v="GBP"/>
    <n v="1459694211"/>
    <n v="1457105811"/>
    <b v="0"/>
    <n v="0"/>
    <b v="0"/>
    <x v="38"/>
    <n v="0"/>
    <e v="#DIV/0!"/>
    <x v="1"/>
    <x v="38"/>
    <x v="3057"/>
    <d v="2016-04-03T14:36:51"/>
  </r>
  <r>
    <n v="3058"/>
    <s v="OPEN THE OLD &quot;RIGON&quot; THEATER"/>
    <s v="Restoration of a theatre to make an educational center for youngs and a place to socialize for everybody through the power of art."/>
    <x v="102"/>
    <n v="3"/>
    <x v="2"/>
    <x v="13"/>
    <s v="EUR"/>
    <n v="1463734740"/>
    <n v="1459414740"/>
    <b v="0"/>
    <n v="3"/>
    <b v="0"/>
    <x v="38"/>
    <n v="1.6666666666666666E-4"/>
    <n v="1"/>
    <x v="1"/>
    <x v="38"/>
    <x v="3058"/>
    <d v="2016-05-20T08:59:00"/>
  </r>
  <r>
    <n v="3059"/>
    <s v="Let There Be Light! (and you get to name a ghost too!)"/>
    <s v="We, as a theatre, are 50 years old and our lights and building are even older so we are looking to update and revamp our lights."/>
    <x v="36"/>
    <n v="451"/>
    <x v="2"/>
    <x v="0"/>
    <s v="USD"/>
    <n v="1407536846"/>
    <n v="1404944846"/>
    <b v="0"/>
    <n v="11"/>
    <b v="0"/>
    <x v="38"/>
    <n v="3.0066666666666665E-2"/>
    <n v="41"/>
    <x v="1"/>
    <x v="38"/>
    <x v="3059"/>
    <d v="2014-08-08T22:27:26"/>
  </r>
  <r>
    <n v="3060"/>
    <s v="Save the Roxy Theatre in Bremerton WA"/>
    <s v="Save the historic Roxy theatre in Bremerton WA from being repurposed as office space."/>
    <x v="135"/>
    <n v="335"/>
    <x v="2"/>
    <x v="0"/>
    <s v="USD"/>
    <n v="1443422134"/>
    <n v="1440830134"/>
    <b v="0"/>
    <n v="6"/>
    <b v="0"/>
    <x v="38"/>
    <n v="1.5227272727272728E-3"/>
    <n v="55.833333333333336"/>
    <x v="1"/>
    <x v="38"/>
    <x v="3060"/>
    <d v="2015-09-28T06:35:34"/>
  </r>
  <r>
    <n v="3061"/>
    <s v="Help Save Parkway Cinemas!"/>
    <s v="Save a historic Local theater."/>
    <x v="80"/>
    <n v="0"/>
    <x v="2"/>
    <x v="0"/>
    <s v="USD"/>
    <n v="1407955748"/>
    <n v="1405363748"/>
    <b v="0"/>
    <n v="0"/>
    <b v="0"/>
    <x v="38"/>
    <n v="0"/>
    <e v="#DIV/0!"/>
    <x v="1"/>
    <x v="38"/>
    <x v="3061"/>
    <d v="2014-08-13T18:49:08"/>
  </r>
  <r>
    <n v="3062"/>
    <s v="The Comedy Catch Relocation to the Choo Choo"/>
    <s v="In our 30th year we are relocating to the world famous Choo Choo on The South Side. We will be remodeling the old Station House."/>
    <x v="3"/>
    <n v="6684"/>
    <x v="2"/>
    <x v="0"/>
    <s v="USD"/>
    <n v="1443636000"/>
    <n v="1441111892"/>
    <b v="0"/>
    <n v="67"/>
    <b v="0"/>
    <x v="38"/>
    <n v="0.66839999999999999"/>
    <n v="99.761194029850742"/>
    <x v="1"/>
    <x v="38"/>
    <x v="3062"/>
    <d v="2015-09-30T18:00:00"/>
  </r>
  <r>
    <n v="3063"/>
    <s v="Spec Haus"/>
    <s v="Members of the local Miami music scene are putting together a venue/creative space in Kendall!"/>
    <x v="9"/>
    <n v="587"/>
    <x v="2"/>
    <x v="0"/>
    <s v="USD"/>
    <n v="1477174138"/>
    <n v="1474150138"/>
    <b v="0"/>
    <n v="23"/>
    <b v="0"/>
    <x v="38"/>
    <n v="0.19566666666666666"/>
    <n v="25.521739130434781"/>
    <x v="1"/>
    <x v="38"/>
    <x v="3063"/>
    <d v="2016-10-22T22:08:58"/>
  </r>
  <r>
    <n v="3064"/>
    <s v="Kickstart the Crossroads Community"/>
    <s v="An epicenter for connection, creation and expression of the community."/>
    <x v="96"/>
    <n v="8471"/>
    <x v="2"/>
    <x v="0"/>
    <s v="USD"/>
    <n v="1448175540"/>
    <n v="1445483246"/>
    <b v="0"/>
    <n v="72"/>
    <b v="0"/>
    <x v="38"/>
    <n v="0.11294666666666667"/>
    <n v="117.65277777777777"/>
    <x v="1"/>
    <x v="38"/>
    <x v="3064"/>
    <d v="2015-11-22T06:59:00"/>
  </r>
  <r>
    <n v="3065"/>
    <s v="The Castle Project"/>
    <s v="A castle themed events center with large and small spaces to support a variety of arts i.e. performing, visual, music, theater, dance"/>
    <x v="31"/>
    <n v="10"/>
    <x v="2"/>
    <x v="0"/>
    <s v="USD"/>
    <n v="1406683172"/>
    <n v="1404523172"/>
    <b v="0"/>
    <n v="2"/>
    <b v="0"/>
    <x v="38"/>
    <n v="4.0000000000000002E-4"/>
    <n v="5"/>
    <x v="1"/>
    <x v="38"/>
    <x v="3065"/>
    <d v="2014-07-30T01:19:32"/>
  </r>
  <r>
    <n v="3066"/>
    <s v="Gold Coast Wake Park"/>
    <s v="Our mission is to offer an innovative family watersports attraction that is fun, safe, economical and a leader in its field."/>
    <x v="90"/>
    <n v="41950"/>
    <x v="2"/>
    <x v="2"/>
    <s v="AUD"/>
    <n v="1468128537"/>
    <n v="1465536537"/>
    <b v="0"/>
    <n v="15"/>
    <b v="0"/>
    <x v="38"/>
    <n v="0.11985714285714286"/>
    <n v="2796.6666666666665"/>
    <x v="1"/>
    <x v="38"/>
    <x v="3066"/>
    <d v="2016-07-10T05:28:57"/>
  </r>
  <r>
    <n v="3067"/>
    <s v="Fabulous Foyer - where? At the Court Theatre in Christchurch"/>
    <s v="Host a special event in your home, collect donations and turn containers in the foyer to a comfortable welcoming place to sit &amp; chat!"/>
    <x v="6"/>
    <n v="200"/>
    <x v="2"/>
    <x v="4"/>
    <s v="NZD"/>
    <n v="1441837879"/>
    <n v="1439245879"/>
    <b v="0"/>
    <n v="1"/>
    <b v="0"/>
    <x v="38"/>
    <n v="2.5000000000000001E-2"/>
    <n v="200"/>
    <x v="1"/>
    <x v="38"/>
    <x v="3067"/>
    <d v="2015-09-09T22:31:19"/>
  </r>
  <r>
    <n v="3068"/>
    <s v="Theaters in the Loop - Hearing Loop Installation Project"/>
    <s v="Hearing loops will be installed in theaters to give hearing loss sufferers with cochlear implants and hearing aids much needed access."/>
    <x v="65"/>
    <n v="175"/>
    <x v="2"/>
    <x v="0"/>
    <s v="USD"/>
    <n v="1445013352"/>
    <n v="1442421352"/>
    <b v="0"/>
    <n v="2"/>
    <b v="0"/>
    <x v="38"/>
    <n v="6.9999999999999999E-4"/>
    <n v="87.5"/>
    <x v="1"/>
    <x v="38"/>
    <x v="3068"/>
    <d v="2015-10-16T16:35:52"/>
  </r>
  <r>
    <n v="3069"/>
    <s v="&quot;Seven Zero Eight STL&quot; Burlesque, Restaurant, Pub and More!"/>
    <s v="708 STL is ONE of a kind! The Best Burlesque &amp; Vaudeville, plus singing/dancing waitresses, high end comfort food &amp; GREAT craft beer!"/>
    <x v="28"/>
    <n v="141"/>
    <x v="2"/>
    <x v="0"/>
    <s v="USD"/>
    <n v="1418587234"/>
    <n v="1415995234"/>
    <b v="0"/>
    <n v="7"/>
    <b v="0"/>
    <x v="38"/>
    <n v="0.14099999999999999"/>
    <n v="20.142857142857142"/>
    <x v="1"/>
    <x v="38"/>
    <x v="3069"/>
    <d v="2014-12-14T20:00:34"/>
  </r>
  <r>
    <n v="3070"/>
    <s v="Purpose Built Liverpool Comedy Club, Restaurant &amp; Bar"/>
    <s v="Liverpool's 1st purpose built 7 night a week comedy club, bar &amp; restaurant with live music &amp; much more"/>
    <x v="3"/>
    <n v="334"/>
    <x v="2"/>
    <x v="1"/>
    <s v="GBP"/>
    <n v="1481132169"/>
    <n v="1479317769"/>
    <b v="0"/>
    <n v="16"/>
    <b v="0"/>
    <x v="38"/>
    <n v="3.3399999999999999E-2"/>
    <n v="20.875"/>
    <x v="1"/>
    <x v="38"/>
    <x v="3070"/>
    <d v="2016-12-07T17:36:09"/>
  </r>
  <r>
    <n v="3071"/>
    <s v="The Echo Theatre 2015"/>
    <s v="Anyone can create. They just need a place and an opportunity. The Echo Theatre (Provo) provides that opportunity."/>
    <x v="14"/>
    <n v="7173"/>
    <x v="2"/>
    <x v="0"/>
    <s v="USD"/>
    <n v="1429595940"/>
    <n v="1428082481"/>
    <b v="0"/>
    <n v="117"/>
    <b v="0"/>
    <x v="38"/>
    <n v="0.59775"/>
    <n v="61.307692307692307"/>
    <x v="1"/>
    <x v="38"/>
    <x v="3071"/>
    <d v="2015-04-21T05:59:00"/>
  </r>
  <r>
    <n v="3072"/>
    <s v="Crosswalk Theatre - Starting Capital"/>
    <s v="Crosswalk Theatre Company - Network Directory promotes all stage talent. Increasing your odds to connect to the right hiring person."/>
    <x v="14"/>
    <n v="2"/>
    <x v="2"/>
    <x v="0"/>
    <s v="USD"/>
    <n v="1477791960"/>
    <n v="1476549262"/>
    <b v="0"/>
    <n v="2"/>
    <b v="0"/>
    <x v="38"/>
    <n v="1.6666666666666666E-4"/>
    <n v="1"/>
    <x v="1"/>
    <x v="38"/>
    <x v="3072"/>
    <d v="2016-10-30T01:46:00"/>
  </r>
  <r>
    <n v="3073"/>
    <s v="Performing and Visual Arts Center, Rochester, NY"/>
    <s v="Conversion of a long dormant synagogue into a Performing and Visual Arts Center, revitalizing Rochester's inner city."/>
    <x v="387"/>
    <n v="645"/>
    <x v="2"/>
    <x v="0"/>
    <s v="USD"/>
    <n v="1434309540"/>
    <n v="1429287900"/>
    <b v="0"/>
    <n v="7"/>
    <b v="0"/>
    <x v="38"/>
    <n v="2.3035714285714285E-4"/>
    <n v="92.142857142857139"/>
    <x v="1"/>
    <x v="38"/>
    <x v="3073"/>
    <d v="2015-06-14T19:19:00"/>
  </r>
  <r>
    <n v="3074"/>
    <s v="ThÃ©Ã¢tre d'automates &quot;culture de vie&quot;"/>
    <s v="CrÃ©ation d'un thÃ©Ã¢tre de marionnettes automatisÃ©es et informatisÃ©es portant sur la nature et l'Ã©cologie._x000a_&quot;La symphonie du monde&quot;"/>
    <x v="31"/>
    <n v="22"/>
    <x v="2"/>
    <x v="6"/>
    <s v="EUR"/>
    <n v="1457617359"/>
    <n v="1455025359"/>
    <b v="0"/>
    <n v="3"/>
    <b v="0"/>
    <x v="38"/>
    <n v="8.8000000000000003E-4"/>
    <n v="7.333333333333333"/>
    <x v="1"/>
    <x v="38"/>
    <x v="3074"/>
    <d v="2016-03-10T13:42:39"/>
  </r>
  <r>
    <n v="3075"/>
    <s v="The Little MAGIC Theatre"/>
    <s v="Magic Morgan &amp; Liliana are raising funds to expand their famed traveling magic show to a theater of magic."/>
    <x v="36"/>
    <n v="1296"/>
    <x v="2"/>
    <x v="0"/>
    <s v="USD"/>
    <n v="1471573640"/>
    <n v="1467253640"/>
    <b v="0"/>
    <n v="20"/>
    <b v="0"/>
    <x v="38"/>
    <n v="8.6400000000000005E-2"/>
    <n v="64.8"/>
    <x v="1"/>
    <x v="38"/>
    <x v="3075"/>
    <d v="2016-08-19T02:27:20"/>
  </r>
  <r>
    <n v="3076"/>
    <s v="10,000 Hours"/>
    <s v="Helping female comedians get in their 10,000 Hours of practice!"/>
    <x v="3"/>
    <n v="1506"/>
    <x v="2"/>
    <x v="0"/>
    <s v="USD"/>
    <n v="1444405123"/>
    <n v="1439221123"/>
    <b v="0"/>
    <n v="50"/>
    <b v="0"/>
    <x v="38"/>
    <n v="0.15060000000000001"/>
    <n v="30.12"/>
    <x v="1"/>
    <x v="38"/>
    <x v="3076"/>
    <d v="2015-10-09T15:38:43"/>
  </r>
  <r>
    <n v="3077"/>
    <s v="Brothers in Arms Building Better Lives Workshop For Men"/>
    <s v="I've created a live workshop for men who cannot afford it, giving them an opportunity to have healing, peace &amp; love in their lives."/>
    <x v="29"/>
    <n v="105"/>
    <x v="2"/>
    <x v="5"/>
    <s v="CAD"/>
    <n v="1488495478"/>
    <n v="1485903478"/>
    <b v="0"/>
    <n v="2"/>
    <b v="0"/>
    <x v="38"/>
    <n v="4.7727272727272731E-3"/>
    <n v="52.5"/>
    <x v="1"/>
    <x v="38"/>
    <x v="3077"/>
    <d v="2017-03-02T22:57:58"/>
  </r>
  <r>
    <n v="3078"/>
    <s v="Make The Historic Dungeness Schoolhouse Stage ADA Accessible"/>
    <s v="Help replace a broken chairlift with a vertical lift making all forms of arts and education accessible on our historical antique stage."/>
    <x v="127"/>
    <n v="71"/>
    <x v="2"/>
    <x v="0"/>
    <s v="USD"/>
    <n v="1424920795"/>
    <n v="1422328795"/>
    <b v="0"/>
    <n v="3"/>
    <b v="0"/>
    <x v="38"/>
    <n v="1.1833333333333333E-3"/>
    <n v="23.666666666666668"/>
    <x v="1"/>
    <x v="38"/>
    <x v="3078"/>
    <d v="2015-02-26T03:19:55"/>
  </r>
  <r>
    <n v="3079"/>
    <s v="Join us in creating a new Hell on Earth!"/>
    <s v="We desire to purchase a portion of Hell, in Michigan just outside of Detroit, to create a world-class performance art space.  Join us."/>
    <x v="388"/>
    <n v="11226"/>
    <x v="2"/>
    <x v="0"/>
    <s v="USD"/>
    <n v="1427040435"/>
    <n v="1424452035"/>
    <b v="0"/>
    <n v="27"/>
    <b v="0"/>
    <x v="38"/>
    <n v="8.4173998587352451E-3"/>
    <n v="415.77777777777777"/>
    <x v="1"/>
    <x v="38"/>
    <x v="3079"/>
    <d v="2015-03-22T16:07:15"/>
  </r>
  <r>
    <n v="3080"/>
    <s v="Global Community Theater One."/>
    <s v="Sustainable, fire-proof, carbon-negative, and all-season recreation of the Globe Theater made famous by Shakespeare, with gardens."/>
    <x v="71"/>
    <n v="376"/>
    <x v="2"/>
    <x v="0"/>
    <s v="USD"/>
    <n v="1419644444"/>
    <n v="1414456844"/>
    <b v="0"/>
    <n v="7"/>
    <b v="0"/>
    <x v="38"/>
    <n v="1.8799999999999999E-4"/>
    <n v="53.714285714285715"/>
    <x v="1"/>
    <x v="38"/>
    <x v="3080"/>
    <d v="2014-12-27T01:40:44"/>
  </r>
  <r>
    <n v="3081"/>
    <s v="Help! World Tour ~ A Theatrical Revival of Hope"/>
    <s v="Help! is a full scale mobile theatrical musical bringing a Gospel revival through a story of love and hope to communities world wide."/>
    <x v="80"/>
    <n v="2103"/>
    <x v="2"/>
    <x v="0"/>
    <s v="USD"/>
    <n v="1442722891"/>
    <n v="1440130891"/>
    <b v="0"/>
    <n v="5"/>
    <b v="0"/>
    <x v="38"/>
    <n v="2.1029999999999998E-3"/>
    <n v="420.6"/>
    <x v="1"/>
    <x v="38"/>
    <x v="3081"/>
    <d v="2015-09-20T04:21:31"/>
  </r>
  <r>
    <n v="3082"/>
    <s v="Magical Workshop, Magic/Hobby Store"/>
    <s v="Help expand the time of everyones favorite magic store!  It currently limited to 3 days a week. If not for you, then the children!"/>
    <x v="7"/>
    <n v="0"/>
    <x v="2"/>
    <x v="0"/>
    <s v="USD"/>
    <n v="1447628946"/>
    <n v="1445033346"/>
    <b v="0"/>
    <n v="0"/>
    <b v="0"/>
    <x v="38"/>
    <n v="0"/>
    <e v="#DIV/0!"/>
    <x v="1"/>
    <x v="38"/>
    <x v="3082"/>
    <d v="2015-11-15T23:09:06"/>
  </r>
  <r>
    <n v="3083"/>
    <s v="Crystal City Haunted Undergound"/>
    <s v="Crystal City Underground is a New &amp; Unique_x000a_indoor recreational facility, using an old silica sand mine,_x000a_we are the Haunted Maze"/>
    <x v="22"/>
    <n v="56"/>
    <x v="2"/>
    <x v="0"/>
    <s v="USD"/>
    <n v="1409547600"/>
    <n v="1406986278"/>
    <b v="0"/>
    <n v="3"/>
    <b v="0"/>
    <x v="38"/>
    <n v="2.8E-3"/>
    <n v="18.666666666666668"/>
    <x v="1"/>
    <x v="38"/>
    <x v="3083"/>
    <d v="2014-09-01T05:00:00"/>
  </r>
  <r>
    <n v="3084"/>
    <s v="URGENT: Help Us Replace Our Ramp!"/>
    <s v="18-yr-old handicap-access ramp collapsed, must replace. Help fund &amp; ensure everyone access to our 35-seat non-profit community theater!"/>
    <x v="389"/>
    <n v="470"/>
    <x v="2"/>
    <x v="0"/>
    <s v="USD"/>
    <n v="1430851680"/>
    <n v="1428340931"/>
    <b v="0"/>
    <n v="6"/>
    <b v="0"/>
    <x v="38"/>
    <n v="0.11579206701157921"/>
    <n v="78.333333333333329"/>
    <x v="1"/>
    <x v="38"/>
    <x v="3084"/>
    <d v="2015-05-05T18:48:00"/>
  </r>
  <r>
    <n v="3085"/>
    <s v="Paper Tank Theater Music Madness Party"/>
    <s v="Get behind a new music venue in our city by helping with equipment! We're pre-selling tickets to our party and offering other perks."/>
    <x v="31"/>
    <n v="610"/>
    <x v="2"/>
    <x v="0"/>
    <s v="USD"/>
    <n v="1443561159"/>
    <n v="1440969159"/>
    <b v="0"/>
    <n v="9"/>
    <b v="0"/>
    <x v="38"/>
    <n v="2.4400000000000002E-2"/>
    <n v="67.777777777777771"/>
    <x v="1"/>
    <x v="38"/>
    <x v="3085"/>
    <d v="2015-09-29T21:12:39"/>
  </r>
  <r>
    <n v="3086"/>
    <s v="&quot;Un parco di Risate&quot; - open air theatre to save TKC"/>
    <s v="A memorable theatre experience in the middle of Genoa's old town. Summer is coming and we have no intention to stop making you laugh."/>
    <x v="22"/>
    <n v="50"/>
    <x v="2"/>
    <x v="13"/>
    <s v="EUR"/>
    <n v="1439827559"/>
    <n v="1434643559"/>
    <b v="0"/>
    <n v="3"/>
    <b v="0"/>
    <x v="38"/>
    <n v="2.5000000000000001E-3"/>
    <n v="16.666666666666668"/>
    <x v="1"/>
    <x v="38"/>
    <x v="3086"/>
    <d v="2015-08-17T16:05:59"/>
  </r>
  <r>
    <n v="3087"/>
    <s v="Read/Rehearse/Workshop Plays at Austin Playwrights Studio"/>
    <s v="Austin's &quot;Full Service Rehearsal Space&quot;, APS is a comfortable, convenient place for the theater community to develop scripted plays."/>
    <x v="22"/>
    <n v="125"/>
    <x v="2"/>
    <x v="0"/>
    <s v="USD"/>
    <n v="1482294990"/>
    <n v="1477107390"/>
    <b v="0"/>
    <n v="2"/>
    <b v="0"/>
    <x v="38"/>
    <n v="6.2500000000000003E-3"/>
    <n v="62.5"/>
    <x v="1"/>
    <x v="38"/>
    <x v="3087"/>
    <d v="2016-12-21T04:36:30"/>
  </r>
  <r>
    <n v="3088"/>
    <s v="Destination Small Town &quot;Visitor Center&quot; To The Midwest"/>
    <s v="We believe it's time to open a visitor's center that highlights the small towns of the upper Midwest."/>
    <x v="99"/>
    <n v="126"/>
    <x v="2"/>
    <x v="0"/>
    <s v="USD"/>
    <n v="1420724460"/>
    <n v="1418046247"/>
    <b v="0"/>
    <n v="3"/>
    <b v="0"/>
    <x v="38"/>
    <n v="1.9384615384615384E-3"/>
    <n v="42"/>
    <x v="1"/>
    <x v="38"/>
    <x v="3088"/>
    <d v="2015-01-08T13:41:00"/>
  </r>
  <r>
    <n v="3089"/>
    <s v="The ClubHouse: A Community-Focused Sports &amp; Culture Space"/>
    <s v="A community space in Somerville, MA to celebrate the beautiful intersection of sports and creativity."/>
    <x v="31"/>
    <n v="5854"/>
    <x v="2"/>
    <x v="0"/>
    <s v="USD"/>
    <n v="1468029540"/>
    <n v="1465304483"/>
    <b v="0"/>
    <n v="45"/>
    <b v="0"/>
    <x v="38"/>
    <n v="0.23416000000000001"/>
    <n v="130.0888888888889"/>
    <x v="1"/>
    <x v="38"/>
    <x v="3089"/>
    <d v="2016-07-09T01:59:00"/>
  </r>
  <r>
    <n v="3090"/>
    <s v="Save the Stage"/>
    <s v="To create a space by restoring a historic church in Burlington, Ky where community theater, dance and music and art can be performed."/>
    <x v="390"/>
    <n v="11432"/>
    <x v="2"/>
    <x v="0"/>
    <s v="USD"/>
    <n v="1430505545"/>
    <n v="1425325145"/>
    <b v="0"/>
    <n v="9"/>
    <b v="0"/>
    <x v="38"/>
    <n v="5.080888888888889E-2"/>
    <n v="1270.2222222222222"/>
    <x v="1"/>
    <x v="38"/>
    <x v="3090"/>
    <d v="2015-05-01T18:39:05"/>
  </r>
  <r>
    <n v="3091"/>
    <s v="Bustduck Theatre"/>
    <s v="Roanoke, Virginia's first long-form improv theatre company. Producing improv and scripted theatre, with a dynamic training program."/>
    <x v="10"/>
    <n v="796"/>
    <x v="2"/>
    <x v="0"/>
    <s v="USD"/>
    <n v="1471214743"/>
    <n v="1468622743"/>
    <b v="0"/>
    <n v="9"/>
    <b v="0"/>
    <x v="38"/>
    <n v="0.15920000000000001"/>
    <n v="88.444444444444443"/>
    <x v="1"/>
    <x v="38"/>
    <x v="3091"/>
    <d v="2016-08-14T22:45:43"/>
  </r>
  <r>
    <n v="3092"/>
    <s v="A home for the arts on the Upper East Side/Yorkville"/>
    <s v="Our goal is to purchase a theater on the Upper East Side of Manhattan that will act as a home for four theater companies."/>
    <x v="57"/>
    <n v="1183.19"/>
    <x v="2"/>
    <x v="0"/>
    <s v="USD"/>
    <n v="1444946400"/>
    <n v="1441723912"/>
    <b v="0"/>
    <n v="21"/>
    <b v="0"/>
    <x v="38"/>
    <n v="1.1831900000000001E-2"/>
    <n v="56.342380952380957"/>
    <x v="1"/>
    <x v="38"/>
    <x v="3092"/>
    <d v="2015-10-15T22:00:00"/>
  </r>
  <r>
    <n v="3093"/>
    <s v="Theatre of the Black Butterfly's POOL (NO WATER)"/>
    <s v="Jump in the deep end of the provocative and darkly humourous, POOL (NO WATER)...to be performed in a Pool!  Directed by Gordon McCall."/>
    <x v="23"/>
    <n v="910"/>
    <x v="2"/>
    <x v="5"/>
    <s v="CAD"/>
    <n v="1401595140"/>
    <n v="1398980941"/>
    <b v="0"/>
    <n v="17"/>
    <b v="0"/>
    <x v="38"/>
    <n v="0.22750000000000001"/>
    <n v="53.529411764705884"/>
    <x v="1"/>
    <x v="38"/>
    <x v="3093"/>
    <d v="2014-06-01T03:59:00"/>
  </r>
  <r>
    <n v="3094"/>
    <s v="Nothing Up My Sleeves Tour: Summer 2016"/>
    <s v="This is a Kickstarter to help with the start up costs for Illusionist, Chris Lengyel's Summer 2016 Tour!"/>
    <x v="57"/>
    <n v="25"/>
    <x v="2"/>
    <x v="0"/>
    <s v="USD"/>
    <n v="1442775956"/>
    <n v="1437591956"/>
    <b v="0"/>
    <n v="1"/>
    <b v="0"/>
    <x v="38"/>
    <n v="2.5000000000000001E-4"/>
    <n v="25"/>
    <x v="1"/>
    <x v="38"/>
    <x v="3094"/>
    <d v="2015-09-20T19:05:56"/>
  </r>
  <r>
    <n v="3095"/>
    <s v="The Old Howard Theatre Company"/>
    <s v="We are a small theatre company looking to provide world class theatre to the working class in the Greater New York area."/>
    <x v="391"/>
    <n v="50"/>
    <x v="2"/>
    <x v="0"/>
    <s v="USD"/>
    <n v="1470011780"/>
    <n v="1464827780"/>
    <b v="0"/>
    <n v="1"/>
    <b v="0"/>
    <x v="38"/>
    <n v="3.351206434316354E-3"/>
    <n v="50"/>
    <x v="1"/>
    <x v="38"/>
    <x v="3095"/>
    <d v="2016-08-01T00:36:20"/>
  </r>
  <r>
    <n v="3096"/>
    <s v="LaPorte Institute for Dramatic and Creative Arts"/>
    <s v="To create a learning center for acting and all art types including anything that expresses the emotion of the human spirit."/>
    <x v="22"/>
    <n v="795"/>
    <x v="2"/>
    <x v="0"/>
    <s v="USD"/>
    <n v="1432151326"/>
    <n v="1429559326"/>
    <b v="0"/>
    <n v="14"/>
    <b v="0"/>
    <x v="38"/>
    <n v="3.9750000000000001E-2"/>
    <n v="56.785714285714285"/>
    <x v="1"/>
    <x v="38"/>
    <x v="3096"/>
    <d v="2015-05-20T19:48:46"/>
  </r>
  <r>
    <n v="3097"/>
    <s v="Help launch The Bunker: London's newest Off-West End theatre"/>
    <s v="The Bunker makes theatre with purpose: We provide ambitious artists a home in which to share their work with adventurous audiences."/>
    <x v="3"/>
    <n v="1715"/>
    <x v="2"/>
    <x v="1"/>
    <s v="GBP"/>
    <n v="1475848800"/>
    <n v="1474027501"/>
    <b v="0"/>
    <n v="42"/>
    <b v="0"/>
    <x v="38"/>
    <n v="0.17150000000000001"/>
    <n v="40.833333333333336"/>
    <x v="1"/>
    <x v="38"/>
    <x v="3097"/>
    <d v="2016-10-07T14:00:00"/>
  </r>
  <r>
    <n v="3098"/>
    <s v="The Enchanted Cottage"/>
    <s v="A magical space, full of fairytale favorites, designed to make each individual have a unique experience; children's dreams made real."/>
    <x v="392"/>
    <n v="1758"/>
    <x v="2"/>
    <x v="0"/>
    <s v="USD"/>
    <n v="1454890620"/>
    <n v="1450724449"/>
    <b v="0"/>
    <n v="27"/>
    <b v="0"/>
    <x v="38"/>
    <n v="3.608004104669061E-2"/>
    <n v="65.111111111111114"/>
    <x v="1"/>
    <x v="38"/>
    <x v="3098"/>
    <d v="2016-02-08T00:17:00"/>
  </r>
  <r>
    <n v="3099"/>
    <s v="Screening for Unapologetically Black the Movie"/>
    <s v="I would like to screen this documentary at CSU at their Black Studies Dept. Looking to fly panelist in. Hoping to screen nationwide. &lt;3"/>
    <x v="13"/>
    <n v="278"/>
    <x v="2"/>
    <x v="0"/>
    <s v="USD"/>
    <n v="1455251591"/>
    <n v="1452659591"/>
    <b v="0"/>
    <n v="5"/>
    <b v="0"/>
    <x v="38"/>
    <n v="0.13900000000000001"/>
    <n v="55.6"/>
    <x v="1"/>
    <x v="38"/>
    <x v="3099"/>
    <d v="2016-02-12T04:33:11"/>
  </r>
  <r>
    <n v="3100"/>
    <s v="Build Our Ampitheater - Build Franklin County, MO!"/>
    <s v="Friends for Change, a group of girls between the ages of 12 and 18 are building an outdoor Amphitheater as a gift to our community!"/>
    <x v="14"/>
    <n v="1827"/>
    <x v="2"/>
    <x v="0"/>
    <s v="USD"/>
    <n v="1413816975"/>
    <n v="1411224975"/>
    <b v="0"/>
    <n v="13"/>
    <b v="0"/>
    <x v="38"/>
    <n v="0.15225"/>
    <n v="140.53846153846155"/>
    <x v="1"/>
    <x v="38"/>
    <x v="3100"/>
    <d v="2014-10-20T14:56:15"/>
  </r>
  <r>
    <n v="3101"/>
    <s v="Mots Ã‰crits"/>
    <s v="LabellisÃ© 14-18, Mots Ã‰crits est un projet itinÃ©rant de lectures Ã  voix haute par des amateurs, mises en espace par une comÃ©dienne."/>
    <x v="30"/>
    <n v="300"/>
    <x v="2"/>
    <x v="6"/>
    <s v="EUR"/>
    <n v="1437033360"/>
    <n v="1434445937"/>
    <b v="0"/>
    <n v="12"/>
    <b v="0"/>
    <x v="38"/>
    <n v="0.12"/>
    <n v="25"/>
    <x v="1"/>
    <x v="38"/>
    <x v="3101"/>
    <d v="2015-07-16T07:56:00"/>
  </r>
  <r>
    <n v="3102"/>
    <s v="Theatre Bath Bus"/>
    <s v="Imagine being able to take a performance anywhere! Meet the Theatre Bath Bus - a magical performance space where anything is possible."/>
    <x v="194"/>
    <n v="6258"/>
    <x v="2"/>
    <x v="1"/>
    <s v="GBP"/>
    <n v="1471939818"/>
    <n v="1467619818"/>
    <b v="0"/>
    <n v="90"/>
    <b v="0"/>
    <x v="38"/>
    <n v="0.391125"/>
    <n v="69.533333333333331"/>
    <x v="1"/>
    <x v="38"/>
    <x v="3102"/>
    <d v="2016-08-23T08:10:18"/>
  </r>
  <r>
    <n v="3103"/>
    <s v="Professional Venue for local artists!!"/>
    <s v="Creating a place for local artists to perform, at substantially less cost for them"/>
    <x v="393"/>
    <n v="11"/>
    <x v="2"/>
    <x v="0"/>
    <s v="USD"/>
    <n v="1434080706"/>
    <n v="1428896706"/>
    <b v="0"/>
    <n v="2"/>
    <b v="0"/>
    <x v="38"/>
    <n v="2.6829268292682929E-3"/>
    <n v="5.5"/>
    <x v="1"/>
    <x v="38"/>
    <x v="3103"/>
    <d v="2015-06-12T03:45:06"/>
  </r>
  <r>
    <n v="3104"/>
    <s v="CQ EAP Performing Arts 'THE LOFT'"/>
    <s v="The Loft is CQEAP's latest studio. Located in Rockhampton's CBD we'll be running performing arts workshops for 5yrs to adults."/>
    <x v="23"/>
    <n v="1185"/>
    <x v="2"/>
    <x v="2"/>
    <s v="AUD"/>
    <n v="1422928800"/>
    <n v="1420235311"/>
    <b v="0"/>
    <n v="5"/>
    <b v="0"/>
    <x v="38"/>
    <n v="0.29625000000000001"/>
    <n v="237"/>
    <x v="1"/>
    <x v="38"/>
    <x v="3104"/>
    <d v="2015-02-03T02:00:00"/>
  </r>
  <r>
    <n v="3105"/>
    <s v="Paddock School Theater Improvement"/>
    <s v="My hope is to raise $5845 and replace old stained and mismatched border curtains, cyclorama curtain, and backdrop."/>
    <x v="394"/>
    <n v="2476"/>
    <x v="2"/>
    <x v="0"/>
    <s v="USD"/>
    <n v="1413694800"/>
    <n v="1408986916"/>
    <b v="0"/>
    <n v="31"/>
    <b v="0"/>
    <x v="38"/>
    <n v="0.4236099230111206"/>
    <n v="79.870967741935488"/>
    <x v="1"/>
    <x v="38"/>
    <x v="3105"/>
    <d v="2014-10-19T05:00:00"/>
  </r>
  <r>
    <n v="3106"/>
    <s v="Wild Men at the Bristol Cathedral"/>
    <s v="Help fund the exciting first collaboration between Hotel Echo and Bristol Cathedral: WILD MEN, a show commemorating those lost in WW1."/>
    <x v="28"/>
    <n v="41"/>
    <x v="2"/>
    <x v="1"/>
    <s v="GBP"/>
    <n v="1442440800"/>
    <n v="1440497876"/>
    <b v="0"/>
    <n v="4"/>
    <b v="0"/>
    <x v="38"/>
    <n v="4.1000000000000002E-2"/>
    <n v="10.25"/>
    <x v="1"/>
    <x v="38"/>
    <x v="3106"/>
    <d v="2015-09-16T22:00:00"/>
  </r>
  <r>
    <n v="3107"/>
    <s v="Creating Cabaret"/>
    <s v="When opportunity knocks, we answer!  Help expand the ravishingly talented troupe into a new and exciting market and venue!"/>
    <x v="79"/>
    <n v="7905"/>
    <x v="2"/>
    <x v="0"/>
    <s v="USD"/>
    <n v="1431372751"/>
    <n v="1430767951"/>
    <b v="0"/>
    <n v="29"/>
    <b v="0"/>
    <x v="38"/>
    <n v="0.197625"/>
    <n v="272.58620689655174"/>
    <x v="1"/>
    <x v="38"/>
    <x v="3107"/>
    <d v="2015-05-11T19:32:31"/>
  </r>
  <r>
    <n v="3108"/>
    <s v="Funding a home for our Children's Theater"/>
    <s v="We need a permanent home for the theater!"/>
    <x v="63"/>
    <n v="26"/>
    <x v="2"/>
    <x v="0"/>
    <s v="USD"/>
    <n v="1430234394"/>
    <n v="1425053994"/>
    <b v="0"/>
    <n v="2"/>
    <b v="0"/>
    <x v="38"/>
    <n v="5.1999999999999995E-4"/>
    <n v="13"/>
    <x v="1"/>
    <x v="38"/>
    <x v="3108"/>
    <d v="2015-04-28T15:19:54"/>
  </r>
  <r>
    <n v="3109"/>
    <s v="Saving Americana: The Sidney Auto Vue Drive-In needs digital"/>
    <s v="Help us exceed our goal to convert the Sidney Auto Vue Drive-In from 35mm to digital. This will cost upwards of $75,000. Thank you!"/>
    <x v="228"/>
    <n v="6633"/>
    <x v="2"/>
    <x v="0"/>
    <s v="USD"/>
    <n v="1409194810"/>
    <n v="1406170810"/>
    <b v="0"/>
    <n v="114"/>
    <b v="0"/>
    <x v="38"/>
    <n v="0.25030188679245285"/>
    <n v="58.184210526315788"/>
    <x v="1"/>
    <x v="38"/>
    <x v="3109"/>
    <d v="2014-08-28T03:00:10"/>
  </r>
  <r>
    <n v="3110"/>
    <s v="Hip Justice Catmunity Center"/>
    <s v="Cat People Unite! It's time we get a space of our own to relax, socialize and learn! Join the Catmunity!"/>
    <x v="31"/>
    <n v="10"/>
    <x v="2"/>
    <x v="0"/>
    <s v="USD"/>
    <n v="1487465119"/>
    <n v="1484009119"/>
    <b v="0"/>
    <n v="1"/>
    <b v="0"/>
    <x v="38"/>
    <n v="4.0000000000000002E-4"/>
    <n v="10"/>
    <x v="1"/>
    <x v="38"/>
    <x v="3110"/>
    <d v="2017-02-19T00:45:19"/>
  </r>
  <r>
    <n v="3111"/>
    <s v="All Puppet Players Need a Home"/>
    <s v="Help All Puppet Players perform it's 2015 season in a beautiful 200 seat theater for an entire year."/>
    <x v="22"/>
    <n v="5328"/>
    <x v="2"/>
    <x v="0"/>
    <s v="USD"/>
    <n v="1412432220"/>
    <n v="1409753820"/>
    <b v="0"/>
    <n v="76"/>
    <b v="0"/>
    <x v="38"/>
    <n v="0.26640000000000003"/>
    <n v="70.10526315789474"/>
    <x v="1"/>
    <x v="38"/>
    <x v="3111"/>
    <d v="2014-10-04T14:17:00"/>
  </r>
  <r>
    <n v="3112"/>
    <s v="Kids Zone start up"/>
    <s v="Children only have a short period of time to live care free, play hard, get dirty, I want to help every child in my Town play everyday."/>
    <x v="34"/>
    <n v="521"/>
    <x v="2"/>
    <x v="0"/>
    <s v="USD"/>
    <n v="1477968934"/>
    <n v="1472784934"/>
    <b v="0"/>
    <n v="9"/>
    <b v="0"/>
    <x v="38"/>
    <n v="4.7363636363636365E-2"/>
    <n v="57.888888888888886"/>
    <x v="1"/>
    <x v="38"/>
    <x v="3112"/>
    <d v="2016-11-01T02:55:34"/>
  </r>
  <r>
    <n v="3113"/>
    <s v="The Shamrock Drafthouse Theater"/>
    <s v="An arts and craft beer theater showcasing local talent, locally crafted beer and providing performance and rehearsal space."/>
    <x v="395"/>
    <n v="4635"/>
    <x v="2"/>
    <x v="0"/>
    <s v="USD"/>
    <n v="1429291982"/>
    <n v="1426699982"/>
    <b v="0"/>
    <n v="37"/>
    <b v="0"/>
    <x v="38"/>
    <n v="4.2435339894712751E-2"/>
    <n v="125.27027027027027"/>
    <x v="1"/>
    <x v="38"/>
    <x v="3113"/>
    <d v="2015-04-17T17:33:02"/>
  </r>
  <r>
    <n v="3114"/>
    <s v="Urban Nightmares - A Scary Adventure in Southwest Oklahoma"/>
    <s v="A scary place to bring your friends. Interactive so that the people that were scared before get to scare others later. A diner on site."/>
    <x v="96"/>
    <n v="0"/>
    <x v="2"/>
    <x v="0"/>
    <s v="USD"/>
    <n v="1411312250"/>
    <n v="1406128250"/>
    <b v="0"/>
    <n v="0"/>
    <b v="0"/>
    <x v="38"/>
    <n v="0"/>
    <e v="#DIV/0!"/>
    <x v="1"/>
    <x v="38"/>
    <x v="3114"/>
    <d v="2014-09-21T15:10:50"/>
  </r>
  <r>
    <n v="3115"/>
    <s v="spoken word pop-up:"/>
    <s v="We are creating a mobile community devoted to the spreading and sharing of spoken word and other kinds of storytelling."/>
    <x v="3"/>
    <n v="300"/>
    <x v="2"/>
    <x v="11"/>
    <s v="SEK"/>
    <n v="1465123427"/>
    <n v="1462531427"/>
    <b v="0"/>
    <n v="1"/>
    <b v="0"/>
    <x v="38"/>
    <n v="0.03"/>
    <n v="300"/>
    <x v="1"/>
    <x v="38"/>
    <x v="3115"/>
    <d v="2016-06-05T10:43:47"/>
  </r>
  <r>
    <n v="3116"/>
    <s v="CoreCon Asylum"/>
    <s v="Creating a consuite for CoreCon. A focus on the insanity of asylums and early medical practices from history."/>
    <x v="47"/>
    <n v="430"/>
    <x v="2"/>
    <x v="0"/>
    <s v="USD"/>
    <n v="1427890925"/>
    <n v="1426681325"/>
    <b v="0"/>
    <n v="10"/>
    <b v="0"/>
    <x v="38"/>
    <n v="0.57333333333333336"/>
    <n v="43"/>
    <x v="1"/>
    <x v="38"/>
    <x v="3116"/>
    <d v="2015-04-01T12:22:05"/>
  </r>
  <r>
    <n v="3117"/>
    <s v="Cowes and The Sea"/>
    <s v="Performing Arts workshops, for young people aged 5 -16, exploring how the sea has shaped Cowes as a settlement."/>
    <x v="28"/>
    <n v="1"/>
    <x v="2"/>
    <x v="1"/>
    <s v="GBP"/>
    <n v="1464354720"/>
    <n v="1463648360"/>
    <b v="0"/>
    <n v="1"/>
    <b v="0"/>
    <x v="38"/>
    <n v="1E-3"/>
    <n v="1"/>
    <x v="1"/>
    <x v="38"/>
    <x v="3117"/>
    <d v="2016-05-27T13:12:00"/>
  </r>
  <r>
    <n v="3118"/>
    <s v="Garden Eden, theatre, meeting, culture, music, art"/>
    <s v="a magical place for all kind of people, like a fairytaile in all colours"/>
    <x v="69"/>
    <n v="1550"/>
    <x v="2"/>
    <x v="11"/>
    <s v="SEK"/>
    <n v="1467473723"/>
    <n v="1465832123"/>
    <b v="0"/>
    <n v="2"/>
    <b v="0"/>
    <x v="38"/>
    <n v="3.0999999999999999E-3"/>
    <n v="775"/>
    <x v="1"/>
    <x v="38"/>
    <x v="3118"/>
    <d v="2016-07-02T15:35:23"/>
  </r>
  <r>
    <n v="3119"/>
    <s v="&quot;Buffalo Info.&quot; Directions-Events-Places Of Interest-History"/>
    <s v="An Information center downTOWN Buffalo...find directions to places of interest, events, eateries, lodging, maps, postcards and books."/>
    <x v="3"/>
    <n v="5"/>
    <x v="2"/>
    <x v="0"/>
    <s v="USD"/>
    <n v="1427414732"/>
    <n v="1424826332"/>
    <b v="0"/>
    <n v="1"/>
    <b v="0"/>
    <x v="38"/>
    <n v="5.0000000000000001E-4"/>
    <n v="5"/>
    <x v="1"/>
    <x v="38"/>
    <x v="3119"/>
    <d v="2015-03-27T00:05:32"/>
  </r>
  <r>
    <n v="3120"/>
    <s v="Subtropisch zwemparadijs Tropicana"/>
    <s v="Wij willen Tropicana het subtropisch zwemparadijs van Rotterdam op een nieuwe locatie gaan bouwen."/>
    <x v="396"/>
    <n v="128"/>
    <x v="2"/>
    <x v="9"/>
    <s v="EUR"/>
    <n v="1462484196"/>
    <n v="1457303796"/>
    <b v="0"/>
    <n v="10"/>
    <b v="0"/>
    <x v="38"/>
    <n v="9.8461538461538464E-5"/>
    <n v="12.8"/>
    <x v="1"/>
    <x v="38"/>
    <x v="3120"/>
    <d v="2016-05-05T21:36:36"/>
  </r>
  <r>
    <n v="3121"/>
    <s v="Ant Farm Theatre Project (Canceled)"/>
    <s v="I going to build a theatre for a local ant farm so that Ants can put on their theatre productions."/>
    <x v="15"/>
    <n v="10"/>
    <x v="1"/>
    <x v="5"/>
    <s v="CAD"/>
    <n v="1411748335"/>
    <n v="1406564335"/>
    <b v="0"/>
    <n v="1"/>
    <b v="0"/>
    <x v="38"/>
    <n v="6.6666666666666671E-3"/>
    <n v="10"/>
    <x v="1"/>
    <x v="38"/>
    <x v="3121"/>
    <d v="2014-09-26T16:18:55"/>
  </r>
  <r>
    <n v="3122"/>
    <s v="be back soon (Canceled)"/>
    <s v="cancelled until further notice"/>
    <x v="212"/>
    <n v="116"/>
    <x v="1"/>
    <x v="0"/>
    <s v="USD"/>
    <n v="1478733732"/>
    <n v="1478298132"/>
    <b v="0"/>
    <n v="2"/>
    <b v="0"/>
    <x v="38"/>
    <n v="0.58291457286432158"/>
    <n v="58"/>
    <x v="1"/>
    <x v="38"/>
    <x v="3122"/>
    <d v="2016-11-09T23:22:12"/>
  </r>
  <r>
    <n v="3123"/>
    <s v="Save the Larchmont Playhouse! (Canceled)"/>
    <s v="The Larchmont Playhouse is threatened! Help save the theater by becoming a Preservation Member of The Larchmont Playhouse."/>
    <x v="152"/>
    <n v="85192"/>
    <x v="1"/>
    <x v="0"/>
    <s v="USD"/>
    <n v="1468108198"/>
    <n v="1465516198"/>
    <b v="0"/>
    <n v="348"/>
    <b v="0"/>
    <x v="38"/>
    <n v="0.68153600000000003"/>
    <n v="244.80459770114942"/>
    <x v="1"/>
    <x v="38"/>
    <x v="3123"/>
    <d v="2016-07-09T23:49:58"/>
  </r>
  <r>
    <n v="3124"/>
    <s v="Theater &amp; Arts &amp; Day Care (Canceled)"/>
    <s v="A place where kids/ teens' dreams come true, and one finds there home without sparkly red shoes!"/>
    <x v="397"/>
    <n v="26"/>
    <x v="1"/>
    <x v="0"/>
    <s v="USD"/>
    <n v="1422902601"/>
    <n v="1417718601"/>
    <b v="0"/>
    <n v="4"/>
    <b v="0"/>
    <x v="38"/>
    <n v="3.2499999999999997E-5"/>
    <n v="6.5"/>
    <x v="1"/>
    <x v="38"/>
    <x v="3124"/>
    <d v="2015-02-02T18:43:21"/>
  </r>
  <r>
    <n v="3125"/>
    <s v="N/A (Canceled)"/>
    <s v="N/A"/>
    <x v="86"/>
    <n v="0"/>
    <x v="1"/>
    <x v="0"/>
    <s v="USD"/>
    <n v="1452142672"/>
    <n v="1449550672"/>
    <b v="0"/>
    <n v="0"/>
    <b v="0"/>
    <x v="38"/>
    <n v="0"/>
    <e v="#DIV/0!"/>
    <x v="1"/>
    <x v="38"/>
    <x v="3125"/>
    <d v="2016-01-07T04:57:52"/>
  </r>
  <r>
    <n v="3126"/>
    <s v="Urban Roots SkatePark (Canceled)"/>
    <s v="A big dream, small budget, the drive/passion of so many volunteers...indoor skatepark in Eau Claire, WI._x000a__x000a_This is UR skatepark!"/>
    <x v="31"/>
    <n v="1040"/>
    <x v="1"/>
    <x v="0"/>
    <s v="USD"/>
    <n v="1459121162"/>
    <n v="1456532762"/>
    <b v="0"/>
    <n v="17"/>
    <b v="0"/>
    <x v="38"/>
    <n v="4.1599999999999998E-2"/>
    <n v="61.176470588235297"/>
    <x v="1"/>
    <x v="38"/>
    <x v="3126"/>
    <d v="2016-03-27T23:26:02"/>
  </r>
  <r>
    <n v="3127"/>
    <s v="Help Us Help Artists (Canceled)"/>
    <s v="Our goal - create a venue &amp; stage where comedic &amp; music artists hone their talents &amp; fan base. First minority owned like it in Cincy."/>
    <x v="57"/>
    <n v="0"/>
    <x v="1"/>
    <x v="0"/>
    <s v="USD"/>
    <n v="1425242029"/>
    <n v="1422650029"/>
    <b v="0"/>
    <n v="0"/>
    <b v="0"/>
    <x v="38"/>
    <n v="0"/>
    <e v="#DIV/0!"/>
    <x v="1"/>
    <x v="38"/>
    <x v="3127"/>
    <d v="2015-03-01T20:33:49"/>
  </r>
  <r>
    <n v="3128"/>
    <s v="Casablanca - The Gin Joint Cut (The Play)"/>
    <s v="Bring Morag Fullarton's fun-loving spoof and homage of the classic and timeless film, 'Casablanca', to the stage in New York City."/>
    <x v="36"/>
    <n v="16291"/>
    <x v="3"/>
    <x v="0"/>
    <s v="USD"/>
    <n v="1489690141"/>
    <n v="1487101741"/>
    <b v="0"/>
    <n v="117"/>
    <b v="0"/>
    <x v="6"/>
    <n v="1.0860666666666667"/>
    <n v="139.23931623931625"/>
    <x v="1"/>
    <x v="6"/>
    <x v="3128"/>
    <d v="2017-03-16T18:49:01"/>
  </r>
  <r>
    <n v="3129"/>
    <s v="Marcus Rashad's &quot;The Domino Effect Stage Play&quot;"/>
    <s v="The DE sheds light on the reality of what happens in college. Marcus Rashad created this play to help prepare future/current students"/>
    <x v="21"/>
    <n v="10"/>
    <x v="3"/>
    <x v="0"/>
    <s v="USD"/>
    <n v="1492542819"/>
    <n v="1489090419"/>
    <b v="0"/>
    <n v="1"/>
    <b v="0"/>
    <x v="6"/>
    <n v="8.0000000000000002E-3"/>
    <n v="10"/>
    <x v="1"/>
    <x v="6"/>
    <x v="3129"/>
    <d v="2017-04-18T19:13:39"/>
  </r>
  <r>
    <n v="3130"/>
    <s v="MEDEA | A New Vision"/>
    <s v="A shockingly relevant modern take on a 2,000-year-old tragedy that confronts current gender politics."/>
    <x v="3"/>
    <n v="375"/>
    <x v="3"/>
    <x v="0"/>
    <s v="USD"/>
    <n v="1492145940"/>
    <n v="1489504916"/>
    <b v="0"/>
    <n v="4"/>
    <b v="0"/>
    <x v="6"/>
    <n v="3.7499999999999999E-2"/>
    <n v="93.75"/>
    <x v="1"/>
    <x v="6"/>
    <x v="3130"/>
    <d v="2017-04-14T04:59:00"/>
  </r>
  <r>
    <n v="3131"/>
    <s v="SNAKE EYES"/>
    <s v="A Staged Reading of &quot;Snake Eyes,&quot; a new play by Alex Rafala"/>
    <x v="393"/>
    <n v="645"/>
    <x v="3"/>
    <x v="0"/>
    <s v="USD"/>
    <n v="1491656045"/>
    <n v="1489067645"/>
    <b v="0"/>
    <n v="12"/>
    <b v="0"/>
    <x v="6"/>
    <n v="0.15731707317073171"/>
    <n v="53.75"/>
    <x v="1"/>
    <x v="6"/>
    <x v="3131"/>
    <d v="2017-04-08T12:54:05"/>
  </r>
  <r>
    <n v="3132"/>
    <s v="A Bite of a Snake Play"/>
    <s v="Smells Like Money, Drips Like Honey, Taste Like Mocha, Better Run AWAY"/>
    <x v="11"/>
    <n v="10"/>
    <x v="3"/>
    <x v="0"/>
    <s v="USD"/>
    <n v="1492759460"/>
    <n v="1487579060"/>
    <b v="0"/>
    <n v="1"/>
    <b v="0"/>
    <x v="6"/>
    <n v="3.3333333333333332E-4"/>
    <n v="10"/>
    <x v="1"/>
    <x v="6"/>
    <x v="3132"/>
    <d v="2017-04-21T07:24:20"/>
  </r>
  <r>
    <n v="3133"/>
    <s v="Hell Has No Fury by TwentySomething @ Edinburgh Fringe"/>
    <s v="TwentySomething is taking Hell Has No Fury to Edinburgh! _x000a_We're looking for your support to get us there."/>
    <x v="2"/>
    <n v="540"/>
    <x v="3"/>
    <x v="1"/>
    <s v="GBP"/>
    <n v="1490358834"/>
    <n v="1487770434"/>
    <b v="0"/>
    <n v="16"/>
    <b v="0"/>
    <x v="6"/>
    <n v="1.08"/>
    <n v="33.75"/>
    <x v="1"/>
    <x v="6"/>
    <x v="3133"/>
    <d v="2017-03-24T12:33:54"/>
  </r>
  <r>
    <n v="3134"/>
    <s v="Threads by David Lane at The Hope Theatre - 11-29 April"/>
    <s v="Time Zone Theatre &amp; Arteria Theatre present this emotional thriller about Love, Loss and what happens when life goes on, but you can't."/>
    <x v="28"/>
    <n v="225"/>
    <x v="3"/>
    <x v="1"/>
    <s v="GBP"/>
    <n v="1490631419"/>
    <n v="1488820619"/>
    <b v="0"/>
    <n v="12"/>
    <b v="0"/>
    <x v="6"/>
    <n v="0.22500000000000001"/>
    <n v="18.75"/>
    <x v="1"/>
    <x v="6"/>
    <x v="3134"/>
    <d v="2017-03-27T16:16:59"/>
  </r>
  <r>
    <n v="3135"/>
    <s v="SEVEN, a Documentary Play: North Carolina Premiere!"/>
    <s v="SEVEN tells the true stories of 7 women who bravely fought for the well-being of women, families, and children around the globe."/>
    <x v="398"/>
    <n v="162"/>
    <x v="3"/>
    <x v="0"/>
    <s v="USD"/>
    <n v="1491277121"/>
    <n v="1489376321"/>
    <b v="0"/>
    <n v="7"/>
    <b v="0"/>
    <x v="6"/>
    <n v="0.20849420849420849"/>
    <n v="23.142857142857142"/>
    <x v="1"/>
    <x v="6"/>
    <x v="3135"/>
    <d v="2017-04-04T03:38:41"/>
  </r>
  <r>
    <n v="3136"/>
    <s v="Heroines"/>
    <s v="Help emberfly theatre put on their first production Heroines and pay our actors and creative team! Follow us @emberflytheatre"/>
    <x v="2"/>
    <n v="639"/>
    <x v="3"/>
    <x v="1"/>
    <s v="GBP"/>
    <n v="1491001140"/>
    <n v="1487847954"/>
    <b v="0"/>
    <n v="22"/>
    <b v="0"/>
    <x v="6"/>
    <n v="1.278"/>
    <n v="29.045454545454547"/>
    <x v="1"/>
    <x v="6"/>
    <x v="3136"/>
    <d v="2017-03-31T22:59:00"/>
  </r>
  <r>
    <n v="3137"/>
    <s v="Richard III - Presented by REBATEnsemble/Theatre Off Jackson"/>
    <s v="Set in 1930s Chinatown, evocative of old world South Jackson Street during the Jazz era."/>
    <x v="15"/>
    <n v="50"/>
    <x v="3"/>
    <x v="0"/>
    <s v="USD"/>
    <n v="1493838720"/>
    <n v="1489439669"/>
    <b v="0"/>
    <n v="1"/>
    <b v="0"/>
    <x v="6"/>
    <n v="3.3333333333333333E-2"/>
    <n v="50"/>
    <x v="1"/>
    <x v="6"/>
    <x v="3137"/>
    <d v="2017-05-03T19:12:00"/>
  </r>
  <r>
    <n v="3138"/>
    <s v="Our Country's Good"/>
    <s v="A UWE Drama Society adaptation of Timberlake Wertenbaker's play. Funding needed for costumes/props to make the show a success. Thanks."/>
    <x v="48"/>
    <n v="0"/>
    <x v="3"/>
    <x v="1"/>
    <s v="GBP"/>
    <n v="1491233407"/>
    <n v="1489591807"/>
    <b v="0"/>
    <n v="0"/>
    <b v="0"/>
    <x v="6"/>
    <n v="0"/>
    <e v="#DIV/0!"/>
    <x v="1"/>
    <x v="6"/>
    <x v="3138"/>
    <d v="2017-04-03T15:30:07"/>
  </r>
  <r>
    <n v="3139"/>
    <s v="Casa Calabaza, Premio Nacional de Teatro Penitenciario."/>
    <s v="Conoce y apoya el teatro de calidad que se escribe desde los centros penitenciarios, como es el caso de Casa Calabaza, de Maye Moreno."/>
    <x v="63"/>
    <n v="2700"/>
    <x v="3"/>
    <x v="14"/>
    <s v="MXN"/>
    <n v="1490416380"/>
    <n v="1487485760"/>
    <b v="0"/>
    <n v="6"/>
    <b v="0"/>
    <x v="6"/>
    <n v="5.3999999999999999E-2"/>
    <n v="450"/>
    <x v="1"/>
    <x v="6"/>
    <x v="3139"/>
    <d v="2017-03-25T04:33:00"/>
  </r>
  <r>
    <n v="3140"/>
    <s v="ReminiSens Restaurant &amp; Theatre in Versailles"/>
    <s v="ReminiSens offers an Enchanting Time Travel experience: have diner at the court of Versailles and interact with the nobles of the time!"/>
    <x v="3"/>
    <n v="96"/>
    <x v="3"/>
    <x v="6"/>
    <s v="EUR"/>
    <n v="1491581703"/>
    <n v="1488993303"/>
    <b v="0"/>
    <n v="4"/>
    <b v="0"/>
    <x v="6"/>
    <n v="9.5999999999999992E-3"/>
    <n v="24"/>
    <x v="1"/>
    <x v="6"/>
    <x v="3140"/>
    <d v="2017-04-07T16:15:03"/>
  </r>
  <r>
    <n v="3141"/>
    <s v="GUTS: Black Comedy"/>
    <s v="We are a theatre society from the Groningen University in the Netherlands. _x000a_We would be more than happy for some help funding the play."/>
    <x v="2"/>
    <n v="258"/>
    <x v="3"/>
    <x v="9"/>
    <s v="EUR"/>
    <n v="1492372800"/>
    <n v="1488823488"/>
    <b v="0"/>
    <n v="8"/>
    <b v="0"/>
    <x v="6"/>
    <n v="0.51600000000000001"/>
    <n v="32.25"/>
    <x v="1"/>
    <x v="6"/>
    <x v="3141"/>
    <d v="2017-04-16T20:00:00"/>
  </r>
  <r>
    <n v="3142"/>
    <s v="The Pendulum Swings UK Theatre Tour/EdFringe"/>
    <s v="Our aim is to deliver a powerful piece of theatre to audiences across the UK, including Edinburgh Fringe (2017)."/>
    <x v="181"/>
    <n v="45"/>
    <x v="3"/>
    <x v="1"/>
    <s v="GBP"/>
    <n v="1489922339"/>
    <n v="1487333939"/>
    <b v="0"/>
    <n v="3"/>
    <b v="0"/>
    <x v="6"/>
    <n v="1.6363636363636365E-2"/>
    <n v="15"/>
    <x v="1"/>
    <x v="6"/>
    <x v="3142"/>
    <d v="2017-03-19T11:18:59"/>
  </r>
  <r>
    <n v="3143"/>
    <s v="This is Living by Liam Borrett"/>
    <s v="THE POIGNANT EXPLORATION OF WHAT IT MEANS TO SAY GOODBYE._x000a_Stripped Raw brings Liam Borrett's debut play 'This is Living' to Wiltshire."/>
    <x v="176"/>
    <n v="0"/>
    <x v="3"/>
    <x v="1"/>
    <s v="GBP"/>
    <n v="1491726956"/>
    <n v="1489480556"/>
    <b v="0"/>
    <n v="0"/>
    <b v="0"/>
    <x v="6"/>
    <n v="0"/>
    <e v="#DIV/0!"/>
    <x v="1"/>
    <x v="6"/>
    <x v="3143"/>
    <d v="2017-04-09T08:35:56"/>
  </r>
  <r>
    <n v="3144"/>
    <s v="Benghazi Bergen-Belsen"/>
    <s v="Two women, one love, one must die: a multicultural cast in a play about the denied holocaust of Libyan Jews. Premieres in March in NYC"/>
    <x v="3"/>
    <n v="7540"/>
    <x v="3"/>
    <x v="0"/>
    <s v="USD"/>
    <n v="1489903200"/>
    <n v="1488459307"/>
    <b v="0"/>
    <n v="30"/>
    <b v="0"/>
    <x v="6"/>
    <n v="0.754"/>
    <n v="251.33333333333334"/>
    <x v="1"/>
    <x v="6"/>
    <x v="3144"/>
    <d v="2017-03-19T06:00:00"/>
  </r>
  <r>
    <n v="3145"/>
    <s v="Arlington's 1st Dinner Theatre"/>
    <s v="Dominion Theatre Company is the first community dinner theatre  to be established in Arlington TX."/>
    <x v="31"/>
    <n v="0"/>
    <x v="3"/>
    <x v="0"/>
    <s v="USD"/>
    <n v="1490659134"/>
    <n v="1485478734"/>
    <b v="0"/>
    <n v="0"/>
    <b v="0"/>
    <x v="6"/>
    <n v="0"/>
    <e v="#DIV/0!"/>
    <x v="1"/>
    <x v="6"/>
    <x v="3145"/>
    <d v="2017-03-27T23:58:54"/>
  </r>
  <r>
    <n v="3146"/>
    <s v="SoÃ±Ã© una ciudad amurallada"/>
    <s v="Somos... Podemos... Amamos... Nuestra muralla, nuestra utopÃ­a. Que el amor sea el lÃ­mite"/>
    <x v="63"/>
    <n v="5250"/>
    <x v="3"/>
    <x v="14"/>
    <s v="MXN"/>
    <n v="1492356166"/>
    <n v="1488471766"/>
    <b v="0"/>
    <n v="12"/>
    <b v="0"/>
    <x v="6"/>
    <n v="0.105"/>
    <n v="437.5"/>
    <x v="1"/>
    <x v="6"/>
    <x v="3146"/>
    <d v="2017-04-16T15:22:46"/>
  </r>
  <r>
    <n v="3147"/>
    <s v="The Eternal Space Brings the Old Penn Station Back to Life"/>
    <s v="A play that uses photography to tell the story of a friendship forged during the demolition of New York's Pennsylvania Station."/>
    <x v="22"/>
    <n v="23505"/>
    <x v="0"/>
    <x v="0"/>
    <s v="USD"/>
    <n v="1415319355"/>
    <n v="1411859755"/>
    <b v="1"/>
    <n v="213"/>
    <b v="1"/>
    <x v="6"/>
    <n v="1.1752499999999999"/>
    <n v="110.35211267605634"/>
    <x v="1"/>
    <x v="6"/>
    <x v="3147"/>
    <d v="2014-11-07T00:15:55"/>
  </r>
  <r>
    <n v="3148"/>
    <s v="The Aurora Project: A Sci-Fi Epic by Bella Poynton"/>
    <s v="Help fund The Aurora Project, an immersive science fiction epic."/>
    <x v="40"/>
    <n v="2361"/>
    <x v="0"/>
    <x v="0"/>
    <s v="USD"/>
    <n v="1412136000"/>
    <n v="1410278284"/>
    <b v="1"/>
    <n v="57"/>
    <b v="1"/>
    <x v="6"/>
    <n v="1.3116666666666668"/>
    <n v="41.421052631578945"/>
    <x v="1"/>
    <x v="6"/>
    <x v="3148"/>
    <d v="2014-10-01T04:00:00"/>
  </r>
  <r>
    <n v="3149"/>
    <s v="Kafka on the Shore"/>
    <s v="A student led production at Northwestern U. of an adaptation by Frank Galati of the classic book Kafka on the Shore by Haruki Murakmi."/>
    <x v="21"/>
    <n v="1300"/>
    <x v="0"/>
    <x v="0"/>
    <s v="USD"/>
    <n v="1354845600"/>
    <n v="1352766300"/>
    <b v="1"/>
    <n v="25"/>
    <b v="1"/>
    <x v="6"/>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b v="1"/>
    <n v="104"/>
    <b v="1"/>
    <x v="6"/>
    <n v="1.01"/>
    <n v="33.990384615384613"/>
    <x v="1"/>
    <x v="6"/>
    <x v="3150"/>
    <d v="2011-01-25T04:00:00"/>
  </r>
  <r>
    <n v="3151"/>
    <s v="&quot;The Holiday Bug&quot; 2014 Puppet Show"/>
    <s v="A Multi-Media Puppet Show, with large cable control puppets to tell a hilarious story for all ages."/>
    <x v="8"/>
    <n v="3514"/>
    <x v="0"/>
    <x v="0"/>
    <s v="USD"/>
    <n v="1410379774"/>
    <n v="1407787774"/>
    <b v="1"/>
    <n v="34"/>
    <b v="1"/>
    <x v="6"/>
    <n v="1.004"/>
    <n v="103.35294117647059"/>
    <x v="1"/>
    <x v="6"/>
    <x v="3151"/>
    <d v="2014-09-10T20:09:34"/>
  </r>
  <r>
    <n v="3152"/>
    <s v="'Gilead', an original theatre piece"/>
    <s v="'Gilead' is an original theatre piece inspired by Margaret Atwood's 'The Handmaid's Tale'. (Brighton Fringe 2014)"/>
    <x v="41"/>
    <n v="2331"/>
    <x v="0"/>
    <x v="1"/>
    <s v="GBP"/>
    <n v="1383425367"/>
    <n v="1380833367"/>
    <b v="1"/>
    <n v="67"/>
    <b v="1"/>
    <x v="6"/>
    <n v="1.0595454545454546"/>
    <n v="34.791044776119406"/>
    <x v="1"/>
    <x v="6"/>
    <x v="3152"/>
    <d v="2013-11-02T20:49:27"/>
  </r>
  <r>
    <n v="3153"/>
    <s v="Terminator the Second"/>
    <s v="A stage production of Terminator 2: Judgment Day, composed entirely of the words of William Shakespeare"/>
    <x v="9"/>
    <n v="10067.5"/>
    <x v="0"/>
    <x v="0"/>
    <s v="USD"/>
    <n v="1304225940"/>
    <n v="1301542937"/>
    <b v="1"/>
    <n v="241"/>
    <b v="1"/>
    <x v="6"/>
    <n v="3.3558333333333334"/>
    <n v="41.773858921161825"/>
    <x v="1"/>
    <x v="6"/>
    <x v="3153"/>
    <d v="2011-05-01T04:59:00"/>
  </r>
  <r>
    <n v="3154"/>
    <s v="&quot;Bright Ideas&quot; By Eric Coble"/>
    <s v="Hilarious play about two parents obsessed with getting their kid into the best pre-school and are willing to do ANYTHING to get him in!"/>
    <x v="39"/>
    <n v="7905"/>
    <x v="0"/>
    <x v="0"/>
    <s v="USD"/>
    <n v="1333310458"/>
    <n v="1330722058"/>
    <b v="1"/>
    <n v="123"/>
    <b v="1"/>
    <x v="6"/>
    <n v="1.1292857142857142"/>
    <n v="64.268292682926827"/>
    <x v="1"/>
    <x v="6"/>
    <x v="3154"/>
    <d v="2012-04-01T20:00:58"/>
  </r>
  <r>
    <n v="3155"/>
    <s v="Stage Adaptation of Studio Ghibli's Princess Mononoke"/>
    <s v="We want to take our stage adaptation of Studio Ghibli's 'Princess Mononoke' to more people.  Help us do it!"/>
    <x v="10"/>
    <n v="9425.23"/>
    <x v="0"/>
    <x v="1"/>
    <s v="GBP"/>
    <n v="1356004725"/>
    <n v="1353412725"/>
    <b v="1"/>
    <n v="302"/>
    <b v="1"/>
    <x v="6"/>
    <n v="1.885046"/>
    <n v="31.209370860927152"/>
    <x v="1"/>
    <x v="6"/>
    <x v="3155"/>
    <d v="2012-12-20T11:58:45"/>
  </r>
  <r>
    <n v="3156"/>
    <s v="Bringing First Love/Worst Love To Life"/>
    <s v="First Love/Worst Love is an examination of love and its mutability, as expressed through twelve stories and five actors on one stage."/>
    <x v="62"/>
    <n v="5600"/>
    <x v="0"/>
    <x v="0"/>
    <s v="USD"/>
    <n v="1338591144"/>
    <n v="1335567144"/>
    <b v="1"/>
    <n v="89"/>
    <b v="1"/>
    <x v="6"/>
    <n v="1.0181818181818181"/>
    <n v="62.921348314606739"/>
    <x v="1"/>
    <x v="6"/>
    <x v="3156"/>
    <d v="2012-06-01T22:52:24"/>
  </r>
  <r>
    <n v="3157"/>
    <s v="Summer FourPlay"/>
    <s v="Four Directors.  Four One Acts.  Four Genres.  For You."/>
    <x v="23"/>
    <n v="4040"/>
    <x v="0"/>
    <x v="0"/>
    <s v="USD"/>
    <n v="1405746000"/>
    <n v="1404932105"/>
    <b v="1"/>
    <n v="41"/>
    <b v="1"/>
    <x v="6"/>
    <n v="1.01"/>
    <n v="98.536585365853654"/>
    <x v="1"/>
    <x v="6"/>
    <x v="3157"/>
    <d v="2014-07-19T05:00:00"/>
  </r>
  <r>
    <n v="3158"/>
    <s v="Nursery Crimes"/>
    <s v="A 40s crime-noir play using nursery rhyme characters."/>
    <x v="10"/>
    <n v="5700"/>
    <x v="0"/>
    <x v="0"/>
    <s v="USD"/>
    <n v="1374523752"/>
    <n v="1371931752"/>
    <b v="1"/>
    <n v="69"/>
    <b v="1"/>
    <x v="6"/>
    <n v="1.1399999999999999"/>
    <n v="82.608695652173907"/>
    <x v="1"/>
    <x v="6"/>
    <x v="3158"/>
    <d v="2013-07-22T20:09:12"/>
  </r>
  <r>
    <n v="3159"/>
    <s v="Waxwing: A New Play"/>
    <s v="WAXWING is an exciting new world premiere of mythic (perhaps even apocalyptic!) proportions."/>
    <x v="15"/>
    <n v="2002.22"/>
    <x v="0"/>
    <x v="0"/>
    <s v="USD"/>
    <n v="1326927600"/>
    <n v="1323221761"/>
    <b v="1"/>
    <n v="52"/>
    <b v="1"/>
    <x v="6"/>
    <n v="1.3348133333333334"/>
    <n v="38.504230769230773"/>
    <x v="1"/>
    <x v="6"/>
    <x v="3159"/>
    <d v="2012-01-18T23:00:00"/>
  </r>
  <r>
    <n v="3160"/>
    <s v="We Play Chekhov"/>
    <s v="Two stories by Anton Chekhov adapted for the stage and performed back-to-back in a stunning live theatrical performance."/>
    <x v="37"/>
    <n v="4569"/>
    <x v="0"/>
    <x v="0"/>
    <s v="USD"/>
    <n v="1407905940"/>
    <n v="1405923687"/>
    <b v="1"/>
    <n v="57"/>
    <b v="1"/>
    <x v="6"/>
    <n v="1.0153333333333334"/>
    <n v="80.15789473684211"/>
    <x v="1"/>
    <x v="6"/>
    <x v="3160"/>
    <d v="2014-08-13T04:59:00"/>
  </r>
  <r>
    <n v="3161"/>
    <s v="Faustus"/>
    <s v="Iâ€™ll Be Right Back presents a story of murder and corruption. Faustus is a modern re-imagining of Christopher Marloweâ€™s classic tale."/>
    <x v="13"/>
    <n v="2102"/>
    <x v="0"/>
    <x v="1"/>
    <s v="GBP"/>
    <n v="1413377522"/>
    <n v="1410785522"/>
    <b v="1"/>
    <n v="74"/>
    <b v="1"/>
    <x v="6"/>
    <n v="1.0509999999999999"/>
    <n v="28.405405405405407"/>
    <x v="1"/>
    <x v="6"/>
    <x v="3161"/>
    <d v="2014-10-15T12:52:02"/>
  </r>
  <r>
    <n v="3162"/>
    <s v="Your Radio Adventure!"/>
    <s v="Radio show meets interactive novel, accompanied by live foley, music, and audience participation. YOU choose what happens next!"/>
    <x v="23"/>
    <n v="5086"/>
    <x v="0"/>
    <x v="0"/>
    <s v="USD"/>
    <n v="1404698400"/>
    <n v="1402331262"/>
    <b v="1"/>
    <n v="63"/>
    <b v="1"/>
    <x v="6"/>
    <n v="1.2715000000000001"/>
    <n v="80.730158730158735"/>
    <x v="1"/>
    <x v="6"/>
    <x v="3162"/>
    <d v="2014-07-07T02:00:00"/>
  </r>
  <r>
    <n v="3163"/>
    <s v="Bring &quot;SONNY&quot; To Toronto This Summer!"/>
    <s v="We are a group of actors reviving a play called &quot;Sonny Under the Assumption&quot; to bring to Toronto, Canada this summer..."/>
    <x v="93"/>
    <n v="14450"/>
    <x v="0"/>
    <x v="0"/>
    <s v="USD"/>
    <n v="1402855525"/>
    <n v="1400263525"/>
    <b v="1"/>
    <n v="72"/>
    <b v="1"/>
    <x v="6"/>
    <n v="1.1115384615384616"/>
    <n v="200.69444444444446"/>
    <x v="1"/>
    <x v="6"/>
    <x v="3163"/>
    <d v="2014-06-15T18:05:25"/>
  </r>
  <r>
    <n v="3164"/>
    <s v="Better Than Shakespeare Presents: Much Ado About Something"/>
    <s v="Better than Shakespeare! Theatre Companyâ€™s inaugural production, â€œMuch Ado About Something.â€ The Something is Aliens."/>
    <x v="30"/>
    <n v="2669"/>
    <x v="0"/>
    <x v="0"/>
    <s v="USD"/>
    <n v="1402341615"/>
    <n v="1399490415"/>
    <b v="1"/>
    <n v="71"/>
    <b v="1"/>
    <x v="6"/>
    <n v="1.0676000000000001"/>
    <n v="37.591549295774648"/>
    <x v="1"/>
    <x v="6"/>
    <x v="3164"/>
    <d v="2014-06-09T19:20:15"/>
  </r>
  <r>
    <n v="3165"/>
    <s v="THE MOON PLAY"/>
    <s v="THE MOON PLAY is a new play written by Carolyn Gilliam. The play follows an astronaut on the moon who has lost his reason to explore."/>
    <x v="47"/>
    <n v="1220"/>
    <x v="0"/>
    <x v="0"/>
    <s v="USD"/>
    <n v="1304395140"/>
    <n v="1302493760"/>
    <b v="1"/>
    <n v="21"/>
    <b v="1"/>
    <x v="6"/>
    <n v="1.6266666666666667"/>
    <n v="58.095238095238095"/>
    <x v="1"/>
    <x v="6"/>
    <x v="3165"/>
    <d v="2011-05-03T03:59:00"/>
  </r>
  <r>
    <n v="3166"/>
    <s v="Verdigris - A Play by Jim Beaver"/>
    <s v="VERDIGRIS: A play written by Jim Beaver, star of Supernatural and Deadwood, opening March 2015 at Theatre West in Los Angeles."/>
    <x v="19"/>
    <n v="56079.83"/>
    <x v="0"/>
    <x v="0"/>
    <s v="USD"/>
    <n v="1416988740"/>
    <n v="1414514153"/>
    <b v="1"/>
    <n v="930"/>
    <b v="1"/>
    <x v="6"/>
    <n v="1.6022808571428573"/>
    <n v="60.300892473118282"/>
    <x v="1"/>
    <x v="6"/>
    <x v="3166"/>
    <d v="2014-11-26T07:59:00"/>
  </r>
  <r>
    <n v="3167"/>
    <s v="Destiny is Judd Nelson: a new play at FringeNYC"/>
    <s v="What is destiny? Explore it with us this August at FringeNYC."/>
    <x v="9"/>
    <n v="3485"/>
    <x v="0"/>
    <x v="0"/>
    <s v="USD"/>
    <n v="1406952781"/>
    <n v="1405743181"/>
    <b v="1"/>
    <n v="55"/>
    <b v="1"/>
    <x v="6"/>
    <n v="1.1616666666666666"/>
    <n v="63.363636363636367"/>
    <x v="1"/>
    <x v="6"/>
    <x v="3167"/>
    <d v="2014-08-02T04:13:01"/>
  </r>
  <r>
    <n v="3168"/>
    <s v="Cosmicomics"/>
    <s v="A dazzling aerial show that brings to life the whimsical and romantic short stories of beloved fantasy author Italo Calvino."/>
    <x v="30"/>
    <n v="3105"/>
    <x v="0"/>
    <x v="0"/>
    <s v="USD"/>
    <n v="1402696800"/>
    <n v="1399948353"/>
    <b v="1"/>
    <n v="61"/>
    <b v="1"/>
    <x v="6"/>
    <n v="1.242"/>
    <n v="50.901639344262293"/>
    <x v="1"/>
    <x v="6"/>
    <x v="3168"/>
    <d v="2014-06-13T22:00:00"/>
  </r>
  <r>
    <n v="3169"/>
    <s v="The Window"/>
    <s v="We're bringing The Window to the Cherry Lane Theater in January 2014."/>
    <x v="6"/>
    <n v="8241"/>
    <x v="0"/>
    <x v="0"/>
    <s v="USD"/>
    <n v="1386910740"/>
    <n v="1384364561"/>
    <b v="1"/>
    <n v="82"/>
    <b v="1"/>
    <x v="6"/>
    <n v="1.030125"/>
    <n v="100.5"/>
    <x v="1"/>
    <x v="6"/>
    <x v="3169"/>
    <d v="2013-12-13T04:59:00"/>
  </r>
  <r>
    <n v="3170"/>
    <s v="Ain't She Brave FringeNYC 2014 Project"/>
    <s v="An emotionally-charged journey through the history of black women in America told in reverse."/>
    <x v="13"/>
    <n v="2245"/>
    <x v="0"/>
    <x v="0"/>
    <s v="USD"/>
    <n v="1404273600"/>
    <n v="1401414944"/>
    <b v="1"/>
    <n v="71"/>
    <b v="1"/>
    <x v="6"/>
    <n v="1.1225000000000001"/>
    <n v="31.619718309859156"/>
    <x v="1"/>
    <x v="6"/>
    <x v="3170"/>
    <d v="2014-07-02T04:00:00"/>
  </r>
  <r>
    <n v="3171"/>
    <s v="The Fall - an epic theatrical adaptation"/>
    <s v="The theatrical adaptation of the epic film â€˜THE FALLâ€™ for the stage, combining theatre, live music, animation and expansive projection."/>
    <x v="39"/>
    <n v="7617"/>
    <x v="0"/>
    <x v="1"/>
    <s v="GBP"/>
    <n v="1462545358"/>
    <n v="1459953358"/>
    <b v="1"/>
    <n v="117"/>
    <b v="1"/>
    <x v="6"/>
    <n v="1.0881428571428571"/>
    <n v="65.102564102564102"/>
    <x v="1"/>
    <x v="6"/>
    <x v="3171"/>
    <d v="2016-05-06T14:35:58"/>
  </r>
  <r>
    <n v="3172"/>
    <s v="Outcry Theatre presents &quot;Dark Play or Stories for Boys&quot;"/>
    <s v="Outcry Theatre needs your help to produce Carlos Murillo's play &quot;Dark Play&quot; for the 2012 Dallas fringe festival, Out of the Loop."/>
    <x v="13"/>
    <n v="2300"/>
    <x v="0"/>
    <x v="0"/>
    <s v="USD"/>
    <n v="1329240668"/>
    <n v="1326648668"/>
    <b v="1"/>
    <n v="29"/>
    <b v="1"/>
    <x v="6"/>
    <n v="1.1499999999999999"/>
    <n v="79.310344827586206"/>
    <x v="1"/>
    <x v="6"/>
    <x v="3172"/>
    <d v="2012-02-14T17:31:08"/>
  </r>
  <r>
    <n v="3173"/>
    <s v="Melissa Arctic At the Road Theatre"/>
    <s v="A play with songs written by Craig Wright, based on Shakespeare's &quot;The Winter's Tale&quot; set in late 20th Century, Pine City, Minnesota."/>
    <x v="3"/>
    <n v="10300"/>
    <x v="0"/>
    <x v="0"/>
    <s v="USD"/>
    <n v="1411765492"/>
    <n v="1409173492"/>
    <b v="1"/>
    <n v="74"/>
    <b v="1"/>
    <x v="6"/>
    <n v="1.03"/>
    <n v="139.18918918918919"/>
    <x v="1"/>
    <x v="6"/>
    <x v="3173"/>
    <d v="2014-09-26T21:04:52"/>
  </r>
  <r>
    <n v="3174"/>
    <s v="A Race Redux"/>
    <s v="This adaptation uses the text of Oâ€™Neill to explore race, and asks the audience if stereotypes impact a characters guilt or innocence."/>
    <x v="9"/>
    <n v="3034"/>
    <x v="0"/>
    <x v="0"/>
    <s v="USD"/>
    <n v="1408999508"/>
    <n v="1407789908"/>
    <b v="1"/>
    <n v="23"/>
    <b v="1"/>
    <x v="6"/>
    <n v="1.0113333333333334"/>
    <n v="131.91304347826087"/>
    <x v="1"/>
    <x v="6"/>
    <x v="3174"/>
    <d v="2014-08-25T20:45:08"/>
  </r>
  <r>
    <n v="3175"/>
    <s v="The Killing Room"/>
    <s v="One Year Lease Theater Company's world premiere theater production of THE KILLING ROOM, by playwright Daniel Keene, March 2011 in NYC."/>
    <x v="10"/>
    <n v="5478"/>
    <x v="0"/>
    <x v="0"/>
    <s v="USD"/>
    <n v="1297977427"/>
    <n v="1292793427"/>
    <b v="1"/>
    <n v="60"/>
    <b v="1"/>
    <x v="6"/>
    <n v="1.0955999999999999"/>
    <n v="91.3"/>
    <x v="1"/>
    <x v="6"/>
    <x v="3175"/>
    <d v="2011-02-17T21:17:07"/>
  </r>
  <r>
    <n v="3176"/>
    <s v="Romeo and Juliet at Moody's Pub"/>
    <s v="Romeo and Juliet at Moody's Pub is an adapted, 90-minute version of Shakespeare's classic tragedy, performed for free in a restaurant"/>
    <x v="168"/>
    <n v="2182"/>
    <x v="0"/>
    <x v="0"/>
    <s v="USD"/>
    <n v="1376838000"/>
    <n v="1374531631"/>
    <b v="1"/>
    <n v="55"/>
    <b v="1"/>
    <x v="6"/>
    <n v="1.148421052631579"/>
    <n v="39.672727272727272"/>
    <x v="1"/>
    <x v="6"/>
    <x v="3176"/>
    <d v="2013-08-18T15:00:00"/>
  </r>
  <r>
    <n v="3177"/>
    <s v="Tilted Field presents NO STATIC AT ALL in New York City"/>
    <s v="This one-man play made a splash on the west coast. Help shine a spotlight on this rock &amp; roll spectacle in NEW YORK CITY_x0008_!"/>
    <x v="30"/>
    <n v="2935"/>
    <x v="0"/>
    <x v="0"/>
    <s v="USD"/>
    <n v="1403366409"/>
    <n v="1400774409"/>
    <b v="1"/>
    <n v="51"/>
    <b v="1"/>
    <x v="6"/>
    <n v="1.1739999999999999"/>
    <n v="57.549019607843135"/>
    <x v="1"/>
    <x v="6"/>
    <x v="3177"/>
    <d v="2014-06-21T16:00:09"/>
  </r>
  <r>
    <n v="3178"/>
    <s v="Cutting Off Kate Bush"/>
    <s v="Cutting Off Kate Bush is a one-woman show written &amp; performed by Lucy Benson-Brown, premiering at the Edinburgh Fringe Festival 2014"/>
    <x v="15"/>
    <n v="2576"/>
    <x v="0"/>
    <x v="1"/>
    <s v="GBP"/>
    <n v="1405521075"/>
    <n v="1402929075"/>
    <b v="1"/>
    <n v="78"/>
    <b v="1"/>
    <x v="6"/>
    <n v="1.7173333333333334"/>
    <n v="33.025641025641029"/>
    <x v="1"/>
    <x v="6"/>
    <x v="3178"/>
    <d v="2014-07-16T14:31:15"/>
  </r>
  <r>
    <n v="3179"/>
    <s v="I Do Wonder"/>
    <s v="A Sci-fi play in several vignettes that will narrate an alternate history in the mid-20th century."/>
    <x v="285"/>
    <n v="4794.82"/>
    <x v="0"/>
    <x v="0"/>
    <s v="USD"/>
    <n v="1367859071"/>
    <n v="1365699071"/>
    <b v="1"/>
    <n v="62"/>
    <b v="1"/>
    <x v="6"/>
    <n v="1.1416238095238094"/>
    <n v="77.335806451612896"/>
    <x v="1"/>
    <x v="6"/>
    <x v="3179"/>
    <d v="2013-05-06T16:51:11"/>
  </r>
  <r>
    <n v="3180"/>
    <s v="Glass Mountain: An Original Fairytale"/>
    <s v="A new tale of witches, fairies, cat-hunters and and bone-boilers from London theatre company Broken Glass."/>
    <x v="38"/>
    <n v="1437"/>
    <x v="0"/>
    <x v="1"/>
    <s v="GBP"/>
    <n v="1403258049"/>
    <n v="1400666049"/>
    <b v="1"/>
    <n v="45"/>
    <b v="1"/>
    <x v="6"/>
    <n v="1.1975"/>
    <n v="31.933333333333334"/>
    <x v="1"/>
    <x v="6"/>
    <x v="3180"/>
    <d v="2014-06-20T09:54:09"/>
  </r>
  <r>
    <n v="3181"/>
    <s v="ENDURING SONG"/>
    <s v="ENDURING SONG by award-winning Bear Trap Theatre, is a sweeping historical epic about love, loss and family set in the First Crusade."/>
    <x v="2"/>
    <n v="545"/>
    <x v="0"/>
    <x v="1"/>
    <s v="GBP"/>
    <n v="1402848000"/>
    <n v="1400570787"/>
    <b v="1"/>
    <n v="15"/>
    <b v="1"/>
    <x v="6"/>
    <n v="1.0900000000000001"/>
    <n v="36.333333333333336"/>
    <x v="1"/>
    <x v="6"/>
    <x v="3181"/>
    <d v="2014-06-15T16:00:00"/>
  </r>
  <r>
    <n v="3182"/>
    <s v="A Thought in Three Parts"/>
    <s v="FRANK, a newborn company, presents Wallace Shawn's famously unproduced,&quot;A Thought in Three Parts.&quot;_x000a_Be FRANK with us!"/>
    <x v="39"/>
    <n v="7062"/>
    <x v="0"/>
    <x v="0"/>
    <s v="USD"/>
    <n v="1328029200"/>
    <n v="1323211621"/>
    <b v="1"/>
    <n v="151"/>
    <b v="1"/>
    <x v="6"/>
    <n v="1.0088571428571429"/>
    <n v="46.768211920529801"/>
    <x v="1"/>
    <x v="6"/>
    <x v="3182"/>
    <d v="2012-01-31T17:00:00"/>
  </r>
  <r>
    <n v="3183"/>
    <s v="The Seagull on The River"/>
    <s v="Anton Chekhov's The Seagull. An outdoor Amphitheater in Manhattan. Trees. A River. Daybreak."/>
    <x v="30"/>
    <n v="2725"/>
    <x v="0"/>
    <x v="0"/>
    <s v="USD"/>
    <n v="1377284669"/>
    <n v="1375729469"/>
    <b v="1"/>
    <n v="68"/>
    <b v="1"/>
    <x v="6"/>
    <n v="1.0900000000000001"/>
    <n v="40.073529411764703"/>
    <x v="1"/>
    <x v="6"/>
    <x v="3183"/>
    <d v="2013-08-23T19:04:29"/>
  </r>
  <r>
    <n v="3184"/>
    <s v="Equus at Frenetic Theatre"/>
    <s v="Equus is the story of a psychiatrist treating a teenaged boy who blinds six horses with a metal spike."/>
    <x v="270"/>
    <n v="4610"/>
    <x v="0"/>
    <x v="0"/>
    <s v="USD"/>
    <n v="1404258631"/>
    <n v="1401666631"/>
    <b v="1"/>
    <n v="46"/>
    <b v="1"/>
    <x v="6"/>
    <n v="1.0720930232558139"/>
    <n v="100.21739130434783"/>
    <x v="1"/>
    <x v="6"/>
    <x v="3184"/>
    <d v="2014-07-01T23:50:31"/>
  </r>
  <r>
    <n v="3185"/>
    <s v="Edfringe support - What a Gay Play"/>
    <s v="I've written, and am producing, a fun new play with a gorgeous cast for this year's Edfringe and it just needs a little extra dough :)"/>
    <x v="28"/>
    <n v="1000"/>
    <x v="0"/>
    <x v="1"/>
    <s v="GBP"/>
    <n v="1405553241"/>
    <n v="1404948441"/>
    <b v="1"/>
    <n v="24"/>
    <b v="1"/>
    <x v="6"/>
    <n v="1"/>
    <n v="41.666666666666664"/>
    <x v="1"/>
    <x v="6"/>
    <x v="3185"/>
    <d v="2014-07-16T23:27:21"/>
  </r>
  <r>
    <n v="3186"/>
    <s v="Honest"/>
    <s v="Honest is an exciting and dark new play by Bristol based writer Alice Nicholas, touring the South of England and London this October."/>
    <x v="50"/>
    <n v="3270"/>
    <x v="0"/>
    <x v="1"/>
    <s v="GBP"/>
    <n v="1410901200"/>
    <n v="1408313438"/>
    <b v="1"/>
    <n v="70"/>
    <b v="1"/>
    <x v="6"/>
    <n v="1.0218750000000001"/>
    <n v="46.714285714285715"/>
    <x v="1"/>
    <x v="6"/>
    <x v="3186"/>
    <d v="2014-09-16T21:00:00"/>
  </r>
  <r>
    <n v="3187"/>
    <s v="OCTOBER IN THE CHAIR &amp; Other Fragile Things...This Halloween"/>
    <s v="Award-winning OSR Performance Ensemble brings the creepy, unlikely, bittersweet, macabre &amp; beautiful world of Neil Gaiman to the stage."/>
    <x v="36"/>
    <n v="17444"/>
    <x v="0"/>
    <x v="0"/>
    <s v="USD"/>
    <n v="1407167973"/>
    <n v="1405439973"/>
    <b v="1"/>
    <n v="244"/>
    <b v="1"/>
    <x v="6"/>
    <n v="1.1629333333333334"/>
    <n v="71.491803278688522"/>
    <x v="1"/>
    <x v="6"/>
    <x v="3187"/>
    <d v="2014-08-04T15:59:33"/>
  </r>
  <r>
    <n v="3188"/>
    <s v="A Brief History of Musical Theatre..."/>
    <s v="A revue show featuring the very best of the last century of musical theatre from aspiring young producers &amp; performers at RWCMD"/>
    <x v="48"/>
    <n v="130"/>
    <x v="2"/>
    <x v="1"/>
    <s v="GBP"/>
    <n v="1433930302"/>
    <n v="1432115902"/>
    <b v="0"/>
    <n v="9"/>
    <b v="0"/>
    <x v="40"/>
    <n v="0.65"/>
    <n v="14.444444444444445"/>
    <x v="1"/>
    <x v="40"/>
    <x v="3188"/>
    <d v="2015-06-10T09:58:22"/>
  </r>
  <r>
    <n v="3189"/>
    <s v="Hednadotter Jubileumskonsert"/>
    <s v="Det Ã¤r tio Ã¥r sedan sist! Musikalen Hednadotter med sÃ¥ngarna frÃ¥n orginaluppsÃ¤ttningen sjunger musikalen i Konsertform."/>
    <x v="56"/>
    <n v="6780"/>
    <x v="2"/>
    <x v="11"/>
    <s v="SEK"/>
    <n v="1432455532"/>
    <n v="1429863532"/>
    <b v="0"/>
    <n v="19"/>
    <b v="0"/>
    <x v="40"/>
    <n v="0.12327272727272727"/>
    <n v="356.84210526315792"/>
    <x v="1"/>
    <x v="40"/>
    <x v="3189"/>
    <d v="2015-05-24T08:18:52"/>
  </r>
  <r>
    <n v="3190"/>
    <s v="Call It A Day Productions - THE LIFE"/>
    <s v="Call It A Day Productions is putting on their first full production in December and every little bit helps!"/>
    <x v="23"/>
    <n v="0"/>
    <x v="2"/>
    <x v="5"/>
    <s v="CAD"/>
    <n v="1481258275"/>
    <n v="1478662675"/>
    <b v="0"/>
    <n v="0"/>
    <b v="0"/>
    <x v="40"/>
    <n v="0"/>
    <e v="#DIV/0!"/>
    <x v="1"/>
    <x v="40"/>
    <x v="3190"/>
    <d v="2016-12-09T04:37:55"/>
  </r>
  <r>
    <n v="3191"/>
    <s v="Decree 770: Europa"/>
    <s v="A brand new musical about the ban of contraception and abortion in Romania and the revolution that ended it all in 1989."/>
    <x v="192"/>
    <n v="151"/>
    <x v="2"/>
    <x v="0"/>
    <s v="USD"/>
    <n v="1471370869"/>
    <n v="1466186869"/>
    <b v="0"/>
    <n v="4"/>
    <b v="0"/>
    <x v="40"/>
    <n v="4.0266666666666666E-2"/>
    <n v="37.75"/>
    <x v="1"/>
    <x v="40"/>
    <x v="3191"/>
    <d v="2016-08-16T18:07:49"/>
  </r>
  <r>
    <n v="3192"/>
    <s v="Arts in Conflict"/>
    <s v="This project challenges social issues affecting young people in areas of deprivation within the Belfast area (Northern Ireland)."/>
    <x v="3"/>
    <n v="102"/>
    <x v="2"/>
    <x v="1"/>
    <s v="GBP"/>
    <n v="1425160800"/>
    <n v="1421274859"/>
    <b v="0"/>
    <n v="8"/>
    <b v="0"/>
    <x v="40"/>
    <n v="1.0200000000000001E-2"/>
    <n v="12.75"/>
    <x v="1"/>
    <x v="40"/>
    <x v="3192"/>
    <d v="2015-02-28T22:00:00"/>
  </r>
  <r>
    <n v="3193"/>
    <s v="Shock Treatment - The Sequel to Rocky Horror!"/>
    <s v="Bringing Richard O'Brien's sequel to legendary Rocky Horror to the stage for the first time. First London, then...The World!"/>
    <x v="10"/>
    <n v="587"/>
    <x v="2"/>
    <x v="1"/>
    <s v="GBP"/>
    <n v="1424474056"/>
    <n v="1420586056"/>
    <b v="0"/>
    <n v="24"/>
    <b v="0"/>
    <x v="40"/>
    <n v="0.1174"/>
    <n v="24.458333333333332"/>
    <x v="1"/>
    <x v="40"/>
    <x v="3193"/>
    <d v="2015-02-20T23:14:16"/>
  </r>
  <r>
    <n v="3194"/>
    <s v="P.A.C.K (Performing Arts Camp for Kids)"/>
    <s v="P.A.C.K (Performing Arts Camp for Kids) Musical Theater, Instrumental Music, Vocal Music, Dance, Visual Arts, and Physical Education!"/>
    <x v="34"/>
    <n v="0"/>
    <x v="2"/>
    <x v="0"/>
    <s v="USD"/>
    <n v="1437960598"/>
    <n v="1435368598"/>
    <b v="0"/>
    <n v="0"/>
    <b v="0"/>
    <x v="40"/>
    <n v="0"/>
    <e v="#DIV/0!"/>
    <x v="1"/>
    <x v="40"/>
    <x v="3194"/>
    <d v="2015-07-27T01:29:58"/>
  </r>
  <r>
    <n v="3195"/>
    <s v="Emerson Sings!"/>
    <s v="Emerson Sings is the first cabaret to celebrate the work of up and coming musical theater composers who are alumni of Emerson College."/>
    <x v="8"/>
    <n v="2070"/>
    <x v="2"/>
    <x v="0"/>
    <s v="USD"/>
    <n v="1423750542"/>
    <n v="1421158542"/>
    <b v="0"/>
    <n v="39"/>
    <b v="0"/>
    <x v="40"/>
    <n v="0.59142857142857141"/>
    <n v="53.07692307692308"/>
    <x v="1"/>
    <x v="40"/>
    <x v="3195"/>
    <d v="2015-02-12T14:15:42"/>
  </r>
  <r>
    <n v="3196"/>
    <s v="Our Modern Lives"/>
    <s v="Help five college students as they journey to bring their groundbreaking new musical &quot;Our Modern Lives&quot; to Broadway!"/>
    <x v="399"/>
    <n v="1800"/>
    <x v="2"/>
    <x v="0"/>
    <s v="USD"/>
    <n v="1438437600"/>
    <n v="1433254875"/>
    <b v="0"/>
    <n v="6"/>
    <b v="0"/>
    <x v="40"/>
    <n v="5.9999999999999995E-4"/>
    <n v="300"/>
    <x v="1"/>
    <x v="40"/>
    <x v="3196"/>
    <d v="2015-08-01T14:00:00"/>
  </r>
  <r>
    <n v="3197"/>
    <s v="Mirror, mirror on the wall"/>
    <s v="This years most important stage project for young artists in our region. www.ungespor.no"/>
    <x v="3"/>
    <n v="1145"/>
    <x v="2"/>
    <x v="10"/>
    <s v="NOK"/>
    <n v="1423050618"/>
    <n v="1420458618"/>
    <b v="0"/>
    <n v="4"/>
    <b v="0"/>
    <x v="40"/>
    <n v="0.1145"/>
    <n v="286.25"/>
    <x v="1"/>
    <x v="40"/>
    <x v="3197"/>
    <d v="2015-02-04T11:50:18"/>
  </r>
  <r>
    <n v="3198"/>
    <s v="Terezin's The Fireflies"/>
    <s v="Hadbjerg skole opsÃ¦tter i april musicalen The Fireflies, der blev skrevet og opfÃ¸rt i koncentrationslejren Theresienstadt i 1943 og 45."/>
    <x v="11"/>
    <n v="110"/>
    <x v="2"/>
    <x v="8"/>
    <s v="DKK"/>
    <n v="1424081477"/>
    <n v="1420798277"/>
    <b v="0"/>
    <n v="3"/>
    <b v="0"/>
    <x v="40"/>
    <n v="3.6666666666666666E-3"/>
    <n v="36.666666666666664"/>
    <x v="1"/>
    <x v="40"/>
    <x v="3198"/>
    <d v="2015-02-16T10:11:17"/>
  </r>
  <r>
    <n v="3199"/>
    <s v="Help Milburn Stone Fly High With TARZAN The Musical"/>
    <s v="The Milburn Stone Theatre needs your help to bring its high-flying next blockbuster musical, TARZAN, to life!"/>
    <x v="10"/>
    <n v="2608"/>
    <x v="2"/>
    <x v="0"/>
    <s v="USD"/>
    <n v="1410037200"/>
    <n v="1407435418"/>
    <b v="0"/>
    <n v="53"/>
    <b v="0"/>
    <x v="40"/>
    <n v="0.52159999999999995"/>
    <n v="49.20754716981132"/>
    <x v="1"/>
    <x v="40"/>
    <x v="3199"/>
    <d v="2014-09-06T21:00:00"/>
  </r>
  <r>
    <n v="3200"/>
    <s v="ROAD TO THE KINGDOM"/>
    <s v="An extremely unique musical play with an exciting, fun filled, dramatic twist. You will discover what lies ahead on the Road to Kingdom"/>
    <x v="63"/>
    <n v="1"/>
    <x v="2"/>
    <x v="0"/>
    <s v="USD"/>
    <n v="1461994440"/>
    <n v="1459410101"/>
    <b v="0"/>
    <n v="1"/>
    <b v="0"/>
    <x v="40"/>
    <n v="2.0000000000000002E-5"/>
    <n v="1"/>
    <x v="1"/>
    <x v="40"/>
    <x v="3200"/>
    <d v="2016-04-30T05:34:00"/>
  </r>
  <r>
    <n v="3201"/>
    <s v="Nothing Changes"/>
    <s v="Nothing Changes is a modern musical version of the Ragged Trousered Philanthropists exploring the inequalities of &quot;austerity Britain&quot;"/>
    <x v="13"/>
    <n v="25"/>
    <x v="2"/>
    <x v="1"/>
    <s v="GBP"/>
    <n v="1409509477"/>
    <n v="1407695077"/>
    <b v="0"/>
    <n v="2"/>
    <b v="0"/>
    <x v="40"/>
    <n v="1.2500000000000001E-2"/>
    <n v="12.5"/>
    <x v="1"/>
    <x v="40"/>
    <x v="3201"/>
    <d v="2014-08-31T18:24:37"/>
  </r>
  <r>
    <n v="3202"/>
    <s v="Christmas Ain't A Drag - A Musical"/>
    <s v="Falling in love at Christmas should never be a drag! A rocking musical about four lives intersecting at a nightclub at Christmas."/>
    <x v="10"/>
    <n v="2726"/>
    <x v="2"/>
    <x v="0"/>
    <s v="USD"/>
    <n v="1450072740"/>
    <n v="1445027346"/>
    <b v="0"/>
    <n v="25"/>
    <b v="0"/>
    <x v="40"/>
    <n v="0.54520000000000002"/>
    <n v="109.04"/>
    <x v="1"/>
    <x v="40"/>
    <x v="3202"/>
    <d v="2015-12-14T05:59:00"/>
  </r>
  <r>
    <n v="3203"/>
    <s v="Escape from Reality's 1st Season &quot;Defying Gravity&quot;"/>
    <s v="Escape from Reality's 1st Season &quot;Defying Gravity&quot; including The Last Five Years, Godspell, and Aida."/>
    <x v="28"/>
    <n v="250"/>
    <x v="2"/>
    <x v="0"/>
    <s v="USD"/>
    <n v="1443224622"/>
    <n v="1440632622"/>
    <b v="0"/>
    <n v="6"/>
    <b v="0"/>
    <x v="40"/>
    <n v="0.25"/>
    <n v="41.666666666666664"/>
    <x v="1"/>
    <x v="40"/>
    <x v="3203"/>
    <d v="2015-09-25T23:43:42"/>
  </r>
  <r>
    <n v="3204"/>
    <s v="FaÃ§ade: The Interactive Musical"/>
    <s v="Based on the hit game, Trip and Grace's marriage is falling apart. It's up to the audience to determine the fate of their relationship."/>
    <x v="2"/>
    <n v="0"/>
    <x v="2"/>
    <x v="0"/>
    <s v="USD"/>
    <n v="1437149640"/>
    <n v="1434558479"/>
    <b v="0"/>
    <n v="0"/>
    <b v="0"/>
    <x v="40"/>
    <n v="0"/>
    <e v="#DIV/0!"/>
    <x v="1"/>
    <x v="40"/>
    <x v="3204"/>
    <d v="2015-07-17T16:14:00"/>
  </r>
  <r>
    <n v="3205"/>
    <s v="Children Must Run: An Original Musical"/>
    <s v="Children Must Run is an original musical, about a prostitute, a drug mule, a child soldier and their struggles, hopes and dreams."/>
    <x v="6"/>
    <n v="273"/>
    <x v="2"/>
    <x v="1"/>
    <s v="GBP"/>
    <n v="1430470772"/>
    <n v="1427878772"/>
    <b v="0"/>
    <n v="12"/>
    <b v="0"/>
    <x v="40"/>
    <n v="3.4125000000000003E-2"/>
    <n v="22.75"/>
    <x v="1"/>
    <x v="40"/>
    <x v="3205"/>
    <d v="2015-05-01T08:59:32"/>
  </r>
  <r>
    <n v="3206"/>
    <s v="Performance Theater for Young Artists (PTYA)"/>
    <s v="PTYA is a non-profit musical theater group for kids ages 7-18 that teaches the importance of self expression through the arts."/>
    <x v="10"/>
    <n v="0"/>
    <x v="2"/>
    <x v="0"/>
    <s v="USD"/>
    <n v="1442644651"/>
    <n v="1440052651"/>
    <b v="0"/>
    <n v="0"/>
    <b v="0"/>
    <x v="40"/>
    <n v="0"/>
    <e v="#DIV/0!"/>
    <x v="1"/>
    <x v="40"/>
    <x v="3206"/>
    <d v="2015-09-19T06:37:31"/>
  </r>
  <r>
    <n v="3207"/>
    <s v="The Last Five Years: The Muse Arts Production's Debut Show"/>
    <s v="We are proud to be doing The Last Five Years as our debut! Now, our little company needs your help to make our big dreams come true!"/>
    <x v="62"/>
    <n v="2550"/>
    <x v="2"/>
    <x v="0"/>
    <s v="USD"/>
    <n v="1429767607"/>
    <n v="1424587207"/>
    <b v="0"/>
    <n v="36"/>
    <b v="0"/>
    <x v="40"/>
    <n v="0.46363636363636362"/>
    <n v="70.833333333333329"/>
    <x v="1"/>
    <x v="40"/>
    <x v="3207"/>
    <d v="2015-04-23T05:40:07"/>
  </r>
  <r>
    <n v="3208"/>
    <s v="The Blind Owl Stages Shinn's &quot;The Coming World&quot;"/>
    <s v="The political and personal collide in a raw and intimate look at a pre-9/11 America: &quot;The Coming World&quot; by Christopher Shinn"/>
    <x v="10"/>
    <n v="5175"/>
    <x v="0"/>
    <x v="0"/>
    <s v="USD"/>
    <n v="1406557877"/>
    <n v="1404743477"/>
    <b v="1"/>
    <n v="82"/>
    <b v="1"/>
    <x v="6"/>
    <n v="1.0349999999999999"/>
    <n v="63.109756097560975"/>
    <x v="1"/>
    <x v="6"/>
    <x v="3208"/>
    <d v="2014-07-28T14:31:17"/>
  </r>
  <r>
    <n v="3209"/>
    <s v="King Kirby, a play by Crystal Skillman and Fred Van Lente"/>
    <s v="The hysterical and heartbreaking story of artist Jack Kirby, &quot;the King of the Comics,&quot; at the 2014 Comic Book Theater Festival"/>
    <x v="196"/>
    <n v="11335.7"/>
    <x v="0"/>
    <x v="0"/>
    <s v="USD"/>
    <n v="1403305200"/>
    <n v="1400512658"/>
    <b v="1"/>
    <n v="226"/>
    <b v="1"/>
    <x v="6"/>
    <n v="1.1932315789473684"/>
    <n v="50.157964601769912"/>
    <x v="1"/>
    <x v="6"/>
    <x v="3209"/>
    <d v="2014-06-20T23:00:00"/>
  </r>
  <r>
    <n v="3210"/>
    <s v="&quot;The Red Herring&quot; World Premiere"/>
    <s v="The Red Herring is a new play full of wickedly fast dialogue, a joke for every sentence, and more puns than you can shake a stick at."/>
    <x v="9"/>
    <n v="3773"/>
    <x v="0"/>
    <x v="0"/>
    <s v="USD"/>
    <n v="1338523140"/>
    <n v="1334442519"/>
    <b v="1"/>
    <n v="60"/>
    <b v="1"/>
    <x v="6"/>
    <n v="1.2576666666666667"/>
    <n v="62.883333333333333"/>
    <x v="1"/>
    <x v="6"/>
    <x v="3210"/>
    <d v="2012-06-01T03:59:00"/>
  </r>
  <r>
    <n v="3211"/>
    <s v="Titus &amp; Two Conversations. Huzzah!"/>
    <s v="Our fifth season is upon us: A wild new imagining of Titus Andronicus and our signature reading series &quot;Two Plays. One Conversation.&quot;"/>
    <x v="165"/>
    <n v="27541"/>
    <x v="0"/>
    <x v="0"/>
    <s v="USD"/>
    <n v="1408068000"/>
    <n v="1405346680"/>
    <b v="1"/>
    <n v="322"/>
    <b v="1"/>
    <x v="6"/>
    <n v="1.1974347826086957"/>
    <n v="85.531055900621112"/>
    <x v="1"/>
    <x v="6"/>
    <x v="3211"/>
    <d v="2014-08-15T02:00:00"/>
  </r>
  <r>
    <n v="3212"/>
    <s v="Campo Maldito"/>
    <s v="Help us bring our production of Campo Maldito to New York AND San Francisco!"/>
    <x v="23"/>
    <n v="5050"/>
    <x v="0"/>
    <x v="0"/>
    <s v="USD"/>
    <n v="1407524751"/>
    <n v="1404932751"/>
    <b v="1"/>
    <n v="94"/>
    <b v="1"/>
    <x v="6"/>
    <n v="1.2625"/>
    <n v="53.723404255319146"/>
    <x v="1"/>
    <x v="6"/>
    <x v="3212"/>
    <d v="2014-08-08T19:05:51"/>
  </r>
  <r>
    <n v="3213"/>
    <s v="Moving Dust presents 'THIS MUCH' 2015"/>
    <s v="3 boys, 1 white dress and a hoover collide in this explosive new play by John Fitzpatrick. Life's a wedding disco. Let's dance."/>
    <x v="12"/>
    <n v="6007"/>
    <x v="0"/>
    <x v="1"/>
    <s v="GBP"/>
    <n v="1437934759"/>
    <n v="1434478759"/>
    <b v="1"/>
    <n v="47"/>
    <b v="1"/>
    <x v="6"/>
    <n v="1.0011666666666668"/>
    <n v="127.80851063829788"/>
    <x v="1"/>
    <x v="6"/>
    <x v="3213"/>
    <d v="2015-07-26T18:19:19"/>
  </r>
  <r>
    <n v="3214"/>
    <s v="World Premiere of Sket - a play by  Maya Sondhi"/>
    <s v="Sexting, selfies and social media pressures that affect young people  connected 24/7.  Mistakes happen but now they can remain forever!"/>
    <x v="14"/>
    <n v="12256"/>
    <x v="0"/>
    <x v="1"/>
    <s v="GBP"/>
    <n v="1452038100"/>
    <n v="1448823673"/>
    <b v="1"/>
    <n v="115"/>
    <b v="1"/>
    <x v="6"/>
    <n v="1.0213333333333334"/>
    <n v="106.57391304347826"/>
    <x v="1"/>
    <x v="6"/>
    <x v="3214"/>
    <d v="2016-01-05T23:55:00"/>
  </r>
  <r>
    <n v="3215"/>
    <s v="Colt Coeur's 6th Season"/>
    <s v="2 world premieres:_x000a_HOW TO LIVE ON EARTH by MJ Kaufman_x000a_ / CAL IN CAMO by William Francis Hoffman_x000a_+ workshops of 7 more plays!"/>
    <x v="19"/>
    <n v="35123"/>
    <x v="0"/>
    <x v="0"/>
    <s v="USD"/>
    <n v="1441857540"/>
    <n v="1438617471"/>
    <b v="1"/>
    <n v="134"/>
    <b v="1"/>
    <x v="6"/>
    <n v="1.0035142857142858"/>
    <n v="262.11194029850748"/>
    <x v="1"/>
    <x v="6"/>
    <x v="3215"/>
    <d v="2015-09-10T03:59:00"/>
  </r>
  <r>
    <n v="3216"/>
    <s v="BRUTE"/>
    <s v="Brute (winner of the 2015 IdeasTap Underbelly Award) is new writing based on the true story of a rather twisted, horrible schoolgirl."/>
    <x v="13"/>
    <n v="2001"/>
    <x v="0"/>
    <x v="1"/>
    <s v="GBP"/>
    <n v="1436625000"/>
    <n v="1433934371"/>
    <b v="1"/>
    <n v="35"/>
    <b v="1"/>
    <x v="6"/>
    <n v="1.0004999999999999"/>
    <n v="57.171428571428571"/>
    <x v="1"/>
    <x v="6"/>
    <x v="3216"/>
    <d v="2015-07-11T14:30:00"/>
  </r>
  <r>
    <n v="3217"/>
    <s v="Wake Up Call @ IRT Theater"/>
    <s v="Wake Up Call is a comedic play about a group of hotel employees working on Christmas Eve."/>
    <x v="37"/>
    <n v="5221"/>
    <x v="0"/>
    <x v="0"/>
    <s v="USD"/>
    <n v="1478264784"/>
    <n v="1475672784"/>
    <b v="1"/>
    <n v="104"/>
    <b v="1"/>
    <x v="6"/>
    <n v="1.1602222222222223"/>
    <n v="50.20192307692308"/>
    <x v="1"/>
    <x v="6"/>
    <x v="3217"/>
    <d v="2016-11-04T13:06:24"/>
  </r>
  <r>
    <n v="3218"/>
    <s v="Lonely Soldier Monologues a play by Helen Benedict."/>
    <s v="A brave &amp; relevant play that looks at the lives of 7 real women who served in the US Armed Forces. Authentic stories that need telling."/>
    <x v="14"/>
    <n v="12252"/>
    <x v="0"/>
    <x v="1"/>
    <s v="GBP"/>
    <n v="1419984000"/>
    <n v="1417132986"/>
    <b v="1"/>
    <n v="184"/>
    <b v="1"/>
    <x v="6"/>
    <n v="1.0209999999999999"/>
    <n v="66.586956521739125"/>
    <x v="1"/>
    <x v="6"/>
    <x v="3218"/>
    <d v="2014-12-31T00:00:00"/>
  </r>
  <r>
    <n v="3219"/>
    <s v="Eyes Closed - The First In-Dream Theater Experience"/>
    <s v="Eyes Closed is a collaborative play and docudrama about New Yorkers and their dreams."/>
    <x v="22"/>
    <n v="20022"/>
    <x v="0"/>
    <x v="0"/>
    <s v="USD"/>
    <n v="1427063747"/>
    <n v="1424043347"/>
    <b v="1"/>
    <n v="119"/>
    <b v="1"/>
    <x v="6"/>
    <n v="1.0011000000000001"/>
    <n v="168.25210084033614"/>
    <x v="1"/>
    <x v="6"/>
    <x v="3219"/>
    <d v="2015-03-22T22:35:47"/>
  </r>
  <r>
    <n v="3220"/>
    <s v="Burners"/>
    <s v="A sci-fi thriller for the stage opening March 10 in Los Angeles."/>
    <x v="36"/>
    <n v="15126"/>
    <x v="0"/>
    <x v="0"/>
    <s v="USD"/>
    <n v="1489352400"/>
    <n v="1486411204"/>
    <b v="1"/>
    <n v="59"/>
    <b v="1"/>
    <x v="6"/>
    <n v="1.0084"/>
    <n v="256.37288135593218"/>
    <x v="1"/>
    <x v="6"/>
    <x v="3220"/>
    <d v="2017-03-12T21:00:00"/>
  </r>
  <r>
    <n v="3221"/>
    <s v="The Hitchhiker's Guide to the Family"/>
    <s v="A one-man show about love, loss, and motorways, written &amp; performed by Ben Norris. Help us get to the 2015 Edinburgh Fringe and beyond!"/>
    <x v="23"/>
    <n v="4137"/>
    <x v="0"/>
    <x v="1"/>
    <s v="GBP"/>
    <n v="1436114603"/>
    <n v="1433090603"/>
    <b v="1"/>
    <n v="113"/>
    <b v="1"/>
    <x v="6"/>
    <n v="1.0342499999999999"/>
    <n v="36.610619469026545"/>
    <x v="1"/>
    <x v="6"/>
    <x v="3221"/>
    <d v="2015-07-05T16:43:23"/>
  </r>
  <r>
    <n v="3222"/>
    <s v="Shakespeare in ASL - and FREE for everyone"/>
    <s v="Shakespeare's classic re-imagined as a spoken and signed production for deaf and hearing audiences"/>
    <x v="30"/>
    <n v="3120"/>
    <x v="0"/>
    <x v="0"/>
    <s v="USD"/>
    <n v="1445722140"/>
    <n v="1443016697"/>
    <b v="1"/>
    <n v="84"/>
    <b v="1"/>
    <x v="6"/>
    <n v="1.248"/>
    <n v="37.142857142857146"/>
    <x v="1"/>
    <x v="6"/>
    <x v="3222"/>
    <d v="2015-10-24T21:29:00"/>
  </r>
  <r>
    <n v="3223"/>
    <s v="Good People by David Lindsay-Abaire at Waterfront Playhouse"/>
    <s v="Bringing David Lindsay-Abaire's award-winning story of our times to the East Bay."/>
    <x v="379"/>
    <n v="3395"/>
    <x v="0"/>
    <x v="0"/>
    <s v="USD"/>
    <n v="1440100976"/>
    <n v="1437508976"/>
    <b v="1"/>
    <n v="74"/>
    <b v="1"/>
    <x v="6"/>
    <n v="1.0951612903225807"/>
    <n v="45.878378378378379"/>
    <x v="1"/>
    <x v="6"/>
    <x v="3223"/>
    <d v="2015-08-20T20:02:56"/>
  </r>
  <r>
    <n v="3224"/>
    <s v="AdA (Author directing Author)"/>
    <s v="Neil LaBute and Marco Calvani reunite once again for the unique, international collaboration that is ADA: Author directing Author."/>
    <x v="11"/>
    <n v="30610"/>
    <x v="0"/>
    <x v="0"/>
    <s v="USD"/>
    <n v="1484024400"/>
    <n v="1479932713"/>
    <b v="1"/>
    <n v="216"/>
    <b v="1"/>
    <x v="6"/>
    <n v="1.0203333333333333"/>
    <n v="141.71296296296296"/>
    <x v="1"/>
    <x v="6"/>
    <x v="3224"/>
    <d v="2017-01-10T05:00:00"/>
  </r>
  <r>
    <n v="3225"/>
    <s v="Two &quot;Gentlemen&quot; of Verona by William Shakespeare"/>
    <s v="Bare Theatre brings one of Shakespeare's most accessible early comedies to life free to the public across the NC Triangle"/>
    <x v="13"/>
    <n v="2047"/>
    <x v="0"/>
    <x v="0"/>
    <s v="USD"/>
    <n v="1464987600"/>
    <n v="1463145938"/>
    <b v="1"/>
    <n v="39"/>
    <b v="1"/>
    <x v="6"/>
    <n v="1.0235000000000001"/>
    <n v="52.487179487179489"/>
    <x v="1"/>
    <x v="6"/>
    <x v="3225"/>
    <d v="2016-06-03T21:00:00"/>
  </r>
  <r>
    <n v="3226"/>
    <s v="Get Trip The Light Theatre's show to its 2nd London Stage!"/>
    <s v="Trip The Light Theatre needs YOUR help to fund it's second run of its debut production 'The Sun Shining On her Hands' in London."/>
    <x v="38"/>
    <n v="1250"/>
    <x v="0"/>
    <x v="1"/>
    <s v="GBP"/>
    <n v="1446213612"/>
    <n v="1443621612"/>
    <b v="1"/>
    <n v="21"/>
    <b v="1"/>
    <x v="6"/>
    <n v="1.0416666666666667"/>
    <n v="59.523809523809526"/>
    <x v="1"/>
    <x v="6"/>
    <x v="3226"/>
    <d v="2015-10-30T14:00:12"/>
  </r>
  <r>
    <n v="3227"/>
    <s v="a colder water than here - VAULT 2017"/>
    <s v="a colder water than here is a new play by Matt Jones and directed by Lily McLeish that will be perfomed at VAULT Festival from 1-5 Feb"/>
    <x v="38"/>
    <n v="1500"/>
    <x v="0"/>
    <x v="1"/>
    <s v="GBP"/>
    <n v="1484687436"/>
    <n v="1482095436"/>
    <b v="0"/>
    <n v="30"/>
    <b v="1"/>
    <x v="6"/>
    <n v="1.25"/>
    <n v="50"/>
    <x v="1"/>
    <x v="6"/>
    <x v="3227"/>
    <d v="2017-01-17T21:10:36"/>
  </r>
  <r>
    <n v="3228"/>
    <s v="Hear Me Roar: A Season of Powerful Women"/>
    <s v="A Season of Powerful Women. A Season of Defiance."/>
    <x v="39"/>
    <n v="7164"/>
    <x v="0"/>
    <x v="0"/>
    <s v="USD"/>
    <n v="1450328340"/>
    <n v="1447606884"/>
    <b v="1"/>
    <n v="37"/>
    <b v="1"/>
    <x v="6"/>
    <n v="1.0234285714285714"/>
    <n v="193.62162162162161"/>
    <x v="1"/>
    <x v="6"/>
    <x v="3228"/>
    <d v="2015-12-17T04:59:00"/>
  </r>
  <r>
    <n v="3229"/>
    <s v="The Seagull Project Presents: The Three Sisters"/>
    <s v="After electrifying audiences in Seattle and Tashkent, The Seagull Project embarks on a brand new journey."/>
    <x v="22"/>
    <n v="21573"/>
    <x v="0"/>
    <x v="0"/>
    <s v="USD"/>
    <n v="1416470398"/>
    <n v="1413874798"/>
    <b v="1"/>
    <n v="202"/>
    <b v="1"/>
    <x v="6"/>
    <n v="1.0786500000000001"/>
    <n v="106.79702970297029"/>
    <x v="1"/>
    <x v="6"/>
    <x v="3229"/>
    <d v="2014-11-20T07:59:58"/>
  </r>
  <r>
    <n v="3230"/>
    <s v="#CLOUD$ - a modern adaptation of Aristophanes' Clouds"/>
    <s v="Recently under fire for its cheeky and contextual revisiting of an ancient comedy, this show has lost funding and needs your support!"/>
    <x v="27"/>
    <n v="2857"/>
    <x v="0"/>
    <x v="0"/>
    <s v="USD"/>
    <n v="1412135940"/>
    <n v="1410840126"/>
    <b v="1"/>
    <n v="37"/>
    <b v="1"/>
    <x v="6"/>
    <n v="1.0988461538461538"/>
    <n v="77.21621621621621"/>
    <x v="1"/>
    <x v="6"/>
    <x v="3230"/>
    <d v="2014-10-01T03:59:00"/>
  </r>
  <r>
    <n v="3231"/>
    <s v="Strong Poison Stage Play adapted fr. Dorothy L. Sayers novel"/>
    <s v="Help us reach our &quot;stretch goal&quot; of $2000! We are an adult group specializing in adapting works of fiction for the stage."/>
    <x v="28"/>
    <n v="1610"/>
    <x v="0"/>
    <x v="0"/>
    <s v="USD"/>
    <n v="1460846347"/>
    <n v="1458254347"/>
    <b v="0"/>
    <n v="28"/>
    <b v="1"/>
    <x v="6"/>
    <n v="1.61"/>
    <n v="57.5"/>
    <x v="1"/>
    <x v="6"/>
    <x v="3231"/>
    <d v="2016-04-16T22:39:07"/>
  </r>
  <r>
    <n v="3232"/>
    <s v="Honorable Men - Poor Yorick's Players 2016 Season"/>
    <s v="Honorable Men - Yorick's 10th season of free, outdoor Shakespeare.  Featuring Henry IV, part 1 and Julius Caesar."/>
    <x v="28"/>
    <n v="1312"/>
    <x v="0"/>
    <x v="0"/>
    <s v="USD"/>
    <n v="1462334340"/>
    <n v="1459711917"/>
    <b v="1"/>
    <n v="26"/>
    <b v="1"/>
    <x v="6"/>
    <n v="1.3120000000000001"/>
    <n v="50.46153846153846"/>
    <x v="1"/>
    <x v="6"/>
    <x v="3232"/>
    <d v="2016-05-04T03:59:00"/>
  </r>
  <r>
    <n v="3233"/>
    <s v="64 Squares"/>
    <s v="64 Squares is an autobiographical one-man exploration of the internal chess game played to reconcile relationships."/>
    <x v="10"/>
    <n v="5940"/>
    <x v="0"/>
    <x v="0"/>
    <s v="USD"/>
    <n v="1488482355"/>
    <n v="1485890355"/>
    <b v="0"/>
    <n v="61"/>
    <b v="1"/>
    <x v="6"/>
    <n v="1.1879999999999999"/>
    <n v="97.377049180327873"/>
    <x v="1"/>
    <x v="6"/>
    <x v="3233"/>
    <d v="2017-03-02T19:19:15"/>
  </r>
  <r>
    <n v="3234"/>
    <s v="Repetitive Beats: A new play premiering at Vault Festival"/>
    <s v="Get Repetitive Beats to Vaults! A high octane play set in Oxford  during one of the most influential &amp; hedonistic movements in music."/>
    <x v="23"/>
    <n v="4015.71"/>
    <x v="0"/>
    <x v="1"/>
    <s v="GBP"/>
    <n v="1485991860"/>
    <n v="1483124208"/>
    <b v="0"/>
    <n v="115"/>
    <b v="1"/>
    <x v="6"/>
    <n v="1.0039275000000001"/>
    <n v="34.91921739130435"/>
    <x v="1"/>
    <x v="6"/>
    <x v="3234"/>
    <d v="2017-02-01T23:31:00"/>
  </r>
  <r>
    <n v="3235"/>
    <s v="Catapult OYL to the next levelâ€”in Edinburgh!"/>
    <s v="Bring the spectacular PLEASE EXCUSE MY DEAR AUNT SALLY to Edinburgh this August for a 4-week run at the prestigious Pleasance Theatre!"/>
    <x v="36"/>
    <n v="15481"/>
    <x v="0"/>
    <x v="0"/>
    <s v="USD"/>
    <n v="1467361251"/>
    <n v="1464769251"/>
    <b v="1"/>
    <n v="181"/>
    <b v="1"/>
    <x v="6"/>
    <n v="1.0320666666666667"/>
    <n v="85.530386740331494"/>
    <x v="1"/>
    <x v="6"/>
    <x v="3235"/>
    <d v="2016-07-01T08:20:51"/>
  </r>
  <r>
    <n v="3236"/>
    <s v="Sub-Basement World Premiere"/>
    <s v="A dark comedy exploring the importance of art, homelessness, and finding your own path.  World Premiere 3/27/17 at IRT Theater in NYC."/>
    <x v="22"/>
    <n v="20120"/>
    <x v="0"/>
    <x v="0"/>
    <s v="USD"/>
    <n v="1482962433"/>
    <n v="1480370433"/>
    <b v="0"/>
    <n v="110"/>
    <b v="1"/>
    <x v="6"/>
    <n v="1.006"/>
    <n v="182.90909090909091"/>
    <x v="1"/>
    <x v="6"/>
    <x v="3236"/>
    <d v="2016-12-28T22:00:33"/>
  </r>
  <r>
    <n v="3237"/>
    <s v="Celebrating 20 years of The 24 Hour Plays around the world!"/>
    <s v="An annual campaign supporting our intensive for artists 25 and under."/>
    <x v="19"/>
    <n v="35275.64"/>
    <x v="0"/>
    <x v="0"/>
    <s v="USD"/>
    <n v="1443499140"/>
    <n v="1441452184"/>
    <b v="1"/>
    <n v="269"/>
    <b v="1"/>
    <x v="6"/>
    <n v="1.0078754285714286"/>
    <n v="131.13620817843866"/>
    <x v="1"/>
    <x v="6"/>
    <x v="3237"/>
    <d v="2015-09-29T03:59:00"/>
  </r>
  <r>
    <n v="3238"/>
    <s v="All Bare Theatre bring THE MAIDS to Edinburgh 2015"/>
    <s v="A bit of role-play never hurt anyone, right? Two maids play a game of murder. Genet's THE MAIDS in a visceral production by ALL BARE."/>
    <x v="70"/>
    <n v="3145"/>
    <x v="0"/>
    <x v="1"/>
    <s v="GBP"/>
    <n v="1435752898"/>
    <n v="1433160898"/>
    <b v="1"/>
    <n v="79"/>
    <b v="1"/>
    <x v="6"/>
    <n v="1.1232142857142857"/>
    <n v="39.810126582278478"/>
    <x v="1"/>
    <x v="6"/>
    <x v="3238"/>
    <d v="2015-07-01T12:14:58"/>
  </r>
  <r>
    <n v="3239"/>
    <s v="The Book's the Thing - Welcome to Hamlet's Library"/>
    <s v="The first regional library-touring show from new UK company Librarian Theatre - transforming local libraries into magical theatres"/>
    <x v="400"/>
    <n v="6208.98"/>
    <x v="0"/>
    <x v="1"/>
    <s v="GBP"/>
    <n v="1445817540"/>
    <n v="1443665293"/>
    <b v="1"/>
    <n v="104"/>
    <b v="1"/>
    <x v="6"/>
    <n v="1.0591914022517912"/>
    <n v="59.701730769230764"/>
    <x v="1"/>
    <x v="6"/>
    <x v="3239"/>
    <d v="2015-10-25T23:59:00"/>
  </r>
  <r>
    <n v="3240"/>
    <s v="Princess Suffragette: a new play for VAULT Festival 2017"/>
    <s v="An inventive (re)telling of Princess Sophia Duleep Singhâ€™s journey, from an aristocratic upbringing to a life of political activism."/>
    <x v="9"/>
    <n v="3017"/>
    <x v="0"/>
    <x v="1"/>
    <s v="GBP"/>
    <n v="1487286000"/>
    <n v="1484843948"/>
    <b v="0"/>
    <n v="34"/>
    <b v="1"/>
    <x v="6"/>
    <n v="1.0056666666666667"/>
    <n v="88.735294117647058"/>
    <x v="1"/>
    <x v="6"/>
    <x v="3240"/>
    <d v="2017-02-16T23:00:00"/>
  </r>
  <r>
    <n v="3241"/>
    <s v="THE SOPHOCLES PROJECT"/>
    <s v="iDiOM mounts the West Coast Premiere of â€œThese Seven Sicknessesâ€ â€“ ALL SEVEN of Sophoclesâ€™ surviving plays in one epic production."/>
    <x v="0"/>
    <n v="9801"/>
    <x v="0"/>
    <x v="0"/>
    <s v="USD"/>
    <n v="1413269940"/>
    <n v="1410421670"/>
    <b v="1"/>
    <n v="167"/>
    <b v="1"/>
    <x v="6"/>
    <n v="1.1530588235294117"/>
    <n v="58.688622754491021"/>
    <x v="1"/>
    <x v="6"/>
    <x v="3241"/>
    <d v="2014-10-14T06:59:00"/>
  </r>
  <r>
    <n v="3242"/>
    <s v="First Day Off in a Long Time by Brian Finkelstein"/>
    <s v="First Day Off in a Long Time is a comedy show...            _x000a_About suicide."/>
    <x v="3"/>
    <n v="12730.42"/>
    <x v="0"/>
    <x v="0"/>
    <s v="USD"/>
    <n v="1411150092"/>
    <n v="1408558092"/>
    <b v="1"/>
    <n v="183"/>
    <b v="1"/>
    <x v="6"/>
    <n v="1.273042"/>
    <n v="69.56513661202186"/>
    <x v="1"/>
    <x v="6"/>
    <x v="3242"/>
    <d v="2014-09-19T18:08:12"/>
  </r>
  <r>
    <n v="3243"/>
    <s v="THE INCREDIBLE FOX SISTERS"/>
    <s v="Live Source's world premiere of a new play by Jaclyn Backhaus, premiering at the New Ohio Theatre October 30th-November 8th."/>
    <x v="6"/>
    <n v="8227"/>
    <x v="0"/>
    <x v="0"/>
    <s v="USD"/>
    <n v="1444348800"/>
    <n v="1442283562"/>
    <b v="1"/>
    <n v="71"/>
    <b v="1"/>
    <x v="6"/>
    <n v="1.028375"/>
    <n v="115.87323943661971"/>
    <x v="1"/>
    <x v="6"/>
    <x v="3243"/>
    <d v="2015-10-09T00:00:00"/>
  </r>
  <r>
    <n v="3244"/>
    <s v="'Time Please'"/>
    <s v="'Time Please' is a black comedy set in a failing public house in a run-down part of town, where things are about to get messy."/>
    <x v="183"/>
    <n v="1647"/>
    <x v="0"/>
    <x v="1"/>
    <s v="GBP"/>
    <n v="1480613982"/>
    <n v="1478018382"/>
    <b v="0"/>
    <n v="69"/>
    <b v="1"/>
    <x v="6"/>
    <n v="1.0293749999999999"/>
    <n v="23.869565217391305"/>
    <x v="1"/>
    <x v="6"/>
    <x v="3244"/>
    <d v="2016-12-01T17:39:42"/>
  </r>
  <r>
    <n v="3245"/>
    <s v="Roughly Speaking: Voices from The Soup Kitchen"/>
    <s v="Five playwrights volunteer at New York's largest soup kitchen and develop a play around the people they meet."/>
    <x v="223"/>
    <n v="21904"/>
    <x v="0"/>
    <x v="0"/>
    <s v="USD"/>
    <n v="1434074400"/>
    <n v="1431354258"/>
    <b v="0"/>
    <n v="270"/>
    <b v="1"/>
    <x v="6"/>
    <n v="1.043047619047619"/>
    <n v="81.125925925925927"/>
    <x v="1"/>
    <x v="6"/>
    <x v="3245"/>
    <d v="2015-06-12T02:00:00"/>
  </r>
  <r>
    <n v="3246"/>
    <s v="The Gray Man"/>
    <s v="The Gray Man isnâ€™t real. Heâ€™s a ghost story, a boogeyman, a tale mothers make up to keep their children safe."/>
    <x v="3"/>
    <n v="11122"/>
    <x v="0"/>
    <x v="0"/>
    <s v="USD"/>
    <n v="1442030340"/>
    <n v="1439551200"/>
    <b v="1"/>
    <n v="193"/>
    <b v="1"/>
    <x v="6"/>
    <n v="1.1122000000000001"/>
    <n v="57.626943005181346"/>
    <x v="1"/>
    <x v="6"/>
    <x v="3246"/>
    <d v="2015-09-12T03:59:00"/>
  </r>
  <r>
    <n v="3247"/>
    <s v="Open Letter Theatre presents 'Boys' by Ella Hickson"/>
    <s v="Open Letter Theatre presents 'Boys' by Ella Hickson, at 2015's Edinburgh Fringe Festival! Four students, one flat, one last party!"/>
    <x v="30"/>
    <n v="2646.5"/>
    <x v="0"/>
    <x v="1"/>
    <s v="GBP"/>
    <n v="1436696712"/>
    <n v="1434104712"/>
    <b v="1"/>
    <n v="57"/>
    <b v="1"/>
    <x v="6"/>
    <n v="1.0586"/>
    <n v="46.429824561403507"/>
    <x v="1"/>
    <x v="6"/>
    <x v="3247"/>
    <d v="2015-07-12T10:25:12"/>
  </r>
  <r>
    <n v="3248"/>
    <s v="Honest Accomplice Theatre 2015-16 Season"/>
    <s v="Honest Accomplice Theatre produces theatre for social change."/>
    <x v="14"/>
    <n v="12095"/>
    <x v="0"/>
    <x v="0"/>
    <s v="USD"/>
    <n v="1428178757"/>
    <n v="1425590357"/>
    <b v="1"/>
    <n v="200"/>
    <b v="1"/>
    <x v="6"/>
    <n v="1.0079166666666666"/>
    <n v="60.475000000000001"/>
    <x v="1"/>
    <x v="6"/>
    <x v="3248"/>
    <d v="2015-04-04T20:19:17"/>
  </r>
  <r>
    <n v="3249"/>
    <s v="Yesterday Again, Please - A New Play by Dezi Gallegos"/>
    <s v="A new work about guilt, trauma, love, and change; this original play tells the story of a boy and a girl who love and lose each other."/>
    <x v="62"/>
    <n v="5771"/>
    <x v="0"/>
    <x v="0"/>
    <s v="USD"/>
    <n v="1434822914"/>
    <n v="1432230914"/>
    <b v="1"/>
    <n v="88"/>
    <b v="1"/>
    <x v="6"/>
    <n v="1.0492727272727274"/>
    <n v="65.579545454545453"/>
    <x v="1"/>
    <x v="6"/>
    <x v="3249"/>
    <d v="2015-06-20T17:55:14"/>
  </r>
  <r>
    <n v="3250"/>
    <s v="Bring Love's Labour's Lost to Minnesota"/>
    <s v="The birth-child of The Moving Company, Theatre de la Jeune Lune &amp; William Shakespeare:  A wild new production of Love's Labour's Lost."/>
    <x v="31"/>
    <n v="25388"/>
    <x v="0"/>
    <x v="0"/>
    <s v="USD"/>
    <n v="1415213324"/>
    <n v="1412617724"/>
    <b v="1"/>
    <n v="213"/>
    <b v="1"/>
    <x v="6"/>
    <n v="1.01552"/>
    <n v="119.1924882629108"/>
    <x v="1"/>
    <x v="6"/>
    <x v="3250"/>
    <d v="2014-11-05T18:48:44"/>
  </r>
  <r>
    <n v="3251"/>
    <s v="The Metronome Society"/>
    <s v="Self-Titled: A Live (Theatrical) Mixtape. An evening of short plays and music inspired by the works of Jimi, Aretha, Sting and Rufus!"/>
    <x v="15"/>
    <n v="1661"/>
    <x v="0"/>
    <x v="0"/>
    <s v="USD"/>
    <n v="1434907966"/>
    <n v="1432315966"/>
    <b v="1"/>
    <n v="20"/>
    <b v="1"/>
    <x v="6"/>
    <n v="1.1073333333333333"/>
    <n v="83.05"/>
    <x v="1"/>
    <x v="6"/>
    <x v="3251"/>
    <d v="2015-06-21T17:32:46"/>
  </r>
  <r>
    <n v="3252"/>
    <s v="Modern Love"/>
    <s v="How do we navigate the boundaries between friendship, sexual intimacy and obsessive desire?"/>
    <x v="268"/>
    <n v="2876"/>
    <x v="0"/>
    <x v="1"/>
    <s v="GBP"/>
    <n v="1473247240"/>
    <n v="1470655240"/>
    <b v="1"/>
    <n v="50"/>
    <b v="1"/>
    <x v="6"/>
    <n v="1.2782222222222221"/>
    <n v="57.52"/>
    <x v="1"/>
    <x v="6"/>
    <x v="3252"/>
    <d v="2016-09-07T11:20:40"/>
  </r>
  <r>
    <n v="3253"/>
    <s v="EMPATHITRAX, a new play by Ana Nogueira"/>
    <s v="Can you ever truly feel what someone else is feeling?_x000a_Do you want to?"/>
    <x v="22"/>
    <n v="20365"/>
    <x v="0"/>
    <x v="0"/>
    <s v="USD"/>
    <n v="1473306300"/>
    <n v="1471701028"/>
    <b v="1"/>
    <n v="115"/>
    <b v="1"/>
    <x v="6"/>
    <n v="1.0182500000000001"/>
    <n v="177.08695652173913"/>
    <x v="1"/>
    <x v="6"/>
    <x v="3253"/>
    <d v="2016-09-08T03:45:00"/>
  </r>
  <r>
    <n v="3254"/>
    <s v="Send The Bad Arm to Edinburgh. Meet the Dodgy Irish Dancer!"/>
    <s v="Please help me bring 'The Bad Arm', which has toured America for 6 years, to the biggest &amp; best arts festival in the world: Edinburgh!"/>
    <x v="93"/>
    <n v="13163.5"/>
    <x v="0"/>
    <x v="1"/>
    <s v="GBP"/>
    <n v="1427331809"/>
    <n v="1424743409"/>
    <b v="1"/>
    <n v="186"/>
    <b v="1"/>
    <x v="6"/>
    <n v="1.012576923076923"/>
    <n v="70.771505376344081"/>
    <x v="1"/>
    <x v="6"/>
    <x v="3254"/>
    <d v="2015-03-26T01:03:29"/>
  </r>
  <r>
    <n v="3255"/>
    <s v="Henry V"/>
    <s v="5 Actors, 30 Characters, 90 Minutes._x000a_Let us transport you from London to the fields of Agincourt, using the power of your imagination."/>
    <x v="43"/>
    <n v="525"/>
    <x v="0"/>
    <x v="1"/>
    <s v="GBP"/>
    <n v="1412706375"/>
    <n v="1410114375"/>
    <b v="1"/>
    <n v="18"/>
    <b v="1"/>
    <x v="6"/>
    <n v="1.75"/>
    <n v="29.166666666666668"/>
    <x v="1"/>
    <x v="6"/>
    <x v="3255"/>
    <d v="2014-10-07T18:26:15"/>
  </r>
  <r>
    <n v="3256"/>
    <s v="Paperhand Puppet Intervention 16th Annual Summer Show"/>
    <s v="Our 16th year promises to be bigger and better than ever but we need your help to bring the show to life!"/>
    <x v="3"/>
    <n v="12806"/>
    <x v="0"/>
    <x v="0"/>
    <s v="USD"/>
    <n v="1433995140"/>
    <n v="1432129577"/>
    <b v="1"/>
    <n v="176"/>
    <b v="1"/>
    <x v="6"/>
    <n v="1.2806"/>
    <n v="72.76136363636364"/>
    <x v="1"/>
    <x v="6"/>
    <x v="3256"/>
    <d v="2015-06-11T03:59:00"/>
  </r>
  <r>
    <n v="3257"/>
    <s v="'Hello From Bertha' &amp; '27 Wagons Full of Cotton'"/>
    <s v="A week long run of Tennessee Williams's 'Hello From Bertha' &amp; '27 Wagons Full of Cotton' to raise awareness of Abuse &amp; Prostitution."/>
    <x v="13"/>
    <n v="2125.9899999999998"/>
    <x v="0"/>
    <x v="1"/>
    <s v="GBP"/>
    <n v="1487769952"/>
    <n v="1485177952"/>
    <b v="0"/>
    <n v="41"/>
    <b v="1"/>
    <x v="6"/>
    <n v="1.0629949999999999"/>
    <n v="51.853414634146333"/>
    <x v="1"/>
    <x v="6"/>
    <x v="3257"/>
    <d v="2017-02-22T13:25:52"/>
  </r>
  <r>
    <n v="3258"/>
    <s v="Bluebirds by Joe Brondo"/>
    <s v="A guy named Walt steals a book and plans to sell it to get his life on track... until his wife finds out."/>
    <x v="39"/>
    <n v="7365"/>
    <x v="0"/>
    <x v="0"/>
    <s v="USD"/>
    <n v="1420751861"/>
    <n v="1418159861"/>
    <b v="1"/>
    <n v="75"/>
    <b v="1"/>
    <x v="6"/>
    <n v="1.052142857142857"/>
    <n v="98.2"/>
    <x v="1"/>
    <x v="6"/>
    <x v="3258"/>
    <d v="2015-01-08T21:17:41"/>
  </r>
  <r>
    <n v="3259"/>
    <s v="Laughter is Sacred Space 2.0"/>
    <s v="The Human Faces Tour - Every Story Sacred. This tour is about laughter, grief, and identity in the human striving toward wholeness"/>
    <x v="165"/>
    <n v="24418.6"/>
    <x v="0"/>
    <x v="0"/>
    <s v="USD"/>
    <n v="1475294340"/>
    <n v="1472753745"/>
    <b v="1"/>
    <n v="97"/>
    <b v="1"/>
    <x v="6"/>
    <n v="1.0616782608695652"/>
    <n v="251.7381443298969"/>
    <x v="1"/>
    <x v="6"/>
    <x v="3259"/>
    <d v="2016-10-01T03:59:00"/>
  </r>
  <r>
    <n v="3260"/>
    <s v="Keep the Art of Marionettes Alive With PUPPETWORKS!"/>
    <s v="We're looking to raise money to continue bringing Brooklyn the vanishing art form of marionette puppetry."/>
    <x v="10"/>
    <n v="5462"/>
    <x v="0"/>
    <x v="0"/>
    <s v="USD"/>
    <n v="1448903318"/>
    <n v="1445875718"/>
    <b v="1"/>
    <n v="73"/>
    <b v="1"/>
    <x v="6"/>
    <n v="1.0924"/>
    <n v="74.821917808219183"/>
    <x v="1"/>
    <x v="6"/>
    <x v="3260"/>
    <d v="2015-11-30T17:08:38"/>
  </r>
  <r>
    <n v="3261"/>
    <s v="Scrappy Shakespeare: A Midsummer Night's Dream"/>
    <s v="Six Spartanburg-based professional actors perform A Midsummer Night's Dream outdoors in downtown Spartanburg."/>
    <x v="126"/>
    <n v="3315"/>
    <x v="0"/>
    <x v="0"/>
    <s v="USD"/>
    <n v="1437067476"/>
    <n v="1434475476"/>
    <b v="1"/>
    <n v="49"/>
    <b v="1"/>
    <x v="6"/>
    <n v="1.0045454545454546"/>
    <n v="67.65306122448979"/>
    <x v="1"/>
    <x v="6"/>
    <x v="3261"/>
    <d v="2015-07-16T17:24:36"/>
  </r>
  <r>
    <n v="3262"/>
    <s v="Prison Boxing: A New Play by Leah Joki"/>
    <s v="A one-woman theatrical exploration of the prison system and its inhabitants."/>
    <x v="401"/>
    <n v="12571"/>
    <x v="0"/>
    <x v="0"/>
    <s v="USD"/>
    <n v="1419220800"/>
    <n v="1416555262"/>
    <b v="1"/>
    <n v="134"/>
    <b v="1"/>
    <x v="6"/>
    <n v="1.0304098360655738"/>
    <n v="93.81343283582089"/>
    <x v="1"/>
    <x v="6"/>
    <x v="3262"/>
    <d v="2014-12-22T04:00:00"/>
  </r>
  <r>
    <n v="3263"/>
    <s v="Titus Andronicus (with an all-female cast &amp; crew)"/>
    <s v="Shakespeare's bloodiest tragedy, performed and produced exclusively by women."/>
    <x v="30"/>
    <n v="2804.16"/>
    <x v="0"/>
    <x v="0"/>
    <s v="USD"/>
    <n v="1446238800"/>
    <n v="1444220588"/>
    <b v="1"/>
    <n v="68"/>
    <b v="1"/>
    <x v="6"/>
    <n v="1.121664"/>
    <n v="41.237647058823526"/>
    <x v="1"/>
    <x v="6"/>
    <x v="3263"/>
    <d v="2015-10-30T21:00:00"/>
  </r>
  <r>
    <n v="3264"/>
    <s v="Kapow-i GoGo at The PIT"/>
    <s v="The three part comedic saga of Kapow-i GoGo, who saves the world.  Again.  And again."/>
    <x v="30"/>
    <n v="2575"/>
    <x v="0"/>
    <x v="0"/>
    <s v="USD"/>
    <n v="1422482400"/>
    <n v="1421089938"/>
    <b v="1"/>
    <n v="49"/>
    <b v="1"/>
    <x v="6"/>
    <n v="1.03"/>
    <n v="52.551020408163268"/>
    <x v="1"/>
    <x v="6"/>
    <x v="3264"/>
    <d v="2015-01-28T22:00:00"/>
  </r>
  <r>
    <n v="3265"/>
    <s v="&quot;Where was I&quot; - an autobiographical play on Dementia"/>
    <s v="A theatrical play on Alzheimerâ€™s and the challenges of loving a person who keeps disappearing."/>
    <x v="200"/>
    <n v="4428"/>
    <x v="0"/>
    <x v="17"/>
    <s v="EUR"/>
    <n v="1449162000"/>
    <n v="1446570315"/>
    <b v="1"/>
    <n v="63"/>
    <b v="1"/>
    <x v="6"/>
    <n v="1.64"/>
    <n v="70.285714285714292"/>
    <x v="1"/>
    <x v="6"/>
    <x v="3265"/>
    <d v="2015-12-03T17:00:00"/>
  </r>
  <r>
    <n v="3266"/>
    <s v="Macbeth"/>
    <s v="An original version of Shakespeare's masterpiece that emphasizes family and explores the destruction of blood ties"/>
    <x v="12"/>
    <n v="7877"/>
    <x v="0"/>
    <x v="0"/>
    <s v="USD"/>
    <n v="1434142800"/>
    <n v="1431435122"/>
    <b v="1"/>
    <n v="163"/>
    <b v="1"/>
    <x v="6"/>
    <n v="1.3128333333333333"/>
    <n v="48.325153374233132"/>
    <x v="1"/>
    <x v="6"/>
    <x v="3266"/>
    <d v="2015-06-12T21:00:00"/>
  </r>
  <r>
    <n v="3267"/>
    <s v="or, The Whale: an original stage adaptation of Moby-Dick"/>
    <s v="Experience the great American novel like never before.... Through the magic of live storytelling in an epic and threadbare sort of way."/>
    <x v="36"/>
    <n v="15315"/>
    <x v="0"/>
    <x v="0"/>
    <s v="USD"/>
    <n v="1437156660"/>
    <n v="1434564660"/>
    <b v="1"/>
    <n v="288"/>
    <b v="1"/>
    <x v="6"/>
    <n v="1.0209999999999999"/>
    <n v="53.177083333333336"/>
    <x v="1"/>
    <x v="6"/>
    <x v="3267"/>
    <d v="2015-07-17T18:11:00"/>
  </r>
  <r>
    <n v="3268"/>
    <s v="EgoPo's Hairy Ape Tours to the Provincetown Festival"/>
    <s v="EgoPo's The Hairy Ape has been invited to the Provincetown Theater Festival! Help us support our artists on this exciting tour."/>
    <x v="13"/>
    <n v="2560"/>
    <x v="0"/>
    <x v="0"/>
    <s v="USD"/>
    <n v="1472074928"/>
    <n v="1470692528"/>
    <b v="1"/>
    <n v="42"/>
    <b v="1"/>
    <x v="6"/>
    <n v="1.28"/>
    <n v="60.952380952380949"/>
    <x v="1"/>
    <x v="6"/>
    <x v="3268"/>
    <d v="2016-08-24T21:42:08"/>
  </r>
  <r>
    <n v="3269"/>
    <s v="Cicada Studios presents &quot;Miss Sarah&quot;"/>
    <s v="Cicada Studios presents, as their inaugural production, a new-writing world premiere at the Edinburgh Fringe Festival 2015."/>
    <x v="6"/>
    <n v="8120"/>
    <x v="0"/>
    <x v="1"/>
    <s v="GBP"/>
    <n v="1434452400"/>
    <n v="1431509397"/>
    <b v="1"/>
    <n v="70"/>
    <b v="1"/>
    <x v="6"/>
    <n v="1.0149999999999999"/>
    <n v="116"/>
    <x v="1"/>
    <x v="6"/>
    <x v="3269"/>
    <d v="2015-06-16T11:00:00"/>
  </r>
  <r>
    <n v="3270"/>
    <s v="'Cornermen' - Smoke &amp; Oakum Theatre return to the Fringe!"/>
    <s v="Once again Smoke &amp; Oakum Theatre is heading up to the Edinburgh Festival with its latest show, 'Cornermen'. Welcome to our Kickstarter!"/>
    <x v="40"/>
    <n v="1830"/>
    <x v="0"/>
    <x v="1"/>
    <s v="GBP"/>
    <n v="1436705265"/>
    <n v="1434113265"/>
    <b v="1"/>
    <n v="30"/>
    <b v="1"/>
    <x v="6"/>
    <n v="1.0166666666666666"/>
    <n v="61"/>
    <x v="1"/>
    <x v="6"/>
    <x v="3270"/>
    <d v="2015-07-12T12:47:45"/>
  </r>
  <r>
    <n v="3271"/>
    <s v="Saxon Court at Southwark Playhouse"/>
    <s v="A razor sharp satire to darken your Christmas."/>
    <x v="15"/>
    <n v="1950"/>
    <x v="0"/>
    <x v="1"/>
    <s v="GBP"/>
    <n v="1414927775"/>
    <n v="1412332175"/>
    <b v="1"/>
    <n v="51"/>
    <b v="1"/>
    <x v="6"/>
    <n v="1.3"/>
    <n v="38.235294117647058"/>
    <x v="1"/>
    <x v="6"/>
    <x v="3271"/>
    <d v="2014-11-02T11:29:35"/>
  </r>
  <r>
    <n v="3272"/>
    <s v="&quot;Next Stop&quot; - Adjusting to dating in NYC"/>
    <s v="A new original play that follows two Israeli singles navigate the humorous and confusing dating scene of NYC."/>
    <x v="3"/>
    <n v="15443"/>
    <x v="0"/>
    <x v="0"/>
    <s v="USD"/>
    <n v="1446814809"/>
    <n v="1444219209"/>
    <b v="1"/>
    <n v="145"/>
    <b v="1"/>
    <x v="6"/>
    <n v="1.5443"/>
    <n v="106.50344827586207"/>
    <x v="1"/>
    <x v="6"/>
    <x v="3272"/>
    <d v="2015-11-06T13:00:09"/>
  </r>
  <r>
    <n v="3273"/>
    <s v="Toscana, or What I Remember"/>
    <s v="We're bringing Tuscany to the Cherry Lane Theatre with a new play about memory and how we deal with people we love but we can't stand."/>
    <x v="23"/>
    <n v="4296"/>
    <x v="0"/>
    <x v="0"/>
    <s v="USD"/>
    <n v="1473879600"/>
    <n v="1472498042"/>
    <b v="1"/>
    <n v="21"/>
    <b v="1"/>
    <x v="6"/>
    <n v="1.0740000000000001"/>
    <n v="204.57142857142858"/>
    <x v="1"/>
    <x v="6"/>
    <x v="3273"/>
    <d v="2016-09-14T19:00:00"/>
  </r>
  <r>
    <n v="3274"/>
    <s v="Orpheus Descending by Tennessee Williams"/>
    <s v="Austin Pendleton directs a rare revival of Tennessee Williams' Orpheus Descending. (photos by Michael Halsband and Talfoto)"/>
    <x v="289"/>
    <n v="15705"/>
    <x v="0"/>
    <x v="0"/>
    <s v="USD"/>
    <n v="1458075600"/>
    <n v="1454259272"/>
    <b v="1"/>
    <n v="286"/>
    <b v="1"/>
    <x v="6"/>
    <n v="1.0132258064516129"/>
    <n v="54.912587412587413"/>
    <x v="1"/>
    <x v="6"/>
    <x v="3274"/>
    <d v="2016-03-15T21:00:00"/>
  </r>
  <r>
    <n v="3275"/>
    <s v="The Hurtling Stillness. A story about angels and clowns"/>
    <s v="The Whitelisted Theatre Company is a non-profit arts organization dedicated to producing the most relevant European plays in NYC."/>
    <x v="40"/>
    <n v="1805"/>
    <x v="0"/>
    <x v="0"/>
    <s v="USD"/>
    <n v="1423456200"/>
    <n v="1421183271"/>
    <b v="1"/>
    <n v="12"/>
    <b v="1"/>
    <x v="6"/>
    <n v="1.0027777777777778"/>
    <n v="150.41666666666666"/>
    <x v="1"/>
    <x v="6"/>
    <x v="3275"/>
    <d v="2015-02-09T04:30:00"/>
  </r>
  <r>
    <n v="3276"/>
    <s v="We The Astronomers"/>
    <s v="In 2016, KO Theatre presents a world premiere play in Toronto, ON about faith, home, and the secrets we keep from those we love."/>
    <x v="37"/>
    <n v="5258"/>
    <x v="0"/>
    <x v="5"/>
    <s v="CAD"/>
    <n v="1459483140"/>
    <n v="1456526879"/>
    <b v="1"/>
    <n v="100"/>
    <b v="1"/>
    <x v="6"/>
    <n v="1.1684444444444444"/>
    <n v="52.58"/>
    <x v="1"/>
    <x v="6"/>
    <x v="3276"/>
    <d v="2016-04-01T03:59:00"/>
  </r>
  <r>
    <n v="3277"/>
    <s v="Go People does 'Almost, Maine'"/>
    <s v="One of the most popular American plays of the last decade comes to London for its international premiere. Festive and bittersweet."/>
    <x v="10"/>
    <n v="5430"/>
    <x v="0"/>
    <x v="1"/>
    <s v="GBP"/>
    <n v="1416331406"/>
    <n v="1413735806"/>
    <b v="1"/>
    <n v="100"/>
    <b v="1"/>
    <x v="6"/>
    <n v="1.0860000000000001"/>
    <n v="54.3"/>
    <x v="1"/>
    <x v="6"/>
    <x v="3277"/>
    <d v="2014-11-18T17:23:26"/>
  </r>
  <r>
    <n v="3278"/>
    <s v="Unusual Charles Dickens adaptation at Edinburgh Fringe"/>
    <s v="This Victorian gothic tragedy tells the untold story of Estella Havisham. Combining puppetry, music and striking digital projections."/>
    <x v="30"/>
    <n v="2585"/>
    <x v="0"/>
    <x v="1"/>
    <s v="GBP"/>
    <n v="1433017303"/>
    <n v="1430425303"/>
    <b v="1"/>
    <n v="34"/>
    <b v="1"/>
    <x v="6"/>
    <n v="1.034"/>
    <n v="76.029411764705884"/>
    <x v="1"/>
    <x v="6"/>
    <x v="3278"/>
    <d v="2015-05-30T20:21:43"/>
  </r>
  <r>
    <n v="3279"/>
    <s v="Good People at The Hudson Guild Theatre"/>
    <s v="LOOKING FOR GOOD PEOPLE to help fund our production of &quot;Good People&quot; with Kia Hellman &amp; Shayne Anderson, directed by Christine Dunford."/>
    <x v="238"/>
    <n v="6628"/>
    <x v="0"/>
    <x v="0"/>
    <s v="USD"/>
    <n v="1459474059"/>
    <n v="1456885659"/>
    <b v="0"/>
    <n v="63"/>
    <b v="1"/>
    <x v="6"/>
    <n v="1.1427586206896552"/>
    <n v="105.2063492063492"/>
    <x v="1"/>
    <x v="6"/>
    <x v="3279"/>
    <d v="2016-04-01T01:27:39"/>
  </r>
  <r>
    <n v="3280"/>
    <s v="Greensboro: A Requiem presented by ATC's Youth Ensemble"/>
    <s v="Support CPS students' travel to North Carolina to interview community members and produce the documentary play, Greensboro: A Requiem."/>
    <x v="13"/>
    <n v="2060"/>
    <x v="0"/>
    <x v="0"/>
    <s v="USD"/>
    <n v="1433134800"/>
    <n v="1430158198"/>
    <b v="0"/>
    <n v="30"/>
    <b v="1"/>
    <x v="6"/>
    <n v="1.03"/>
    <n v="68.666666666666671"/>
    <x v="1"/>
    <x v="6"/>
    <x v="3280"/>
    <d v="2015-06-01T05:00:00"/>
  </r>
  <r>
    <n v="3281"/>
    <s v="KICK It's Not How High. It's How Strong! Written &amp; Performed"/>
    <s v="&quot;This is how theater should connect to people&quot;  Margo Jefferson, Pulitzer Prize winning critic"/>
    <x v="10"/>
    <n v="6080"/>
    <x v="0"/>
    <x v="0"/>
    <s v="USD"/>
    <n v="1441153705"/>
    <n v="1438561705"/>
    <b v="0"/>
    <n v="47"/>
    <b v="1"/>
    <x v="6"/>
    <n v="1.216"/>
    <n v="129.36170212765958"/>
    <x v="1"/>
    <x v="6"/>
    <x v="3281"/>
    <d v="2015-09-02T00:28:25"/>
  </r>
  <r>
    <n v="3282"/>
    <s v="Not This Year ... I Have a Headache: a comedy about marriage"/>
    <s v="Two long-time pals, comedy veterans, have written a hilarious new play. Neil Simon-ish w modern social mores. Let's help them stage it."/>
    <x v="310"/>
    <n v="31820.5"/>
    <x v="0"/>
    <x v="0"/>
    <s v="USD"/>
    <n v="1461904788"/>
    <n v="1458103188"/>
    <b v="0"/>
    <n v="237"/>
    <b v="1"/>
    <x v="6"/>
    <n v="1.026467741935484"/>
    <n v="134.26371308016877"/>
    <x v="1"/>
    <x v="6"/>
    <x v="3282"/>
    <d v="2016-04-29T04:39:48"/>
  </r>
  <r>
    <n v="3283"/>
    <s v="'Gretel and Hansel' - A Children's Theatre Production"/>
    <s v="'Gretel and Hansel' by Sam Leeves - an inclusive, multi-sensory theatre production for children aged seven to eleven and their families"/>
    <x v="134"/>
    <n v="838"/>
    <x v="0"/>
    <x v="1"/>
    <s v="GBP"/>
    <n v="1455138000"/>
    <n v="1452448298"/>
    <b v="0"/>
    <n v="47"/>
    <b v="1"/>
    <x v="6"/>
    <n v="1.0475000000000001"/>
    <n v="17.829787234042552"/>
    <x v="1"/>
    <x v="6"/>
    <x v="3283"/>
    <d v="2016-02-10T21:00:00"/>
  </r>
  <r>
    <n v="3284"/>
    <s v="Help fund Black Enough!"/>
    <s v="Black Enough is an LSU student-staged performance exploring the effects of white supremacy on the black community."/>
    <x v="9"/>
    <n v="3048"/>
    <x v="0"/>
    <x v="0"/>
    <s v="USD"/>
    <n v="1454047140"/>
    <n v="1452546853"/>
    <b v="0"/>
    <n v="15"/>
    <b v="1"/>
    <x v="6"/>
    <n v="1.016"/>
    <n v="203.2"/>
    <x v="1"/>
    <x v="6"/>
    <x v="3284"/>
    <d v="2016-01-29T05:59:00"/>
  </r>
  <r>
    <n v="3285"/>
    <s v="By Morning"/>
    <s v="A new play by Matthew Gasda"/>
    <x v="402"/>
    <n v="5604"/>
    <x v="0"/>
    <x v="0"/>
    <s v="USD"/>
    <n v="1488258000"/>
    <n v="1485556626"/>
    <b v="0"/>
    <n v="81"/>
    <b v="1"/>
    <x v="6"/>
    <n v="1.1210242048409682"/>
    <n v="69.18518518518519"/>
    <x v="1"/>
    <x v="6"/>
    <x v="3285"/>
    <d v="2017-02-28T05:00:00"/>
  </r>
  <r>
    <n v="3286"/>
    <s v="THE FALL - A New Play at FringeNYC!"/>
    <s v="An ensemble-driven play inspired by real-life accounts about six young women who lost their fathers on 9/11. August 2016 at FringeNYC!"/>
    <x v="36"/>
    <n v="15265"/>
    <x v="0"/>
    <x v="0"/>
    <s v="USD"/>
    <n v="1471291782"/>
    <n v="1468699782"/>
    <b v="0"/>
    <n v="122"/>
    <b v="1"/>
    <x v="6"/>
    <n v="1.0176666666666667"/>
    <n v="125.12295081967213"/>
    <x v="1"/>
    <x v="6"/>
    <x v="3286"/>
    <d v="2016-08-15T20:09:42"/>
  </r>
  <r>
    <n v="3287"/>
    <s v="Three Things: Stories About Life"/>
    <s v="An inspirational one-man play about crisis, community, and the search for wholeness."/>
    <x v="30"/>
    <n v="2500"/>
    <x v="0"/>
    <x v="5"/>
    <s v="CAD"/>
    <n v="1448733628"/>
    <n v="1446573628"/>
    <b v="0"/>
    <n v="34"/>
    <b v="1"/>
    <x v="6"/>
    <n v="1"/>
    <n v="73.529411764705884"/>
    <x v="1"/>
    <x v="6"/>
    <x v="3287"/>
    <d v="2015-11-28T18:00:28"/>
  </r>
  <r>
    <n v="3288"/>
    <s v="Cancer patient Anne Bartram's bucket list wish..."/>
    <s v="Cancer patient Anne Bartram's bucket list wish, is to have her new play performed at a London venue and reviewed by a national paper."/>
    <x v="3"/>
    <n v="10026.49"/>
    <x v="0"/>
    <x v="1"/>
    <s v="GBP"/>
    <n v="1466463600"/>
    <n v="1463337315"/>
    <b v="0"/>
    <n v="207"/>
    <b v="1"/>
    <x v="6"/>
    <n v="1.0026489999999999"/>
    <n v="48.437149758454105"/>
    <x v="1"/>
    <x v="6"/>
    <x v="3288"/>
    <d v="2016-06-20T23:00:00"/>
  </r>
  <r>
    <n v="3289"/>
    <s v="Help take 'Conversations With Rats' to Edinburgh Fringe 2017"/>
    <s v="Ampersand Theatre's debut appearance at Edinburgh is in 2017 as Conversations With Rats opens at theSpace on the Mile, please help!"/>
    <x v="2"/>
    <n v="665.21"/>
    <x v="0"/>
    <x v="1"/>
    <s v="GBP"/>
    <n v="1487580602"/>
    <n v="1485161402"/>
    <b v="0"/>
    <n v="25"/>
    <b v="1"/>
    <x v="6"/>
    <n v="1.3304200000000002"/>
    <n v="26.608400000000003"/>
    <x v="1"/>
    <x v="6"/>
    <x v="3289"/>
    <d v="2017-02-20T08:50:02"/>
  </r>
  <r>
    <n v="3290"/>
    <s v="Get JunkBox Theatre To Edinburgh Fringe!"/>
    <s v="Pregnancy. Viagra. Murder. Nutella. What more could you want?_x000a__x000a_Help get JunkBox Theatre to Edinburgh Fringe 2017!"/>
    <x v="13"/>
    <n v="2424"/>
    <x v="0"/>
    <x v="1"/>
    <s v="GBP"/>
    <n v="1489234891"/>
    <n v="1486642891"/>
    <b v="0"/>
    <n v="72"/>
    <b v="1"/>
    <x v="6"/>
    <n v="1.212"/>
    <n v="33.666666666666664"/>
    <x v="1"/>
    <x v="6"/>
    <x v="3290"/>
    <d v="2017-03-11T12:21:31"/>
  </r>
  <r>
    <n v="3291"/>
    <s v="THE DRESSER     TETCNY    The Ensemble Theatre Company of NY"/>
    <s v="We are raising funds for our second production. This will be the first NYC Equity production of THE DRESSER since 1982. www.TETCNY.org"/>
    <x v="2"/>
    <n v="570"/>
    <x v="0"/>
    <x v="0"/>
    <s v="USD"/>
    <n v="1442462340"/>
    <n v="1439743900"/>
    <b v="0"/>
    <n v="14"/>
    <b v="1"/>
    <x v="6"/>
    <n v="1.1399999999999999"/>
    <n v="40.714285714285715"/>
    <x v="1"/>
    <x v="6"/>
    <x v="3291"/>
    <d v="2015-09-17T03:59:00"/>
  </r>
  <r>
    <n v="3292"/>
    <s v="Dick Whittington - our 2016 community pantomime!"/>
    <s v="Iver Heath Drama Club is a not-for-profit community group and this year we are performing DICK WHITTINGTON."/>
    <x v="403"/>
    <n v="289"/>
    <x v="0"/>
    <x v="1"/>
    <s v="GBP"/>
    <n v="1449257348"/>
    <n v="1444069748"/>
    <b v="0"/>
    <n v="15"/>
    <b v="1"/>
    <x v="6"/>
    <n v="2.8613861386138613"/>
    <n v="19.266666666666666"/>
    <x v="1"/>
    <x v="6"/>
    <x v="3292"/>
    <d v="2015-12-04T19:29:08"/>
  </r>
  <r>
    <n v="3293"/>
    <s v="Threefold Social Organism Theatre Project"/>
    <s v="In 1917 Rudolf Steiner's Threefold Social Organism was an attempt to save a devastated Europe. 100 years later do we have a new chance?"/>
    <x v="37"/>
    <n v="7670"/>
    <x v="0"/>
    <x v="4"/>
    <s v="NZD"/>
    <n v="1488622352"/>
    <n v="1486030352"/>
    <b v="0"/>
    <n v="91"/>
    <b v="1"/>
    <x v="6"/>
    <n v="1.7044444444444444"/>
    <n v="84.285714285714292"/>
    <x v="1"/>
    <x v="6"/>
    <x v="3293"/>
    <d v="2017-03-04T10:12:32"/>
  </r>
  <r>
    <n v="3294"/>
    <s v="old man's Gift"/>
    <s v="A young theatre company promoting new talent and looking for help in funding our very first set for our black comedy &quot;old man's Gift&quot;"/>
    <x v="20"/>
    <n v="710"/>
    <x v="0"/>
    <x v="1"/>
    <s v="GBP"/>
    <n v="1434459554"/>
    <n v="1431867554"/>
    <b v="0"/>
    <n v="24"/>
    <b v="1"/>
    <x v="6"/>
    <n v="1.1833333333333333"/>
    <n v="29.583333333333332"/>
    <x v="1"/>
    <x v="6"/>
    <x v="3294"/>
    <d v="2015-06-16T12:59:14"/>
  </r>
  <r>
    <n v="3295"/>
    <s v="The Divine Comedy Show"/>
    <s v="A comedic drama about The Devil and his quest to take a bride and to Hell with the consequences, no matter what they may be."/>
    <x v="176"/>
    <n v="720.01"/>
    <x v="0"/>
    <x v="1"/>
    <s v="GBP"/>
    <n v="1474886229"/>
    <n v="1472294229"/>
    <b v="0"/>
    <n v="27"/>
    <b v="1"/>
    <x v="6"/>
    <n v="1.0285857142857142"/>
    <n v="26.667037037037037"/>
    <x v="1"/>
    <x v="6"/>
    <x v="3295"/>
    <d v="2016-09-26T10:37:09"/>
  </r>
  <r>
    <n v="3296"/>
    <s v="Alix in Wundergarten"/>
    <s v="A dark theatrical comedy about four actors recording a warped radio version of Lewis Carroll's 'Alice's Adventures in Wonderland'."/>
    <x v="15"/>
    <n v="2161"/>
    <x v="0"/>
    <x v="1"/>
    <s v="GBP"/>
    <n v="1448229600"/>
    <n v="1446401372"/>
    <b v="0"/>
    <n v="47"/>
    <b v="1"/>
    <x v="6"/>
    <n v="1.4406666666666668"/>
    <n v="45.978723404255319"/>
    <x v="1"/>
    <x v="6"/>
    <x v="3296"/>
    <d v="2015-11-22T22:00:00"/>
  </r>
  <r>
    <n v="3297"/>
    <s v="MY EYES WENT DARK"/>
    <s v="A father loses his family in a freak plane crash and goes on to murder the air traffic controller he holds responsible."/>
    <x v="62"/>
    <n v="5504"/>
    <x v="0"/>
    <x v="1"/>
    <s v="GBP"/>
    <n v="1438037940"/>
    <n v="1436380256"/>
    <b v="0"/>
    <n v="44"/>
    <b v="1"/>
    <x v="6"/>
    <n v="1.0007272727272727"/>
    <n v="125.09090909090909"/>
    <x v="1"/>
    <x v="6"/>
    <x v="3297"/>
    <d v="2015-07-27T22:59:00"/>
  </r>
  <r>
    <n v="3298"/>
    <s v="Get. That. Snitch. - The World's Most Dangerous Play"/>
    <s v="A stylishly sinister story about blood, guns, and raw ambition. You can help Great Minds bring the world's most dangerous play to life!"/>
    <x v="3"/>
    <n v="10173"/>
    <x v="0"/>
    <x v="0"/>
    <s v="USD"/>
    <n v="1442102400"/>
    <n v="1440370768"/>
    <b v="0"/>
    <n v="72"/>
    <b v="1"/>
    <x v="6"/>
    <n v="1.0173000000000001"/>
    <n v="141.29166666666666"/>
    <x v="1"/>
    <x v="6"/>
    <x v="3298"/>
    <d v="2015-09-13T00:00:00"/>
  </r>
  <r>
    <n v="3299"/>
    <s v="The Maid, in the Common Room, with the FiancÃ©: A Comedy"/>
    <s v="A quick-witted original comedy that follows a group of eccentric friends as they attend an engagement party gone terribly wrong!"/>
    <x v="9"/>
    <n v="3486"/>
    <x v="0"/>
    <x v="0"/>
    <s v="USD"/>
    <n v="1444860063"/>
    <n v="1442268063"/>
    <b v="0"/>
    <n v="63"/>
    <b v="1"/>
    <x v="6"/>
    <n v="1.1619999999999999"/>
    <n v="55.333333333333336"/>
    <x v="1"/>
    <x v="6"/>
    <x v="3299"/>
    <d v="2015-10-14T22:01:03"/>
  </r>
  <r>
    <n v="3300"/>
    <s v="MAX &amp; ELSA: NO MUSIC. NO CHILDREN."/>
    <s v="A subversive parody about the two people for whom the hills were NOT alive with THE SOUND OF MUSIC."/>
    <x v="9"/>
    <n v="4085"/>
    <x v="0"/>
    <x v="0"/>
    <s v="USD"/>
    <n v="1430329862"/>
    <n v="1428515462"/>
    <b v="0"/>
    <n v="88"/>
    <b v="1"/>
    <x v="6"/>
    <n v="1.3616666666666666"/>
    <n v="46.420454545454547"/>
    <x v="1"/>
    <x v="6"/>
    <x v="3300"/>
    <d v="2015-04-29T17:51:02"/>
  </r>
  <r>
    <n v="3301"/>
    <s v="right left with heels: US Premiere at City Garage"/>
    <s v="The US premiere of the controversial new Polish play the authorities don't want you to see, staged by an award-winning director."/>
    <x v="9"/>
    <n v="4004"/>
    <x v="0"/>
    <x v="0"/>
    <s v="USD"/>
    <n v="1470034740"/>
    <n v="1466185176"/>
    <b v="0"/>
    <n v="70"/>
    <b v="1"/>
    <x v="6"/>
    <n v="1.3346666666666667"/>
    <n v="57.2"/>
    <x v="1"/>
    <x v="6"/>
    <x v="3301"/>
    <d v="2016-08-01T06:59:00"/>
  </r>
  <r>
    <n v="3302"/>
    <s v="El muro de BorÃ­s KiÃ©n"/>
    <s v="FilosofÃ­a de los anÃ³nimos"/>
    <x v="33"/>
    <n v="8685"/>
    <x v="0"/>
    <x v="3"/>
    <s v="EUR"/>
    <n v="1481099176"/>
    <n v="1478507176"/>
    <b v="0"/>
    <n v="50"/>
    <b v="1"/>
    <x v="6"/>
    <n v="1.0339285714285715"/>
    <n v="173.7"/>
    <x v="1"/>
    <x v="6"/>
    <x v="3302"/>
    <d v="2016-12-07T08:26:16"/>
  </r>
  <r>
    <n v="3303"/>
    <s v="VisiÃ³n Latino Theatre Company"/>
    <s v="VisiÃ³n Latino Theatre Company was founded by three young latino professionals sharing the stories of everyday latinos."/>
    <x v="40"/>
    <n v="2086"/>
    <x v="0"/>
    <x v="0"/>
    <s v="USD"/>
    <n v="1427553484"/>
    <n v="1424533084"/>
    <b v="0"/>
    <n v="35"/>
    <b v="1"/>
    <x v="6"/>
    <n v="1.1588888888888889"/>
    <n v="59.6"/>
    <x v="1"/>
    <x v="6"/>
    <x v="3303"/>
    <d v="2015-03-28T14:38:04"/>
  </r>
  <r>
    <n v="3304"/>
    <s v="I Can Ski Forever 3"/>
    <s v="A musical comedy production celebrating the unique, lovable, insufferable ski culture of the modern day mountain town."/>
    <x v="36"/>
    <n v="15677.5"/>
    <x v="0"/>
    <x v="0"/>
    <s v="USD"/>
    <n v="1482418752"/>
    <n v="1479826752"/>
    <b v="0"/>
    <n v="175"/>
    <b v="1"/>
    <x v="6"/>
    <n v="1.0451666666666666"/>
    <n v="89.585714285714289"/>
    <x v="1"/>
    <x v="6"/>
    <x v="3304"/>
    <d v="2016-12-22T14:59:12"/>
  </r>
  <r>
    <n v="3305"/>
    <s v="The Judgment of Paris"/>
    <s v="The Judgement of Paris is an exciting, inspirational poem set to run Oct. 2, 3 &amp; 4 at Plays &amp; Players, but we need funding and fans."/>
    <x v="23"/>
    <n v="4081"/>
    <x v="0"/>
    <x v="0"/>
    <s v="USD"/>
    <n v="1438374748"/>
    <n v="1435782748"/>
    <b v="0"/>
    <n v="20"/>
    <b v="1"/>
    <x v="6"/>
    <n v="1.0202500000000001"/>
    <n v="204.05"/>
    <x v="1"/>
    <x v="6"/>
    <x v="3305"/>
    <d v="2015-07-31T20:32:28"/>
  </r>
  <r>
    <n v="3306"/>
    <s v="The Complete Works of William Shakespeare (Abridged)"/>
    <s v="The Shakespeare All-Stars are producing &quot;The Complete Works of William Shakespeare (Abridged)&quot; June 23 - July 3. This time with ladies!"/>
    <x v="15"/>
    <n v="2630"/>
    <x v="0"/>
    <x v="0"/>
    <s v="USD"/>
    <n v="1465527600"/>
    <n v="1462252542"/>
    <b v="0"/>
    <n v="54"/>
    <b v="1"/>
    <x v="6"/>
    <n v="1.7533333333333334"/>
    <n v="48.703703703703702"/>
    <x v="1"/>
    <x v="6"/>
    <x v="3306"/>
    <d v="2016-06-10T03:00:00"/>
  </r>
  <r>
    <n v="3307"/>
    <s v="The Respectful Prostitute"/>
    <s v="A group of Stanford students are going to present Jean-Paul Sartre's play, The Respectful Prostitute, at the end of Spring quarter."/>
    <x v="28"/>
    <n v="1066.8"/>
    <x v="0"/>
    <x v="0"/>
    <s v="USD"/>
    <n v="1463275339"/>
    <n v="1460683339"/>
    <b v="0"/>
    <n v="20"/>
    <b v="1"/>
    <x v="6"/>
    <n v="1.0668"/>
    <n v="53.339999999999996"/>
    <x v="1"/>
    <x v="6"/>
    <x v="3307"/>
    <d v="2016-05-15T01:22:19"/>
  </r>
  <r>
    <n v="3308"/>
    <s v="A Hand of Talons"/>
    <s v="Descend into the dark world of steampunk noir in this thrilling new play, written by Maggie Lee and directed by Amy Poisson!"/>
    <x v="8"/>
    <n v="4280"/>
    <x v="0"/>
    <x v="0"/>
    <s v="USD"/>
    <n v="1460581365"/>
    <n v="1458766965"/>
    <b v="0"/>
    <n v="57"/>
    <b v="1"/>
    <x v="6"/>
    <n v="1.2228571428571429"/>
    <n v="75.087719298245617"/>
    <x v="1"/>
    <x v="6"/>
    <x v="3308"/>
    <d v="2016-04-13T21:02:45"/>
  </r>
  <r>
    <n v="3309"/>
    <s v="Collision Course"/>
    <s v="Two unlikely friends, a garage, tinned beans &amp; the end of the world."/>
    <x v="18"/>
    <n v="558"/>
    <x v="0"/>
    <x v="1"/>
    <s v="GBP"/>
    <n v="1476632178"/>
    <n v="1473953778"/>
    <b v="0"/>
    <n v="31"/>
    <b v="1"/>
    <x v="6"/>
    <n v="1.5942857142857143"/>
    <n v="18"/>
    <x v="1"/>
    <x v="6"/>
    <x v="3309"/>
    <d v="2016-10-16T15:36:18"/>
  </r>
  <r>
    <n v="3310"/>
    <s v="The Island Boys: A New Play"/>
    <s v="A new play about coming coming home, recovery, and trying to find God in the process."/>
    <x v="115"/>
    <n v="6505"/>
    <x v="0"/>
    <x v="0"/>
    <s v="USD"/>
    <n v="1444169825"/>
    <n v="1441577825"/>
    <b v="0"/>
    <n v="31"/>
    <b v="1"/>
    <x v="6"/>
    <n v="1.0007692307692309"/>
    <n v="209.83870967741936"/>
    <x v="1"/>
    <x v="6"/>
    <x v="3310"/>
    <d v="2015-10-06T22:17:05"/>
  </r>
  <r>
    <n v="3311"/>
    <s v="&quot;Holmes for the Holidays&quot; Larceny &amp; Mystery For Christmas"/>
    <s v="Sherlock Holmes's &quot;Case of the Blue Carbuncle&quot; &amp; &quot;Case of the Dying Detective&quot; staged as One Act Plays this December."/>
    <x v="30"/>
    <n v="2746"/>
    <x v="0"/>
    <x v="0"/>
    <s v="USD"/>
    <n v="1445065210"/>
    <n v="1442473210"/>
    <b v="0"/>
    <n v="45"/>
    <b v="1"/>
    <x v="6"/>
    <n v="1.0984"/>
    <n v="61.022222222222226"/>
    <x v="1"/>
    <x v="6"/>
    <x v="3311"/>
    <d v="2015-10-17T07:00:10"/>
  </r>
  <r>
    <n v="3312"/>
    <s v="Richard III"/>
    <s v="Bare Theatre presents one of Shakespeare's most notorious characters in the final chapter of the War of the Roses saga."/>
    <x v="30"/>
    <n v="2501"/>
    <x v="0"/>
    <x v="0"/>
    <s v="USD"/>
    <n v="1478901600"/>
    <n v="1477077946"/>
    <b v="0"/>
    <n v="41"/>
    <b v="1"/>
    <x v="6"/>
    <n v="1.0004"/>
    <n v="61"/>
    <x v="1"/>
    <x v="6"/>
    <x v="3312"/>
    <d v="2016-11-11T22:00:00"/>
  </r>
  <r>
    <n v="3313"/>
    <s v="Melbin the Accidental"/>
    <s v="A modern reworking of Shakespeare's histories and tragedies in iambic pentameter to talk of death, love, and race."/>
    <x v="13"/>
    <n v="2321"/>
    <x v="0"/>
    <x v="0"/>
    <s v="USD"/>
    <n v="1453856400"/>
    <n v="1452664317"/>
    <b v="0"/>
    <n v="29"/>
    <b v="1"/>
    <x v="6"/>
    <n v="1.1605000000000001"/>
    <n v="80.034482758620683"/>
    <x v="1"/>
    <x v="6"/>
    <x v="3313"/>
    <d v="2016-01-27T01:00:00"/>
  </r>
  <r>
    <n v="3314"/>
    <s v="The White Bike"/>
    <s v="I want to add a new perspective to the cycling safety debate by taking my play THE WHITE BIKE to the Edinburgh Festival of Cycling"/>
    <x v="134"/>
    <n v="1686"/>
    <x v="0"/>
    <x v="1"/>
    <s v="GBP"/>
    <n v="1431115500"/>
    <n v="1428733511"/>
    <b v="0"/>
    <n v="58"/>
    <b v="1"/>
    <x v="6"/>
    <n v="2.1074999999999999"/>
    <n v="29.068965517241381"/>
    <x v="1"/>
    <x v="6"/>
    <x v="3314"/>
    <d v="2015-05-08T20:05:00"/>
  </r>
  <r>
    <n v="3315"/>
    <s v="Red and The Wolf: A Prospero Theatre Production"/>
    <s v="Help Prospero take its Dark Retelling of the &quot;Red&quot; story to Edinburgh! The Forest breathes and waits...will you join us?"/>
    <x v="23"/>
    <n v="4400"/>
    <x v="0"/>
    <x v="1"/>
    <s v="GBP"/>
    <n v="1462519041"/>
    <n v="1459927041"/>
    <b v="0"/>
    <n v="89"/>
    <b v="1"/>
    <x v="6"/>
    <n v="1.1000000000000001"/>
    <n v="49.438202247191015"/>
    <x v="1"/>
    <x v="6"/>
    <x v="3315"/>
    <d v="2016-05-06T07:17:21"/>
  </r>
  <r>
    <n v="3316"/>
    <s v="LOVENESS, the play @FringeNYC 2014"/>
    <s v="Gorgeousness that which sits in the root of Loveness._x000a_Other than this there is no endearment for or otherwise_x000a_to describe."/>
    <x v="404"/>
    <n v="11747.18"/>
    <x v="0"/>
    <x v="0"/>
    <s v="USD"/>
    <n v="1407506040"/>
    <n v="1404680075"/>
    <b v="0"/>
    <n v="125"/>
    <b v="1"/>
    <x v="6"/>
    <n v="1.0008673425918038"/>
    <n v="93.977440000000001"/>
    <x v="1"/>
    <x v="6"/>
    <x v="3316"/>
    <d v="2014-08-08T13:54:00"/>
  </r>
  <r>
    <n v="3317"/>
    <s v="Seven Minutes in Eternity"/>
    <s v="Andy Boyd's epic new satire about heroes and villains, humankind's search for glory, and fascism in America"/>
    <x v="405"/>
    <n v="1115"/>
    <x v="0"/>
    <x v="0"/>
    <s v="USD"/>
    <n v="1465347424"/>
    <n v="1462755424"/>
    <b v="0"/>
    <n v="18"/>
    <b v="1"/>
    <x v="6"/>
    <n v="1.0619047619047619"/>
    <n v="61.944444444444443"/>
    <x v="1"/>
    <x v="6"/>
    <x v="3317"/>
    <d v="2016-06-08T00:57:04"/>
  </r>
  <r>
    <n v="3318"/>
    <s v="ROOMIES - Atlantic Canada Tour 2016-17"/>
    <s v="Help us strengthen and inspire disability arts in Atlantic Canada"/>
    <x v="13"/>
    <n v="2512"/>
    <x v="0"/>
    <x v="5"/>
    <s v="CAD"/>
    <n v="1460341800"/>
    <n v="1456902893"/>
    <b v="0"/>
    <n v="32"/>
    <b v="1"/>
    <x v="6"/>
    <n v="1.256"/>
    <n v="78.5"/>
    <x v="1"/>
    <x v="6"/>
    <x v="3318"/>
    <d v="2016-04-11T02:30:00"/>
  </r>
  <r>
    <n v="3319"/>
    <s v="Down the Rabbit Hole"/>
    <s v="Down the Rabbit Hole is an exciting new play by Not Just Theatre Productions. To be performed at Matthew's Yard Theatre in Feb 2015"/>
    <x v="2"/>
    <n v="540"/>
    <x v="0"/>
    <x v="1"/>
    <s v="GBP"/>
    <n v="1422712986"/>
    <n v="1418824986"/>
    <b v="0"/>
    <n v="16"/>
    <b v="1"/>
    <x v="6"/>
    <n v="1.08"/>
    <n v="33.75"/>
    <x v="1"/>
    <x v="6"/>
    <x v="3319"/>
    <d v="2015-01-31T14:03:06"/>
  </r>
  <r>
    <n v="3320"/>
    <s v="Mama Threw Me So High &amp; He Who Speaks"/>
    <s v="Imaginary Theater Company presents two modern day tall tales about family, resilience and redemption."/>
    <x v="30"/>
    <n v="2525"/>
    <x v="0"/>
    <x v="0"/>
    <s v="USD"/>
    <n v="1466557557"/>
    <n v="1463965557"/>
    <b v="0"/>
    <n v="38"/>
    <b v="1"/>
    <x v="6"/>
    <n v="1.01"/>
    <n v="66.44736842105263"/>
    <x v="1"/>
    <x v="6"/>
    <x v="3320"/>
    <d v="2016-06-22T01:05:57"/>
  </r>
  <r>
    <n v="3321"/>
    <s v="1001 Nights: Help bring this fascinating new play to the US"/>
    <s v="Help WSC Avant Bard bring to life the US premiere of a theatrical retelling of 1001 Nights, adapted by Hanan al Shaykh &amp; Tim Supple!"/>
    <x v="2"/>
    <n v="537"/>
    <x v="0"/>
    <x v="0"/>
    <s v="USD"/>
    <n v="1413431940"/>
    <n v="1412216665"/>
    <b v="0"/>
    <n v="15"/>
    <b v="1"/>
    <x v="6"/>
    <n v="1.0740000000000001"/>
    <n v="35.799999999999997"/>
    <x v="1"/>
    <x v="6"/>
    <x v="3321"/>
    <d v="2014-10-16T03:59:00"/>
  </r>
  <r>
    <n v="3322"/>
    <s v="Familiar Strangers â€” A Staged Reading"/>
    <s v="Familiar Strangers follows the journey of a community of people living homeless on the streets in and around Tompkins Square Park."/>
    <x v="126"/>
    <n v="3350"/>
    <x v="0"/>
    <x v="0"/>
    <s v="USD"/>
    <n v="1466567700"/>
    <n v="1464653696"/>
    <b v="0"/>
    <n v="23"/>
    <b v="1"/>
    <x v="6"/>
    <n v="1.0151515151515151"/>
    <n v="145.65217391304347"/>
    <x v="1"/>
    <x v="6"/>
    <x v="3322"/>
    <d v="2016-06-22T03:55:00"/>
  </r>
  <r>
    <n v="3323"/>
    <s v="Migrants' Theatre"/>
    <s v="Young adult theatre makers from London are raising money to cover costs for touring with their current production MigrantsÂ´ Rhapsody."/>
    <x v="28"/>
    <n v="1259"/>
    <x v="0"/>
    <x v="1"/>
    <s v="GBP"/>
    <n v="1474793208"/>
    <n v="1472201208"/>
    <b v="0"/>
    <n v="49"/>
    <b v="1"/>
    <x v="6"/>
    <n v="1.2589999999999999"/>
    <n v="25.693877551020407"/>
    <x v="1"/>
    <x v="6"/>
    <x v="3323"/>
    <d v="2016-09-25T08:46:48"/>
  </r>
  <r>
    <n v="3324"/>
    <s v="At Swim, Two Boys"/>
    <s v="The play tells the story of Jim and Doyler and their friendship on the brink of Irish independence."/>
    <x v="15"/>
    <n v="1525"/>
    <x v="0"/>
    <x v="17"/>
    <s v="EUR"/>
    <n v="1465135190"/>
    <n v="1463925590"/>
    <b v="0"/>
    <n v="10"/>
    <b v="1"/>
    <x v="6"/>
    <n v="1.0166666666666666"/>
    <n v="152.5"/>
    <x v="1"/>
    <x v="6"/>
    <x v="3324"/>
    <d v="2016-06-05T13:59:50"/>
  </r>
  <r>
    <n v="3325"/>
    <s v="Infectious, love at the end of the 21st century!"/>
    <s v="Innovative Theatre Company Needs You To Reach Funding Requirements. We Are So Close We Can Smell It! Thank You In Advance."/>
    <x v="44"/>
    <n v="450"/>
    <x v="0"/>
    <x v="1"/>
    <s v="GBP"/>
    <n v="1428256277"/>
    <n v="1425235877"/>
    <b v="0"/>
    <n v="15"/>
    <b v="1"/>
    <x v="6"/>
    <n v="1.125"/>
    <n v="30"/>
    <x v="1"/>
    <x v="6"/>
    <x v="3325"/>
    <d v="2015-04-05T17:51:17"/>
  </r>
  <r>
    <n v="3326"/>
    <s v="Me? A Caregiver?"/>
    <s v="An edgy, hilarious, compassionate and honest show to help caregivers find courage, trust their instincts and above all, to laugh."/>
    <x v="6"/>
    <n v="8110"/>
    <x v="0"/>
    <x v="0"/>
    <s v="USD"/>
    <n v="1425830905"/>
    <n v="1423242505"/>
    <b v="0"/>
    <n v="57"/>
    <b v="1"/>
    <x v="6"/>
    <n v="1.0137499999999999"/>
    <n v="142.28070175438597"/>
    <x v="1"/>
    <x v="6"/>
    <x v="3326"/>
    <d v="2015-03-08T16:08:25"/>
  </r>
  <r>
    <n v="3327"/>
    <s v="Itch + Scratch at Hackney Showroom"/>
    <s v="After 3 successful nights last year, Itch+Scratch are back. New writing, live music and party fun. Best New Theatre, Great Night Out."/>
    <x v="134"/>
    <n v="810"/>
    <x v="0"/>
    <x v="1"/>
    <s v="GBP"/>
    <n v="1462697966"/>
    <n v="1460105966"/>
    <b v="0"/>
    <n v="33"/>
    <b v="1"/>
    <x v="6"/>
    <n v="1.0125"/>
    <n v="24.545454545454547"/>
    <x v="1"/>
    <x v="6"/>
    <x v="3327"/>
    <d v="2016-05-08T08:59:26"/>
  </r>
  <r>
    <n v="3328"/>
    <s v="3 Days In Savannah Part II"/>
    <s v="&quot;3 Days In Savannah&quot; explores the issues of love, racism, and regret while reminding us that, &quot;life is a game and love is the prize.&quot;"/>
    <x v="40"/>
    <n v="2635"/>
    <x v="0"/>
    <x v="0"/>
    <s v="USD"/>
    <n v="1404522000"/>
    <n v="1404308883"/>
    <b v="0"/>
    <n v="9"/>
    <b v="1"/>
    <x v="6"/>
    <n v="1.4638888888888888"/>
    <n v="292.77777777777777"/>
    <x v="1"/>
    <x v="6"/>
    <x v="3328"/>
    <d v="2014-07-05T01:00:00"/>
  </r>
  <r>
    <n v="3329"/>
    <s v="Jestia and Raedon"/>
    <s v="Jestia and Raedon is a brand new romantic comedy play going to the Edinburgh Fringe Festival this summer."/>
    <x v="28"/>
    <n v="1168"/>
    <x v="0"/>
    <x v="1"/>
    <s v="GBP"/>
    <n v="1406502000"/>
    <n v="1405583108"/>
    <b v="0"/>
    <n v="26"/>
    <b v="1"/>
    <x v="6"/>
    <n v="1.1679999999999999"/>
    <n v="44.92307692307692"/>
    <x v="1"/>
    <x v="6"/>
    <x v="3329"/>
    <d v="2014-07-27T23:00:00"/>
  </r>
  <r>
    <n v="3330"/>
    <s v="Tissue by Louise Page. A play about Breast Cancer."/>
    <s v="&quot;Tissue&quot; is a play about Breast Cancer. Produced by MonkeyBond theatre co.ltd to raise awareness for Breast cancer."/>
    <x v="15"/>
    <n v="1594"/>
    <x v="0"/>
    <x v="1"/>
    <s v="GBP"/>
    <n v="1427919468"/>
    <n v="1425331068"/>
    <b v="0"/>
    <n v="69"/>
    <b v="1"/>
    <x v="6"/>
    <n v="1.0626666666666666"/>
    <n v="23.10144927536232"/>
    <x v="1"/>
    <x v="6"/>
    <x v="3330"/>
    <d v="2015-04-01T20:17:48"/>
  </r>
  <r>
    <n v="3331"/>
    <s v="Play A 'Role' In &quot;Kickstarting A Battle Stage Plays Tour&quot;"/>
    <s v="Battle Stage Plays is seeking to raise funds to cover developmental costs and move closer towards touring our dynamic hit stage plays."/>
    <x v="10"/>
    <n v="5226"/>
    <x v="0"/>
    <x v="0"/>
    <s v="USD"/>
    <n v="1444149886"/>
    <n v="1441125886"/>
    <b v="0"/>
    <n v="65"/>
    <b v="1"/>
    <x v="6"/>
    <n v="1.0451999999999999"/>
    <n v="80.400000000000006"/>
    <x v="1"/>
    <x v="6"/>
    <x v="3331"/>
    <d v="2015-10-06T16:44:46"/>
  </r>
  <r>
    <n v="3332"/>
    <s v="Cortez"/>
    <s v="Two marine biologists are at odds during an important expedition. When a stranded shark refuses to die, things get weird."/>
    <x v="12"/>
    <n v="6000"/>
    <x v="0"/>
    <x v="0"/>
    <s v="USD"/>
    <n v="1405802330"/>
    <n v="1403210330"/>
    <b v="0"/>
    <n v="83"/>
    <b v="1"/>
    <x v="6"/>
    <n v="1"/>
    <n v="72.289156626506028"/>
    <x v="1"/>
    <x v="6"/>
    <x v="3332"/>
    <d v="2014-07-19T20:38:50"/>
  </r>
  <r>
    <n v="3333"/>
    <s v="From Providence to Cuba: A Historic Theater Adventure"/>
    <s v="Providence's Latino theater, ECAS Theater, is headed to Cuba in July to premiere an original Cuban play there. Help us make history!"/>
    <x v="8"/>
    <n v="3660"/>
    <x v="0"/>
    <x v="0"/>
    <s v="USD"/>
    <n v="1434384880"/>
    <n v="1432484080"/>
    <b v="0"/>
    <n v="111"/>
    <b v="1"/>
    <x v="6"/>
    <n v="1.0457142857142858"/>
    <n v="32.972972972972975"/>
    <x v="1"/>
    <x v="6"/>
    <x v="3333"/>
    <d v="2015-06-15T16:14:40"/>
  </r>
  <r>
    <n v="3334"/>
    <s v="The Saltbox Theatre Collective Seed Money Project"/>
    <s v="The Saltbox Theatre Collective is a brand new not-for-profit theatre company in Illinois."/>
    <x v="406"/>
    <n v="5366"/>
    <x v="0"/>
    <x v="0"/>
    <s v="USD"/>
    <n v="1438259422"/>
    <n v="1435667422"/>
    <b v="0"/>
    <n v="46"/>
    <b v="1"/>
    <x v="6"/>
    <n v="1.3862051149573753"/>
    <n v="116.65217391304348"/>
    <x v="1"/>
    <x v="6"/>
    <x v="3334"/>
    <d v="2015-07-30T12:30:22"/>
  </r>
  <r>
    <n v="3335"/>
    <s v="Unhinged Creations Presents 'Phantom Pain' - Ed Fringe 2014"/>
    <s v="Phantom Pain - a new play promoting mental health awareness written and performed by fledgling theatre company Unhinged Creations."/>
    <x v="10"/>
    <n v="5016"/>
    <x v="0"/>
    <x v="1"/>
    <s v="GBP"/>
    <n v="1407106800"/>
    <n v="1404749446"/>
    <b v="0"/>
    <n v="63"/>
    <b v="1"/>
    <x v="6"/>
    <n v="1.0032000000000001"/>
    <n v="79.61904761904762"/>
    <x v="1"/>
    <x v="6"/>
    <x v="3335"/>
    <d v="2014-08-03T23:00:00"/>
  </r>
  <r>
    <n v="3336"/>
    <s v="WILDE TALES"/>
    <s v="A theatrical adaptation of Oscar Wilde's short stories, presented by Suitcase Civilians at The Space, April 5-10 2016."/>
    <x v="49"/>
    <n v="250"/>
    <x v="0"/>
    <x v="1"/>
    <s v="GBP"/>
    <n v="1459845246"/>
    <n v="1457429646"/>
    <b v="0"/>
    <n v="9"/>
    <b v="1"/>
    <x v="6"/>
    <n v="1"/>
    <n v="27.777777777777779"/>
    <x v="1"/>
    <x v="6"/>
    <x v="3336"/>
    <d v="2016-04-05T08:34:06"/>
  </r>
  <r>
    <n v="3337"/>
    <s v="Das Ding - A Globetrotting Comedy"/>
    <s v="StoneCrabs is thrilled to bring to the UK the first English production of Philipp LÃ¶hleâ€™s play Das Ding (The Thing)."/>
    <x v="30"/>
    <n v="2755"/>
    <x v="0"/>
    <x v="1"/>
    <s v="GBP"/>
    <n v="1412974800"/>
    <n v="1411109167"/>
    <b v="0"/>
    <n v="34"/>
    <b v="1"/>
    <x v="6"/>
    <n v="1.1020000000000001"/>
    <n v="81.029411764705884"/>
    <x v="1"/>
    <x v="6"/>
    <x v="3337"/>
    <d v="2014-10-10T21:00:00"/>
  </r>
  <r>
    <n v="3338"/>
    <s v="The Last Days of Judas Iscariot"/>
    <s v="Join Estelle Parsons in support of Theater That Looks and Sounds Like America"/>
    <x v="36"/>
    <n v="15327"/>
    <x v="0"/>
    <x v="0"/>
    <s v="USD"/>
    <n v="1487944080"/>
    <n v="1486129680"/>
    <b v="0"/>
    <n v="112"/>
    <b v="1"/>
    <x v="6"/>
    <n v="1.0218"/>
    <n v="136.84821428571428"/>
    <x v="1"/>
    <x v="6"/>
    <x v="3338"/>
    <d v="2017-02-24T13:48:00"/>
  </r>
  <r>
    <n v="3339"/>
    <s v="FRESH PRODUCE'd LA presents: Friends in Transient Places"/>
    <s v="FPLA presents FRIENDS IN TRANSIENT PLACES by Jonathan Caren: a magical story of modern life."/>
    <x v="6"/>
    <n v="8348"/>
    <x v="0"/>
    <x v="0"/>
    <s v="USD"/>
    <n v="1469721518"/>
    <n v="1467129518"/>
    <b v="0"/>
    <n v="47"/>
    <b v="1"/>
    <x v="6"/>
    <n v="1.0435000000000001"/>
    <n v="177.61702127659575"/>
    <x v="1"/>
    <x v="6"/>
    <x v="3339"/>
    <d v="2016-07-28T15:58:38"/>
  </r>
  <r>
    <n v="3340"/>
    <s v="King Lear"/>
    <s v="The Eno River Players is a community theater in Durham, North Carolina. We are trying to raise money to get our second show on its feet"/>
    <x v="9"/>
    <n v="4145"/>
    <x v="0"/>
    <x v="0"/>
    <s v="USD"/>
    <n v="1481066554"/>
    <n v="1478906554"/>
    <b v="0"/>
    <n v="38"/>
    <b v="1"/>
    <x v="6"/>
    <n v="1.3816666666666666"/>
    <n v="109.07894736842105"/>
    <x v="1"/>
    <x v="6"/>
    <x v="3340"/>
    <d v="2016-12-06T23:22:34"/>
  </r>
  <r>
    <n v="3341"/>
    <s v="Today I Live"/>
    <s v="A London flat, two stories play simultaneously. Irish mapmaker 1821, Iranian artist present day. Each senses the other. Worlds collide."/>
    <x v="295"/>
    <n v="3350"/>
    <x v="0"/>
    <x v="1"/>
    <s v="GBP"/>
    <n v="1465750800"/>
    <n v="1463771421"/>
    <b v="0"/>
    <n v="28"/>
    <b v="1"/>
    <x v="6"/>
    <n v="1"/>
    <n v="119.64285714285714"/>
    <x v="1"/>
    <x v="6"/>
    <x v="3341"/>
    <d v="2016-06-12T17:00:00"/>
  </r>
  <r>
    <n v="3342"/>
    <s v="Uprising Theatre Company's First Production"/>
    <s v="We believe in the power of stories to change the world. Theatre that inspires transformation."/>
    <x v="12"/>
    <n v="6100"/>
    <x v="0"/>
    <x v="0"/>
    <s v="USD"/>
    <n v="1427864340"/>
    <n v="1425020810"/>
    <b v="0"/>
    <n v="78"/>
    <b v="1"/>
    <x v="6"/>
    <n v="1.0166666666666666"/>
    <n v="78.205128205128204"/>
    <x v="1"/>
    <x v="6"/>
    <x v="3342"/>
    <d v="2015-04-01T04:59:00"/>
  </r>
  <r>
    <n v="3343"/>
    <s v="The Girl Who Touched the Stars"/>
    <s v="Two sisters make a set of paper dolls which take them on a journey across lands, creating memories along the way."/>
    <x v="176"/>
    <n v="1200"/>
    <x v="0"/>
    <x v="1"/>
    <s v="GBP"/>
    <n v="1460553480"/>
    <n v="1458770384"/>
    <b v="0"/>
    <n v="23"/>
    <b v="1"/>
    <x v="6"/>
    <n v="1.7142857142857142"/>
    <n v="52.173913043478258"/>
    <x v="1"/>
    <x v="6"/>
    <x v="3343"/>
    <d v="2016-04-13T13:18:00"/>
  </r>
  <r>
    <n v="3344"/>
    <s v="The Other Group Theatre"/>
    <s v="We are a company of crafted and trained actors, writers and directors dedicated to the principles set by the legendary Group Theatre."/>
    <x v="37"/>
    <n v="4565"/>
    <x v="0"/>
    <x v="0"/>
    <s v="USD"/>
    <n v="1409374093"/>
    <n v="1406782093"/>
    <b v="0"/>
    <n v="40"/>
    <b v="1"/>
    <x v="6"/>
    <n v="1.0144444444444445"/>
    <n v="114.125"/>
    <x v="1"/>
    <x v="6"/>
    <x v="3344"/>
    <d v="2014-08-30T04:48:13"/>
  </r>
  <r>
    <n v="3345"/>
    <s v="Ultramarine Girl: A Cup Full of Courage"/>
    <s v="Please help us raise funds for the production costs of a world premiere production of a play that will raise awareness for spina bifida"/>
    <x v="2"/>
    <n v="650"/>
    <x v="0"/>
    <x v="0"/>
    <s v="USD"/>
    <n v="1429317420"/>
    <n v="1424226768"/>
    <b v="0"/>
    <n v="13"/>
    <b v="1"/>
    <x v="6"/>
    <n v="1.3"/>
    <n v="50"/>
    <x v="1"/>
    <x v="6"/>
    <x v="3345"/>
    <d v="2015-04-18T00:37:00"/>
  </r>
  <r>
    <n v="3346"/>
    <s v="Shakespearean Youth Theatre (SYT) - The Tempest"/>
    <s v="Tempest opens Feb. 25. Please support Shakespeare, the arts and community youth theater! Be a part of something special!"/>
    <x v="15"/>
    <n v="1650"/>
    <x v="0"/>
    <x v="0"/>
    <s v="USD"/>
    <n v="1424910910"/>
    <n v="1424306110"/>
    <b v="0"/>
    <n v="18"/>
    <b v="1"/>
    <x v="6"/>
    <n v="1.1000000000000001"/>
    <n v="91.666666666666671"/>
    <x v="1"/>
    <x v="6"/>
    <x v="3346"/>
    <d v="2015-02-26T00:35:10"/>
  </r>
  <r>
    <n v="3347"/>
    <s v="Sea Life by Lucy Catherine at The Hope Theatre"/>
    <s v="The Hope Theatre is fundraising for their second in-house show, the London premiere of Sea Life by Lucy Catherine opening 24th May 2016"/>
    <x v="13"/>
    <n v="2389"/>
    <x v="0"/>
    <x v="1"/>
    <s v="GBP"/>
    <n v="1462741200"/>
    <n v="1461503654"/>
    <b v="0"/>
    <n v="22"/>
    <b v="1"/>
    <x v="6"/>
    <n v="1.1944999999999999"/>
    <n v="108.59090909090909"/>
    <x v="1"/>
    <x v="6"/>
    <x v="3347"/>
    <d v="2016-05-08T21:00:00"/>
  </r>
  <r>
    <n v="3348"/>
    <s v="Macbeth"/>
    <s v="Old Hat's new production explores the bleak culture of war and the cosmic powers of guilt and imagination in Shakespeare's tragedy."/>
    <x v="62"/>
    <n v="5516"/>
    <x v="0"/>
    <x v="0"/>
    <s v="USD"/>
    <n v="1461988740"/>
    <n v="1459949080"/>
    <b v="0"/>
    <n v="79"/>
    <b v="1"/>
    <x v="6"/>
    <n v="1.002909090909091"/>
    <n v="69.822784810126578"/>
    <x v="1"/>
    <x v="6"/>
    <x v="3348"/>
    <d v="2016-04-30T03:59:00"/>
  </r>
  <r>
    <n v="3349"/>
    <s v="MEASURE FOR MEASURE: an all-female adaptation"/>
    <s v="In this ninety-minute adaptation of the classic Shakespeare play, a cast of nine women asks the question: What even is virginity anyway"/>
    <x v="28"/>
    <n v="1534"/>
    <x v="0"/>
    <x v="0"/>
    <s v="USD"/>
    <n v="1465837200"/>
    <n v="1463971172"/>
    <b v="0"/>
    <n v="14"/>
    <b v="1"/>
    <x v="6"/>
    <n v="1.534"/>
    <n v="109.57142857142857"/>
    <x v="1"/>
    <x v="6"/>
    <x v="3349"/>
    <d v="2016-06-13T17:00:00"/>
  </r>
  <r>
    <n v="3350"/>
    <s v="Visions"/>
    <s v="Nora Wageners TheaterstÃ¼ck lÃ¤dt den Zuschauer ein auf eine teils lustige, teils dÃ¼stere Reise ins Wohnzimmer der jungen, arbeitslosen K"/>
    <x v="8"/>
    <n v="3655"/>
    <x v="0"/>
    <x v="19"/>
    <s v="EUR"/>
    <n v="1448838000"/>
    <n v="1445791811"/>
    <b v="0"/>
    <n v="51"/>
    <b v="1"/>
    <x v="6"/>
    <n v="1.0442857142857143"/>
    <n v="71.666666666666671"/>
    <x v="1"/>
    <x v="6"/>
    <x v="3350"/>
    <d v="2015-11-29T23:00:00"/>
  </r>
  <r>
    <n v="3351"/>
    <s v="Action To The Word's DRACULA"/>
    <s v="A thrilling 'steampunk' reworking of the infamous gothic horror novel by a powerhouse ensemble will leave you begging to be bitten."/>
    <x v="10"/>
    <n v="5055"/>
    <x v="0"/>
    <x v="1"/>
    <s v="GBP"/>
    <n v="1406113200"/>
    <n v="1402910965"/>
    <b v="0"/>
    <n v="54"/>
    <b v="1"/>
    <x v="6"/>
    <n v="1.0109999999999999"/>
    <n v="93.611111111111114"/>
    <x v="1"/>
    <x v="6"/>
    <x v="3351"/>
    <d v="2014-07-23T11:00:00"/>
  </r>
  <r>
    <n v="3352"/>
    <s v="Brief Hiatus: Little Deaths 2016"/>
    <s v="Actors creating more theatre in Brighton. A LOT MORE. Classics, contemporary, new writing, Shakespeare, foreign translations and more."/>
    <x v="10"/>
    <n v="5376"/>
    <x v="0"/>
    <x v="1"/>
    <s v="GBP"/>
    <n v="1467414000"/>
    <n v="1462492178"/>
    <b v="0"/>
    <n v="70"/>
    <b v="1"/>
    <x v="6"/>
    <n v="1.0751999999999999"/>
    <n v="76.8"/>
    <x v="1"/>
    <x v="6"/>
    <x v="3352"/>
    <d v="2016-07-01T23:00:00"/>
  </r>
  <r>
    <n v="3353"/>
    <s v="Nude: A play by Paul Hewitt"/>
    <s v="A new spoken word play, written by Paul Hewitt, in 3 parts about love and fate, inspired by the Ruba'iyat of Omar Khayyam."/>
    <x v="2"/>
    <n v="1575"/>
    <x v="0"/>
    <x v="1"/>
    <s v="GBP"/>
    <n v="1462230000"/>
    <n v="1461061350"/>
    <b v="0"/>
    <n v="44"/>
    <b v="1"/>
    <x v="6"/>
    <n v="3.15"/>
    <n v="35.795454545454547"/>
    <x v="1"/>
    <x v="6"/>
    <x v="3353"/>
    <d v="2016-05-02T23:00:00"/>
  </r>
  <r>
    <n v="3354"/>
    <s v="Strangeloop Theatre - A Focus on New Works"/>
    <s v="Help Strangeloop Theatre create and support new work by sponsoring our 2015-2016 season."/>
    <x v="9"/>
    <n v="3058"/>
    <x v="0"/>
    <x v="0"/>
    <s v="USD"/>
    <n v="1446091260"/>
    <n v="1443029206"/>
    <b v="0"/>
    <n v="55"/>
    <b v="1"/>
    <x v="6"/>
    <n v="1.0193333333333334"/>
    <n v="55.6"/>
    <x v="1"/>
    <x v="6"/>
    <x v="3354"/>
    <d v="2015-10-29T04:01:00"/>
  </r>
  <r>
    <n v="3355"/>
    <s v="Jelly Beans at Theatre503"/>
    <s v="Help get Jelly Beans to the Theatre503 stage. An important piece of new writing by Dan Pick, produced by Kuleshov Theatre"/>
    <x v="257"/>
    <n v="2210"/>
    <x v="0"/>
    <x v="1"/>
    <s v="GBP"/>
    <n v="1462879020"/>
    <n v="1461941527"/>
    <b v="0"/>
    <n v="15"/>
    <b v="1"/>
    <x v="6"/>
    <n v="1.2628571428571429"/>
    <n v="147.33333333333334"/>
    <x v="1"/>
    <x v="6"/>
    <x v="3355"/>
    <d v="2016-05-10T11:17:00"/>
  </r>
  <r>
    <n v="3356"/>
    <s v="BIRDS (debut play with Hightide) - Response Workshops"/>
    <s v="30 days to raise Â£1500 - to run drama workshops about the plays themes with girls (aged 13-18) who are in need! GIRL POWER!"/>
    <x v="15"/>
    <n v="1521"/>
    <x v="0"/>
    <x v="1"/>
    <s v="GBP"/>
    <n v="1468611272"/>
    <n v="1466019272"/>
    <b v="0"/>
    <n v="27"/>
    <b v="1"/>
    <x v="6"/>
    <n v="1.014"/>
    <n v="56.333333333333336"/>
    <x v="1"/>
    <x v="6"/>
    <x v="3356"/>
    <d v="2016-07-15T19:34:32"/>
  </r>
  <r>
    <n v="3357"/>
    <s v="Poleroid Theatre Present : FREE FALL by Vinay Patel"/>
    <s v="Two strangers on a bridge in the dead of night, a game of dominoes, and a value ready meal - by upcoming HighTide Escalator Playwright."/>
    <x v="13"/>
    <n v="2020"/>
    <x v="0"/>
    <x v="1"/>
    <s v="GBP"/>
    <n v="1406887310"/>
    <n v="1404295310"/>
    <b v="0"/>
    <n v="21"/>
    <b v="1"/>
    <x v="6"/>
    <n v="1.01"/>
    <n v="96.19047619047619"/>
    <x v="1"/>
    <x v="6"/>
    <x v="3357"/>
    <d v="2014-08-01T10:01:50"/>
  </r>
  <r>
    <n v="3358"/>
    <s v="One-Man Show: &quot;The Book Of oded, Chapter 2&quot;"/>
    <s v="Alef productions, LLC is proud to present a World Premiere Play about Acceptance, Relationships,  Mortality and Love!"/>
    <x v="3"/>
    <n v="10299"/>
    <x v="0"/>
    <x v="0"/>
    <s v="USD"/>
    <n v="1416385679"/>
    <n v="1413790079"/>
    <b v="0"/>
    <n v="162"/>
    <b v="1"/>
    <x v="6"/>
    <n v="1.0299"/>
    <n v="63.574074074074076"/>
    <x v="1"/>
    <x v="6"/>
    <x v="3358"/>
    <d v="2014-11-19T08:27:59"/>
  </r>
  <r>
    <n v="3359"/>
    <s v="BEIRUT, LADY OF LEBANON"/>
    <s v="A Theatrical Production Celebrating the Lebanese Culture and the Human Spirit in Time of War."/>
    <x v="23"/>
    <n v="4250"/>
    <x v="0"/>
    <x v="0"/>
    <s v="USD"/>
    <n v="1487985734"/>
    <n v="1484097734"/>
    <b v="0"/>
    <n v="23"/>
    <b v="1"/>
    <x v="6"/>
    <n v="1.0625"/>
    <n v="184.78260869565219"/>
    <x v="1"/>
    <x v="6"/>
    <x v="3359"/>
    <d v="2017-02-25T01:22:14"/>
  </r>
  <r>
    <n v="3360"/>
    <s v="Pretty Butch"/>
    <s v="World Premiere, an M1 Singapore Fringe Festival 2017 commission."/>
    <x v="7"/>
    <n v="9124"/>
    <x v="0"/>
    <x v="20"/>
    <s v="SGD"/>
    <n v="1481731140"/>
    <n v="1479866343"/>
    <b v="0"/>
    <n v="72"/>
    <b v="1"/>
    <x v="6"/>
    <n v="1.0137777777777779"/>
    <n v="126.72222222222223"/>
    <x v="1"/>
    <x v="6"/>
    <x v="3360"/>
    <d v="2016-12-14T15:59:00"/>
  </r>
  <r>
    <n v="3361"/>
    <s v="Vieux Carre: from Binghamton, NY to Provincetown, MA"/>
    <s v="KNOW Theatre has been invited to bring our production of Vieux CarrÃ© to the Provincetown Tennessee Williams Theatre Festival!"/>
    <x v="10"/>
    <n v="5673"/>
    <x v="0"/>
    <x v="0"/>
    <s v="USD"/>
    <n v="1409587140"/>
    <n v="1408062990"/>
    <b v="0"/>
    <n v="68"/>
    <b v="1"/>
    <x v="6"/>
    <n v="1.1346000000000001"/>
    <n v="83.42647058823529"/>
    <x v="1"/>
    <x v="6"/>
    <x v="3361"/>
    <d v="2014-09-01T15:59:00"/>
  </r>
  <r>
    <n v="3362"/>
    <s v="Gypsy Stage Presents &quot;The Importance of Being Earnest&quot;"/>
    <s v="Oscar Wilde's classic romantic farce like you have never seen it before. Bigger. Louder. Sexier.  And covered with glitter."/>
    <x v="2"/>
    <n v="1090"/>
    <x v="0"/>
    <x v="0"/>
    <s v="USD"/>
    <n v="1425704100"/>
    <n v="1424484717"/>
    <b v="0"/>
    <n v="20"/>
    <b v="1"/>
    <x v="6"/>
    <n v="2.1800000000000002"/>
    <n v="54.5"/>
    <x v="1"/>
    <x v="6"/>
    <x v="3362"/>
    <d v="2015-03-07T04:55:00"/>
  </r>
  <r>
    <n v="3363"/>
    <s v="Making the Move--Edinburgh Fringe 2014"/>
    <s v="A first play about a first kiss, Making the Move is going to the Edinburgh Fringe festival.  Join the party, fall in love.  Help us!"/>
    <x v="407"/>
    <n v="7860"/>
    <x v="0"/>
    <x v="0"/>
    <s v="USD"/>
    <n v="1408464000"/>
    <n v="1406831445"/>
    <b v="0"/>
    <n v="26"/>
    <b v="1"/>
    <x v="6"/>
    <n v="1.0141935483870967"/>
    <n v="302.30769230769232"/>
    <x v="1"/>
    <x v="6"/>
    <x v="3363"/>
    <d v="2014-08-19T16:00:00"/>
  </r>
  <r>
    <n v="3364"/>
    <s v="Cancel The Sunshine"/>
    <s v="Cancel The SunshineÂ is a new play that explores living with a mental health condition in an honest, witty and articulate way."/>
    <x v="9"/>
    <n v="3178"/>
    <x v="0"/>
    <x v="1"/>
    <s v="GBP"/>
    <n v="1458075600"/>
    <n v="1456183649"/>
    <b v="0"/>
    <n v="72"/>
    <b v="1"/>
    <x v="6"/>
    <n v="1.0593333333333332"/>
    <n v="44.138888888888886"/>
    <x v="1"/>
    <x v="6"/>
    <x v="3364"/>
    <d v="2016-03-15T21:00:00"/>
  </r>
  <r>
    <n v="3365"/>
    <s v="From the Pulpit to the Runway"/>
    <s v="A dazzling dramatic musical drama that takes place inside a Charm City Church! Help us finance a play that is back by popular demand!"/>
    <x v="30"/>
    <n v="2600"/>
    <x v="0"/>
    <x v="0"/>
    <s v="USD"/>
    <n v="1449973592"/>
    <n v="1447381592"/>
    <b v="0"/>
    <n v="3"/>
    <b v="1"/>
    <x v="6"/>
    <n v="1.04"/>
    <n v="866.66666666666663"/>
    <x v="1"/>
    <x v="6"/>
    <x v="3365"/>
    <d v="2015-12-13T02:26:32"/>
  </r>
  <r>
    <n v="3366"/>
    <s v="Montclair Shakespeare Series"/>
    <s v="The Series will consist of free staged readings of Shakespeare's plays, brought to life by professional actors in Montclair, NJ."/>
    <x v="2"/>
    <n v="1105"/>
    <x v="0"/>
    <x v="0"/>
    <s v="USD"/>
    <n v="1431481037"/>
    <n v="1428889037"/>
    <b v="0"/>
    <n v="18"/>
    <b v="1"/>
    <x v="6"/>
    <n v="2.21"/>
    <n v="61.388888888888886"/>
    <x v="1"/>
    <x v="6"/>
    <x v="3366"/>
    <d v="2015-05-13T01:37:17"/>
  </r>
  <r>
    <n v="3367"/>
    <s v="Only Forever at The Hope Theatre"/>
    <s v="An intense new play exploring how far you would go to protect your family.  Employing new graduates to give their careers a kickstart."/>
    <x v="47"/>
    <n v="890"/>
    <x v="0"/>
    <x v="1"/>
    <s v="GBP"/>
    <n v="1438467894"/>
    <n v="1436307894"/>
    <b v="0"/>
    <n v="30"/>
    <b v="1"/>
    <x v="6"/>
    <n v="1.1866666666666668"/>
    <n v="29.666666666666668"/>
    <x v="1"/>
    <x v="6"/>
    <x v="3367"/>
    <d v="2015-08-01T22:24:54"/>
  </r>
  <r>
    <n v="3368"/>
    <s v="Peter Pan by J.M. Barrie @ Open Space Arts"/>
    <s v="Help a non-profit community theatre create an unforgettable production of J.M. Barrie's classic play."/>
    <x v="28"/>
    <n v="1046"/>
    <x v="0"/>
    <x v="0"/>
    <s v="USD"/>
    <n v="1420088400"/>
    <n v="1416977259"/>
    <b v="0"/>
    <n v="23"/>
    <b v="1"/>
    <x v="6"/>
    <n v="1.046"/>
    <n v="45.478260869565219"/>
    <x v="1"/>
    <x v="6"/>
    <x v="3368"/>
    <d v="2015-01-01T05:00:00"/>
  </r>
  <r>
    <n v="3369"/>
    <s v="The Collector, a play by Daniel Wade"/>
    <s v="How far would you go for revenge? The Collector is a dark thriller of regret, retribution and broken masculinity."/>
    <x v="10"/>
    <n v="5195"/>
    <x v="0"/>
    <x v="17"/>
    <s v="EUR"/>
    <n v="1484441980"/>
    <n v="1479257980"/>
    <b v="0"/>
    <n v="54"/>
    <b v="1"/>
    <x v="6"/>
    <n v="1.0389999999999999"/>
    <n v="96.203703703703709"/>
    <x v="1"/>
    <x v="6"/>
    <x v="3369"/>
    <d v="2017-01-15T00:59:40"/>
  </r>
  <r>
    <n v="3370"/>
    <s v="&quot;I'm Alright&quot;...an Enso Theatre Education production."/>
    <s v="I'm Alright. A story of young women, told by young women, for the world."/>
    <x v="15"/>
    <n v="1766"/>
    <x v="0"/>
    <x v="0"/>
    <s v="USD"/>
    <n v="1481961600"/>
    <n v="1479283285"/>
    <b v="0"/>
    <n v="26"/>
    <b v="1"/>
    <x v="6"/>
    <n v="1.1773333333333333"/>
    <n v="67.92307692307692"/>
    <x v="1"/>
    <x v="6"/>
    <x v="3370"/>
    <d v="2016-12-17T08:00:00"/>
  </r>
  <r>
    <n v="3371"/>
    <s v="Red Planet (or One Way Ticket) Staged Reading"/>
    <s v="Help support Red Planet, a new science fiction play based off the Mars One exploration."/>
    <x v="48"/>
    <n v="277"/>
    <x v="0"/>
    <x v="0"/>
    <s v="USD"/>
    <n v="1449089965"/>
    <n v="1446670765"/>
    <b v="0"/>
    <n v="9"/>
    <b v="1"/>
    <x v="6"/>
    <n v="1.385"/>
    <n v="30.777777777777779"/>
    <x v="1"/>
    <x v="6"/>
    <x v="3371"/>
    <d v="2015-12-02T20:59:25"/>
  </r>
  <r>
    <n v="3372"/>
    <s v="All the Best, Jack"/>
    <s v="This play tells the story of the toxicity of sensationalism shown through one man's struggle with notoriety."/>
    <x v="28"/>
    <n v="1035"/>
    <x v="0"/>
    <x v="0"/>
    <s v="USD"/>
    <n v="1408942740"/>
    <n v="1407157756"/>
    <b v="0"/>
    <n v="27"/>
    <b v="1"/>
    <x v="6"/>
    <n v="1.0349999999999999"/>
    <n v="38.333333333333336"/>
    <x v="1"/>
    <x v="6"/>
    <x v="3372"/>
    <d v="2014-08-25T04:59:00"/>
  </r>
  <r>
    <n v="3373"/>
    <s v="The Rules: Sex, Lies &amp; Serial Killers"/>
    <s v="The Rules is a brand new black-comedy, serial-killer-romance debuting at the Edinburgh Fringe this August and we need your help!"/>
    <x v="13"/>
    <n v="2005"/>
    <x v="0"/>
    <x v="1"/>
    <s v="GBP"/>
    <n v="1437235200"/>
    <n v="1435177840"/>
    <b v="0"/>
    <n v="30"/>
    <b v="1"/>
    <x v="6"/>
    <n v="1.0024999999999999"/>
    <n v="66.833333333333329"/>
    <x v="1"/>
    <x v="6"/>
    <x v="3373"/>
    <d v="2015-07-18T16:00:00"/>
  </r>
  <r>
    <n v="3374"/>
    <s v="HELP BUILD &quot;THE CASTLE&quot;"/>
    <s v="A rare  production of World acclaimed playwright Howard Barker's groundbreaking &amp; provocative 'The Castle'."/>
    <x v="8"/>
    <n v="3730"/>
    <x v="0"/>
    <x v="5"/>
    <s v="CAD"/>
    <n v="1446053616"/>
    <n v="1443461616"/>
    <b v="0"/>
    <n v="52"/>
    <b v="1"/>
    <x v="6"/>
    <n v="1.0657142857142856"/>
    <n v="71.730769230769226"/>
    <x v="1"/>
    <x v="6"/>
    <x v="3374"/>
    <d v="2015-10-28T17:33:36"/>
  </r>
  <r>
    <n v="3375"/>
    <s v="The Frida Kahlo of Penge West"/>
    <s v="Production of wickedly funny new play for two women, written by iconic songwriter and ex-London's Burning man, Chris Larner"/>
    <x v="9"/>
    <n v="3000"/>
    <x v="0"/>
    <x v="1"/>
    <s v="GBP"/>
    <n v="1400423973"/>
    <n v="1399387173"/>
    <b v="0"/>
    <n v="17"/>
    <b v="1"/>
    <x v="6"/>
    <n v="1"/>
    <n v="176.47058823529412"/>
    <x v="1"/>
    <x v="6"/>
    <x v="3375"/>
    <d v="2014-05-18T14:39:33"/>
  </r>
  <r>
    <n v="3376"/>
    <s v="The Tutors"/>
    <s v="3 college grads struggling to fund their social network. 1 bratty blackmailing student. 1 dreamy Asian business man. 1 awesome play."/>
    <x v="6"/>
    <n v="8001"/>
    <x v="0"/>
    <x v="0"/>
    <s v="USD"/>
    <n v="1429976994"/>
    <n v="1424796594"/>
    <b v="0"/>
    <n v="19"/>
    <b v="1"/>
    <x v="6"/>
    <n v="1.0001249999999999"/>
    <n v="421.10526315789474"/>
    <x v="1"/>
    <x v="6"/>
    <x v="3376"/>
    <d v="2015-04-25T15:49:54"/>
  </r>
  <r>
    <n v="3377"/>
    <s v="To Kill a Machine"/>
    <s v="An empowering play about war time code breaker Alan Turing which tells the real story of a hero vilified for his sexuality and suicide."/>
    <x v="6"/>
    <n v="8084"/>
    <x v="0"/>
    <x v="1"/>
    <s v="GBP"/>
    <n v="1426870560"/>
    <n v="1424280899"/>
    <b v="0"/>
    <n v="77"/>
    <b v="1"/>
    <x v="6"/>
    <n v="1.0105"/>
    <n v="104.98701298701299"/>
    <x v="1"/>
    <x v="6"/>
    <x v="3377"/>
    <d v="2015-03-20T16:56:00"/>
  </r>
  <r>
    <n v="3378"/>
    <s v="Rose of June"/>
    <s v="'Can you ever find acceptance in death?' _x000a_Rose of June is a piece of theatre exploring the stages of grief. Unity Theatre - September"/>
    <x v="131"/>
    <n v="592"/>
    <x v="0"/>
    <x v="1"/>
    <s v="GBP"/>
    <n v="1409490480"/>
    <n v="1407400306"/>
    <b v="0"/>
    <n v="21"/>
    <b v="1"/>
    <x v="6"/>
    <n v="1.0763636363636364"/>
    <n v="28.19047619047619"/>
    <x v="1"/>
    <x v="6"/>
    <x v="3378"/>
    <d v="2014-08-31T13:08:00"/>
  </r>
  <r>
    <n v="3379"/>
    <s v="The Promise"/>
    <s v="A play by Alexei Arbuzov about the lives of three teenagers during the Nazi siege of Leningrad, 1942, in a new adaptation by Nick Dear."/>
    <x v="13"/>
    <n v="2073"/>
    <x v="0"/>
    <x v="1"/>
    <s v="GBP"/>
    <n v="1440630000"/>
    <n v="1439122800"/>
    <b v="0"/>
    <n v="38"/>
    <b v="1"/>
    <x v="6"/>
    <n v="1.0365"/>
    <n v="54.55263157894737"/>
    <x v="1"/>
    <x v="6"/>
    <x v="3379"/>
    <d v="2015-08-26T23:00:00"/>
  </r>
  <r>
    <n v="3380"/>
    <s v="A Hard Rain - New York Debut"/>
    <s v="A Hard Rain is a new play that takes place on the eve of the Stonewall riots in the â€˜hiddenâ€™ gay bars of 1969 Greenwich Village."/>
    <x v="9"/>
    <n v="3133"/>
    <x v="0"/>
    <x v="0"/>
    <s v="USD"/>
    <n v="1417305178"/>
    <n v="1414277578"/>
    <b v="0"/>
    <n v="28"/>
    <b v="1"/>
    <x v="6"/>
    <n v="1.0443333333333333"/>
    <n v="111.89285714285714"/>
    <x v="1"/>
    <x v="6"/>
    <x v="3380"/>
    <d v="2014-11-29T23:52:58"/>
  </r>
  <r>
    <n v="3381"/>
    <s v="Syrian Children's Play: Romeo &amp; Juliet Separated by War"/>
    <s v="A creative art therapy project for Syrian children. Romeo &amp; Juliet are lovers separated by war. Romeo in Jordan &amp; Juliet in Syria."/>
    <x v="23"/>
    <n v="4090"/>
    <x v="0"/>
    <x v="0"/>
    <s v="USD"/>
    <n v="1426044383"/>
    <n v="1423455983"/>
    <b v="0"/>
    <n v="48"/>
    <b v="1"/>
    <x v="6"/>
    <n v="1.0225"/>
    <n v="85.208333333333329"/>
    <x v="1"/>
    <x v="6"/>
    <x v="3381"/>
    <d v="2015-03-11T03:26:23"/>
  </r>
  <r>
    <n v="3382"/>
    <s v="Cosmic Fear or The Day Brad Pitt Got Paranoia - EdFringe '16"/>
    <s v="Peter Brook Award Nominees Empty Deck need Â£3500 to get 'Cosmic Fear or The Day Brad Pitt Got Paranoia' to the Edinburgh Fringe!"/>
    <x v="8"/>
    <n v="3526"/>
    <x v="0"/>
    <x v="1"/>
    <s v="GBP"/>
    <n v="1470092340"/>
    <n v="1467973256"/>
    <b v="0"/>
    <n v="46"/>
    <b v="1"/>
    <x v="6"/>
    <n v="1.0074285714285713"/>
    <n v="76.652173913043484"/>
    <x v="1"/>
    <x v="6"/>
    <x v="3382"/>
    <d v="2016-08-01T22:59:00"/>
  </r>
  <r>
    <n v="3383"/>
    <s v="Gore Vidal's THE BEST MAN, by Seat of the Pants Productions"/>
    <s v="Art imitates life: This prophetic 1960 satire follows presidential candidates who stop at nothing to capture their party's nomination."/>
    <x v="257"/>
    <n v="1955"/>
    <x v="0"/>
    <x v="0"/>
    <s v="USD"/>
    <n v="1466707620"/>
    <n v="1464979620"/>
    <b v="0"/>
    <n v="30"/>
    <b v="1"/>
    <x v="6"/>
    <n v="1.1171428571428572"/>
    <n v="65.166666666666671"/>
    <x v="1"/>
    <x v="6"/>
    <x v="3383"/>
    <d v="2016-06-23T18:47:00"/>
  </r>
  <r>
    <n v="3384"/>
    <s v="The Hat"/>
    <s v="Six gay men, emotional baggage, and online dating: what could go wrong? A play about looking for love and finding something better."/>
    <x v="12"/>
    <n v="6000.66"/>
    <x v="0"/>
    <x v="0"/>
    <s v="USD"/>
    <n v="1448074800"/>
    <n v="1444874768"/>
    <b v="0"/>
    <n v="64"/>
    <b v="1"/>
    <x v="6"/>
    <n v="1.0001100000000001"/>
    <n v="93.760312499999998"/>
    <x v="1"/>
    <x v="6"/>
    <x v="3384"/>
    <d v="2015-11-21T03:00:00"/>
  </r>
  <r>
    <n v="3385"/>
    <s v="The Crusade of Connor Stephens: Professional Play Reading"/>
    <s v="An Equity Reading of a new play; Intimate drama about a family dealing with consequence of actions after a school shooting."/>
    <x v="13"/>
    <n v="2000"/>
    <x v="0"/>
    <x v="0"/>
    <s v="USD"/>
    <n v="1418244552"/>
    <n v="1415652552"/>
    <b v="0"/>
    <n v="15"/>
    <b v="1"/>
    <x v="6"/>
    <n v="1"/>
    <n v="133.33333333333334"/>
    <x v="1"/>
    <x v="6"/>
    <x v="3385"/>
    <d v="2014-12-10T20:49:12"/>
  </r>
  <r>
    <n v="3386"/>
    <s v="Going To Market"/>
    <s v="Stories from the Bronx make for an uncommon play. Help us finish funding this production, supported by the Kevin Spacey Foundation."/>
    <x v="13"/>
    <n v="2100"/>
    <x v="0"/>
    <x v="0"/>
    <s v="USD"/>
    <n v="1417620506"/>
    <n v="1415028506"/>
    <b v="0"/>
    <n v="41"/>
    <b v="1"/>
    <x v="6"/>
    <n v="1.05"/>
    <n v="51.219512195121951"/>
    <x v="1"/>
    <x v="6"/>
    <x v="3386"/>
    <d v="2014-12-03T15:28:26"/>
  </r>
  <r>
    <n v="3387"/>
    <s v="LIBERTY! EQUALITY! AND FIREWORKS!... A Civil Rights Play"/>
    <s v="Pollyanna just completed an extremely successful run of this new educational play and wants to tour to more under-served communities."/>
    <x v="9"/>
    <n v="3506"/>
    <x v="0"/>
    <x v="0"/>
    <s v="USD"/>
    <n v="1418581088"/>
    <n v="1415125088"/>
    <b v="0"/>
    <n v="35"/>
    <b v="1"/>
    <x v="6"/>
    <n v="1.1686666666666667"/>
    <n v="100.17142857142858"/>
    <x v="1"/>
    <x v="6"/>
    <x v="3387"/>
    <d v="2014-12-14T18:18:08"/>
  </r>
  <r>
    <n v="3388"/>
    <s v="ICONS"/>
    <s v="ICONS is a unique new play about the Amazon warrior women from Greek myth and re-imagines them from a contemporary female perspective."/>
    <x v="15"/>
    <n v="1557"/>
    <x v="0"/>
    <x v="1"/>
    <s v="GBP"/>
    <n v="1434625441"/>
    <n v="1432033441"/>
    <b v="0"/>
    <n v="45"/>
    <b v="1"/>
    <x v="6"/>
    <n v="1.038"/>
    <n v="34.6"/>
    <x v="1"/>
    <x v="6"/>
    <x v="3388"/>
    <d v="2015-06-18T11:04:01"/>
  </r>
  <r>
    <n v="3389"/>
    <s v="Chimera Ensemble Productions Fund"/>
    <s v="Chimera Ensemble is launching 2 inaugural theater productions, and we need support to do high quality work!"/>
    <x v="3"/>
    <n v="11450"/>
    <x v="0"/>
    <x v="0"/>
    <s v="USD"/>
    <n v="1464960682"/>
    <n v="1462368682"/>
    <b v="0"/>
    <n v="62"/>
    <b v="1"/>
    <x v="6"/>
    <n v="1.145"/>
    <n v="184.67741935483872"/>
    <x v="1"/>
    <x v="6"/>
    <x v="3389"/>
    <d v="2016-06-03T13:31:22"/>
  </r>
  <r>
    <n v="3390"/>
    <s v="Support 1140 Productions' 'Romeo Juliet'"/>
    <s v="1140 Productions adapts Shakespeare's 'Romeo and Juliet' for a contemporary audience. It's a raw, melancholic spin on the classic tale."/>
    <x v="15"/>
    <n v="1536"/>
    <x v="0"/>
    <x v="0"/>
    <s v="USD"/>
    <n v="1405017345"/>
    <n v="1403721345"/>
    <b v="0"/>
    <n v="22"/>
    <b v="1"/>
    <x v="6"/>
    <n v="1.024"/>
    <n v="69.818181818181813"/>
    <x v="1"/>
    <x v="6"/>
    <x v="3390"/>
    <d v="2014-07-10T18:35:45"/>
  </r>
  <r>
    <n v="3391"/>
    <s v="TRAVELING needs a Reading"/>
    <s v="New play about the comfort and the danger of living with memories. Gay themes. Experienced team looking to present first reading"/>
    <x v="2"/>
    <n v="1115"/>
    <x v="0"/>
    <x v="0"/>
    <s v="USD"/>
    <n v="1407536880"/>
    <n v="1404997548"/>
    <b v="0"/>
    <n v="18"/>
    <b v="1"/>
    <x v="6"/>
    <n v="2.23"/>
    <n v="61.944444444444443"/>
    <x v="1"/>
    <x v="6"/>
    <x v="3391"/>
    <d v="2014-08-08T22:28:00"/>
  </r>
  <r>
    <n v="3392"/>
    <s v="1 in 3"/>
    <s v="Life is more than the days you have left. 1 in 3 tells of two normal people &amp; their confrontation with mortality and the dice of fate."/>
    <x v="2"/>
    <n v="500"/>
    <x v="0"/>
    <x v="1"/>
    <s v="GBP"/>
    <n v="1462565855"/>
    <n v="1458245855"/>
    <b v="0"/>
    <n v="12"/>
    <b v="1"/>
    <x v="6"/>
    <n v="1"/>
    <n v="41.666666666666664"/>
    <x v="1"/>
    <x v="6"/>
    <x v="3392"/>
    <d v="2016-05-06T20:17:35"/>
  </r>
  <r>
    <n v="3393"/>
    <s v="The Maltese Bodkin"/>
    <s v="hiSTORYstage presents a film noir-style comedy mystery with a Shakespearean twist performed as a 1944 radio drama."/>
    <x v="15"/>
    <n v="1587"/>
    <x v="0"/>
    <x v="0"/>
    <s v="USD"/>
    <n v="1415234760"/>
    <n v="1413065230"/>
    <b v="0"/>
    <n v="44"/>
    <b v="1"/>
    <x v="6"/>
    <n v="1.0580000000000001"/>
    <n v="36.06818181818182"/>
    <x v="1"/>
    <x v="6"/>
    <x v="3393"/>
    <d v="2014-11-06T00:46:00"/>
  </r>
  <r>
    <n v="3394"/>
    <s v="Buffer: Edinburgh Fringe 2014"/>
    <s v="Ambitious, Edinburgh-based company, Thrive Theatre, are bringing their brand new comedy BUFFER to the 2014 Edinburgh Fringe!"/>
    <x v="131"/>
    <n v="783"/>
    <x v="0"/>
    <x v="1"/>
    <s v="GBP"/>
    <n v="1406470645"/>
    <n v="1403878645"/>
    <b v="0"/>
    <n v="27"/>
    <b v="1"/>
    <x v="6"/>
    <n v="1.4236363636363636"/>
    <n v="29"/>
    <x v="1"/>
    <x v="6"/>
    <x v="3394"/>
    <d v="2014-07-27T14:17:25"/>
  </r>
  <r>
    <n v="3395"/>
    <s v="MIRAMAR"/>
    <s v="Miramar is a a darkly funny play exploring what it is we call â€˜homeâ€™."/>
    <x v="2"/>
    <n v="920"/>
    <x v="0"/>
    <x v="1"/>
    <s v="GBP"/>
    <n v="1433009400"/>
    <n v="1431795944"/>
    <b v="0"/>
    <n v="38"/>
    <b v="1"/>
    <x v="6"/>
    <n v="1.84"/>
    <n v="24.210526315789473"/>
    <x v="1"/>
    <x v="6"/>
    <x v="3395"/>
    <d v="2015-05-30T18:10:00"/>
  </r>
  <r>
    <n v="3396"/>
    <s v="Rainbowtown"/>
    <s v="&quot;Rainbowtown&quot; is a new play for kids. Help us bring it to the Main Line during the 2014 Philadelphia Fringe Festival!"/>
    <x v="15"/>
    <n v="1565"/>
    <x v="0"/>
    <x v="0"/>
    <s v="USD"/>
    <n v="1401595140"/>
    <n v="1399286589"/>
    <b v="0"/>
    <n v="28"/>
    <b v="1"/>
    <x v="6"/>
    <n v="1.0433333333333332"/>
    <n v="55.892857142857146"/>
    <x v="1"/>
    <x v="6"/>
    <x v="3396"/>
    <d v="2014-06-01T03:59:00"/>
  </r>
  <r>
    <n v="3397"/>
    <s v="Waiting for Godot - Blue Sky Theatre &amp; Arts"/>
    <s v="Help a group of recovering alcoholics bring Samuel Beckett's classic to a seaside town!"/>
    <x v="49"/>
    <n v="280"/>
    <x v="0"/>
    <x v="1"/>
    <s v="GBP"/>
    <n v="1455832800"/>
    <n v="1452338929"/>
    <b v="0"/>
    <n v="24"/>
    <b v="1"/>
    <x v="6"/>
    <n v="1.1200000000000001"/>
    <n v="11.666666666666666"/>
    <x v="1"/>
    <x v="6"/>
    <x v="3397"/>
    <d v="2016-02-18T22:00:00"/>
  </r>
  <r>
    <n v="3398"/>
    <s v="Lord of the Flies - Syracuse University"/>
    <s v="We're mounting a theatrical adaptation of Lord of the Flies completely student directed, produced, designed, managed and performed."/>
    <x v="23"/>
    <n v="4443"/>
    <x v="0"/>
    <x v="0"/>
    <s v="USD"/>
    <n v="1416589200"/>
    <n v="1414605776"/>
    <b v="0"/>
    <n v="65"/>
    <b v="1"/>
    <x v="6"/>
    <n v="1.1107499999999999"/>
    <n v="68.353846153846149"/>
    <x v="1"/>
    <x v="6"/>
    <x v="3398"/>
    <d v="2014-11-21T17:00:00"/>
  </r>
  <r>
    <n v="3399"/>
    <s v="Spinning Wheel Youth Takeover"/>
    <s v="13 young people have taken over Spinning Wheel Theatre to choose, produce and create their own show from scratch."/>
    <x v="38"/>
    <n v="1245"/>
    <x v="0"/>
    <x v="1"/>
    <s v="GBP"/>
    <n v="1424556325"/>
    <n v="1421964325"/>
    <b v="0"/>
    <n v="46"/>
    <b v="1"/>
    <x v="6"/>
    <n v="1.0375000000000001"/>
    <n v="27.065217391304348"/>
    <x v="1"/>
    <x v="6"/>
    <x v="3399"/>
    <d v="2015-02-21T22:05:25"/>
  </r>
  <r>
    <n v="3400"/>
    <s v="You, Me and That Guy"/>
    <s v="A hilarious comedy starring Sarah, a recent grad, who uses the magic of a mystical open mic to solve the problems of her relationships."/>
    <x v="3"/>
    <n v="10041"/>
    <x v="0"/>
    <x v="0"/>
    <s v="USD"/>
    <n v="1409266414"/>
    <n v="1405378414"/>
    <b v="0"/>
    <n v="85"/>
    <b v="1"/>
    <x v="6"/>
    <n v="1.0041"/>
    <n v="118.12941176470588"/>
    <x v="1"/>
    <x v="6"/>
    <x v="3400"/>
    <d v="2014-08-28T22:53:34"/>
  </r>
  <r>
    <n v="3401"/>
    <s v="This is why we Live ... (Astonishment)"/>
    <s v="Support a daring new theatre creation               _x000a_Supportez une audacieuse compagnie internationale et aidez-les Ã  crÃ©er leur piÃ¨ce"/>
    <x v="193"/>
    <n v="2954"/>
    <x v="0"/>
    <x v="1"/>
    <s v="GBP"/>
    <n v="1438968146"/>
    <n v="1436376146"/>
    <b v="0"/>
    <n v="66"/>
    <b v="1"/>
    <x v="6"/>
    <n v="1.0186206896551724"/>
    <n v="44.757575757575758"/>
    <x v="1"/>
    <x v="6"/>
    <x v="3401"/>
    <d v="2015-08-07T17:22:26"/>
  </r>
  <r>
    <n v="3402"/>
    <s v="Liberty Falls, 54321"/>
    <s v="Itâ€™s a celebration of our heritage. Well, not all of ours. If you live in Liberty Falls, itâ€™s yours. If you donâ€™t, then it's not."/>
    <x v="36"/>
    <n v="16465"/>
    <x v="0"/>
    <x v="0"/>
    <s v="USD"/>
    <n v="1447295460"/>
    <n v="1444747843"/>
    <b v="0"/>
    <n v="165"/>
    <b v="1"/>
    <x v="6"/>
    <n v="1.0976666666666666"/>
    <n v="99.787878787878782"/>
    <x v="1"/>
    <x v="6"/>
    <x v="3402"/>
    <d v="2015-11-12T02:31:00"/>
  </r>
  <r>
    <n v="3403"/>
    <s v="'Fats and Tanya' - a play by Lucy Gallagher"/>
    <s v="Two worlds, one bond - no turning back._x000a_A dark comedy about domestic abuse and the power of an unlikely friendship"/>
    <x v="13"/>
    <n v="2000"/>
    <x v="0"/>
    <x v="1"/>
    <s v="GBP"/>
    <n v="1435230324"/>
    <n v="1432638324"/>
    <b v="0"/>
    <n v="17"/>
    <b v="1"/>
    <x v="6"/>
    <n v="1"/>
    <n v="117.64705882352941"/>
    <x v="1"/>
    <x v="6"/>
    <x v="3403"/>
    <d v="2015-06-25T11:05:24"/>
  </r>
  <r>
    <n v="3404"/>
    <s v="Montclair Shakespeare Series: A Midsummer Night's Dream"/>
    <s v="The Montclair Shakespeare Series presents staged readings of Shakespeare's work in historic venues throughout the summer in Montclair."/>
    <x v="2"/>
    <n v="610"/>
    <x v="0"/>
    <x v="0"/>
    <s v="USD"/>
    <n v="1434542702"/>
    <n v="1432814702"/>
    <b v="0"/>
    <n v="3"/>
    <b v="1"/>
    <x v="6"/>
    <n v="1.22"/>
    <n v="203.33333333333334"/>
    <x v="1"/>
    <x v="6"/>
    <x v="3404"/>
    <d v="2015-06-17T12:05:02"/>
  </r>
  <r>
    <n v="3405"/>
    <s v="Seance Theatre Performs Noel Coward's Blithe Spirit"/>
    <s v="We are Seance Theatre Group trying to fund our first performance, Noel Coward's hysterical comedy farce, Blithe Spirit."/>
    <x v="18"/>
    <n v="481.5"/>
    <x v="0"/>
    <x v="1"/>
    <s v="GBP"/>
    <n v="1456876740"/>
    <n v="1455063886"/>
    <b v="0"/>
    <n v="17"/>
    <b v="1"/>
    <x v="6"/>
    <n v="1.3757142857142857"/>
    <n v="28.323529411764707"/>
    <x v="1"/>
    <x v="6"/>
    <x v="3405"/>
    <d v="2016-03-01T23:59:00"/>
  </r>
  <r>
    <n v="3406"/>
    <s v="Voices of Swords"/>
    <s v="A funny and moving new play about two families dealing with aging parents in very different ways!"/>
    <x v="3"/>
    <n v="10031"/>
    <x v="0"/>
    <x v="0"/>
    <s v="USD"/>
    <n v="1405511376"/>
    <n v="1401623376"/>
    <b v="0"/>
    <n v="91"/>
    <b v="1"/>
    <x v="6"/>
    <n v="1.0031000000000001"/>
    <n v="110.23076923076923"/>
    <x v="1"/>
    <x v="6"/>
    <x v="3406"/>
    <d v="2014-07-16T11:49:36"/>
  </r>
  <r>
    <n v="3407"/>
    <s v="Chlorine Edinburgh 2014"/>
    <s v="Biddy is 24. Biddy is a hopeless romantic. Biddy always wanted to be a vegan. Find out what happens_x000a_when Biddy gets sectioned."/>
    <x v="13"/>
    <n v="2142"/>
    <x v="0"/>
    <x v="1"/>
    <s v="GBP"/>
    <n v="1404641289"/>
    <n v="1402049289"/>
    <b v="0"/>
    <n v="67"/>
    <b v="1"/>
    <x v="6"/>
    <n v="1.071"/>
    <n v="31.970149253731343"/>
    <x v="1"/>
    <x v="6"/>
    <x v="3407"/>
    <d v="2014-07-06T10:08:09"/>
  </r>
  <r>
    <n v="3408"/>
    <s v="&quot;She Has a Name&quot; on tour"/>
    <s v="Help us take &quot;She Has a Name&quot;, the human trafficking story of one victim, on tour to all over Northern and Central California."/>
    <x v="2"/>
    <n v="1055"/>
    <x v="0"/>
    <x v="0"/>
    <s v="USD"/>
    <n v="1405727304"/>
    <n v="1403135304"/>
    <b v="0"/>
    <n v="18"/>
    <b v="1"/>
    <x v="6"/>
    <n v="2.11"/>
    <n v="58.611111111111114"/>
    <x v="1"/>
    <x v="6"/>
    <x v="3408"/>
    <d v="2014-07-18T23:48:24"/>
  </r>
  <r>
    <n v="3409"/>
    <s v="Who Said Theatre Presents: The Calm"/>
    <s v="Exciting and visceral new-writing that challenges the way we view the fine line between war and terror..."/>
    <x v="2"/>
    <n v="618"/>
    <x v="0"/>
    <x v="1"/>
    <s v="GBP"/>
    <n v="1469998680"/>
    <n v="1466710358"/>
    <b v="0"/>
    <n v="21"/>
    <b v="1"/>
    <x v="6"/>
    <n v="1.236"/>
    <n v="29.428571428571427"/>
    <x v="1"/>
    <x v="6"/>
    <x v="3409"/>
    <d v="2016-07-31T20:58:00"/>
  </r>
  <r>
    <n v="3410"/>
    <s v="the southland company - LAUNCH LOS ANGELES"/>
    <s v="Join us in a campaign benefitting the southland company and its interdisciplinary artistic efforts in Los Angeles."/>
    <x v="9"/>
    <n v="3255"/>
    <x v="0"/>
    <x v="0"/>
    <s v="USD"/>
    <n v="1465196400"/>
    <n v="1462841990"/>
    <b v="0"/>
    <n v="40"/>
    <b v="1"/>
    <x v="6"/>
    <n v="1.085"/>
    <n v="81.375"/>
    <x v="1"/>
    <x v="6"/>
    <x v="3410"/>
    <d v="2016-06-06T07:00:00"/>
  </r>
  <r>
    <n v="3411"/>
    <s v="Assimilation - A history lesson you will never forget"/>
    <s v="The world's Boarding School history is brutal. But in this acclaimed play, Natives run the school, and Whites are being assimilated."/>
    <x v="36"/>
    <n v="15535"/>
    <x v="0"/>
    <x v="0"/>
    <s v="USD"/>
    <n v="1444264372"/>
    <n v="1442536372"/>
    <b v="0"/>
    <n v="78"/>
    <b v="1"/>
    <x v="6"/>
    <n v="1.0356666666666667"/>
    <n v="199.16666666666666"/>
    <x v="1"/>
    <x v="6"/>
    <x v="3411"/>
    <d v="2015-10-08T00:32:52"/>
  </r>
  <r>
    <n v="3412"/>
    <s v="Joe Orton's Fred &amp; Madge"/>
    <s v="Rough Haired Pointer present for the first time ever Joe Orton's 'Fred &amp; Madge' at the Hope Theatre, Islington this Sept and Oct"/>
    <x v="9"/>
    <n v="3000"/>
    <x v="0"/>
    <x v="1"/>
    <s v="GBP"/>
    <n v="1411858862"/>
    <n v="1409266862"/>
    <b v="0"/>
    <n v="26"/>
    <b v="1"/>
    <x v="6"/>
    <n v="1"/>
    <n v="115.38461538461539"/>
    <x v="1"/>
    <x v="6"/>
    <x v="3412"/>
    <d v="2014-09-27T23:01:02"/>
  </r>
  <r>
    <n v="3413"/>
    <s v="Edward Albee's The Goat, or Who is Sylvia?"/>
    <s v="The RC Players are beyond excited to be bringing this controversial, socially-minded show to Michigan's campus, but we need your help!"/>
    <x v="2"/>
    <n v="650"/>
    <x v="0"/>
    <x v="0"/>
    <s v="USD"/>
    <n v="1425099540"/>
    <n v="1424280938"/>
    <b v="0"/>
    <n v="14"/>
    <b v="1"/>
    <x v="6"/>
    <n v="1.3"/>
    <n v="46.428571428571431"/>
    <x v="1"/>
    <x v="6"/>
    <x v="3413"/>
    <d v="2015-02-28T04:59:00"/>
  </r>
  <r>
    <n v="3414"/>
    <s v="PCSF PlayOffs 2016"/>
    <s v="A new twist on our annual festival of fully-produced plays by member playwrights, performed by a talented ensemble cast!"/>
    <x v="9"/>
    <n v="3105"/>
    <x v="0"/>
    <x v="0"/>
    <s v="USD"/>
    <n v="1480579140"/>
    <n v="1478030325"/>
    <b v="0"/>
    <n v="44"/>
    <b v="1"/>
    <x v="6"/>
    <n v="1.0349999999999999"/>
    <n v="70.568181818181813"/>
    <x v="1"/>
    <x v="6"/>
    <x v="3414"/>
    <d v="2016-12-01T07:59:00"/>
  </r>
  <r>
    <n v="3415"/>
    <s v="Balm in Gilead at Columbia"/>
    <s v="We are raising funds to allow for enhanced scenic, costume, and lighting design. Every dollar helps!"/>
    <x v="48"/>
    <n v="200"/>
    <x v="0"/>
    <x v="0"/>
    <s v="USD"/>
    <n v="1460935800"/>
    <n v="1459999656"/>
    <b v="0"/>
    <n v="9"/>
    <b v="1"/>
    <x v="6"/>
    <n v="1"/>
    <n v="22.222222222222221"/>
    <x v="1"/>
    <x v="6"/>
    <x v="3415"/>
    <d v="2016-04-17T23:30:00"/>
  </r>
  <r>
    <n v="3416"/>
    <s v="'I and The Village' by Silva Semerciyan - World Premiere"/>
    <s v="Be part of bringing this witty, engaging &amp; important play by award-winning writer Silva Semerciyan to London's Theatre 503 this summer."/>
    <x v="23"/>
    <n v="4784"/>
    <x v="0"/>
    <x v="1"/>
    <s v="GBP"/>
    <n v="1429813800"/>
    <n v="1427363645"/>
    <b v="0"/>
    <n v="30"/>
    <b v="1"/>
    <x v="6"/>
    <n v="1.196"/>
    <n v="159.46666666666667"/>
    <x v="1"/>
    <x v="6"/>
    <x v="3416"/>
    <d v="2015-04-23T18:30:00"/>
  </r>
  <r>
    <n v="3417"/>
    <s v="Fury Theatre is Producing Oleanna"/>
    <s v="Fury Theatre is bringing Mamet's powerful play, Oleanna, to life!  Help us get ahead of funding so we can keep theater affordable."/>
    <x v="180"/>
    <n v="1700.01"/>
    <x v="0"/>
    <x v="0"/>
    <s v="USD"/>
    <n v="1414284180"/>
    <n v="1410558948"/>
    <b v="0"/>
    <n v="45"/>
    <b v="1"/>
    <x v="6"/>
    <n v="1.0000058823529412"/>
    <n v="37.777999999999999"/>
    <x v="1"/>
    <x v="6"/>
    <x v="3417"/>
    <d v="2014-10-26T00:43:00"/>
  </r>
  <r>
    <n v="3418"/>
    <s v="&quot;Mukha-Tsokotukha&quot; SoloSchool Youth Play"/>
    <s v="Atlanta SoloSchool brings a beloved children's play to the 4th Annual Festival of Russian Youth Theaters in Washington, DC on May 31."/>
    <x v="23"/>
    <n v="4035"/>
    <x v="0"/>
    <x v="0"/>
    <s v="USD"/>
    <n v="1400875307"/>
    <n v="1398283307"/>
    <b v="0"/>
    <n v="56"/>
    <b v="1"/>
    <x v="6"/>
    <n v="1.00875"/>
    <n v="72.053571428571431"/>
    <x v="1"/>
    <x v="6"/>
    <x v="3418"/>
    <d v="2014-05-23T20:01:47"/>
  </r>
  <r>
    <n v="3419"/>
    <s v="HAMLET presented by AC Productions"/>
    <s v="As part of the 400th anniversary of Shakespeareâ€™s death, AC Productions will present a new production of Hamlet adapted by Peter Reid"/>
    <x v="181"/>
    <n v="2930"/>
    <x v="0"/>
    <x v="17"/>
    <s v="EUR"/>
    <n v="1459978200"/>
    <n v="1458416585"/>
    <b v="0"/>
    <n v="46"/>
    <b v="1"/>
    <x v="6"/>
    <n v="1.0654545454545454"/>
    <n v="63.695652173913047"/>
    <x v="1"/>
    <x v="6"/>
    <x v="3419"/>
    <d v="2016-04-06T21:30:00"/>
  </r>
  <r>
    <n v="3420"/>
    <s v="Rounds. Set design campaign."/>
    <s v="A powerful and urgent tale of the first line of defence for the NHS. Based on true stories from junior doctors."/>
    <x v="176"/>
    <n v="966"/>
    <x v="0"/>
    <x v="1"/>
    <s v="GBP"/>
    <n v="1455408000"/>
    <n v="1454638202"/>
    <b v="0"/>
    <n v="34"/>
    <b v="1"/>
    <x v="6"/>
    <n v="1.38"/>
    <n v="28.411764705882351"/>
    <x v="1"/>
    <x v="6"/>
    <x v="3420"/>
    <d v="2016-02-14T00:00:00"/>
  </r>
  <r>
    <n v="3421"/>
    <s v="New Works Lab @ PPAS: &quot;Begets: Fall of a High School Ronin&quot;"/>
    <s v="Waterwell's New Works Lab @ PPAS is the country's leading development program for challenging new plays for young actors."/>
    <x v="3"/>
    <n v="10115"/>
    <x v="0"/>
    <x v="0"/>
    <s v="USD"/>
    <n v="1425495563"/>
    <n v="1422903563"/>
    <b v="0"/>
    <n v="98"/>
    <b v="1"/>
    <x v="6"/>
    <n v="1.0115000000000001"/>
    <n v="103.21428571428571"/>
    <x v="1"/>
    <x v="6"/>
    <x v="3421"/>
    <d v="2015-03-04T18:59:23"/>
  </r>
  <r>
    <n v="3422"/>
    <s v="The Secret Lives of Baba Segi's Wives; A Workshop Production"/>
    <s v="Developing and presenting Rotimi Babatunde's stage adaptation of The Secret Lives of Baba Segi's Wives directed by Femi Elufowoju, jr"/>
    <x v="9"/>
    <n v="3273"/>
    <x v="0"/>
    <x v="1"/>
    <s v="GBP"/>
    <n v="1450051200"/>
    <n v="1447594176"/>
    <b v="0"/>
    <n v="46"/>
    <b v="1"/>
    <x v="6"/>
    <n v="1.091"/>
    <n v="71.152173913043484"/>
    <x v="1"/>
    <x v="6"/>
    <x v="3422"/>
    <d v="2015-12-14T00:00:00"/>
  </r>
  <r>
    <n v="3423"/>
    <s v="And That's How The Story Goes"/>
    <s v="Forest Hills Eastern's Student Run Show 2015. Our goal is to present a professional quality show on a budget."/>
    <x v="49"/>
    <n v="350"/>
    <x v="0"/>
    <x v="0"/>
    <s v="USD"/>
    <n v="1429912341"/>
    <n v="1427320341"/>
    <b v="0"/>
    <n v="10"/>
    <b v="1"/>
    <x v="6"/>
    <n v="1.4"/>
    <n v="35"/>
    <x v="1"/>
    <x v="6"/>
    <x v="3423"/>
    <d v="2015-04-24T21:52:21"/>
  </r>
  <r>
    <n v="3424"/>
    <s v="Maggie LumiÃ¨re and The Ghost Train: an exciting new play!"/>
    <s v="Maggie is a deaf girl determined to make a silent film masterpiece. Help us share her story with students across the state of Idaho."/>
    <x v="12"/>
    <n v="6215"/>
    <x v="0"/>
    <x v="0"/>
    <s v="USD"/>
    <n v="1423119540"/>
    <n v="1421252084"/>
    <b v="0"/>
    <n v="76"/>
    <b v="1"/>
    <x v="6"/>
    <n v="1.0358333333333334"/>
    <n v="81.776315789473685"/>
    <x v="1"/>
    <x v="6"/>
    <x v="3424"/>
    <d v="2015-02-05T06:59:00"/>
  </r>
  <r>
    <n v="3425"/>
    <s v="The Erlkings"/>
    <s v="The Erlkings is a play that uses the writings of the perpetrators of the Columbine Shooting to explore the inner lives of these boys."/>
    <x v="11"/>
    <n v="30891.1"/>
    <x v="0"/>
    <x v="0"/>
    <s v="USD"/>
    <n v="1412434136"/>
    <n v="1409669336"/>
    <b v="0"/>
    <n v="104"/>
    <b v="1"/>
    <x v="6"/>
    <n v="1.0297033333333332"/>
    <n v="297.02980769230766"/>
    <x v="1"/>
    <x v="6"/>
    <x v="3425"/>
    <d v="2014-10-04T14:48:56"/>
  </r>
  <r>
    <n v="3426"/>
    <s v="Holocene"/>
    <s v="Part ghost story, part cautionary tale, Holocene is a play about the end of our world, and the beginning of another."/>
    <x v="192"/>
    <n v="4055"/>
    <x v="0"/>
    <x v="0"/>
    <s v="USD"/>
    <n v="1411264800"/>
    <n v="1409620903"/>
    <b v="0"/>
    <n v="87"/>
    <b v="1"/>
    <x v="6"/>
    <n v="1.0813333333333333"/>
    <n v="46.609195402298852"/>
    <x v="1"/>
    <x v="6"/>
    <x v="3426"/>
    <d v="2014-09-21T02:00:00"/>
  </r>
  <r>
    <n v="3427"/>
    <s v="We Were Kings"/>
    <s v="A new play developed in collaboration with graduating theatre makers, premiering at the Edinburgh Fringe Festival 2014."/>
    <x v="15"/>
    <n v="1500"/>
    <x v="0"/>
    <x v="1"/>
    <s v="GBP"/>
    <n v="1404314952"/>
    <n v="1401722952"/>
    <b v="0"/>
    <n v="29"/>
    <b v="1"/>
    <x v="6"/>
    <n v="1"/>
    <n v="51.724137931034484"/>
    <x v="1"/>
    <x v="6"/>
    <x v="3427"/>
    <d v="2014-07-02T15:29:12"/>
  </r>
  <r>
    <n v="3428"/>
    <s v="CREDITORS | Jack Studio Theatre | Smith after Strindberg"/>
    <s v="The WORLD PREMIERE of Neil Smith's beautiful and thrilling new version of Strindberg's modern masterpiece - CREDITORS."/>
    <x v="13"/>
    <n v="2055"/>
    <x v="0"/>
    <x v="1"/>
    <s v="GBP"/>
    <n v="1425142800"/>
    <n v="1422983847"/>
    <b v="0"/>
    <n v="51"/>
    <b v="1"/>
    <x v="6"/>
    <n v="1.0275000000000001"/>
    <n v="40.294117647058826"/>
    <x v="1"/>
    <x v="6"/>
    <x v="3428"/>
    <d v="2015-02-28T17:00:00"/>
  </r>
  <r>
    <n v="3429"/>
    <s v="Virtual Reality - A play about autism, family and The Sims."/>
    <s v="I would like to raise a small budget to put on my first play, Virtual Reality. To be put on at 53two, Manchester - 29th &amp; 30th Nov 16"/>
    <x v="325"/>
    <n v="195"/>
    <x v="0"/>
    <x v="1"/>
    <s v="GBP"/>
    <n v="1478046661"/>
    <n v="1476837061"/>
    <b v="0"/>
    <n v="12"/>
    <b v="1"/>
    <x v="6"/>
    <n v="1.3"/>
    <n v="16.25"/>
    <x v="1"/>
    <x v="6"/>
    <x v="3429"/>
    <d v="2016-11-02T00:31:01"/>
  </r>
  <r>
    <n v="3430"/>
    <s v="Being Patient"/>
    <s v="We need support for our play so we can promote awareness of kidney diseases and the effect it has on sufferers and their families."/>
    <x v="13"/>
    <n v="2170.9899999999998"/>
    <x v="0"/>
    <x v="1"/>
    <s v="GBP"/>
    <n v="1406760101"/>
    <n v="1404168101"/>
    <b v="0"/>
    <n v="72"/>
    <b v="1"/>
    <x v="6"/>
    <n v="1.0854949999999999"/>
    <n v="30.152638888888887"/>
    <x v="1"/>
    <x v="6"/>
    <x v="3430"/>
    <d v="2014-07-30T22:41:41"/>
  </r>
  <r>
    <n v="3431"/>
    <s v="Local Jewell Production's Inaugural Season (2014-2015)"/>
    <s v="Our 1st full season!  We need your help to fund costumes, sets, props &amp; help bringing these wonderful shows to the stage!"/>
    <x v="13"/>
    <n v="2000"/>
    <x v="0"/>
    <x v="0"/>
    <s v="USD"/>
    <n v="1408383153"/>
    <n v="1405791153"/>
    <b v="0"/>
    <n v="21"/>
    <b v="1"/>
    <x v="6"/>
    <n v="1"/>
    <n v="95.238095238095241"/>
    <x v="1"/>
    <x v="6"/>
    <x v="3431"/>
    <d v="2014-08-18T17:32:33"/>
  </r>
  <r>
    <n v="3432"/>
    <s v="Love Letters"/>
    <s v="Bare Theatre stages A.R. Gurney's Pulitzer Finalist script about a relationship spanning a lifetime and long distance."/>
    <x v="13"/>
    <n v="2193"/>
    <x v="0"/>
    <x v="0"/>
    <s v="USD"/>
    <n v="1454709600"/>
    <n v="1452520614"/>
    <b v="0"/>
    <n v="42"/>
    <b v="1"/>
    <x v="6"/>
    <n v="1.0965"/>
    <n v="52.214285714285715"/>
    <x v="1"/>
    <x v="6"/>
    <x v="3432"/>
    <d v="2016-02-05T22:00:00"/>
  </r>
  <r>
    <n v="3433"/>
    <s v="The Dybbuk"/>
    <s v="death&amp;pretzels presents their first Chicago based project:_x000a_The Dybbuk by S. Ansky"/>
    <x v="196"/>
    <n v="9525"/>
    <x v="0"/>
    <x v="0"/>
    <s v="USD"/>
    <n v="1402974000"/>
    <n v="1400290255"/>
    <b v="0"/>
    <n v="71"/>
    <b v="1"/>
    <x v="6"/>
    <n v="1.0026315789473683"/>
    <n v="134.1549295774648"/>
    <x v="1"/>
    <x v="6"/>
    <x v="3433"/>
    <d v="2014-06-17T03:00:00"/>
  </r>
  <r>
    <n v="3434"/>
    <s v="The Williams Project"/>
    <s v="Bringing Tennessee Williams, Shakespeare, and 8 world class actors to Longview, Washington to build a play in and for the community."/>
    <x v="3"/>
    <n v="10555"/>
    <x v="0"/>
    <x v="0"/>
    <s v="USD"/>
    <n v="1404983269"/>
    <n v="1402391269"/>
    <b v="0"/>
    <n v="168"/>
    <b v="1"/>
    <x v="6"/>
    <n v="1.0555000000000001"/>
    <n v="62.827380952380949"/>
    <x v="1"/>
    <x v="6"/>
    <x v="3434"/>
    <d v="2014-07-10T09:07:49"/>
  </r>
  <r>
    <n v="3435"/>
    <s v="Tickets for the Tenderloin"/>
    <s v="People Of Interest is providing free tickets to &quot;Campo Maldito&quot; for Tenderloin residents who could not otherwise afford to see it."/>
    <x v="28"/>
    <n v="1120"/>
    <x v="0"/>
    <x v="0"/>
    <s v="USD"/>
    <n v="1470538800"/>
    <n v="1469112493"/>
    <b v="0"/>
    <n v="19"/>
    <b v="1"/>
    <x v="6"/>
    <n v="1.1200000000000001"/>
    <n v="58.94736842105263"/>
    <x v="1"/>
    <x v="6"/>
    <x v="3435"/>
    <d v="2016-08-07T03:00:00"/>
  </r>
  <r>
    <n v="3436"/>
    <s v="â€œDamselflyâ€ Gracing the stage"/>
    <s v="Please help us fund &quot;Damselfly&quot; - The Play ( put on by Saints on Stage Alumni &amp; sponsored by Mothers Against Medical Error)"/>
    <x v="10"/>
    <n v="5295"/>
    <x v="0"/>
    <x v="0"/>
    <s v="USD"/>
    <n v="1408638480"/>
    <n v="1406811593"/>
    <b v="0"/>
    <n v="37"/>
    <b v="1"/>
    <x v="6"/>
    <n v="1.0589999999999999"/>
    <n v="143.1081081081081"/>
    <x v="1"/>
    <x v="6"/>
    <x v="3436"/>
    <d v="2014-08-21T16:28:00"/>
  </r>
  <r>
    <n v="3437"/>
    <s v="Alzheimer's:The Musical World Premiere Tickets &amp; FUNdrasier!"/>
    <s v="Join people who stutter as they come together to support Stuttering &amp; Alzheimer's organizations. Everyone's voice is heard right now!!"/>
    <x v="9"/>
    <n v="3030"/>
    <x v="0"/>
    <x v="0"/>
    <s v="USD"/>
    <n v="1440003820"/>
    <n v="1437411820"/>
    <b v="0"/>
    <n v="36"/>
    <b v="1"/>
    <x v="6"/>
    <n v="1.01"/>
    <n v="84.166666666666671"/>
    <x v="1"/>
    <x v="6"/>
    <x v="3437"/>
    <d v="2015-08-19T17:03:40"/>
  </r>
  <r>
    <n v="3438"/>
    <s v="KLIPPIES"/>
    <s v="Klippies is the debut play from Johannesburg-born writer Jessica SiÃ¢n, premiering at the Southwark Playhouse, London in May 2015."/>
    <x v="30"/>
    <n v="2605"/>
    <x v="0"/>
    <x v="1"/>
    <s v="GBP"/>
    <n v="1430600400"/>
    <n v="1428358567"/>
    <b v="0"/>
    <n v="14"/>
    <b v="1"/>
    <x v="6"/>
    <n v="1.042"/>
    <n v="186.07142857142858"/>
    <x v="1"/>
    <x v="6"/>
    <x v="3438"/>
    <d v="2015-05-02T21:00:00"/>
  </r>
  <r>
    <n v="3439"/>
    <s v="Cirque Inspired Alice's Adventures in Wonderland"/>
    <s v="Help a small theater produce an original adaptation of Lewis Carroll's classic story."/>
    <x v="38"/>
    <n v="1616.14"/>
    <x v="0"/>
    <x v="0"/>
    <s v="USD"/>
    <n v="1453179540"/>
    <n v="1452030730"/>
    <b v="0"/>
    <n v="18"/>
    <b v="1"/>
    <x v="6"/>
    <n v="1.3467833333333334"/>
    <n v="89.785555555555561"/>
    <x v="1"/>
    <x v="6"/>
    <x v="3439"/>
    <d v="2016-01-19T04:59:00"/>
  </r>
  <r>
    <n v="3440"/>
    <s v="Gruesome Playground Injuries"/>
    <s v="LA-based team of professional actors and directors taking Rajiv Joseph's harrowing and romantic play to the Boulder community."/>
    <x v="10"/>
    <n v="5260.92"/>
    <x v="0"/>
    <x v="0"/>
    <s v="USD"/>
    <n v="1405095300"/>
    <n v="1403146628"/>
    <b v="0"/>
    <n v="82"/>
    <b v="1"/>
    <x v="6"/>
    <n v="1.052184"/>
    <n v="64.157560975609755"/>
    <x v="1"/>
    <x v="6"/>
    <x v="3440"/>
    <d v="2014-07-11T16:15:00"/>
  </r>
  <r>
    <n v="3441"/>
    <s v="Putting on a great play in Los Angeles!"/>
    <s v="We are producing the play Bug, by Tracy Letts.  This will be an inspiring show, and a great way to bring help to a great LA charity."/>
    <x v="30"/>
    <n v="2565"/>
    <x v="0"/>
    <x v="0"/>
    <s v="USD"/>
    <n v="1447445820"/>
    <n v="1445077121"/>
    <b v="0"/>
    <n v="43"/>
    <b v="1"/>
    <x v="6"/>
    <n v="1.026"/>
    <n v="59.651162790697676"/>
    <x v="1"/>
    <x v="6"/>
    <x v="3441"/>
    <d v="2015-11-13T20:17:00"/>
  </r>
  <r>
    <n v="3442"/>
    <s v="An Evening of Radio"/>
    <s v="An Evening of Radio aims to showcase original work written by undergraduate playwriting students in the style of live staged readings."/>
    <x v="49"/>
    <n v="250"/>
    <x v="0"/>
    <x v="0"/>
    <s v="USD"/>
    <n v="1433016672"/>
    <n v="1430424672"/>
    <b v="0"/>
    <n v="8"/>
    <b v="1"/>
    <x v="6"/>
    <n v="1"/>
    <n v="31.25"/>
    <x v="1"/>
    <x v="6"/>
    <x v="3442"/>
    <d v="2015-05-30T20:11:12"/>
  </r>
  <r>
    <n v="3443"/>
    <s v="Reading of a New Play by Garrett Zuercher"/>
    <s v="A new play about dual-faced identities in the gay community, particularly among those who are deaf and those living with HIV."/>
    <x v="28"/>
    <n v="1855"/>
    <x v="0"/>
    <x v="0"/>
    <s v="USD"/>
    <n v="1410266146"/>
    <n v="1407674146"/>
    <b v="0"/>
    <n v="45"/>
    <b v="1"/>
    <x v="6"/>
    <n v="1.855"/>
    <n v="41.222222222222221"/>
    <x v="1"/>
    <x v="6"/>
    <x v="3443"/>
    <d v="2014-09-09T12:35:46"/>
  </r>
  <r>
    <n v="3444"/>
    <s v="Training young artists! Act Yo' Age Theatre Co debut"/>
    <s v="WE NEED YOUR HELP! We are a small town youth arts ensemble, training kids excited about theatre. We need dollars. We need YOU!"/>
    <x v="43"/>
    <n v="867"/>
    <x v="0"/>
    <x v="2"/>
    <s v="AUD"/>
    <n v="1465394340"/>
    <n v="1464677986"/>
    <b v="0"/>
    <n v="20"/>
    <b v="1"/>
    <x v="6"/>
    <n v="2.89"/>
    <n v="43.35"/>
    <x v="1"/>
    <x v="6"/>
    <x v="3444"/>
    <d v="2016-06-08T13:59:00"/>
  </r>
  <r>
    <n v="3445"/>
    <s v="Axon Theatre - First Project (Phase 1)"/>
    <s v="Rehearsal &amp; development of our first project as Axon Theatre: &quot;The Star-Spangled Girl&quot; in South Wales."/>
    <x v="13"/>
    <n v="2000"/>
    <x v="0"/>
    <x v="1"/>
    <s v="GBP"/>
    <n v="1445604236"/>
    <n v="1443185036"/>
    <b v="0"/>
    <n v="31"/>
    <b v="1"/>
    <x v="6"/>
    <n v="1"/>
    <n v="64.516129032258064"/>
    <x v="1"/>
    <x v="6"/>
    <x v="3445"/>
    <d v="2015-10-23T12:43:56"/>
  </r>
  <r>
    <n v="3446"/>
    <s v="'Pope Head' - The World Tour of Australia"/>
    <s v="Pope Head: The Secret Life of Francis Bacon â€“ A solo show celebrating the artist. Touring a land Down Under 12 Feb - 14 March '15."/>
    <x v="28"/>
    <n v="1082"/>
    <x v="0"/>
    <x v="1"/>
    <s v="GBP"/>
    <n v="1423138800"/>
    <n v="1421092725"/>
    <b v="0"/>
    <n v="25"/>
    <b v="1"/>
    <x v="6"/>
    <n v="1.0820000000000001"/>
    <n v="43.28"/>
    <x v="1"/>
    <x v="6"/>
    <x v="3446"/>
    <d v="2015-02-05T12:20:00"/>
  </r>
  <r>
    <n v="3447"/>
    <s v="The Vagabond Halfback"/>
    <s v="&quot;He was a poet, a vagrant, a philosopher, a lady's man and a hard drinker&quot;"/>
    <x v="28"/>
    <n v="1078"/>
    <x v="0"/>
    <x v="0"/>
    <s v="USD"/>
    <n v="1458332412"/>
    <n v="1454448012"/>
    <b v="0"/>
    <n v="14"/>
    <b v="1"/>
    <x v="6"/>
    <n v="1.0780000000000001"/>
    <n v="77"/>
    <x v="1"/>
    <x v="6"/>
    <x v="3447"/>
    <d v="2016-03-18T20:20:12"/>
  </r>
  <r>
    <n v="3448"/>
    <s v="The Mount, new play about Edith Wharton"/>
    <s v="The Mount-- a new play based off the life of Edith Wharton-- is having its premiere reading AT the real Mount in Lenox, MA!"/>
    <x v="190"/>
    <n v="2305"/>
    <x v="0"/>
    <x v="0"/>
    <s v="USD"/>
    <n v="1418784689"/>
    <n v="1416192689"/>
    <b v="0"/>
    <n v="45"/>
    <b v="1"/>
    <x v="6"/>
    <n v="1.0976190476190477"/>
    <n v="51.222222222222221"/>
    <x v="1"/>
    <x v="6"/>
    <x v="3448"/>
    <d v="2014-12-17T02:51:29"/>
  </r>
  <r>
    <n v="3449"/>
    <s v="Love Letters To My Children, directed by Charles J. Ouda"/>
    <s v="Help us produce this original play! The play will be presented at the LSTFI July 12-14. Follow us on Facebook."/>
    <x v="134"/>
    <n v="1365"/>
    <x v="0"/>
    <x v="0"/>
    <s v="USD"/>
    <n v="1468036800"/>
    <n v="1465607738"/>
    <b v="0"/>
    <n v="20"/>
    <b v="1"/>
    <x v="6"/>
    <n v="1.70625"/>
    <n v="68.25"/>
    <x v="1"/>
    <x v="6"/>
    <x v="3449"/>
    <d v="2016-07-09T04:00:00"/>
  </r>
  <r>
    <n v="3450"/>
    <s v="The Beautiful House"/>
    <s v="The Beautiful House' is a story of modern mummification and the present day post-humanist crisis in our relationship with death."/>
    <x v="2"/>
    <n v="760"/>
    <x v="0"/>
    <x v="1"/>
    <s v="GBP"/>
    <n v="1427990071"/>
    <n v="1422809671"/>
    <b v="0"/>
    <n v="39"/>
    <b v="1"/>
    <x v="6"/>
    <n v="1.52"/>
    <n v="19.487179487179485"/>
    <x v="1"/>
    <x v="6"/>
    <x v="3450"/>
    <d v="2015-04-02T15:54:31"/>
  </r>
  <r>
    <n v="3451"/>
    <s v="The Twilight Zone Play"/>
    <s v="I'm a high school student in New Jersey planning on producing and directing a Twilight Zone Play for a &quot;One Act&quot; competition."/>
    <x v="81"/>
    <n v="658"/>
    <x v="0"/>
    <x v="0"/>
    <s v="USD"/>
    <n v="1429636927"/>
    <n v="1427304127"/>
    <b v="0"/>
    <n v="16"/>
    <b v="1"/>
    <x v="6"/>
    <n v="1.0123076923076924"/>
    <n v="41.125"/>
    <x v="1"/>
    <x v="6"/>
    <x v="3451"/>
    <d v="2015-04-21T17:22:07"/>
  </r>
  <r>
    <n v="3452"/>
    <s v="On the Verge (Or, The Geography of Yearning) goes Steampunk!"/>
    <s v="hiSTORYstage presents Eric Overmyer's story of three 19th century women on a journey through time, and space, all the way to 1955!"/>
    <x v="28"/>
    <n v="1532"/>
    <x v="0"/>
    <x v="0"/>
    <s v="USD"/>
    <n v="1406087940"/>
    <n v="1404141626"/>
    <b v="0"/>
    <n v="37"/>
    <b v="1"/>
    <x v="6"/>
    <n v="1.532"/>
    <n v="41.405405405405403"/>
    <x v="1"/>
    <x v="6"/>
    <x v="3452"/>
    <d v="2014-07-23T03:59:00"/>
  </r>
  <r>
    <n v="3453"/>
    <s v="'Patagonia' - by Robert George"/>
    <s v="A full length comedy, Patagonia follows Grason and Jerry on their journey through a magical, South-American rainforest."/>
    <x v="43"/>
    <n v="385"/>
    <x v="0"/>
    <x v="1"/>
    <s v="GBP"/>
    <n v="1471130956"/>
    <n v="1465946956"/>
    <b v="0"/>
    <n v="14"/>
    <b v="1"/>
    <x v="6"/>
    <n v="1.2833333333333334"/>
    <n v="27.5"/>
    <x v="1"/>
    <x v="6"/>
    <x v="3453"/>
    <d v="2016-08-13T23:29:16"/>
  </r>
  <r>
    <n v="3454"/>
    <s v="The Not So Curious Incident of the Man in the Green Volvo"/>
    <s v="Knee Slappers new production coming to Camden Fringe 2014! Presenting this off the wall, dark comedy for lovers of the bizzare. Groovy."/>
    <x v="176"/>
    <n v="705"/>
    <x v="0"/>
    <x v="1"/>
    <s v="GBP"/>
    <n v="1406825159"/>
    <n v="1404233159"/>
    <b v="0"/>
    <n v="21"/>
    <b v="1"/>
    <x v="6"/>
    <n v="1.0071428571428571"/>
    <n v="33.571428571428569"/>
    <x v="1"/>
    <x v="6"/>
    <x v="3454"/>
    <d v="2014-07-31T16:45:59"/>
  </r>
  <r>
    <n v="3455"/>
    <s v="&quot;Vanya and Sonia and Masha and Spike&quot; by Christopher Durang"/>
    <s v="Be a part of helping bring the 2013 Tony Award winning comedy &quot;Vanya and Sonia and Masha and Spike&quot; to the Edgemar Center for the Arts!"/>
    <x v="3"/>
    <n v="10065"/>
    <x v="0"/>
    <x v="0"/>
    <s v="USD"/>
    <n v="1476381627"/>
    <n v="1473789627"/>
    <b v="0"/>
    <n v="69"/>
    <b v="1"/>
    <x v="6"/>
    <n v="1.0065"/>
    <n v="145.86956521739131"/>
    <x v="1"/>
    <x v="6"/>
    <x v="3455"/>
    <d v="2016-10-13T18:00:27"/>
  </r>
  <r>
    <n v="3456"/>
    <s v="THIEF"/>
    <s v="&quot;Thief,&quot; a one man touring show, a theatrical experience portraying a supernatural story about the 3 days Jesus spent in the grave."/>
    <x v="9"/>
    <n v="5739"/>
    <x v="0"/>
    <x v="0"/>
    <s v="USD"/>
    <n v="1406876340"/>
    <n v="1404190567"/>
    <b v="0"/>
    <n v="16"/>
    <b v="1"/>
    <x v="6"/>
    <n v="1.913"/>
    <n v="358.6875"/>
    <x v="1"/>
    <x v="6"/>
    <x v="3456"/>
    <d v="2014-08-01T06:59:00"/>
  </r>
  <r>
    <n v="3457"/>
    <s v="The Impossible Adventures Of Supernova Jones"/>
    <s v="Robots, Space Battles, Mystery, and Intrigue. Nothing is Impossible..."/>
    <x v="13"/>
    <n v="2804"/>
    <x v="0"/>
    <x v="0"/>
    <s v="USD"/>
    <n v="1423720740"/>
    <n v="1421081857"/>
    <b v="0"/>
    <n v="55"/>
    <b v="1"/>
    <x v="6"/>
    <n v="1.4019999999999999"/>
    <n v="50.981818181818184"/>
    <x v="1"/>
    <x v="6"/>
    <x v="3457"/>
    <d v="2015-02-12T05:59:00"/>
  </r>
  <r>
    <n v="3458"/>
    <s v="J. Lee Vocque's BASED ON ACTUAL EVENTS"/>
    <s v="I promised my mother on her deathbed that I would tell the world MY story, so here it goes...crossing fingers, 2015 SF FRINGE"/>
    <x v="408"/>
    <n v="1216"/>
    <x v="0"/>
    <x v="0"/>
    <s v="USD"/>
    <n v="1422937620"/>
    <n v="1420606303"/>
    <b v="0"/>
    <n v="27"/>
    <b v="1"/>
    <x v="6"/>
    <n v="1.2433537832310839"/>
    <n v="45.037037037037038"/>
    <x v="1"/>
    <x v="6"/>
    <x v="3458"/>
    <d v="2015-02-03T04:27:00"/>
  </r>
  <r>
    <n v="3459"/>
    <s v="CYRIL THE SQUIRREL a magical children's theatre tour"/>
    <s v="Cyril needs your help to MAKE new puppet friends to accompany him on a magical journey through storytelling, puppetry and clown."/>
    <x v="2"/>
    <n v="631"/>
    <x v="0"/>
    <x v="1"/>
    <s v="GBP"/>
    <n v="1463743860"/>
    <n v="1461151860"/>
    <b v="0"/>
    <n v="36"/>
    <b v="1"/>
    <x v="6"/>
    <n v="1.262"/>
    <n v="17.527777777777779"/>
    <x v="1"/>
    <x v="6"/>
    <x v="3459"/>
    <d v="2016-05-20T11:31:00"/>
  </r>
  <r>
    <n v="3460"/>
    <s v="Pushers"/>
    <s v="'Pushers' is an exciting new play and the first project for brand new theatre company, Ain't Got No Home Productions."/>
    <x v="2"/>
    <n v="950"/>
    <x v="0"/>
    <x v="1"/>
    <s v="GBP"/>
    <n v="1408106352"/>
    <n v="1406896752"/>
    <b v="0"/>
    <n v="19"/>
    <b v="1"/>
    <x v="6"/>
    <n v="1.9"/>
    <n v="50"/>
    <x v="1"/>
    <x v="6"/>
    <x v="3460"/>
    <d v="2014-08-15T12:39:12"/>
  </r>
  <r>
    <n v="3461"/>
    <s v="Foolish Mortals present Shakespeare's Twelfth Night"/>
    <s v="A new production of Twelfth Night with an ambitious and enthusiastic group of high school students who love Shakespeare and teamwork."/>
    <x v="2"/>
    <n v="695"/>
    <x v="0"/>
    <x v="0"/>
    <s v="USD"/>
    <n v="1477710000"/>
    <n v="1475248279"/>
    <b v="0"/>
    <n v="12"/>
    <b v="1"/>
    <x v="6"/>
    <n v="1.39"/>
    <n v="57.916666666666664"/>
    <x v="1"/>
    <x v="6"/>
    <x v="3461"/>
    <d v="2016-10-29T03:00:00"/>
  </r>
  <r>
    <n v="3462"/>
    <s v="Upstart Crows of Santa Fe Stage Weapons"/>
    <s v="Help the Upstart Crows of Santa Fe bring Shakespeare's Julius Caesar to life with quality wooden stage swords!"/>
    <x v="49"/>
    <n v="505"/>
    <x v="0"/>
    <x v="0"/>
    <s v="USD"/>
    <n v="1436551200"/>
    <n v="1435181628"/>
    <b v="0"/>
    <n v="17"/>
    <b v="1"/>
    <x v="6"/>
    <n v="2.02"/>
    <n v="29.705882352941178"/>
    <x v="1"/>
    <x v="6"/>
    <x v="3462"/>
    <d v="2015-07-10T18:00:00"/>
  </r>
  <r>
    <n v="3463"/>
    <s v="Uncalled For Presents: Playday Mayday in Toronto!"/>
    <s v="Uncalled For is finally bringing their latest work of intelligently reckless stream-of-consciousness sketch comedy to Toronto."/>
    <x v="3"/>
    <n v="10338"/>
    <x v="0"/>
    <x v="5"/>
    <s v="CAD"/>
    <n v="1476158340"/>
    <n v="1472594585"/>
    <b v="0"/>
    <n v="114"/>
    <b v="1"/>
    <x v="6"/>
    <n v="1.0338000000000001"/>
    <n v="90.684210526315795"/>
    <x v="1"/>
    <x v="6"/>
    <x v="3463"/>
    <d v="2016-10-11T03:59:00"/>
  </r>
  <r>
    <n v="3464"/>
    <s v="SHE! Is History!"/>
    <s v="Why Do We Know More About Kim Kardashian Than Abigail Adams?  Let's produce and publish a play about women who MAKE and MADE history!"/>
    <x v="10"/>
    <n v="5116.18"/>
    <x v="0"/>
    <x v="0"/>
    <s v="USD"/>
    <n v="1471921637"/>
    <n v="1469329637"/>
    <b v="0"/>
    <n v="93"/>
    <b v="1"/>
    <x v="6"/>
    <n v="1.023236"/>
    <n v="55.012688172043013"/>
    <x v="1"/>
    <x v="6"/>
    <x v="3464"/>
    <d v="2016-08-23T03:07:17"/>
  </r>
  <r>
    <n v="3465"/>
    <s v="Crooked Tree Theatre Presents Family Duels"/>
    <s v="Family Duels is a tragicomedy about family, filth, fraud and fornication. Please help us bring Crooked Tree to the Camden Fringe."/>
    <x v="13"/>
    <n v="2060"/>
    <x v="0"/>
    <x v="1"/>
    <s v="GBP"/>
    <n v="1439136000"/>
    <n v="1436972472"/>
    <b v="0"/>
    <n v="36"/>
    <b v="1"/>
    <x v="6"/>
    <n v="1.03"/>
    <n v="57.222222222222221"/>
    <x v="1"/>
    <x v="6"/>
    <x v="3465"/>
    <d v="2015-08-09T16:00:00"/>
  </r>
  <r>
    <n v="3466"/>
    <s v="Spotlight Youth Theater Production of Wizard"/>
    <s v="The Spotlight Youth Theater is a program where every participant has a moment in the spotlight."/>
    <x v="8"/>
    <n v="4450"/>
    <x v="0"/>
    <x v="0"/>
    <s v="USD"/>
    <n v="1461108450"/>
    <n v="1455928050"/>
    <b v="0"/>
    <n v="61"/>
    <b v="1"/>
    <x v="6"/>
    <n v="1.2714285714285714"/>
    <n v="72.950819672131146"/>
    <x v="1"/>
    <x v="6"/>
    <x v="3466"/>
    <d v="2016-04-19T23:27:30"/>
  </r>
  <r>
    <n v="3467"/>
    <s v="Venus in Fur, Los Angeles."/>
    <s v="Venus in Fur, By David Ives."/>
    <x v="9"/>
    <n v="3030"/>
    <x v="0"/>
    <x v="0"/>
    <s v="USD"/>
    <n v="1426864032"/>
    <n v="1424275632"/>
    <b v="0"/>
    <n v="47"/>
    <b v="1"/>
    <x v="6"/>
    <n v="1.01"/>
    <n v="64.468085106382972"/>
    <x v="1"/>
    <x v="6"/>
    <x v="3467"/>
    <d v="2015-03-20T15:07:12"/>
  </r>
  <r>
    <n v="3468"/>
    <s v="Publicity for &quot;When Yellow Were the Stars on Earth&quot;"/>
    <s v="Amidst the atrocities of WWII, two women transcend enemy lines to make the ultimate heroic sacrifice."/>
    <x v="3"/>
    <n v="12178"/>
    <x v="0"/>
    <x v="0"/>
    <s v="USD"/>
    <n v="1474426800"/>
    <n v="1471976529"/>
    <b v="0"/>
    <n v="17"/>
    <b v="1"/>
    <x v="6"/>
    <n v="1.2178"/>
    <n v="716.35294117647061"/>
    <x v="1"/>
    <x v="6"/>
    <x v="3468"/>
    <d v="2016-09-21T03:00:00"/>
  </r>
  <r>
    <n v="3469"/>
    <s v="An Evening of Original One Acts"/>
    <s v="Original plays written, performed, and produced by young and diverse theater artists - alumni from Hostos Lincoln Academy in the Bronx."/>
    <x v="70"/>
    <n v="3175"/>
    <x v="0"/>
    <x v="0"/>
    <s v="USD"/>
    <n v="1461857045"/>
    <n v="1459265045"/>
    <b v="0"/>
    <n v="63"/>
    <b v="1"/>
    <x v="6"/>
    <n v="1.1339285714285714"/>
    <n v="50.396825396825399"/>
    <x v="1"/>
    <x v="6"/>
    <x v="3469"/>
    <d v="2016-04-28T15:24:05"/>
  </r>
  <r>
    <n v="3470"/>
    <s v="She Kills Monsters"/>
    <s v="The New Artist's Circle is a theatre company dedicated to bringing the arts to young people."/>
    <x v="49"/>
    <n v="375"/>
    <x v="0"/>
    <x v="0"/>
    <s v="USD"/>
    <n v="1468618680"/>
    <n v="1465345902"/>
    <b v="0"/>
    <n v="9"/>
    <b v="1"/>
    <x v="6"/>
    <n v="1.5"/>
    <n v="41.666666666666664"/>
    <x v="1"/>
    <x v="6"/>
    <x v="3470"/>
    <d v="2016-07-15T21:38:00"/>
  </r>
  <r>
    <n v="3471"/>
    <s v="Different is Dangerous"/>
    <s v="Fast paced, two hander which uses headphone verbatim technique to give an insight into the everyday lives of Leeds city locals."/>
    <x v="2"/>
    <n v="1073"/>
    <x v="0"/>
    <x v="1"/>
    <s v="GBP"/>
    <n v="1409515200"/>
    <n v="1405971690"/>
    <b v="0"/>
    <n v="30"/>
    <b v="1"/>
    <x v="6"/>
    <n v="2.1459999999999999"/>
    <n v="35.766666666666666"/>
    <x v="1"/>
    <x v="6"/>
    <x v="3471"/>
    <d v="2014-08-31T20:00:00"/>
  </r>
  <r>
    <n v="3472"/>
    <s v="Dandelion Theatre: 'Body Awareness' by Annie Baker"/>
    <s v="Raising funds for Dandelion Theatre's Chicago production of 'Body Awareness' by the Pulitzer Prize-winning playwright Annie Baker."/>
    <x v="13"/>
    <n v="2041"/>
    <x v="0"/>
    <x v="0"/>
    <s v="USD"/>
    <n v="1415253540"/>
    <n v="1413432331"/>
    <b v="0"/>
    <n v="23"/>
    <b v="1"/>
    <x v="6"/>
    <n v="1.0205"/>
    <n v="88.739130434782609"/>
    <x v="1"/>
    <x v="6"/>
    <x v="3472"/>
    <d v="2014-11-06T05:59:00"/>
  </r>
  <r>
    <n v="3473"/>
    <s v="King Sisyphus"/>
    <s v="A modern telling of the Greek myth. Sisyphus defies the Gods and attempts to change the world order... but can he overcome his fate?"/>
    <x v="244"/>
    <n v="4900"/>
    <x v="0"/>
    <x v="0"/>
    <s v="USD"/>
    <n v="1426883220"/>
    <n v="1425067296"/>
    <b v="0"/>
    <n v="33"/>
    <b v="1"/>
    <x v="6"/>
    <n v="1"/>
    <n v="148.4848484848485"/>
    <x v="1"/>
    <x v="6"/>
    <x v="3473"/>
    <d v="2015-03-20T20:27:00"/>
  </r>
  <r>
    <n v="3474"/>
    <s v="Be Prepared"/>
    <s v="Help us get actor-writer Ian Bonar's debut play - a hilarious, heartbreaking story of grief and loss - to the 2016 Edinburgh Fringe."/>
    <x v="13"/>
    <n v="2020"/>
    <x v="0"/>
    <x v="1"/>
    <s v="GBP"/>
    <n v="1469016131"/>
    <n v="1466424131"/>
    <b v="0"/>
    <n v="39"/>
    <b v="1"/>
    <x v="6"/>
    <n v="1.01"/>
    <n v="51.794871794871796"/>
    <x v="1"/>
    <x v="6"/>
    <x v="3474"/>
    <d v="2016-07-20T12:02:11"/>
  </r>
  <r>
    <n v="3475"/>
    <s v="Score"/>
    <s v="Score is a musical play inspired by true stories of parents who have recovered from addiction and regained their children."/>
    <x v="43"/>
    <n v="340"/>
    <x v="0"/>
    <x v="1"/>
    <s v="GBP"/>
    <n v="1414972800"/>
    <n v="1412629704"/>
    <b v="0"/>
    <n v="17"/>
    <b v="1"/>
    <x v="6"/>
    <n v="1.1333333333333333"/>
    <n v="20"/>
    <x v="1"/>
    <x v="6"/>
    <x v="3475"/>
    <d v="2014-11-03T00:00:00"/>
  </r>
  <r>
    <n v="3476"/>
    <s v="REBATEnsemble Presents: ICONS - The Martin Show"/>
    <s v="Meet the Martins; a modern family dealing with modern issues in a way that is as All-American as apple pie, James Dean and repression."/>
    <x v="43"/>
    <n v="312"/>
    <x v="0"/>
    <x v="0"/>
    <s v="USD"/>
    <n v="1414378800"/>
    <n v="1412836990"/>
    <b v="0"/>
    <n v="6"/>
    <b v="1"/>
    <x v="6"/>
    <n v="1.04"/>
    <n v="52"/>
    <x v="1"/>
    <x v="6"/>
    <x v="3476"/>
    <d v="2014-10-27T03:00:00"/>
  </r>
  <r>
    <n v="3477"/>
    <s v="PCSF's Biannual 24-Hour Play Festival"/>
    <s v="8 ten-minute plays, written, directed, rehearsed, and fully produced in only 24 hours! Are we crazy? You bet we are!"/>
    <x v="40"/>
    <n v="2076"/>
    <x v="0"/>
    <x v="0"/>
    <s v="USD"/>
    <n v="1431831600"/>
    <n v="1430761243"/>
    <b v="0"/>
    <n v="39"/>
    <b v="1"/>
    <x v="6"/>
    <n v="1.1533333333333333"/>
    <n v="53.230769230769234"/>
    <x v="1"/>
    <x v="6"/>
    <x v="3477"/>
    <d v="2015-05-17T03:00:00"/>
  </r>
  <r>
    <n v="3478"/>
    <s v="Measure for Measure"/>
    <s v="Bare Theatre takes on Shakespeare's most notorious &quot;problem play,&quot; which asks how far we are willing to go to do what is right."/>
    <x v="13"/>
    <n v="2257"/>
    <x v="0"/>
    <x v="0"/>
    <s v="USD"/>
    <n v="1426539600"/>
    <n v="1424296822"/>
    <b v="0"/>
    <n v="57"/>
    <b v="1"/>
    <x v="6"/>
    <n v="1.1285000000000001"/>
    <n v="39.596491228070178"/>
    <x v="1"/>
    <x v="6"/>
    <x v="3478"/>
    <d v="2015-03-16T21:00:00"/>
  </r>
  <r>
    <n v="3479"/>
    <s v="Civil Rogues"/>
    <s v="A new comedy about what happened to a band of foolhardy actors when the Puritans closed the theatres in the 1640s."/>
    <x v="15"/>
    <n v="1918"/>
    <x v="0"/>
    <x v="1"/>
    <s v="GBP"/>
    <n v="1403382680"/>
    <n v="1400790680"/>
    <b v="0"/>
    <n v="56"/>
    <b v="1"/>
    <x v="6"/>
    <n v="1.2786666666666666"/>
    <n v="34.25"/>
    <x v="1"/>
    <x v="6"/>
    <x v="3479"/>
    <d v="2014-06-21T20:31:20"/>
  </r>
  <r>
    <n v="3480"/>
    <s v="Georgia - the full cast production"/>
    <s v="Georgia is a play that looks at the taboo topic of rape in a relationship.  It's a play about perspectives and various viewpoints."/>
    <x v="15"/>
    <n v="2140"/>
    <x v="0"/>
    <x v="0"/>
    <s v="USD"/>
    <n v="1436562000"/>
    <n v="1434440227"/>
    <b v="0"/>
    <n v="13"/>
    <b v="1"/>
    <x v="6"/>
    <n v="1.4266666666666667"/>
    <n v="164.61538461538461"/>
    <x v="1"/>
    <x v="6"/>
    <x v="3480"/>
    <d v="2015-07-10T21:00:00"/>
  </r>
  <r>
    <n v="3481"/>
    <s v="FIX THE FITZ"/>
    <s v="One of Australia's greatest theatres needs your help. Please help us refurnish, fit out and restore this legendary storytelling venue."/>
    <x v="3"/>
    <n v="11880"/>
    <x v="0"/>
    <x v="2"/>
    <s v="AUD"/>
    <n v="1420178188"/>
    <n v="1418709388"/>
    <b v="0"/>
    <n v="95"/>
    <b v="1"/>
    <x v="6"/>
    <n v="1.1879999999999999"/>
    <n v="125.05263157894737"/>
    <x v="1"/>
    <x v="6"/>
    <x v="3481"/>
    <d v="2015-01-02T05:56:28"/>
  </r>
  <r>
    <n v="3482"/>
    <s v="Old Trunk - Edinburgh 2014"/>
    <s v="Critically-acclaimed new-writing company Old Trunk make their Edinburgh debut alternating their two darkly comic plays."/>
    <x v="9"/>
    <n v="4150"/>
    <x v="0"/>
    <x v="1"/>
    <s v="GBP"/>
    <n v="1404671466"/>
    <n v="1402079466"/>
    <b v="0"/>
    <n v="80"/>
    <b v="1"/>
    <x v="6"/>
    <n v="1.3833333333333333"/>
    <n v="51.875"/>
    <x v="1"/>
    <x v="6"/>
    <x v="3482"/>
    <d v="2014-07-06T18:31:06"/>
  </r>
  <r>
    <n v="3483"/>
    <s v="The Faculty Lounge"/>
    <s v="Join 5 high school teachers in the lounge of every high school in America.  Hear what they never say in the classroom."/>
    <x v="295"/>
    <n v="5358"/>
    <x v="0"/>
    <x v="0"/>
    <s v="USD"/>
    <n v="1404403381"/>
    <n v="1401811381"/>
    <b v="0"/>
    <n v="133"/>
    <b v="1"/>
    <x v="6"/>
    <n v="1.599402985074627"/>
    <n v="40.285714285714285"/>
    <x v="1"/>
    <x v="6"/>
    <x v="3483"/>
    <d v="2014-07-03T16:03:01"/>
  </r>
  <r>
    <n v="3484"/>
    <s v="Macbeth in the Basement"/>
    <s v="MACBETH IN THE BASEMENT will premiere at the Capital Fringe Festival in July 2016. A teenage kingâ€™s rise and fall in a vicious game."/>
    <x v="30"/>
    <n v="2856"/>
    <x v="0"/>
    <x v="0"/>
    <s v="USD"/>
    <n v="1466014499"/>
    <n v="1463422499"/>
    <b v="0"/>
    <n v="44"/>
    <b v="1"/>
    <x v="6"/>
    <n v="1.1424000000000001"/>
    <n v="64.909090909090907"/>
    <x v="1"/>
    <x v="6"/>
    <x v="3484"/>
    <d v="2016-06-15T18:14:59"/>
  </r>
  <r>
    <n v="3485"/>
    <s v="An Evening with Sarah Pettyfer"/>
    <s v="We're trying to get our play, &quot;An Evening With Sarah Pettyfer,&quot; to the  Orlando Fringe Festival. The only thing is...we need your help!"/>
    <x v="409"/>
    <n v="1660"/>
    <x v="0"/>
    <x v="0"/>
    <s v="USD"/>
    <n v="1454431080"/>
    <n v="1451839080"/>
    <b v="0"/>
    <n v="30"/>
    <b v="1"/>
    <x v="6"/>
    <n v="1.0060606060606061"/>
    <n v="55.333333333333336"/>
    <x v="1"/>
    <x v="6"/>
    <x v="3485"/>
    <d v="2016-02-02T16:38:00"/>
  </r>
  <r>
    <n v="3486"/>
    <s v="Might As Well Live: Dorothy Parker Does Hollywood Fringe"/>
    <s v="Dorothy Parker's unforgettable characters come to life onstage in &quot;Might As Well Live&quot; at the 2015 Hollywood Fringe Festival."/>
    <x v="9"/>
    <n v="4656"/>
    <x v="0"/>
    <x v="0"/>
    <s v="USD"/>
    <n v="1433314740"/>
    <n v="1430600401"/>
    <b v="0"/>
    <n v="56"/>
    <b v="1"/>
    <x v="6"/>
    <n v="1.552"/>
    <n v="83.142857142857139"/>
    <x v="1"/>
    <x v="6"/>
    <x v="3486"/>
    <d v="2015-06-03T06:59:00"/>
  </r>
  <r>
    <n v="3487"/>
    <s v="Jericho Creek"/>
    <s v="Jericho Creek is an original production by Fledgling Theatre Company which will be performed at The Cockpit Theatre in July 2015"/>
    <x v="13"/>
    <n v="2555"/>
    <x v="0"/>
    <x v="1"/>
    <s v="GBP"/>
    <n v="1435185252"/>
    <n v="1432593252"/>
    <b v="0"/>
    <n v="66"/>
    <b v="1"/>
    <x v="6"/>
    <n v="1.2775000000000001"/>
    <n v="38.712121212121211"/>
    <x v="1"/>
    <x v="6"/>
    <x v="3487"/>
    <d v="2015-06-24T22:34:12"/>
  </r>
  <r>
    <n v="3488"/>
    <s v="Gorilla Theater Productions Presents: Phase 3"/>
    <s v="GTP has been protected financially by The Director since 2012. Now it's time for the community. Do you want GTP? Are we worth it?"/>
    <x v="9"/>
    <n v="3636"/>
    <x v="0"/>
    <x v="0"/>
    <s v="USD"/>
    <n v="1429286400"/>
    <n v="1427221560"/>
    <b v="0"/>
    <n v="29"/>
    <b v="1"/>
    <x v="6"/>
    <n v="1.212"/>
    <n v="125.37931034482759"/>
    <x v="1"/>
    <x v="6"/>
    <x v="3488"/>
    <d v="2015-04-17T16:00:00"/>
  </r>
  <r>
    <n v="3489"/>
    <s v="&quot;Oh, the Humanity&quot; at the Tabard Theatre this September"/>
    <s v="A brilliant play by Will Eno. An exciting, young theatre company. A production that promises to wow. You wouldn't want to miss it."/>
    <x v="10"/>
    <n v="5635"/>
    <x v="0"/>
    <x v="1"/>
    <s v="GBP"/>
    <n v="1400965200"/>
    <n v="1398352531"/>
    <b v="0"/>
    <n v="72"/>
    <b v="1"/>
    <x v="6"/>
    <n v="1.127"/>
    <n v="78.263888888888886"/>
    <x v="1"/>
    <x v="6"/>
    <x v="3489"/>
    <d v="2014-05-24T21:00:00"/>
  </r>
  <r>
    <n v="3490"/>
    <s v="2016 Next Stage Residents Class Presents: When She Had Wings"/>
    <s v="The 2016 Resident class is producing a family play about one kid's quest to fly. Help us inspire the next generation of theatre lovers!"/>
    <x v="28"/>
    <n v="1275"/>
    <x v="0"/>
    <x v="0"/>
    <s v="USD"/>
    <n v="1460574924"/>
    <n v="1457982924"/>
    <b v="0"/>
    <n v="27"/>
    <b v="1"/>
    <x v="6"/>
    <n v="1.2749999999999999"/>
    <n v="47.222222222222221"/>
    <x v="1"/>
    <x v="6"/>
    <x v="3490"/>
    <d v="2016-04-13T19:15:24"/>
  </r>
  <r>
    <n v="3491"/>
    <s v="William Shakespeare's The Tempest"/>
    <s v="Shakespeare Company at UCLA presents The Tempest under the stars in the Fowler Museum Amphitheater. Bring your blankets and enjoy!"/>
    <x v="2"/>
    <n v="791"/>
    <x v="0"/>
    <x v="0"/>
    <s v="USD"/>
    <n v="1431928784"/>
    <n v="1430114384"/>
    <b v="0"/>
    <n v="10"/>
    <b v="1"/>
    <x v="6"/>
    <n v="1.5820000000000001"/>
    <n v="79.099999999999994"/>
    <x v="1"/>
    <x v="6"/>
    <x v="3491"/>
    <d v="2015-05-18T05:59:44"/>
  </r>
  <r>
    <n v="3492"/>
    <s v="The Man from Willow's Brook, a new play by Kevin Kordis"/>
    <s v="We have the Blackbox Fellowship at Boston Playwright's Theatre, now all we need is your support to produce Kevin's new play!"/>
    <x v="276"/>
    <n v="4000.22"/>
    <x v="0"/>
    <x v="0"/>
    <s v="USD"/>
    <n v="1445818397"/>
    <n v="1442794397"/>
    <b v="0"/>
    <n v="35"/>
    <b v="1"/>
    <x v="6"/>
    <n v="1.0526894736842105"/>
    <n v="114.29199999999999"/>
    <x v="1"/>
    <x v="6"/>
    <x v="3492"/>
    <d v="2015-10-26T00:13:17"/>
  </r>
  <r>
    <n v="3493"/>
    <s v="Not Your Garden Variety Theater"/>
    <s v="We need your help purchasing a stage for our production of the Wizard of Oz! This program is helping children with autism. Thank you!"/>
    <x v="15"/>
    <n v="1500"/>
    <x v="0"/>
    <x v="0"/>
    <s v="USD"/>
    <n v="1408252260"/>
    <n v="1406580436"/>
    <b v="0"/>
    <n v="29"/>
    <b v="1"/>
    <x v="6"/>
    <n v="1"/>
    <n v="51.724137931034484"/>
    <x v="1"/>
    <x v="6"/>
    <x v="3493"/>
    <d v="2014-08-17T05:11:00"/>
  </r>
  <r>
    <n v="3494"/>
    <s v="Special in a Bad Way"/>
    <s v="&quot;Special in a Bad Way&quot; is a comedy that questions American Public Schools in their treatment of the so called, 'learning disabled.'"/>
    <x v="44"/>
    <n v="400"/>
    <x v="0"/>
    <x v="0"/>
    <s v="USD"/>
    <n v="1480140000"/>
    <n v="1479186575"/>
    <b v="0"/>
    <n v="13"/>
    <b v="1"/>
    <x v="6"/>
    <n v="1"/>
    <n v="30.76923076923077"/>
    <x v="1"/>
    <x v="6"/>
    <x v="3494"/>
    <d v="2016-11-26T06:00:00"/>
  </r>
  <r>
    <n v="3495"/>
    <s v="The Village - one woman show"/>
    <s v="A one-woman show by Canadian artist Tina Milo. it is a multimedia show about an actress auditioning for a role of a depressed woman."/>
    <x v="10"/>
    <n v="5343"/>
    <x v="0"/>
    <x v="5"/>
    <s v="CAD"/>
    <n v="1414862280"/>
    <n v="1412360309"/>
    <b v="0"/>
    <n v="72"/>
    <b v="1"/>
    <x v="6"/>
    <n v="1.0686"/>
    <n v="74.208333333333329"/>
    <x v="1"/>
    <x v="6"/>
    <x v="3495"/>
    <d v="2014-11-01T17:18:00"/>
  </r>
  <r>
    <n v="3496"/>
    <s v="Resurrecting LIZZIE BORDEN LIVE"/>
    <s v="A one-woman play based on Lizzie Borden who was accused of the brutal hatchet murders of her father and step-mother.  Workshop Oct NYC."/>
    <x v="9"/>
    <n v="3732"/>
    <x v="0"/>
    <x v="0"/>
    <s v="USD"/>
    <n v="1473625166"/>
    <n v="1470169166"/>
    <b v="0"/>
    <n v="78"/>
    <b v="1"/>
    <x v="6"/>
    <n v="1.244"/>
    <n v="47.846153846153847"/>
    <x v="1"/>
    <x v="6"/>
    <x v="3496"/>
    <d v="2016-09-11T20:19:26"/>
  </r>
  <r>
    <n v="3497"/>
    <s v="Send SACKERSON to SD Fringe"/>
    <s v="We've been invited to the San Diego International Fringe Festival. Can you help us get there? Special performances in SLC and OREM."/>
    <x v="410"/>
    <n v="1686"/>
    <x v="0"/>
    <x v="0"/>
    <s v="USD"/>
    <n v="1464904800"/>
    <n v="1463852904"/>
    <b v="0"/>
    <n v="49"/>
    <b v="1"/>
    <x v="6"/>
    <n v="1.0870406189555126"/>
    <n v="34.408163265306122"/>
    <x v="1"/>
    <x v="6"/>
    <x v="3497"/>
    <d v="2016-06-02T22:00:00"/>
  </r>
  <r>
    <n v="3498"/>
    <s v="Mamahood: turn and face the strange"/>
    <s v="This solo show has the power to profoundly impact new mothers and those that love them and to educate &amp; change how we support them."/>
    <x v="409"/>
    <n v="1690"/>
    <x v="0"/>
    <x v="5"/>
    <s v="CAD"/>
    <n v="1464471840"/>
    <n v="1459309704"/>
    <b v="0"/>
    <n v="42"/>
    <b v="1"/>
    <x v="6"/>
    <n v="1.0242424242424242"/>
    <n v="40.238095238095241"/>
    <x v="1"/>
    <x v="6"/>
    <x v="3498"/>
    <d v="2016-05-28T21:44:00"/>
  </r>
  <r>
    <n v="3499"/>
    <s v="Fefu and Her Friends"/>
    <s v="Figure 8 Troupe's debut performance! A stunning piece of theatre written by premier female playwright Maria Irene Fornes."/>
    <x v="13"/>
    <n v="2110"/>
    <x v="0"/>
    <x v="0"/>
    <s v="USD"/>
    <n v="1435733940"/>
    <n v="1431046325"/>
    <b v="0"/>
    <n v="35"/>
    <b v="1"/>
    <x v="6"/>
    <n v="1.0549999999999999"/>
    <n v="60.285714285714285"/>
    <x v="1"/>
    <x v="6"/>
    <x v="3499"/>
    <d v="2015-07-01T06:59:00"/>
  </r>
  <r>
    <n v="3500"/>
    <s v="The Glass Menagerie: Independent Student-Run Production"/>
    <s v="A minimalist, post-modern production of the classic play, performed and produced by aspiring theater undergraduates at UMass Amherst."/>
    <x v="28"/>
    <n v="1063"/>
    <x v="0"/>
    <x v="0"/>
    <s v="USD"/>
    <n v="1457326740"/>
    <n v="1455919438"/>
    <b v="0"/>
    <n v="42"/>
    <b v="1"/>
    <x v="6"/>
    <n v="1.0629999999999999"/>
    <n v="25.30952380952381"/>
    <x v="1"/>
    <x v="6"/>
    <x v="3500"/>
    <d v="2016-03-07T04:59:00"/>
  </r>
  <r>
    <n v="3501"/>
    <s v="Pig by Alex Oates (London Run)"/>
    <s v="'Pig' by Alex Oates is an urgent and dark comedy with live music that discusses the vital issue of the state of our police force."/>
    <x v="15"/>
    <n v="1510"/>
    <x v="0"/>
    <x v="1"/>
    <s v="GBP"/>
    <n v="1441995595"/>
    <n v="1439835595"/>
    <b v="0"/>
    <n v="42"/>
    <b v="1"/>
    <x v="6"/>
    <n v="1.0066666666666666"/>
    <n v="35.952380952380949"/>
    <x v="1"/>
    <x v="6"/>
    <x v="3501"/>
    <d v="2015-09-11T18:19:55"/>
  </r>
  <r>
    <n v="3502"/>
    <s v="Dickhead"/>
    <s v="Dickhead is a play about one man's struggle with the dicks in his head. If you want to know more stop being a twat and put out...please"/>
    <x v="23"/>
    <n v="4216"/>
    <x v="0"/>
    <x v="0"/>
    <s v="USD"/>
    <n v="1458100740"/>
    <n v="1456862924"/>
    <b v="0"/>
    <n v="31"/>
    <b v="1"/>
    <x v="6"/>
    <n v="1.054"/>
    <n v="136"/>
    <x v="1"/>
    <x v="6"/>
    <x v="3502"/>
    <d v="2016-03-16T03:59:00"/>
  </r>
  <r>
    <n v="3503"/>
    <s v="Tarantella"/>
    <s v="A group of Sicilian immigrants in New York struggle to deal with conflict from both within the family and from without."/>
    <x v="30"/>
    <n v="2689"/>
    <x v="0"/>
    <x v="1"/>
    <s v="GBP"/>
    <n v="1469359728"/>
    <n v="1466767728"/>
    <b v="0"/>
    <n v="38"/>
    <b v="1"/>
    <x v="6"/>
    <n v="1.0755999999999999"/>
    <n v="70.763157894736835"/>
    <x v="1"/>
    <x v="6"/>
    <x v="3503"/>
    <d v="2016-07-24T11:28:48"/>
  </r>
  <r>
    <n v="3504"/>
    <s v="Sterling Lion Theater Company"/>
    <s v="The Sterling Lion Theater Company is a non-profit theater group established for the benefit of the Connecticut lower Naugatuck Valley."/>
    <x v="28"/>
    <n v="1000"/>
    <x v="0"/>
    <x v="0"/>
    <s v="USD"/>
    <n v="1447959491"/>
    <n v="1445363891"/>
    <b v="0"/>
    <n v="8"/>
    <b v="1"/>
    <x v="6"/>
    <n v="1"/>
    <n v="125"/>
    <x v="1"/>
    <x v="6"/>
    <x v="3504"/>
    <d v="2015-11-19T18:58:11"/>
  </r>
  <r>
    <n v="3505"/>
    <s v="Second Act: The Four Disgracers"/>
    <s v="Four myths._x000a_Four writers._x000a_Four new takes._x000a__x000a_The Four Disgracers comes to the stage to launch a new theatre group, Ixion."/>
    <x v="30"/>
    <n v="2594"/>
    <x v="0"/>
    <x v="0"/>
    <s v="USD"/>
    <n v="1399953600"/>
    <n v="1398983245"/>
    <b v="0"/>
    <n v="39"/>
    <b v="1"/>
    <x v="6"/>
    <n v="1.0376000000000001"/>
    <n v="66.512820512820511"/>
    <x v="1"/>
    <x v="6"/>
    <x v="3505"/>
    <d v="2014-05-13T04:00:00"/>
  </r>
  <r>
    <n v="3506"/>
    <s v="&quot;The Secret&quot; Goes to NYC International Fringe Festival"/>
    <s v="The Secret is a historical drama about a lawyer who worked for the Spanish Inquisition &amp; crossed the Atlantic with Menendez in 1565."/>
    <x v="9"/>
    <n v="3045"/>
    <x v="0"/>
    <x v="0"/>
    <s v="USD"/>
    <n v="1408815440"/>
    <n v="1404927440"/>
    <b v="0"/>
    <n v="29"/>
    <b v="1"/>
    <x v="6"/>
    <n v="1.0149999999999999"/>
    <n v="105"/>
    <x v="1"/>
    <x v="6"/>
    <x v="3506"/>
    <d v="2014-08-23T17:37:20"/>
  </r>
  <r>
    <n v="3507"/>
    <s v="The Chameleon Fools Theatre Troupe Project"/>
    <s v="Please help our troupe bring our first project from planning to reality! Join us on one exciting ride!"/>
    <x v="3"/>
    <n v="10440"/>
    <x v="0"/>
    <x v="0"/>
    <s v="USD"/>
    <n v="1464732537"/>
    <n v="1462140537"/>
    <b v="0"/>
    <n v="72"/>
    <b v="1"/>
    <x v="6"/>
    <n v="1.044"/>
    <n v="145"/>
    <x v="1"/>
    <x v="6"/>
    <x v="3507"/>
    <d v="2016-05-31T22:08:57"/>
  </r>
  <r>
    <n v="3508"/>
    <s v="Roll The Dice Theatre Company"/>
    <s v="Roll The Dice Theatre Company revolves around taking risks in the game of life vicariously through beloved childhood games."/>
    <x v="213"/>
    <n v="180"/>
    <x v="0"/>
    <x v="1"/>
    <s v="GBP"/>
    <n v="1462914000"/>
    <n v="1460914253"/>
    <b v="0"/>
    <n v="15"/>
    <b v="1"/>
    <x v="6"/>
    <n v="1.8"/>
    <n v="12"/>
    <x v="1"/>
    <x v="6"/>
    <x v="3508"/>
    <d v="2016-05-10T21:00:00"/>
  </r>
  <r>
    <n v="3509"/>
    <s v="PL@Y, an all-original fusion of comedy, rock, and dance"/>
    <s v="PL@Y is an original comedic fantasy spectacle inspired by the original music of the Amboys and classic rabbit-hole fiction archetypes"/>
    <x v="9"/>
    <n v="3190"/>
    <x v="0"/>
    <x v="0"/>
    <s v="USD"/>
    <n v="1416545700"/>
    <n v="1415392666"/>
    <b v="0"/>
    <n v="33"/>
    <b v="1"/>
    <x v="6"/>
    <n v="1.0633333333333332"/>
    <n v="96.666666666666671"/>
    <x v="1"/>
    <x v="6"/>
    <x v="3509"/>
    <d v="2014-11-21T04:55:00"/>
  </r>
  <r>
    <n v="3510"/>
    <s v="Shakespeare in the Park: Much Ado About Nothing"/>
    <s v="The Uncommon Loons return with Much Ado for a 2nd production of Shakespeare in Minnesota's Nature on the banks of the Mississippi!"/>
    <x v="42"/>
    <n v="905"/>
    <x v="0"/>
    <x v="0"/>
    <s v="USD"/>
    <n v="1404312846"/>
    <n v="1402584846"/>
    <b v="0"/>
    <n v="15"/>
    <b v="1"/>
    <x v="6"/>
    <n v="1.0055555555555555"/>
    <n v="60.333333333333336"/>
    <x v="1"/>
    <x v="6"/>
    <x v="3510"/>
    <d v="2014-07-02T14:54:06"/>
  </r>
  <r>
    <n v="3511"/>
    <s v="Silent Planet"/>
    <s v="The world premiere of the first full-length play by Eve Leigh, at the intimate Finborough Theatre in London."/>
    <x v="15"/>
    <n v="1518"/>
    <x v="0"/>
    <x v="1"/>
    <s v="GBP"/>
    <n v="1415385000"/>
    <n v="1413406695"/>
    <b v="0"/>
    <n v="19"/>
    <b v="1"/>
    <x v="6"/>
    <n v="1.012"/>
    <n v="79.89473684210526"/>
    <x v="1"/>
    <x v="6"/>
    <x v="3511"/>
    <d v="2014-11-07T18:30:00"/>
  </r>
  <r>
    <n v="3512"/>
    <s v="With My Eyes Wide Open"/>
    <s v="We're making a hard hitting, innovative play which will open your eyes to what mental illness is like in the mind of the sufferer."/>
    <x v="28"/>
    <n v="1000"/>
    <x v="0"/>
    <x v="1"/>
    <s v="GBP"/>
    <n v="1429789992"/>
    <n v="1424609592"/>
    <b v="0"/>
    <n v="17"/>
    <b v="1"/>
    <x v="6"/>
    <n v="1"/>
    <n v="58.823529411764703"/>
    <x v="1"/>
    <x v="6"/>
    <x v="3512"/>
    <d v="2015-04-23T11:53:12"/>
  </r>
  <r>
    <n v="3513"/>
    <s v="Send Truth AND Consequences To TNT's 2014 Youth Conference"/>
    <s v="Brazos Valley TROUPE is taking an original work, Truth AND Consequences, to the Texas Nonprofit Theaters 2014 Youth Conference"/>
    <x v="70"/>
    <n v="3315"/>
    <x v="0"/>
    <x v="0"/>
    <s v="USD"/>
    <n v="1401857940"/>
    <n v="1400725112"/>
    <b v="0"/>
    <n v="44"/>
    <b v="1"/>
    <x v="6"/>
    <n v="1.1839285714285714"/>
    <n v="75.340909090909093"/>
    <x v="1"/>
    <x v="6"/>
    <x v="3513"/>
    <d v="2014-06-04T04:59:00"/>
  </r>
  <r>
    <n v="3514"/>
    <s v="In the Hours Before the Bars Open, a play by Nate HarpÃ©l"/>
    <s v="My play &quot;In the Hour Before the Bars Open&quot; has won an award from KCACTF, but I need to present the play in Georgia to receive it!"/>
    <x v="2"/>
    <n v="550"/>
    <x v="0"/>
    <x v="0"/>
    <s v="USD"/>
    <n v="1422853140"/>
    <n v="1421439552"/>
    <b v="0"/>
    <n v="10"/>
    <b v="1"/>
    <x v="6"/>
    <n v="1.1000000000000001"/>
    <n v="55"/>
    <x v="1"/>
    <x v="6"/>
    <x v="3514"/>
    <d v="2015-02-02T04:59:00"/>
  </r>
  <r>
    <n v="3515"/>
    <s v="Twelfth Night by William Shakespeare"/>
    <s v="We are casting an all-inclusive production of Shakespeare's Twelfth Night in a non-traditional performance space."/>
    <x v="9"/>
    <n v="3080"/>
    <x v="0"/>
    <x v="0"/>
    <s v="USD"/>
    <n v="1433097171"/>
    <n v="1430505171"/>
    <b v="0"/>
    <n v="46"/>
    <b v="1"/>
    <x v="6"/>
    <n v="1.0266666666666666"/>
    <n v="66.956521739130437"/>
    <x v="1"/>
    <x v="6"/>
    <x v="3515"/>
    <d v="2015-05-31T18:32:51"/>
  </r>
  <r>
    <n v="3516"/>
    <s v="The March of the Bonus Army"/>
    <s v="A new play about a lesser known yet pivotal event in American history, about a group of WWI Veterans fighting for their rights."/>
    <x v="30"/>
    <n v="2500"/>
    <x v="0"/>
    <x v="0"/>
    <s v="USD"/>
    <n v="1410145200"/>
    <n v="1407197670"/>
    <b v="0"/>
    <n v="11"/>
    <b v="1"/>
    <x v="6"/>
    <n v="1"/>
    <n v="227.27272727272728"/>
    <x v="1"/>
    <x v="6"/>
    <x v="3516"/>
    <d v="2014-09-08T03:00:00"/>
  </r>
  <r>
    <n v="3517"/>
    <s v="A Bright Room Called Day by Tony Kushner"/>
    <s v="Support an outstanding cast of actors to take on a professional production of a masterpiece of modern theatre"/>
    <x v="23"/>
    <n v="4000"/>
    <x v="0"/>
    <x v="1"/>
    <s v="GBP"/>
    <n v="1404471600"/>
    <n v="1401910634"/>
    <b v="0"/>
    <n v="13"/>
    <b v="1"/>
    <x v="6"/>
    <n v="1"/>
    <n v="307.69230769230768"/>
    <x v="1"/>
    <x v="6"/>
    <x v="3517"/>
    <d v="2014-07-04T11:00:00"/>
  </r>
  <r>
    <n v="3518"/>
    <s v="BEASTS OF BAVERLY GROVE"/>
    <s v="One play.  Two theaters.  See the story from both sides and then decide for yourself - who are the BEASTS OF BAVERLY GROVE?"/>
    <x v="15"/>
    <n v="1650.69"/>
    <x v="0"/>
    <x v="0"/>
    <s v="USD"/>
    <n v="1412259660"/>
    <n v="1410461299"/>
    <b v="0"/>
    <n v="33"/>
    <b v="1"/>
    <x v="6"/>
    <n v="1.10046"/>
    <n v="50.020909090909093"/>
    <x v="1"/>
    <x v="6"/>
    <x v="3518"/>
    <d v="2014-10-02T14:21:00"/>
  </r>
  <r>
    <n v="3519"/>
    <s v="Bookstory"/>
    <s v="Bookstory is a tiny puppet musical with some very big ideas that tells the story of the story in the digital age"/>
    <x v="13"/>
    <n v="2027"/>
    <x v="0"/>
    <x v="1"/>
    <s v="GBP"/>
    <n v="1425478950"/>
    <n v="1422886950"/>
    <b v="0"/>
    <n v="28"/>
    <b v="1"/>
    <x v="6"/>
    <n v="1.0135000000000001"/>
    <n v="72.392857142857139"/>
    <x v="1"/>
    <x v="6"/>
    <x v="3519"/>
    <d v="2015-03-04T14:22:30"/>
  </r>
  <r>
    <n v="3520"/>
    <s v="Protocols"/>
    <s v="Help us to bring &quot;Protocols&quot; at the 2015 Camden Fringe. The most controversial play of the year."/>
    <x v="13"/>
    <n v="2015"/>
    <x v="0"/>
    <x v="1"/>
    <s v="GBP"/>
    <n v="1441547220"/>
    <n v="1439322412"/>
    <b v="0"/>
    <n v="21"/>
    <b v="1"/>
    <x v="6"/>
    <n v="1.0075000000000001"/>
    <n v="95.952380952380949"/>
    <x v="1"/>
    <x v="6"/>
    <x v="3520"/>
    <d v="2015-09-06T13:47:00"/>
  </r>
  <r>
    <n v="3521"/>
    <s v="As the Naked Lead the Blind (Play)"/>
    <s v="A professionally directed/acted workshop &amp; reading for a new play depicting sexual addiction and its crippling effect on relationships."/>
    <x v="18"/>
    <n v="593"/>
    <x v="0"/>
    <x v="0"/>
    <s v="USD"/>
    <n v="1411980020"/>
    <n v="1409388020"/>
    <b v="0"/>
    <n v="13"/>
    <b v="1"/>
    <x v="6"/>
    <n v="1.6942857142857144"/>
    <n v="45.615384615384613"/>
    <x v="1"/>
    <x v="6"/>
    <x v="3521"/>
    <d v="2014-09-29T08:40:20"/>
  </r>
  <r>
    <n v="3522"/>
    <s v="'Over the Top: The true-life tale of Dorothy Lawrence'"/>
    <s v="New show with 2 performers and an original score, bringing the true story of this forgotten WW1 heroine to audiences in the southwest."/>
    <x v="411"/>
    <n v="1395"/>
    <x v="0"/>
    <x v="1"/>
    <s v="GBP"/>
    <n v="1442311560"/>
    <n v="1439924246"/>
    <b v="0"/>
    <n v="34"/>
    <b v="1"/>
    <x v="6"/>
    <n v="1"/>
    <n v="41.029411764705884"/>
    <x v="1"/>
    <x v="6"/>
    <x v="3522"/>
    <d v="2015-09-15T10:06:00"/>
  </r>
  <r>
    <n v="3523"/>
    <s v="Magnificence"/>
    <s v="An old play about our world. Set in 1970s England, Magnificence is a gut-wrenching story of radicalisation, idealism and pity."/>
    <x v="23"/>
    <n v="4546"/>
    <x v="0"/>
    <x v="1"/>
    <s v="GBP"/>
    <n v="1474844400"/>
    <n v="1469871148"/>
    <b v="0"/>
    <n v="80"/>
    <b v="1"/>
    <x v="6"/>
    <n v="1.1365000000000001"/>
    <n v="56.825000000000003"/>
    <x v="1"/>
    <x v="6"/>
    <x v="3523"/>
    <d v="2016-09-25T23:00:00"/>
  </r>
  <r>
    <n v="3524"/>
    <s v="Sweet, Sweet Spirit"/>
    <s v="A West Texas matriarch is enraged by the news that her gay grandson has been the victim of a hate crime committed by his own father."/>
    <x v="3"/>
    <n v="10156"/>
    <x v="0"/>
    <x v="0"/>
    <s v="USD"/>
    <n v="1410580800"/>
    <n v="1409336373"/>
    <b v="0"/>
    <n v="74"/>
    <b v="1"/>
    <x v="6"/>
    <n v="1.0156000000000001"/>
    <n v="137.24324324324326"/>
    <x v="1"/>
    <x v="6"/>
    <x v="3524"/>
    <d v="2014-09-13T04:00:00"/>
  </r>
  <r>
    <n v="3525"/>
    <s v="Talk to Me Like The Rain and Let Me Listen"/>
    <s v="The Attic interns present Tennessee Williams's &quot;Talk to Me Like the Rain and Let Me Listen&quot; performing at The Flea Theater!"/>
    <x v="2"/>
    <n v="530"/>
    <x v="0"/>
    <x v="0"/>
    <s v="USD"/>
    <n v="1439136000"/>
    <n v="1438188106"/>
    <b v="0"/>
    <n v="7"/>
    <b v="1"/>
    <x v="6"/>
    <n v="1.06"/>
    <n v="75.714285714285708"/>
    <x v="1"/>
    <x v="6"/>
    <x v="3525"/>
    <d v="2015-08-09T16:00:00"/>
  </r>
  <r>
    <n v="3526"/>
    <s v="Human, Kind Theater Project"/>
    <s v="By day we perform Acts of Kindness, by night we perform free theater, all sustained by the love of our neighbors, not ticket prices."/>
    <x v="126"/>
    <n v="3366"/>
    <x v="0"/>
    <x v="0"/>
    <s v="USD"/>
    <n v="1461823140"/>
    <n v="1459411371"/>
    <b v="0"/>
    <n v="34"/>
    <b v="1"/>
    <x v="6"/>
    <n v="1.02"/>
    <n v="99"/>
    <x v="1"/>
    <x v="6"/>
    <x v="3526"/>
    <d v="2016-04-28T05:59:00"/>
  </r>
  <r>
    <n v="3527"/>
    <s v="Darryl Reuben Hall's THE DINNER Nat'l Premiere in NY Fest!"/>
    <s v="A 'tasty' new drama ~&quot;Booker T Washington of Tuskegee, Alabama, dined with the President (Roosevelt) last evening.&quot;~ the White House."/>
    <x v="12"/>
    <n v="7015"/>
    <x v="0"/>
    <x v="0"/>
    <s v="USD"/>
    <n v="1436587140"/>
    <n v="1434069205"/>
    <b v="0"/>
    <n v="86"/>
    <b v="1"/>
    <x v="6"/>
    <n v="1.1691666666666667"/>
    <n v="81.569767441860463"/>
    <x v="1"/>
    <x v="6"/>
    <x v="3527"/>
    <d v="2015-07-11T03:59:00"/>
  </r>
  <r>
    <n v="3528"/>
    <s v="World premiere of BIRTHDAY SUIT at the Old Red Lion"/>
    <s v="pluck. productions present their first four-week run - the world premiere of David K. Barnes' BIRTHDAY SUIT at the Old Red Lion."/>
    <x v="409"/>
    <n v="1669"/>
    <x v="0"/>
    <x v="1"/>
    <s v="GBP"/>
    <n v="1484740918"/>
    <n v="1483012918"/>
    <b v="0"/>
    <n v="37"/>
    <b v="1"/>
    <x v="6"/>
    <n v="1.0115151515151515"/>
    <n v="45.108108108108105"/>
    <x v="1"/>
    <x v="6"/>
    <x v="3528"/>
    <d v="2017-01-18T12:01:58"/>
  </r>
  <r>
    <n v="3529"/>
    <s v="Face Off Theatre Company Inaugural Season 2015-2016"/>
    <s v="Partners w/the Black Arts &amp; Cultural Center; we use theatre to EDUCATE &amp; EMPOWER through diverse expressions of the human experience."/>
    <x v="2"/>
    <n v="660"/>
    <x v="0"/>
    <x v="0"/>
    <s v="USD"/>
    <n v="1436749200"/>
    <n v="1434997018"/>
    <b v="0"/>
    <n v="18"/>
    <b v="1"/>
    <x v="6"/>
    <n v="1.32"/>
    <n v="36.666666666666664"/>
    <x v="1"/>
    <x v="6"/>
    <x v="3529"/>
    <d v="2015-07-13T01:00:00"/>
  </r>
  <r>
    <n v="3530"/>
    <s v="Far From Fiction"/>
    <s v="â€œFar From Fictionâ€ is a powerful play, written by Sally Willis, offering insights into a new understanding of  female psychology."/>
    <x v="181"/>
    <n v="2750"/>
    <x v="0"/>
    <x v="1"/>
    <s v="GBP"/>
    <n v="1460318400"/>
    <n v="1457881057"/>
    <b v="0"/>
    <n v="22"/>
    <b v="1"/>
    <x v="6"/>
    <n v="1"/>
    <n v="125"/>
    <x v="1"/>
    <x v="6"/>
    <x v="3530"/>
    <d v="2016-04-10T20:00:00"/>
  </r>
  <r>
    <n v="3531"/>
    <s v="The Reinvention of Lily Johnson"/>
    <s v="A political comedy for a crazy election year"/>
    <x v="28"/>
    <n v="1280"/>
    <x v="0"/>
    <x v="0"/>
    <s v="USD"/>
    <n v="1467301334"/>
    <n v="1464709334"/>
    <b v="0"/>
    <n v="26"/>
    <b v="1"/>
    <x v="6"/>
    <n v="1.28"/>
    <n v="49.230769230769234"/>
    <x v="1"/>
    <x v="6"/>
    <x v="3531"/>
    <d v="2016-06-30T15:42:14"/>
  </r>
  <r>
    <n v="3532"/>
    <s v="&quot;I Will Speak For Myself&quot;"/>
    <s v="Our goal: To produce a stirring one-woman show historically based on African-American womenâ€™s experiences, struggles, and journeys."/>
    <x v="412"/>
    <n v="1142"/>
    <x v="0"/>
    <x v="0"/>
    <s v="USD"/>
    <n v="1411012740"/>
    <n v="1409667827"/>
    <b v="0"/>
    <n v="27"/>
    <b v="1"/>
    <x v="6"/>
    <n v="1.1895833333333334"/>
    <n v="42.296296296296298"/>
    <x v="1"/>
    <x v="6"/>
    <x v="3532"/>
    <d v="2014-09-18T03:59:00"/>
  </r>
  <r>
    <n v="3533"/>
    <s v="Young Philosophers Theater Company Winter Productions"/>
    <s v="Two shows! (we're feeling particularly ambitious). Help us produce Eurydice and The Effect of Gamma Rays on Man-in-the-Moon Marigolds!"/>
    <x v="2"/>
    <n v="631"/>
    <x v="0"/>
    <x v="0"/>
    <s v="USD"/>
    <n v="1447269367"/>
    <n v="1444673767"/>
    <b v="0"/>
    <n v="8"/>
    <b v="1"/>
    <x v="6"/>
    <n v="1.262"/>
    <n v="78.875"/>
    <x v="1"/>
    <x v="6"/>
    <x v="3533"/>
    <d v="2015-11-11T19:16:07"/>
  </r>
  <r>
    <n v="3534"/>
    <s v="Night of Ashes"/>
    <s v="A Theatrical Prequel to Hell's Rebels, the current Pathfinder Adventure Path from Paizo Publishing"/>
    <x v="10"/>
    <n v="7810"/>
    <x v="0"/>
    <x v="0"/>
    <s v="USD"/>
    <n v="1443711623"/>
    <n v="1440687623"/>
    <b v="0"/>
    <n v="204"/>
    <b v="1"/>
    <x v="6"/>
    <n v="1.5620000000000001"/>
    <n v="38.284313725490193"/>
    <x v="1"/>
    <x v="6"/>
    <x v="3534"/>
    <d v="2015-10-01T15:00:23"/>
  </r>
  <r>
    <n v="3535"/>
    <s v="Twelve Angry Women"/>
    <s v="On the 60th anniversary of Twelve Angry Men, 12 female writers create 12 short pieces about what makes them angry."/>
    <x v="13"/>
    <n v="2063"/>
    <x v="0"/>
    <x v="1"/>
    <s v="GBP"/>
    <n v="1443808800"/>
    <n v="1441120910"/>
    <b v="0"/>
    <n v="46"/>
    <b v="1"/>
    <x v="6"/>
    <n v="1.0315000000000001"/>
    <n v="44.847826086956523"/>
    <x v="1"/>
    <x v="6"/>
    <x v="3535"/>
    <d v="2015-10-02T18:00:00"/>
  </r>
  <r>
    <n v="3536"/>
    <s v="Paria Exchange at Dave's Leicester Comedy Festival"/>
    <s v="&quot;Inteligent, Inspired and Inimitable&quot; Nottingham's leading two man improv show is heading to Dave's Leicester Comedy Festival."/>
    <x v="325"/>
    <n v="230"/>
    <x v="0"/>
    <x v="1"/>
    <s v="GBP"/>
    <n v="1450612740"/>
    <n v="1448040425"/>
    <b v="0"/>
    <n v="17"/>
    <b v="1"/>
    <x v="6"/>
    <n v="1.5333333333333334"/>
    <n v="13.529411764705882"/>
    <x v="1"/>
    <x v="6"/>
    <x v="3536"/>
    <d v="2015-12-20T11:59:00"/>
  </r>
  <r>
    <n v="3537"/>
    <s v="The Untold Tales of the Brothers Grimm"/>
    <s v="A fast-pace, zany comedy involving six actors performing seven usually untold Grimm Fairy Tales about giants, witches, demons and more!"/>
    <x v="413"/>
    <n v="1218"/>
    <x v="0"/>
    <x v="5"/>
    <s v="CAD"/>
    <n v="1416211140"/>
    <n v="1413016216"/>
    <b v="0"/>
    <n v="28"/>
    <b v="1"/>
    <x v="6"/>
    <n v="1.8044444444444445"/>
    <n v="43.5"/>
    <x v="1"/>
    <x v="6"/>
    <x v="3537"/>
    <d v="2014-11-17T07:59:00"/>
  </r>
  <r>
    <n v="3538"/>
    <s v="'Mooring' - Vocal Point Theatre Project"/>
    <s v="A play about riverside homelessness, inspired by true events. Shows at Brunel Museum, 240 Project and similar community organisations."/>
    <x v="13"/>
    <n v="2569"/>
    <x v="0"/>
    <x v="1"/>
    <s v="GBP"/>
    <n v="1471428340"/>
    <n v="1469009140"/>
    <b v="0"/>
    <n v="83"/>
    <b v="1"/>
    <x v="6"/>
    <n v="1.2845"/>
    <n v="30.951807228915662"/>
    <x v="1"/>
    <x v="6"/>
    <x v="3538"/>
    <d v="2016-08-17T10:05:40"/>
  </r>
  <r>
    <n v="3539"/>
    <s v="Chokehold"/>
    <s v="A searing new play that takes  an unflinching look at the terrible costs of police shootings in the African American community."/>
    <x v="20"/>
    <n v="718"/>
    <x v="0"/>
    <x v="0"/>
    <s v="USD"/>
    <n v="1473358122"/>
    <n v="1471543722"/>
    <b v="0"/>
    <n v="13"/>
    <b v="1"/>
    <x v="6"/>
    <n v="1.1966666666666668"/>
    <n v="55.230769230769234"/>
    <x v="1"/>
    <x v="6"/>
    <x v="3539"/>
    <d v="2016-09-08T18:08:42"/>
  </r>
  <r>
    <n v="3540"/>
    <s v="The Silence at the Song's End"/>
    <s v="A brand new stage adaptation of the Libby Purves/Nicholas Heiney book. A new work involving music, poetry and fajitas. #timetochange"/>
    <x v="43"/>
    <n v="369"/>
    <x v="0"/>
    <x v="1"/>
    <s v="GBP"/>
    <n v="1466899491"/>
    <n v="1464307491"/>
    <b v="0"/>
    <n v="8"/>
    <b v="1"/>
    <x v="6"/>
    <n v="1.23"/>
    <n v="46.125"/>
    <x v="1"/>
    <x v="6"/>
    <x v="3540"/>
    <d v="2016-06-26T00:04:51"/>
  </r>
  <r>
    <n v="3541"/>
    <s v="Twelfth Night or What You Will"/>
    <s v="Yellowbelly Theatre needs your help to bring this incredible play of love, lust and mistaken identity to life in our debut performance!"/>
    <x v="38"/>
    <n v="1260"/>
    <x v="0"/>
    <x v="1"/>
    <s v="GBP"/>
    <n v="1441042275"/>
    <n v="1438882275"/>
    <b v="0"/>
    <n v="32"/>
    <b v="1"/>
    <x v="6"/>
    <n v="1.05"/>
    <n v="39.375"/>
    <x v="1"/>
    <x v="6"/>
    <x v="3541"/>
    <d v="2015-08-31T17:31:15"/>
  </r>
  <r>
    <n v="3542"/>
    <s v="Gifts of War"/>
    <s v="Ancient Greece. Giddy, champagne soaked debauchery celebrating the Trojan War's end leads to a shocking and deadly surprise."/>
    <x v="62"/>
    <n v="5623"/>
    <x v="0"/>
    <x v="0"/>
    <s v="USD"/>
    <n v="1410099822"/>
    <n v="1404915822"/>
    <b v="0"/>
    <n v="85"/>
    <b v="1"/>
    <x v="6"/>
    <n v="1.0223636363636364"/>
    <n v="66.152941176470591"/>
    <x v="1"/>
    <x v="6"/>
    <x v="3542"/>
    <d v="2014-09-07T14:23:42"/>
  </r>
  <r>
    <n v="3543"/>
    <s v="&quot;CIRQUE CAPRICIEUX, the greatest one woman show on earth&quot;"/>
    <s v="A circus theater show. An escaped carousel horse and a beautiful wire dancer let the fantasies run wild."/>
    <x v="15"/>
    <n v="1570"/>
    <x v="0"/>
    <x v="12"/>
    <s v="EUR"/>
    <n v="1435255659"/>
    <n v="1432663659"/>
    <b v="0"/>
    <n v="29"/>
    <b v="1"/>
    <x v="6"/>
    <n v="1.0466666666666666"/>
    <n v="54.137931034482762"/>
    <x v="1"/>
    <x v="6"/>
    <x v="3543"/>
    <d v="2015-06-25T18:07:39"/>
  </r>
  <r>
    <n v="3544"/>
    <s v="Gruoch, or Lady Macbeth"/>
    <s v="Death &amp; Pretzels presents the world premiere of Paul Pasulka's Gruoch, or Lady Macbeth"/>
    <x v="30"/>
    <n v="2500"/>
    <x v="0"/>
    <x v="0"/>
    <s v="USD"/>
    <n v="1425758257"/>
    <n v="1423166257"/>
    <b v="0"/>
    <n v="24"/>
    <b v="1"/>
    <x v="6"/>
    <n v="1"/>
    <n v="104.16666666666667"/>
    <x v="1"/>
    <x v="6"/>
    <x v="3544"/>
    <d v="2015-03-07T19:57:37"/>
  </r>
  <r>
    <n v="3545"/>
    <s v="Shakespeare!! To fund or not to fund, that is the Question?"/>
    <s v="FUND our teens in Shakespeare's comedy &quot;The Merchant of Venice&quot;. Donating pays for our venue/insurance located in Woodland, CA."/>
    <x v="49"/>
    <n v="251"/>
    <x v="0"/>
    <x v="0"/>
    <s v="USD"/>
    <n v="1428780159"/>
    <n v="1426188159"/>
    <b v="0"/>
    <n v="8"/>
    <b v="1"/>
    <x v="6"/>
    <n v="1.004"/>
    <n v="31.375"/>
    <x v="1"/>
    <x v="6"/>
    <x v="3545"/>
    <d v="2015-04-11T19:22:39"/>
  </r>
  <r>
    <n v="3546"/>
    <s v="2015 Philadelphia Premier: Bonhoeffer's Cost"/>
    <s v="Help us produce this revealing play about Nazi-resistance member Dietrich Bonhoeffer and his final years of incarceration during WWII."/>
    <x v="184"/>
    <n v="1125"/>
    <x v="0"/>
    <x v="0"/>
    <s v="USD"/>
    <n v="1427860740"/>
    <n v="1426002684"/>
    <b v="0"/>
    <n v="19"/>
    <b v="1"/>
    <x v="6"/>
    <n v="1.0227272727272727"/>
    <n v="59.210526315789473"/>
    <x v="1"/>
    <x v="6"/>
    <x v="3546"/>
    <d v="2015-04-01T03:59:00"/>
  </r>
  <r>
    <n v="3547"/>
    <s v="Tommy and Me by Ray Didinger - Theatre Exile"/>
    <s v="Help to bring this heart warming story of Ray Didinger's relationship with his boyhood hero Tommy McDonald to life."/>
    <x v="19"/>
    <n v="40043.25"/>
    <x v="0"/>
    <x v="0"/>
    <s v="USD"/>
    <n v="1463198340"/>
    <n v="1461117201"/>
    <b v="0"/>
    <n v="336"/>
    <b v="1"/>
    <x v="6"/>
    <n v="1.1440928571428572"/>
    <n v="119.17633928571429"/>
    <x v="1"/>
    <x v="6"/>
    <x v="3547"/>
    <d v="2016-05-14T03:59:00"/>
  </r>
  <r>
    <n v="3548"/>
    <s v="THE UNDERSTUDY @ WORKING STAGE"/>
    <s v="We're putting together a production of THE UNDERSTUDY by Theresa Rebeck and hope you'll help us share this story."/>
    <x v="190"/>
    <n v="2140"/>
    <x v="0"/>
    <x v="0"/>
    <s v="USD"/>
    <n v="1457139600"/>
    <n v="1455230214"/>
    <b v="0"/>
    <n v="13"/>
    <b v="1"/>
    <x v="6"/>
    <n v="1.019047619047619"/>
    <n v="164.61538461538461"/>
    <x v="1"/>
    <x v="6"/>
    <x v="3548"/>
    <d v="2016-03-05T01:00:00"/>
  </r>
  <r>
    <n v="3549"/>
    <s v="The Munitionettes"/>
    <s v="Help us bring to life tales of hardship, danger and community of extraordinary women working in WW1 munitions factories."/>
    <x v="28"/>
    <n v="1020"/>
    <x v="0"/>
    <x v="1"/>
    <s v="GBP"/>
    <n v="1441358873"/>
    <n v="1438939673"/>
    <b v="0"/>
    <n v="42"/>
    <b v="1"/>
    <x v="6"/>
    <n v="1.02"/>
    <n v="24.285714285714285"/>
    <x v="1"/>
    <x v="6"/>
    <x v="3549"/>
    <d v="2015-09-04T09:27:53"/>
  </r>
  <r>
    <n v="3550"/>
    <s v="MOONFACE"/>
    <s v="MOONFACE explores the formative f***k-ups of adolescence. Fresh, incisive new writing. Monologue, movement and striking naturalism."/>
    <x v="30"/>
    <n v="2620"/>
    <x v="0"/>
    <x v="1"/>
    <s v="GBP"/>
    <n v="1462224398"/>
    <n v="1459632398"/>
    <b v="0"/>
    <n v="64"/>
    <b v="1"/>
    <x v="6"/>
    <n v="1.048"/>
    <n v="40.9375"/>
    <x v="1"/>
    <x v="6"/>
    <x v="3550"/>
    <d v="2016-05-02T21:26:38"/>
  </r>
  <r>
    <n v="3551"/>
    <s v="2014 UASPA Theatre Showcase"/>
    <s v="UASPA is a performing arts high school producing its 2014 Theatre Showcase featuring our strongest performances and original work."/>
    <x v="15"/>
    <n v="1527.5"/>
    <x v="0"/>
    <x v="0"/>
    <s v="USD"/>
    <n v="1400796420"/>
    <n v="1398342170"/>
    <b v="0"/>
    <n v="25"/>
    <b v="1"/>
    <x v="6"/>
    <n v="1.0183333333333333"/>
    <n v="61.1"/>
    <x v="1"/>
    <x v="6"/>
    <x v="3551"/>
    <d v="2014-05-22T22:07:00"/>
  </r>
  <r>
    <n v="3552"/>
    <s v="Lock&amp;Key Theatre present 'Timon of Athens'"/>
    <s v="Support Lock&amp;Key Theatre's 'Timon of Athens' by donating to our printing! Every penny goes to posters, programmes, flyers and scripts."/>
    <x v="414"/>
    <n v="773"/>
    <x v="0"/>
    <x v="1"/>
    <s v="GBP"/>
    <n v="1403964324"/>
    <n v="1401372324"/>
    <b v="0"/>
    <n v="20"/>
    <b v="1"/>
    <x v="6"/>
    <n v="1"/>
    <n v="38.65"/>
    <x v="1"/>
    <x v="6"/>
    <x v="3552"/>
    <d v="2014-06-28T14:05:24"/>
  </r>
  <r>
    <n v="3553"/>
    <s v="Coming Home"/>
    <s v="Professional actors bring to life the true stories of 5 African-Americans struggling with mental health and their search for healing."/>
    <x v="62"/>
    <n v="5845"/>
    <x v="0"/>
    <x v="0"/>
    <s v="USD"/>
    <n v="1439337600"/>
    <n v="1436575280"/>
    <b v="0"/>
    <n v="104"/>
    <b v="1"/>
    <x v="6"/>
    <n v="1.0627272727272727"/>
    <n v="56.20192307692308"/>
    <x v="1"/>
    <x v="6"/>
    <x v="3553"/>
    <d v="2015-08-12T00:00:00"/>
  </r>
  <r>
    <n v="3554"/>
    <s v="MASKS: Off-Broadway Debut"/>
    <s v="MASKS is a dramedy dealing with what it means to be alive, the reliability of identity, and what it means to suffer."/>
    <x v="10"/>
    <n v="5671.11"/>
    <x v="0"/>
    <x v="0"/>
    <s v="USD"/>
    <n v="1423674000"/>
    <n v="1421025159"/>
    <b v="0"/>
    <n v="53"/>
    <b v="1"/>
    <x v="6"/>
    <n v="1.1342219999999998"/>
    <n v="107.00207547169811"/>
    <x v="1"/>
    <x v="6"/>
    <x v="3554"/>
    <d v="2015-02-11T17:00:00"/>
  </r>
  <r>
    <n v="3555"/>
    <s v="Free Theatre for Kids: Baby Living Room"/>
    <s v="Baby Living Room is a project created by Spazio Farma Mestre for children: free theatre for kids as sustainable education for families"/>
    <x v="262"/>
    <n v="2400"/>
    <x v="0"/>
    <x v="13"/>
    <s v="EUR"/>
    <n v="1479382594"/>
    <n v="1476786994"/>
    <b v="0"/>
    <n v="14"/>
    <b v="1"/>
    <x v="6"/>
    <n v="1"/>
    <n v="171.42857142857142"/>
    <x v="1"/>
    <x v="6"/>
    <x v="3555"/>
    <d v="2016-11-17T11:36:34"/>
  </r>
  <r>
    <n v="3556"/>
    <s v="Immortal"/>
    <s v="'Immortal', a play about five English Air Bombers in WW2, is an exciting first project for the brand new Production Company, GreanTea."/>
    <x v="41"/>
    <n v="2210"/>
    <x v="0"/>
    <x v="1"/>
    <s v="GBP"/>
    <n v="1408289724"/>
    <n v="1403105724"/>
    <b v="0"/>
    <n v="20"/>
    <b v="1"/>
    <x v="6"/>
    <n v="1.0045454545454546"/>
    <n v="110.5"/>
    <x v="1"/>
    <x v="6"/>
    <x v="3556"/>
    <d v="2014-08-17T15:35:24"/>
  </r>
  <r>
    <n v="3557"/>
    <s v="Good Bread Alley"/>
    <s v="A play by April Yvette Thompson. A Gullah Healer Woman and an Afro-Cuban Priest forge a new world of magic &amp; dreams in Jim Crow Miami."/>
    <x v="57"/>
    <n v="100036"/>
    <x v="0"/>
    <x v="0"/>
    <s v="USD"/>
    <n v="1399271911"/>
    <n v="1396334311"/>
    <b v="0"/>
    <n v="558"/>
    <b v="1"/>
    <x v="6"/>
    <n v="1.0003599999999999"/>
    <n v="179.27598566308242"/>
    <x v="1"/>
    <x v="6"/>
    <x v="3557"/>
    <d v="2014-05-05T06:38:31"/>
  </r>
  <r>
    <n v="3558"/>
    <s v="SPILL - A verbatim show about sex"/>
    <s v="We're making a show about sex. Because it's important, everyone wants to talk about it and it's at the start of everything."/>
    <x v="18"/>
    <n v="504"/>
    <x v="0"/>
    <x v="1"/>
    <s v="GBP"/>
    <n v="1435352400"/>
    <n v="1431718575"/>
    <b v="0"/>
    <n v="22"/>
    <b v="1"/>
    <x v="6"/>
    <n v="1.44"/>
    <n v="22.90909090909091"/>
    <x v="1"/>
    <x v="6"/>
    <x v="3558"/>
    <d v="2015-06-26T21:00:00"/>
  </r>
  <r>
    <n v="3559"/>
    <s v="Let's Launch Disco Turtle Productions"/>
    <s v="A theatre company designed to help young people to come out of their shell. Offering workshops and original shows directly to schools."/>
    <x v="28"/>
    <n v="1035"/>
    <x v="0"/>
    <x v="2"/>
    <s v="AUD"/>
    <n v="1438333080"/>
    <n v="1436408308"/>
    <b v="0"/>
    <n v="24"/>
    <b v="1"/>
    <x v="6"/>
    <n v="1.0349999999999999"/>
    <n v="43.125"/>
    <x v="1"/>
    <x v="6"/>
    <x v="3559"/>
    <d v="2015-07-31T08:58:00"/>
  </r>
  <r>
    <n v="3560"/>
    <s v="Book Club: A Comedy"/>
    <s v="The world premiere of an endearing play about love, friendship, men's styling putty, Dungeons &amp; Dragons &amp; our capacity for forbearance."/>
    <x v="50"/>
    <n v="3470"/>
    <x v="0"/>
    <x v="5"/>
    <s v="CAD"/>
    <n v="1432694700"/>
    <n v="1429651266"/>
    <b v="0"/>
    <n v="74"/>
    <b v="1"/>
    <x v="6"/>
    <n v="1.0843750000000001"/>
    <n v="46.891891891891895"/>
    <x v="1"/>
    <x v="6"/>
    <x v="3560"/>
    <d v="2015-05-27T02:45:00"/>
  </r>
  <r>
    <n v="3561"/>
    <s v="How You Kiss Me... at FringeNYC 2015"/>
    <s v="How You Kiss Me Is Not How I Like To Be Kissed_x000a__x000a_a new play by Dan Giles_x000a__x000a_coming to FringeNYC 2015_x000a__x000a_www.howyoukissme.com"/>
    <x v="30"/>
    <n v="2560"/>
    <x v="0"/>
    <x v="0"/>
    <s v="USD"/>
    <n v="1438799760"/>
    <n v="1437236378"/>
    <b v="0"/>
    <n v="54"/>
    <b v="1"/>
    <x v="6"/>
    <n v="1.024"/>
    <n v="47.407407407407405"/>
    <x v="1"/>
    <x v="6"/>
    <x v="3561"/>
    <d v="2015-08-05T18:36:00"/>
  </r>
  <r>
    <n v="3562"/>
    <s v="ThreeWay - A new play about dating and relationships."/>
    <s v="ThreeWay is a part-verbatim play that explores dating &amp; what happens when someone finds the love of their life, except itâ€™s two people."/>
    <x v="415"/>
    <n v="469"/>
    <x v="0"/>
    <x v="1"/>
    <s v="GBP"/>
    <n v="1457906400"/>
    <n v="1457115427"/>
    <b v="0"/>
    <n v="31"/>
    <b v="1"/>
    <x v="6"/>
    <n v="1.4888888888888889"/>
    <n v="15.129032258064516"/>
    <x v="1"/>
    <x v="6"/>
    <x v="3562"/>
    <d v="2016-03-13T22:00:00"/>
  </r>
  <r>
    <n v="3563"/>
    <s v="A History, w Nowell Edmurnds at the Edinburgh Fringe!"/>
    <s v="Written a solo show about celebrity, and I'll be performing it at the famous Just The Tonic this Edinburgh Fringe - Help me get there!"/>
    <x v="2"/>
    <n v="527.45000000000005"/>
    <x v="0"/>
    <x v="1"/>
    <s v="GBP"/>
    <n v="1470078000"/>
    <n v="1467648456"/>
    <b v="0"/>
    <n v="25"/>
    <b v="1"/>
    <x v="6"/>
    <n v="1.0549000000000002"/>
    <n v="21.098000000000003"/>
    <x v="1"/>
    <x v="6"/>
    <x v="3563"/>
    <d v="2016-08-01T19:00:00"/>
  </r>
  <r>
    <n v="3564"/>
    <s v="The Pillowman Aberdeen"/>
    <s v="Multi Award-Winng play THE PILLOWMAN coming to the Arts Centre Theatre, Aberdeen"/>
    <x v="28"/>
    <n v="1005"/>
    <x v="0"/>
    <x v="1"/>
    <s v="GBP"/>
    <n v="1444060800"/>
    <n v="1440082649"/>
    <b v="0"/>
    <n v="17"/>
    <b v="1"/>
    <x v="6"/>
    <n v="1.0049999999999999"/>
    <n v="59.117647058823529"/>
    <x v="1"/>
    <x v="6"/>
    <x v="3564"/>
    <d v="2015-10-05T16:00:00"/>
  </r>
  <r>
    <n v="3565"/>
    <s v="The Honeymoon is Over - An Original Play by Zakry Fin"/>
    <s v="The Honeymoon is Over is a romantic comedy about a recently eloped couple learning the dynamics of living together for the first time."/>
    <x v="42"/>
    <n v="1175"/>
    <x v="0"/>
    <x v="0"/>
    <s v="USD"/>
    <n v="1420048208"/>
    <n v="1417456208"/>
    <b v="0"/>
    <n v="12"/>
    <b v="1"/>
    <x v="6"/>
    <n v="1.3055555555555556"/>
    <n v="97.916666666666671"/>
    <x v="1"/>
    <x v="6"/>
    <x v="3565"/>
    <d v="2014-12-31T17:50:08"/>
  </r>
  <r>
    <n v="3566"/>
    <s v="VANITY BITES BACK by Helen Duff"/>
    <s v="A &quot;bold, subversive and very funny&quot; clown cookery show about searching for self worth in a cheesecake - VAULT Festival &amp; Tour 2015"/>
    <x v="13"/>
    <n v="2095"/>
    <x v="0"/>
    <x v="1"/>
    <s v="GBP"/>
    <n v="1422015083"/>
    <n v="1419423083"/>
    <b v="0"/>
    <n v="38"/>
    <b v="1"/>
    <x v="6"/>
    <n v="1.0475000000000001"/>
    <n v="55.131578947368418"/>
    <x v="1"/>
    <x v="6"/>
    <x v="3566"/>
    <d v="2015-01-23T12:11:23"/>
  </r>
  <r>
    <n v="3567"/>
    <s v="Back To Blackbrick- A new play with live music"/>
    <s v="First stage adaptation of Sarah Moore Fitzgerald's beautiful novel about Alzheimer's and time travel with a live folk score."/>
    <x v="28"/>
    <n v="1088"/>
    <x v="0"/>
    <x v="1"/>
    <s v="GBP"/>
    <n v="1433964444"/>
    <n v="1431372444"/>
    <b v="0"/>
    <n v="41"/>
    <b v="1"/>
    <x v="6"/>
    <n v="1.0880000000000001"/>
    <n v="26.536585365853657"/>
    <x v="1"/>
    <x v="6"/>
    <x v="3567"/>
    <d v="2015-06-10T19:27:24"/>
  </r>
  <r>
    <n v="3568"/>
    <s v="The Fairy Tale: A Little Daylight"/>
    <s v="GK. Jr (for student actors 12 and under) will bring George Macdonald's story to life. 10+ speaking parts &amp; many non-speaking parts!"/>
    <x v="28"/>
    <n v="1110"/>
    <x v="0"/>
    <x v="0"/>
    <s v="USD"/>
    <n v="1410975994"/>
    <n v="1408383994"/>
    <b v="0"/>
    <n v="19"/>
    <b v="1"/>
    <x v="6"/>
    <n v="1.1100000000000001"/>
    <n v="58.421052631578945"/>
    <x v="1"/>
    <x v="6"/>
    <x v="3568"/>
    <d v="2014-09-17T17:46:34"/>
  </r>
  <r>
    <n v="3569"/>
    <s v="Green Light Productions produces theatre created by women"/>
    <s v="In 2015, Green Light is producing 3 shows of new plays exclusively written, directed and created by women- help make it happen!"/>
    <x v="10"/>
    <n v="5024"/>
    <x v="0"/>
    <x v="0"/>
    <s v="USD"/>
    <n v="1420734696"/>
    <n v="1418142696"/>
    <b v="0"/>
    <n v="41"/>
    <b v="1"/>
    <x v="6"/>
    <n v="1.0047999999999999"/>
    <n v="122.53658536585365"/>
    <x v="1"/>
    <x v="6"/>
    <x v="3569"/>
    <d v="2015-01-08T16:31:36"/>
  </r>
  <r>
    <n v="3570"/>
    <s v="The Lower Depths"/>
    <s v="Theatre Machine presents an all-new adaptation of Maxim Gorky's classic of Russian theatre, The Lower Depths."/>
    <x v="13"/>
    <n v="2287"/>
    <x v="0"/>
    <x v="0"/>
    <s v="USD"/>
    <n v="1420009200"/>
    <n v="1417593483"/>
    <b v="0"/>
    <n v="26"/>
    <b v="1"/>
    <x v="6"/>
    <n v="1.1435"/>
    <n v="87.961538461538467"/>
    <x v="1"/>
    <x v="6"/>
    <x v="3570"/>
    <d v="2014-12-31T07:00:00"/>
  </r>
  <r>
    <n v="3571"/>
    <s v="Cans at Theatre503"/>
    <s v="Support Kuleshovâ€™s first full length production; help to build the set and bring a fierce and important new play to life"/>
    <x v="15"/>
    <n v="1831"/>
    <x v="0"/>
    <x v="1"/>
    <s v="GBP"/>
    <n v="1414701413"/>
    <n v="1412109413"/>
    <b v="0"/>
    <n v="25"/>
    <b v="1"/>
    <x v="6"/>
    <n v="1.2206666666666666"/>
    <n v="73.239999999999995"/>
    <x v="1"/>
    <x v="6"/>
    <x v="3571"/>
    <d v="2014-10-30T20:36:53"/>
  </r>
  <r>
    <n v="3572"/>
    <s v="Monster"/>
    <s v="A darkly comic one woman show by Abram Rooney as part of The Camden Fringe 2015."/>
    <x v="2"/>
    <n v="500"/>
    <x v="0"/>
    <x v="1"/>
    <s v="GBP"/>
    <n v="1434894082"/>
    <n v="1432302082"/>
    <b v="0"/>
    <n v="9"/>
    <b v="1"/>
    <x v="6"/>
    <n v="1"/>
    <n v="55.555555555555557"/>
    <x v="1"/>
    <x v="6"/>
    <x v="3572"/>
    <d v="2015-06-21T13:41:22"/>
  </r>
  <r>
    <n v="3573"/>
    <s v="Licensed To Ill"/>
    <s v="London based theatre makers collaborating to create a new show about the history of HipHop."/>
    <x v="9"/>
    <n v="3084"/>
    <x v="0"/>
    <x v="1"/>
    <s v="GBP"/>
    <n v="1415440846"/>
    <n v="1412845246"/>
    <b v="0"/>
    <n v="78"/>
    <b v="1"/>
    <x v="6"/>
    <n v="1.028"/>
    <n v="39.53846153846154"/>
    <x v="1"/>
    <x v="6"/>
    <x v="3573"/>
    <d v="2014-11-08T10:00:46"/>
  </r>
  <r>
    <n v="3574"/>
    <s v="Galli Theater Fresh Start Fundraiser"/>
    <s v="Help Galli Theater continue to bring fairytales to children in English &amp; German in our theater and to institutions serving children."/>
    <x v="238"/>
    <n v="6155"/>
    <x v="0"/>
    <x v="0"/>
    <s v="USD"/>
    <n v="1415921848"/>
    <n v="1413326248"/>
    <b v="0"/>
    <n v="45"/>
    <b v="1"/>
    <x v="6"/>
    <n v="1.0612068965517241"/>
    <n v="136.77777777777777"/>
    <x v="1"/>
    <x v="6"/>
    <x v="3574"/>
    <d v="2014-11-13T23:37:28"/>
  </r>
  <r>
    <n v="3575"/>
    <s v="AnaiÌˆs Nin Goes to Hell"/>
    <s v="An island in hell. Cleopatra, Joan of Arc, &amp; Queen Victoria wait, trapped in the memory of who they were... until AnaiÌˆs Nin shows up."/>
    <x v="3"/>
    <n v="10133"/>
    <x v="0"/>
    <x v="0"/>
    <s v="USD"/>
    <n v="1470887940"/>
    <n v="1468176527"/>
    <b v="0"/>
    <n v="102"/>
    <b v="1"/>
    <x v="6"/>
    <n v="1.0133000000000001"/>
    <n v="99.343137254901961"/>
    <x v="1"/>
    <x v="6"/>
    <x v="3575"/>
    <d v="2016-08-11T03:59:00"/>
  </r>
  <r>
    <n v="3576"/>
    <s v="Vote for Next Season's Shows!"/>
    <s v="Vote here for whatever show you want to see next year! No gimmick, no stretch goals, just a simple vote and a free ticket."/>
    <x v="213"/>
    <n v="100"/>
    <x v="0"/>
    <x v="0"/>
    <s v="USD"/>
    <n v="1480947054"/>
    <n v="1475759454"/>
    <b v="0"/>
    <n v="5"/>
    <b v="1"/>
    <x v="6"/>
    <n v="1"/>
    <n v="20"/>
    <x v="1"/>
    <x v="6"/>
    <x v="3576"/>
    <d v="2016-12-05T14:10:54"/>
  </r>
  <r>
    <n v="3577"/>
    <s v="The Laramie Project in Utah County"/>
    <s v="Our goal is to bring this story of one town's processing of tragedy and their own community identity to Utah County."/>
    <x v="20"/>
    <n v="780"/>
    <x v="0"/>
    <x v="0"/>
    <s v="USD"/>
    <n v="1430029680"/>
    <n v="1427741583"/>
    <b v="0"/>
    <n v="27"/>
    <b v="1"/>
    <x v="6"/>
    <n v="1.3"/>
    <n v="28.888888888888889"/>
    <x v="1"/>
    <x v="6"/>
    <x v="3577"/>
    <d v="2015-04-26T06:28:00"/>
  </r>
  <r>
    <n v="3578"/>
    <s v="Home"/>
    <s v="An unsparing, slightly surreal look at the effects of the private rented sector on two young women. Based on real events."/>
    <x v="15"/>
    <n v="1500.2"/>
    <x v="0"/>
    <x v="1"/>
    <s v="GBP"/>
    <n v="1462037777"/>
    <n v="1459445777"/>
    <b v="0"/>
    <n v="37"/>
    <b v="1"/>
    <x v="6"/>
    <n v="1.0001333333333333"/>
    <n v="40.545945945945945"/>
    <x v="1"/>
    <x v="6"/>
    <x v="3578"/>
    <d v="2016-04-30T17:36:17"/>
  </r>
  <r>
    <n v="3579"/>
    <s v="fEast Theatre presents &quot;Winter '53&quot;, a new play by Rob John"/>
    <s v="Following success with 'The Canada Boys' and 'Parachute', we are looking for financial help from the community with our new production"/>
    <x v="2"/>
    <n v="500"/>
    <x v="0"/>
    <x v="1"/>
    <s v="GBP"/>
    <n v="1459444656"/>
    <n v="1456856256"/>
    <b v="0"/>
    <n v="14"/>
    <b v="1"/>
    <x v="6"/>
    <n v="1"/>
    <n v="35.714285714285715"/>
    <x v="1"/>
    <x v="6"/>
    <x v="3579"/>
    <d v="2016-03-31T17:17:36"/>
  </r>
  <r>
    <n v="3580"/>
    <s v="Annabel Lost"/>
    <s v="Annabel Lost combines visual art and performance poetry to tell the story of two orphaned refugees, Quetzal and Rhime."/>
    <x v="42"/>
    <n v="1025"/>
    <x v="0"/>
    <x v="0"/>
    <s v="USD"/>
    <n v="1425185940"/>
    <n v="1421900022"/>
    <b v="0"/>
    <n v="27"/>
    <b v="1"/>
    <x v="6"/>
    <n v="1.1388888888888888"/>
    <n v="37.962962962962962"/>
    <x v="1"/>
    <x v="6"/>
    <x v="3580"/>
    <d v="2015-03-01T04:59:00"/>
  </r>
  <r>
    <n v="3581"/>
    <s v="Get FREAK to the Edinburgh Fringe"/>
    <s v="An extraordinary, punchy and provocative new play, providing a voice for women to address their sexuality and self worth. #EDFREAK"/>
    <x v="15"/>
    <n v="1500"/>
    <x v="0"/>
    <x v="1"/>
    <s v="GBP"/>
    <n v="1406719110"/>
    <n v="1405509510"/>
    <b v="0"/>
    <n v="45"/>
    <b v="1"/>
    <x v="6"/>
    <n v="1"/>
    <n v="33.333333333333336"/>
    <x v="1"/>
    <x v="6"/>
    <x v="3581"/>
    <d v="2014-07-30T11:18:30"/>
  </r>
  <r>
    <n v="3582"/>
    <s v="REALLY REALLY"/>
    <s v="A contemporary American play touching on the scorching realities of growing up in the Millennial generation."/>
    <x v="28"/>
    <n v="2870"/>
    <x v="0"/>
    <x v="0"/>
    <s v="USD"/>
    <n v="1459822682"/>
    <n v="1458613082"/>
    <b v="0"/>
    <n v="49"/>
    <b v="1"/>
    <x v="6"/>
    <n v="2.87"/>
    <n v="58.571428571428569"/>
    <x v="1"/>
    <x v="6"/>
    <x v="3582"/>
    <d v="2016-04-05T02:18:02"/>
  </r>
  <r>
    <n v="3583"/>
    <s v="The Tragedy of Mario and Juliet"/>
    <s v="Bumbling architect Romeo and handsome contractor Mario meet their match while building a balcony for Verona, NJ siren, Juliet."/>
    <x v="9"/>
    <n v="3255"/>
    <x v="0"/>
    <x v="0"/>
    <s v="USD"/>
    <n v="1460970805"/>
    <n v="1455790405"/>
    <b v="0"/>
    <n v="24"/>
    <b v="1"/>
    <x v="6"/>
    <n v="1.085"/>
    <n v="135.625"/>
    <x v="1"/>
    <x v="6"/>
    <x v="3583"/>
    <d v="2016-04-18T09:13:25"/>
  </r>
  <r>
    <n v="3584"/>
    <s v="Pramkicker - Edinburgh and Beyond"/>
    <s v="Critically-acclaimed Old Trunk are back with their new play. _x000a_PRAMKICKER. _x000a__x000a_Written by Sadie Hasler &amp; directed by Sarah Mayhew."/>
    <x v="9"/>
    <n v="3465"/>
    <x v="0"/>
    <x v="1"/>
    <s v="GBP"/>
    <n v="1436772944"/>
    <n v="1434180944"/>
    <b v="0"/>
    <n v="112"/>
    <b v="1"/>
    <x v="6"/>
    <n v="1.155"/>
    <n v="30.9375"/>
    <x v="1"/>
    <x v="6"/>
    <x v="3584"/>
    <d v="2015-07-13T07:35:44"/>
  </r>
  <r>
    <n v="3585"/>
    <s v="The Lost Boy (a play)"/>
    <s v="The world premiere of a play, a true story about love, loss, and a man reaching back in time as the only way to move forward."/>
    <x v="104"/>
    <n v="4050"/>
    <x v="0"/>
    <x v="0"/>
    <s v="USD"/>
    <n v="1419181890"/>
    <n v="1416589890"/>
    <b v="0"/>
    <n v="23"/>
    <b v="1"/>
    <x v="6"/>
    <n v="1.1911764705882353"/>
    <n v="176.08695652173913"/>
    <x v="1"/>
    <x v="6"/>
    <x v="3585"/>
    <d v="2014-12-21T17:11:30"/>
  </r>
  <r>
    <n v="3586"/>
    <s v="Actors &amp; Musicians who are Blind or Autistic"/>
    <s v="See Theatre In A New Light"/>
    <x v="51"/>
    <n v="8207"/>
    <x v="0"/>
    <x v="0"/>
    <s v="USD"/>
    <n v="1474649070"/>
    <n v="1469465070"/>
    <b v="0"/>
    <n v="54"/>
    <b v="1"/>
    <x v="6"/>
    <n v="1.0942666666666667"/>
    <n v="151.9814814814815"/>
    <x v="1"/>
    <x v="6"/>
    <x v="3586"/>
    <d v="2016-09-23T16:44:30"/>
  </r>
  <r>
    <n v="3587"/>
    <s v="Blue Stockings @ The Cockpit Theatre"/>
    <s v="The GSA BA (Hons) Acting class of 2016 are taking a transfer of their GSA Production to The Cockpit Theatre in London"/>
    <x v="2"/>
    <n v="633"/>
    <x v="0"/>
    <x v="1"/>
    <s v="GBP"/>
    <n v="1467054000"/>
    <n v="1463144254"/>
    <b v="0"/>
    <n v="28"/>
    <b v="1"/>
    <x v="6"/>
    <n v="1.266"/>
    <n v="22.607142857142858"/>
    <x v="1"/>
    <x v="6"/>
    <x v="3587"/>
    <d v="2016-06-27T19:00:00"/>
  </r>
  <r>
    <n v="3588"/>
    <s v="MENTAL Play short-tour 2015!"/>
    <s v="Touring the fast-paced, playful and poignant story of three twenty-somethings in a mental-health support group."/>
    <x v="48"/>
    <n v="201"/>
    <x v="0"/>
    <x v="1"/>
    <s v="GBP"/>
    <n v="1430348400"/>
    <n v="1428436410"/>
    <b v="0"/>
    <n v="11"/>
    <b v="1"/>
    <x v="6"/>
    <n v="1.0049999999999999"/>
    <n v="18.272727272727273"/>
    <x v="1"/>
    <x v="6"/>
    <x v="3588"/>
    <d v="2015-04-29T23:00:00"/>
  </r>
  <r>
    <n v="3589"/>
    <s v="God is a Woman (The Untitled Mitchell Buckley Project)"/>
    <s v="After being officially selected for the 2015 FringeNYC Festival, we are looking for your help to put on this new and exciting play!"/>
    <x v="23"/>
    <n v="5100"/>
    <x v="0"/>
    <x v="0"/>
    <s v="USD"/>
    <n v="1432654347"/>
    <n v="1430494347"/>
    <b v="0"/>
    <n v="62"/>
    <b v="1"/>
    <x v="6"/>
    <n v="1.2749999999999999"/>
    <n v="82.258064516129039"/>
    <x v="1"/>
    <x v="6"/>
    <x v="3589"/>
    <d v="2015-05-26T15:32:27"/>
  </r>
  <r>
    <n v="3590"/>
    <s v="The Glasshouse"/>
    <s v="Two men on trial for desertion, confined within a Glasshouse. How long can friendship last? How much can a man stand before he breaks?"/>
    <x v="10"/>
    <n v="5003"/>
    <x v="0"/>
    <x v="1"/>
    <s v="GBP"/>
    <n v="1413792034"/>
    <n v="1411200034"/>
    <b v="0"/>
    <n v="73"/>
    <b v="1"/>
    <x v="6"/>
    <n v="1.0005999999999999"/>
    <n v="68.534246575342465"/>
    <x v="1"/>
    <x v="6"/>
    <x v="3590"/>
    <d v="2014-10-20T08:00:34"/>
  </r>
  <r>
    <n v="3591"/>
    <s v="The Boy at the Edge of Everything NEXT STAGE RESIDENT SHOW"/>
    <s v="We are trying to produce a kid friendly show about an imaginative journey through space and time. Help us create our wonderland!!"/>
    <x v="176"/>
    <n v="1225"/>
    <x v="0"/>
    <x v="0"/>
    <s v="USD"/>
    <n v="1422075540"/>
    <n v="1419979544"/>
    <b v="0"/>
    <n v="18"/>
    <b v="1"/>
    <x v="6"/>
    <n v="1.75"/>
    <n v="68.055555555555557"/>
    <x v="1"/>
    <x v="6"/>
    <x v="3591"/>
    <d v="2015-01-24T04:59:00"/>
  </r>
  <r>
    <n v="3592"/>
    <s v="boom- a play by Peter Sinn Nachtrieb"/>
    <s v="Sex. Fish. A COMET THAT DESTROYS THE WORLD. boom a play by Peter Sinn Nachtrieb- Feb 19-21 at The Bridge in NYC."/>
    <x v="13"/>
    <n v="2545"/>
    <x v="0"/>
    <x v="0"/>
    <s v="USD"/>
    <n v="1423630740"/>
    <n v="1418673307"/>
    <b v="0"/>
    <n v="35"/>
    <b v="1"/>
    <x v="6"/>
    <n v="1.2725"/>
    <n v="72.714285714285708"/>
    <x v="1"/>
    <x v="6"/>
    <x v="3592"/>
    <d v="2015-02-11T04:59:00"/>
  </r>
  <r>
    <n v="3593"/>
    <s v="&quot;Lucy &amp; Vincente&quot; A New Play about Lucille Ball"/>
    <s v="A staged reading for &quot;Lucy &amp; Vincente&quot; in NYC. A new play about Lucille Ball &amp; Vincente Minnelli in Hollywood, 1953."/>
    <x v="9"/>
    <n v="3319"/>
    <x v="0"/>
    <x v="0"/>
    <s v="USD"/>
    <n v="1420489560"/>
    <n v="1417469639"/>
    <b v="0"/>
    <n v="43"/>
    <b v="1"/>
    <x v="6"/>
    <n v="1.1063333333333334"/>
    <n v="77.186046511627907"/>
    <x v="1"/>
    <x v="6"/>
    <x v="3593"/>
    <d v="2015-01-05T20:26:00"/>
  </r>
  <r>
    <n v="3594"/>
    <s v="HEDDA"/>
    <s v="An adaptation that realizes the internal struggle of Ibsenâ€™s most renowned protagonist as she traverses a claustrophobic social world"/>
    <x v="183"/>
    <n v="2015"/>
    <x v="0"/>
    <x v="0"/>
    <s v="USD"/>
    <n v="1472952982"/>
    <n v="1470792982"/>
    <b v="0"/>
    <n v="36"/>
    <b v="1"/>
    <x v="6"/>
    <n v="1.2593749999999999"/>
    <n v="55.972222222222221"/>
    <x v="1"/>
    <x v="6"/>
    <x v="3594"/>
    <d v="2016-09-04T01:36:22"/>
  </r>
  <r>
    <n v="3595"/>
    <s v="The Flu Season"/>
    <s v="A new theatre company staging Will Eno's The Flu Season in Seattle"/>
    <x v="27"/>
    <n v="3081"/>
    <x v="0"/>
    <x v="0"/>
    <s v="USD"/>
    <n v="1426229940"/>
    <n v="1423959123"/>
    <b v="0"/>
    <n v="62"/>
    <b v="1"/>
    <x v="6"/>
    <n v="1.1850000000000001"/>
    <n v="49.693548387096776"/>
    <x v="1"/>
    <x v="6"/>
    <x v="3595"/>
    <d v="2015-03-13T06:59:00"/>
  </r>
  <r>
    <n v="3596"/>
    <s v="SHADFLY - NEW PLAY AT THE ARTS PROJECT"/>
    <s v="A play about the last eight years of the life of Egon Schiele, one of the most influential Austrian Expressionist artists."/>
    <x v="184"/>
    <n v="1185"/>
    <x v="0"/>
    <x v="5"/>
    <s v="CAD"/>
    <n v="1409072982"/>
    <n v="1407258582"/>
    <b v="0"/>
    <n v="15"/>
    <b v="1"/>
    <x v="6"/>
    <n v="1.0772727272727274"/>
    <n v="79"/>
    <x v="1"/>
    <x v="6"/>
    <x v="3596"/>
    <d v="2014-08-26T17:09:42"/>
  </r>
  <r>
    <n v="3597"/>
    <s v="Akvavit Theatre presents NOTHING OF ME by Arne Lygre"/>
    <s v="&quot;I think that I have my own will. I can stop this, I tell myself. But it's not true.&quot;"/>
    <x v="30"/>
    <n v="2565"/>
    <x v="0"/>
    <x v="0"/>
    <s v="USD"/>
    <n v="1456984740"/>
    <n v="1455717790"/>
    <b v="0"/>
    <n v="33"/>
    <b v="1"/>
    <x v="6"/>
    <n v="1.026"/>
    <n v="77.727272727272734"/>
    <x v="1"/>
    <x v="6"/>
    <x v="3597"/>
    <d v="2016-03-03T05:59:00"/>
  </r>
  <r>
    <n v="3598"/>
    <s v="Cinderella"/>
    <s v="River City Theatre Company needs your support as we embark on our thirteenth production, CINDERELLA!"/>
    <x v="28"/>
    <n v="1101"/>
    <x v="0"/>
    <x v="0"/>
    <s v="USD"/>
    <n v="1409720340"/>
    <n v="1408129822"/>
    <b v="0"/>
    <n v="27"/>
    <b v="1"/>
    <x v="6"/>
    <n v="1.101"/>
    <n v="40.777777777777779"/>
    <x v="1"/>
    <x v="6"/>
    <x v="3598"/>
    <d v="2014-09-03T04:59:00"/>
  </r>
  <r>
    <n v="3599"/>
    <s v="Promised Land"/>
    <s v="Help Chrysalis get this production off the ground!  An original play, we only need $500 to get this production on its feet!"/>
    <x v="2"/>
    <n v="1010"/>
    <x v="0"/>
    <x v="0"/>
    <s v="USD"/>
    <n v="1440892800"/>
    <n v="1438715077"/>
    <b v="0"/>
    <n v="17"/>
    <b v="1"/>
    <x v="6"/>
    <n v="2.02"/>
    <n v="59.411764705882355"/>
    <x v="1"/>
    <x v="6"/>
    <x v="3599"/>
    <d v="2015-08-30T00:00:00"/>
  </r>
  <r>
    <n v="3600"/>
    <s v="Pariah"/>
    <s v="The First Play From The Man Who Brought You The Black James Bond!"/>
    <x v="185"/>
    <n v="13"/>
    <x v="0"/>
    <x v="0"/>
    <s v="USD"/>
    <n v="1476390164"/>
    <n v="1473970964"/>
    <b v="0"/>
    <n v="4"/>
    <b v="1"/>
    <x v="6"/>
    <n v="1.3"/>
    <n v="3.25"/>
    <x v="1"/>
    <x v="6"/>
    <x v="3600"/>
    <d v="2016-10-13T20:22:44"/>
  </r>
  <r>
    <n v="3601"/>
    <s v="Pink Confetti at The Courtyard Theatre, Hoxton"/>
    <s v="New play 'Pink Confetti' by Paul Roberts at The Courtyard Theatre produced by Etch and directed by Oliver Dawe."/>
    <x v="13"/>
    <n v="2087"/>
    <x v="0"/>
    <x v="1"/>
    <s v="GBP"/>
    <n v="1421452682"/>
    <n v="1418860682"/>
    <b v="0"/>
    <n v="53"/>
    <b v="1"/>
    <x v="6"/>
    <n v="1.0435000000000001"/>
    <n v="39.377358490566039"/>
    <x v="1"/>
    <x v="6"/>
    <x v="3601"/>
    <d v="2015-01-16T23:58:02"/>
  </r>
  <r>
    <n v="3602"/>
    <s v="Red Lion Theatre Presents Shakespeare's Macbeth"/>
    <s v="A student directed and student performed production of Shakespeare's Macbeth in Milwaukee's beautiful Lake Park on June 3rd &amp; 4th"/>
    <x v="23"/>
    <n v="4002"/>
    <x v="0"/>
    <x v="0"/>
    <s v="USD"/>
    <n v="1463520479"/>
    <n v="1458336479"/>
    <b v="0"/>
    <n v="49"/>
    <b v="1"/>
    <x v="6"/>
    <n v="1.0004999999999999"/>
    <n v="81.673469387755105"/>
    <x v="1"/>
    <x v="6"/>
    <x v="3602"/>
    <d v="2016-05-17T21:27:59"/>
  </r>
  <r>
    <n v="3603"/>
    <s v="Thank You For Waiting"/>
    <s v="Help produce &quot;Thank You For Waiting,&quot; a new play that explores friendship, loss, and mental illness, at the 2016 Frigid Festival!"/>
    <x v="15"/>
    <n v="2560"/>
    <x v="0"/>
    <x v="0"/>
    <s v="USD"/>
    <n v="1446759880"/>
    <n v="1444164280"/>
    <b v="0"/>
    <n v="57"/>
    <b v="1"/>
    <x v="6"/>
    <n v="1.7066666666666668"/>
    <n v="44.912280701754383"/>
    <x v="1"/>
    <x v="6"/>
    <x v="3603"/>
    <d v="2015-11-05T21:44:40"/>
  </r>
  <r>
    <n v="3604"/>
    <s v="Suddenly Split &amp; Swiping Over"/>
    <s v="â€œSuddenly Split &amp; Swiping Overâ€ is a sassy and heartfelt one-woman show about ending a longterm relationship and starting over."/>
    <x v="9"/>
    <n v="3385"/>
    <x v="0"/>
    <x v="0"/>
    <s v="USD"/>
    <n v="1461913140"/>
    <n v="1461370956"/>
    <b v="0"/>
    <n v="69"/>
    <b v="1"/>
    <x v="6"/>
    <n v="1.1283333333333334"/>
    <n v="49.05797101449275"/>
    <x v="1"/>
    <x v="6"/>
    <x v="3604"/>
    <d v="2016-04-29T06:59:00"/>
  </r>
  <r>
    <n v="3605"/>
    <s v="Amateur production of The Blue Room by David Hare"/>
    <s v="We are a new Theatre Company who are fundraising to put on a new production of the play 'The Blue Room' in High Wycombe and Maidenhead"/>
    <x v="49"/>
    <n v="460"/>
    <x v="0"/>
    <x v="1"/>
    <s v="GBP"/>
    <n v="1455390126"/>
    <n v="1452798126"/>
    <b v="0"/>
    <n v="15"/>
    <b v="1"/>
    <x v="6"/>
    <n v="1.84"/>
    <n v="30.666666666666668"/>
    <x v="1"/>
    <x v="6"/>
    <x v="3605"/>
    <d v="2016-02-13T19:02:06"/>
  </r>
  <r>
    <n v="3606"/>
    <s v="Critical Ambition - BLINK by Phil Porter"/>
    <s v="Support Swansea's youngest theatre company Critical Ambition, in their co-production of BLINK with Volcano and The Other Room."/>
    <x v="9"/>
    <n v="3908"/>
    <x v="0"/>
    <x v="1"/>
    <s v="GBP"/>
    <n v="1471185057"/>
    <n v="1468593057"/>
    <b v="0"/>
    <n v="64"/>
    <b v="1"/>
    <x v="6"/>
    <n v="1.3026666666666666"/>
    <n v="61.0625"/>
    <x v="1"/>
    <x v="6"/>
    <x v="3606"/>
    <d v="2016-08-14T14:30:57"/>
  </r>
  <r>
    <n v="3607"/>
    <s v="E15 at The Pleasance and CPT"/>
    <s v="'E15' is a verbatim project that looks at the story of the Focus E15 Campaign"/>
    <x v="131"/>
    <n v="580"/>
    <x v="0"/>
    <x v="1"/>
    <s v="GBP"/>
    <n v="1450137600"/>
    <n v="1448924882"/>
    <b v="0"/>
    <n v="20"/>
    <b v="1"/>
    <x v="6"/>
    <n v="1.0545454545454545"/>
    <n v="29"/>
    <x v="1"/>
    <x v="6"/>
    <x v="3607"/>
    <d v="2015-12-15T00:00:00"/>
  </r>
  <r>
    <n v="3608"/>
    <s v="Petrification"/>
    <s v="Help us get the show on the road! Petrification is a new play about home, memory and identity and we need your help to tour."/>
    <x v="134"/>
    <n v="800"/>
    <x v="0"/>
    <x v="1"/>
    <s v="GBP"/>
    <n v="1466172000"/>
    <n v="1463418090"/>
    <b v="0"/>
    <n v="27"/>
    <b v="1"/>
    <x v="6"/>
    <n v="1"/>
    <n v="29.62962962962963"/>
    <x v="1"/>
    <x v="6"/>
    <x v="3608"/>
    <d v="2016-06-17T14:00:00"/>
  </r>
  <r>
    <n v="3609"/>
    <s v="KHOJALY - Giving a voice to refugees across the world"/>
    <s v="KHOJALY is a new play that gives a voice to refugees the world over, telling the story of the survivors of the 1992 massacre in Khojaly"/>
    <x v="416"/>
    <n v="3005"/>
    <x v="0"/>
    <x v="1"/>
    <s v="GBP"/>
    <n v="1459378085"/>
    <n v="1456789685"/>
    <b v="0"/>
    <n v="21"/>
    <b v="1"/>
    <x v="6"/>
    <n v="1.5331632653061225"/>
    <n v="143.0952380952381"/>
    <x v="1"/>
    <x v="6"/>
    <x v="3609"/>
    <d v="2016-03-30T22:48:05"/>
  </r>
  <r>
    <n v="3610"/>
    <s v="The Florence Company presents 'America'"/>
    <s v="The Florence Company premieres its first stage play at the Chelsea Theatre in London with an original piece of writing"/>
    <x v="28"/>
    <n v="1623"/>
    <x v="0"/>
    <x v="1"/>
    <s v="GBP"/>
    <n v="1439806936"/>
    <n v="1437214936"/>
    <b v="0"/>
    <n v="31"/>
    <b v="1"/>
    <x v="6"/>
    <n v="1.623"/>
    <n v="52.354838709677416"/>
    <x v="1"/>
    <x v="6"/>
    <x v="3610"/>
    <d v="2015-08-17T10:22:16"/>
  </r>
  <r>
    <n v="3611"/>
    <s v="Xavier Project: Leftovers"/>
    <s v="How do you retain a sense identity after losing your home, your family and your country? Leftovers is a play about refugees in Nairobi."/>
    <x v="30"/>
    <n v="3400"/>
    <x v="0"/>
    <x v="1"/>
    <s v="GBP"/>
    <n v="1428483201"/>
    <n v="1425891201"/>
    <b v="0"/>
    <n v="51"/>
    <b v="1"/>
    <x v="6"/>
    <n v="1.36"/>
    <n v="66.666666666666671"/>
    <x v="1"/>
    <x v="6"/>
    <x v="3611"/>
    <d v="2015-04-08T08:53:21"/>
  </r>
  <r>
    <n v="3612"/>
    <s v="Welcome Back To Harlem: A Hellfighter's Story"/>
    <s v="A Harlem Hellfighter struggles to re-integrate into his community after heroically fighting for his country in WW1."/>
    <x v="10"/>
    <n v="7220"/>
    <x v="0"/>
    <x v="5"/>
    <s v="CAD"/>
    <n v="1402334811"/>
    <n v="1401470811"/>
    <b v="0"/>
    <n v="57"/>
    <b v="1"/>
    <x v="6"/>
    <n v="1.444"/>
    <n v="126.66666666666667"/>
    <x v="1"/>
    <x v="6"/>
    <x v="3612"/>
    <d v="2014-06-09T17:26:51"/>
  </r>
  <r>
    <n v="3613"/>
    <s v="HIS NAME IS ARTHUR HOLMBERG"/>
    <s v="a woman walks into a bar except she looks like a man and no one's serving drinks. one night only"/>
    <x v="21"/>
    <n v="1250"/>
    <x v="0"/>
    <x v="0"/>
    <s v="USD"/>
    <n v="1403964574"/>
    <n v="1401372574"/>
    <b v="0"/>
    <n v="20"/>
    <b v="1"/>
    <x v="6"/>
    <n v="1"/>
    <n v="62.5"/>
    <x v="1"/>
    <x v="6"/>
    <x v="3613"/>
    <d v="2014-06-28T14:09:34"/>
  </r>
  <r>
    <n v="3614"/>
    <s v="Gruesome Playground Injuries"/>
    <s v="A production of &quot;Gruesome Playground Injuries&quot; by Rajiv Joseph July 24th-August 9th at The Bakery in Denver, CO."/>
    <x v="30"/>
    <n v="2520"/>
    <x v="0"/>
    <x v="0"/>
    <s v="USD"/>
    <n v="1434675616"/>
    <n v="1432083616"/>
    <b v="0"/>
    <n v="71"/>
    <b v="1"/>
    <x v="6"/>
    <n v="1.008"/>
    <n v="35.492957746478872"/>
    <x v="1"/>
    <x v="6"/>
    <x v="3614"/>
    <d v="2015-06-19T01:00:16"/>
  </r>
  <r>
    <n v="3615"/>
    <s v="See Bob Run by Daniel MacIvor"/>
    <s v="Bob is on the road. Bob is on the run. But from what? Will she make it to her destination and what will she find whens she gets there?"/>
    <x v="30"/>
    <n v="2670"/>
    <x v="0"/>
    <x v="1"/>
    <s v="GBP"/>
    <n v="1449756896"/>
    <n v="1447164896"/>
    <b v="0"/>
    <n v="72"/>
    <b v="1"/>
    <x v="6"/>
    <n v="1.0680000000000001"/>
    <n v="37.083333333333336"/>
    <x v="1"/>
    <x v="6"/>
    <x v="3615"/>
    <d v="2015-12-10T14:14:56"/>
  </r>
  <r>
    <n v="3616"/>
    <s v="Taming of the Shrew - New Wimbledon Theatre"/>
    <s v="A vibrant, gender-inverted film-noir adaptation of Shakespeare's brutal comedy Taming of the Shrew, a visceral physical spectacle."/>
    <x v="30"/>
    <n v="3120"/>
    <x v="0"/>
    <x v="1"/>
    <s v="GBP"/>
    <n v="1426801664"/>
    <n v="1424213264"/>
    <b v="0"/>
    <n v="45"/>
    <b v="1"/>
    <x v="6"/>
    <n v="1.248"/>
    <n v="69.333333333333329"/>
    <x v="1"/>
    <x v="6"/>
    <x v="3616"/>
    <d v="2015-03-19T21:47:44"/>
  </r>
  <r>
    <n v="3617"/>
    <s v="One Good Night by Aisling Caffrey"/>
    <s v="Venue hire and payment of designer for a darkly comic, all female play about power - losing it, wanting it and fighting to get it back"/>
    <x v="417"/>
    <n v="880"/>
    <x v="0"/>
    <x v="1"/>
    <s v="GBP"/>
    <n v="1488240000"/>
    <n v="1486996729"/>
    <b v="0"/>
    <n v="51"/>
    <b v="1"/>
    <x v="6"/>
    <n v="1.1891891891891893"/>
    <n v="17.254901960784313"/>
    <x v="1"/>
    <x v="6"/>
    <x v="3617"/>
    <d v="2017-02-28T00:00:00"/>
  </r>
  <r>
    <n v="3618"/>
    <s v="Checkpoint 22"/>
    <s v="The play yet to be described as &quot;A surefire Edinburgh Fringe Festival Cult Hit&quot;. Coming to the Underbelly, Edinburgh, 5th-30th August."/>
    <x v="13"/>
    <n v="2020"/>
    <x v="0"/>
    <x v="1"/>
    <s v="GBP"/>
    <n v="1433343850"/>
    <n v="1430751850"/>
    <b v="0"/>
    <n v="56"/>
    <b v="1"/>
    <x v="6"/>
    <n v="1.01"/>
    <n v="36.071428571428569"/>
    <x v="1"/>
    <x v="6"/>
    <x v="3618"/>
    <d v="2015-06-03T15:04:10"/>
  </r>
  <r>
    <n v="3619"/>
    <s v="VST presents Sincerity Forever"/>
    <s v="We are a fledgling theatre company based in Atlanta looking to fund our first show, Sincerity Forever by playwright Mac Wellman."/>
    <x v="28"/>
    <n v="1130"/>
    <x v="0"/>
    <x v="0"/>
    <s v="USD"/>
    <n v="1479592800"/>
    <n v="1476760226"/>
    <b v="0"/>
    <n v="17"/>
    <b v="1"/>
    <x v="6"/>
    <n v="1.1299999999999999"/>
    <n v="66.470588235294116"/>
    <x v="1"/>
    <x v="6"/>
    <x v="3619"/>
    <d v="2016-11-19T22:00:00"/>
  </r>
  <r>
    <n v="3620"/>
    <s v="The Irish play MISTERMAN by Enda Walsh, heads to Boulder"/>
    <s v="An Irish show about mental illness though the eyes of the man experiencing it. Support this show and help get it to Boulder and NYC."/>
    <x v="124"/>
    <n v="11045"/>
    <x v="0"/>
    <x v="0"/>
    <s v="USD"/>
    <n v="1425528000"/>
    <n v="1422916261"/>
    <b v="0"/>
    <n v="197"/>
    <b v="1"/>
    <x v="6"/>
    <n v="1.0519047619047619"/>
    <n v="56.065989847715734"/>
    <x v="1"/>
    <x v="6"/>
    <x v="3620"/>
    <d v="2015-03-05T04:00:00"/>
  </r>
  <r>
    <n v="3621"/>
    <s v="EverScape"/>
    <s v="Bare Theatre and Sonorous Road collaborate on the NC debut of  Allan Maule's gamer fantasy play that was extended in New York."/>
    <x v="9"/>
    <n v="3292"/>
    <x v="0"/>
    <x v="0"/>
    <s v="USD"/>
    <n v="1475269200"/>
    <n v="1473200844"/>
    <b v="0"/>
    <n v="70"/>
    <b v="1"/>
    <x v="6"/>
    <n v="1.0973333333333333"/>
    <n v="47.028571428571432"/>
    <x v="1"/>
    <x v="6"/>
    <x v="3621"/>
    <d v="2016-09-30T21:00:00"/>
  </r>
  <r>
    <n v="3622"/>
    <s v="Shakespeare's Pericles, Prince of Tyre"/>
    <s v="5 actors. 39 characters. 1 epic adventure. Presented by the Cradle Theatre Company."/>
    <x v="28"/>
    <n v="1000.99"/>
    <x v="0"/>
    <x v="0"/>
    <s v="USD"/>
    <n v="1411874580"/>
    <n v="1409030371"/>
    <b v="0"/>
    <n v="21"/>
    <b v="1"/>
    <x v="6"/>
    <n v="1.00099"/>
    <n v="47.666190476190479"/>
    <x v="1"/>
    <x v="6"/>
    <x v="3622"/>
    <d v="2014-09-28T03:23:00"/>
  </r>
  <r>
    <n v="3623"/>
    <s v="Since I've Been Here"/>
    <s v="An original play exploring the complications of romantic relationships in all forms."/>
    <x v="30"/>
    <n v="3000"/>
    <x v="0"/>
    <x v="0"/>
    <s v="USD"/>
    <n v="1406358000"/>
    <n v="1404841270"/>
    <b v="0"/>
    <n v="34"/>
    <b v="1"/>
    <x v="6"/>
    <n v="1.2"/>
    <n v="88.235294117647058"/>
    <x v="1"/>
    <x v="6"/>
    <x v="3623"/>
    <d v="2014-07-26T07:00:00"/>
  </r>
  <r>
    <n v="3624"/>
    <s v="&quot;The Next Event&quot;"/>
    <s v="â€œThe Event of a Lifetimeâ€¦â€_x000a__x000a_After the books stopped selling, and family disappears..the next event is closer than expected for him."/>
    <x v="9"/>
    <n v="3148"/>
    <x v="0"/>
    <x v="0"/>
    <s v="USD"/>
    <n v="1471977290"/>
    <n v="1466793290"/>
    <b v="0"/>
    <n v="39"/>
    <b v="1"/>
    <x v="6"/>
    <n v="1.0493333333333332"/>
    <n v="80.717948717948715"/>
    <x v="1"/>
    <x v="6"/>
    <x v="3624"/>
    <d v="2016-08-23T18:34:50"/>
  </r>
  <r>
    <n v="3625"/>
    <s v="Village Pub Theatre- FRINGE 2015"/>
    <s v="Help us run Leithâ€™s acclaimed, year round pub theatre VPT as part of Edinburgh Fringe 2015. Presenting 72 short plays over two weeks."/>
    <x v="9"/>
    <n v="3080"/>
    <x v="0"/>
    <x v="1"/>
    <s v="GBP"/>
    <n v="1435851577"/>
    <n v="1433259577"/>
    <b v="0"/>
    <n v="78"/>
    <b v="1"/>
    <x v="6"/>
    <n v="1.0266666666666666"/>
    <n v="39.487179487179489"/>
    <x v="1"/>
    <x v="6"/>
    <x v="3625"/>
    <d v="2015-07-02T15:39:37"/>
  </r>
  <r>
    <n v="3626"/>
    <s v="These are your lives."/>
    <s v="The first four-week performance run for our dance-theatre company, Geste Records, to be performed at The Yard Theatre in September."/>
    <x v="23"/>
    <n v="4073"/>
    <x v="0"/>
    <x v="1"/>
    <s v="GBP"/>
    <n v="1408204857"/>
    <n v="1406390457"/>
    <b v="0"/>
    <n v="48"/>
    <b v="1"/>
    <x v="6"/>
    <n v="1.0182500000000001"/>
    <n v="84.854166666666671"/>
    <x v="1"/>
    <x v="6"/>
    <x v="3626"/>
    <d v="2014-08-16T16:00:57"/>
  </r>
  <r>
    <n v="3627"/>
    <s v="One Shot Theatre Company"/>
    <s v="One Shot Theatre Company is an organization that promotes youth theatre for social change, putting on shows that open a social dialogue"/>
    <x v="13"/>
    <n v="2000"/>
    <x v="0"/>
    <x v="0"/>
    <s v="USD"/>
    <n v="1463803140"/>
    <n v="1459446487"/>
    <b v="0"/>
    <n v="29"/>
    <b v="1"/>
    <x v="6"/>
    <n v="1"/>
    <n v="68.965517241379317"/>
    <x v="1"/>
    <x v="6"/>
    <x v="3627"/>
    <d v="2016-05-21T03:59:00"/>
  </r>
  <r>
    <n v="3628"/>
    <s v="Blast From the Past"/>
    <s v="I am asking for public funding to help put together a musical tribute titled &quot;Blast From The Past&quot; reenacting famous HipHop, RnB acts."/>
    <x v="57"/>
    <n v="0"/>
    <x v="2"/>
    <x v="0"/>
    <s v="USD"/>
    <n v="1450040396"/>
    <n v="1444852796"/>
    <b v="0"/>
    <n v="0"/>
    <b v="0"/>
    <x v="40"/>
    <n v="0"/>
    <e v="#DIV/0!"/>
    <x v="1"/>
    <x v="40"/>
    <x v="3628"/>
    <d v="2015-12-13T20:59:56"/>
  </r>
  <r>
    <n v="3629"/>
    <s v="Capricorn Horn- Entertainment for the World's Finest Gents"/>
    <s v="Introducing a high class environmentally friendly, vegan, adult cabaret theater in Chicago with unique on, and off stage entertainment."/>
    <x v="80"/>
    <n v="2"/>
    <x v="2"/>
    <x v="0"/>
    <s v="USD"/>
    <n v="1462467600"/>
    <n v="1457403364"/>
    <b v="0"/>
    <n v="2"/>
    <b v="0"/>
    <x v="40"/>
    <n v="1.9999999999999999E-6"/>
    <n v="1"/>
    <x v="1"/>
    <x v="40"/>
    <x v="3629"/>
    <d v="2016-05-05T17:00:00"/>
  </r>
  <r>
    <n v="3630"/>
    <s v="Jeremy Kyle- The Opera"/>
    <s v="The Jeremy Kyle Show offers so much subject matter to create an opera with.  Along with his brilliant put downs it could be excellent!"/>
    <x v="9"/>
    <n v="1"/>
    <x v="2"/>
    <x v="1"/>
    <s v="GBP"/>
    <n v="1417295990"/>
    <n v="1414700390"/>
    <b v="0"/>
    <n v="1"/>
    <b v="0"/>
    <x v="40"/>
    <n v="3.3333333333333332E-4"/>
    <n v="1"/>
    <x v="1"/>
    <x v="40"/>
    <x v="3630"/>
    <d v="2014-11-29T21:19:50"/>
  </r>
  <r>
    <n v="3631"/>
    <s v="Evo: An Original Rock Opera"/>
    <s v="A revival of Shadowbox Live's Off-Broadway Rock Opera to uncompromisingly explore the darker urges of humankind. But we need your help!"/>
    <x v="418"/>
    <n v="8725"/>
    <x v="2"/>
    <x v="0"/>
    <s v="USD"/>
    <n v="1411444740"/>
    <n v="1409335497"/>
    <b v="0"/>
    <n v="59"/>
    <b v="0"/>
    <x v="40"/>
    <n v="0.51023391812865493"/>
    <n v="147.88135593220338"/>
    <x v="1"/>
    <x v="40"/>
    <x v="3631"/>
    <d v="2014-09-23T03:59:00"/>
  </r>
  <r>
    <n v="3632"/>
    <s v="Some Enchanted Evening UK TOUR"/>
    <s v="A professional musical revue. First performed in 2013 as a short tour, to be embarking on a full length tour across the UK in 2015!"/>
    <x v="2"/>
    <n v="100"/>
    <x v="2"/>
    <x v="1"/>
    <s v="GBP"/>
    <n v="1416781749"/>
    <n v="1415053749"/>
    <b v="0"/>
    <n v="1"/>
    <b v="0"/>
    <x v="40"/>
    <n v="0.2"/>
    <n v="100"/>
    <x v="1"/>
    <x v="40"/>
    <x v="3632"/>
    <d v="2014-11-23T22:29:09"/>
  </r>
  <r>
    <n v="3633"/>
    <s v="SMOKEY AND THE BANDIT: THE MUSICAL"/>
    <s v="SMOKEY AND THE BANDIT: THE MUSICAL_x000a_The classic film, characters and music you love, on stage, LIVE!"/>
    <x v="10"/>
    <n v="1762"/>
    <x v="2"/>
    <x v="0"/>
    <s v="USD"/>
    <n v="1479517200"/>
    <n v="1475765867"/>
    <b v="0"/>
    <n v="31"/>
    <b v="0"/>
    <x v="40"/>
    <n v="0.35239999999999999"/>
    <n v="56.838709677419352"/>
    <x v="1"/>
    <x v="40"/>
    <x v="3633"/>
    <d v="2016-11-19T01:00:00"/>
  </r>
  <r>
    <n v="3634"/>
    <s v="Alice - A New Musical"/>
    <s v="Alice is an original musical for all ages with a unique new story based on Alice's Adventures in Wonderland, premiering in summer 2017."/>
    <x v="96"/>
    <n v="3185"/>
    <x v="2"/>
    <x v="5"/>
    <s v="CAD"/>
    <n v="1484366340"/>
    <n v="1480219174"/>
    <b v="0"/>
    <n v="18"/>
    <b v="0"/>
    <x v="40"/>
    <n v="4.2466666666666666E-2"/>
    <n v="176.94444444444446"/>
    <x v="1"/>
    <x v="40"/>
    <x v="3634"/>
    <d v="2017-01-14T03:59:00"/>
  </r>
  <r>
    <n v="3635"/>
    <s v="Mary's Son"/>
    <s v="Mary's Son is a pop opera about Jesus and the hope he brings to all people."/>
    <x v="8"/>
    <n v="1276"/>
    <x v="2"/>
    <x v="0"/>
    <s v="USD"/>
    <n v="1461186676"/>
    <n v="1458594676"/>
    <b v="0"/>
    <n v="10"/>
    <b v="0"/>
    <x v="40"/>
    <n v="0.36457142857142855"/>
    <n v="127.6"/>
    <x v="1"/>
    <x v="40"/>
    <x v="3635"/>
    <d v="2016-04-20T21:11:16"/>
  </r>
  <r>
    <n v="3636"/>
    <s v="The Brother's of B-Block"/>
    <s v="The Brotherâ€™s of B-block is a musical play. A new take on &quot;OZ&quot; _x000a_The Wizard of OZ meets HBO's OZ."/>
    <x v="60"/>
    <n v="0"/>
    <x v="2"/>
    <x v="0"/>
    <s v="USD"/>
    <n v="1442248829"/>
    <n v="1439224829"/>
    <b v="0"/>
    <n v="0"/>
    <b v="0"/>
    <x v="40"/>
    <n v="0"/>
    <e v="#DIV/0!"/>
    <x v="1"/>
    <x v="40"/>
    <x v="3636"/>
    <d v="2015-09-14T16:40:29"/>
  </r>
  <r>
    <n v="3637"/>
    <s v="The Ballad of Downtown Jake"/>
    <s v="THE BALLAD OF DOWNTOWN JAKE is a newly created contemporary music drama that is schedule to premiere in Phoenix, AZ in March 2015."/>
    <x v="9"/>
    <n v="926"/>
    <x v="2"/>
    <x v="0"/>
    <s v="USD"/>
    <n v="1420130935"/>
    <n v="1417538935"/>
    <b v="0"/>
    <n v="14"/>
    <b v="0"/>
    <x v="40"/>
    <n v="0.30866666666666664"/>
    <n v="66.142857142857139"/>
    <x v="1"/>
    <x v="40"/>
    <x v="3637"/>
    <d v="2015-01-01T16:48:55"/>
  </r>
  <r>
    <n v="3638"/>
    <s v="Project Hedwig and the Angry Inch"/>
    <s v="A rock and roll journey that explores love, loss, redemption, duality and ascension."/>
    <x v="126"/>
    <n v="216"/>
    <x v="2"/>
    <x v="5"/>
    <s v="CAD"/>
    <n v="1429456132"/>
    <n v="1424275732"/>
    <b v="0"/>
    <n v="2"/>
    <b v="0"/>
    <x v="40"/>
    <n v="6.545454545454546E-2"/>
    <n v="108"/>
    <x v="1"/>
    <x v="40"/>
    <x v="3638"/>
    <d v="2015-04-19T15:08:52"/>
  </r>
  <r>
    <n v="3639"/>
    <s v="POE!"/>
    <s v="POE is a tragicomic musical about the life and works of Edgar Poe, with Death as his therapist helping him find peace in the beyond."/>
    <x v="31"/>
    <n v="1"/>
    <x v="2"/>
    <x v="0"/>
    <s v="USD"/>
    <n v="1475853060"/>
    <n v="1470672906"/>
    <b v="0"/>
    <n v="1"/>
    <b v="0"/>
    <x v="40"/>
    <n v="4.0000000000000003E-5"/>
    <n v="1"/>
    <x v="1"/>
    <x v="40"/>
    <x v="3639"/>
    <d v="2016-10-07T15:11:00"/>
  </r>
  <r>
    <n v="3640"/>
    <s v="Spring Awakening Presented by Catoctin Mountain Players"/>
    <s v="Help us bring the SPRING AWAKENING to Frederick, MD! _x000a__x000a_We're producing a project for young adults and could use your help."/>
    <x v="28"/>
    <n v="55"/>
    <x v="2"/>
    <x v="0"/>
    <s v="USD"/>
    <n v="1431283530"/>
    <n v="1428691530"/>
    <b v="0"/>
    <n v="3"/>
    <b v="0"/>
    <x v="40"/>
    <n v="5.5E-2"/>
    <n v="18.333333333333332"/>
    <x v="1"/>
    <x v="40"/>
    <x v="3640"/>
    <d v="2015-05-10T18:45:30"/>
  </r>
  <r>
    <n v="3641"/>
    <s v="THE PRYOR EMPIRE: A RICHARD PRYOR TRIBUTE"/>
    <s v="See Pryor from his teenage years to his last breath featuring his past wives, closest friends. &amp; his fan favorite character Mudbone."/>
    <x v="9"/>
    <n v="0"/>
    <x v="2"/>
    <x v="0"/>
    <s v="USD"/>
    <n v="1412485200"/>
    <n v="1410966179"/>
    <b v="0"/>
    <n v="0"/>
    <b v="0"/>
    <x v="40"/>
    <n v="0"/>
    <e v="#DIV/0!"/>
    <x v="1"/>
    <x v="40"/>
    <x v="3641"/>
    <d v="2014-10-05T05:00:00"/>
  </r>
  <r>
    <n v="3642"/>
    <s v="My own musical"/>
    <s v="All the world's a stage..._x000a_It is my biggest dream to perform my own, selfcreated musical with lots of kids as big as I am able to."/>
    <x v="176"/>
    <n v="15"/>
    <x v="2"/>
    <x v="12"/>
    <s v="EUR"/>
    <n v="1448902800"/>
    <n v="1445369727"/>
    <b v="0"/>
    <n v="2"/>
    <b v="0"/>
    <x v="40"/>
    <n v="2.1428571428571429E-2"/>
    <n v="7.5"/>
    <x v="1"/>
    <x v="40"/>
    <x v="3642"/>
    <d v="2015-11-30T17:00:00"/>
  </r>
  <r>
    <n v="3643"/>
    <s v="Puberty: The Musical"/>
    <s v="It feels like the first time. Like the very first time everyone's coming-of-age comes to the stage. Think 'Wicked', with bad acne."/>
    <x v="31"/>
    <n v="0"/>
    <x v="2"/>
    <x v="0"/>
    <s v="USD"/>
    <n v="1447734439"/>
    <n v="1444274839"/>
    <b v="0"/>
    <n v="0"/>
    <b v="0"/>
    <x v="40"/>
    <n v="0"/>
    <e v="#DIV/0!"/>
    <x v="1"/>
    <x v="40"/>
    <x v="3643"/>
    <d v="2015-11-17T04:27:19"/>
  </r>
  <r>
    <n v="3644"/>
    <s v="SHS presents Rodgers and Hammerstein's Cinderella"/>
    <s v="We are the Saugerties High School drama club. Please help us create our musical to keep theater alive!"/>
    <x v="10"/>
    <n v="821"/>
    <x v="2"/>
    <x v="0"/>
    <s v="USD"/>
    <n v="1457413140"/>
    <n v="1454996887"/>
    <b v="0"/>
    <n v="12"/>
    <b v="0"/>
    <x v="40"/>
    <n v="0.16420000000000001"/>
    <n v="68.416666666666671"/>
    <x v="1"/>
    <x v="40"/>
    <x v="3644"/>
    <d v="2016-03-08T04:59:00"/>
  </r>
  <r>
    <n v="3645"/>
    <s v="If the Shoe Fits"/>
    <s v="This new musical comedy empowers women and girls of all ages to be themselves in their shoes, whatever shoes they choose."/>
    <x v="28"/>
    <n v="1"/>
    <x v="2"/>
    <x v="5"/>
    <s v="CAD"/>
    <n v="1479773838"/>
    <n v="1477178238"/>
    <b v="0"/>
    <n v="1"/>
    <b v="0"/>
    <x v="40"/>
    <n v="1E-3"/>
    <n v="1"/>
    <x v="1"/>
    <x v="40"/>
    <x v="3645"/>
    <d v="2016-11-22T00:17:18"/>
  </r>
  <r>
    <n v="3646"/>
    <s v="Our Sacred Honor"/>
    <s v="Develop demo materials for new, true story of teen Revolutionary War heroes - for hybrid film/live stage musical"/>
    <x v="3"/>
    <n v="481"/>
    <x v="2"/>
    <x v="0"/>
    <s v="USD"/>
    <n v="1434497400"/>
    <n v="1431770802"/>
    <b v="0"/>
    <n v="8"/>
    <b v="0"/>
    <x v="40"/>
    <n v="4.8099999999999997E-2"/>
    <n v="60.125"/>
    <x v="1"/>
    <x v="40"/>
    <x v="3646"/>
    <d v="2015-06-16T23:30:00"/>
  </r>
  <r>
    <n v="3647"/>
    <s v="Zachariah Sheldon: A musical to chill your blood"/>
    <s v="Zachariah Sheldon is a brilliant, darkly twisted brand new musical with music from Mark Newton and script by Anthony Wilkes"/>
    <x v="2"/>
    <n v="30"/>
    <x v="2"/>
    <x v="1"/>
    <s v="GBP"/>
    <n v="1475258327"/>
    <n v="1471370327"/>
    <b v="0"/>
    <n v="2"/>
    <b v="0"/>
    <x v="40"/>
    <n v="0.06"/>
    <n v="15"/>
    <x v="1"/>
    <x v="40"/>
    <x v="3647"/>
    <d v="2016-09-30T17:58:47"/>
  </r>
  <r>
    <n v="3648"/>
    <s v="Moth Theater Lives"/>
    <s v="Help Moth Live! Support Moth and its artist collective to achieve its 2014/15 season."/>
    <x v="79"/>
    <n v="40153"/>
    <x v="0"/>
    <x v="0"/>
    <s v="USD"/>
    <n v="1412492445"/>
    <n v="1409900445"/>
    <b v="0"/>
    <n v="73"/>
    <b v="1"/>
    <x v="6"/>
    <n v="1.003825"/>
    <n v="550.04109589041093"/>
    <x v="1"/>
    <x v="6"/>
    <x v="3648"/>
    <d v="2014-10-05T07:00:45"/>
  </r>
  <r>
    <n v="3649"/>
    <s v="Honest Aesop's Fables - Tall tales for short people"/>
    <s v="Monies raised will help offset production costs of  transportation of set and actors, theatre rental and advertising costs."/>
    <x v="47"/>
    <n v="780"/>
    <x v="0"/>
    <x v="5"/>
    <s v="CAD"/>
    <n v="1402938394"/>
    <n v="1400691994"/>
    <b v="0"/>
    <n v="8"/>
    <b v="1"/>
    <x v="6"/>
    <n v="1.04"/>
    <n v="97.5"/>
    <x v="1"/>
    <x v="6"/>
    <x v="3649"/>
    <d v="2014-06-16T17:06:34"/>
  </r>
  <r>
    <n v="3650"/>
    <s v="Weald at The Finborough Theatre"/>
    <s v="A terse and delicate dissection of male emotions from a rural perspective: fathers and sons, legacy and heritage, molasses and mud."/>
    <x v="2"/>
    <n v="500"/>
    <x v="0"/>
    <x v="1"/>
    <s v="GBP"/>
    <n v="1454412584"/>
    <n v="1452598184"/>
    <b v="0"/>
    <n v="17"/>
    <b v="1"/>
    <x v="6"/>
    <n v="1"/>
    <n v="29.411764705882351"/>
    <x v="1"/>
    <x v="6"/>
    <x v="3650"/>
    <d v="2016-02-02T11:29:44"/>
  </r>
  <r>
    <n v="3651"/>
    <s v="Staged Reading of &quot;The Rise and Fall of Little Voice&quot;"/>
    <s v="A Chicago staged reading of Jim Cartwright's 1992 play-with-music, &quot;The Rise and Fall of Little Voice.&quot;"/>
    <x v="2"/>
    <n v="520"/>
    <x v="0"/>
    <x v="0"/>
    <s v="USD"/>
    <n v="1407686340"/>
    <n v="1404833442"/>
    <b v="0"/>
    <n v="9"/>
    <b v="1"/>
    <x v="6"/>
    <n v="1.04"/>
    <n v="57.777777777777779"/>
    <x v="1"/>
    <x v="6"/>
    <x v="3651"/>
    <d v="2014-08-10T15:59:00"/>
  </r>
  <r>
    <n v="3652"/>
    <s v="A Midsummer Night's Dream"/>
    <s v="A new take on a classic. Under the direction of Rosanna Saracino, We are exploring the darker elements of A Midsummer Night's Dream."/>
    <x v="43"/>
    <n v="752"/>
    <x v="0"/>
    <x v="5"/>
    <s v="CAD"/>
    <n v="1472097540"/>
    <n v="1471188502"/>
    <b v="0"/>
    <n v="17"/>
    <b v="1"/>
    <x v="6"/>
    <n v="2.5066666666666668"/>
    <n v="44.235294117647058"/>
    <x v="1"/>
    <x v="6"/>
    <x v="3652"/>
    <d v="2016-08-25T03:59:00"/>
  </r>
  <r>
    <n v="3653"/>
    <s v="ALLIE"/>
    <s v="ALLIE is a new dark comedy play which will premiere at the Edinburgh Festival Fringe 2015. Written and produced by Ruaraidh Murray."/>
    <x v="13"/>
    <n v="2010"/>
    <x v="0"/>
    <x v="1"/>
    <s v="GBP"/>
    <n v="1438764207"/>
    <n v="1436172207"/>
    <b v="0"/>
    <n v="33"/>
    <b v="1"/>
    <x v="6"/>
    <n v="1.0049999999999999"/>
    <n v="60.909090909090907"/>
    <x v="1"/>
    <x v="6"/>
    <x v="3653"/>
    <d v="2015-08-05T08:43:27"/>
  </r>
  <r>
    <n v="3654"/>
    <s v="Funding for 'Cooked' a dark comedy by Christopher Adams"/>
    <s v="Miranda Conquest is Britainâ€™s top celebrity chef. One problem: she canâ€™t cook. A comedy about control, celebrity and kitchen knives."/>
    <x v="15"/>
    <n v="2616"/>
    <x v="0"/>
    <x v="1"/>
    <s v="GBP"/>
    <n v="1459702800"/>
    <n v="1457690386"/>
    <b v="0"/>
    <n v="38"/>
    <b v="1"/>
    <x v="6"/>
    <n v="1.744"/>
    <n v="68.84210526315789"/>
    <x v="1"/>
    <x v="6"/>
    <x v="3654"/>
    <d v="2016-04-03T17:00:00"/>
  </r>
  <r>
    <n v="3655"/>
    <s v="The Tumbleweed Zephyr"/>
    <s v="All aboard for the world premiere of a new steampunk-inspired train adventure play, written by Maggie Lee and directed by Amy Poisson!"/>
    <x v="10"/>
    <n v="5813"/>
    <x v="0"/>
    <x v="0"/>
    <s v="USD"/>
    <n v="1437202740"/>
    <n v="1434654998"/>
    <b v="0"/>
    <n v="79"/>
    <b v="1"/>
    <x v="6"/>
    <n v="1.1626000000000001"/>
    <n v="73.582278481012665"/>
    <x v="1"/>
    <x v="6"/>
    <x v="3655"/>
    <d v="2015-07-18T06:59:00"/>
  </r>
  <r>
    <n v="3656"/>
    <s v="AG Theater RÃ¤mibÃ¼hl Projekt 2017"/>
    <s v="Auch dieses Jahr soll wieder unter der Leitung von Christian Seiler &amp; Bruno Catalano ein Projekt der AG Theater stattfinden."/>
    <x v="10"/>
    <n v="5291"/>
    <x v="0"/>
    <x v="16"/>
    <s v="CHF"/>
    <n v="1485989940"/>
    <n v="1483393836"/>
    <b v="0"/>
    <n v="46"/>
    <b v="1"/>
    <x v="6"/>
    <n v="1.0582"/>
    <n v="115.02173913043478"/>
    <x v="1"/>
    <x v="6"/>
    <x v="3656"/>
    <d v="2017-02-01T22:59:00"/>
  </r>
  <r>
    <n v="3657"/>
    <s v="Teaterforestilling: Shakespeare patchwork"/>
    <s v="Vi mindes 400-Ã¥ret for Shakespeares dÃ¸d ved at producere en forestilling, som indeholder alt det, som vi kender Shakespeare for."/>
    <x v="13"/>
    <n v="2215"/>
    <x v="0"/>
    <x v="8"/>
    <s v="DKK"/>
    <n v="1464817320"/>
    <n v="1462806419"/>
    <b v="0"/>
    <n v="20"/>
    <b v="1"/>
    <x v="6"/>
    <n v="1.1074999999999999"/>
    <n v="110.75"/>
    <x v="1"/>
    <x v="6"/>
    <x v="3657"/>
    <d v="2016-06-01T21:42:00"/>
  </r>
  <r>
    <n v="3658"/>
    <s v="Mr. Marmalade"/>
    <s v="Life is hard when your own imaginary friend can't make time for you."/>
    <x v="15"/>
    <n v="1510"/>
    <x v="0"/>
    <x v="0"/>
    <s v="USD"/>
    <n v="1404273540"/>
    <n v="1400272580"/>
    <b v="0"/>
    <n v="20"/>
    <b v="1"/>
    <x v="6"/>
    <n v="1.0066666666666666"/>
    <n v="75.5"/>
    <x v="1"/>
    <x v="6"/>
    <x v="3658"/>
    <d v="2014-07-02T03:59:00"/>
  </r>
  <r>
    <n v="3659"/>
    <s v="Reality of Love Remix (Love in Disguise)"/>
    <s v="We want you to analyze while we dramatize if people who romanticize can recognize true love in a disguise."/>
    <x v="9"/>
    <n v="3061"/>
    <x v="0"/>
    <x v="0"/>
    <s v="USD"/>
    <n v="1426775940"/>
    <n v="1424414350"/>
    <b v="0"/>
    <n v="13"/>
    <b v="1"/>
    <x v="6"/>
    <n v="1.0203333333333333"/>
    <n v="235.46153846153845"/>
    <x v="1"/>
    <x v="6"/>
    <x v="3659"/>
    <d v="2015-03-19T14:39:00"/>
  </r>
  <r>
    <n v="3660"/>
    <s v="ThÃ©rÃ¨se Raquin at The Courtyard Theatre"/>
    <s v="We are a young company who have been accepted to put on our play at The Courtyard Theatre. We need Â£250 for flyers, props and costume!"/>
    <x v="49"/>
    <n v="250"/>
    <x v="0"/>
    <x v="1"/>
    <s v="GBP"/>
    <n v="1419368925"/>
    <n v="1417208925"/>
    <b v="0"/>
    <n v="22"/>
    <b v="1"/>
    <x v="6"/>
    <n v="1"/>
    <n v="11.363636363636363"/>
    <x v="1"/>
    <x v="6"/>
    <x v="3660"/>
    <d v="2014-12-23T21:08:45"/>
  </r>
  <r>
    <n v="3661"/>
    <s v="AENY's Production of An Invisible Piece of this World"/>
    <s v="AENY-Spanish Artists in NY brings Juan Diego Botto's &quot;brilliant script&quot; (El PaÃ­s) for &quot;An Invisible Piece of this World&quot; to the stage."/>
    <x v="9"/>
    <n v="3330"/>
    <x v="0"/>
    <x v="0"/>
    <s v="USD"/>
    <n v="1460260800"/>
    <n v="1458336672"/>
    <b v="0"/>
    <n v="36"/>
    <b v="1"/>
    <x v="6"/>
    <n v="1.1100000000000001"/>
    <n v="92.5"/>
    <x v="1"/>
    <x v="6"/>
    <x v="3661"/>
    <d v="2016-04-10T04:00:00"/>
  </r>
  <r>
    <n v="3662"/>
    <s v="Searching for Tookoolito. An Inuk Woman's Arctic Expedition."/>
    <s v="I'm an Inuit playwright chosen for the esteemed Arctic Circle Residency in Svalbard to write about 1800's Inuk woman guide, Tookoolito."/>
    <x v="6"/>
    <n v="8114"/>
    <x v="0"/>
    <x v="5"/>
    <s v="CAD"/>
    <n v="1427775414"/>
    <n v="1425187014"/>
    <b v="0"/>
    <n v="40"/>
    <b v="1"/>
    <x v="6"/>
    <n v="1.0142500000000001"/>
    <n v="202.85"/>
    <x v="1"/>
    <x v="6"/>
    <x v="3662"/>
    <d v="2015-03-31T04:16:54"/>
  </r>
  <r>
    <n v="3663"/>
    <s v="IHDC's 2017 Pantomime - Jack and the Beanstalk"/>
    <s v="Each year our community comes together to put on a fun and funny family show. We need your help to keep our annual event going."/>
    <x v="419"/>
    <n v="234"/>
    <x v="0"/>
    <x v="1"/>
    <s v="GBP"/>
    <n v="1482321030"/>
    <n v="1477133430"/>
    <b v="0"/>
    <n v="9"/>
    <b v="1"/>
    <x v="6"/>
    <n v="1.04"/>
    <n v="26"/>
    <x v="1"/>
    <x v="6"/>
    <x v="3663"/>
    <d v="2016-12-21T11:50:30"/>
  </r>
  <r>
    <n v="3664"/>
    <s v="Cubs: an Original Work"/>
    <s v="An Original Short Play: two young women search for answers about sexuality, the history they are taught, and their animal instincts."/>
    <x v="134"/>
    <n v="875"/>
    <x v="0"/>
    <x v="0"/>
    <s v="USD"/>
    <n v="1466056689"/>
    <n v="1464847089"/>
    <b v="0"/>
    <n v="19"/>
    <b v="1"/>
    <x v="6"/>
    <n v="1.09375"/>
    <n v="46.05263157894737"/>
    <x v="1"/>
    <x v="6"/>
    <x v="3664"/>
    <d v="2016-06-16T05:58:09"/>
  </r>
  <r>
    <n v="3665"/>
    <s v="Napoleon in Scotland / NapolÃ©on en Ecosse"/>
    <s v="A Fantastic creation about Napoleon, through his words and letters, sublimated by a musical score of rare beauty. Magnificent poetry!"/>
    <x v="420"/>
    <n v="714"/>
    <x v="0"/>
    <x v="6"/>
    <s v="EUR"/>
    <n v="1446062040"/>
    <n v="1445109822"/>
    <b v="0"/>
    <n v="14"/>
    <b v="1"/>
    <x v="6"/>
    <n v="1.1516129032258065"/>
    <n v="51"/>
    <x v="1"/>
    <x v="6"/>
    <x v="3665"/>
    <d v="2015-10-28T19:54:00"/>
  </r>
  <r>
    <n v="3666"/>
    <s v="Israel LÃ³pez @ Ojai Playwrights Conference"/>
    <s v="Artistic Internship @ Ojai Playwrights Conference"/>
    <x v="38"/>
    <n v="1200"/>
    <x v="0"/>
    <x v="0"/>
    <s v="USD"/>
    <n v="1406185200"/>
    <n v="1404337382"/>
    <b v="0"/>
    <n v="38"/>
    <b v="1"/>
    <x v="6"/>
    <n v="1"/>
    <n v="31.578947368421051"/>
    <x v="1"/>
    <x v="6"/>
    <x v="3666"/>
    <d v="2014-07-24T07:00:00"/>
  </r>
  <r>
    <n v="3667"/>
    <s v="The Stolen Inches, Edinburgh 2015"/>
    <s v="A short man takes his tall family to court for stealing his height. Help Small Things Theatre take this big story to EdFringe 2015!"/>
    <x v="9"/>
    <n v="3095.11"/>
    <x v="0"/>
    <x v="1"/>
    <s v="GBP"/>
    <n v="1437261419"/>
    <n v="1434669419"/>
    <b v="0"/>
    <n v="58"/>
    <b v="1"/>
    <x v="6"/>
    <n v="1.0317033333333334"/>
    <n v="53.363965517241382"/>
    <x v="1"/>
    <x v="6"/>
    <x v="3667"/>
    <d v="2015-07-18T23:16:59"/>
  </r>
  <r>
    <n v="3668"/>
    <s v="Lemming Theatrical's Smell of the Kill"/>
    <s v="A stunning production of Michele Lowe's biting play, The Smell of the Kill.  Brought to you by Michael Sheeks and his friends &amp; heroes."/>
    <x v="28"/>
    <n v="1035"/>
    <x v="0"/>
    <x v="0"/>
    <s v="USD"/>
    <n v="1437676380"/>
    <n v="1435670452"/>
    <b v="0"/>
    <n v="28"/>
    <b v="1"/>
    <x v="6"/>
    <n v="1.0349999999999999"/>
    <n v="36.964285714285715"/>
    <x v="1"/>
    <x v="6"/>
    <x v="3668"/>
    <d v="2015-07-23T18:33:00"/>
  </r>
  <r>
    <n v="3669"/>
    <s v="Prowl Theatre Company"/>
    <s v="Prowl Theatre Company is brand new. We are putting on our first play 'Sexual perversity in Chicago', from the 10th to the 16th August"/>
    <x v="28"/>
    <n v="1382"/>
    <x v="0"/>
    <x v="1"/>
    <s v="GBP"/>
    <n v="1434039137"/>
    <n v="1431447137"/>
    <b v="0"/>
    <n v="17"/>
    <b v="1"/>
    <x v="6"/>
    <n v="1.3819999999999999"/>
    <n v="81.294117647058826"/>
    <x v="1"/>
    <x v="6"/>
    <x v="3669"/>
    <d v="2015-06-11T16:12:17"/>
  </r>
  <r>
    <n v="3670"/>
    <s v="Royal Holloway's Drama Society Presents 'Posh'"/>
    <s v="Debauchery, laughter, violence and politics. Why wouldn't you want help Drama Soc's production of 'Posh' be the best it can be?"/>
    <x v="421"/>
    <n v="241"/>
    <x v="0"/>
    <x v="1"/>
    <s v="GBP"/>
    <n v="1433113200"/>
    <n v="1431951611"/>
    <b v="0"/>
    <n v="12"/>
    <b v="1"/>
    <x v="6"/>
    <n v="1.0954545454545455"/>
    <n v="20.083333333333332"/>
    <x v="1"/>
    <x v="6"/>
    <x v="3670"/>
    <d v="2015-05-31T23:00:00"/>
  </r>
  <r>
    <n v="3671"/>
    <s v="Kylie for President"/>
    <s v="Bring a touring character education play about making wise choices to elementary students in Kentuckiana. Vote Kylie for President!"/>
    <x v="8"/>
    <n v="3530"/>
    <x v="0"/>
    <x v="0"/>
    <s v="USD"/>
    <n v="1405915140"/>
    <n v="1404140667"/>
    <b v="0"/>
    <n v="40"/>
    <b v="1"/>
    <x v="6"/>
    <n v="1.0085714285714287"/>
    <n v="88.25"/>
    <x v="1"/>
    <x v="6"/>
    <x v="3671"/>
    <d v="2014-07-21T03:59:00"/>
  </r>
  <r>
    <n v="3672"/>
    <s v="The Bombing of the Grand Hotel. A compelling new play"/>
    <s v="1984. An IRA bomb explodes at the Grand Hotel. Years on, the bomber and a victim's daughter meet. The meeting changes both their lives."/>
    <x v="9"/>
    <n v="3046"/>
    <x v="0"/>
    <x v="1"/>
    <s v="GBP"/>
    <n v="1411771384"/>
    <n v="1409179384"/>
    <b v="0"/>
    <n v="57"/>
    <b v="1"/>
    <x v="6"/>
    <n v="1.0153333333333334"/>
    <n v="53.438596491228068"/>
    <x v="1"/>
    <x v="6"/>
    <x v="3672"/>
    <d v="2014-09-26T22:43:04"/>
  </r>
  <r>
    <n v="3673"/>
    <s v="CHILD Z"/>
    <s v="Zoe is a teenage girl growing up in a deeply disturbing society. If those paid to protect her aren't listening, then who is?"/>
    <x v="23"/>
    <n v="4545"/>
    <x v="0"/>
    <x v="1"/>
    <s v="GBP"/>
    <n v="1415191920"/>
    <n v="1412233497"/>
    <b v="0"/>
    <n v="114"/>
    <b v="1"/>
    <x v="6"/>
    <n v="1.13625"/>
    <n v="39.868421052631582"/>
    <x v="1"/>
    <x v="6"/>
    <x v="3673"/>
    <d v="2014-11-05T12:52:00"/>
  </r>
  <r>
    <n v="3674"/>
    <s v="FAUST.hier und jetzt"/>
    <s v="Theaterprojekt 12. Kl. Waldorfschule Essen. 2 junge Regisseure bringen volles Engagement &amp; Zeit ein. FÃ¼r ihre Finanzierung sammeln wir."/>
    <x v="37"/>
    <n v="4500"/>
    <x v="0"/>
    <x v="12"/>
    <s v="EUR"/>
    <n v="1472936229"/>
    <n v="1467752229"/>
    <b v="0"/>
    <n v="31"/>
    <b v="1"/>
    <x v="6"/>
    <n v="1"/>
    <n v="145.16129032258064"/>
    <x v="1"/>
    <x v="6"/>
    <x v="3674"/>
    <d v="2016-09-03T20:57:09"/>
  </r>
  <r>
    <n v="3675"/>
    <s v="Memoir of a Forgotten Past"/>
    <s v="3 decades, 3 generations, 3 friends, one house. Real Eyes Theatre explore how our lives are influenced by the decades we grow up in."/>
    <x v="45"/>
    <n v="70"/>
    <x v="0"/>
    <x v="1"/>
    <s v="GBP"/>
    <n v="1463353200"/>
    <n v="1462285182"/>
    <b v="0"/>
    <n v="3"/>
    <b v="1"/>
    <x v="6"/>
    <n v="1.4"/>
    <n v="23.333333333333332"/>
    <x v="1"/>
    <x v="6"/>
    <x v="3675"/>
    <d v="2016-05-15T23:00:00"/>
  </r>
  <r>
    <n v="3676"/>
    <s v="The Black and White Theatre Company Inc."/>
    <s v="The Black and White Theatre Company Inc. is a small company who loves to perform and entertain, but needs your support to succeed!"/>
    <x v="134"/>
    <n v="1030"/>
    <x v="0"/>
    <x v="0"/>
    <s v="USD"/>
    <n v="1410550484"/>
    <n v="1408995284"/>
    <b v="0"/>
    <n v="16"/>
    <b v="1"/>
    <x v="6"/>
    <n v="1.2875000000000001"/>
    <n v="64.375"/>
    <x v="1"/>
    <x v="6"/>
    <x v="3676"/>
    <d v="2014-09-12T19:34:44"/>
  </r>
  <r>
    <n v="3677"/>
    <s v="Goldfish Memory Productions"/>
    <s v="Goldfish Memory Productions seeks at least $12,000 to begin their first 3 professional projects."/>
    <x v="14"/>
    <n v="12348.5"/>
    <x v="0"/>
    <x v="0"/>
    <s v="USD"/>
    <n v="1404359940"/>
    <n v="1402580818"/>
    <b v="0"/>
    <n v="199"/>
    <b v="1"/>
    <x v="6"/>
    <n v="1.0290416666666666"/>
    <n v="62.052763819095475"/>
    <x v="1"/>
    <x v="6"/>
    <x v="3677"/>
    <d v="2014-07-03T03:59:00"/>
  </r>
  <r>
    <n v="3678"/>
    <s v="Some big Some bang"/>
    <s v="The Ugly Collective takes Some big Some bang to the Underbelly Venues at the Edinburgh Fringe!"/>
    <x v="13"/>
    <n v="2050"/>
    <x v="0"/>
    <x v="1"/>
    <s v="GBP"/>
    <n v="1433076298"/>
    <n v="1430052298"/>
    <b v="0"/>
    <n v="31"/>
    <b v="1"/>
    <x v="6"/>
    <n v="1.0249999999999999"/>
    <n v="66.129032258064512"/>
    <x v="1"/>
    <x v="6"/>
    <x v="3678"/>
    <d v="2015-05-31T12:44:58"/>
  </r>
  <r>
    <n v="3679"/>
    <s v="DOG SEES GOD: Confessions of a Teenage Blockhead"/>
    <s v="Bert V. Royal makes a strong statement about drug use, suicide, teen violence, rebellion and sexual identity in this powerful play."/>
    <x v="13"/>
    <n v="2202"/>
    <x v="0"/>
    <x v="0"/>
    <s v="USD"/>
    <n v="1404190740"/>
    <n v="1401214581"/>
    <b v="0"/>
    <n v="30"/>
    <b v="1"/>
    <x v="6"/>
    <n v="1.101"/>
    <n v="73.400000000000006"/>
    <x v="1"/>
    <x v="6"/>
    <x v="3679"/>
    <d v="2014-07-01T04:59:00"/>
  </r>
  <r>
    <n v="3680"/>
    <s v="Loading Dock Theatre Presents: The Dudleys! A Family Game"/>
    <s v="In The Dudleys! family memories are brought to life as a malfunctioning 8-bit video game. Press Start."/>
    <x v="9"/>
    <n v="3383"/>
    <x v="0"/>
    <x v="0"/>
    <s v="USD"/>
    <n v="1475664834"/>
    <n v="1473850434"/>
    <b v="0"/>
    <n v="34"/>
    <b v="1"/>
    <x v="6"/>
    <n v="1.1276666666666666"/>
    <n v="99.5"/>
    <x v="1"/>
    <x v="6"/>
    <x v="3680"/>
    <d v="2016-10-05T10:53:54"/>
  </r>
  <r>
    <n v="3681"/>
    <s v="&quot;So Amazing&quot; produced at the Kraine Theater NYC"/>
    <s v="HBOâ€™s Going Clear meets Netflixâ€™s Unbreakable Kimmy Schmidt in this one-woman comedy that takes you into and out of a destructive cult."/>
    <x v="28"/>
    <n v="1119"/>
    <x v="0"/>
    <x v="0"/>
    <s v="USD"/>
    <n v="1452872290"/>
    <n v="1452008290"/>
    <b v="0"/>
    <n v="18"/>
    <b v="1"/>
    <x v="6"/>
    <n v="1.119"/>
    <n v="62.166666666666664"/>
    <x v="1"/>
    <x v="6"/>
    <x v="3681"/>
    <d v="2016-01-15T15:38:10"/>
  </r>
  <r>
    <n v="3682"/>
    <s v="&quot;Unexpectedly Expecting&quot; - A One-Woman Show"/>
    <s v="My one-woman show invites audiences to join me on my path to pregnancy as I share my neuroses, challenges and revelations."/>
    <x v="9"/>
    <n v="4176"/>
    <x v="0"/>
    <x v="0"/>
    <s v="USD"/>
    <n v="1402901940"/>
    <n v="1399998418"/>
    <b v="0"/>
    <n v="67"/>
    <b v="1"/>
    <x v="6"/>
    <n v="1.3919999999999999"/>
    <n v="62.328358208955223"/>
    <x v="1"/>
    <x v="6"/>
    <x v="3682"/>
    <d v="2014-06-16T06:59:00"/>
  </r>
  <r>
    <n v="3683"/>
    <s v="A Krumpus Story - World Premiere"/>
    <s v="A Krumpus Story is a dark holiday comedy for anyone who wants a little more spice in their holiday fare."/>
    <x v="8"/>
    <n v="3880"/>
    <x v="0"/>
    <x v="0"/>
    <s v="USD"/>
    <n v="1476931696"/>
    <n v="1474339696"/>
    <b v="0"/>
    <n v="66"/>
    <b v="1"/>
    <x v="6"/>
    <n v="1.1085714285714285"/>
    <n v="58.787878787878789"/>
    <x v="1"/>
    <x v="6"/>
    <x v="3683"/>
    <d v="2016-10-20T02:48:16"/>
  </r>
  <r>
    <n v="3684"/>
    <s v="Cassiopeia"/>
    <s v="Thespis Theater Festival presents Cassiopeia: A romantic tale of a bride finding her way to her unknown groom before it is too late."/>
    <x v="47"/>
    <n v="1043"/>
    <x v="0"/>
    <x v="0"/>
    <s v="USD"/>
    <n v="1441167586"/>
    <n v="1438575586"/>
    <b v="0"/>
    <n v="23"/>
    <b v="1"/>
    <x v="6"/>
    <n v="1.3906666666666667"/>
    <n v="45.347826086956523"/>
    <x v="1"/>
    <x v="6"/>
    <x v="3684"/>
    <d v="2015-09-02T04:19:46"/>
  </r>
  <r>
    <n v="3685"/>
    <s v="Two Noble Kinsmen: Fire &amp; Shadows"/>
    <s v="Bare Theatre &amp; Cirque de Vol Studios are back for another outdoor adventure in the amphitheatre at Raleigh Little Theatre!"/>
    <x v="10"/>
    <n v="5285"/>
    <x v="0"/>
    <x v="0"/>
    <s v="USD"/>
    <n v="1400533200"/>
    <n v="1398348859"/>
    <b v="0"/>
    <n v="126"/>
    <b v="1"/>
    <x v="6"/>
    <n v="1.0569999999999999"/>
    <n v="41.944444444444443"/>
    <x v="1"/>
    <x v="6"/>
    <x v="3685"/>
    <d v="2014-05-19T21:00:00"/>
  </r>
  <r>
    <n v="3686"/>
    <s v="Dog sees God by Bert V. Royal @ FSU"/>
    <s v="This October, in association with Rogue Productions at FSU, I will be directing a production of Dog sees God."/>
    <x v="18"/>
    <n v="355"/>
    <x v="0"/>
    <x v="0"/>
    <s v="USD"/>
    <n v="1440820740"/>
    <n v="1439567660"/>
    <b v="0"/>
    <n v="6"/>
    <b v="1"/>
    <x v="6"/>
    <n v="1.0142857142857142"/>
    <n v="59.166666666666664"/>
    <x v="1"/>
    <x v="6"/>
    <x v="3686"/>
    <d v="2015-08-29T03:59:00"/>
  </r>
  <r>
    <n v="3687"/>
    <s v="death (and straight boys)"/>
    <s v="&quot;death (and straight boys)&quot; is a 5 play cycle, loosely founded on the KÃ¼bler-Ross model, more commonly known as the 5 stages of grief."/>
    <x v="10"/>
    <n v="5012.25"/>
    <x v="0"/>
    <x v="0"/>
    <s v="USD"/>
    <n v="1403846055"/>
    <n v="1401254055"/>
    <b v="0"/>
    <n v="25"/>
    <b v="1"/>
    <x v="6"/>
    <n v="1.0024500000000001"/>
    <n v="200.49"/>
    <x v="1"/>
    <x v="6"/>
    <x v="3687"/>
    <d v="2014-06-27T05:14:15"/>
  </r>
  <r>
    <n v="3688"/>
    <s v="The Tulip Tree 2014"/>
    <s v="The Tulip Tree is a project I have been passionate about for 5 years. It is an unforgettable story that has never been told."/>
    <x v="9"/>
    <n v="3275"/>
    <x v="0"/>
    <x v="1"/>
    <s v="GBP"/>
    <n v="1407524004"/>
    <n v="1404932004"/>
    <b v="0"/>
    <n v="39"/>
    <b v="1"/>
    <x v="6"/>
    <n v="1.0916666666666666"/>
    <n v="83.974358974358978"/>
    <x v="1"/>
    <x v="6"/>
    <x v="3688"/>
    <d v="2014-08-08T18:53:24"/>
  </r>
  <r>
    <n v="3689"/>
    <s v="Random Us"/>
    <s v="A humorous, touching play about the joys and challenges of a married couple's tender, yet intense relationship &quot;Love is never random&quot;"/>
    <x v="9"/>
    <n v="3550"/>
    <x v="0"/>
    <x v="0"/>
    <s v="USD"/>
    <n v="1434925500"/>
    <n v="1432410639"/>
    <b v="0"/>
    <n v="62"/>
    <b v="1"/>
    <x v="6"/>
    <n v="1.1833333333333333"/>
    <n v="57.258064516129032"/>
    <x v="1"/>
    <x v="6"/>
    <x v="3689"/>
    <d v="2015-06-21T22:25:00"/>
  </r>
  <r>
    <n v="3690"/>
    <s v="We Rise"/>
    <s v="A play honoring the lives and legacies of the activists and those remembered at the 1992 ACT UP Ashes Action at The White House"/>
    <x v="15"/>
    <n v="1800"/>
    <x v="0"/>
    <x v="0"/>
    <s v="USD"/>
    <n v="1417101683"/>
    <n v="1414506083"/>
    <b v="0"/>
    <n v="31"/>
    <b v="1"/>
    <x v="6"/>
    <n v="1.2"/>
    <n v="58.064516129032256"/>
    <x v="1"/>
    <x v="6"/>
    <x v="3690"/>
    <d v="2014-11-27T15:21:23"/>
  </r>
  <r>
    <n v="3691"/>
    <s v="Most Dangerous Man in America (WEB DuBois) by Amiri  Baraka"/>
    <s v="World Premiere of last play written by Amiri Baraka"/>
    <x v="79"/>
    <n v="51184"/>
    <x v="0"/>
    <x v="0"/>
    <s v="USD"/>
    <n v="1425272340"/>
    <n v="1421426929"/>
    <b v="0"/>
    <n v="274"/>
    <b v="1"/>
    <x v="6"/>
    <n v="1.2796000000000001"/>
    <n v="186.80291970802921"/>
    <x v="1"/>
    <x v="6"/>
    <x v="3691"/>
    <d v="2015-03-02T04:59:00"/>
  </r>
  <r>
    <n v="3692"/>
    <s v="An Evening With Durang"/>
    <s v="Help us independently produce two great comedies by Christopher Durang."/>
    <x v="28"/>
    <n v="1260"/>
    <x v="0"/>
    <x v="0"/>
    <s v="USD"/>
    <n v="1411084800"/>
    <n v="1410304179"/>
    <b v="0"/>
    <n v="17"/>
    <b v="1"/>
    <x v="6"/>
    <n v="1.26"/>
    <n v="74.117647058823536"/>
    <x v="1"/>
    <x v="6"/>
    <x v="3692"/>
    <d v="2014-09-19T00:00:00"/>
  </r>
  <r>
    <n v="3693"/>
    <s v="Jason (Georgia on My Mind)"/>
    <s v="Jason (Georgia on My Mind), a solo play about a modern quest to the Republic of Georgia in the ancient steps of Jason &amp; the Argonauts"/>
    <x v="422"/>
    <n v="430"/>
    <x v="0"/>
    <x v="1"/>
    <s v="GBP"/>
    <n v="1448922600"/>
    <n v="1446352529"/>
    <b v="0"/>
    <n v="14"/>
    <b v="1"/>
    <x v="6"/>
    <n v="1.2912912912912913"/>
    <n v="30.714285714285715"/>
    <x v="1"/>
    <x v="6"/>
    <x v="3693"/>
    <d v="2015-11-30T22:30:00"/>
  </r>
  <r>
    <n v="3694"/>
    <s v="Three Christs - Presented at Dixon Place"/>
    <s v="A new play exploring themes of reverence, belief, and certainty. _x000a_&quot;Because what is is, and what is cannot not be...&quot;"/>
    <x v="8"/>
    <n v="3760"/>
    <x v="0"/>
    <x v="0"/>
    <s v="USD"/>
    <n v="1465178400"/>
    <n v="1461985967"/>
    <b v="0"/>
    <n v="60"/>
    <b v="1"/>
    <x v="6"/>
    <n v="1.0742857142857143"/>
    <n v="62.666666666666664"/>
    <x v="1"/>
    <x v="6"/>
    <x v="3694"/>
    <d v="2016-06-06T02:00:00"/>
  </r>
  <r>
    <n v="3695"/>
    <s v="The History Boys at USC"/>
    <s v="Tony-Award Winning Play, The History Boys brought to you by the Independent Student Production Company Narrative Series: Page to Stage!"/>
    <x v="23"/>
    <n v="4005"/>
    <x v="0"/>
    <x v="0"/>
    <s v="USD"/>
    <n v="1421009610"/>
    <n v="1419281610"/>
    <b v="0"/>
    <n v="33"/>
    <b v="1"/>
    <x v="6"/>
    <n v="1.00125"/>
    <n v="121.36363636363636"/>
    <x v="1"/>
    <x v="6"/>
    <x v="3695"/>
    <d v="2015-01-11T20:53:30"/>
  </r>
  <r>
    <n v="3696"/>
    <s v="&quot;Lifted&quot; - The Theatre Shed's 10 Year Anniversary Show"/>
    <s v="We are 10 years old - please help us celebrate the last 10 years and secure our future for the next 10 years."/>
    <x v="13"/>
    <n v="3100"/>
    <x v="0"/>
    <x v="1"/>
    <s v="GBP"/>
    <n v="1423838916"/>
    <n v="1418654916"/>
    <b v="0"/>
    <n v="78"/>
    <b v="1"/>
    <x v="6"/>
    <n v="1.55"/>
    <n v="39.743589743589745"/>
    <x v="1"/>
    <x v="6"/>
    <x v="3696"/>
    <d v="2015-02-13T14:48:36"/>
  </r>
  <r>
    <n v="3697"/>
    <s v="Sid the tour 2016"/>
    <s v="With your support this one-man show will tour various theatres in the UK - it's a story of hero worship and love beyond the grave."/>
    <x v="13"/>
    <n v="2160"/>
    <x v="0"/>
    <x v="1"/>
    <s v="GBP"/>
    <n v="1462878648"/>
    <n v="1461064248"/>
    <b v="0"/>
    <n v="30"/>
    <b v="1"/>
    <x v="6"/>
    <n v="1.08"/>
    <n v="72"/>
    <x v="1"/>
    <x v="6"/>
    <x v="3697"/>
    <d v="2016-05-10T11:10:48"/>
  </r>
  <r>
    <n v="3698"/>
    <s v="CORIOLANUS | THE NORMAL HEART @ The Lab Theater"/>
    <s v="Two great political plays, separated in authorship by four hundred years but united in their urgency."/>
    <x v="10"/>
    <n v="5526"/>
    <x v="0"/>
    <x v="0"/>
    <s v="USD"/>
    <n v="1456946487"/>
    <n v="1454354487"/>
    <b v="0"/>
    <n v="136"/>
    <b v="1"/>
    <x v="6"/>
    <n v="1.1052"/>
    <n v="40.632352941176471"/>
    <x v="1"/>
    <x v="6"/>
    <x v="3698"/>
    <d v="2016-03-02T19:21:27"/>
  </r>
  <r>
    <n v="3699"/>
    <s v="Tell Me That You Love Me"/>
    <s v="Tell Me That You Love Me, a new play about the love affair between Actress and Writer, with the novel Arch of Triumph as the backdrop"/>
    <x v="30"/>
    <n v="2520"/>
    <x v="0"/>
    <x v="0"/>
    <s v="USD"/>
    <n v="1413383216"/>
    <n v="1410791216"/>
    <b v="0"/>
    <n v="40"/>
    <b v="1"/>
    <x v="6"/>
    <n v="1.008"/>
    <n v="63"/>
    <x v="1"/>
    <x v="6"/>
    <x v="3699"/>
    <d v="2014-10-15T14:26:56"/>
  </r>
  <r>
    <n v="3700"/>
    <s v="Generations (Senior Project)"/>
    <s v="Help me produce the play I have written for my senior project!"/>
    <x v="2"/>
    <n v="606"/>
    <x v="0"/>
    <x v="0"/>
    <s v="USD"/>
    <n v="1412092800"/>
    <n v="1409493800"/>
    <b v="0"/>
    <n v="18"/>
    <b v="1"/>
    <x v="6"/>
    <n v="1.212"/>
    <n v="33.666666666666664"/>
    <x v="1"/>
    <x v="6"/>
    <x v="3700"/>
    <d v="2014-09-30T16:00:00"/>
  </r>
  <r>
    <n v="3701"/>
    <s v="Dog Show"/>
    <s v="Part-silent film, part-thriller, Dog Show sees four actors play a community of dogs and their owners. One autumn, a killer strikes."/>
    <x v="15"/>
    <n v="1505"/>
    <x v="0"/>
    <x v="1"/>
    <s v="GBP"/>
    <n v="1433422793"/>
    <n v="1430830793"/>
    <b v="0"/>
    <n v="39"/>
    <b v="1"/>
    <x v="6"/>
    <n v="1.0033333333333334"/>
    <n v="38.589743589743591"/>
    <x v="1"/>
    <x v="6"/>
    <x v="3701"/>
    <d v="2015-06-04T12:59:53"/>
  </r>
  <r>
    <n v="3702"/>
    <s v="SANKARA"/>
    <s v="Shakespeare's &quot;Julius Caesar&quot; inspires the unforgettable story of the &quot;African Che Guevara&quot; Thomas Sankara, President of Burkina Faso."/>
    <x v="9"/>
    <n v="3275"/>
    <x v="0"/>
    <x v="1"/>
    <s v="GBP"/>
    <n v="1468191540"/>
    <n v="1464958484"/>
    <b v="0"/>
    <n v="21"/>
    <b v="1"/>
    <x v="6"/>
    <n v="1.0916666666666666"/>
    <n v="155.95238095238096"/>
    <x v="1"/>
    <x v="6"/>
    <x v="3702"/>
    <d v="2016-07-10T22:59:00"/>
  </r>
  <r>
    <n v="3703"/>
    <s v="REBATEnsemble Presents: &quot;The Tempest&quot; by William Shakespeare"/>
    <s v="Dancing spirits and blood magic come together in-the-park to depict an image of retaliation against oppression in &quot;The Tempest&quot;"/>
    <x v="405"/>
    <n v="1296"/>
    <x v="0"/>
    <x v="0"/>
    <s v="USD"/>
    <n v="1471071540"/>
    <n v="1467720388"/>
    <b v="0"/>
    <n v="30"/>
    <b v="1"/>
    <x v="6"/>
    <n v="1.2342857142857142"/>
    <n v="43.2"/>
    <x v="1"/>
    <x v="6"/>
    <x v="3703"/>
    <d v="2016-08-13T06:59:00"/>
  </r>
  <r>
    <n v="3704"/>
    <s v="Constellations by Nick Payne at the Nottingham New Theatre"/>
    <s v="The award-winning Nottingham New Theatre presents an exciting experimental play about the multi-universe theory and love."/>
    <x v="43"/>
    <n v="409.01"/>
    <x v="0"/>
    <x v="1"/>
    <s v="GBP"/>
    <n v="1464712394"/>
    <n v="1459528394"/>
    <b v="0"/>
    <n v="27"/>
    <b v="1"/>
    <x v="6"/>
    <n v="1.3633666666666666"/>
    <n v="15.148518518518518"/>
    <x v="1"/>
    <x v="6"/>
    <x v="3704"/>
    <d v="2016-05-31T16:33:14"/>
  </r>
  <r>
    <n v="3705"/>
    <s v="Pennywinkle: A New Chicago Comedy"/>
    <s v="The play satirizes the Chicago improvisation scene exposing the rules of the craft and the eccentricities of its participants"/>
    <x v="423"/>
    <n v="2925"/>
    <x v="0"/>
    <x v="0"/>
    <s v="USD"/>
    <n v="1403546400"/>
    <n v="1401714114"/>
    <b v="0"/>
    <n v="35"/>
    <b v="1"/>
    <x v="6"/>
    <n v="1.0346657233816767"/>
    <n v="83.571428571428569"/>
    <x v="1"/>
    <x v="6"/>
    <x v="3705"/>
    <d v="2014-06-23T18:00:00"/>
  </r>
  <r>
    <n v="3706"/>
    <s v="The Drama Factory presents : The Magic Flute"/>
    <s v="Our original dramatic adaption of this Mozart opera is staged to create visually stunning fun with live music."/>
    <x v="15"/>
    <n v="1820"/>
    <x v="0"/>
    <x v="0"/>
    <s v="USD"/>
    <n v="1410558949"/>
    <n v="1409262949"/>
    <b v="0"/>
    <n v="13"/>
    <b v="1"/>
    <x v="6"/>
    <n v="1.2133333333333334"/>
    <n v="140"/>
    <x v="1"/>
    <x v="6"/>
    <x v="3706"/>
    <d v="2014-09-12T21:55:49"/>
  </r>
  <r>
    <n v="3707"/>
    <s v="A KC Fringe World Premiere: DESPERATE ACTS"/>
    <s v="Support this collection of new plays by Kansas City writers and the artists who are bringing it to life!"/>
    <x v="28"/>
    <n v="1860"/>
    <x v="0"/>
    <x v="0"/>
    <s v="USD"/>
    <n v="1469165160"/>
    <n v="1467335378"/>
    <b v="0"/>
    <n v="23"/>
    <b v="1"/>
    <x v="6"/>
    <n v="1.86"/>
    <n v="80.869565217391298"/>
    <x v="1"/>
    <x v="6"/>
    <x v="3707"/>
    <d v="2016-07-22T05:26:00"/>
  </r>
  <r>
    <n v="3708"/>
    <s v="Much Ado About Nothing"/>
    <s v="Dear Stone Theater Company brings its inaugural production of Much Ado About Nothing to Logan Square, Chicago. Thanks for watching!"/>
    <x v="176"/>
    <n v="2100"/>
    <x v="0"/>
    <x v="0"/>
    <s v="USD"/>
    <n v="1404444286"/>
    <n v="1403234686"/>
    <b v="0"/>
    <n v="39"/>
    <b v="1"/>
    <x v="6"/>
    <n v="3"/>
    <n v="53.846153846153847"/>
    <x v="1"/>
    <x v="6"/>
    <x v="3708"/>
    <d v="2014-07-04T03:24:46"/>
  </r>
  <r>
    <n v="3709"/>
    <s v="The Ruby Darlings Show"/>
    <s v="The filthily talented Ruby and Darling, take you on a raunch-tastic musical discovery of life with a vagina. #sayno"/>
    <x v="28"/>
    <n v="1082.5"/>
    <x v="0"/>
    <x v="1"/>
    <s v="GBP"/>
    <n v="1403715546"/>
    <n v="1401123546"/>
    <b v="0"/>
    <n v="35"/>
    <b v="1"/>
    <x v="6"/>
    <n v="1.0825"/>
    <n v="30.928571428571427"/>
    <x v="1"/>
    <x v="6"/>
    <x v="3709"/>
    <d v="2014-06-25T16:59:06"/>
  </r>
  <r>
    <n v="3710"/>
    <s v="&quot;Loving Alanis&quot; Rocky Mountain Regional Premier"/>
    <s v="A comedy about, life, death, men, women, and the power of a good Kegel."/>
    <x v="46"/>
    <n v="1835"/>
    <x v="0"/>
    <x v="0"/>
    <s v="USD"/>
    <n v="1428068988"/>
    <n v="1425908988"/>
    <b v="0"/>
    <n v="27"/>
    <b v="1"/>
    <x v="6"/>
    <n v="1.4115384615384616"/>
    <n v="67.962962962962962"/>
    <x v="1"/>
    <x v="6"/>
    <x v="3710"/>
    <d v="2015-04-03T13:49:48"/>
  </r>
  <r>
    <n v="3711"/>
    <s v="The Youth Shakespeare Project 2014"/>
    <s v="Two teachers and twenty kids bring one of Shakespeare's plays to life!"/>
    <x v="2"/>
    <n v="570"/>
    <x v="0"/>
    <x v="0"/>
    <s v="USD"/>
    <n v="1402848000"/>
    <n v="1400606573"/>
    <b v="0"/>
    <n v="21"/>
    <b v="1"/>
    <x v="6"/>
    <n v="1.1399999999999999"/>
    <n v="27.142857142857142"/>
    <x v="1"/>
    <x v="6"/>
    <x v="3711"/>
    <d v="2014-06-15T16:00:00"/>
  </r>
  <r>
    <n v="3712"/>
    <s v="IT'S JUST MY LIFE"/>
    <s v="Married, Single, Divorced, Straight, Gay, Transgendered, Birth Mother, Adoptive Mother.... Everyone has a story.  These are ours."/>
    <x v="51"/>
    <n v="11530"/>
    <x v="0"/>
    <x v="0"/>
    <s v="USD"/>
    <n v="1433055540"/>
    <n v="1431230867"/>
    <b v="0"/>
    <n v="104"/>
    <b v="1"/>
    <x v="6"/>
    <n v="1.5373333333333334"/>
    <n v="110.86538461538461"/>
    <x v="1"/>
    <x v="6"/>
    <x v="3712"/>
    <d v="2015-05-31T06:59:00"/>
  </r>
  <r>
    <n v="3713"/>
    <s v="Bring Matt Fotis's Nights on the Couch to NYC!"/>
    <s v="Matt Fotis's play, Nights on the Couch, was accepted to the 28th Annual Strawberry One Act Festival! Show your support!"/>
    <x v="13"/>
    <n v="2030"/>
    <x v="0"/>
    <x v="0"/>
    <s v="USD"/>
    <n v="1465062166"/>
    <n v="1463334166"/>
    <b v="0"/>
    <n v="19"/>
    <b v="1"/>
    <x v="6"/>
    <n v="1.0149999999999999"/>
    <n v="106.84210526315789"/>
    <x v="1"/>
    <x v="6"/>
    <x v="3713"/>
    <d v="2016-06-04T17:42:46"/>
  </r>
  <r>
    <n v="3714"/>
    <s v="Expedition (to NYC)"/>
    <s v="This summer, help some of the top high school theater students from across the country come to NYC to create a world premiere play."/>
    <x v="3"/>
    <n v="10235"/>
    <x v="0"/>
    <x v="0"/>
    <s v="USD"/>
    <n v="1432612740"/>
    <n v="1429881667"/>
    <b v="0"/>
    <n v="97"/>
    <b v="1"/>
    <x v="6"/>
    <n v="1.0235000000000001"/>
    <n v="105.51546391752578"/>
    <x v="1"/>
    <x v="6"/>
    <x v="3714"/>
    <d v="2015-05-26T03:59:00"/>
  </r>
  <r>
    <n v="3715"/>
    <s v="The Inspectors Call"/>
    <s v="Vibrant contemporary political theatre, exploring the professional and human impact of the growing corporate culture in education."/>
    <x v="8"/>
    <n v="3590"/>
    <x v="0"/>
    <x v="1"/>
    <s v="GBP"/>
    <n v="1427806320"/>
    <n v="1422834819"/>
    <b v="0"/>
    <n v="27"/>
    <b v="1"/>
    <x v="6"/>
    <n v="1.0257142857142858"/>
    <n v="132.96296296296296"/>
    <x v="1"/>
    <x v="6"/>
    <x v="3715"/>
    <d v="2015-03-31T12:52:00"/>
  </r>
  <r>
    <n v="3716"/>
    <s v="Sylvia (a benefit show)"/>
    <s v="I am raising money to pay for the rights to produce Sylvia by A.R. Gurney. The show will be a fundraiser for Wayside Waifs."/>
    <x v="134"/>
    <n v="1246"/>
    <x v="0"/>
    <x v="0"/>
    <s v="USD"/>
    <n v="1453411109"/>
    <n v="1450819109"/>
    <b v="0"/>
    <n v="24"/>
    <b v="1"/>
    <x v="6"/>
    <n v="1.5575000000000001"/>
    <n v="51.916666666666664"/>
    <x v="1"/>
    <x v="6"/>
    <x v="3716"/>
    <d v="2016-01-21T21:18:29"/>
  </r>
  <r>
    <n v="3717"/>
    <s v="Told Look Younger at Jermyn Street Theatre"/>
    <s v="A heart-warming comedy by award-winning writer about Love, Sex, Friendship of three old gay men in their 60s'!"/>
    <x v="23"/>
    <n v="4030"/>
    <x v="0"/>
    <x v="1"/>
    <s v="GBP"/>
    <n v="1431204449"/>
    <n v="1428526049"/>
    <b v="0"/>
    <n v="13"/>
    <b v="1"/>
    <x v="6"/>
    <n v="1.0075000000000001"/>
    <n v="310"/>
    <x v="1"/>
    <x v="6"/>
    <x v="3717"/>
    <d v="2015-05-09T20:47:29"/>
  </r>
  <r>
    <n v="3718"/>
    <s v="PUNK ROCK"/>
    <s v="William Carlisle has the world at his feet but its weight on his shoulders. He is intelligent, articulate and fucked."/>
    <x v="2"/>
    <n v="1197"/>
    <x v="0"/>
    <x v="1"/>
    <s v="GBP"/>
    <n v="1425057075"/>
    <n v="1422465075"/>
    <b v="0"/>
    <n v="46"/>
    <b v="1"/>
    <x v="6"/>
    <n v="2.3940000000000001"/>
    <n v="26.021739130434781"/>
    <x v="1"/>
    <x v="6"/>
    <x v="3718"/>
    <d v="2015-02-27T17:11:15"/>
  </r>
  <r>
    <n v="3719"/>
    <s v="Corium"/>
    <s v="A new piece of physical theatre about love, regret and longing."/>
    <x v="48"/>
    <n v="420"/>
    <x v="0"/>
    <x v="1"/>
    <s v="GBP"/>
    <n v="1434994266"/>
    <n v="1432402266"/>
    <b v="0"/>
    <n v="4"/>
    <b v="1"/>
    <x v="6"/>
    <n v="2.1"/>
    <n v="105"/>
    <x v="1"/>
    <x v="6"/>
    <x v="3719"/>
    <d v="2015-06-22T17:31:06"/>
  </r>
  <r>
    <n v="3720"/>
    <s v="Lakotas and the American Theatre"/>
    <s v="Breaking the American Indian stereotype in the American Theatre."/>
    <x v="126"/>
    <n v="3449"/>
    <x v="0"/>
    <x v="0"/>
    <s v="USD"/>
    <n v="1435881006"/>
    <n v="1433980206"/>
    <b v="0"/>
    <n v="40"/>
    <b v="1"/>
    <x v="6"/>
    <n v="1.0451515151515152"/>
    <n v="86.224999999999994"/>
    <x v="1"/>
    <x v="6"/>
    <x v="3720"/>
    <d v="2015-07-02T23:50:06"/>
  </r>
  <r>
    <n v="3721"/>
    <s v="MamaÃ­ Kickstarts its 2015 Season: Chekhov, Williams &amp; more!"/>
    <s v="Our birthing pains are over! Mamai Theatre Co. has delivered. Ease our growing pains as we move to downtown venues &amp; Playhouse Square!"/>
    <x v="10"/>
    <n v="5040"/>
    <x v="0"/>
    <x v="0"/>
    <s v="USD"/>
    <n v="1415230084"/>
    <n v="1413412084"/>
    <b v="0"/>
    <n v="44"/>
    <b v="1"/>
    <x v="6"/>
    <n v="1.008"/>
    <n v="114.54545454545455"/>
    <x v="1"/>
    <x v="6"/>
    <x v="3721"/>
    <d v="2014-11-05T23:28:04"/>
  </r>
  <r>
    <n v="3722"/>
    <s v="PSYCHOC une comÃ©die libertine de Bernard Granger"/>
    <s v="Un psychiatre reÃ§oit une patiente souffrant d'amnÃ©sie, de mythomanie et de nymphomanie. S'en suit une cascade d'Ã©vÃ©nements drolatiques."/>
    <x v="15"/>
    <n v="1668"/>
    <x v="0"/>
    <x v="5"/>
    <s v="CAD"/>
    <n v="1455231540"/>
    <n v="1452614847"/>
    <b v="0"/>
    <n v="35"/>
    <b v="1"/>
    <x v="6"/>
    <n v="1.1120000000000001"/>
    <n v="47.657142857142858"/>
    <x v="1"/>
    <x v="6"/>
    <x v="3722"/>
    <d v="2016-02-11T22:59:00"/>
  </r>
  <r>
    <n v="3723"/>
    <s v="Beauty and the Beast"/>
    <s v="Saltmine Theatre Company present Beauty and the Beast:"/>
    <x v="37"/>
    <n v="4592"/>
    <x v="0"/>
    <x v="1"/>
    <s v="GBP"/>
    <n v="1417374262"/>
    <n v="1414778662"/>
    <b v="0"/>
    <n v="63"/>
    <b v="1"/>
    <x v="6"/>
    <n v="1.0204444444444445"/>
    <n v="72.888888888888886"/>
    <x v="1"/>
    <x v="6"/>
    <x v="3723"/>
    <d v="2014-11-30T19:04:22"/>
  </r>
  <r>
    <n v="3724"/>
    <s v="Send 'Bin Laden: The One Man Show' to Hollywood!"/>
    <s v="One man, one monster, one unforgettable act of violence. This is the story of the worldâ€™s most notorious terrorist. It is going to USA"/>
    <x v="270"/>
    <n v="4409.55"/>
    <x v="0"/>
    <x v="1"/>
    <s v="GBP"/>
    <n v="1462402800"/>
    <n v="1459856860"/>
    <b v="0"/>
    <n v="89"/>
    <b v="1"/>
    <x v="6"/>
    <n v="1.0254767441860466"/>
    <n v="49.545505617977533"/>
    <x v="1"/>
    <x v="6"/>
    <x v="3724"/>
    <d v="2016-05-04T23:00:00"/>
  </r>
  <r>
    <n v="3725"/>
    <s v="Mine by Polly Teale A Paper Parachutes Production"/>
    <s v="A small theatre company taking 'Mine' on tour in early 2016. 'Mine' is a modern play and we hope to break on to the stage with a bang."/>
    <x v="43"/>
    <n v="381"/>
    <x v="0"/>
    <x v="1"/>
    <s v="GBP"/>
    <n v="1455831000"/>
    <n v="1454366467"/>
    <b v="0"/>
    <n v="15"/>
    <b v="1"/>
    <x v="6"/>
    <n v="1.27"/>
    <n v="25.4"/>
    <x v="1"/>
    <x v="6"/>
    <x v="3725"/>
    <d v="2016-02-18T21:30:00"/>
  </r>
  <r>
    <n v="3726"/>
    <s v="Howard's End 3.0"/>
    <s v="A week of rehearsal culminating in a staged reading of our three-actor adaptation of &quot;Howards End,&quot; for potential producers."/>
    <x v="16"/>
    <n v="2879"/>
    <x v="0"/>
    <x v="0"/>
    <s v="USD"/>
    <n v="1461963600"/>
    <n v="1459567371"/>
    <b v="0"/>
    <n v="46"/>
    <b v="1"/>
    <x v="6"/>
    <n v="3.3870588235294119"/>
    <n v="62.586956521739133"/>
    <x v="1"/>
    <x v="6"/>
    <x v="3726"/>
    <d v="2016-04-29T21:00:00"/>
  </r>
  <r>
    <n v="3727"/>
    <s v="Star-Spangled Sitcoms: Huzzah &amp; John Adams"/>
    <s v="It's exactly what you think it is: a historical parody of your favorite sitcom about a bar and its psychiatrist spinoff!"/>
    <x v="13"/>
    <n v="2015"/>
    <x v="0"/>
    <x v="0"/>
    <s v="USD"/>
    <n v="1476939300"/>
    <n v="1474273294"/>
    <b v="0"/>
    <n v="33"/>
    <b v="1"/>
    <x v="6"/>
    <n v="1.0075000000000001"/>
    <n v="61.060606060606062"/>
    <x v="1"/>
    <x v="6"/>
    <x v="3727"/>
    <d v="2016-10-20T04:55:00"/>
  </r>
  <r>
    <n v="3728"/>
    <s v="Bare Bones Shakespeare 2015-16 Season"/>
    <s v="Bare Bones Shakespeare's first season will start with a DFW school touring show: Romeo and Juliet."/>
    <x v="22"/>
    <n v="1862"/>
    <x v="2"/>
    <x v="0"/>
    <s v="USD"/>
    <n v="1439957176"/>
    <n v="1437365176"/>
    <b v="0"/>
    <n v="31"/>
    <b v="0"/>
    <x v="6"/>
    <n v="9.3100000000000002E-2"/>
    <n v="60.064516129032256"/>
    <x v="1"/>
    <x v="6"/>
    <x v="3728"/>
    <d v="2015-08-19T04:06:16"/>
  </r>
  <r>
    <n v="3729"/>
    <s v="Picasso at The Lapin Agile, a play by Steve Martin"/>
    <s v="Shoe-string, Independent theater with a focus on art that makes you think.  Next, we're putting on an award winning Steve Martin play!"/>
    <x v="10"/>
    <n v="362"/>
    <x v="2"/>
    <x v="0"/>
    <s v="USD"/>
    <n v="1427082912"/>
    <n v="1423198512"/>
    <b v="0"/>
    <n v="5"/>
    <b v="0"/>
    <x v="6"/>
    <n v="7.2400000000000006E-2"/>
    <n v="72.400000000000006"/>
    <x v="1"/>
    <x v="6"/>
    <x v="3729"/>
    <d v="2015-03-23T03:55:12"/>
  </r>
  <r>
    <n v="3730"/>
    <s v="Mark Twain is Hell for the Company - Original Play"/>
    <s v="&quot;MARK TWAIN IS HELL FOR THE COMPANY&quot; is an original theatrical production created and under development by Jeff Lowe."/>
    <x v="28"/>
    <n v="100"/>
    <x v="2"/>
    <x v="0"/>
    <s v="USD"/>
    <n v="1439828159"/>
    <n v="1437236159"/>
    <b v="0"/>
    <n v="1"/>
    <b v="0"/>
    <x v="6"/>
    <n v="0.1"/>
    <n v="100"/>
    <x v="1"/>
    <x v="6"/>
    <x v="3730"/>
    <d v="2015-08-17T16:15:59"/>
  </r>
  <r>
    <n v="3731"/>
    <s v="The Rabbit on the Moon"/>
    <s v="A long distance wrong number leads to love, but with Emily flying in to finally meet, Nick somehow forgot to mention he's blind."/>
    <x v="62"/>
    <n v="620"/>
    <x v="2"/>
    <x v="0"/>
    <s v="USD"/>
    <n v="1420860180"/>
    <n v="1418234646"/>
    <b v="0"/>
    <n v="12"/>
    <b v="0"/>
    <x v="6"/>
    <n v="0.11272727272727273"/>
    <n v="51.666666666666664"/>
    <x v="1"/>
    <x v="6"/>
    <x v="3731"/>
    <d v="2015-01-10T03:23:00"/>
  </r>
  <r>
    <n v="3732"/>
    <s v="Elektra Bekent - Afstudeervoorstelling"/>
    <s v="Mijn solo voorstelling gaat over Elektra (Sophokles) en hoe zij als jongere alles beleeft en meemaakt!"/>
    <x v="16"/>
    <n v="131"/>
    <x v="2"/>
    <x v="9"/>
    <s v="EUR"/>
    <n v="1422100800"/>
    <n v="1416932133"/>
    <b v="0"/>
    <n v="4"/>
    <b v="0"/>
    <x v="6"/>
    <n v="0.15411764705882353"/>
    <n v="32.75"/>
    <x v="1"/>
    <x v="6"/>
    <x v="3732"/>
    <d v="2015-01-24T12:00:00"/>
  </r>
  <r>
    <n v="3733"/>
    <s v="laughter in the hood"/>
    <s v="want to donate tickets to residents who live in the community that cant afford the 35.00 price of ticket"/>
    <x v="15"/>
    <n v="0"/>
    <x v="2"/>
    <x v="0"/>
    <s v="USD"/>
    <n v="1429396200"/>
    <n v="1428539708"/>
    <b v="0"/>
    <n v="0"/>
    <b v="0"/>
    <x v="6"/>
    <n v="0"/>
    <e v="#DIV/0!"/>
    <x v="1"/>
    <x v="6"/>
    <x v="3733"/>
    <d v="2015-04-18T22:30:00"/>
  </r>
  <r>
    <n v="3734"/>
    <s v="Shakespeare in Sarajevo"/>
    <s v="Shakespeare's plays have an important message for the world. Bosnia needs to hear. Bring Shakespeare to Sarajevo! Fund performances!"/>
    <x v="15"/>
    <n v="427"/>
    <x v="2"/>
    <x v="0"/>
    <s v="USD"/>
    <n v="1432589896"/>
    <n v="1427405896"/>
    <b v="0"/>
    <n v="7"/>
    <b v="0"/>
    <x v="6"/>
    <n v="0.28466666666666668"/>
    <n v="61"/>
    <x v="1"/>
    <x v="6"/>
    <x v="3734"/>
    <d v="2015-05-25T21:38:16"/>
  </r>
  <r>
    <n v="3735"/>
    <s v="Women Beware Women"/>
    <s v="Young Actor's taking on a Jacobean tragedy. Family, betrayal, love, lust, sex and death."/>
    <x v="325"/>
    <n v="20"/>
    <x v="2"/>
    <x v="1"/>
    <s v="GBP"/>
    <n v="1432831089"/>
    <n v="1430239089"/>
    <b v="0"/>
    <n v="2"/>
    <b v="0"/>
    <x v="6"/>
    <n v="0.13333333333333333"/>
    <n v="10"/>
    <x v="1"/>
    <x v="6"/>
    <x v="3735"/>
    <d v="2015-05-28T16:38:09"/>
  </r>
  <r>
    <n v="3736"/>
    <s v="Hot Dogs a new play by Suhayla El-Bushra"/>
    <s v="Hot Dogs is a new play that tackles sexism in schools and addresses issues that current sex/relationship education fails to."/>
    <x v="15"/>
    <n v="10"/>
    <x v="2"/>
    <x v="1"/>
    <s v="GBP"/>
    <n v="1427133600"/>
    <n v="1423847093"/>
    <b v="0"/>
    <n v="1"/>
    <b v="0"/>
    <x v="6"/>
    <n v="6.6666666666666671E-3"/>
    <n v="10"/>
    <x v="1"/>
    <x v="6"/>
    <x v="3736"/>
    <d v="2015-03-23T18:00:00"/>
  </r>
  <r>
    <n v="3737"/>
    <s v="Measure For Measure"/>
    <s v="The ASU Theatre and Shakespeare Club presents Measure For Measure directed by Jordyn Ochser."/>
    <x v="176"/>
    <n v="150"/>
    <x v="2"/>
    <x v="0"/>
    <s v="USD"/>
    <n v="1447311540"/>
    <n v="1445358903"/>
    <b v="0"/>
    <n v="4"/>
    <b v="0"/>
    <x v="6"/>
    <n v="0.21428571428571427"/>
    <n v="37.5"/>
    <x v="1"/>
    <x v="6"/>
    <x v="3737"/>
    <d v="2015-11-12T06:59:00"/>
  </r>
  <r>
    <n v="3738"/>
    <s v="'GULF' - a new play by PIVOT THEATRE"/>
    <s v="A filmic, fast-paced exploration of trust, making its debut at Camden People's Theatre this July."/>
    <x v="15"/>
    <n v="270"/>
    <x v="2"/>
    <x v="1"/>
    <s v="GBP"/>
    <n v="1405461600"/>
    <n v="1403562705"/>
    <b v="0"/>
    <n v="6"/>
    <b v="0"/>
    <x v="6"/>
    <n v="0.18"/>
    <n v="45"/>
    <x v="1"/>
    <x v="6"/>
    <x v="3738"/>
    <d v="2014-07-15T22:00:00"/>
  </r>
  <r>
    <n v="3739"/>
    <s v="Verge of Strife - The life and poetry of Rupert Brooke"/>
    <s v="Jonny Labey (Eastenders) leads this poetic production as WWI poet Rupert Brooke, in this dynamic, moving portrait of a flawed genius."/>
    <x v="23"/>
    <n v="805"/>
    <x v="2"/>
    <x v="1"/>
    <s v="GBP"/>
    <n v="1468752468"/>
    <n v="1467024468"/>
    <b v="0"/>
    <n v="8"/>
    <b v="0"/>
    <x v="6"/>
    <n v="0.20125000000000001"/>
    <n v="100.625"/>
    <x v="1"/>
    <x v="6"/>
    <x v="3739"/>
    <d v="2016-07-17T10:47:48"/>
  </r>
  <r>
    <n v="3740"/>
    <s v="dasGROUP Theatre: Savage in Limbo"/>
    <s v="Savage in Limbo is the pilot production of dasGROUP Theatre; a Dallas-based production company with an eye for grit &amp; love of theatre."/>
    <x v="13"/>
    <n v="358"/>
    <x v="2"/>
    <x v="0"/>
    <s v="USD"/>
    <n v="1407808438"/>
    <n v="1405217355"/>
    <b v="0"/>
    <n v="14"/>
    <b v="0"/>
    <x v="6"/>
    <n v="0.17899999999999999"/>
    <n v="25.571428571428573"/>
    <x v="1"/>
    <x v="6"/>
    <x v="3740"/>
    <d v="2014-08-12T01:53:58"/>
  </r>
  <r>
    <n v="3741"/>
    <s v="Open House Theater"/>
    <s v="A small community with a love for theater would like to continue. Help the children of this community continue."/>
    <x v="22"/>
    <n v="0"/>
    <x v="2"/>
    <x v="0"/>
    <s v="USD"/>
    <n v="1450389950"/>
    <n v="1447797950"/>
    <b v="0"/>
    <n v="0"/>
    <b v="0"/>
    <x v="6"/>
    <n v="0"/>
    <e v="#DIV/0!"/>
    <x v="1"/>
    <x v="6"/>
    <x v="3741"/>
    <d v="2015-12-17T22:05:50"/>
  </r>
  <r>
    <n v="3742"/>
    <s v="The Jennings Family Reunion"/>
    <s v="In the midst of dealing with sending their son off to the army, Mitch and Melanie Jennings plan a family reunion to ease their sorrow."/>
    <x v="10"/>
    <n v="100"/>
    <x v="2"/>
    <x v="0"/>
    <s v="USD"/>
    <n v="1409980144"/>
    <n v="1407388144"/>
    <b v="0"/>
    <n v="4"/>
    <b v="0"/>
    <x v="6"/>
    <n v="0.02"/>
    <n v="25"/>
    <x v="1"/>
    <x v="6"/>
    <x v="3742"/>
    <d v="2014-09-06T05:09:04"/>
  </r>
  <r>
    <n v="3743"/>
    <s v="Down the Mississippi"/>
    <s v="I'm taking the Adventures of Huckleberry Finn puppet show down the Mississippi River!"/>
    <x v="41"/>
    <n v="0"/>
    <x v="2"/>
    <x v="0"/>
    <s v="USD"/>
    <n v="1404406964"/>
    <n v="1401814964"/>
    <b v="0"/>
    <n v="0"/>
    <b v="0"/>
    <x v="6"/>
    <n v="0"/>
    <e v="#DIV/0!"/>
    <x v="1"/>
    <x v="6"/>
    <x v="3743"/>
    <d v="2014-07-03T17:02:44"/>
  </r>
  <r>
    <n v="3744"/>
    <s v="The Game's Afoot - Spotlight"/>
    <s v="This summer, The Spotlight Players are celebrating Christmas in July with a presentation of Ken Ludwig's side splitting comedy."/>
    <x v="38"/>
    <n v="0"/>
    <x v="2"/>
    <x v="0"/>
    <s v="USD"/>
    <n v="1404532740"/>
    <n v="1401823952"/>
    <b v="0"/>
    <n v="0"/>
    <b v="0"/>
    <x v="6"/>
    <n v="0"/>
    <e v="#DIV/0!"/>
    <x v="1"/>
    <x v="6"/>
    <x v="3744"/>
    <d v="2014-07-05T03:59:00"/>
  </r>
  <r>
    <n v="3745"/>
    <s v="Tyke Theatre Web Show"/>
    <s v="Tyke wants to expand her puppet theater show to weekly online web shows and is looking for backers."/>
    <x v="213"/>
    <n v="10"/>
    <x v="2"/>
    <x v="0"/>
    <s v="USD"/>
    <n v="1407689102"/>
    <n v="1405097102"/>
    <b v="0"/>
    <n v="1"/>
    <b v="0"/>
    <x v="6"/>
    <n v="0.1"/>
    <n v="10"/>
    <x v="1"/>
    <x v="6"/>
    <x v="3745"/>
    <d v="2014-08-10T16:45:02"/>
  </r>
  <r>
    <n v="3746"/>
    <s v="Stage Play Production - &quot;I Love You to Death&quot;"/>
    <s v="Generational curses CAN be broken...right?"/>
    <x v="0"/>
    <n v="202"/>
    <x v="2"/>
    <x v="0"/>
    <s v="USD"/>
    <n v="1475918439"/>
    <n v="1473326439"/>
    <b v="0"/>
    <n v="1"/>
    <b v="0"/>
    <x v="6"/>
    <n v="2.3764705882352941E-2"/>
    <n v="202"/>
    <x v="1"/>
    <x v="6"/>
    <x v="3746"/>
    <d v="2016-10-08T09:20:39"/>
  </r>
  <r>
    <n v="3747"/>
    <s v="Counting Stars"/>
    <s v="The world premiere of an astonishing new play by acclaimed writer Atiha Sen Gupta."/>
    <x v="30"/>
    <n v="25"/>
    <x v="2"/>
    <x v="1"/>
    <s v="GBP"/>
    <n v="1436137140"/>
    <n v="1433833896"/>
    <b v="0"/>
    <n v="1"/>
    <b v="0"/>
    <x v="6"/>
    <n v="0.01"/>
    <n v="25"/>
    <x v="1"/>
    <x v="6"/>
    <x v="3747"/>
    <d v="2015-07-05T22:59:00"/>
  </r>
  <r>
    <n v="3748"/>
    <s v="CAUCUS! THE MUSICAL"/>
    <s v="An irreverent look at the Iowa Caucuses and the oversized role this undersized state plays in the presidential election process."/>
    <x v="10"/>
    <n v="5176"/>
    <x v="0"/>
    <x v="0"/>
    <s v="USD"/>
    <n v="1455602340"/>
    <n v="1453827436"/>
    <b v="0"/>
    <n v="52"/>
    <b v="1"/>
    <x v="40"/>
    <n v="1.0351999999999999"/>
    <n v="99.538461538461533"/>
    <x v="1"/>
    <x v="40"/>
    <x v="3748"/>
    <d v="2016-02-16T05:59:00"/>
  </r>
  <r>
    <n v="3749"/>
    <s v="Dante's Capstone Project: Who am I?"/>
    <s v="A night of music, fellowship, and a reflection of my experiences over the past 4 years at Ball State University."/>
    <x v="2"/>
    <n v="525"/>
    <x v="0"/>
    <x v="0"/>
    <s v="USD"/>
    <n v="1461902340"/>
    <n v="1459220588"/>
    <b v="0"/>
    <n v="7"/>
    <b v="1"/>
    <x v="40"/>
    <n v="1.05"/>
    <n v="75"/>
    <x v="1"/>
    <x v="40"/>
    <x v="3749"/>
    <d v="2016-04-29T03:59:00"/>
  </r>
  <r>
    <n v="3750"/>
    <s v="Stars on Stage, Kids be Heard!"/>
    <s v="Stars on Stage children's theatre program is in need of 6 new wireless body microphones!_x000a__x000a_#soskidsbeheard   _x000a__x000a_www.apatheplace.org"/>
    <x v="12"/>
    <n v="6027"/>
    <x v="0"/>
    <x v="0"/>
    <s v="USD"/>
    <n v="1423555140"/>
    <n v="1421105608"/>
    <b v="0"/>
    <n v="28"/>
    <b v="1"/>
    <x v="40"/>
    <n v="1.0044999999999999"/>
    <n v="215.25"/>
    <x v="1"/>
    <x v="40"/>
    <x v="3750"/>
    <d v="2015-02-10T07:59:00"/>
  </r>
  <r>
    <n v="3751"/>
    <s v="GGC Productions 2016"/>
    <s v="I will be performing in TWO productions to kick off the 2016 season. NEED HELP TO FUND THESE GREAT SHOWS!"/>
    <x v="28"/>
    <n v="1326"/>
    <x v="0"/>
    <x v="0"/>
    <s v="USD"/>
    <n v="1459641073"/>
    <n v="1454460673"/>
    <b v="0"/>
    <n v="11"/>
    <b v="1"/>
    <x v="40"/>
    <n v="1.3260000000000001"/>
    <n v="120.54545454545455"/>
    <x v="1"/>
    <x v="40"/>
    <x v="3751"/>
    <d v="2016-04-02T23:51:13"/>
  </r>
  <r>
    <n v="3752"/>
    <s v="POP! Community Cabaret Presents..."/>
    <s v="Welcome to POP! Community Cabaret: the &quot;friendliest mad bunch ever&quot;!_x000a_We are a cabaret group run by our community for our community."/>
    <x v="2"/>
    <n v="565"/>
    <x v="0"/>
    <x v="1"/>
    <s v="GBP"/>
    <n v="1476651600"/>
    <n v="1473189335"/>
    <b v="0"/>
    <n v="15"/>
    <b v="1"/>
    <x v="40"/>
    <n v="1.1299999999999999"/>
    <n v="37.666666666666664"/>
    <x v="1"/>
    <x v="40"/>
    <x v="3752"/>
    <d v="2016-10-16T21:00:00"/>
  </r>
  <r>
    <n v="3753"/>
    <s v="Wagner in English"/>
    <s v="An English-language production of the opera TannhÃ¤user. Some of the greatest songs ever composed, now with lyrics we can understand."/>
    <x v="10"/>
    <n v="5167"/>
    <x v="0"/>
    <x v="0"/>
    <s v="USD"/>
    <n v="1433289600"/>
    <n v="1430768800"/>
    <b v="0"/>
    <n v="30"/>
    <b v="1"/>
    <x v="40"/>
    <n v="1.0334000000000001"/>
    <n v="172.23333333333332"/>
    <x v="1"/>
    <x v="40"/>
    <x v="3753"/>
    <d v="2015-06-03T00:00:00"/>
  </r>
  <r>
    <n v="3754"/>
    <s v="Little Shop of Horrors"/>
    <s v="CitÃ© des Arts needs your help in funding their fall production of the hit musical comedy &quot;Little Shop of Horrors.&quot;"/>
    <x v="30"/>
    <n v="3000"/>
    <x v="0"/>
    <x v="0"/>
    <s v="USD"/>
    <n v="1406350740"/>
    <n v="1403125737"/>
    <b v="0"/>
    <n v="27"/>
    <b v="1"/>
    <x v="40"/>
    <n v="1.2"/>
    <n v="111.11111111111111"/>
    <x v="1"/>
    <x v="40"/>
    <x v="3754"/>
    <d v="2014-07-26T04:59:00"/>
  </r>
  <r>
    <n v="3755"/>
    <s v="Retro Rhapsody"/>
    <s v="We have formed an innovative company that aims to create musical comedic performances suitable for a range of venues."/>
    <x v="131"/>
    <n v="713"/>
    <x v="0"/>
    <x v="1"/>
    <s v="GBP"/>
    <n v="1460753307"/>
    <n v="1458161307"/>
    <b v="0"/>
    <n v="28"/>
    <b v="1"/>
    <x v="40"/>
    <n v="1.2963636363636364"/>
    <n v="25.464285714285715"/>
    <x v="1"/>
    <x v="40"/>
    <x v="3755"/>
    <d v="2016-04-15T20:48:27"/>
  </r>
  <r>
    <n v="3756"/>
    <s v="the purple light theatre company's Into the Woods"/>
    <s v="&quot;Into the Woods, it's time to go!&quot; purple light presents a reimagined take on Sondheim and Lapine's musical masterwork."/>
    <x v="37"/>
    <n v="4550"/>
    <x v="0"/>
    <x v="0"/>
    <s v="USD"/>
    <n v="1402515198"/>
    <n v="1399923198"/>
    <b v="0"/>
    <n v="17"/>
    <b v="1"/>
    <x v="40"/>
    <n v="1.0111111111111111"/>
    <n v="267.64705882352939"/>
    <x v="1"/>
    <x v="40"/>
    <x v="3756"/>
    <d v="2014-06-11T19:33:18"/>
  </r>
  <r>
    <n v="3757"/>
    <s v="Anti-Bullying Musicalâ€¦ &quot;It's Easy!&quot;"/>
    <s v="New Anti-Bullying Musical's cast of 30 kids is ready to &quot;speak up and reach out&quot; to the world by recording a show CD!"/>
    <x v="8"/>
    <n v="3798"/>
    <x v="0"/>
    <x v="0"/>
    <s v="USD"/>
    <n v="1417465515"/>
    <n v="1415737515"/>
    <b v="0"/>
    <n v="50"/>
    <b v="1"/>
    <x v="40"/>
    <n v="1.0851428571428572"/>
    <n v="75.959999999999994"/>
    <x v="1"/>
    <x v="40"/>
    <x v="3757"/>
    <d v="2014-12-01T20:25:15"/>
  </r>
  <r>
    <n v="3758"/>
    <s v="Luigi's Ladies"/>
    <s v="LUIGI'S LADIES: an original one-woman musical comedy"/>
    <x v="15"/>
    <n v="1535"/>
    <x v="0"/>
    <x v="0"/>
    <s v="USD"/>
    <n v="1400475600"/>
    <n v="1397819938"/>
    <b v="0"/>
    <n v="26"/>
    <b v="1"/>
    <x v="40"/>
    <n v="1.0233333333333334"/>
    <n v="59.03846153846154"/>
    <x v="1"/>
    <x v="40"/>
    <x v="3758"/>
    <d v="2014-05-19T05:00:00"/>
  </r>
  <r>
    <n v="3759"/>
    <s v="Pared Down Productions"/>
    <s v="A production company specializing in small-scale musicals"/>
    <x v="23"/>
    <n v="4409.7700000000004"/>
    <x v="0"/>
    <x v="0"/>
    <s v="USD"/>
    <n v="1440556553"/>
    <n v="1435372553"/>
    <b v="0"/>
    <n v="88"/>
    <b v="1"/>
    <x v="40"/>
    <n v="1.1024425000000002"/>
    <n v="50.111022727272733"/>
    <x v="1"/>
    <x v="40"/>
    <x v="3759"/>
    <d v="2015-08-26T02:35:53"/>
  </r>
  <r>
    <n v="3760"/>
    <s v="Song of the Sea"/>
    <s v="Two Shows: SIRENS and The Girl From Bare Cove. A community of artists determined to give voice to survivors of sexual violence."/>
    <x v="10"/>
    <n v="5050.7700000000004"/>
    <x v="0"/>
    <x v="0"/>
    <s v="USD"/>
    <n v="1399293386"/>
    <n v="1397133386"/>
    <b v="0"/>
    <n v="91"/>
    <b v="1"/>
    <x v="40"/>
    <n v="1.010154"/>
    <n v="55.502967032967035"/>
    <x v="1"/>
    <x v="40"/>
    <x v="3760"/>
    <d v="2014-05-05T12:36:26"/>
  </r>
  <r>
    <n v="3761"/>
    <s v="MARSHA - a girl who does bad things"/>
    <s v="liveartshow returns with a new work at the Arcola this summer. Marsha is a story combining opera, dance and theatre... with a unicorn"/>
    <x v="2"/>
    <n v="500"/>
    <x v="0"/>
    <x v="1"/>
    <s v="GBP"/>
    <n v="1439247600"/>
    <n v="1434625937"/>
    <b v="0"/>
    <n v="3"/>
    <b v="1"/>
    <x v="40"/>
    <n v="1"/>
    <n v="166.66666666666666"/>
    <x v="1"/>
    <x v="40"/>
    <x v="3761"/>
    <d v="2015-08-10T23:00:00"/>
  </r>
  <r>
    <n v="3762"/>
    <s v="iolite the musical"/>
    <s v="We are trying to raise money to perform a musical we have written, called &quot;Iolite&quot;, at the Edinburgh Fringe in 2015."/>
    <x v="21"/>
    <n v="1328"/>
    <x v="0"/>
    <x v="1"/>
    <s v="GBP"/>
    <n v="1438543889"/>
    <n v="1436383889"/>
    <b v="0"/>
    <n v="28"/>
    <b v="1"/>
    <x v="40"/>
    <n v="1.0624"/>
    <n v="47.428571428571431"/>
    <x v="1"/>
    <x v="40"/>
    <x v="3762"/>
    <d v="2015-08-02T19:31:29"/>
  </r>
  <r>
    <n v="3763"/>
    <s v="[title of show] â€” The Chicago Storefront Premiere"/>
    <s v="A musical about two guys writing a musical about...two guys writing a musical."/>
    <x v="10"/>
    <n v="5000"/>
    <x v="0"/>
    <x v="0"/>
    <s v="USD"/>
    <n v="1427907626"/>
    <n v="1425319226"/>
    <b v="0"/>
    <n v="77"/>
    <b v="1"/>
    <x v="40"/>
    <n v="1"/>
    <n v="64.935064935064929"/>
    <x v="1"/>
    <x v="40"/>
    <x v="3763"/>
    <d v="2015-04-01T17:00:26"/>
  </r>
  <r>
    <n v="3764"/>
    <s v="Agape Performing Arts Company, a Ministry of OLG"/>
    <s v="Talented, hard-working performers for Into the Woods JR need your help in renting microphones for our show!"/>
    <x v="15"/>
    <n v="1500"/>
    <x v="0"/>
    <x v="0"/>
    <s v="USD"/>
    <n v="1464482160"/>
    <n v="1462824832"/>
    <b v="0"/>
    <n v="27"/>
    <b v="1"/>
    <x v="40"/>
    <n v="1"/>
    <n v="55.555555555555557"/>
    <x v="1"/>
    <x v="40"/>
    <x v="3764"/>
    <d v="2016-05-29T00:36:00"/>
  </r>
  <r>
    <n v="3765"/>
    <s v="Before and After"/>
    <s v="An new musical from Laura Grill &amp; Misha Chowdhury about relationships, Relationships, and the moments that change everything."/>
    <x v="39"/>
    <n v="7942"/>
    <x v="0"/>
    <x v="0"/>
    <s v="USD"/>
    <n v="1406745482"/>
    <n v="1404153482"/>
    <b v="0"/>
    <n v="107"/>
    <b v="1"/>
    <x v="40"/>
    <n v="1.1345714285714286"/>
    <n v="74.224299065420567"/>
    <x v="1"/>
    <x v="40"/>
    <x v="3765"/>
    <d v="2014-07-30T18:38:02"/>
  </r>
  <r>
    <n v="3766"/>
    <s v="Held Momentarily The Musical Takes FringeNYC"/>
    <s v="Trapped on a stalled New York subway, seven strangers realize it's not just the train that's stuck."/>
    <x v="3"/>
    <n v="10265.01"/>
    <x v="0"/>
    <x v="0"/>
    <s v="USD"/>
    <n v="1404360045"/>
    <n v="1401336045"/>
    <b v="0"/>
    <n v="96"/>
    <b v="1"/>
    <x v="40"/>
    <n v="1.0265010000000001"/>
    <n v="106.9271875"/>
    <x v="1"/>
    <x v="40"/>
    <x v="3766"/>
    <d v="2014-07-03T04:00:45"/>
  </r>
  <r>
    <n v="3767"/>
    <s v="Accidental Artists Lab"/>
    <s v="A ragtag crew collaborating on a live performance for the first time, with music as their medium and NYC as their inspiration."/>
    <x v="13"/>
    <n v="2335"/>
    <x v="0"/>
    <x v="0"/>
    <s v="USD"/>
    <n v="1425185940"/>
    <n v="1423960097"/>
    <b v="0"/>
    <n v="56"/>
    <b v="1"/>
    <x v="40"/>
    <n v="1.1675"/>
    <n v="41.696428571428569"/>
    <x v="1"/>
    <x v="40"/>
    <x v="3767"/>
    <d v="2015-03-01T04:59:00"/>
  </r>
  <r>
    <n v="3768"/>
    <s v="Unexpected Stage's Dani Girl, A New Musical"/>
    <s v="Meet Dani, a 9 year old battling leukemia. This witty musical inspires us to believe in the indomitable power of human imagination."/>
    <x v="23"/>
    <n v="4306.1099999999997"/>
    <x v="0"/>
    <x v="0"/>
    <s v="USD"/>
    <n v="1402594090"/>
    <n v="1400002090"/>
    <b v="0"/>
    <n v="58"/>
    <b v="1"/>
    <x v="40"/>
    <n v="1.0765274999999999"/>
    <n v="74.243275862068955"/>
    <x v="1"/>
    <x v="40"/>
    <x v="3768"/>
    <d v="2014-06-12T17:28:10"/>
  </r>
  <r>
    <n v="3769"/>
    <s v="The Last Five Years Distinction Project"/>
    <s v="&quot;I wanted to tell the story of two people in love, who were never in the same place at the same time.&quot;- Jason Robert Brown"/>
    <x v="184"/>
    <n v="1100"/>
    <x v="0"/>
    <x v="0"/>
    <s v="USD"/>
    <n v="1460730079"/>
    <n v="1458138079"/>
    <b v="0"/>
    <n v="15"/>
    <b v="1"/>
    <x v="40"/>
    <n v="1"/>
    <n v="73.333333333333329"/>
    <x v="1"/>
    <x v="40"/>
    <x v="3769"/>
    <d v="2016-04-15T14:21:19"/>
  </r>
  <r>
    <n v="3770"/>
    <s v="The White Feather: a new musical"/>
    <s v="The incredible story of woman's fight to clear her brother from the charge of cowardice in the Great War, brought to life musically"/>
    <x v="13"/>
    <n v="2000"/>
    <x v="0"/>
    <x v="1"/>
    <s v="GBP"/>
    <n v="1434234010"/>
    <n v="1431642010"/>
    <b v="0"/>
    <n v="20"/>
    <b v="1"/>
    <x v="40"/>
    <n v="1"/>
    <n v="100"/>
    <x v="1"/>
    <x v="40"/>
    <x v="3770"/>
    <d v="2015-06-13T22:20:10"/>
  </r>
  <r>
    <n v="3771"/>
    <s v="COME OUT SWINGIN'!"/>
    <s v="I would like to make a demo recording of six songs from COME OUT SWINGIN'!"/>
    <x v="28"/>
    <n v="1460"/>
    <x v="0"/>
    <x v="0"/>
    <s v="USD"/>
    <n v="1463529600"/>
    <n v="1462307652"/>
    <b v="0"/>
    <n v="38"/>
    <b v="1"/>
    <x v="40"/>
    <n v="1.46"/>
    <n v="38.421052631578945"/>
    <x v="1"/>
    <x v="40"/>
    <x v="3771"/>
    <d v="2016-05-18T00:00:00"/>
  </r>
  <r>
    <n v="3772"/>
    <s v="Make &quot;Tonya and Nancy&quot; a Rock Opera!"/>
    <s v="A dark comedy about two girls, one knee, and the 1994 Olympics. Help us make sure &quot;Tonya and Nancy&quot; rocks!"/>
    <x v="10"/>
    <n v="5510"/>
    <x v="0"/>
    <x v="0"/>
    <s v="USD"/>
    <n v="1480399200"/>
    <n v="1478616506"/>
    <b v="0"/>
    <n v="33"/>
    <b v="1"/>
    <x v="40"/>
    <n v="1.1020000000000001"/>
    <n v="166.96969696969697"/>
    <x v="1"/>
    <x v="40"/>
    <x v="3772"/>
    <d v="2016-11-29T06:00:00"/>
  </r>
  <r>
    <n v="3773"/>
    <s v="Dundee: A Hip-Hopera"/>
    <s v="A dramatic hip-hopera, inspired from monologues written by the performers."/>
    <x v="10"/>
    <n v="5410"/>
    <x v="0"/>
    <x v="0"/>
    <s v="USD"/>
    <n v="1479175680"/>
    <n v="1476317247"/>
    <b v="0"/>
    <n v="57"/>
    <b v="1"/>
    <x v="40"/>
    <n v="1.0820000000000001"/>
    <n v="94.912280701754383"/>
    <x v="1"/>
    <x v="40"/>
    <x v="3773"/>
    <d v="2016-11-15T02:08:00"/>
  </r>
  <r>
    <n v="3774"/>
    <s v="Mabel Moon Goes to Earth!"/>
    <s v="Mabel Moon and her co-pilot Silvertoes are coming to earth in the form of a 35 minute interactive and educational musical adventure  !"/>
    <x v="30"/>
    <n v="2500"/>
    <x v="0"/>
    <x v="5"/>
    <s v="CAD"/>
    <n v="1428606055"/>
    <n v="1427223655"/>
    <b v="0"/>
    <n v="25"/>
    <b v="1"/>
    <x v="40"/>
    <n v="1"/>
    <n v="100"/>
    <x v="1"/>
    <x v="40"/>
    <x v="3774"/>
    <d v="2015-04-09T19:00:55"/>
  </r>
  <r>
    <n v="3775"/>
    <s v="TRAVIS KENT : MY FIRST TIME live and unprotected at 54 BELOW"/>
    <s v="Travis Kent joins forces with some of today's brightest contemporary composers for an evening full of firsts at 54 Below."/>
    <x v="13"/>
    <n v="2005"/>
    <x v="0"/>
    <x v="0"/>
    <s v="USD"/>
    <n v="1428552000"/>
    <n v="1426199843"/>
    <b v="0"/>
    <n v="14"/>
    <b v="1"/>
    <x v="40"/>
    <n v="1.0024999999999999"/>
    <n v="143.21428571428572"/>
    <x v="1"/>
    <x v="40"/>
    <x v="3775"/>
    <d v="2015-04-09T04:00:00"/>
  </r>
  <r>
    <n v="3776"/>
    <s v="Peter Pan is out of pixie dust &amp; can't fly without your help"/>
    <s v="The volunteers of TACFA work to &quot;create community through the arts&quot; by putting on a Broadway show that everyone can afford to  attend."/>
    <x v="6"/>
    <n v="8537"/>
    <x v="0"/>
    <x v="0"/>
    <s v="USD"/>
    <n v="1406854800"/>
    <n v="1403599778"/>
    <b v="0"/>
    <n v="94"/>
    <b v="1"/>
    <x v="40"/>
    <n v="1.0671250000000001"/>
    <n v="90.819148936170208"/>
    <x v="1"/>
    <x v="40"/>
    <x v="3776"/>
    <d v="2014-08-01T01:00:00"/>
  </r>
  <r>
    <n v="3777"/>
    <s v="The Musical Adventure of Mimi and the Ghosts"/>
    <s v="This musical adventure is a funny and heartwarming story of Mimi, a rebellious young girl who is spirited to Ghostlynd."/>
    <x v="13"/>
    <n v="2864"/>
    <x v="0"/>
    <x v="0"/>
    <s v="USD"/>
    <n v="1411790400"/>
    <n v="1409884821"/>
    <b v="0"/>
    <n v="59"/>
    <b v="1"/>
    <x v="40"/>
    <n v="1.4319999999999999"/>
    <n v="48.542372881355931"/>
    <x v="1"/>
    <x v="40"/>
    <x v="3777"/>
    <d v="2014-09-27T04:00:00"/>
  </r>
  <r>
    <n v="3778"/>
    <s v="Give a Puppet a Hand"/>
    <s v="Sponsor an AVENUE Q puppet for The Barn Players April 2015 production."/>
    <x v="262"/>
    <n v="2521"/>
    <x v="0"/>
    <x v="0"/>
    <s v="USD"/>
    <n v="1423942780"/>
    <n v="1418758780"/>
    <b v="0"/>
    <n v="36"/>
    <b v="1"/>
    <x v="40"/>
    <n v="1.0504166666666668"/>
    <n v="70.027777777777771"/>
    <x v="1"/>
    <x v="40"/>
    <x v="3778"/>
    <d v="2015-02-14T19:39:40"/>
  </r>
  <r>
    <n v="3779"/>
    <s v="&quot;The Last Adam&quot; A New Musical, NYC reading"/>
    <s v="A fresh, re-telling of the Jesus story for a new generation."/>
    <x v="36"/>
    <n v="15597"/>
    <x v="0"/>
    <x v="0"/>
    <s v="USD"/>
    <n v="1459010340"/>
    <n v="1456421940"/>
    <b v="0"/>
    <n v="115"/>
    <b v="1"/>
    <x v="40"/>
    <n v="1.0398000000000001"/>
    <n v="135.62608695652173"/>
    <x v="1"/>
    <x v="40"/>
    <x v="3779"/>
    <d v="2016-03-26T16:39:00"/>
  </r>
  <r>
    <n v="3780"/>
    <s v="Melissa Youth OnSTAGE Season 5. Act Like you Mean it!"/>
    <s v="Melissa Youth OnSTAGE (MYO) provides kids in North Collin County with the very best in youth theatre opportunities."/>
    <x v="30"/>
    <n v="3000"/>
    <x v="0"/>
    <x v="0"/>
    <s v="USD"/>
    <n v="1436817960"/>
    <n v="1433999785"/>
    <b v="0"/>
    <n v="30"/>
    <b v="1"/>
    <x v="40"/>
    <n v="1.2"/>
    <n v="100"/>
    <x v="1"/>
    <x v="40"/>
    <x v="3780"/>
    <d v="2015-07-13T20:06:00"/>
  </r>
  <r>
    <n v="3781"/>
    <s v="I GOT FIRED - Keith and Jenny are back!"/>
    <s v="Support Keith in his journey from unemployment to Off-Broadway in the triumphant return of I GOT FIRED: A SORT-OF-TRUE REVENGE MUSICAL."/>
    <x v="37"/>
    <n v="4935"/>
    <x v="0"/>
    <x v="0"/>
    <s v="USD"/>
    <n v="1410210685"/>
    <n v="1408050685"/>
    <b v="0"/>
    <n v="52"/>
    <b v="1"/>
    <x v="40"/>
    <n v="1.0966666666666667"/>
    <n v="94.90384615384616"/>
    <x v="1"/>
    <x v="40"/>
    <x v="3781"/>
    <d v="2014-09-08T21:11:25"/>
  </r>
  <r>
    <n v="3782"/>
    <s v="No Horizon - The forgotten story, told in a unique musical."/>
    <s v="No Horizon.  A unique musical inspired by the remarkable, forgotten story of Nicholas Saunderson - a tale of passion and aspiration."/>
    <x v="13"/>
    <n v="2035"/>
    <x v="0"/>
    <x v="1"/>
    <s v="GBP"/>
    <n v="1469401200"/>
    <n v="1466887297"/>
    <b v="0"/>
    <n v="27"/>
    <b v="1"/>
    <x v="40"/>
    <n v="1.0175000000000001"/>
    <n v="75.370370370370367"/>
    <x v="1"/>
    <x v="40"/>
    <x v="3782"/>
    <d v="2016-07-24T23:00:00"/>
  </r>
  <r>
    <n v="3783"/>
    <s v="Help DORO &amp; DIEGA find their way to the Orlando FRINGE 2016"/>
    <s v="Help fund Doro &amp; Diega's journey to the Orlando Fringe 2016. A brand new choose-your-own adventure musical!"/>
    <x v="38"/>
    <n v="1547"/>
    <x v="0"/>
    <x v="0"/>
    <s v="USD"/>
    <n v="1458057600"/>
    <n v="1455938520"/>
    <b v="0"/>
    <n v="24"/>
    <b v="1"/>
    <x v="40"/>
    <n v="1.2891666666666666"/>
    <n v="64.458333333333329"/>
    <x v="1"/>
    <x v="40"/>
    <x v="3783"/>
    <d v="2016-03-15T16:00:00"/>
  </r>
  <r>
    <n v="3784"/>
    <s v="Whitehall Theatre Presents: Little Shop of Horrors"/>
    <s v="This year, we will be producing the cult classic Little Shop of Horrors with your proceeds going towards venue and production costs."/>
    <x v="28"/>
    <n v="1150"/>
    <x v="0"/>
    <x v="5"/>
    <s v="CAD"/>
    <n v="1468193532"/>
    <n v="1465601532"/>
    <b v="0"/>
    <n v="10"/>
    <b v="1"/>
    <x v="40"/>
    <n v="1.1499999999999999"/>
    <n v="115"/>
    <x v="1"/>
    <x v="40"/>
    <x v="3784"/>
    <d v="2016-07-10T23:32:12"/>
  </r>
  <r>
    <n v="3785"/>
    <s v="Send &quot;Pawn&quot; to Edinburgh!"/>
    <s v="Chess. Betrayal. Blueberry yoghurts. &quot;Pawn&quot; - a new musical by Oxford students - needs funding to go to the Edinburgh Fringe!"/>
    <x v="13"/>
    <n v="3015"/>
    <x v="0"/>
    <x v="1"/>
    <s v="GBP"/>
    <n v="1470132180"/>
    <n v="1467040769"/>
    <b v="0"/>
    <n v="30"/>
    <b v="1"/>
    <x v="40"/>
    <n v="1.5075000000000001"/>
    <n v="100.5"/>
    <x v="1"/>
    <x v="40"/>
    <x v="3785"/>
    <d v="2016-08-02T10:03:00"/>
  </r>
  <r>
    <n v="3786"/>
    <s v="Puberty the Musical: Original Cast Recording"/>
    <s v="The brainchild of Coleman Peterson and Janice Gilbert.  The funding will be used to professionally record the songs."/>
    <x v="12"/>
    <n v="6658"/>
    <x v="0"/>
    <x v="0"/>
    <s v="USD"/>
    <n v="1464310475"/>
    <n v="1461718475"/>
    <b v="0"/>
    <n v="71"/>
    <b v="1"/>
    <x v="40"/>
    <n v="1.1096666666666666"/>
    <n v="93.774647887323937"/>
    <x v="1"/>
    <x v="40"/>
    <x v="3786"/>
    <d v="2016-05-27T00:54:35"/>
  </r>
  <r>
    <n v="3787"/>
    <s v="Happiest Show On Earth Production Sponsor"/>
    <s v="The Happiest Show on Earth is a Disney musical revue to benefit the Make-A-Wish foundation. Funds for production needed."/>
    <x v="18"/>
    <n v="351"/>
    <x v="0"/>
    <x v="0"/>
    <s v="USD"/>
    <n v="1436587140"/>
    <n v="1434113406"/>
    <b v="0"/>
    <n v="10"/>
    <b v="1"/>
    <x v="40"/>
    <n v="1.0028571428571429"/>
    <n v="35.1"/>
    <x v="1"/>
    <x v="40"/>
    <x v="3787"/>
    <d v="2015-07-11T03:59:00"/>
  </r>
  <r>
    <n v="3788"/>
    <s v="WHAT'S A NICE JEWISH GIRL DOING IN A PLACE LIKE THIS?"/>
    <s v="A STORY OF BAGELS AND LOCKS!_x000a__x000a_A JEWISH GIRL FINDS HERSELF ON A UNEXPECTED TRIP TO_x000a_&quot;A SPIRITUAL EXPERIENCE&quot; !"/>
    <x v="96"/>
    <n v="500"/>
    <x v="2"/>
    <x v="0"/>
    <s v="USD"/>
    <n v="1450887480"/>
    <n v="1448469719"/>
    <b v="0"/>
    <n v="1"/>
    <b v="0"/>
    <x v="40"/>
    <n v="6.6666666666666671E-3"/>
    <n v="500"/>
    <x v="1"/>
    <x v="40"/>
    <x v="3788"/>
    <d v="2015-12-23T16:18:00"/>
  </r>
  <r>
    <n v="3789"/>
    <s v="Austen a New Musical Play"/>
    <s v="This fabulous new play explores the little known love life of England's most famous romantic novelist, Jane Austen."/>
    <x v="424"/>
    <n v="116"/>
    <x v="2"/>
    <x v="1"/>
    <s v="GBP"/>
    <n v="1434395418"/>
    <n v="1431630618"/>
    <b v="0"/>
    <n v="4"/>
    <b v="0"/>
    <x v="40"/>
    <n v="3.267605633802817E-2"/>
    <n v="29"/>
    <x v="1"/>
    <x v="40"/>
    <x v="3789"/>
    <d v="2015-06-15T19:10:18"/>
  </r>
  <r>
    <n v="3790"/>
    <s v="Funding a Performing Arts Theatre for Children and Adults"/>
    <s v="As a non profit graduate student at Penn,my passion is the arts, we need support to fund our new CHILDREN's DINNER THEATRE"/>
    <x v="36"/>
    <n v="0"/>
    <x v="2"/>
    <x v="0"/>
    <s v="USD"/>
    <n v="1479834023"/>
    <n v="1477238423"/>
    <b v="0"/>
    <n v="0"/>
    <b v="0"/>
    <x v="40"/>
    <n v="0"/>
    <e v="#DIV/0!"/>
    <x v="1"/>
    <x v="40"/>
    <x v="3790"/>
    <d v="2016-11-22T17:00:23"/>
  </r>
  <r>
    <n v="3791"/>
    <s v="Spin! at The Cumming Playhouse"/>
    <s v="Spin! is an original musical comedy-drama presented by Blue Palm Productions."/>
    <x v="15"/>
    <n v="0"/>
    <x v="2"/>
    <x v="0"/>
    <s v="USD"/>
    <n v="1404664592"/>
    <n v="1399480592"/>
    <b v="0"/>
    <n v="0"/>
    <b v="0"/>
    <x v="40"/>
    <n v="0"/>
    <e v="#DIV/0!"/>
    <x v="1"/>
    <x v="40"/>
    <x v="3791"/>
    <d v="2014-07-06T16:36:32"/>
  </r>
  <r>
    <n v="3792"/>
    <s v="BorikÃ©n: The Show"/>
    <s v="A cultural and historic journey through Puerto Rico's music and dance!"/>
    <x v="78"/>
    <n v="35"/>
    <x v="2"/>
    <x v="0"/>
    <s v="USD"/>
    <n v="1436957022"/>
    <n v="1434365022"/>
    <b v="0"/>
    <n v="2"/>
    <b v="0"/>
    <x v="40"/>
    <n v="2.8E-3"/>
    <n v="17.5"/>
    <x v="1"/>
    <x v="40"/>
    <x v="3792"/>
    <d v="2015-07-15T10:43:42"/>
  </r>
  <r>
    <n v="3793"/>
    <s v="Carolyn German Songbook &quot;Go From Here&quot; Sheet Music &amp; Concert"/>
    <s v="Sheet Music portfolio of comedic tour-de-forces, intricate ballads &amp; more...launched live with a power-house Nashville-cast Concert."/>
    <x v="39"/>
    <n v="4176"/>
    <x v="2"/>
    <x v="0"/>
    <s v="USD"/>
    <n v="1418769129"/>
    <n v="1416954729"/>
    <b v="0"/>
    <n v="24"/>
    <b v="0"/>
    <x v="40"/>
    <n v="0.59657142857142853"/>
    <n v="174"/>
    <x v="1"/>
    <x v="40"/>
    <x v="3793"/>
    <d v="2014-12-16T22:32:09"/>
  </r>
  <r>
    <n v="3794"/>
    <s v="Jack and the Beanstalk, The Family Pantomime December 2015"/>
    <s v="Local boy turned producer returns with a brand new show, another talented cast, dazzling costumes and brand new set! Please support!"/>
    <x v="10"/>
    <n v="50"/>
    <x v="2"/>
    <x v="1"/>
    <s v="GBP"/>
    <n v="1433685354"/>
    <n v="1431093354"/>
    <b v="0"/>
    <n v="1"/>
    <b v="0"/>
    <x v="40"/>
    <n v="0.01"/>
    <n v="50"/>
    <x v="1"/>
    <x v="40"/>
    <x v="3794"/>
    <d v="2015-06-07T13:55:54"/>
  </r>
  <r>
    <n v="3795"/>
    <s v="Duodeca"/>
    <s v="Poppin Productions are currently entering the development stage of their very first production -  &quot;Duodeca&quot;."/>
    <x v="20"/>
    <n v="10"/>
    <x v="2"/>
    <x v="1"/>
    <s v="GBP"/>
    <n v="1440801000"/>
    <n v="1437042490"/>
    <b v="0"/>
    <n v="2"/>
    <b v="0"/>
    <x v="40"/>
    <n v="1.6666666666666666E-2"/>
    <n v="5"/>
    <x v="1"/>
    <x v="40"/>
    <x v="3795"/>
    <d v="2015-08-28T22:30:00"/>
  </r>
  <r>
    <n v="3796"/>
    <s v="A Staged Reading of &quot;CALL ME TANIA&quot;"/>
    <s v="Part Psychological Thriller - Part Heartbreaking Drama - Part Spectacular Farce - 100% New American Musical Theatre"/>
    <x v="290"/>
    <n v="1"/>
    <x v="2"/>
    <x v="0"/>
    <s v="USD"/>
    <n v="1484354556"/>
    <n v="1479170556"/>
    <b v="0"/>
    <n v="1"/>
    <b v="0"/>
    <x v="40"/>
    <n v="4.4444444444444447E-5"/>
    <n v="1"/>
    <x v="1"/>
    <x v="40"/>
    <x v="3796"/>
    <d v="2017-01-14T00:42:36"/>
  </r>
  <r>
    <n v="3797"/>
    <s v="FACING EAST: New LGBT Musical Eyes London Concert"/>
    <s v="FACING EAST, a dramatic new musical, follows an upstanding mormon couple facing the suicide of the gay son. Help us bring it to London!"/>
    <x v="12"/>
    <n v="5380"/>
    <x v="2"/>
    <x v="0"/>
    <s v="USD"/>
    <n v="1429564165"/>
    <n v="1426972165"/>
    <b v="0"/>
    <n v="37"/>
    <b v="0"/>
    <x v="40"/>
    <n v="0.89666666666666661"/>
    <n v="145.40540540540542"/>
    <x v="1"/>
    <x v="40"/>
    <x v="3797"/>
    <d v="2015-04-20T21:09:25"/>
  </r>
  <r>
    <n v="3798"/>
    <s v="&quot;Final Day,&quot; A Dramatic Musical Play (Broadway,Theater, NYC)"/>
    <s v="Ceasefire WWII. Yet Nazis continue the Holocaust.  A German &amp; a girl try to stop the execution of Christian,Gay &amp; Jewish prisoners."/>
    <x v="54"/>
    <n v="1025"/>
    <x v="2"/>
    <x v="0"/>
    <s v="USD"/>
    <n v="1407691248"/>
    <n v="1405099248"/>
    <b v="0"/>
    <n v="5"/>
    <b v="0"/>
    <x v="40"/>
    <n v="1.4642857142857143E-2"/>
    <n v="205"/>
    <x v="1"/>
    <x v="40"/>
    <x v="3798"/>
    <d v="2014-08-10T17:20:48"/>
  </r>
  <r>
    <n v="3799"/>
    <s v="A Story Once Told"/>
    <s v="An original musical on it's way to the stage in Minneapolis, MN. Feel free to ask any questions."/>
    <x v="3"/>
    <n v="402"/>
    <x v="2"/>
    <x v="0"/>
    <s v="USD"/>
    <n v="1457734843"/>
    <n v="1455142843"/>
    <b v="0"/>
    <n v="4"/>
    <b v="0"/>
    <x v="40"/>
    <n v="4.02E-2"/>
    <n v="100.5"/>
    <x v="1"/>
    <x v="40"/>
    <x v="3799"/>
    <d v="2016-03-11T22:20:43"/>
  </r>
  <r>
    <n v="3800"/>
    <s v="Be The Change ~ The Children's Campaign"/>
    <s v="Playground was established in 2007 on the back of paper napkins and has since provided opportunities for over 800 boys and girls."/>
    <x v="29"/>
    <n v="881"/>
    <x v="2"/>
    <x v="0"/>
    <s v="USD"/>
    <n v="1420952340"/>
    <n v="1418146883"/>
    <b v="0"/>
    <n v="16"/>
    <b v="0"/>
    <x v="40"/>
    <n v="4.0045454545454544E-2"/>
    <n v="55.0625"/>
    <x v="1"/>
    <x v="40"/>
    <x v="3800"/>
    <d v="2015-01-11T04:59:00"/>
  </r>
  <r>
    <n v="3801"/>
    <s v="The Imaginary A Musical"/>
    <s v="The Imaginary : A Musical is a new musical adaptation based on the novel written by A.F. Harrold.       TheImaginaryAMusical.com"/>
    <x v="10"/>
    <n v="426"/>
    <x v="2"/>
    <x v="0"/>
    <s v="USD"/>
    <n v="1420215216"/>
    <n v="1417536816"/>
    <b v="0"/>
    <n v="9"/>
    <b v="0"/>
    <x v="40"/>
    <n v="8.5199999999999998E-2"/>
    <n v="47.333333333333336"/>
    <x v="1"/>
    <x v="40"/>
    <x v="3801"/>
    <d v="2015-01-02T16:13:36"/>
  </r>
  <r>
    <n v="3802"/>
    <s v="The Lost Play of William Shakespeare"/>
    <s v="A musical about how Shakespeare was inspired to write only his own plays after the co-authored play Henry VI was taken."/>
    <x v="9"/>
    <n v="0"/>
    <x v="2"/>
    <x v="0"/>
    <s v="USD"/>
    <n v="1445482906"/>
    <n v="1442890906"/>
    <b v="0"/>
    <n v="0"/>
    <b v="0"/>
    <x v="40"/>
    <n v="0"/>
    <e v="#DIV/0!"/>
    <x v="1"/>
    <x v="40"/>
    <x v="3802"/>
    <d v="2015-10-22T03:01:46"/>
  </r>
  <r>
    <n v="3803"/>
    <s v="Benjamin Button the Musical Concept Album"/>
    <s v="A fully orchestrated concept album of Benjamin Button the Musical!"/>
    <x v="14"/>
    <n v="2358"/>
    <x v="2"/>
    <x v="0"/>
    <s v="USD"/>
    <n v="1457133568"/>
    <n v="1454541568"/>
    <b v="0"/>
    <n v="40"/>
    <b v="0"/>
    <x v="40"/>
    <n v="0.19650000000000001"/>
    <n v="58.95"/>
    <x v="1"/>
    <x v="40"/>
    <x v="3803"/>
    <d v="2016-03-04T23:19:28"/>
  </r>
  <r>
    <n v="3804"/>
    <s v="Spring Awakening: The Hit Coming-of-Age Rock Musical"/>
    <s v="Basement Theatrics is producing Spring Awakening July 22-31, 2016 at 12th Ave Arts in Seattle, WA! Help make this the best it can be!"/>
    <x v="6"/>
    <n v="0"/>
    <x v="2"/>
    <x v="0"/>
    <s v="USD"/>
    <n v="1469948400"/>
    <n v="1465172024"/>
    <b v="0"/>
    <n v="0"/>
    <b v="0"/>
    <x v="40"/>
    <n v="0"/>
    <e v="#DIV/0!"/>
    <x v="1"/>
    <x v="40"/>
    <x v="3804"/>
    <d v="2016-07-31T07:00:00"/>
  </r>
  <r>
    <n v="3805"/>
    <s v="&quot;Sounds By The River&quot; ( Original Musical)"/>
    <s v="&quot;Sounds By The River&quot; tells the story of a Detroit composer through_x000a_his music, poetry, and dance."/>
    <x v="60"/>
    <n v="3"/>
    <x v="2"/>
    <x v="0"/>
    <s v="USD"/>
    <n v="1411852640"/>
    <n v="1406668640"/>
    <b v="0"/>
    <n v="2"/>
    <b v="0"/>
    <x v="40"/>
    <n v="2.0000000000000002E-5"/>
    <n v="1.5"/>
    <x v="1"/>
    <x v="40"/>
    <x v="3805"/>
    <d v="2014-09-27T21:17:20"/>
  </r>
  <r>
    <n v="3806"/>
    <s v="The Rhythm of Revolution - Charity Musical Production"/>
    <s v="A truly multicultural experience - Hip Hop, Bollywood, Classical Dancers #liveband #Revoultionary Script 19th July@NationalTheatre"/>
    <x v="51"/>
    <n v="5"/>
    <x v="2"/>
    <x v="2"/>
    <s v="AUD"/>
    <n v="1404022381"/>
    <n v="1402294381"/>
    <b v="0"/>
    <n v="1"/>
    <b v="0"/>
    <x v="40"/>
    <n v="6.6666666666666664E-4"/>
    <n v="5"/>
    <x v="1"/>
    <x v="40"/>
    <x v="3806"/>
    <d v="2014-06-29T06:13:01"/>
  </r>
  <r>
    <n v="3807"/>
    <s v="&quot;In the Heights&quot; at The University of Michigan"/>
    <s v="A vibrant, street-wise, and musical performance that follows the lives of stories of the community of Washington Heights..."/>
    <x v="15"/>
    <n v="455"/>
    <x v="2"/>
    <x v="0"/>
    <s v="USD"/>
    <n v="1428097739"/>
    <n v="1427492939"/>
    <b v="0"/>
    <n v="9"/>
    <b v="0"/>
    <x v="40"/>
    <n v="0.30333333333333334"/>
    <n v="50.555555555555557"/>
    <x v="1"/>
    <x v="40"/>
    <x v="3807"/>
    <d v="2015-04-03T21:48:59"/>
  </r>
  <r>
    <n v="3808"/>
    <s v="Time at the Bar! The road to Edinburgh"/>
    <s v="Following a sell-out run in Loughborough, Time at the Bar! is heading to this year's Fringe Festival... But we need your help!"/>
    <x v="28"/>
    <n v="1000"/>
    <x v="0"/>
    <x v="1"/>
    <s v="GBP"/>
    <n v="1429955619"/>
    <n v="1424775219"/>
    <b v="0"/>
    <n v="24"/>
    <b v="1"/>
    <x v="6"/>
    <n v="1"/>
    <n v="41.666666666666664"/>
    <x v="1"/>
    <x v="6"/>
    <x v="3808"/>
    <d v="2015-04-25T09:53:39"/>
  </r>
  <r>
    <n v="3809"/>
    <s v="15% of The Seagull Flies to Edinburgh"/>
    <s v="The story of two women trying to produce their own version of Chekhov's The Seagull with limited resources and unfettered enthusiasm."/>
    <x v="13"/>
    <n v="2025"/>
    <x v="0"/>
    <x v="1"/>
    <s v="GBP"/>
    <n v="1406761200"/>
    <n v="1402403907"/>
    <b v="0"/>
    <n v="38"/>
    <b v="1"/>
    <x v="6"/>
    <n v="1.0125"/>
    <n v="53.289473684210527"/>
    <x v="1"/>
    <x v="6"/>
    <x v="3809"/>
    <d v="2014-07-30T23:00:00"/>
  </r>
  <r>
    <n v="3810"/>
    <s v="Romeo &amp; Juliet"/>
    <s v="Theater students of UMass present a large-scale theater collaboration that will revolutionize the way you see Shakespeare."/>
    <x v="15"/>
    <n v="1826"/>
    <x v="0"/>
    <x v="0"/>
    <s v="USD"/>
    <n v="1426965758"/>
    <n v="1424377358"/>
    <b v="0"/>
    <n v="26"/>
    <b v="1"/>
    <x v="6"/>
    <n v="1.2173333333333334"/>
    <n v="70.230769230769226"/>
    <x v="1"/>
    <x v="6"/>
    <x v="3810"/>
    <d v="2015-03-21T19:22:38"/>
  </r>
  <r>
    <n v="3811"/>
    <s v="The Merchant of Venice"/>
    <s v="The University of Exeter Shakespeare Society is touring its acclaimed show The Merchant of Venice to Stratford-upon-Avon!"/>
    <x v="49"/>
    <n v="825"/>
    <x v="0"/>
    <x v="1"/>
    <s v="GBP"/>
    <n v="1464692400"/>
    <n v="1461769373"/>
    <b v="0"/>
    <n v="19"/>
    <b v="1"/>
    <x v="6"/>
    <n v="3.3"/>
    <n v="43.421052631578945"/>
    <x v="1"/>
    <x v="6"/>
    <x v="3811"/>
    <d v="2016-05-31T11:00:00"/>
  </r>
  <r>
    <n v="3812"/>
    <s v="Save &quot;The Stage Door&quot;"/>
    <s v="We are raising funds for our local theatre group &quot;The Stage Door&quot;. Funding required for lighting, stage equipment and productions."/>
    <x v="13"/>
    <n v="2191"/>
    <x v="0"/>
    <x v="5"/>
    <s v="CAD"/>
    <n v="1433131140"/>
    <n v="1429120908"/>
    <b v="0"/>
    <n v="11"/>
    <b v="1"/>
    <x v="6"/>
    <n v="1.0954999999999999"/>
    <n v="199.18181818181819"/>
    <x v="1"/>
    <x v="6"/>
    <x v="3812"/>
    <d v="2015-06-01T03:59:00"/>
  </r>
  <r>
    <n v="3813"/>
    <s v="SUCKIN INJUN"/>
    <s v="A comedic play about hillbilly vampires and the absurdity of judging by appearances. Wanna live forever? Better watch what you drink."/>
    <x v="190"/>
    <n v="2119.9899999999998"/>
    <x v="0"/>
    <x v="0"/>
    <s v="USD"/>
    <n v="1465940580"/>
    <n v="1462603021"/>
    <b v="0"/>
    <n v="27"/>
    <b v="1"/>
    <x v="6"/>
    <n v="1.0095190476190474"/>
    <n v="78.518148148148143"/>
    <x v="1"/>
    <x v="6"/>
    <x v="3813"/>
    <d v="2016-06-14T21:43:00"/>
  </r>
  <r>
    <n v="3814"/>
    <s v="Eyes Shut. Door Open - A New Play by Cassie M. Seinuk"/>
    <s v="Wax Wings is proud to be presenting the premiere of EYES. SHUT DOOR OPEN, a new play by Boston playwright Cassie M. Seinuk."/>
    <x v="15"/>
    <n v="2102"/>
    <x v="0"/>
    <x v="0"/>
    <s v="USD"/>
    <n v="1427860740"/>
    <n v="1424727712"/>
    <b v="0"/>
    <n v="34"/>
    <b v="1"/>
    <x v="6"/>
    <n v="1.4013333333333333"/>
    <n v="61.823529411764703"/>
    <x v="1"/>
    <x v="6"/>
    <x v="3814"/>
    <d v="2015-04-01T03:59:00"/>
  </r>
  <r>
    <n v="3815"/>
    <s v="The Canterbury Shakespeare Festival - first season"/>
    <s v="Come and help us make the Canterbury Shakespeare Festival a reality"/>
    <x v="28"/>
    <n v="1000.01"/>
    <x v="0"/>
    <x v="1"/>
    <s v="GBP"/>
    <n v="1440111600"/>
    <n v="1437545657"/>
    <b v="0"/>
    <n v="20"/>
    <b v="1"/>
    <x v="6"/>
    <n v="1.0000100000000001"/>
    <n v="50.000500000000002"/>
    <x v="1"/>
    <x v="6"/>
    <x v="3815"/>
    <d v="2015-08-20T23:00:00"/>
  </r>
  <r>
    <n v="3816"/>
    <s v="AFTER LIFE: Minnesota Fringe Festival 2014"/>
    <s v="A new play by Brandon Taitt._x000a_Presented by The Theatre Cosmic. _x000a_Premiering in August at the 2014 Minnesota Fringe Festival"/>
    <x v="15"/>
    <n v="1788.57"/>
    <x v="0"/>
    <x v="0"/>
    <s v="USD"/>
    <n v="1405614823"/>
    <n v="1403022823"/>
    <b v="0"/>
    <n v="37"/>
    <b v="1"/>
    <x v="6"/>
    <n v="1.19238"/>
    <n v="48.339729729729726"/>
    <x v="1"/>
    <x v="6"/>
    <x v="3816"/>
    <d v="2014-07-17T16:33:43"/>
  </r>
  <r>
    <n v="3817"/>
    <s v="TWIST: adapted from the novel Oliver Twist"/>
    <s v="Using 9 actors, TWIST focuses on the horror and unjust in 1837 London.  Think Peter and the Starcatcher meets American Horror Story."/>
    <x v="13"/>
    <n v="2145"/>
    <x v="0"/>
    <x v="0"/>
    <s v="USD"/>
    <n v="1445659140"/>
    <n v="1444236216"/>
    <b v="0"/>
    <n v="20"/>
    <b v="1"/>
    <x v="6"/>
    <n v="1.0725"/>
    <n v="107.25"/>
    <x v="1"/>
    <x v="6"/>
    <x v="3817"/>
    <d v="2015-10-24T03:59:00"/>
  </r>
  <r>
    <n v="3818"/>
    <s v="The AOA Presents: The Maiden of Orleans"/>
    <s v="The Arthurian Order of Avalon is attempting to raise funds to put on the annual Human Chessboard in March 2015!"/>
    <x v="49"/>
    <n v="570"/>
    <x v="0"/>
    <x v="0"/>
    <s v="USD"/>
    <n v="1426187582"/>
    <n v="1423599182"/>
    <b v="0"/>
    <n v="10"/>
    <b v="1"/>
    <x v="6"/>
    <n v="2.2799999999999998"/>
    <n v="57"/>
    <x v="1"/>
    <x v="6"/>
    <x v="3818"/>
    <d v="2015-03-12T19:13:02"/>
  </r>
  <r>
    <n v="3819"/>
    <s v="A Kansas City Fringe Festival premiere: &quot;The Art is a Lie&quot;"/>
    <s v="Support this collection of new plays by Kansas City writers and the artists who are bringing it to life!"/>
    <x v="28"/>
    <n v="1064"/>
    <x v="0"/>
    <x v="0"/>
    <s v="USD"/>
    <n v="1437166920"/>
    <n v="1435554104"/>
    <b v="0"/>
    <n v="26"/>
    <b v="1"/>
    <x v="6"/>
    <n v="1.0640000000000001"/>
    <n v="40.92307692307692"/>
    <x v="1"/>
    <x v="6"/>
    <x v="3819"/>
    <d v="2015-07-17T21:02:00"/>
  </r>
  <r>
    <n v="3820"/>
    <s v="TUSENTACK THEATRE"/>
    <s v="Tusentack Theatre is a professional theatre company providing opportunities to adults who access Mental Health Services."/>
    <x v="43"/>
    <n v="430"/>
    <x v="0"/>
    <x v="1"/>
    <s v="GBP"/>
    <n v="1436110717"/>
    <n v="1433518717"/>
    <b v="0"/>
    <n v="20"/>
    <b v="1"/>
    <x v="6"/>
    <n v="1.4333333333333333"/>
    <n v="21.5"/>
    <x v="1"/>
    <x v="6"/>
    <x v="3820"/>
    <d v="2015-07-05T15:38:37"/>
  </r>
  <r>
    <n v="3821"/>
    <s v="Brooklyn Quartet, directed by reg e gaines. Spring of 2016"/>
    <s v="Brooklyn Quartet, directed by reg e gaines, in a collaboration of ambitious and unique storytelling, live music and cinematic staging,"/>
    <x v="8"/>
    <n v="3659"/>
    <x v="0"/>
    <x v="0"/>
    <s v="USD"/>
    <n v="1451881207"/>
    <n v="1449116407"/>
    <b v="0"/>
    <n v="46"/>
    <b v="1"/>
    <x v="6"/>
    <n v="1.0454285714285714"/>
    <n v="79.543478260869563"/>
    <x v="1"/>
    <x v="6"/>
    <x v="3821"/>
    <d v="2016-01-04T04:20:07"/>
  </r>
  <r>
    <n v="3822"/>
    <s v="Geschichten sollen leben"/>
    <s v="19 TheaterstÃ¼cke des Schnuppe Figurentheaters bei einem GroÃŸbrand zerstÃ¶rt - bitte unterstÃ¼tzt uns, den Wiederaufbau zu finanzieren"/>
    <x v="10"/>
    <n v="5501"/>
    <x v="0"/>
    <x v="12"/>
    <s v="EUR"/>
    <n v="1453244340"/>
    <n v="1448136417"/>
    <b v="0"/>
    <n v="76"/>
    <b v="1"/>
    <x v="6"/>
    <n v="1.1002000000000001"/>
    <n v="72.381578947368425"/>
    <x v="1"/>
    <x v="6"/>
    <x v="3822"/>
    <d v="2016-01-19T22:59:00"/>
  </r>
  <r>
    <n v="3823"/>
    <s v="FEED"/>
    <s v="Feed, a new play by Garrett Markgraf (based on the novel by M.T. Anderson), Directed by Anna Marck at Oakland University."/>
    <x v="30"/>
    <n v="2650"/>
    <x v="0"/>
    <x v="0"/>
    <s v="USD"/>
    <n v="1437364740"/>
    <n v="1434405044"/>
    <b v="0"/>
    <n v="41"/>
    <b v="1"/>
    <x v="6"/>
    <n v="1.06"/>
    <n v="64.634146341463421"/>
    <x v="1"/>
    <x v="6"/>
    <x v="3823"/>
    <d v="2015-07-20T03:59:00"/>
  </r>
  <r>
    <n v="3824"/>
    <s v="Count Your Blessings - A Verbatim Performance"/>
    <s v="the hardy presents a collaboration between Robbie Curran and Abram Rooney. Kemble House, 9th-14th August, every night at 8pm."/>
    <x v="49"/>
    <n v="270"/>
    <x v="0"/>
    <x v="1"/>
    <s v="GBP"/>
    <n v="1470058860"/>
    <n v="1469026903"/>
    <b v="0"/>
    <n v="7"/>
    <b v="1"/>
    <x v="6"/>
    <n v="1.08"/>
    <n v="38.571428571428569"/>
    <x v="1"/>
    <x v="6"/>
    <x v="3824"/>
    <d v="2016-08-01T13:41:00"/>
  </r>
  <r>
    <n v="3825"/>
    <s v="Help keep girls in school in Burkina Faso"/>
    <s v="A girl in Burkina Faso is more likely to marry than finish high school. Public theatre can promote the need for girls to stay in school"/>
    <x v="10"/>
    <n v="5271"/>
    <x v="0"/>
    <x v="0"/>
    <s v="USD"/>
    <n v="1434505214"/>
    <n v="1432690814"/>
    <b v="0"/>
    <n v="49"/>
    <b v="1"/>
    <x v="6"/>
    <n v="1.0542"/>
    <n v="107.57142857142857"/>
    <x v="1"/>
    <x v="6"/>
    <x v="3825"/>
    <d v="2015-06-17T01:40:14"/>
  </r>
  <r>
    <n v="3826"/>
    <s v="DAY OF THE DOG by Blue Sparrow Theatre Company"/>
    <s v="This is the story about the Westons. One family who live with mental illness on a daily basis."/>
    <x v="20"/>
    <n v="715"/>
    <x v="0"/>
    <x v="1"/>
    <s v="GBP"/>
    <n v="1430993394"/>
    <n v="1428401394"/>
    <b v="0"/>
    <n v="26"/>
    <b v="1"/>
    <x v="6"/>
    <n v="1.1916666666666667"/>
    <n v="27.5"/>
    <x v="1"/>
    <x v="6"/>
    <x v="3826"/>
    <d v="2015-05-07T10:09:54"/>
  </r>
  <r>
    <n v="3827"/>
    <s v="BROKEN BISCUITS EDINBURGH"/>
    <s v="IAM TRYING TO TAKE MY DEBUT PLAY BROKEN BISCUITS TO EDINGBURGH FESTIVAL 2015 AND REALLY NEED SOME FUNDING TO HELP ME ACHIEVE THIS GOAL"/>
    <x v="9"/>
    <n v="4580"/>
    <x v="0"/>
    <x v="1"/>
    <s v="GBP"/>
    <n v="1427414400"/>
    <n v="1422656201"/>
    <b v="0"/>
    <n v="65"/>
    <b v="1"/>
    <x v="6"/>
    <n v="1.5266666666666666"/>
    <n v="70.461538461538467"/>
    <x v="1"/>
    <x v="6"/>
    <x v="3827"/>
    <d v="2015-03-27T00:00:00"/>
  </r>
  <r>
    <n v="3828"/>
    <s v="A Few Brave Men: The Chosen Few"/>
    <s v="In 1942 three black and one Puerto Rican jazz musicians from Harlem join the segregated US Marines. We see &quot;Love In Time of War&quot;"/>
    <x v="10"/>
    <n v="5000"/>
    <x v="0"/>
    <x v="0"/>
    <s v="USD"/>
    <n v="1420033187"/>
    <n v="1414845587"/>
    <b v="0"/>
    <n v="28"/>
    <b v="1"/>
    <x v="6"/>
    <n v="1"/>
    <n v="178.57142857142858"/>
    <x v="1"/>
    <x v="6"/>
    <x v="3828"/>
    <d v="2014-12-31T13:39:47"/>
  </r>
  <r>
    <n v="3829"/>
    <s v="Returning Home."/>
    <s v="A play that illustrates the symptoms of PTSD, shows its effect on families, and demonstrates some of the difficulties of treating it."/>
    <x v="2"/>
    <n v="501"/>
    <x v="0"/>
    <x v="0"/>
    <s v="USD"/>
    <n v="1472676371"/>
    <n v="1470948371"/>
    <b v="0"/>
    <n v="8"/>
    <b v="1"/>
    <x v="6"/>
    <n v="1.002"/>
    <n v="62.625"/>
    <x v="1"/>
    <x v="6"/>
    <x v="3829"/>
    <d v="2016-08-31T20:46:11"/>
  </r>
  <r>
    <n v="3830"/>
    <s v="Run Away"/>
    <s v="The Aeon Theatre company is producing another original play by Parker Hale at the Manhattan Reportory Theatre"/>
    <x v="213"/>
    <n v="225"/>
    <x v="0"/>
    <x v="0"/>
    <s v="USD"/>
    <n v="1464371211"/>
    <n v="1463161611"/>
    <b v="0"/>
    <n v="3"/>
    <b v="1"/>
    <x v="6"/>
    <n v="2.25"/>
    <n v="75"/>
    <x v="1"/>
    <x v="6"/>
    <x v="3830"/>
    <d v="2016-05-27T17:46:51"/>
  </r>
  <r>
    <n v="3831"/>
    <s v="Adopt a School for Shared Shakes Artists in the Schools"/>
    <s v="Help Shared Shakes to adopt Murphey Academy, a Title I elementary school in Greensboro for a full day of performances and workshops."/>
    <x v="2"/>
    <n v="530.11"/>
    <x v="0"/>
    <x v="0"/>
    <s v="USD"/>
    <n v="1415222545"/>
    <n v="1413404545"/>
    <b v="0"/>
    <n v="9"/>
    <b v="1"/>
    <x v="6"/>
    <n v="1.0602199999999999"/>
    <n v="58.901111111111113"/>
    <x v="1"/>
    <x v="6"/>
    <x v="3831"/>
    <d v="2014-11-05T21:22:25"/>
  </r>
  <r>
    <n v="3832"/>
    <s v="SBYET 2016 Hairspray at the Lobero Theatre!"/>
    <s v="Santa Barbara Youth Ensemble is performing Hairspray at the Lobero. Help create beautiful memories for these kids by pledging today!"/>
    <x v="38"/>
    <n v="1256"/>
    <x v="0"/>
    <x v="0"/>
    <s v="USD"/>
    <n v="1455936335"/>
    <n v="1452048335"/>
    <b v="0"/>
    <n v="9"/>
    <b v="1"/>
    <x v="6"/>
    <n v="1.0466666666666666"/>
    <n v="139.55555555555554"/>
    <x v="1"/>
    <x v="6"/>
    <x v="3832"/>
    <d v="2016-02-20T02:45:35"/>
  </r>
  <r>
    <n v="3833"/>
    <s v="Shakespeare is Boffo! Teachers' Edition"/>
    <s v="Get more kids to love Shakespeare by developing the fun &amp; effective Shakespeare is Boffo! course as an replicable program for teachers."/>
    <x v="38"/>
    <n v="1400"/>
    <x v="0"/>
    <x v="5"/>
    <s v="CAD"/>
    <n v="1417460940"/>
    <n v="1416516972"/>
    <b v="0"/>
    <n v="20"/>
    <b v="1"/>
    <x v="6"/>
    <n v="1.1666666666666667"/>
    <n v="70"/>
    <x v="1"/>
    <x v="6"/>
    <x v="3833"/>
    <d v="2014-12-01T19:09:00"/>
  </r>
  <r>
    <n v="3834"/>
    <s v="Better to Have Loved...?"/>
    <s v="About the impact of addiction on relationships; my play hopes to inspire &amp; support those affected to connect with their own creativity"/>
    <x v="9"/>
    <n v="3271"/>
    <x v="0"/>
    <x v="1"/>
    <s v="GBP"/>
    <n v="1434624067"/>
    <n v="1432032067"/>
    <b v="0"/>
    <n v="57"/>
    <b v="1"/>
    <x v="6"/>
    <n v="1.0903333333333334"/>
    <n v="57.385964912280699"/>
    <x v="1"/>
    <x v="6"/>
    <x v="3834"/>
    <d v="2015-06-18T10:41:07"/>
  </r>
  <r>
    <n v="3835"/>
    <s v="Support new theatre piece IT DOESN'T MATTER"/>
    <s v="IT DOESN'T MATTER is a new comedic piece of political theatre written by three enthusiastic students. Help us produce it at LIPA!"/>
    <x v="48"/>
    <n v="320"/>
    <x v="0"/>
    <x v="1"/>
    <s v="GBP"/>
    <n v="1461278208"/>
    <n v="1459463808"/>
    <b v="0"/>
    <n v="8"/>
    <b v="1"/>
    <x v="6"/>
    <n v="1.6"/>
    <n v="40"/>
    <x v="1"/>
    <x v="6"/>
    <x v="3835"/>
    <d v="2016-04-21T22:36:48"/>
  </r>
  <r>
    <n v="3836"/>
    <s v="Home (The Place Where My Stuff Resides)"/>
    <s v="&quot;The surveyor said the foundation was shaky&quot;. A woman finds what it means to rebuild her marriage."/>
    <x v="134"/>
    <n v="900"/>
    <x v="0"/>
    <x v="0"/>
    <s v="USD"/>
    <n v="1470197340"/>
    <n v="1467497652"/>
    <b v="0"/>
    <n v="14"/>
    <b v="1"/>
    <x v="6"/>
    <n v="1.125"/>
    <n v="64.285714285714292"/>
    <x v="1"/>
    <x v="6"/>
    <x v="3836"/>
    <d v="2016-08-03T04:09:00"/>
  </r>
  <r>
    <n v="3837"/>
    <s v="Farcical Elements Presents Boeing-Boeing"/>
    <s v="A high-flying French farce with the thrust of a well-tuned jet engine"/>
    <x v="13"/>
    <n v="2042"/>
    <x v="0"/>
    <x v="1"/>
    <s v="GBP"/>
    <n v="1435947758"/>
    <n v="1432837358"/>
    <b v="0"/>
    <n v="17"/>
    <b v="1"/>
    <x v="6"/>
    <n v="1.0209999999999999"/>
    <n v="120.11764705882354"/>
    <x v="1"/>
    <x v="6"/>
    <x v="3837"/>
    <d v="2015-07-03T18:22:38"/>
  </r>
  <r>
    <n v="3838"/>
    <s v="BlodsbrÃ¶llop pÃ¥ Fredriksdal / Blood Wedding at Fredriksdal"/>
    <s v="BlodsbrÃ¶llop - vi vill fÃ¶rverkliga vÃ¥r idÃ© om en passionerad berÃ¤ttelse i hÃ¶stfÃ¤rger - vill du?_x000a_A passionate story in autumncolours."/>
    <x v="57"/>
    <n v="100824"/>
    <x v="0"/>
    <x v="11"/>
    <s v="SEK"/>
    <n v="1432314209"/>
    <n v="1429722209"/>
    <b v="0"/>
    <n v="100"/>
    <b v="1"/>
    <x v="6"/>
    <n v="1.00824"/>
    <n v="1008.24"/>
    <x v="1"/>
    <x v="6"/>
    <x v="3838"/>
    <d v="2015-05-22T17:03:29"/>
  </r>
  <r>
    <n v="3839"/>
    <s v="El Campanario: A place to &quot;rest&quot; in times of war..."/>
    <s v="A futuristic and absurd style play, produced by Colectivo El Pozo, where the characters make a crucial decision. Written by R Dorantes."/>
    <x v="13"/>
    <n v="2025"/>
    <x v="0"/>
    <x v="0"/>
    <s v="USD"/>
    <n v="1438226724"/>
    <n v="1433042724"/>
    <b v="0"/>
    <n v="32"/>
    <b v="1"/>
    <x v="6"/>
    <n v="1.0125"/>
    <n v="63.28125"/>
    <x v="1"/>
    <x v="6"/>
    <x v="3839"/>
    <d v="2015-07-30T03:25:24"/>
  </r>
  <r>
    <n v="3840"/>
    <s v="Tonight I'll be April"/>
    <s v="A gritty play looking at a modern day relationship, highlighting issues of mental health and abuse suffered by men."/>
    <x v="332"/>
    <n v="65"/>
    <x v="0"/>
    <x v="1"/>
    <s v="GBP"/>
    <n v="1459180229"/>
    <n v="1457023829"/>
    <b v="0"/>
    <n v="3"/>
    <b v="1"/>
    <x v="6"/>
    <n v="65"/>
    <n v="21.666666666666668"/>
    <x v="1"/>
    <x v="6"/>
    <x v="3840"/>
    <d v="2016-03-28T15:50:29"/>
  </r>
  <r>
    <n v="3841"/>
    <s v="&quot;If They Come Back&quot;"/>
    <s v="A play by award winning writer Eric Monte. _x000a_&quot;If they come back&quot; follows the lives of two teenage boys during the civil rights movement."/>
    <x v="3"/>
    <n v="872"/>
    <x v="2"/>
    <x v="0"/>
    <s v="USD"/>
    <n v="1405882287"/>
    <n v="1400698287"/>
    <b v="1"/>
    <n v="34"/>
    <b v="0"/>
    <x v="6"/>
    <n v="8.72E-2"/>
    <n v="25.647058823529413"/>
    <x v="1"/>
    <x v="6"/>
    <x v="3841"/>
    <d v="2014-07-20T18:51:27"/>
  </r>
  <r>
    <n v="3842"/>
    <s v="Shakespeare's The Tempest: In-The-Round"/>
    <s v="Follow the sell-out Tree Folk Theatre, as we lead you through The Tempest with masks, puppetry and live music! 15th July - 3rd August"/>
    <x v="10"/>
    <n v="1097"/>
    <x v="2"/>
    <x v="1"/>
    <s v="GBP"/>
    <n v="1399809052"/>
    <n v="1397217052"/>
    <b v="1"/>
    <n v="23"/>
    <b v="0"/>
    <x v="6"/>
    <n v="0.21940000000000001"/>
    <n v="47.695652173913047"/>
    <x v="1"/>
    <x v="6"/>
    <x v="3842"/>
    <d v="2014-05-11T11:50:52"/>
  </r>
  <r>
    <n v="3843"/>
    <s v="Vengeance Can Wait"/>
    <s v="Vengeance Can Wait navigates Japanese sub-culture as it charts a dark, twisted and touching, â€œdifferentâ€ kind of love story."/>
    <x v="10"/>
    <n v="1065"/>
    <x v="2"/>
    <x v="0"/>
    <s v="USD"/>
    <n v="1401587064"/>
    <n v="1399427064"/>
    <b v="1"/>
    <n v="19"/>
    <b v="0"/>
    <x v="6"/>
    <n v="0.21299999999999999"/>
    <n v="56.05263157894737"/>
    <x v="1"/>
    <x v="6"/>
    <x v="3843"/>
    <d v="2014-06-01T01:44:24"/>
  </r>
  <r>
    <n v="3844"/>
    <s v="Get &quot;Walken in His Shoes&quot; to Capital Fringe Festival in DC!"/>
    <s v="A comedy about a Christopher Walken Club.  This show was chosen to perform in DC!  Help the production get to our nation's capital."/>
    <x v="336"/>
    <n v="4066"/>
    <x v="2"/>
    <x v="0"/>
    <s v="USD"/>
    <n v="1401778740"/>
    <n v="1399474134"/>
    <b v="1"/>
    <n v="50"/>
    <b v="0"/>
    <x v="6"/>
    <n v="0.41489795918367345"/>
    <n v="81.319999999999993"/>
    <x v="1"/>
    <x v="6"/>
    <x v="3844"/>
    <d v="2014-06-03T06:59:00"/>
  </r>
  <r>
    <n v="3845"/>
    <s v="Marilyn Madness &amp; Me"/>
    <s v="He met Marilyn. He became obsessed with Norma Jean. That changed everything._x000a__x000a_                                A play by Frank Furino"/>
    <x v="79"/>
    <n v="842"/>
    <x v="2"/>
    <x v="0"/>
    <s v="USD"/>
    <n v="1443711774"/>
    <n v="1441119774"/>
    <b v="1"/>
    <n v="12"/>
    <b v="0"/>
    <x v="6"/>
    <n v="2.1049999999999999E-2"/>
    <n v="70.166666666666671"/>
    <x v="1"/>
    <x v="6"/>
    <x v="3845"/>
    <d v="2015-10-01T15:02:54"/>
  </r>
  <r>
    <n v="3846"/>
    <s v="My Insane Shakespeare"/>
    <s v="My Insane Shakespeare. An original play by Arthur Elbakyan premiering October 13th at United Solo, New York City."/>
    <x v="39"/>
    <n v="189"/>
    <x v="2"/>
    <x v="0"/>
    <s v="USD"/>
    <n v="1412405940"/>
    <n v="1409721542"/>
    <b v="1"/>
    <n v="8"/>
    <b v="0"/>
    <x v="6"/>
    <n v="2.7E-2"/>
    <n v="23.625"/>
    <x v="1"/>
    <x v="6"/>
    <x v="3846"/>
    <d v="2014-10-04T06:59:00"/>
  </r>
  <r>
    <n v="3847"/>
    <s v="Madame X"/>
    <s v="The production of the original play &quot;Madame X&quot; by Amanda Davison. Inspired by the painting by John Singer Sargent."/>
    <x v="124"/>
    <n v="1697"/>
    <x v="2"/>
    <x v="0"/>
    <s v="USD"/>
    <n v="1437283391"/>
    <n v="1433395391"/>
    <b v="1"/>
    <n v="9"/>
    <b v="0"/>
    <x v="6"/>
    <n v="0.16161904761904761"/>
    <n v="188.55555555555554"/>
    <x v="1"/>
    <x v="6"/>
    <x v="3847"/>
    <d v="2015-07-19T05:23:11"/>
  </r>
  <r>
    <n v="3848"/>
    <s v="'LETTERS FROM WAR' Losing loved ones to Alzheimer's Disease"/>
    <s v="A Carnegie Mellon capstone play based on a woman's life as she slips from reality due to the degenerative effect of Alzheimer's Disease"/>
    <x v="93"/>
    <n v="2129"/>
    <x v="2"/>
    <x v="0"/>
    <s v="USD"/>
    <n v="1445196989"/>
    <n v="1442604989"/>
    <b v="1"/>
    <n v="43"/>
    <b v="0"/>
    <x v="6"/>
    <n v="0.16376923076923078"/>
    <n v="49.511627906976742"/>
    <x v="1"/>
    <x v="6"/>
    <x v="3848"/>
    <d v="2015-10-18T19:36:29"/>
  </r>
  <r>
    <n v="3849"/>
    <s v="Auf geht's beim Schichtl"/>
    <s v="Bayerische KomÃ¶die im Schaustellermillieu vor historischem Hintergrund des Oktoberfestes von Winfried Frey. UrauffÃ¼hrung September 2015"/>
    <x v="11"/>
    <n v="2113"/>
    <x v="2"/>
    <x v="12"/>
    <s v="EUR"/>
    <n v="1434047084"/>
    <n v="1431455084"/>
    <b v="1"/>
    <n v="28"/>
    <b v="0"/>
    <x v="6"/>
    <n v="7.0433333333333334E-2"/>
    <n v="75.464285714285708"/>
    <x v="1"/>
    <x v="6"/>
    <x v="3849"/>
    <d v="2015-06-11T18:24:44"/>
  </r>
  <r>
    <n v="3850"/>
    <s v="The Vagina Monologues 2015"/>
    <s v="V-Day is a global activist movement to end violence against women and girls."/>
    <x v="28"/>
    <n v="38"/>
    <x v="2"/>
    <x v="0"/>
    <s v="USD"/>
    <n v="1420081143"/>
    <n v="1417489143"/>
    <b v="1"/>
    <n v="4"/>
    <b v="0"/>
    <x v="6"/>
    <n v="3.7999999999999999E-2"/>
    <n v="9.5"/>
    <x v="1"/>
    <x v="6"/>
    <x v="3850"/>
    <d v="2015-01-01T02:59:03"/>
  </r>
  <r>
    <n v="3851"/>
    <s v="Waving Goodbye"/>
    <s v="A play about the horrible choices we have to make every day. Should we take a risk, or take the road most travelled?"/>
    <x v="30"/>
    <n v="852"/>
    <x v="2"/>
    <x v="1"/>
    <s v="GBP"/>
    <n v="1437129179"/>
    <n v="1434537179"/>
    <b v="1"/>
    <n v="24"/>
    <b v="0"/>
    <x v="6"/>
    <n v="0.34079999999999999"/>
    <n v="35.5"/>
    <x v="1"/>
    <x v="6"/>
    <x v="3851"/>
    <d v="2015-07-17T10:32:59"/>
  </r>
  <r>
    <n v="3852"/>
    <s v="Rob Base Presents Unequally Yoked The Stage Play"/>
    <s v="Writer/Director Lynette J. Blackwell presents the hilarious entangled love story of when evil and good attempt to coexist."/>
    <x v="3"/>
    <n v="20"/>
    <x v="2"/>
    <x v="0"/>
    <s v="USD"/>
    <n v="1427427276"/>
    <n v="1425270876"/>
    <b v="0"/>
    <n v="2"/>
    <b v="0"/>
    <x v="6"/>
    <n v="2E-3"/>
    <n v="10"/>
    <x v="1"/>
    <x v="6"/>
    <x v="3852"/>
    <d v="2015-03-27T03:34:36"/>
  </r>
  <r>
    <n v="3853"/>
    <s v="The Original Laughter Therapist"/>
    <s v="A dose of One-woman &quot;Dramedy&quot; to cure those daily blues is just what the doctor ordered!"/>
    <x v="57"/>
    <n v="26"/>
    <x v="2"/>
    <x v="0"/>
    <s v="USD"/>
    <n v="1409602178"/>
    <n v="1406578178"/>
    <b v="0"/>
    <n v="2"/>
    <b v="0"/>
    <x v="6"/>
    <n v="2.5999999999999998E-4"/>
    <n v="13"/>
    <x v="1"/>
    <x v="6"/>
    <x v="3853"/>
    <d v="2014-09-01T20:09:38"/>
  </r>
  <r>
    <n v="3854"/>
    <s v="The Case Of Soghomon Tehlirian"/>
    <s v="A play dedicated to the 100th anniversary of the Armenian Genocide."/>
    <x v="34"/>
    <n v="1788"/>
    <x v="2"/>
    <x v="0"/>
    <s v="USD"/>
    <n v="1431206058"/>
    <n v="1428614058"/>
    <b v="0"/>
    <n v="20"/>
    <b v="0"/>
    <x v="6"/>
    <n v="0.16254545454545455"/>
    <n v="89.4"/>
    <x v="1"/>
    <x v="6"/>
    <x v="3854"/>
    <d v="2015-05-09T21:14:18"/>
  </r>
  <r>
    <n v="3855"/>
    <s v="The Happy Family and Devoted Dreams new theater plays NYC"/>
    <s v="TWO NEW DARK COMEDIES OPENING IN NYC THIS APRIL AND MAY BY CHRISTOPHER B. LATRO _x000a_ABOUT FAMILY, AMBITION, LOVE AND GREED"/>
    <x v="28"/>
    <n v="25"/>
    <x v="2"/>
    <x v="0"/>
    <s v="USD"/>
    <n v="1427408271"/>
    <n v="1424819871"/>
    <b v="0"/>
    <n v="1"/>
    <b v="0"/>
    <x v="6"/>
    <n v="2.5000000000000001E-2"/>
    <n v="25"/>
    <x v="1"/>
    <x v="6"/>
    <x v="3855"/>
    <d v="2015-03-26T22:17:51"/>
  </r>
  <r>
    <n v="3856"/>
    <s v="&quot;Trouble at the Gate&quot; play"/>
    <s v="Thought-provoking drama about one who gets so caught up in churchwork, loses the true meaning of serving God, &amp; has TROUBLE AT THE GATE"/>
    <x v="10"/>
    <n v="1"/>
    <x v="2"/>
    <x v="0"/>
    <s v="USD"/>
    <n v="1425833403"/>
    <n v="1423245003"/>
    <b v="0"/>
    <n v="1"/>
    <b v="0"/>
    <x v="6"/>
    <n v="2.0000000000000001E-4"/>
    <n v="1"/>
    <x v="1"/>
    <x v="6"/>
    <x v="3856"/>
    <d v="2015-03-08T16:50:03"/>
  </r>
  <r>
    <n v="3857"/>
    <s v="I support Molding Heartz"/>
    <s v="The Ultimate Screenwriting Conference_x000a_is the experience showing screenwriters how to write and sell a screenplay in hollywood!"/>
    <x v="10"/>
    <n v="260"/>
    <x v="2"/>
    <x v="0"/>
    <s v="USD"/>
    <n v="1406913120"/>
    <n v="1404927690"/>
    <b v="0"/>
    <n v="4"/>
    <b v="0"/>
    <x v="6"/>
    <n v="5.1999999999999998E-2"/>
    <n v="65"/>
    <x v="1"/>
    <x v="6"/>
    <x v="3857"/>
    <d v="2014-08-01T17:12:00"/>
  </r>
  <r>
    <n v="3858"/>
    <s v="Hamlet by CattyWhamPuss (with non-traditional casting)"/>
    <s v="With non-gender specific casting, CattyWhamPuss Theatre dismiss traditional casting biases in this, their ambitious first venture."/>
    <x v="2"/>
    <n v="10"/>
    <x v="2"/>
    <x v="1"/>
    <s v="GBP"/>
    <n v="1432328400"/>
    <n v="1430734844"/>
    <b v="0"/>
    <n v="1"/>
    <b v="0"/>
    <x v="6"/>
    <n v="0.02"/>
    <n v="10"/>
    <x v="1"/>
    <x v="6"/>
    <x v="3858"/>
    <d v="2015-05-22T21:00:00"/>
  </r>
  <r>
    <n v="3859"/>
    <s v="What Dreams Were Made Of"/>
    <s v="This is a play that will have each and everyone that sees it thinking about the dreams they had growing up. It's a dramady"/>
    <x v="30"/>
    <n v="1"/>
    <x v="2"/>
    <x v="0"/>
    <s v="USD"/>
    <n v="1403730000"/>
    <n v="1401485207"/>
    <b v="0"/>
    <n v="1"/>
    <b v="0"/>
    <x v="6"/>
    <n v="4.0000000000000002E-4"/>
    <n v="1"/>
    <x v="1"/>
    <x v="6"/>
    <x v="3859"/>
    <d v="2014-06-25T21:00:00"/>
  </r>
  <r>
    <n v="3860"/>
    <s v="Tennessee Williams' ONE ARM @ Minnesota Fringe"/>
    <s v="The unproduced screenplay by Tennessee Williams is given life for the first time on a Twin Cities stage by an ensemble of local actors."/>
    <x v="12"/>
    <n v="1060"/>
    <x v="2"/>
    <x v="0"/>
    <s v="USD"/>
    <n v="1407858710"/>
    <n v="1405266710"/>
    <b v="0"/>
    <n v="13"/>
    <b v="0"/>
    <x v="6"/>
    <n v="0.17666666666666667"/>
    <n v="81.538461538461533"/>
    <x v="1"/>
    <x v="6"/>
    <x v="3860"/>
    <d v="2014-08-12T15:51:50"/>
  </r>
  <r>
    <n v="3861"/>
    <s v="READY OR NOT HERE I COME"/>
    <s v="THE COMING OF THE LORD!"/>
    <x v="13"/>
    <n v="100"/>
    <x v="2"/>
    <x v="0"/>
    <s v="USD"/>
    <n v="1415828820"/>
    <n v="1412258977"/>
    <b v="0"/>
    <n v="1"/>
    <b v="0"/>
    <x v="6"/>
    <n v="0.05"/>
    <n v="100"/>
    <x v="1"/>
    <x v="6"/>
    <x v="3861"/>
    <d v="2014-11-12T21:47:00"/>
  </r>
  <r>
    <n v="3862"/>
    <s v="The Container Play"/>
    <s v="The hit immersive theatre experience of England comes to Corpus Christi!"/>
    <x v="51"/>
    <n v="1"/>
    <x v="2"/>
    <x v="0"/>
    <s v="USD"/>
    <n v="1473699540"/>
    <n v="1472451356"/>
    <b v="0"/>
    <n v="1"/>
    <b v="0"/>
    <x v="6"/>
    <n v="1.3333333333333334E-4"/>
    <n v="1"/>
    <x v="1"/>
    <x v="6"/>
    <x v="3862"/>
    <d v="2016-09-12T16:59:00"/>
  </r>
  <r>
    <n v="3863"/>
    <s v="Umma Yemaya"/>
    <s v="Umma Yemaya is  a play that examines the challenges of unconventional love. The Lady  and the Artist create their own world for love."/>
    <x v="12"/>
    <n v="0"/>
    <x v="2"/>
    <x v="0"/>
    <s v="USD"/>
    <n v="1446739905"/>
    <n v="1441552305"/>
    <b v="0"/>
    <n v="0"/>
    <b v="0"/>
    <x v="6"/>
    <n v="0"/>
    <e v="#DIV/0!"/>
    <x v="1"/>
    <x v="6"/>
    <x v="3863"/>
    <d v="2015-11-05T16:11:45"/>
  </r>
  <r>
    <n v="3864"/>
    <s v="Grammar Land Performances"/>
    <s v="I want to create a theatrical performance of the book Grammar Land and present it at schools to help children learn proper grammar."/>
    <x v="10"/>
    <n v="60"/>
    <x v="2"/>
    <x v="0"/>
    <s v="USD"/>
    <n v="1447799054"/>
    <n v="1445203454"/>
    <b v="0"/>
    <n v="3"/>
    <b v="0"/>
    <x v="6"/>
    <n v="1.2E-2"/>
    <n v="20"/>
    <x v="1"/>
    <x v="6"/>
    <x v="3864"/>
    <d v="2015-11-17T22:24:14"/>
  </r>
  <r>
    <n v="3865"/>
    <s v="Fellatia's-Fantastic-Fun-Time-Show"/>
    <s v="Sissy Entertainment delivers a delicious cabaret that blends comedic monologue, song, and traditional sketch comedy."/>
    <x v="425"/>
    <n v="650"/>
    <x v="2"/>
    <x v="5"/>
    <s v="CAD"/>
    <n v="1409376600"/>
    <n v="1405957098"/>
    <b v="0"/>
    <n v="14"/>
    <b v="0"/>
    <x v="6"/>
    <n v="0.26937422295897223"/>
    <n v="46.428571428571431"/>
    <x v="1"/>
    <x v="6"/>
    <x v="3865"/>
    <d v="2014-08-30T05:30:00"/>
  </r>
  <r>
    <n v="3866"/>
    <s v="a feminine ending, brought to you by the East End Theatre Co"/>
    <s v="A funny, moving, witty piece about a girl, her oboe, and her dreams."/>
    <x v="13"/>
    <n v="11"/>
    <x v="2"/>
    <x v="0"/>
    <s v="USD"/>
    <n v="1458703740"/>
    <n v="1454453021"/>
    <b v="0"/>
    <n v="2"/>
    <b v="0"/>
    <x v="6"/>
    <n v="5.4999999999999997E-3"/>
    <n v="5.5"/>
    <x v="1"/>
    <x v="6"/>
    <x v="3866"/>
    <d v="2016-03-23T03:29:00"/>
  </r>
  <r>
    <n v="3867"/>
    <s v="RUSSIAN PLAY &quot;HOW TO BE BRAVE&quot;"/>
    <s v="What do you know about Russian Culture? Our project helps the American children to find out about Russian literature."/>
    <x v="13"/>
    <n v="251"/>
    <x v="2"/>
    <x v="0"/>
    <s v="USD"/>
    <n v="1466278339"/>
    <n v="1463686339"/>
    <b v="0"/>
    <n v="5"/>
    <b v="0"/>
    <x v="6"/>
    <n v="0.1255"/>
    <n v="50.2"/>
    <x v="1"/>
    <x v="6"/>
    <x v="3867"/>
    <d v="2016-06-18T19:32:19"/>
  </r>
  <r>
    <n v="3868"/>
    <s v="1000 words (Canceled)"/>
    <s v="New collection of music by Scott Evan Davis!"/>
    <x v="10"/>
    <n v="10"/>
    <x v="1"/>
    <x v="1"/>
    <s v="GBP"/>
    <n v="1410191405"/>
    <n v="1408031405"/>
    <b v="0"/>
    <n v="1"/>
    <b v="0"/>
    <x v="40"/>
    <n v="2E-3"/>
    <n v="10"/>
    <x v="1"/>
    <x v="40"/>
    <x v="3868"/>
    <d v="2014-09-08T15:50:05"/>
  </r>
  <r>
    <n v="3869"/>
    <s v="The Masturbation Musical (Canceled)"/>
    <s v="A Musical about 3 women who pursue their Pleasure and end up finding themselves."/>
    <x v="426"/>
    <n v="452"/>
    <x v="1"/>
    <x v="0"/>
    <s v="USD"/>
    <n v="1426302660"/>
    <n v="1423761792"/>
    <b v="0"/>
    <n v="15"/>
    <b v="0"/>
    <x v="40"/>
    <n v="3.44748684310884E-2"/>
    <n v="30.133333333333333"/>
    <x v="1"/>
    <x v="40"/>
    <x v="3869"/>
    <d v="2015-03-14T03:11:00"/>
  </r>
  <r>
    <n v="3870"/>
    <s v="MARTIN, LOVE, SEX &amp; RHYTHM The Musical Performance"/>
    <s v="M,L,S&amp;R it's a sexy rock/pop musical confronting contemporary gay issues with an all male cast singing and dancing to top 40 songs."/>
    <x v="3"/>
    <n v="1500"/>
    <x v="1"/>
    <x v="0"/>
    <s v="USD"/>
    <n v="1404360478"/>
    <n v="1401768478"/>
    <b v="0"/>
    <n v="10"/>
    <b v="0"/>
    <x v="40"/>
    <n v="0.15"/>
    <n v="150"/>
    <x v="1"/>
    <x v="40"/>
    <x v="3870"/>
    <d v="2014-07-03T04:07:58"/>
  </r>
  <r>
    <n v="3871"/>
    <s v="Pocket Monsters: A Musical Parody (Canceled)"/>
    <s v="Our musical is finally ready to come to life, and we're raising funds to help make that happen!"/>
    <x v="15"/>
    <n v="40"/>
    <x v="1"/>
    <x v="0"/>
    <s v="USD"/>
    <n v="1490809450"/>
    <n v="1485629050"/>
    <b v="0"/>
    <n v="3"/>
    <b v="0"/>
    <x v="40"/>
    <n v="2.6666666666666668E-2"/>
    <n v="13.333333333333334"/>
    <x v="1"/>
    <x v="40"/>
    <x v="3871"/>
    <d v="2017-03-29T17:44:10"/>
  </r>
  <r>
    <n v="3872"/>
    <s v="Shining Star Players (Canceled)"/>
    <s v="We are a brand new theatrical teen production company, and we need enough money to put on our first musical production."/>
    <x v="36"/>
    <n v="0"/>
    <x v="1"/>
    <x v="0"/>
    <s v="USD"/>
    <n v="1439522996"/>
    <n v="1435202996"/>
    <b v="0"/>
    <n v="0"/>
    <b v="0"/>
    <x v="40"/>
    <n v="0"/>
    <e v="#DIV/0!"/>
    <x v="1"/>
    <x v="40"/>
    <x v="3872"/>
    <d v="2015-08-14T03:29:56"/>
  </r>
  <r>
    <n v="3873"/>
    <s v="Dream Big, Work Hard Character Development Show Tour"/>
    <s v="Looking for $250 sponsors to help us provide in-house field trips to schools focusing on character development shows for children K-3."/>
    <x v="62"/>
    <n v="0"/>
    <x v="1"/>
    <x v="0"/>
    <s v="USD"/>
    <n v="1444322535"/>
    <n v="1441730535"/>
    <b v="0"/>
    <n v="0"/>
    <b v="0"/>
    <x v="40"/>
    <n v="0"/>
    <e v="#DIV/0!"/>
    <x v="1"/>
    <x v="40"/>
    <x v="3873"/>
    <d v="2015-10-08T16:42:15"/>
  </r>
  <r>
    <n v="3874"/>
    <s v="HEAL event - Selfless Acts of Love - Musical Extravaganza"/>
    <s v="An exploration of arts, dance, music and theater bought to you by a talented team of performing arts enthusiasts - a FUNdraising event"/>
    <x v="420"/>
    <n v="0"/>
    <x v="1"/>
    <x v="4"/>
    <s v="NZD"/>
    <n v="1422061200"/>
    <n v="1420244622"/>
    <b v="0"/>
    <n v="0"/>
    <b v="0"/>
    <x v="40"/>
    <n v="0"/>
    <e v="#DIV/0!"/>
    <x v="1"/>
    <x v="40"/>
    <x v="3874"/>
    <d v="2015-01-24T01:00:00"/>
  </r>
  <r>
    <n v="3875"/>
    <s v="&quot;Sweeney Todd&quot; - NÃ¸rrebro Musicalteater (Canceled)"/>
    <s v="Det nystartede vÃ¦kstlagsteater NÃ¸rrebro Musicalteater's hÃ¥rrejsende opsÃ¦tning af horror-musicalen &quot;Sweeney Todd&quot;!"/>
    <x v="11"/>
    <n v="0"/>
    <x v="1"/>
    <x v="8"/>
    <s v="DKK"/>
    <n v="1472896800"/>
    <n v="1472804365"/>
    <b v="0"/>
    <n v="0"/>
    <b v="0"/>
    <x v="40"/>
    <n v="0"/>
    <e v="#DIV/0!"/>
    <x v="1"/>
    <x v="40"/>
    <x v="3875"/>
    <d v="2016-09-03T10:00:00"/>
  </r>
  <r>
    <n v="3876"/>
    <s v="Drinking with Angelika - Marlowe Studio Canterbury May 2016"/>
    <s v="Hopefully a successful Campaign will bring this original musical back to the stage for performances on 26th, 27th and 28th May 2016."/>
    <x v="195"/>
    <n v="2059"/>
    <x v="1"/>
    <x v="1"/>
    <s v="GBP"/>
    <n v="1454425128"/>
    <n v="1451833128"/>
    <b v="0"/>
    <n v="46"/>
    <b v="0"/>
    <x v="40"/>
    <n v="0.52794871794871789"/>
    <n v="44.760869565217391"/>
    <x v="1"/>
    <x v="40"/>
    <x v="3876"/>
    <d v="2016-02-02T14:58:48"/>
  </r>
  <r>
    <n v="3877"/>
    <s v="Does NY Heart Me? The Musical (Canceled)"/>
    <s v="Help us record the concept album and stage grand concerts with a fantastic cast and orchestra. Get your tickets, music and more!"/>
    <x v="31"/>
    <n v="1241"/>
    <x v="1"/>
    <x v="0"/>
    <s v="USD"/>
    <n v="1481213752"/>
    <n v="1478621752"/>
    <b v="0"/>
    <n v="14"/>
    <b v="0"/>
    <x v="40"/>
    <n v="4.9639999999999997E-2"/>
    <n v="88.642857142857139"/>
    <x v="1"/>
    <x v="40"/>
    <x v="3877"/>
    <d v="2016-12-08T16:15:52"/>
  </r>
  <r>
    <n v="3878"/>
    <s v="Boys In The Arts Scholarship Program (Canceled)"/>
    <s v="Encouraging young males to engage in vocational development in the art of musical theater and related dance classes."/>
    <x v="102"/>
    <n v="10"/>
    <x v="1"/>
    <x v="0"/>
    <s v="USD"/>
    <n v="1435636740"/>
    <n v="1433014746"/>
    <b v="0"/>
    <n v="1"/>
    <b v="0"/>
    <x v="40"/>
    <n v="5.5555555555555556E-4"/>
    <n v="10"/>
    <x v="1"/>
    <x v="40"/>
    <x v="3878"/>
    <d v="2015-06-30T03:59:00"/>
  </r>
  <r>
    <n v="3879"/>
    <s v="Theatre 'Portable' Royal (Canceled)"/>
    <s v="Theatre â€˜Portableâ€™ Royal is a portable, fully working, 40 seater theatre which will tour the UK and beyond!"/>
    <x v="36"/>
    <n v="0"/>
    <x v="1"/>
    <x v="1"/>
    <s v="GBP"/>
    <n v="1422218396"/>
    <n v="1419626396"/>
    <b v="0"/>
    <n v="0"/>
    <b v="0"/>
    <x v="40"/>
    <n v="0"/>
    <e v="#DIV/0!"/>
    <x v="1"/>
    <x v="40"/>
    <x v="3879"/>
    <d v="2015-01-25T20:39:56"/>
  </r>
  <r>
    <n v="3880"/>
    <s v="Thoroughly Modern Millie (Canceled)"/>
    <s v="With Russell Grant as Mrs Meers, this classic musical taps into London's Theatro Technis 1-25 October 2014 for its UK fringe premiere!"/>
    <x v="51"/>
    <n v="980"/>
    <x v="1"/>
    <x v="1"/>
    <s v="GBP"/>
    <n v="1406761200"/>
    <n v="1403724820"/>
    <b v="0"/>
    <n v="17"/>
    <b v="0"/>
    <x v="40"/>
    <n v="0.13066666666666665"/>
    <n v="57.647058823529413"/>
    <x v="1"/>
    <x v="40"/>
    <x v="3880"/>
    <d v="2014-07-30T23:00:00"/>
  </r>
  <r>
    <n v="3881"/>
    <s v="My Real Mother's Name is... (Canceled)"/>
    <s v="A musical journey coming to the Blue Venue at the 2017 Orlando Fringe Festival!"/>
    <x v="2"/>
    <n v="25"/>
    <x v="1"/>
    <x v="0"/>
    <s v="USD"/>
    <n v="1487550399"/>
    <n v="1484958399"/>
    <b v="0"/>
    <n v="1"/>
    <b v="0"/>
    <x v="40"/>
    <n v="0.05"/>
    <n v="25"/>
    <x v="1"/>
    <x v="40"/>
    <x v="3881"/>
    <d v="2017-02-20T00:26:39"/>
  </r>
  <r>
    <n v="3882"/>
    <s v="Mephistopheles by R. Garth &amp; The S.O.L. (Canceled)"/>
    <s v="A musical vision of the Faust tale... how he signed his soul to the devil Mephistopheles to find Lori, the love of his life."/>
    <x v="11"/>
    <n v="0"/>
    <x v="1"/>
    <x v="2"/>
    <s v="AUD"/>
    <n v="1454281380"/>
    <n v="1451950570"/>
    <b v="0"/>
    <n v="0"/>
    <b v="0"/>
    <x v="40"/>
    <n v="0"/>
    <e v="#DIV/0!"/>
    <x v="1"/>
    <x v="40"/>
    <x v="3882"/>
    <d v="2016-01-31T23:03:00"/>
  </r>
  <r>
    <n v="3883"/>
    <s v="CAGED - A New Musical (Canceled)"/>
    <s v="CAGED - A New Musical is the story of One Passion, One Voice, One Dream. - One man's quest to become the woman he always wanted to be."/>
    <x v="36"/>
    <n v="0"/>
    <x v="1"/>
    <x v="1"/>
    <s v="GBP"/>
    <n v="1409668069"/>
    <n v="1407076069"/>
    <b v="0"/>
    <n v="0"/>
    <b v="0"/>
    <x v="40"/>
    <n v="0"/>
    <e v="#DIV/0!"/>
    <x v="1"/>
    <x v="40"/>
    <x v="3883"/>
    <d v="2014-09-02T14:27:49"/>
  </r>
  <r>
    <n v="3884"/>
    <s v="Alive Portrait Of Christ in Pembroke Township, IL (Canceled)"/>
    <s v="The Group M3 is striving to give one of the poorest towns in the country hope again this Easter Holiday."/>
    <x v="3"/>
    <n v="0"/>
    <x v="1"/>
    <x v="0"/>
    <s v="USD"/>
    <n v="1427479192"/>
    <n v="1425322792"/>
    <b v="0"/>
    <n v="0"/>
    <b v="0"/>
    <x v="40"/>
    <n v="0"/>
    <e v="#DIV/0!"/>
    <x v="1"/>
    <x v="40"/>
    <x v="3884"/>
    <d v="2015-03-27T17:59:52"/>
  </r>
  <r>
    <n v="3885"/>
    <s v="THE SESSIONS - The Beatles at Abbey Road Studios (Canceled)"/>
    <s v="A LIVE musical spectacular theatrical experience of The Beatles recording sessions at Abbey Road Studios."/>
    <x v="427"/>
    <n v="0"/>
    <x v="1"/>
    <x v="0"/>
    <s v="USD"/>
    <n v="1462834191"/>
    <n v="1460242191"/>
    <b v="0"/>
    <n v="0"/>
    <b v="0"/>
    <x v="40"/>
    <n v="0"/>
    <e v="#DIV/0!"/>
    <x v="1"/>
    <x v="40"/>
    <x v="3885"/>
    <d v="2016-05-09T22:49:51"/>
  </r>
  <r>
    <n v="3886"/>
    <s v="a (Canceled)"/>
    <n v="1"/>
    <x v="3"/>
    <n v="0"/>
    <x v="1"/>
    <x v="2"/>
    <s v="AUD"/>
    <n v="1418275702"/>
    <n v="1415683702"/>
    <b v="0"/>
    <n v="0"/>
    <b v="0"/>
    <x v="40"/>
    <n v="0"/>
    <e v="#DIV/0!"/>
    <x v="1"/>
    <x v="40"/>
    <x v="3886"/>
    <d v="2014-12-11T05:28:22"/>
  </r>
  <r>
    <n v="3887"/>
    <s v="SUPER!: An Original Musical (KC Fringe 2015) (Canceled)"/>
    <s v="&quot;SUPER!: An Original Musical&quot; is an original work written by Ryan Hruza. This campaign is to fund the production and pay the cast/crew!"/>
    <x v="13"/>
    <n v="35"/>
    <x v="1"/>
    <x v="0"/>
    <s v="USD"/>
    <n v="1430517600"/>
    <n v="1426538129"/>
    <b v="0"/>
    <n v="2"/>
    <b v="0"/>
    <x v="40"/>
    <n v="1.7500000000000002E-2"/>
    <n v="17.5"/>
    <x v="1"/>
    <x v="40"/>
    <x v="3887"/>
    <d v="2015-05-01T22:00:00"/>
  </r>
  <r>
    <n v="3888"/>
    <s v="Popinjay Productions' The Odyssey"/>
    <s v="We are devising a vibrant new adaptation of Homer's The Odyssey featuring dynamic storytelling, stunning visuals and original music."/>
    <x v="13"/>
    <n v="542"/>
    <x v="2"/>
    <x v="1"/>
    <s v="GBP"/>
    <n v="1488114358"/>
    <n v="1485522358"/>
    <b v="0"/>
    <n v="14"/>
    <b v="0"/>
    <x v="6"/>
    <n v="0.27100000000000002"/>
    <n v="38.714285714285715"/>
    <x v="1"/>
    <x v="6"/>
    <x v="3888"/>
    <d v="2017-02-26T13:05:58"/>
  </r>
  <r>
    <n v="3889"/>
    <s v="Sherri's Playhouse Present's A Heavenly Hand!"/>
    <s v="A romantic comedy about a girl trying to figure out what to do with her life and an angel who comes to help her."/>
    <x v="6"/>
    <n v="118"/>
    <x v="2"/>
    <x v="0"/>
    <s v="USD"/>
    <n v="1420413960"/>
    <n v="1417651630"/>
    <b v="0"/>
    <n v="9"/>
    <b v="0"/>
    <x v="6"/>
    <n v="1.4749999999999999E-2"/>
    <n v="13.111111111111111"/>
    <x v="1"/>
    <x v="6"/>
    <x v="3889"/>
    <d v="2015-01-04T23:26:00"/>
  </r>
  <r>
    <n v="3890"/>
    <s v="Something Wicked This Way Comes"/>
    <s v="Will Power Troupe is the only US group invited to perform in London's Shakespeare Festival. We need your help to bring the USA to UK!"/>
    <x v="36"/>
    <n v="2524"/>
    <x v="2"/>
    <x v="0"/>
    <s v="USD"/>
    <n v="1439662344"/>
    <n v="1434478344"/>
    <b v="0"/>
    <n v="8"/>
    <b v="0"/>
    <x v="6"/>
    <n v="0.16826666666666668"/>
    <n v="315.5"/>
    <x v="1"/>
    <x v="6"/>
    <x v="3890"/>
    <d v="2015-08-15T18:12:24"/>
  </r>
  <r>
    <n v="3891"/>
    <s v="Out of the Box: A Mime Story"/>
    <s v="A comedy about a mime who dreams of becoming a stand up comedian."/>
    <x v="134"/>
    <n v="260"/>
    <x v="2"/>
    <x v="0"/>
    <s v="USD"/>
    <n v="1427086740"/>
    <n v="1424488244"/>
    <b v="0"/>
    <n v="7"/>
    <b v="0"/>
    <x v="6"/>
    <n v="0.32500000000000001"/>
    <n v="37.142857142857146"/>
    <x v="1"/>
    <x v="6"/>
    <x v="3891"/>
    <d v="2015-03-23T04:59:00"/>
  </r>
  <r>
    <n v="3892"/>
    <s v="The Sea Horse, presented by Different Stages"/>
    <s v="Saloon owner Gertude Blum mistrusts all men and scorns love, but sailor Harry Bales' romantic dreams force her to face her tragic past."/>
    <x v="28"/>
    <n v="0"/>
    <x v="2"/>
    <x v="0"/>
    <s v="USD"/>
    <n v="1408863600"/>
    <n v="1408203557"/>
    <b v="0"/>
    <n v="0"/>
    <b v="0"/>
    <x v="6"/>
    <n v="0"/>
    <e v="#DIV/0!"/>
    <x v="1"/>
    <x v="6"/>
    <x v="3892"/>
    <d v="2014-08-24T07:00:00"/>
  </r>
  <r>
    <n v="3893"/>
    <s v="MY PRIVATE REVOLUTION"/>
    <s v="An inspiring story of a young girl's journey from childhood to adulthood told through monologue, dialogue, poetry and music and dance."/>
    <x v="63"/>
    <n v="10775"/>
    <x v="2"/>
    <x v="0"/>
    <s v="USD"/>
    <n v="1404194400"/>
    <n v="1400600840"/>
    <b v="0"/>
    <n v="84"/>
    <b v="0"/>
    <x v="6"/>
    <n v="0.2155"/>
    <n v="128.27380952380952"/>
    <x v="1"/>
    <x v="6"/>
    <x v="3893"/>
    <d v="2014-07-01T06:00:00"/>
  </r>
  <r>
    <n v="3894"/>
    <s v="MADE-UP: A Sitcom Theater Special"/>
    <s v="Ryan and Vanessa are hosting Christmas for the first time but instead of a happy celebration, they get a hilarious survival situation."/>
    <x v="36"/>
    <n v="520"/>
    <x v="2"/>
    <x v="0"/>
    <s v="USD"/>
    <n v="1481000340"/>
    <n v="1478386812"/>
    <b v="0"/>
    <n v="11"/>
    <b v="0"/>
    <x v="6"/>
    <n v="3.4666666666666665E-2"/>
    <n v="47.272727272727273"/>
    <x v="1"/>
    <x v="6"/>
    <x v="3894"/>
    <d v="2016-12-06T04:59:00"/>
  </r>
  <r>
    <n v="3895"/>
    <s v="Vestige"/>
    <s v="A Transgender makeup artist calls into question the loyalty of her best friend in a 1980's circus while dealing with her dying mother."/>
    <x v="28"/>
    <n v="50"/>
    <x v="2"/>
    <x v="0"/>
    <s v="USD"/>
    <n v="1425103218"/>
    <n v="1422424818"/>
    <b v="0"/>
    <n v="1"/>
    <b v="0"/>
    <x v="6"/>
    <n v="0.05"/>
    <n v="50"/>
    <x v="1"/>
    <x v="6"/>
    <x v="3895"/>
    <d v="2015-02-28T06:00:18"/>
  </r>
  <r>
    <n v="3896"/>
    <s v="Yorick and Company"/>
    <s v="Yorick and Co. is a comedy about a struggling theatre company whose mysterious benefactor starts haunting the show!"/>
    <x v="183"/>
    <n v="170"/>
    <x v="2"/>
    <x v="0"/>
    <s v="USD"/>
    <n v="1402979778"/>
    <n v="1401770178"/>
    <b v="0"/>
    <n v="4"/>
    <b v="0"/>
    <x v="6"/>
    <n v="0.10625"/>
    <n v="42.5"/>
    <x v="1"/>
    <x v="6"/>
    <x v="3896"/>
    <d v="2014-06-17T04:36:18"/>
  </r>
  <r>
    <n v="3897"/>
    <s v="Terry Pratchett's Wyrd Sisters at Paeroa Little Theatre"/>
    <s v="Help us to put on a production of Terry Pratchett's Wyrd Sisters, an ambitions show for our theatre but one I believe we can do."/>
    <x v="30"/>
    <n v="440"/>
    <x v="2"/>
    <x v="4"/>
    <s v="NZD"/>
    <n v="1420750683"/>
    <n v="1418158683"/>
    <b v="0"/>
    <n v="10"/>
    <b v="0"/>
    <x v="6"/>
    <n v="0.17599999999999999"/>
    <n v="44"/>
    <x v="1"/>
    <x v="6"/>
    <x v="3897"/>
    <d v="2015-01-08T20:58:03"/>
  </r>
  <r>
    <n v="3898"/>
    <s v="The Return of The Walthamstow Mysteries"/>
    <s v="'Somewhere you know, nowhere you've been' a theatrical _x000a_re-imagining of Walthamstowâ€™s past acted out beneath big skies in the marshes."/>
    <x v="30"/>
    <n v="814"/>
    <x v="2"/>
    <x v="1"/>
    <s v="GBP"/>
    <n v="1439827200"/>
    <n v="1436355270"/>
    <b v="0"/>
    <n v="16"/>
    <b v="0"/>
    <x v="6"/>
    <n v="0.3256"/>
    <n v="50.875"/>
    <x v="1"/>
    <x v="6"/>
    <x v="3898"/>
    <d v="2015-08-17T16:00:00"/>
  </r>
  <r>
    <n v="3899"/>
    <s v="RAIN | a theatrical production of life-changing proportions"/>
    <s v="More than just a play, RAIN is an outreach to hurting people who feel disengaged or rejected by others."/>
    <x v="3"/>
    <n v="125"/>
    <x v="2"/>
    <x v="0"/>
    <s v="USD"/>
    <n v="1407868561"/>
    <n v="1406140561"/>
    <b v="0"/>
    <n v="2"/>
    <b v="0"/>
    <x v="6"/>
    <n v="1.2500000000000001E-2"/>
    <n v="62.5"/>
    <x v="1"/>
    <x v="6"/>
    <x v="3899"/>
    <d v="2014-08-12T18:36:01"/>
  </r>
  <r>
    <n v="3900"/>
    <s v="HUB Theatre Group presents John Logan's RED"/>
    <s v="HUB Theatre Group collaborates with local artists to present John Logan's RED to the community."/>
    <x v="30"/>
    <n v="135"/>
    <x v="2"/>
    <x v="0"/>
    <s v="USD"/>
    <n v="1433988791"/>
    <n v="1431396791"/>
    <b v="0"/>
    <n v="5"/>
    <b v="0"/>
    <x v="6"/>
    <n v="5.3999999999999999E-2"/>
    <n v="27"/>
    <x v="1"/>
    <x v="6"/>
    <x v="3900"/>
    <d v="2015-06-11T02:13:11"/>
  </r>
  <r>
    <n v="3901"/>
    <s v="De Lewe: A Youth Movement(Traveling Show)"/>
    <s v="&quot;De Lewe&quot; deals with the critical issues within today's youth. It reminds us that standing together is stronger than falling apart."/>
    <x v="9"/>
    <n v="25"/>
    <x v="2"/>
    <x v="0"/>
    <s v="USD"/>
    <n v="1450554599"/>
    <n v="1447098599"/>
    <b v="0"/>
    <n v="1"/>
    <b v="0"/>
    <x v="6"/>
    <n v="8.3333333333333332E-3"/>
    <n v="25"/>
    <x v="1"/>
    <x v="6"/>
    <x v="3901"/>
    <d v="2015-12-19T19:49:59"/>
  </r>
  <r>
    <n v="3902"/>
    <s v="Over Here Theatre/Scotchbonnet present: Love, Sex and Apps"/>
    <s v="Love, Sex and Apps is a double bill exploring the way in which we are both connected and disconnected with those around us."/>
    <x v="9"/>
    <n v="1465"/>
    <x v="2"/>
    <x v="1"/>
    <s v="GBP"/>
    <n v="1479125642"/>
    <n v="1476962042"/>
    <b v="0"/>
    <n v="31"/>
    <b v="0"/>
    <x v="6"/>
    <n v="0.48833333333333334"/>
    <n v="47.258064516129032"/>
    <x v="1"/>
    <x v="6"/>
    <x v="3902"/>
    <d v="2016-11-14T12:14:02"/>
  </r>
  <r>
    <n v="3903"/>
    <s v="Know Thy Law"/>
    <s v="Based on the novel â€œKnow Thy Lawâ€, this powerful play gives the insight and understanding of the power of knowing the law of the land."/>
    <x v="15"/>
    <n v="0"/>
    <x v="2"/>
    <x v="0"/>
    <s v="USD"/>
    <n v="1439581080"/>
    <n v="1435709765"/>
    <b v="0"/>
    <n v="0"/>
    <b v="0"/>
    <x v="6"/>
    <n v="0"/>
    <e v="#DIV/0!"/>
    <x v="1"/>
    <x v="6"/>
    <x v="3903"/>
    <d v="2015-08-14T19:38:00"/>
  </r>
  <r>
    <n v="3904"/>
    <s v="Black America from Prophets to Pimps"/>
    <s v="A play that will cover 4000 years of black history."/>
    <x v="3"/>
    <n v="3"/>
    <x v="2"/>
    <x v="0"/>
    <s v="USD"/>
    <n v="1429074240"/>
    <n v="1427866200"/>
    <b v="0"/>
    <n v="2"/>
    <b v="0"/>
    <x v="6"/>
    <n v="2.9999999999999997E-4"/>
    <n v="1.5"/>
    <x v="1"/>
    <x v="6"/>
    <x v="3904"/>
    <d v="2015-04-15T05:04:00"/>
  </r>
  <r>
    <n v="3905"/>
    <s v="Antonym Theatre - &quot;STAIRCASES&quot;"/>
    <s v="&quot;STAIRCASES&quot; is a piece of collaborative new writing exploring 'L'esprit de l'escalier', or the conversations you wish you could have."/>
    <x v="15"/>
    <n v="173"/>
    <x v="2"/>
    <x v="1"/>
    <s v="GBP"/>
    <n v="1434063600"/>
    <n v="1430405903"/>
    <b v="0"/>
    <n v="7"/>
    <b v="0"/>
    <x v="6"/>
    <n v="0.11533333333333333"/>
    <n v="24.714285714285715"/>
    <x v="1"/>
    <x v="6"/>
    <x v="3905"/>
    <d v="2015-06-11T23:00:00"/>
  </r>
  <r>
    <n v="3906"/>
    <s v="First Draft Theatre"/>
    <s v="We will workshop, stage and develop new writing, devised work and adaptations. A joyful leap into the possibilities of an idea!"/>
    <x v="15"/>
    <n v="1010"/>
    <x v="2"/>
    <x v="1"/>
    <s v="GBP"/>
    <n v="1435325100"/>
    <n v="1432072893"/>
    <b v="0"/>
    <n v="16"/>
    <b v="0"/>
    <x v="6"/>
    <n v="0.67333333333333334"/>
    <n v="63.125"/>
    <x v="1"/>
    <x v="6"/>
    <x v="3906"/>
    <d v="2015-06-26T13:25:00"/>
  </r>
  <r>
    <n v="3907"/>
    <s v="Burqa&amp;Rifle: A Drama: Two Women, Two Cultues, Two Histories"/>
    <s v="Burqa&amp;Rifle dramatizes the  encounter between two women -- a vigilante and a convert to Islam."/>
    <x v="28"/>
    <n v="153"/>
    <x v="2"/>
    <x v="0"/>
    <s v="USD"/>
    <n v="1414354080"/>
    <n v="1411587606"/>
    <b v="0"/>
    <n v="4"/>
    <b v="0"/>
    <x v="6"/>
    <n v="0.153"/>
    <n v="38.25"/>
    <x v="1"/>
    <x v="6"/>
    <x v="3907"/>
    <d v="2014-10-26T20:08:00"/>
  </r>
  <r>
    <n v="3908"/>
    <s v="Unconscious Subconscious"/>
    <s v="Death splits apart twin brothers in a questionable car accident. They shared dreams, and now they must share trials in the unknown."/>
    <x v="47"/>
    <n v="65"/>
    <x v="2"/>
    <x v="0"/>
    <s v="USD"/>
    <n v="1406603696"/>
    <n v="1405307696"/>
    <b v="0"/>
    <n v="4"/>
    <b v="0"/>
    <x v="6"/>
    <n v="8.666666666666667E-2"/>
    <n v="16.25"/>
    <x v="1"/>
    <x v="6"/>
    <x v="3908"/>
    <d v="2014-07-29T03:14:56"/>
  </r>
  <r>
    <n v="3909"/>
    <s v="Woman2Woman"/>
    <s v="I am trying to put on a gospel comedy stage play that is full of laughter and life lessons as well that will change your life forever,"/>
    <x v="127"/>
    <n v="135"/>
    <x v="2"/>
    <x v="0"/>
    <s v="USD"/>
    <n v="1410424642"/>
    <n v="1407832642"/>
    <b v="0"/>
    <n v="4"/>
    <b v="0"/>
    <x v="6"/>
    <n v="2.2499999999999998E-3"/>
    <n v="33.75"/>
    <x v="1"/>
    <x v="6"/>
    <x v="3909"/>
    <d v="2014-09-11T08:37:22"/>
  </r>
  <r>
    <n v="3910"/>
    <s v="&quot;SHERLOCK HOLMES AND THE SCARLET AVENGER&quot;"/>
    <s v="Join Sherlock Holmes and Dr. Watson as the first adventure together is dramatized live on-stage!  The game is afoot!"/>
    <x v="12"/>
    <n v="185"/>
    <x v="2"/>
    <x v="0"/>
    <s v="USD"/>
    <n v="1441649397"/>
    <n v="1439057397"/>
    <b v="0"/>
    <n v="3"/>
    <b v="0"/>
    <x v="6"/>
    <n v="3.0833333333333334E-2"/>
    <n v="61.666666666666664"/>
    <x v="1"/>
    <x v="6"/>
    <x v="3910"/>
    <d v="2015-09-07T18:09:57"/>
  </r>
  <r>
    <n v="3911"/>
    <s v="Ministers of Grace"/>
    <s v="â€˜Ministers of Graceâ€™ imagines what the movie Ghostbusters would be like if written by William Shakespeare."/>
    <x v="6"/>
    <n v="2993"/>
    <x v="2"/>
    <x v="0"/>
    <s v="USD"/>
    <n v="1417033777"/>
    <n v="1414438177"/>
    <b v="0"/>
    <n v="36"/>
    <b v="0"/>
    <x v="6"/>
    <n v="0.37412499999999999"/>
    <n v="83.138888888888886"/>
    <x v="1"/>
    <x v="6"/>
    <x v="3911"/>
    <d v="2014-11-26T20:29:37"/>
  </r>
  <r>
    <n v="3912"/>
    <s v="JoLee Productions"/>
    <s v="Producing &amp; directing Jake's Women by Neil Simon opening July 9 and running through July 26 for Sonoma Arts Live"/>
    <x v="36"/>
    <n v="1"/>
    <x v="2"/>
    <x v="0"/>
    <s v="USD"/>
    <n v="1429936500"/>
    <n v="1424759330"/>
    <b v="0"/>
    <n v="1"/>
    <b v="0"/>
    <x v="6"/>
    <n v="6.666666666666667E-5"/>
    <n v="1"/>
    <x v="1"/>
    <x v="6"/>
    <x v="3912"/>
    <d v="2015-04-25T04:35:00"/>
  </r>
  <r>
    <n v="3913"/>
    <s v="The Great Gatsby at All-of-us Express Children's Theatre"/>
    <s v="â€œNo amount of fire or freshness can challenge what a man will store up in his ghostly heart.â€ â€“ The Great Gatsby"/>
    <x v="3"/>
    <n v="1000"/>
    <x v="2"/>
    <x v="0"/>
    <s v="USD"/>
    <n v="1448863449"/>
    <n v="1446267849"/>
    <b v="0"/>
    <n v="7"/>
    <b v="0"/>
    <x v="6"/>
    <n v="0.1"/>
    <n v="142.85714285714286"/>
    <x v="1"/>
    <x v="6"/>
    <x v="3913"/>
    <d v="2015-11-30T06:04:09"/>
  </r>
  <r>
    <n v="3914"/>
    <s v="Support Catalan Drama: Skin in Flames, by Guillem Clua"/>
    <s v="Bots &amp; Barrals and StoneCrabs Theatre are excited to present the UK premiere of Guillem Clua's powerful Catalan drama Skin in Flames."/>
    <x v="30"/>
    <n v="909"/>
    <x v="2"/>
    <x v="1"/>
    <s v="GBP"/>
    <n v="1431298740"/>
    <n v="1429558756"/>
    <b v="0"/>
    <n v="27"/>
    <b v="0"/>
    <x v="6"/>
    <n v="0.36359999999999998"/>
    <n v="33.666666666666664"/>
    <x v="1"/>
    <x v="6"/>
    <x v="3914"/>
    <d v="2015-05-10T22:59:00"/>
  </r>
  <r>
    <n v="3915"/>
    <s v="Hardcross"/>
    <s v="Following the enormous success of Hardcross, we are looking for new ways to bring this wonderful play to a wider audience."/>
    <x v="15"/>
    <n v="5"/>
    <x v="2"/>
    <x v="1"/>
    <s v="GBP"/>
    <n v="1464824309"/>
    <n v="1462232309"/>
    <b v="0"/>
    <n v="1"/>
    <b v="0"/>
    <x v="6"/>
    <n v="3.3333333333333335E-3"/>
    <n v="5"/>
    <x v="1"/>
    <x v="6"/>
    <x v="3915"/>
    <d v="2016-06-01T23:38:29"/>
  </r>
  <r>
    <n v="3916"/>
    <s v="Final exam"/>
    <s v="We're a small group of University students who need a little help making our final exam production the best product possible."/>
    <x v="13"/>
    <n v="0"/>
    <x v="2"/>
    <x v="8"/>
    <s v="DKK"/>
    <n v="1464952752"/>
    <n v="1462360752"/>
    <b v="0"/>
    <n v="0"/>
    <b v="0"/>
    <x v="6"/>
    <n v="0"/>
    <e v="#DIV/0!"/>
    <x v="1"/>
    <x v="6"/>
    <x v="3916"/>
    <d v="2016-06-03T11:19:12"/>
  </r>
  <r>
    <n v="3917"/>
    <s v="Romeo and Juliet by Cry of Curs"/>
    <s v="We place the actors and script to the fore, with productions stripped down to barest level, aiming to make theatre accessible."/>
    <x v="8"/>
    <n v="10"/>
    <x v="2"/>
    <x v="1"/>
    <s v="GBP"/>
    <n v="1410439161"/>
    <n v="1407847161"/>
    <b v="0"/>
    <n v="1"/>
    <b v="0"/>
    <x v="6"/>
    <n v="2.8571428571428571E-3"/>
    <n v="10"/>
    <x v="1"/>
    <x v="6"/>
    <x v="3917"/>
    <d v="2014-09-11T12:39:21"/>
  </r>
  <r>
    <n v="3918"/>
    <s v="The Singing Teacher"/>
    <s v="A fantastic new comedy coming to the West End 2014.  An Alan Ayckbourn meets Richard Curtis style comedy. Who knew singing was therapy!"/>
    <x v="127"/>
    <n v="120"/>
    <x v="2"/>
    <x v="1"/>
    <s v="GBP"/>
    <n v="1407168000"/>
    <n v="1406131023"/>
    <b v="0"/>
    <n v="3"/>
    <b v="0"/>
    <x v="6"/>
    <n v="2E-3"/>
    <n v="40"/>
    <x v="1"/>
    <x v="6"/>
    <x v="3918"/>
    <d v="2014-08-04T16:00:00"/>
  </r>
  <r>
    <n v="3919"/>
    <s v="After The Blue"/>
    <s v="Two sisters living in a Cornish seaside town attempt to hide and escape from a life- circle of deceit, abuse, incest and revenge."/>
    <x v="10"/>
    <n v="90"/>
    <x v="2"/>
    <x v="1"/>
    <s v="GBP"/>
    <n v="1453075200"/>
    <n v="1450628773"/>
    <b v="0"/>
    <n v="3"/>
    <b v="0"/>
    <x v="6"/>
    <n v="1.7999999999999999E-2"/>
    <n v="30"/>
    <x v="1"/>
    <x v="6"/>
    <x v="3919"/>
    <d v="2016-01-18T00:00:00"/>
  </r>
  <r>
    <n v="3920"/>
    <s v="'SCARAMOUCHE JONES'' by Justin Butcher"/>
    <s v="An enthralling tale charting the ecstasies and tragedies behind the seven white masks of centenarian clown,Scaramouche Jones."/>
    <x v="30"/>
    <n v="135"/>
    <x v="2"/>
    <x v="1"/>
    <s v="GBP"/>
    <n v="1479032260"/>
    <n v="1476436660"/>
    <b v="0"/>
    <n v="3"/>
    <b v="0"/>
    <x v="6"/>
    <n v="5.3999999999999999E-2"/>
    <n v="45"/>
    <x v="1"/>
    <x v="6"/>
    <x v="3920"/>
    <d v="2016-11-13T10:17:40"/>
  </r>
  <r>
    <n v="3921"/>
    <s v="Shakespeare's R&amp;J - Chapel Lane Theatre Company"/>
    <s v="CLTC are crowdfunding for our latest production - Joe Calarco's brilliant adaptation of Shakespeare's most loved tragedy."/>
    <x v="9"/>
    <n v="0"/>
    <x v="2"/>
    <x v="1"/>
    <s v="GBP"/>
    <n v="1414346400"/>
    <n v="1413291655"/>
    <b v="0"/>
    <n v="0"/>
    <b v="0"/>
    <x v="6"/>
    <n v="0"/>
    <e v="#DIV/0!"/>
    <x v="1"/>
    <x v="6"/>
    <x v="3921"/>
    <d v="2014-10-26T18:00:00"/>
  </r>
  <r>
    <n v="3922"/>
    <s v="Truth, Dare, Promise to be Faithful Stage Play"/>
    <s v="TDPF is a play about a woman named Lisa who devotes her life to her marriage and ministry â€”since it is a woman place says her husband."/>
    <x v="47"/>
    <n v="61"/>
    <x v="2"/>
    <x v="0"/>
    <s v="USD"/>
    <n v="1425337200"/>
    <n v="1421432810"/>
    <b v="0"/>
    <n v="6"/>
    <b v="0"/>
    <x v="6"/>
    <n v="8.1333333333333327E-2"/>
    <n v="10.166666666666666"/>
    <x v="1"/>
    <x v="6"/>
    <x v="3922"/>
    <d v="2015-03-02T23:00:00"/>
  </r>
  <r>
    <n v="3923"/>
    <s v="Mrs Roosevelt Flies to London UK tour"/>
    <s v="Eleanor Roosevelt: Passionate campaigner for human rights, champion for peace, staunch supporter of FDR's policies, betrayed wife."/>
    <x v="236"/>
    <n v="1384"/>
    <x v="2"/>
    <x v="1"/>
    <s v="GBP"/>
    <n v="1428622271"/>
    <n v="1426203071"/>
    <b v="0"/>
    <n v="17"/>
    <b v="0"/>
    <x v="6"/>
    <n v="0.12034782608695652"/>
    <n v="81.411764705882348"/>
    <x v="1"/>
    <x v="6"/>
    <x v="3923"/>
    <d v="2015-04-09T23:31:11"/>
  </r>
  <r>
    <n v="3924"/>
    <s v="THE MAGIC OF LAUGHTER WITH REGGIE RICE'S #TEAMDREAMERS"/>
    <s v="Help Comedy Illusionist Reggie Rice spread the magic of laughter as he takes his award-winning illusion show to a town near you!"/>
    <x v="36"/>
    <n v="2290"/>
    <x v="2"/>
    <x v="0"/>
    <s v="USD"/>
    <n v="1403823722"/>
    <n v="1401231722"/>
    <b v="0"/>
    <n v="40"/>
    <b v="0"/>
    <x v="6"/>
    <n v="0.15266666666666667"/>
    <n v="57.25"/>
    <x v="1"/>
    <x v="6"/>
    <x v="3924"/>
    <d v="2014-06-26T23:02:02"/>
  </r>
  <r>
    <n v="3925"/>
    <s v="Help Save High School Theater"/>
    <s v="Help Save High School Theater Program_x000a_Your donations will be used to purchase props, build sets, and costumes."/>
    <x v="325"/>
    <n v="15"/>
    <x v="2"/>
    <x v="0"/>
    <s v="USD"/>
    <n v="1406753639"/>
    <n v="1404161639"/>
    <b v="0"/>
    <n v="3"/>
    <b v="0"/>
    <x v="6"/>
    <n v="0.1"/>
    <n v="5"/>
    <x v="1"/>
    <x v="6"/>
    <x v="3925"/>
    <d v="2014-07-30T20:53:59"/>
  </r>
  <r>
    <n v="3926"/>
    <s v="Caryl Churchill's 'Top Girls' - NSW HSC Text"/>
    <s v="Producing syllabus-relevant theatre targeted to HSC students on the NSW Central Coast"/>
    <x v="10"/>
    <n v="15"/>
    <x v="2"/>
    <x v="2"/>
    <s v="AUD"/>
    <n v="1419645748"/>
    <n v="1417053748"/>
    <b v="0"/>
    <n v="1"/>
    <b v="0"/>
    <x v="6"/>
    <n v="3.0000000000000001E-3"/>
    <n v="15"/>
    <x v="1"/>
    <x v="6"/>
    <x v="3926"/>
    <d v="2014-12-27T02:02:28"/>
  </r>
  <r>
    <n v="3927"/>
    <s v="'Journey's End' Tour of Dorset commemorating WW1"/>
    <s v="Brand new graduate theater company 'FMP Theatre' proudly presents the definitive WW1 play, Journey's End, with a little help from you."/>
    <x v="30"/>
    <n v="25"/>
    <x v="2"/>
    <x v="1"/>
    <s v="GBP"/>
    <n v="1407565504"/>
    <n v="1404973504"/>
    <b v="0"/>
    <n v="2"/>
    <b v="0"/>
    <x v="6"/>
    <n v="0.01"/>
    <n v="12.5"/>
    <x v="1"/>
    <x v="6"/>
    <x v="3927"/>
    <d v="2014-08-09T06:25:04"/>
  </r>
  <r>
    <n v="3928"/>
    <s v="CHARM by Philip Dawkins"/>
    <s v="&quot;Charm&quot; class is in session! Mama Darleena, a transgender African-American woman, shares rules for etiquette with her LGBTQ students."/>
    <x v="10"/>
    <n v="651"/>
    <x v="2"/>
    <x v="0"/>
    <s v="USD"/>
    <n v="1444971540"/>
    <n v="1442593427"/>
    <b v="0"/>
    <n v="7"/>
    <b v="0"/>
    <x v="6"/>
    <n v="0.13020000000000001"/>
    <n v="93"/>
    <x v="1"/>
    <x v="6"/>
    <x v="3928"/>
    <d v="2015-10-16T04:59:00"/>
  </r>
  <r>
    <n v="3929"/>
    <s v="Comedy Of Errors: Antioch Community High School"/>
    <s v="We need to raise funds to bring this elaborate production to life with special FX makeup, highly detailed sets, and costumes."/>
    <x v="22"/>
    <n v="453"/>
    <x v="2"/>
    <x v="0"/>
    <s v="USD"/>
    <n v="1474228265"/>
    <n v="1471636265"/>
    <b v="0"/>
    <n v="14"/>
    <b v="0"/>
    <x v="6"/>
    <n v="2.265E-2"/>
    <n v="32.357142857142854"/>
    <x v="1"/>
    <x v="6"/>
    <x v="3929"/>
    <d v="2016-09-18T19:51:05"/>
  </r>
  <r>
    <n v="3930"/>
    <s v="Foundry Theatre Brisbane"/>
    <s v="We are a new and exciting semi-pro  theatre company who will support &amp; hire local actors &amp; writers in Brisbane &amp; Queensland."/>
    <x v="3"/>
    <n v="0"/>
    <x v="2"/>
    <x v="2"/>
    <s v="AUD"/>
    <n v="1459490400"/>
    <n v="1457078868"/>
    <b v="0"/>
    <n v="0"/>
    <b v="0"/>
    <x v="6"/>
    <n v="0"/>
    <e v="#DIV/0!"/>
    <x v="1"/>
    <x v="6"/>
    <x v="3930"/>
    <d v="2016-04-01T06:00:00"/>
  </r>
  <r>
    <n v="3931"/>
    <s v="Still I Weep"/>
    <s v="An original stage play designed to bring to light the long-term effects on adult survivors of childhood sexual abuse. We do survive!"/>
    <x v="6"/>
    <n v="0"/>
    <x v="2"/>
    <x v="0"/>
    <s v="USD"/>
    <n v="1441510707"/>
    <n v="1439350707"/>
    <b v="0"/>
    <n v="0"/>
    <b v="0"/>
    <x v="6"/>
    <n v="0"/>
    <e v="#DIV/0!"/>
    <x v="1"/>
    <x v="6"/>
    <x v="3931"/>
    <d v="2015-09-06T03:38:27"/>
  </r>
  <r>
    <n v="3932"/>
    <s v="Improv Patrol &quot;The Gift of Your Story is Our Script&quot;"/>
    <s v="Audience tell stories from their life chooses the improv actors to re-enact the story on the spot via song, dance and theatrics."/>
    <x v="14"/>
    <n v="1"/>
    <x v="2"/>
    <x v="0"/>
    <s v="USD"/>
    <n v="1458097364"/>
    <n v="1455508964"/>
    <b v="0"/>
    <n v="1"/>
    <b v="0"/>
    <x v="6"/>
    <n v="8.3333333333333331E-5"/>
    <n v="1"/>
    <x v="1"/>
    <x v="6"/>
    <x v="3932"/>
    <d v="2016-03-16T03:02:44"/>
  </r>
  <r>
    <n v="3933"/>
    <s v="Three for 5: A King's Story"/>
    <s v="Presenting the complete three part of writer/director Ty Foard's &quot;A King's Story&quot; ...a dramatic artistic one director play festival"/>
    <x v="39"/>
    <n v="1102"/>
    <x v="2"/>
    <x v="0"/>
    <s v="USD"/>
    <n v="1468716180"/>
    <n v="1466205262"/>
    <b v="0"/>
    <n v="12"/>
    <b v="0"/>
    <x v="6"/>
    <n v="0.15742857142857142"/>
    <n v="91.833333333333329"/>
    <x v="1"/>
    <x v="6"/>
    <x v="3933"/>
    <d v="2016-07-17T00:43:00"/>
  </r>
  <r>
    <n v="3934"/>
    <s v="&quot;A Measure of Normalcy&quot;"/>
    <s v="Lost youth and lost souls struggle to find meaning amid dingy basements, vanishing malls, and a bleak Midwestern summer."/>
    <x v="10"/>
    <n v="550"/>
    <x v="2"/>
    <x v="0"/>
    <s v="USD"/>
    <n v="1443704400"/>
    <n v="1439827639"/>
    <b v="0"/>
    <n v="12"/>
    <b v="0"/>
    <x v="6"/>
    <n v="0.11"/>
    <n v="45.833333333333336"/>
    <x v="1"/>
    <x v="6"/>
    <x v="3934"/>
    <d v="2015-10-01T13:00:00"/>
  </r>
  <r>
    <n v="3935"/>
    <s v="Mr Mineshaft - A Play about Julius Eastman"/>
    <s v="Forgotten composer, virtuoso pianist, actor, and activist._x000a_I'm hoping to produce my play which explores Julius's life and music."/>
    <x v="9"/>
    <n v="1315"/>
    <x v="2"/>
    <x v="1"/>
    <s v="GBP"/>
    <n v="1443973546"/>
    <n v="1438789546"/>
    <b v="0"/>
    <n v="23"/>
    <b v="0"/>
    <x v="6"/>
    <n v="0.43833333333333335"/>
    <n v="57.173913043478258"/>
    <x v="1"/>
    <x v="6"/>
    <x v="3935"/>
    <d v="2015-10-04T15:45:46"/>
  </r>
  <r>
    <n v="3936"/>
    <s v="End Breast Cancer"/>
    <s v="This stage play is a true story about one woman's fight against breast cancer while still having to deal with the adversities of life."/>
    <x v="22"/>
    <n v="0"/>
    <x v="2"/>
    <x v="0"/>
    <s v="USD"/>
    <n v="1480576720"/>
    <n v="1477981120"/>
    <b v="0"/>
    <n v="0"/>
    <b v="0"/>
    <x v="6"/>
    <n v="0"/>
    <e v="#DIV/0!"/>
    <x v="1"/>
    <x v="6"/>
    <x v="3936"/>
    <d v="2016-12-01T07:18:40"/>
  </r>
  <r>
    <n v="3937"/>
    <s v="Fever - a workshop production"/>
    <s v="Support the artists of the new play FEVER: a story of love, friendship and sonnets. Donate to help us develop this production!"/>
    <x v="428"/>
    <n v="2485"/>
    <x v="2"/>
    <x v="0"/>
    <s v="USD"/>
    <n v="1468249760"/>
    <n v="1465830560"/>
    <b v="0"/>
    <n v="10"/>
    <b v="0"/>
    <x v="6"/>
    <n v="0.86135181975736563"/>
    <n v="248.5"/>
    <x v="1"/>
    <x v="6"/>
    <x v="3937"/>
    <d v="2016-07-11T15:09:20"/>
  </r>
  <r>
    <n v="3938"/>
    <s v="Broken Alley â€”Â Year 3"/>
    <s v="We Kickstarted Broken Alley Theatre in the summer of 2013. It's been an amazing two years. This year, BATx goes bigger than ever."/>
    <x v="429"/>
    <n v="397"/>
    <x v="2"/>
    <x v="0"/>
    <s v="USD"/>
    <n v="1435441454"/>
    <n v="1432763054"/>
    <b v="0"/>
    <n v="5"/>
    <b v="0"/>
    <x v="6"/>
    <n v="0.12196620583717357"/>
    <n v="79.400000000000006"/>
    <x v="1"/>
    <x v="6"/>
    <x v="3938"/>
    <d v="2015-06-27T21:44:14"/>
  </r>
  <r>
    <n v="3939"/>
    <s v="'Potter.' Funding 2015"/>
    <s v="'Potter.' is a parody of the popular Harry Potter series allowing aspiring actors a chance to work in a professional production."/>
    <x v="10"/>
    <n v="5"/>
    <x v="2"/>
    <x v="2"/>
    <s v="AUD"/>
    <n v="1412656200"/>
    <n v="1412328979"/>
    <b v="0"/>
    <n v="1"/>
    <b v="0"/>
    <x v="6"/>
    <n v="1E-3"/>
    <n v="5"/>
    <x v="1"/>
    <x v="6"/>
    <x v="3939"/>
    <d v="2014-10-07T04:30:00"/>
  </r>
  <r>
    <n v="3940"/>
    <s v="Attraction"/>
    <s v="A Stage Play that will bring you to the edge of your seat , leave you thinkin and will also have you laughing while enjoyin the talent"/>
    <x v="10"/>
    <n v="11"/>
    <x v="2"/>
    <x v="0"/>
    <s v="USD"/>
    <n v="1420199351"/>
    <n v="1416311351"/>
    <b v="0"/>
    <n v="2"/>
    <b v="0"/>
    <x v="6"/>
    <n v="2.2000000000000001E-3"/>
    <n v="5.5"/>
    <x v="1"/>
    <x v="6"/>
    <x v="3940"/>
    <d v="2015-01-02T11:49:11"/>
  </r>
  <r>
    <n v="3941"/>
    <s v="TWO for the PRICE OF ONE THEATRE"/>
    <s v="Help produce &quot;Boseman and Lena&quot; by Athol Fugard._x000a_Celebrate 18 years of Service to Arts and Community, 2nd Show of a 7th Season in NOLA!"/>
    <x v="62"/>
    <n v="50"/>
    <x v="2"/>
    <x v="0"/>
    <s v="USD"/>
    <n v="1416877200"/>
    <n v="1414505137"/>
    <b v="0"/>
    <n v="2"/>
    <b v="0"/>
    <x v="6"/>
    <n v="9.0909090909090905E-3"/>
    <n v="25"/>
    <x v="1"/>
    <x v="6"/>
    <x v="3941"/>
    <d v="2014-11-25T01:00:00"/>
  </r>
  <r>
    <n v="3942"/>
    <s v="Epic Proportions"/>
    <s v="In the 30's, two brothers, Benny and Phil, who go to the Arizona desert to be extras in a huge Biblical epic. Riotous comedy!"/>
    <x v="38"/>
    <n v="0"/>
    <x v="2"/>
    <x v="0"/>
    <s v="USD"/>
    <n v="1434490914"/>
    <n v="1429306914"/>
    <b v="0"/>
    <n v="0"/>
    <b v="0"/>
    <x v="6"/>
    <n v="0"/>
    <e v="#DIV/0!"/>
    <x v="1"/>
    <x v="6"/>
    <x v="3942"/>
    <d v="2015-06-16T21:41:54"/>
  </r>
  <r>
    <n v="3943"/>
    <s v="Alexandra Petri's &quot;The Scrum&quot;  - Field Trip Theatre"/>
    <s v="Field Trip Theatre has  commissioned Alexandra Petri to write a world premiere play set in DC , &quot;The Scrum&quot;,"/>
    <x v="10"/>
    <n v="1782"/>
    <x v="2"/>
    <x v="0"/>
    <s v="USD"/>
    <n v="1446483000"/>
    <n v="1443811268"/>
    <b v="0"/>
    <n v="13"/>
    <b v="0"/>
    <x v="6"/>
    <n v="0.35639999999999999"/>
    <n v="137.07692307692307"/>
    <x v="1"/>
    <x v="6"/>
    <x v="3943"/>
    <d v="2015-11-02T16:50:00"/>
  </r>
  <r>
    <n v="3944"/>
    <s v="Shakespeare Shortened School Plays"/>
    <s v="My project is to finish writing all 38 of Shakespeare's Plays into shortened 15-20 minute Shortened versions and publish them in 1 year"/>
    <x v="10"/>
    <n v="0"/>
    <x v="2"/>
    <x v="0"/>
    <s v="USD"/>
    <n v="1440690875"/>
    <n v="1438098875"/>
    <b v="0"/>
    <n v="0"/>
    <b v="0"/>
    <x v="6"/>
    <n v="0"/>
    <e v="#DIV/0!"/>
    <x v="1"/>
    <x v="6"/>
    <x v="3944"/>
    <d v="2015-08-27T15:54:35"/>
  </r>
  <r>
    <n v="3945"/>
    <s v="Camp Curtain Call: Star Wars (A Parody)"/>
    <s v="We do a theatre camp for kids every summer doing parady shows of diff stories for kids to learn theater. This year is Star Wars Parody."/>
    <x v="13"/>
    <n v="5"/>
    <x v="2"/>
    <x v="0"/>
    <s v="USD"/>
    <n v="1431717268"/>
    <n v="1429125268"/>
    <b v="0"/>
    <n v="1"/>
    <b v="0"/>
    <x v="6"/>
    <n v="2.5000000000000001E-3"/>
    <n v="5"/>
    <x v="1"/>
    <x v="6"/>
    <x v="3945"/>
    <d v="2015-05-15T19:14:28"/>
  </r>
  <r>
    <n v="3946"/>
    <s v="DR. Mecurio's Mythical Marvels &amp; Beastiry"/>
    <s v="Dr. Mecurio's is an original work of fantasy designed and written for the stage."/>
    <x v="12"/>
    <n v="195"/>
    <x v="2"/>
    <x v="0"/>
    <s v="USD"/>
    <n v="1425110400"/>
    <n v="1422388822"/>
    <b v="0"/>
    <n v="5"/>
    <b v="0"/>
    <x v="6"/>
    <n v="3.2500000000000001E-2"/>
    <n v="39"/>
    <x v="1"/>
    <x v="6"/>
    <x v="3946"/>
    <d v="2015-02-28T08:00:00"/>
  </r>
  <r>
    <n v="3947"/>
    <s v="Tell'em I'm Gonna Make It"/>
    <s v="Soon to be known as one of the greatest gospel stage plays of all times. Great hit in New England and now we want to take  it on tour"/>
    <x v="9"/>
    <n v="101"/>
    <x v="2"/>
    <x v="0"/>
    <s v="USD"/>
    <n v="1475378744"/>
    <n v="1472786744"/>
    <b v="0"/>
    <n v="2"/>
    <b v="0"/>
    <x v="6"/>
    <n v="3.3666666666666664E-2"/>
    <n v="50.5"/>
    <x v="1"/>
    <x v="6"/>
    <x v="3947"/>
    <d v="2016-10-02T03:25:44"/>
  </r>
  <r>
    <n v="3948"/>
    <s v="The Barbican Photography Trip 2015"/>
    <s v="A group of 12 friends, separated by time, space, state borders and oceans want to head to London for the adventure of a lifetime."/>
    <x v="11"/>
    <n v="0"/>
    <x v="2"/>
    <x v="2"/>
    <s v="AUD"/>
    <n v="1410076123"/>
    <n v="1404892123"/>
    <b v="0"/>
    <n v="0"/>
    <b v="0"/>
    <x v="6"/>
    <n v="0"/>
    <e v="#DIV/0!"/>
    <x v="1"/>
    <x v="6"/>
    <x v="3948"/>
    <d v="2014-09-07T07:48:43"/>
  </r>
  <r>
    <n v="3949"/>
    <s v="Various Unfortunate Deaths of Tâ€™Abbott and Rue Doch Juniors"/>
    <s v="A brilliant project making a huge difference : a play about Climate Change and a series of panels on environmental and community issues"/>
    <x v="3"/>
    <n v="1577"/>
    <x v="2"/>
    <x v="2"/>
    <s v="AUD"/>
    <n v="1423623221"/>
    <n v="1421031221"/>
    <b v="0"/>
    <n v="32"/>
    <b v="0"/>
    <x v="6"/>
    <n v="0.15770000000000001"/>
    <n v="49.28125"/>
    <x v="1"/>
    <x v="6"/>
    <x v="3949"/>
    <d v="2015-02-11T02:53:41"/>
  </r>
  <r>
    <n v="3950"/>
    <s v="The Great Elephant Repertory Company"/>
    <s v="With the Great Elephant Repertory we can reach those children who are perceived unreachable, educating them through performance art."/>
    <x v="23"/>
    <n v="25"/>
    <x v="2"/>
    <x v="0"/>
    <s v="USD"/>
    <n v="1460140500"/>
    <n v="1457628680"/>
    <b v="0"/>
    <n v="1"/>
    <b v="0"/>
    <x v="6"/>
    <n v="6.2500000000000003E-3"/>
    <n v="25"/>
    <x v="1"/>
    <x v="6"/>
    <x v="3950"/>
    <d v="2016-04-08T18:35:00"/>
  </r>
  <r>
    <n v="3951"/>
    <s v="&quot;The Divide&quot; A Great New Play To Tour the USA"/>
    <s v="Set in Southern America â€œThe Divideâ€ is a stage play that touches on the issues that are forefront in America and the world."/>
    <x v="61"/>
    <n v="1"/>
    <x v="2"/>
    <x v="17"/>
    <s v="EUR"/>
    <n v="1462301342"/>
    <n v="1457120942"/>
    <b v="0"/>
    <n v="1"/>
    <b v="0"/>
    <x v="6"/>
    <n v="5.0000000000000004E-6"/>
    <n v="1"/>
    <x v="1"/>
    <x v="6"/>
    <x v="3951"/>
    <d v="2016-05-03T18:49:02"/>
  </r>
  <r>
    <n v="3952"/>
    <s v="ThÃ©Ã¢tre Polichinelle Show &quot;Clown-Ballet&quot;"/>
    <s v="This is the story about dreams of the kindly clown who indulge in reverie to be a ballet dancer! Every act is a funny sentimental story"/>
    <x v="91"/>
    <n v="25"/>
    <x v="2"/>
    <x v="0"/>
    <s v="USD"/>
    <n v="1445885890"/>
    <n v="1440701890"/>
    <b v="0"/>
    <n v="1"/>
    <b v="0"/>
    <x v="6"/>
    <n v="9.6153846153846159E-4"/>
    <n v="25"/>
    <x v="1"/>
    <x v="6"/>
    <x v="3952"/>
    <d v="2015-10-26T18:58:10"/>
  </r>
  <r>
    <n v="3953"/>
    <s v="A Time Pirate's Love"/>
    <s v="Actors and actresses are needed to help me create a stage play. A stage play needs to be adapted from the book I wrote."/>
    <x v="430"/>
    <n v="0"/>
    <x v="2"/>
    <x v="0"/>
    <s v="USD"/>
    <n v="1469834940"/>
    <n v="1467162586"/>
    <b v="0"/>
    <n v="0"/>
    <b v="0"/>
    <x v="6"/>
    <n v="0"/>
    <e v="#DIV/0!"/>
    <x v="1"/>
    <x v="6"/>
    <x v="3953"/>
    <d v="2016-07-29T23:29:00"/>
  </r>
  <r>
    <n v="3954"/>
    <s v="City of Joy"/>
    <s v="Despite hunger and conditions of a Calcutta slum, the people there know that life is precious. They have named it â€˜City of Joy.â€™"/>
    <x v="31"/>
    <n v="0"/>
    <x v="2"/>
    <x v="5"/>
    <s v="CAD"/>
    <n v="1405352264"/>
    <n v="1400168264"/>
    <b v="0"/>
    <n v="0"/>
    <b v="0"/>
    <x v="6"/>
    <n v="0"/>
    <e v="#DIV/0!"/>
    <x v="1"/>
    <x v="6"/>
    <x v="3954"/>
    <d v="2014-07-14T15:37:44"/>
  </r>
  <r>
    <n v="3955"/>
    <s v="FHE High School Presents: Snow Queen and Once On This Island"/>
    <s v="FHE High School Theatre Booster Fund Raiser for Costumes --Fall Play Snow Queen and Spring Musical Once on this Island"/>
    <x v="257"/>
    <n v="425"/>
    <x v="2"/>
    <x v="0"/>
    <s v="USD"/>
    <n v="1448745741"/>
    <n v="1446150141"/>
    <b v="0"/>
    <n v="8"/>
    <b v="0"/>
    <x v="6"/>
    <n v="0.24285714285714285"/>
    <n v="53.125"/>
    <x v="1"/>
    <x v="6"/>
    <x v="3955"/>
    <d v="2015-11-28T21:22:21"/>
  </r>
  <r>
    <n v="3956"/>
    <s v="The Woman in Me"/>
    <s v="This saucy stage play chronicles the highs and lows of my life involving gangs, drugs and prison. The story is a transforming ministry."/>
    <x v="62"/>
    <n v="0"/>
    <x v="2"/>
    <x v="0"/>
    <s v="USD"/>
    <n v="1461543600"/>
    <n v="1459203727"/>
    <b v="0"/>
    <n v="0"/>
    <b v="0"/>
    <x v="6"/>
    <n v="0"/>
    <e v="#DIV/0!"/>
    <x v="1"/>
    <x v="6"/>
    <x v="3956"/>
    <d v="2016-04-25T00:20:00"/>
  </r>
  <r>
    <n v="3957"/>
    <s v="Yada.Yada.Yada. An Unauthorized Seinfeld Event. 9 in 90"/>
    <s v="A play about something, or maybe nothing. Four actors depicting all 9 seasons of Seinfeld in 90 minutes."/>
    <x v="89"/>
    <n v="7"/>
    <x v="2"/>
    <x v="0"/>
    <s v="USD"/>
    <n v="1468020354"/>
    <n v="1464045954"/>
    <b v="0"/>
    <n v="1"/>
    <b v="0"/>
    <x v="6"/>
    <n v="2.5000000000000001E-4"/>
    <n v="7"/>
    <x v="1"/>
    <x v="6"/>
    <x v="3957"/>
    <d v="2016-07-08T23:25:54"/>
  </r>
  <r>
    <n v="3958"/>
    <s v="Shakespeare with Noodles:  Henry IV"/>
    <s v="A children's theatre group constructing props out of swimming noodles to provide free Shakespeare in the parks to local communities."/>
    <x v="13"/>
    <n v="641"/>
    <x v="2"/>
    <x v="0"/>
    <s v="USD"/>
    <n v="1406988000"/>
    <n v="1403822912"/>
    <b v="0"/>
    <n v="16"/>
    <b v="0"/>
    <x v="6"/>
    <n v="0.32050000000000001"/>
    <n v="40.0625"/>
    <x v="1"/>
    <x v="6"/>
    <x v="3958"/>
    <d v="2014-08-02T14:00:00"/>
  </r>
  <r>
    <n v="3959"/>
    <s v="Central Coast Theatre Community Website - Plays &amp; Auditions"/>
    <s v="A free website for theatre on California's central coast - actors, auditions, &amp; shows in Santa Barbara, San Luis Obispo, &amp; Montetey."/>
    <x v="38"/>
    <n v="292"/>
    <x v="2"/>
    <x v="0"/>
    <s v="USD"/>
    <n v="1411930556"/>
    <n v="1409338556"/>
    <b v="0"/>
    <n v="12"/>
    <b v="0"/>
    <x v="6"/>
    <n v="0.24333333333333335"/>
    <n v="24.333333333333332"/>
    <x v="1"/>
    <x v="6"/>
    <x v="3959"/>
    <d v="2014-09-28T18:55:56"/>
  </r>
  <r>
    <n v="3960"/>
    <s v="In The Time of New York"/>
    <s v="You are closer to your dreams than what you expect, your demons will always wait for you to realize them, theyâ€™ll torture you Manny."/>
    <x v="9"/>
    <n v="45"/>
    <x v="2"/>
    <x v="0"/>
    <s v="USD"/>
    <n v="1451852256"/>
    <n v="1449260256"/>
    <b v="0"/>
    <n v="4"/>
    <b v="0"/>
    <x v="6"/>
    <n v="1.4999999999999999E-2"/>
    <n v="11.25"/>
    <x v="1"/>
    <x v="6"/>
    <x v="3960"/>
    <d v="2016-01-03T20:17:36"/>
  </r>
  <r>
    <n v="3961"/>
    <s v="New Edinburgh play"/>
    <s v="I've written a fun new play exploring the reality of gay stereotypes in 2014 - with accommodation and venue hire it needs some dough :)"/>
    <x v="10"/>
    <n v="21"/>
    <x v="2"/>
    <x v="1"/>
    <s v="GBP"/>
    <n v="1399584210"/>
    <n v="1397683410"/>
    <b v="0"/>
    <n v="2"/>
    <b v="0"/>
    <x v="6"/>
    <n v="4.1999999999999997E-3"/>
    <n v="10.5"/>
    <x v="1"/>
    <x v="6"/>
    <x v="3961"/>
    <d v="2014-05-08T21:23:30"/>
  </r>
  <r>
    <n v="3962"/>
    <s v="The Story of the 1914 Christmas Truce is coming to America"/>
    <s v="OUR FRIENDS THE ENEMY will make its American Debut at Theatre Row in New York City, and we would like for you to join us on our journey"/>
    <x v="123"/>
    <n v="45"/>
    <x v="2"/>
    <x v="1"/>
    <s v="GBP"/>
    <n v="1448722494"/>
    <n v="1446562494"/>
    <b v="0"/>
    <n v="3"/>
    <b v="0"/>
    <x v="6"/>
    <n v="3.214285714285714E-2"/>
    <n v="15"/>
    <x v="1"/>
    <x v="6"/>
    <x v="3962"/>
    <d v="2015-11-28T14:54:54"/>
  </r>
  <r>
    <n v="3963"/>
    <s v="Une minute de silence"/>
    <s v="les effets de censeur sur l'immigration.Ã§a c'est une piÃ¨ce de l'histoire de la rÃ©volution en Iran jusqu'Ã  des meurtres en sÃ©rie en 1999"/>
    <x v="3"/>
    <n v="0"/>
    <x v="2"/>
    <x v="5"/>
    <s v="CAD"/>
    <n v="1447821717"/>
    <n v="1445226117"/>
    <b v="0"/>
    <n v="0"/>
    <b v="0"/>
    <x v="6"/>
    <n v="0"/>
    <e v="#DIV/0!"/>
    <x v="1"/>
    <x v="6"/>
    <x v="3963"/>
    <d v="2015-11-18T04:41:57"/>
  </r>
  <r>
    <n v="3964"/>
    <s v="MAMA'Z BA-B: The StagePlay"/>
    <s v="&quot;MAMA'Z BA-B&quot; is the story of Marcus Williams who struggles to find a place for himself as a young black male."/>
    <x v="13"/>
    <n v="126"/>
    <x v="2"/>
    <x v="0"/>
    <s v="USD"/>
    <n v="1429460386"/>
    <n v="1424279986"/>
    <b v="0"/>
    <n v="3"/>
    <b v="0"/>
    <x v="6"/>
    <n v="6.3E-2"/>
    <n v="42"/>
    <x v="1"/>
    <x v="6"/>
    <x v="3964"/>
    <d v="2015-04-19T16:19:46"/>
  </r>
  <r>
    <n v="3965"/>
    <s v="Fringe Fest: Take Comfort in Falling Forever"/>
    <s v="Andrew Heller producing a production of an original play for the Philadelphia Fringe Festival. Written and Directed by Andrew Heller"/>
    <x v="13"/>
    <n v="285"/>
    <x v="2"/>
    <x v="0"/>
    <s v="USD"/>
    <n v="1460608780"/>
    <n v="1455428380"/>
    <b v="0"/>
    <n v="4"/>
    <b v="0"/>
    <x v="6"/>
    <n v="0.14249999999999999"/>
    <n v="71.25"/>
    <x v="1"/>
    <x v="6"/>
    <x v="3965"/>
    <d v="2016-04-14T04:39:40"/>
  </r>
  <r>
    <n v="3966"/>
    <s v="Moroccan National Debate Team"/>
    <s v="MNDT will be the first Moroccan Team in history to participate in the WSDC. the worldâ€™s biggest high school debate tournament."/>
    <x v="51"/>
    <n v="45"/>
    <x v="2"/>
    <x v="0"/>
    <s v="USD"/>
    <n v="1406170740"/>
    <n v="1402506278"/>
    <b v="0"/>
    <n v="2"/>
    <b v="0"/>
    <x v="6"/>
    <n v="6.0000000000000001E-3"/>
    <n v="22.5"/>
    <x v="1"/>
    <x v="6"/>
    <x v="3966"/>
    <d v="2014-07-24T02:59:00"/>
  </r>
  <r>
    <n v="3967"/>
    <s v="Backdrops for Maplewood Barn Theatre Summer 2017 Production"/>
    <s v="Ramsay Wise is painting the backdrops for the Maplewood Barn Theatre's summer 2017 production. He needs canvas and paint."/>
    <x v="180"/>
    <n v="410"/>
    <x v="2"/>
    <x v="0"/>
    <s v="USD"/>
    <n v="1488783507"/>
    <n v="1486191507"/>
    <b v="0"/>
    <n v="10"/>
    <b v="0"/>
    <x v="6"/>
    <n v="0.2411764705882353"/>
    <n v="41"/>
    <x v="1"/>
    <x v="6"/>
    <x v="3967"/>
    <d v="2017-03-06T06:58:27"/>
  </r>
  <r>
    <n v="3968"/>
    <s v="Scarlet Letters (a play with songs)"/>
    <s v="&quot;On the breast of her gown, in fine red cloth, appeared the letter A.&quot; But what about the rest of the alphabet?"/>
    <x v="10"/>
    <n v="527"/>
    <x v="2"/>
    <x v="0"/>
    <s v="USD"/>
    <n v="1463945673"/>
    <n v="1458761673"/>
    <b v="0"/>
    <n v="11"/>
    <b v="0"/>
    <x v="6"/>
    <n v="0.10539999999999999"/>
    <n v="47.909090909090907"/>
    <x v="1"/>
    <x v="6"/>
    <x v="3968"/>
    <d v="2016-05-22T19:34:33"/>
  </r>
  <r>
    <n v="3969"/>
    <s v="Ghost Pirate Cruise on the Hudson Sept. 3rd"/>
    <s v="Board a pirate ship and sail with us on a midnight cruise into the dark realms of forgotten pirate lore with music, theater &amp; burlesque"/>
    <x v="431"/>
    <n v="211"/>
    <x v="2"/>
    <x v="0"/>
    <s v="USD"/>
    <n v="1472442900"/>
    <n v="1471638646"/>
    <b v="0"/>
    <n v="6"/>
    <b v="0"/>
    <x v="6"/>
    <n v="7.4690265486725665E-2"/>
    <n v="35.166666666666664"/>
    <x v="1"/>
    <x v="6"/>
    <x v="3969"/>
    <d v="2016-08-29T03:55:00"/>
  </r>
  <r>
    <n v="3970"/>
    <s v="GCU Follow Your Dreams Production"/>
    <s v="WeÂ  areÂ  aÂ  newÂ  productionÂ  companyÂ  andÂ  willÂ  beÂ  touringÂ  withÂ  ourÂ  production,  FOLLOW  YOUR  DREAMS  debuting  June  2016."/>
    <x v="36"/>
    <n v="11"/>
    <x v="2"/>
    <x v="0"/>
    <s v="USD"/>
    <n v="1460925811"/>
    <n v="1458333811"/>
    <b v="0"/>
    <n v="2"/>
    <b v="0"/>
    <x v="6"/>
    <n v="7.3333333333333334E-4"/>
    <n v="5.5"/>
    <x v="1"/>
    <x v="6"/>
    <x v="3970"/>
    <d v="2016-04-17T20:43:31"/>
  </r>
  <r>
    <n v="3971"/>
    <s v="The Sentinel &amp; The Showman"/>
    <s v="The timeless story of the struggling actor, the faithful agent and   the reality of what constitutes success and failure in Hollywood."/>
    <x v="32"/>
    <n v="136"/>
    <x v="2"/>
    <x v="0"/>
    <s v="USD"/>
    <n v="1405947126"/>
    <n v="1403355126"/>
    <b v="0"/>
    <n v="6"/>
    <b v="0"/>
    <x v="6"/>
    <n v="9.7142857142857135E-3"/>
    <n v="22.666666666666668"/>
    <x v="1"/>
    <x v="6"/>
    <x v="3971"/>
    <d v="2014-07-21T12:52:06"/>
  </r>
  <r>
    <n v="3972"/>
    <s v="Valkyrie Theatre Company"/>
    <s v="We're a horror based theatre company in Oklahoma City beginning our first season of shows."/>
    <x v="28"/>
    <n v="211"/>
    <x v="2"/>
    <x v="0"/>
    <s v="USD"/>
    <n v="1423186634"/>
    <n v="1418002634"/>
    <b v="0"/>
    <n v="8"/>
    <b v="0"/>
    <x v="6"/>
    <n v="0.21099999999999999"/>
    <n v="26.375"/>
    <x v="1"/>
    <x v="6"/>
    <x v="3972"/>
    <d v="2015-02-06T01:37:14"/>
  </r>
  <r>
    <n v="3973"/>
    <s v="Staged Right Theatre First Season Campaign"/>
    <s v="Staged Right Theatre Company is putting on its first season this year, and we need your help with raising money to put on four plays!"/>
    <x v="10"/>
    <n v="3905"/>
    <x v="2"/>
    <x v="0"/>
    <s v="USD"/>
    <n v="1462766400"/>
    <n v="1460219110"/>
    <b v="0"/>
    <n v="37"/>
    <b v="0"/>
    <x v="6"/>
    <n v="0.78100000000000003"/>
    <n v="105.54054054054055"/>
    <x v="1"/>
    <x v="6"/>
    <x v="3973"/>
    <d v="2016-05-09T04:00:00"/>
  </r>
  <r>
    <n v="3974"/>
    <s v="The Taming of the Shrew"/>
    <s v="We are performing Shakespeare's &quot;The Taming of the Shrew&quot; in its original Elizabethan setting at the Oxford Shakespeare Festival."/>
    <x v="28"/>
    <n v="320"/>
    <x v="2"/>
    <x v="1"/>
    <s v="GBP"/>
    <n v="1464872848"/>
    <n v="1462280848"/>
    <b v="0"/>
    <n v="11"/>
    <b v="0"/>
    <x v="6"/>
    <n v="0.32"/>
    <n v="29.09090909090909"/>
    <x v="1"/>
    <x v="6"/>
    <x v="3974"/>
    <d v="2016-06-02T13:07:28"/>
  </r>
  <r>
    <n v="3975"/>
    <s v="Moon Over Mangroves"/>
    <s v="Four homeless Key West men are to be given a boat, but fates twist until only the moon and mangroves witness their earthly demise."/>
    <x v="432"/>
    <n v="0"/>
    <x v="2"/>
    <x v="0"/>
    <s v="USD"/>
    <n v="1468442898"/>
    <n v="1465850898"/>
    <b v="0"/>
    <n v="0"/>
    <b v="0"/>
    <x v="6"/>
    <n v="0"/>
    <e v="#DIV/0!"/>
    <x v="1"/>
    <x v="6"/>
    <x v="3975"/>
    <d v="2016-07-13T20:48:18"/>
  </r>
  <r>
    <n v="3976"/>
    <s v="R.U.R. at New Muses Theatre Company"/>
    <s v="Rossumâ€™s Universal Robots are the perfect workforce, without emotions, needs, or souls. But they are changing. Becoming more like us..."/>
    <x v="46"/>
    <n v="620"/>
    <x v="2"/>
    <x v="0"/>
    <s v="USD"/>
    <n v="1406876400"/>
    <n v="1405024561"/>
    <b v="0"/>
    <n v="10"/>
    <b v="0"/>
    <x v="6"/>
    <n v="0.47692307692307695"/>
    <n v="62"/>
    <x v="1"/>
    <x v="6"/>
    <x v="3976"/>
    <d v="2014-08-01T07:00:00"/>
  </r>
  <r>
    <n v="3977"/>
    <s v="Tales of a Dragon KNIGHT"/>
    <s v="Created for the greatest stages of the world, will captivate the hearts of its audience with a Powerful Story Line &amp; Magical creatures!"/>
    <x v="161"/>
    <n v="1305"/>
    <x v="2"/>
    <x v="0"/>
    <s v="USD"/>
    <n v="1469213732"/>
    <n v="1466621732"/>
    <b v="0"/>
    <n v="6"/>
    <b v="0"/>
    <x v="6"/>
    <n v="1.4500000000000001E-2"/>
    <n v="217.5"/>
    <x v="1"/>
    <x v="6"/>
    <x v="3977"/>
    <d v="2016-07-22T18:55:32"/>
  </r>
  <r>
    <n v="3978"/>
    <s v="For Colored Girl Play Production"/>
    <s v="Staged play within the communities of eastern ( Kinston Wilson Wilmington ) North Carolina ! Funds will allow a child to attend! THX"/>
    <x v="13"/>
    <n v="214"/>
    <x v="2"/>
    <x v="0"/>
    <s v="USD"/>
    <n v="1422717953"/>
    <n v="1417533953"/>
    <b v="0"/>
    <n v="8"/>
    <b v="0"/>
    <x v="6"/>
    <n v="0.107"/>
    <n v="26.75"/>
    <x v="1"/>
    <x v="6"/>
    <x v="3978"/>
    <d v="2015-01-31T15:25:53"/>
  </r>
  <r>
    <n v="3979"/>
    <s v="What a Gay Play - back, bigger and longer"/>
    <s v="After a successful premiere run at Edinburgh 2014, it's been rewritten and revised and is back for another run of Edinburgh fun in 2015"/>
    <x v="12"/>
    <n v="110"/>
    <x v="2"/>
    <x v="1"/>
    <s v="GBP"/>
    <n v="1427659200"/>
    <n v="1425678057"/>
    <b v="0"/>
    <n v="6"/>
    <b v="0"/>
    <x v="6"/>
    <n v="1.8333333333333333E-2"/>
    <n v="18.333333333333332"/>
    <x v="1"/>
    <x v="6"/>
    <x v="3979"/>
    <d v="2015-03-29T20:00:00"/>
  </r>
  <r>
    <n v="3980"/>
    <s v="Romeo and Juliet: A Mesh-n-Groove Production"/>
    <s v="Itâ€™s your favorite classic with a twist. This summer, Chicago youth recreate Romeo and Juliet in The Mesh-n-Groove annual production!"/>
    <x v="30"/>
    <n v="450"/>
    <x v="2"/>
    <x v="0"/>
    <s v="USD"/>
    <n v="1404570147"/>
    <n v="1401978147"/>
    <b v="0"/>
    <n v="7"/>
    <b v="0"/>
    <x v="6"/>
    <n v="0.18"/>
    <n v="64.285714285714292"/>
    <x v="1"/>
    <x v="6"/>
    <x v="3980"/>
    <d v="2014-07-05T14:22:27"/>
  </r>
  <r>
    <n v="3981"/>
    <s v="BEIRUT, LADY OF LEBANON"/>
    <s v="A Theatrical Production Celebrating the Lebanese Culture and the Human Spirit in Time of War."/>
    <x v="11"/>
    <n v="1225"/>
    <x v="2"/>
    <x v="0"/>
    <s v="USD"/>
    <n v="1468729149"/>
    <n v="1463545149"/>
    <b v="0"/>
    <n v="7"/>
    <b v="0"/>
    <x v="6"/>
    <n v="4.0833333333333333E-2"/>
    <n v="175"/>
    <x v="1"/>
    <x v="6"/>
    <x v="3981"/>
    <d v="2016-07-17T04:19:09"/>
  </r>
  <r>
    <n v="3982"/>
    <s v="Flush - David Dipper - Break Point Theatre"/>
    <s v="Sex, deception, addiction, life. _x000a_A quality piece of relevant theatre at one of London's most vibrant and respected fringe theatres."/>
    <x v="16"/>
    <n v="170"/>
    <x v="2"/>
    <x v="1"/>
    <s v="GBP"/>
    <n v="1436297180"/>
    <n v="1431113180"/>
    <b v="0"/>
    <n v="5"/>
    <b v="0"/>
    <x v="6"/>
    <n v="0.2"/>
    <n v="34"/>
    <x v="1"/>
    <x v="6"/>
    <x v="3982"/>
    <d v="2015-07-07T19:26:20"/>
  </r>
  <r>
    <n v="3983"/>
    <s v="A Season of Love and Music (Spring 2014)"/>
    <s v="Donâ€™t miss Golden Threadâ€™s new family-friendly play with live music about Ziryab, the 9th century musician and cultural trailblazer!"/>
    <x v="433"/>
    <n v="3877"/>
    <x v="2"/>
    <x v="0"/>
    <s v="USD"/>
    <n v="1400569140"/>
    <n v="1397854356"/>
    <b v="0"/>
    <n v="46"/>
    <b v="0"/>
    <x v="6"/>
    <n v="0.34802513464991025"/>
    <n v="84.282608695652172"/>
    <x v="1"/>
    <x v="6"/>
    <x v="3983"/>
    <d v="2014-05-20T06:59:00"/>
  </r>
  <r>
    <n v="3984"/>
    <s v="Fantastic Mr Fox - Novus Theatre"/>
    <s v="Novus Theatre bring you their new show 'Fantastic Mr Fox'. We hope to improve the pay for our cast and crew through Kickstarter."/>
    <x v="15"/>
    <n v="95"/>
    <x v="2"/>
    <x v="1"/>
    <s v="GBP"/>
    <n v="1415404800"/>
    <n v="1412809644"/>
    <b v="0"/>
    <n v="10"/>
    <b v="0"/>
    <x v="6"/>
    <n v="6.3333333333333339E-2"/>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b v="0"/>
    <n v="19"/>
    <b v="0"/>
    <x v="6"/>
    <n v="0.32050000000000001"/>
    <n v="33.736842105263158"/>
    <x v="1"/>
    <x v="6"/>
    <x v="3985"/>
    <d v="2016-02-20T21:05:00"/>
  </r>
  <r>
    <n v="3986"/>
    <s v="Hippolytos - Polish Tour"/>
    <s v="After a successful run at London's Cockpit Theatre, we are invited to perform in Gardzienice OPT and at Teatr Polski in Warsaw, Poland."/>
    <x v="10"/>
    <n v="488"/>
    <x v="2"/>
    <x v="1"/>
    <s v="GBP"/>
    <n v="1462539840"/>
    <n v="1460034594"/>
    <b v="0"/>
    <n v="13"/>
    <b v="0"/>
    <x v="6"/>
    <n v="9.7600000000000006E-2"/>
    <n v="37.53846153846154"/>
    <x v="1"/>
    <x v="6"/>
    <x v="3986"/>
    <d v="2016-05-06T13:04:00"/>
  </r>
  <r>
    <n v="3987"/>
    <s v="Write Now 5"/>
    <s v="Write Now 5 is a new writing festival in south east London promoting new work from emerging playwrights."/>
    <x v="44"/>
    <n v="151"/>
    <x v="2"/>
    <x v="1"/>
    <s v="GBP"/>
    <n v="1400278290"/>
    <n v="1399414290"/>
    <b v="0"/>
    <n v="13"/>
    <b v="0"/>
    <x v="6"/>
    <n v="0.3775"/>
    <n v="11.615384615384615"/>
    <x v="1"/>
    <x v="6"/>
    <x v="3987"/>
    <d v="2014-05-16T22:11:30"/>
  </r>
  <r>
    <n v="3988"/>
    <s v="Folk-Tales: What Stories Do Your Folks Tell?"/>
    <s v="An evening of of stories based both in myth and truth."/>
    <x v="15"/>
    <n v="32"/>
    <x v="2"/>
    <x v="0"/>
    <s v="USD"/>
    <n v="1440813413"/>
    <n v="1439517413"/>
    <b v="0"/>
    <n v="4"/>
    <b v="0"/>
    <x v="6"/>
    <n v="2.1333333333333333E-2"/>
    <n v="8"/>
    <x v="1"/>
    <x v="6"/>
    <x v="3988"/>
    <d v="2015-08-29T01:56:53"/>
  </r>
  <r>
    <n v="3989"/>
    <s v="A Gentleman, A Lady and A Thug"/>
    <s v="I love to write. I have written and published my first book and everyone that read it enjoyed it. My dream is to one day write movies"/>
    <x v="9"/>
    <n v="0"/>
    <x v="2"/>
    <x v="0"/>
    <s v="USD"/>
    <n v="1447009181"/>
    <n v="1444413581"/>
    <b v="0"/>
    <n v="0"/>
    <b v="0"/>
    <x v="6"/>
    <n v="0"/>
    <e v="#DIV/0!"/>
    <x v="1"/>
    <x v="6"/>
    <x v="3989"/>
    <d v="2015-11-08T18:59:41"/>
  </r>
  <r>
    <n v="3990"/>
    <s v="&quot;The Day That Shakespeare Died&quot; - The book and the play."/>
    <s v="A book and a play. Narrated by the ghost of Will Shakespeare and the ghost of his dog Crab,  Their adventures in the afterlife..."/>
    <x v="409"/>
    <n v="69"/>
    <x v="2"/>
    <x v="1"/>
    <s v="GBP"/>
    <n v="1456934893"/>
    <n v="1454342893"/>
    <b v="0"/>
    <n v="3"/>
    <b v="0"/>
    <x v="6"/>
    <n v="4.1818181818181817E-2"/>
    <n v="23"/>
    <x v="1"/>
    <x v="6"/>
    <x v="3990"/>
    <d v="2016-03-02T16:08:13"/>
  </r>
  <r>
    <n v="3991"/>
    <s v="NTACTheatre - North Texas Actor's Collaborative Theatre"/>
    <s v="North Texas first actor-driven theatre company needs your help"/>
    <x v="2"/>
    <n v="100"/>
    <x v="2"/>
    <x v="0"/>
    <s v="USD"/>
    <n v="1433086082"/>
    <n v="1430494082"/>
    <b v="0"/>
    <n v="1"/>
    <b v="0"/>
    <x v="6"/>
    <n v="0.2"/>
    <n v="100"/>
    <x v="1"/>
    <x v="6"/>
    <x v="3991"/>
    <d v="2015-05-31T15:28:02"/>
  </r>
  <r>
    <n v="3992"/>
    <s v="Tearing Down Cabrini-Green, a dynamic social commentary."/>
    <s v="A richly textured and intellectually powerful social commentary about family, community and America."/>
    <x v="3"/>
    <n v="541"/>
    <x v="2"/>
    <x v="0"/>
    <s v="USD"/>
    <n v="1449876859"/>
    <n v="1444689259"/>
    <b v="0"/>
    <n v="9"/>
    <b v="0"/>
    <x v="6"/>
    <n v="5.4100000000000002E-2"/>
    <n v="60.111111111111114"/>
    <x v="1"/>
    <x v="6"/>
    <x v="3992"/>
    <d v="2015-12-11T23:34:19"/>
  </r>
  <r>
    <n v="3993"/>
    <s v="Invincible Diamonds: A Survivor's Guide"/>
    <s v="I am seeking to turn my collection of urban poetry into a stage play. My desire is to inspire victims to heal."/>
    <x v="63"/>
    <n v="3"/>
    <x v="2"/>
    <x v="0"/>
    <s v="USD"/>
    <n v="1431549912"/>
    <n v="1428957912"/>
    <b v="0"/>
    <n v="1"/>
    <b v="0"/>
    <x v="6"/>
    <n v="6.0000000000000002E-5"/>
    <n v="3"/>
    <x v="1"/>
    <x v="6"/>
    <x v="3993"/>
    <d v="2015-05-13T20:45:12"/>
  </r>
  <r>
    <n v="3994"/>
    <s v="Poles Apart - A Play in 2 Acts"/>
    <s v="Is Henson willing to dare risk a theatrical speaking tour of his North Pole adventures...and more?"/>
    <x v="13"/>
    <n v="5"/>
    <x v="2"/>
    <x v="0"/>
    <s v="USD"/>
    <n v="1405761690"/>
    <n v="1403169690"/>
    <b v="0"/>
    <n v="1"/>
    <b v="0"/>
    <x v="6"/>
    <n v="2.5000000000000001E-3"/>
    <n v="5"/>
    <x v="1"/>
    <x v="6"/>
    <x v="3994"/>
    <d v="2014-07-19T09:21:30"/>
  </r>
  <r>
    <n v="3995"/>
    <s v="Headaches - a play exploring the topic of mental health"/>
    <s v="Headaches: a play composed of personal testimonies, writings and music, centered on mental illness and its effects on people's lives."/>
    <x v="48"/>
    <n v="70"/>
    <x v="2"/>
    <x v="1"/>
    <s v="GBP"/>
    <n v="1423913220"/>
    <n v="1421339077"/>
    <b v="0"/>
    <n v="4"/>
    <b v="0"/>
    <x v="6"/>
    <n v="0.35"/>
    <n v="17.5"/>
    <x v="1"/>
    <x v="6"/>
    <x v="3995"/>
    <d v="2015-02-14T11:27:00"/>
  </r>
  <r>
    <n v="3996"/>
    <s v="Anansi the Spider - An African Folktale"/>
    <s v="The African tale of Anansi the Spider is that of a trickster who often uses cleverness and harmless jokes to get what he wants."/>
    <x v="9"/>
    <n v="497"/>
    <x v="2"/>
    <x v="0"/>
    <s v="USD"/>
    <n v="1416499440"/>
    <n v="1415341464"/>
    <b v="0"/>
    <n v="17"/>
    <b v="0"/>
    <x v="6"/>
    <n v="0.16566666666666666"/>
    <n v="29.235294117647058"/>
    <x v="1"/>
    <x v="6"/>
    <x v="3996"/>
    <d v="2014-11-20T16:04:00"/>
  </r>
  <r>
    <n v="3997"/>
    <s v="'Working Play Title'"/>
    <s v="We aim to produce a Professional Published Play for two days in October 2015 on Fri 30th &amp; Sat 31st with three performances in total."/>
    <x v="9"/>
    <n v="0"/>
    <x v="2"/>
    <x v="1"/>
    <s v="GBP"/>
    <n v="1428222221"/>
    <n v="1425633821"/>
    <b v="0"/>
    <n v="0"/>
    <b v="0"/>
    <x v="6"/>
    <n v="0"/>
    <e v="#DIV/0!"/>
    <x v="1"/>
    <x v="6"/>
    <x v="3997"/>
    <d v="2015-04-05T08:23:41"/>
  </r>
  <r>
    <n v="3998"/>
    <s v="Forsaken Angels-A New Play"/>
    <s v="Forsaken Angels, a powerful new play by William Leary, author of DCMTA's Best Of 2014 Play Masquerade."/>
    <x v="21"/>
    <n v="715"/>
    <x v="2"/>
    <x v="0"/>
    <s v="USD"/>
    <n v="1427580426"/>
    <n v="1424992026"/>
    <b v="0"/>
    <n v="12"/>
    <b v="0"/>
    <x v="6"/>
    <n v="0.57199999999999995"/>
    <n v="59.583333333333336"/>
    <x v="1"/>
    <x v="6"/>
    <x v="3998"/>
    <d v="2015-03-28T22:07:06"/>
  </r>
  <r>
    <n v="3999"/>
    <s v="The Sins of Seven Tables at the Edinburgh Fringe Festival"/>
    <s v="If tables had ears what tales would they tell? Sins of Seven Tables, a modern take on the 7 Deadlies, are they still sins?"/>
    <x v="39"/>
    <n v="1156"/>
    <x v="2"/>
    <x v="0"/>
    <s v="USD"/>
    <n v="1409514709"/>
    <n v="1406058798"/>
    <b v="0"/>
    <n v="14"/>
    <b v="0"/>
    <x v="6"/>
    <n v="0.16514285714285715"/>
    <n v="82.571428571428569"/>
    <x v="1"/>
    <x v="6"/>
    <x v="3999"/>
    <d v="2014-08-31T19:51:49"/>
  </r>
  <r>
    <n v="4000"/>
    <s v="The Escorts"/>
    <s v="An Enticing Trip into the World of Assisted Dying"/>
    <x v="6"/>
    <n v="10"/>
    <x v="2"/>
    <x v="0"/>
    <s v="USD"/>
    <n v="1462631358"/>
    <n v="1457450958"/>
    <b v="0"/>
    <n v="1"/>
    <b v="0"/>
    <x v="6"/>
    <n v="1.25E-3"/>
    <n v="10"/>
    <x v="1"/>
    <x v="6"/>
    <x v="4000"/>
    <d v="2016-05-07T14:29:18"/>
  </r>
  <r>
    <n v="4001"/>
    <s v="Help Launch LZA Theatre! The Eisteddfod + A Woman Alone"/>
    <s v="We take great short(er) plays by brilliant playwrights &amp; make visually stunning conversation pieces in response to the city we live in"/>
    <x v="38"/>
    <n v="453"/>
    <x v="2"/>
    <x v="1"/>
    <s v="GBP"/>
    <n v="1488394800"/>
    <n v="1486681708"/>
    <b v="0"/>
    <n v="14"/>
    <b v="0"/>
    <x v="6"/>
    <n v="0.3775"/>
    <n v="32.357142857142854"/>
    <x v="1"/>
    <x v="6"/>
    <x v="4001"/>
    <d v="2017-03-01T19:00:00"/>
  </r>
  <r>
    <n v="4002"/>
    <s v="Terry Pratchett's Wyrd Sisters"/>
    <s v="Bring Wyrd Sisters, a comedy of Shakespearean proportions, to small-town Texas. Loosely parodies the â€œScottish Play.â€"/>
    <x v="21"/>
    <n v="23"/>
    <x v="2"/>
    <x v="0"/>
    <s v="USD"/>
    <n v="1411779761"/>
    <n v="1409187761"/>
    <b v="0"/>
    <n v="4"/>
    <b v="0"/>
    <x v="6"/>
    <n v="1.84E-2"/>
    <n v="5.75"/>
    <x v="1"/>
    <x v="6"/>
    <x v="4002"/>
    <d v="2014-09-27T01:02:41"/>
  </r>
  <r>
    <n v="4003"/>
    <s v="MAMA BA-B: The Stage Play"/>
    <s v="&quot;MAMA'Z BA-B&quot; is the story of Marcus Williams who struggles to find a place for himself as a young black male."/>
    <x v="13"/>
    <n v="201"/>
    <x v="2"/>
    <x v="0"/>
    <s v="USD"/>
    <n v="1424009147"/>
    <n v="1421417147"/>
    <b v="0"/>
    <n v="2"/>
    <b v="0"/>
    <x v="6"/>
    <n v="0.10050000000000001"/>
    <n v="100.5"/>
    <x v="1"/>
    <x v="6"/>
    <x v="4003"/>
    <d v="2015-02-15T14:05:47"/>
  </r>
  <r>
    <n v="4004"/>
    <s v="South Florida Tours"/>
    <s v="Help Launch The Queen Into South Florida!"/>
    <x v="2"/>
    <n v="1"/>
    <x v="2"/>
    <x v="0"/>
    <s v="USD"/>
    <n v="1412740457"/>
    <n v="1410148457"/>
    <b v="0"/>
    <n v="1"/>
    <b v="0"/>
    <x v="6"/>
    <n v="2E-3"/>
    <n v="1"/>
    <x v="1"/>
    <x v="6"/>
    <x v="4004"/>
    <d v="2014-10-08T03:54:17"/>
  </r>
  <r>
    <n v="4005"/>
    <s v="Bringing more Art to the Community"/>
    <s v="Help us bring more Art to the Community. It's our second production, Fences by August Wilson. Help us make it a success!"/>
    <x v="9"/>
    <n v="40"/>
    <x v="2"/>
    <x v="0"/>
    <s v="USD"/>
    <n v="1413832985"/>
    <n v="1408648985"/>
    <b v="0"/>
    <n v="2"/>
    <b v="0"/>
    <x v="6"/>
    <n v="1.3333333333333334E-2"/>
    <n v="20"/>
    <x v="1"/>
    <x v="6"/>
    <x v="4005"/>
    <d v="2014-10-20T19:23:05"/>
  </r>
  <r>
    <n v="4006"/>
    <s v="&quot;The Norwegians&quot; Midwestern Tour"/>
    <s v="Olive and Betty have cheating boyfriends. The solution: Gus and Tor, two Norwegian hit men who specialize in solving such problems."/>
    <x v="11"/>
    <n v="2"/>
    <x v="2"/>
    <x v="0"/>
    <s v="USD"/>
    <n v="1455647587"/>
    <n v="1453487587"/>
    <b v="0"/>
    <n v="1"/>
    <b v="0"/>
    <x v="6"/>
    <n v="6.666666666666667E-5"/>
    <n v="2"/>
    <x v="1"/>
    <x v="6"/>
    <x v="4006"/>
    <d v="2016-02-16T18:33:07"/>
  </r>
  <r>
    <n v="4007"/>
    <s v="POLES APART - A PLAY IN 2 ACTS"/>
    <s v="Is the public ready to hear Matt's story? Is he willing to risk public speaking and the waning reputation among his own race?"/>
    <x v="13"/>
    <n v="5"/>
    <x v="2"/>
    <x v="0"/>
    <s v="USD"/>
    <n v="1409070480"/>
    <n v="1406572381"/>
    <b v="0"/>
    <n v="1"/>
    <b v="0"/>
    <x v="6"/>
    <n v="2.5000000000000001E-3"/>
    <n v="5"/>
    <x v="1"/>
    <x v="6"/>
    <x v="4007"/>
    <d v="2014-08-26T16:28:00"/>
  </r>
  <r>
    <n v="4008"/>
    <s v="Lovers and Other Strangers at The Cockpit"/>
    <s v="Lovers and Other Strangers by RenÃ©e Taylor and Joseph Bologna, showing at The Cockpit theatre in Marylebone, 10th - 14th August 2015"/>
    <x v="28"/>
    <n v="60"/>
    <x v="2"/>
    <x v="1"/>
    <s v="GBP"/>
    <n v="1437606507"/>
    <n v="1435014507"/>
    <b v="0"/>
    <n v="4"/>
    <b v="0"/>
    <x v="6"/>
    <n v="0.06"/>
    <n v="15"/>
    <x v="1"/>
    <x v="6"/>
    <x v="4008"/>
    <d v="2015-07-22T23:08:27"/>
  </r>
  <r>
    <n v="4009"/>
    <s v="A play by Gabriel Kemlo about lost ideals, and new starts"/>
    <s v="Against the decline of Thatcherism, the fall of the Wall, and the rise of Acid House. This comedy is a 'Withnail &amp; I' for 1993."/>
    <x v="434"/>
    <n v="75"/>
    <x v="2"/>
    <x v="1"/>
    <s v="GBP"/>
    <n v="1410281360"/>
    <n v="1406825360"/>
    <b v="0"/>
    <n v="3"/>
    <b v="0"/>
    <x v="6"/>
    <n v="3.8860103626943004E-2"/>
    <n v="25"/>
    <x v="1"/>
    <x v="6"/>
    <x v="4009"/>
    <d v="2014-09-09T16:49:20"/>
  </r>
  <r>
    <n v="4010"/>
    <s v="The Connection Play 2014"/>
    <s v="JUNTO Productions is proud to present our first production, the premiere of The Connection, a play by Jeffrey Paul."/>
    <x v="312"/>
    <n v="1742"/>
    <x v="2"/>
    <x v="0"/>
    <s v="USD"/>
    <n v="1414348166"/>
    <n v="1412879366"/>
    <b v="0"/>
    <n v="38"/>
    <b v="0"/>
    <x v="6"/>
    <n v="0.24194444444444443"/>
    <n v="45.842105263157897"/>
    <x v="1"/>
    <x v="6"/>
    <x v="4010"/>
    <d v="2014-10-26T18:29:26"/>
  </r>
  <r>
    <n v="4011"/>
    <s v="Just Bryan, a radio drama"/>
    <s v="Radio drama about a failed comedian with the help of his Dictaphone friend Alan, tries to become a success whilst fighting his demons."/>
    <x v="49"/>
    <n v="19"/>
    <x v="2"/>
    <x v="1"/>
    <s v="GBP"/>
    <n v="1422450278"/>
    <n v="1419858278"/>
    <b v="0"/>
    <n v="4"/>
    <b v="0"/>
    <x v="6"/>
    <n v="7.5999999999999998E-2"/>
    <n v="4.75"/>
    <x v="1"/>
    <x v="6"/>
    <x v="4011"/>
    <d v="2015-01-28T13:04:38"/>
  </r>
  <r>
    <n v="4012"/>
    <s v="The Butterfly Catcher"/>
    <s v="LEELA IS A 14 YEAR OLD GIRL. JONAH IS A 56 YEAR OLD MAN. IT'S BEEN GOING ON FOR 3 YEARS. HERE COMES THE NIGHT OF VIOLENT RECKONING."/>
    <x v="435"/>
    <n v="0"/>
    <x v="2"/>
    <x v="1"/>
    <s v="GBP"/>
    <n v="1430571849"/>
    <n v="1427979849"/>
    <b v="0"/>
    <n v="0"/>
    <b v="0"/>
    <x v="6"/>
    <n v="0"/>
    <e v="#DIV/0!"/>
    <x v="1"/>
    <x v="6"/>
    <x v="4012"/>
    <d v="2015-05-02T13:04:09"/>
  </r>
  <r>
    <n v="4013"/>
    <s v="Harriet Tubman Woman Of Faith"/>
    <s v="Harriet Tubman Woman of Faith is a remarkable narrative about the life and faith of Harriet Tubman, told through a dream of a teenager."/>
    <x v="13"/>
    <n v="26"/>
    <x v="2"/>
    <x v="0"/>
    <s v="USD"/>
    <n v="1424070823"/>
    <n v="1421478823"/>
    <b v="0"/>
    <n v="2"/>
    <b v="0"/>
    <x v="6"/>
    <n v="1.2999999999999999E-2"/>
    <n v="13"/>
    <x v="1"/>
    <x v="6"/>
    <x v="4013"/>
    <d v="2015-02-16T07:13:43"/>
  </r>
  <r>
    <n v="4014"/>
    <s v="Ministry theater"/>
    <s v="I am trying to put together a ministry theater company for junior / high schoolers that which puts on free shows in the SoCal area."/>
    <x v="7"/>
    <n v="0"/>
    <x v="2"/>
    <x v="0"/>
    <s v="USD"/>
    <n v="1457157269"/>
    <n v="1455861269"/>
    <b v="0"/>
    <n v="0"/>
    <b v="0"/>
    <x v="6"/>
    <n v="0"/>
    <e v="#DIV/0!"/>
    <x v="1"/>
    <x v="6"/>
    <x v="4014"/>
    <d v="2016-03-05T05:54:29"/>
  </r>
  <r>
    <n v="4015"/>
    <s v="Shakespeare In The Park"/>
    <s v="FREE Shakespeare In the Park in Bergen County, NJ on July 24, 25, 31, and August 1. We need your support to help keep our show FREE"/>
    <x v="39"/>
    <n v="1"/>
    <x v="2"/>
    <x v="0"/>
    <s v="USD"/>
    <n v="1437331463"/>
    <n v="1434739463"/>
    <b v="0"/>
    <n v="1"/>
    <b v="0"/>
    <x v="6"/>
    <n v="1.4285714285714287E-4"/>
    <n v="1"/>
    <x v="1"/>
    <x v="6"/>
    <x v="4015"/>
    <d v="2015-07-19T18:44:23"/>
  </r>
  <r>
    <n v="4016"/>
    <s v="MENTAL Play"/>
    <s v="A new play and project exploring challenges faced by young adults struggling with mental health issues in contemporary Britain."/>
    <x v="2"/>
    <n v="70"/>
    <x v="2"/>
    <x v="1"/>
    <s v="GBP"/>
    <n v="1410987400"/>
    <n v="1408395400"/>
    <b v="0"/>
    <n v="7"/>
    <b v="0"/>
    <x v="6"/>
    <n v="0.14000000000000001"/>
    <n v="10"/>
    <x v="1"/>
    <x v="6"/>
    <x v="4016"/>
    <d v="2014-09-17T20:56:40"/>
  </r>
  <r>
    <n v="4017"/>
    <s v="The Rights (and Wrongs) of Mary Wollstonecraft"/>
    <s v="The true story of the romantic entanglements of Mary Shelley's parents. Anarchist; William Godwin &amp;, 1st feminist; Mary Wollstonecraft."/>
    <x v="3"/>
    <n v="105"/>
    <x v="2"/>
    <x v="0"/>
    <s v="USD"/>
    <n v="1409846874"/>
    <n v="1407254874"/>
    <b v="0"/>
    <n v="2"/>
    <b v="0"/>
    <x v="6"/>
    <n v="1.0500000000000001E-2"/>
    <n v="52.5"/>
    <x v="1"/>
    <x v="6"/>
    <x v="4017"/>
    <d v="2014-09-04T16:07:54"/>
  </r>
  <r>
    <n v="4018"/>
    <s v="Time Please Fringe"/>
    <s v="Funding for a production of Time Please at the Brighton Fringe 2017... and beyond."/>
    <x v="15"/>
    <n v="130"/>
    <x v="2"/>
    <x v="1"/>
    <s v="GBP"/>
    <n v="1475877108"/>
    <n v="1473285108"/>
    <b v="0"/>
    <n v="4"/>
    <b v="0"/>
    <x v="6"/>
    <n v="8.666666666666667E-2"/>
    <n v="32.5"/>
    <x v="1"/>
    <x v="6"/>
    <x v="4018"/>
    <d v="2016-10-07T21:51:48"/>
  </r>
  <r>
    <n v="4019"/>
    <s v="We Don't Play Fight"/>
    <s v="Finally a crossover of the arts takes place! Theater &amp; LIVE Pro Wrestling. A unique story featuring TV Pro Wrestling without the TV."/>
    <x v="8"/>
    <n v="29"/>
    <x v="2"/>
    <x v="0"/>
    <s v="USD"/>
    <n v="1460737680"/>
    <n v="1455725596"/>
    <b v="0"/>
    <n v="4"/>
    <b v="0"/>
    <x v="6"/>
    <n v="8.2857142857142851E-3"/>
    <n v="7.25"/>
    <x v="1"/>
    <x v="6"/>
    <x v="4019"/>
    <d v="2016-04-15T16:28:00"/>
  </r>
  <r>
    <n v="4020"/>
    <s v="Those That Fly"/>
    <s v="Having lived her whole life in the midst of a civil war, 11 year old Leyla dreams of being a pilot so she may fly her family to safety."/>
    <x v="20"/>
    <n v="100"/>
    <x v="2"/>
    <x v="0"/>
    <s v="USD"/>
    <n v="1427168099"/>
    <n v="1424579699"/>
    <b v="0"/>
    <n v="3"/>
    <b v="0"/>
    <x v="6"/>
    <n v="0.16666666666666666"/>
    <n v="33.333333333333336"/>
    <x v="1"/>
    <x v="6"/>
    <x v="4020"/>
    <d v="2015-03-24T03:34:59"/>
  </r>
  <r>
    <n v="4021"/>
    <s v="Angels in Houston"/>
    <s v="Help a group of actors end bigotry in Houston, TX by supporting a  full production of Angels in America."/>
    <x v="36"/>
    <n v="125"/>
    <x v="2"/>
    <x v="0"/>
    <s v="USD"/>
    <n v="1414360358"/>
    <n v="1409176358"/>
    <b v="0"/>
    <n v="2"/>
    <b v="0"/>
    <x v="6"/>
    <n v="8.3333333333333332E-3"/>
    <n v="62.5"/>
    <x v="1"/>
    <x v="6"/>
    <x v="4021"/>
    <d v="2014-10-26T21:52:38"/>
  </r>
  <r>
    <n v="4022"/>
    <s v="The Merchant of Venice as Shakespeare Heard It"/>
    <s v="Help us produce a video of the first Original Pronunciation Merchant of Venice."/>
    <x v="102"/>
    <n v="12521"/>
    <x v="2"/>
    <x v="0"/>
    <s v="USD"/>
    <n v="1422759240"/>
    <n v="1418824867"/>
    <b v="0"/>
    <n v="197"/>
    <b v="0"/>
    <x v="6"/>
    <n v="0.69561111111111107"/>
    <n v="63.558375634517766"/>
    <x v="1"/>
    <x v="6"/>
    <x v="4022"/>
    <d v="2015-02-01T02:54:00"/>
  </r>
  <r>
    <n v="4023"/>
    <s v="Forgive &amp; Forget"/>
    <s v="An original gospel stage play that explores the pain and hurt caused by those who struggle to forgive others!"/>
    <x v="39"/>
    <n v="0"/>
    <x v="2"/>
    <x v="0"/>
    <s v="USD"/>
    <n v="1458860363"/>
    <n v="1454975963"/>
    <b v="0"/>
    <n v="0"/>
    <b v="0"/>
    <x v="6"/>
    <n v="0"/>
    <e v="#DIV/0!"/>
    <x v="1"/>
    <x v="6"/>
    <x v="4023"/>
    <d v="2016-03-24T22:59:23"/>
  </r>
  <r>
    <n v="4024"/>
    <s v="Super Date, The Dating Game Show for Superheroes"/>
    <s v="Ever wonder what Wonder Woman wants in a super man? Can you be both a lover, and a fighter? And, whatâ€™s with all the spandex?"/>
    <x v="134"/>
    <n v="10"/>
    <x v="2"/>
    <x v="0"/>
    <s v="USD"/>
    <n v="1441037097"/>
    <n v="1438445097"/>
    <b v="0"/>
    <n v="1"/>
    <b v="0"/>
    <x v="6"/>
    <n v="1.2500000000000001E-2"/>
    <n v="10"/>
    <x v="1"/>
    <x v="6"/>
    <x v="4024"/>
    <d v="2015-08-31T16:04:57"/>
  </r>
  <r>
    <n v="4025"/>
    <s v="Financement et aide Ã  la crÃ©ation"/>
    <s v="Acteurs, scÃ©naristes et metteurs en scÃ¨ne souhaitant monter, 5 piÃ¨ces de thÃ©Ã¢tre ainsi que 3 courts mÃ©trages et 2 long-mÃ©trages."/>
    <x v="10"/>
    <n v="250"/>
    <x v="2"/>
    <x v="6"/>
    <s v="EUR"/>
    <n v="1437889336"/>
    <n v="1432705336"/>
    <b v="0"/>
    <n v="4"/>
    <b v="0"/>
    <x v="6"/>
    <n v="0.05"/>
    <n v="62.5"/>
    <x v="1"/>
    <x v="6"/>
    <x v="4025"/>
    <d v="2015-07-26T05:42:16"/>
  </r>
  <r>
    <n v="4026"/>
    <s v="Speak to my Soul: A Montage of Voices"/>
    <s v="This is a play that voices that stories of the black experience in America using spoken word, song and dance."/>
    <x v="23"/>
    <n v="0"/>
    <x v="2"/>
    <x v="0"/>
    <s v="USD"/>
    <n v="1449247439"/>
    <n v="1444059839"/>
    <b v="0"/>
    <n v="0"/>
    <b v="0"/>
    <x v="6"/>
    <n v="0"/>
    <e v="#DIV/0!"/>
    <x v="1"/>
    <x v="6"/>
    <x v="4026"/>
    <d v="2015-12-04T16:43:59"/>
  </r>
  <r>
    <n v="4027"/>
    <s v="Lincoln High School presents: Little Shop of Horrors"/>
    <s v="Drama Students at Lincoln High School in Walla Walla, WA are working hard to present their excellent version of Little Shop of Horrors."/>
    <x v="9"/>
    <n v="215"/>
    <x v="2"/>
    <x v="0"/>
    <s v="USD"/>
    <n v="1487811600"/>
    <n v="1486077481"/>
    <b v="0"/>
    <n v="7"/>
    <b v="0"/>
    <x v="6"/>
    <n v="7.166666666666667E-2"/>
    <n v="30.714285714285715"/>
    <x v="1"/>
    <x v="6"/>
    <x v="4027"/>
    <d v="2017-02-23T01:00:00"/>
  </r>
  <r>
    <n v="4028"/>
    <s v="The Last King of the I.D.A. (Minnesota Fringe)"/>
    <s v="The 2014 Minnesota Fringe Festival brings the World Premiere of LightBright's one-act play, The Last King of the I.D.A."/>
    <x v="13"/>
    <n v="561"/>
    <x v="2"/>
    <x v="0"/>
    <s v="USD"/>
    <n v="1402007500"/>
    <n v="1399415500"/>
    <b v="0"/>
    <n v="11"/>
    <b v="0"/>
    <x v="6"/>
    <n v="0.28050000000000003"/>
    <n v="51"/>
    <x v="1"/>
    <x v="6"/>
    <x v="4028"/>
    <d v="2014-06-05T22:31:40"/>
  </r>
  <r>
    <n v="4029"/>
    <s v="Next 2 the Stage"/>
    <s v="A theater complex that educates as we entertain.  We will provide shows that inspire and theater classes that motivate."/>
    <x v="22"/>
    <n v="0"/>
    <x v="2"/>
    <x v="0"/>
    <s v="USD"/>
    <n v="1450053370"/>
    <n v="1447461370"/>
    <b v="0"/>
    <n v="0"/>
    <b v="0"/>
    <x v="6"/>
    <n v="0"/>
    <e v="#DIV/0!"/>
    <x v="1"/>
    <x v="6"/>
    <x v="4029"/>
    <d v="2015-12-14T00:36:10"/>
  </r>
  <r>
    <n v="4030"/>
    <s v="The Martin and Lewis Tribute Show"/>
    <s v="The world's best and only tribute to Dean Martin and Jerry Lewis_x000a_ bringing back the Music, Laughter and the Love."/>
    <x v="30"/>
    <n v="400"/>
    <x v="2"/>
    <x v="0"/>
    <s v="USD"/>
    <n v="1454525340"/>
    <n v="1452008599"/>
    <b v="0"/>
    <n v="6"/>
    <b v="0"/>
    <x v="6"/>
    <n v="0.16"/>
    <n v="66.666666666666671"/>
    <x v="1"/>
    <x v="6"/>
    <x v="4030"/>
    <d v="2016-02-03T18:49:00"/>
  </r>
  <r>
    <n v="4031"/>
    <s v="As You Like It in The Enchanted Forest Wildlife Sanctuary"/>
    <s v="HeARTistry's contemporary production of As You Like It epitomizes the wit and eloquence of William Shakespeare for a modern audience."/>
    <x v="10"/>
    <n v="0"/>
    <x v="2"/>
    <x v="0"/>
    <s v="USD"/>
    <n v="1418914964"/>
    <n v="1414591364"/>
    <b v="0"/>
    <n v="0"/>
    <b v="0"/>
    <x v="6"/>
    <n v="0"/>
    <e v="#DIV/0!"/>
    <x v="1"/>
    <x v="6"/>
    <x v="4031"/>
    <d v="2014-12-18T15:02:44"/>
  </r>
  <r>
    <n v="4032"/>
    <s v="The Modern Theater's 'Play It Forward' Fund"/>
    <s v="'Play it Forward' is a ticket bank for individuals in need. Fund a theater experience for someone that would otherwise go without!"/>
    <x v="436"/>
    <n v="413"/>
    <x v="2"/>
    <x v="0"/>
    <s v="USD"/>
    <n v="1450211116"/>
    <n v="1445023516"/>
    <b v="0"/>
    <n v="7"/>
    <b v="0"/>
    <x v="6"/>
    <n v="6.8287037037037035E-2"/>
    <n v="59"/>
    <x v="1"/>
    <x v="6"/>
    <x v="4032"/>
    <d v="2015-12-15T20:25:16"/>
  </r>
  <r>
    <n v="4033"/>
    <s v="2020 Vision: a love story told over sixty years"/>
    <s v="Help us produce an iconic new verse play, set in the year 2020, with virtuoso acting and hauntingly beautiful words and music"/>
    <x v="437"/>
    <n v="6141.99"/>
    <x v="2"/>
    <x v="1"/>
    <s v="GBP"/>
    <n v="1475398800"/>
    <n v="1472711224"/>
    <b v="0"/>
    <n v="94"/>
    <b v="0"/>
    <x v="6"/>
    <n v="0.25698702928870293"/>
    <n v="65.340319148936175"/>
    <x v="1"/>
    <x v="6"/>
    <x v="4033"/>
    <d v="2016-10-02T09:00:00"/>
  </r>
  <r>
    <n v="4034"/>
    <s v="Technical Design for Liberty Lake Community Theatre"/>
    <s v="This local community theatre needs a proper, efficient, SAFE and professional audio and lighting setup. Helps us raise the funds!"/>
    <x v="438"/>
    <n v="200"/>
    <x v="2"/>
    <x v="0"/>
    <s v="USD"/>
    <n v="1428097450"/>
    <n v="1425509050"/>
    <b v="0"/>
    <n v="2"/>
    <b v="0"/>
    <x v="6"/>
    <n v="1.4814814814814815E-2"/>
    <n v="100"/>
    <x v="1"/>
    <x v="6"/>
    <x v="4034"/>
    <d v="2015-04-03T21:44:10"/>
  </r>
  <r>
    <n v="4035"/>
    <s v="The Lost Boy"/>
    <s v="&quot;Stories are where you go to look for the truth of your own life.&quot; (Frank Delaney)"/>
    <x v="3"/>
    <n v="3685"/>
    <x v="2"/>
    <x v="0"/>
    <s v="USD"/>
    <n v="1413925887"/>
    <n v="1411333887"/>
    <b v="0"/>
    <n v="25"/>
    <b v="0"/>
    <x v="6"/>
    <n v="0.36849999999999999"/>
    <n v="147.4"/>
    <x v="1"/>
    <x v="6"/>
    <x v="4035"/>
    <d v="2014-10-21T21:11:27"/>
  </r>
  <r>
    <n v="4036"/>
    <s v="3 Days In Savannah"/>
    <s v="&quot;3 Days In Savannah&quot; explores the issues of love, racism, and regret while reminding us that, &quot;life is a game and love is the prize.&quot;"/>
    <x v="12"/>
    <n v="2823"/>
    <x v="2"/>
    <x v="0"/>
    <s v="USD"/>
    <n v="1404253800"/>
    <n v="1402784964"/>
    <b v="0"/>
    <n v="17"/>
    <b v="0"/>
    <x v="6"/>
    <n v="0.47049999999999997"/>
    <n v="166.05882352941177"/>
    <x v="1"/>
    <x v="6"/>
    <x v="4036"/>
    <d v="2014-07-01T22:30:00"/>
  </r>
  <r>
    <n v="4037"/>
    <s v="The Pelican, by August Strindberg"/>
    <s v="The Pelican is a haunted play by one of Swedenâ€™s most renowned playwrights, August Strindberg, about a mother's tragic deceit."/>
    <x v="176"/>
    <n v="80"/>
    <x v="2"/>
    <x v="0"/>
    <s v="USD"/>
    <n v="1464099900"/>
    <n v="1462585315"/>
    <b v="0"/>
    <n v="2"/>
    <b v="0"/>
    <x v="6"/>
    <n v="0.11428571428571428"/>
    <n v="40"/>
    <x v="1"/>
    <x v="6"/>
    <x v="4037"/>
    <d v="2016-05-24T14:25:00"/>
  </r>
  <r>
    <n v="4038"/>
    <s v="Take the Vagina Monologues to Main Street in Lexington, NC!"/>
    <s v="We are vagina warriors ready to bring our message of human rights, empowerment and diversity to Main St. Lexington, NC."/>
    <x v="30"/>
    <n v="301"/>
    <x v="2"/>
    <x v="0"/>
    <s v="USD"/>
    <n v="1413573010"/>
    <n v="1408389010"/>
    <b v="0"/>
    <n v="4"/>
    <b v="0"/>
    <x v="6"/>
    <n v="0.12039999999999999"/>
    <n v="75.25"/>
    <x v="1"/>
    <x v="6"/>
    <x v="4038"/>
    <d v="2014-10-17T19:10:10"/>
  </r>
  <r>
    <n v="4039"/>
    <s v="Defiant Entertainment presents: The Park Bench"/>
    <s v="Help stage an original One Act Play that brings awareness to Alzheimer's in its debut performance."/>
    <x v="2"/>
    <n v="300"/>
    <x v="2"/>
    <x v="0"/>
    <s v="USD"/>
    <n v="1448949540"/>
    <n v="1446048367"/>
    <b v="0"/>
    <n v="5"/>
    <b v="0"/>
    <x v="6"/>
    <n v="0.6"/>
    <n v="60"/>
    <x v="1"/>
    <x v="6"/>
    <x v="4039"/>
    <d v="2015-12-01T05:59:00"/>
  </r>
  <r>
    <n v="4040"/>
    <s v="The Last Encore Musical"/>
    <s v="This nationally published book, set in the 70â€™s, tells the untold story of singers and a friendly reunion visit turning bad."/>
    <x v="6"/>
    <n v="2500"/>
    <x v="2"/>
    <x v="0"/>
    <s v="USD"/>
    <n v="1437188400"/>
    <n v="1432100004"/>
    <b v="0"/>
    <n v="2"/>
    <b v="0"/>
    <x v="6"/>
    <n v="0.3125"/>
    <n v="1250"/>
    <x v="1"/>
    <x v="6"/>
    <x v="4040"/>
    <d v="2015-07-18T03:00:00"/>
  </r>
  <r>
    <n v="4041"/>
    <s v="In the Land of Gold"/>
    <s v="A bold, colouful, vibrant play centred around the last remaining monarchy of Africa."/>
    <x v="10"/>
    <n v="21"/>
    <x v="2"/>
    <x v="1"/>
    <s v="GBP"/>
    <n v="1473160954"/>
    <n v="1467976954"/>
    <b v="0"/>
    <n v="2"/>
    <b v="0"/>
    <x v="6"/>
    <n v="4.1999999999999997E-3"/>
    <n v="10.5"/>
    <x v="1"/>
    <x v="6"/>
    <x v="4041"/>
    <d v="2016-09-06T11:22:34"/>
  </r>
  <r>
    <n v="4042"/>
    <s v="Messages"/>
    <s v="Acting group and production for inner city youth, about inner city youth. The problems and stuation that they see everyday."/>
    <x v="3"/>
    <n v="21"/>
    <x v="2"/>
    <x v="0"/>
    <s v="USD"/>
    <n v="1421781360"/>
    <n v="1419213664"/>
    <b v="0"/>
    <n v="3"/>
    <b v="0"/>
    <x v="6"/>
    <n v="2.0999999999999999E-3"/>
    <n v="7"/>
    <x v="1"/>
    <x v="6"/>
    <x v="4042"/>
    <d v="2015-01-20T19:16:00"/>
  </r>
  <r>
    <n v="4043"/>
    <s v="Not making potato salad here!"/>
    <s v="This could be my last play, need to bring my son out to see it before it's over.  Need to fly him here from BC"/>
    <x v="43"/>
    <n v="0"/>
    <x v="2"/>
    <x v="5"/>
    <s v="CAD"/>
    <n v="1416524325"/>
    <n v="1415228325"/>
    <b v="0"/>
    <n v="0"/>
    <b v="0"/>
    <x v="6"/>
    <n v="0"/>
    <e v="#DIV/0!"/>
    <x v="1"/>
    <x v="6"/>
    <x v="4043"/>
    <d v="2014-11-20T22:58:45"/>
  </r>
  <r>
    <n v="4044"/>
    <s v="Cielito Lindo (Pretty Little One)"/>
    <s v="A bilingual play in The New Works Festival at UT that crosses cultures and explores what it means to be confident with who you are."/>
    <x v="20"/>
    <n v="225"/>
    <x v="2"/>
    <x v="0"/>
    <s v="USD"/>
    <n v="1428642000"/>
    <n v="1426050982"/>
    <b v="0"/>
    <n v="4"/>
    <b v="0"/>
    <x v="6"/>
    <n v="0.375"/>
    <n v="56.25"/>
    <x v="1"/>
    <x v="6"/>
    <x v="4044"/>
    <d v="2015-04-10T05:00:00"/>
  </r>
  <r>
    <n v="4045"/>
    <s v="The Hostages"/>
    <s v="&quot;The Hostages&quot; is about a bank robbery gone wrong, as we learn more about each characters, we question who are the actually hostages..."/>
    <x v="10"/>
    <n v="1"/>
    <x v="2"/>
    <x v="2"/>
    <s v="AUD"/>
    <n v="1408596589"/>
    <n v="1406004589"/>
    <b v="0"/>
    <n v="1"/>
    <b v="0"/>
    <x v="6"/>
    <n v="2.0000000000000001E-4"/>
    <n v="1"/>
    <x v="1"/>
    <x v="6"/>
    <x v="4045"/>
    <d v="2014-08-21T04:49:49"/>
  </r>
  <r>
    <n v="4046"/>
    <s v="Glenn Herman's EXPRESSIONS: The UnKnown"/>
    <s v="An eclectic One Man stage show, that takes the audience on a journey through vast personalities, as he discovers his true self...#Drama"/>
    <x v="439"/>
    <n v="460"/>
    <x v="2"/>
    <x v="0"/>
    <s v="USD"/>
    <n v="1413992210"/>
    <n v="1411400210"/>
    <b v="0"/>
    <n v="12"/>
    <b v="0"/>
    <x v="6"/>
    <n v="8.2142857142857142E-2"/>
    <n v="38.333333333333336"/>
    <x v="1"/>
    <x v="6"/>
    <x v="4046"/>
    <d v="2014-10-22T15:36:50"/>
  </r>
  <r>
    <n v="4047"/>
    <s v="The Bridge That Brought Us Over: The History of Gospel Music"/>
    <s v="A conservative grandmother takes her hip-hop generation grandchildren through the history of Gospel music in one night..."/>
    <x v="10"/>
    <n v="110"/>
    <x v="2"/>
    <x v="0"/>
    <s v="USD"/>
    <n v="1420938000"/>
    <n v="1418862743"/>
    <b v="0"/>
    <n v="4"/>
    <b v="0"/>
    <x v="6"/>
    <n v="2.1999999999999999E-2"/>
    <n v="27.5"/>
    <x v="1"/>
    <x v="6"/>
    <x v="4047"/>
    <d v="2015-01-11T01:00:00"/>
  </r>
  <r>
    <n v="4048"/>
    <s v="Speechless"/>
    <s v="The unspoken story of growing up disabled with cerebral palsy and no speech. This inclusive company fights ignorance using dark humour."/>
    <x v="73"/>
    <n v="3001"/>
    <x v="2"/>
    <x v="1"/>
    <s v="GBP"/>
    <n v="1460373187"/>
    <n v="1457352787"/>
    <b v="0"/>
    <n v="91"/>
    <b v="0"/>
    <x v="6"/>
    <n v="0.17652941176470588"/>
    <n v="32.978021978021978"/>
    <x v="1"/>
    <x v="6"/>
    <x v="4048"/>
    <d v="2016-04-11T11:13:07"/>
  </r>
  <r>
    <n v="4049"/>
    <s v="The Hounds of Reservoir - A Shakesperian Heist film"/>
    <s v="A caravan heist goes horribly wrong. When the rogues meet up to discuss the matter, they suspect one of them is the King's guard."/>
    <x v="22"/>
    <n v="16"/>
    <x v="2"/>
    <x v="0"/>
    <s v="USD"/>
    <n v="1436914815"/>
    <n v="1434322815"/>
    <b v="0"/>
    <n v="1"/>
    <b v="0"/>
    <x v="6"/>
    <n v="8.0000000000000004E-4"/>
    <n v="16"/>
    <x v="1"/>
    <x v="6"/>
    <x v="4049"/>
    <d v="2015-07-14T23:00:15"/>
  </r>
  <r>
    <n v="4050"/>
    <s v="Ø¢Ù…ÙŠÙ† (Amen)"/>
    <s v="Amen is an important jarring story about the repercussions of reporting the war from the front lines and the war that follows them home"/>
    <x v="15"/>
    <n v="1"/>
    <x v="2"/>
    <x v="0"/>
    <s v="USD"/>
    <n v="1414077391"/>
    <n v="1411485391"/>
    <b v="0"/>
    <n v="1"/>
    <b v="0"/>
    <x v="6"/>
    <n v="6.6666666666666664E-4"/>
    <n v="1"/>
    <x v="1"/>
    <x v="6"/>
    <x v="4050"/>
    <d v="2014-10-23T15:16:31"/>
  </r>
  <r>
    <n v="4051"/>
    <s v="Phantom of the Kun Opera"/>
    <s v="It is a heart-breaking life story of Wu family who tries to preserve the gem of Chinese Kun Opera through generations."/>
    <x v="2"/>
    <n v="0"/>
    <x v="2"/>
    <x v="0"/>
    <s v="USD"/>
    <n v="1399618380"/>
    <n v="1399058797"/>
    <b v="0"/>
    <n v="0"/>
    <b v="0"/>
    <x v="6"/>
    <n v="0"/>
    <e v="#DIV/0!"/>
    <x v="1"/>
    <x v="6"/>
    <x v="4051"/>
    <d v="2014-05-09T06:53:00"/>
  </r>
  <r>
    <n v="4052"/>
    <s v="Throw Like A Girl"/>
    <s v="This empowering piece encourages women to rise up and pursue their dreams, not by behaving like a boy but by,_x000a_â€œThrowing Like A Girl.â€"/>
    <x v="9"/>
    <n v="1126"/>
    <x v="2"/>
    <x v="0"/>
    <s v="USD"/>
    <n v="1413234316"/>
    <n v="1408050316"/>
    <b v="0"/>
    <n v="13"/>
    <b v="0"/>
    <x v="6"/>
    <n v="0.37533333333333335"/>
    <n v="86.615384615384613"/>
    <x v="1"/>
    <x v="6"/>
    <x v="4052"/>
    <d v="2014-10-13T21:05:16"/>
  </r>
  <r>
    <n v="4053"/>
    <s v="'Time at the Bar!' - Written and directed by Kieran Mellish"/>
    <s v="'Time at the Bar!' is a play written by Kieran Mellish, a student at Loughborough University and member of LSU Stage Society."/>
    <x v="2"/>
    <n v="110"/>
    <x v="2"/>
    <x v="1"/>
    <s v="GBP"/>
    <n v="1416081600"/>
    <n v="1413477228"/>
    <b v="0"/>
    <n v="2"/>
    <b v="0"/>
    <x v="6"/>
    <n v="0.22"/>
    <n v="55"/>
    <x v="1"/>
    <x v="6"/>
    <x v="4053"/>
    <d v="2014-11-15T20:00:00"/>
  </r>
  <r>
    <n v="4054"/>
    <s v="Truth is..&quot;Real Love Ain't Suppose to Hurt&quot;"/>
    <s v="I love you,he said,then he kissed her as her tears fell down.It was my fault but make up will fix it&quot;she replied,then he hit her again!"/>
    <x v="440"/>
    <n v="0"/>
    <x v="2"/>
    <x v="0"/>
    <s v="USD"/>
    <n v="1475294400"/>
    <n v="1472674285"/>
    <b v="0"/>
    <n v="0"/>
    <b v="0"/>
    <x v="6"/>
    <n v="0"/>
    <e v="#DIV/0!"/>
    <x v="1"/>
    <x v="6"/>
    <x v="4054"/>
    <d v="2016-10-01T04:00:00"/>
  </r>
  <r>
    <n v="4055"/>
    <s v="'The Tempest' at the Minack Theatre Cornwall, July 2014"/>
    <s v="Moving Stories' 'The Tempest' promises to be vibrant &amp; enchanting, with original music, vivid design &amp; unforgettable performances."/>
    <x v="10"/>
    <n v="881"/>
    <x v="2"/>
    <x v="1"/>
    <s v="GBP"/>
    <n v="1403192031"/>
    <n v="1400600031"/>
    <b v="0"/>
    <n v="21"/>
    <b v="0"/>
    <x v="6"/>
    <n v="0.1762"/>
    <n v="41.952380952380949"/>
    <x v="1"/>
    <x v="6"/>
    <x v="4055"/>
    <d v="2014-06-19T15:33:51"/>
  </r>
  <r>
    <n v="4056"/>
    <s v="American Pride"/>
    <s v="American Pride is a play centered on the Poetry of one Iraq War veteran, and follows her journey through war and back home."/>
    <x v="15"/>
    <n v="795"/>
    <x v="2"/>
    <x v="0"/>
    <s v="USD"/>
    <n v="1467575940"/>
    <n v="1465856639"/>
    <b v="0"/>
    <n v="9"/>
    <b v="0"/>
    <x v="6"/>
    <n v="0.53"/>
    <n v="88.333333333333329"/>
    <x v="1"/>
    <x v="6"/>
    <x v="4056"/>
    <d v="2016-07-03T19:59:00"/>
  </r>
  <r>
    <n v="4057"/>
    <s v="HOWARD BARKER DOUBLE BILL - Arcola Theatre 2015"/>
    <s v="Exhilarating Double Bill uniting London premiere of THE TWELFTH BATTLE OF ISONZO &amp; thrilling revival of JUDITH: A PARTING FROM THE BODY"/>
    <x v="8"/>
    <n v="775"/>
    <x v="2"/>
    <x v="1"/>
    <s v="GBP"/>
    <n v="1448492400"/>
    <n v="1446506080"/>
    <b v="0"/>
    <n v="6"/>
    <b v="0"/>
    <x v="6"/>
    <n v="0.22142857142857142"/>
    <n v="129.16666666666666"/>
    <x v="1"/>
    <x v="6"/>
    <x v="4057"/>
    <d v="2015-11-25T23:00:00"/>
  </r>
  <r>
    <n v="4058"/>
    <s v="Secret of Shahrazad (World Premier)"/>
    <s v="Help reveal the beauty of Islamic culture by launching this new adventure play celebrating Persian music, dance, and lore."/>
    <x v="192"/>
    <n v="95"/>
    <x v="2"/>
    <x v="0"/>
    <s v="USD"/>
    <n v="1459483140"/>
    <n v="1458178044"/>
    <b v="0"/>
    <n v="4"/>
    <b v="0"/>
    <x v="6"/>
    <n v="2.5333333333333333E-2"/>
    <n v="23.75"/>
    <x v="1"/>
    <x v="6"/>
    <x v="4058"/>
    <d v="2016-04-01T03:59:00"/>
  </r>
  <r>
    <n v="4059"/>
    <s v="The Million Dollar Shot"/>
    <s v="A very Canadian children's play inspired by the tradition of British pantomimes like Aladdin, and the Nutcracker."/>
    <x v="3"/>
    <n v="250"/>
    <x v="2"/>
    <x v="5"/>
    <s v="CAD"/>
    <n v="1410836400"/>
    <n v="1408116152"/>
    <b v="0"/>
    <n v="7"/>
    <b v="0"/>
    <x v="6"/>
    <n v="2.5000000000000001E-2"/>
    <n v="35.714285714285715"/>
    <x v="1"/>
    <x v="6"/>
    <x v="4059"/>
    <d v="2014-09-16T03:00:00"/>
  </r>
  <r>
    <n v="4060"/>
    <s v="Good Evening, I'm Robert Service"/>
    <s v="A funny, poignant play that revives the forgotten life and adventures of great Scottish Canadian, world renowned poet, Robert Service."/>
    <x v="3"/>
    <n v="285"/>
    <x v="2"/>
    <x v="5"/>
    <s v="CAD"/>
    <n v="1403539200"/>
    <n v="1400604056"/>
    <b v="0"/>
    <n v="5"/>
    <b v="0"/>
    <x v="6"/>
    <n v="2.8500000000000001E-2"/>
    <n v="57"/>
    <x v="1"/>
    <x v="6"/>
    <x v="4060"/>
    <d v="2014-06-23T16:00:00"/>
  </r>
  <r>
    <n v="4061"/>
    <s v="PRODUCE the Stage Play SKYLAR'S SYNDROME by Gavin Kayner"/>
    <s v="SKYLAR'S SYNDROME is a tremendous psychodrama by master playwright Gavin Kayner!"/>
    <x v="441"/>
    <n v="0"/>
    <x v="2"/>
    <x v="0"/>
    <s v="USD"/>
    <n v="1461205423"/>
    <n v="1456025023"/>
    <b v="0"/>
    <n v="0"/>
    <b v="0"/>
    <x v="6"/>
    <n v="0"/>
    <e v="#DIV/0!"/>
    <x v="1"/>
    <x v="6"/>
    <x v="4061"/>
    <d v="2016-04-21T02:23:43"/>
  </r>
  <r>
    <n v="4062"/>
    <s v="Motorcycle MacBeth...NOT your grandmother's Shakespeare!"/>
    <s v="Shakespeare's beloved tragedy, MacBeth, staged in the Black Hills of Wyoming during Sturgis '76. Warning! This is no church picnic!"/>
    <x v="22"/>
    <n v="490"/>
    <x v="2"/>
    <x v="0"/>
    <s v="USD"/>
    <n v="1467481468"/>
    <n v="1464889468"/>
    <b v="0"/>
    <n v="3"/>
    <b v="0"/>
    <x v="6"/>
    <n v="2.4500000000000001E-2"/>
    <n v="163.33333333333334"/>
    <x v="1"/>
    <x v="6"/>
    <x v="4062"/>
    <d v="2016-07-02T17:44:28"/>
  </r>
  <r>
    <n v="4063"/>
    <s v="Whisper Me Happy Ever After (WMHEA)"/>
    <s v="WMHAE by Julie McNamara, raises awareness of the effects domestic violence has on the mental health of young people who witness it."/>
    <x v="196"/>
    <n v="135"/>
    <x v="2"/>
    <x v="1"/>
    <s v="GBP"/>
    <n v="1403886084"/>
    <n v="1401294084"/>
    <b v="0"/>
    <n v="9"/>
    <b v="0"/>
    <x v="6"/>
    <n v="1.4210526315789474E-2"/>
    <n v="15"/>
    <x v="1"/>
    <x v="6"/>
    <x v="4063"/>
    <d v="2014-06-27T16:21:24"/>
  </r>
  <r>
    <n v="4064"/>
    <s v="Help us make &quot;The Odd Couple&quot; a show to remember."/>
    <s v="We are mounting a production of Neil Simon's brilliant comedy, The Odd Couple, and need your help to make it as wonderful as we can."/>
    <x v="13"/>
    <n v="385"/>
    <x v="2"/>
    <x v="2"/>
    <s v="AUD"/>
    <n v="1430316426"/>
    <n v="1427724426"/>
    <b v="0"/>
    <n v="6"/>
    <b v="0"/>
    <x v="6"/>
    <n v="0.1925"/>
    <n v="64.166666666666671"/>
    <x v="1"/>
    <x v="6"/>
    <x v="4064"/>
    <d v="2015-04-29T14:07:06"/>
  </r>
  <r>
    <n v="4065"/>
    <s v="A Midsummer's Night's Dream"/>
    <s v="A classical/ fantasy version of midsummers done by professionally trained actors in Tulsa!"/>
    <x v="23"/>
    <n v="27"/>
    <x v="2"/>
    <x v="0"/>
    <s v="USD"/>
    <n v="1407883811"/>
    <n v="1405291811"/>
    <b v="0"/>
    <n v="4"/>
    <b v="0"/>
    <x v="6"/>
    <n v="6.7499999999999999E-3"/>
    <n v="6.75"/>
    <x v="1"/>
    <x v="6"/>
    <x v="4065"/>
    <d v="2014-08-12T22:50:11"/>
  </r>
  <r>
    <n v="4066"/>
    <s v="Divine Connection Performing Arts Leadership Program"/>
    <s v="We have created an outstanding mobile Performing Arts Program that has great impact on the social development in multiple communities."/>
    <x v="36"/>
    <n v="25"/>
    <x v="2"/>
    <x v="0"/>
    <s v="USD"/>
    <n v="1463619388"/>
    <n v="1461027388"/>
    <b v="0"/>
    <n v="1"/>
    <b v="0"/>
    <x v="6"/>
    <n v="1.6666666666666668E-3"/>
    <n v="25"/>
    <x v="1"/>
    <x v="6"/>
    <x v="4066"/>
    <d v="2016-05-19T00:56:28"/>
  </r>
  <r>
    <n v="4067"/>
    <s v="Help Shakespeare Troupe accept invite to perform in UK!"/>
    <s v="Will Power Troupe is the only US group invited to perform in London's Shakespeare Festival. We need your help to bring the USA to UK!"/>
    <x v="10"/>
    <n v="3045"/>
    <x v="2"/>
    <x v="0"/>
    <s v="USD"/>
    <n v="1443408550"/>
    <n v="1439952550"/>
    <b v="0"/>
    <n v="17"/>
    <b v="0"/>
    <x v="6"/>
    <n v="0.60899999999999999"/>
    <n v="179.11764705882354"/>
    <x v="1"/>
    <x v="6"/>
    <x v="4067"/>
    <d v="2015-09-28T02:49:10"/>
  </r>
  <r>
    <n v="4068"/>
    <s v="Produce BELLE DAME SANS MERCI a stage play"/>
    <s v="Be a PRODUCER of the Original stage play BELLE DAME SANS MERCI by Michael Fenlason! :-) :-( !"/>
    <x v="442"/>
    <n v="34.950000000000003"/>
    <x v="2"/>
    <x v="0"/>
    <s v="USD"/>
    <n v="1484348700"/>
    <n v="1481756855"/>
    <b v="0"/>
    <n v="1"/>
    <b v="0"/>
    <x v="6"/>
    <n v="0.01"/>
    <n v="34.950000000000003"/>
    <x v="1"/>
    <x v="6"/>
    <x v="4068"/>
    <d v="2017-01-13T23:05:00"/>
  </r>
  <r>
    <n v="4069"/>
    <s v="The Pendulum Swings"/>
    <s v="'The Pendulum Swings' is a three-act dark comedy that sees Frank and Michael await their execution on Death Row."/>
    <x v="21"/>
    <n v="430"/>
    <x v="2"/>
    <x v="1"/>
    <s v="GBP"/>
    <n v="1425124800"/>
    <n v="1421596356"/>
    <b v="0"/>
    <n v="13"/>
    <b v="0"/>
    <x v="6"/>
    <n v="0.34399999999999997"/>
    <n v="33.07692307692308"/>
    <x v="1"/>
    <x v="6"/>
    <x v="4069"/>
    <d v="2015-02-28T12:00:00"/>
  </r>
  <r>
    <n v="4070"/>
    <s v="Southern Utah University: V-Day 2015"/>
    <s v="V-Day Southern Utah University 2015 and Second Studio Players presents: The Vagina Monologues"/>
    <x v="28"/>
    <n v="165"/>
    <x v="2"/>
    <x v="0"/>
    <s v="USD"/>
    <n v="1425178800"/>
    <n v="1422374420"/>
    <b v="0"/>
    <n v="6"/>
    <b v="0"/>
    <x v="6"/>
    <n v="0.16500000000000001"/>
    <n v="27.5"/>
    <x v="1"/>
    <x v="6"/>
    <x v="4070"/>
    <d v="2015-03-01T03:00:00"/>
  </r>
  <r>
    <n v="4071"/>
    <s v="ATEMPORAL"/>
    <s v="ExÃ¡men final de alumnos del Centro de CapacitaciÃ³n de la ANDA. Son extractos de obras: El JardÃ­n de los CerezoS, Madre Coraje y Casa"/>
    <x v="22"/>
    <n v="0"/>
    <x v="2"/>
    <x v="14"/>
    <s v="MXN"/>
    <n v="1482779931"/>
    <n v="1480187931"/>
    <b v="0"/>
    <n v="0"/>
    <b v="0"/>
    <x v="6"/>
    <n v="0"/>
    <e v="#DIV/0!"/>
    <x v="1"/>
    <x v="6"/>
    <x v="4071"/>
    <d v="2016-12-26T19:18:51"/>
  </r>
  <r>
    <n v="4072"/>
    <s v="Oh! What a Lovely War - Salute the Centenary"/>
    <s v="Salute the Centenary with this satirical and moving play. The centenary has national relevance, and we want to mark it in our community"/>
    <x v="28"/>
    <n v="4"/>
    <x v="2"/>
    <x v="1"/>
    <s v="GBP"/>
    <n v="1408646111"/>
    <n v="1403462111"/>
    <b v="0"/>
    <n v="2"/>
    <b v="0"/>
    <x v="6"/>
    <n v="4.0000000000000001E-3"/>
    <n v="2"/>
    <x v="1"/>
    <x v="6"/>
    <x v="4072"/>
    <d v="2014-08-21T18:35:11"/>
  </r>
  <r>
    <n v="4073"/>
    <s v="OTHELLO, by William Shakespeare ( FUNDRAISER)"/>
    <s v="OTHELLO, directed by Daniel Echevarria. A tragedy that highlights political corruption and the madness that can come out of love."/>
    <x v="8"/>
    <n v="37"/>
    <x v="2"/>
    <x v="0"/>
    <s v="USD"/>
    <n v="1431144000"/>
    <n v="1426407426"/>
    <b v="0"/>
    <n v="2"/>
    <b v="0"/>
    <x v="6"/>
    <n v="1.0571428571428572E-2"/>
    <n v="18.5"/>
    <x v="1"/>
    <x v="6"/>
    <x v="4073"/>
    <d v="2015-05-09T04:00:00"/>
  </r>
  <r>
    <n v="4074"/>
    <s v="The Free Man - the story of Hurr"/>
    <s v="A performance to inspire people, regardless of their faith, to visualise the repentance of Hurr and the forgiveness of Imam Hussain"/>
    <x v="181"/>
    <n v="735"/>
    <x v="2"/>
    <x v="1"/>
    <s v="GBP"/>
    <n v="1446732975"/>
    <n v="1444137375"/>
    <b v="0"/>
    <n v="21"/>
    <b v="0"/>
    <x v="6"/>
    <n v="0.26727272727272727"/>
    <n v="35"/>
    <x v="1"/>
    <x v="6"/>
    <x v="4074"/>
    <d v="2015-11-05T14:16:15"/>
  </r>
  <r>
    <n v="4075"/>
    <s v="Julius Caesar - Which side will you choose?"/>
    <s v="Set in the near future, this version of Shakespeare's classic play looks at how events that shook an empire could still happen today."/>
    <x v="13"/>
    <n v="576"/>
    <x v="2"/>
    <x v="1"/>
    <s v="GBP"/>
    <n v="1404149280"/>
    <n v="1400547969"/>
    <b v="0"/>
    <n v="13"/>
    <b v="0"/>
    <x v="6"/>
    <n v="0.28799999999999998"/>
    <n v="44.307692307692307"/>
    <x v="1"/>
    <x v="6"/>
    <x v="4075"/>
    <d v="2014-06-30T17:28:00"/>
  </r>
  <r>
    <n v="4076"/>
    <s v="The Walls of Jericho ( A Voice for Warrior Families)"/>
    <s v="A play to raise awareness about the effects of mental illness on a military family in the Cold War area."/>
    <x v="176"/>
    <n v="0"/>
    <x v="2"/>
    <x v="0"/>
    <s v="USD"/>
    <n v="1413921060"/>
    <n v="1411499149"/>
    <b v="0"/>
    <n v="0"/>
    <b v="0"/>
    <x v="6"/>
    <n v="0"/>
    <e v="#DIV/0!"/>
    <x v="1"/>
    <x v="6"/>
    <x v="4076"/>
    <d v="2014-10-21T19:51:00"/>
  </r>
  <r>
    <n v="4077"/>
    <s v="Citrus Heights Theatre In The Heights"/>
    <s v="We aim to bring creative, innovative, exciting, educational and fun community theater (with a professional attitude) to a new location."/>
    <x v="36"/>
    <n v="1335"/>
    <x v="2"/>
    <x v="0"/>
    <s v="USD"/>
    <n v="1482339794"/>
    <n v="1479747794"/>
    <b v="0"/>
    <n v="6"/>
    <b v="0"/>
    <x v="6"/>
    <n v="8.8999999999999996E-2"/>
    <n v="222.5"/>
    <x v="1"/>
    <x v="6"/>
    <x v="4077"/>
    <d v="2016-12-21T17:03:14"/>
  </r>
  <r>
    <n v="4078"/>
    <s v="Theatre Memoire"/>
    <s v="Theatre Memoire are a High Wycombe based theatre company. Performing plays about multi-culturalism and interconectedness."/>
    <x v="49"/>
    <n v="0"/>
    <x v="2"/>
    <x v="1"/>
    <s v="GBP"/>
    <n v="1485543242"/>
    <n v="1482951242"/>
    <b v="0"/>
    <n v="0"/>
    <b v="0"/>
    <x v="6"/>
    <n v="0"/>
    <e v="#DIV/0!"/>
    <x v="1"/>
    <x v="6"/>
    <x v="4078"/>
    <d v="2017-01-27T18:54:02"/>
  </r>
  <r>
    <n v="4079"/>
    <s v="Professor O'Hannigan's Time Machine (Student Directed)"/>
    <s v="A tale of obsession, science, and lost love! Help the Caddo Magnet Players give this student-written play its debut on a real stage!"/>
    <x v="9"/>
    <n v="5"/>
    <x v="2"/>
    <x v="0"/>
    <s v="USD"/>
    <n v="1466375521"/>
    <n v="1463783521"/>
    <b v="0"/>
    <n v="1"/>
    <b v="0"/>
    <x v="6"/>
    <n v="1.6666666666666668E-3"/>
    <n v="5"/>
    <x v="1"/>
    <x v="6"/>
    <x v="4079"/>
    <d v="2016-06-19T22:32:01"/>
  </r>
  <r>
    <n v="4080"/>
    <s v="Uncommonnotions"/>
    <s v="&quot;Uncommonnotion&quot;. is a collections of short humors stories, I want to develop into plays, interest has been shown in this idea."/>
    <x v="9"/>
    <n v="0"/>
    <x v="2"/>
    <x v="0"/>
    <s v="USD"/>
    <n v="1465930440"/>
    <n v="1463849116"/>
    <b v="0"/>
    <n v="0"/>
    <b v="0"/>
    <x v="6"/>
    <n v="0"/>
    <e v="#DIV/0!"/>
    <x v="1"/>
    <x v="6"/>
    <x v="4080"/>
    <d v="2016-06-14T18:54:00"/>
  </r>
  <r>
    <n v="4081"/>
    <s v="AU Theatre Wing (Pygmalion Sound and Lighting Fees)"/>
    <s v="AUTheatreWing is a student theatre association fostering the development of the dramatic arts at our university."/>
    <x v="443"/>
    <n v="350"/>
    <x v="2"/>
    <x v="0"/>
    <s v="USD"/>
    <n v="1425819425"/>
    <n v="1423231025"/>
    <b v="0"/>
    <n v="12"/>
    <b v="0"/>
    <x v="6"/>
    <n v="0.15737410071942445"/>
    <n v="29.166666666666668"/>
    <x v="1"/>
    <x v="6"/>
    <x v="4081"/>
    <d v="2015-03-08T12:57:05"/>
  </r>
  <r>
    <n v="4082"/>
    <s v="Blazed Donuts: An Orginial One Act"/>
    <s v="A short one act play about an undercover cop posing as a girl scout trying to stop a doughnut shop from selling drug filled doughnuts."/>
    <x v="325"/>
    <n v="3"/>
    <x v="2"/>
    <x v="0"/>
    <s v="USD"/>
    <n v="1447542000"/>
    <n v="1446179553"/>
    <b v="0"/>
    <n v="2"/>
    <b v="0"/>
    <x v="6"/>
    <n v="0.02"/>
    <n v="1.5"/>
    <x v="1"/>
    <x v="6"/>
    <x v="4082"/>
    <d v="2015-11-14T23:00:00"/>
  </r>
  <r>
    <n v="4083"/>
    <s v="Defendant Maurice Chevalier"/>
    <s v="Condemned to death for Collaboration with the Nazis, popular French Singer &amp; Entertainer Maurice Chevalier tells his side of the story"/>
    <x v="8"/>
    <n v="759"/>
    <x v="2"/>
    <x v="0"/>
    <s v="USD"/>
    <n v="1452795416"/>
    <n v="1450203416"/>
    <b v="0"/>
    <n v="6"/>
    <b v="0"/>
    <x v="6"/>
    <n v="0.21685714285714286"/>
    <n v="126.5"/>
    <x v="1"/>
    <x v="6"/>
    <x v="4083"/>
    <d v="2016-01-14T18:16:56"/>
  </r>
  <r>
    <n v="4084"/>
    <s v="WANTS (We Are Not The Same)"/>
    <s v="WANTS deals with diversity in all its various facets._x000a_The drama is set in a futuristic society where no diversity si accepted."/>
    <x v="9"/>
    <n v="10"/>
    <x v="2"/>
    <x v="13"/>
    <s v="EUR"/>
    <n v="1476008906"/>
    <n v="1473416906"/>
    <b v="0"/>
    <n v="1"/>
    <b v="0"/>
    <x v="6"/>
    <n v="3.3333333333333335E-3"/>
    <n v="10"/>
    <x v="1"/>
    <x v="6"/>
    <x v="4084"/>
    <d v="2016-10-09T10:28:26"/>
  </r>
  <r>
    <n v="4085"/>
    <s v="Age of Valor: Heritage - The Audio Drama"/>
    <s v="Just like the good old fashioned radio dramas, Heritage will be performed and narrated for you by 16 different talented voice actors."/>
    <x v="8"/>
    <n v="10"/>
    <x v="2"/>
    <x v="0"/>
    <s v="USD"/>
    <n v="1427169540"/>
    <n v="1424701775"/>
    <b v="0"/>
    <n v="1"/>
    <b v="0"/>
    <x v="6"/>
    <n v="2.8571428571428571E-3"/>
    <n v="10"/>
    <x v="1"/>
    <x v="6"/>
    <x v="4085"/>
    <d v="2015-03-24T03:59:00"/>
  </r>
  <r>
    <n v="4086"/>
    <s v="Carpe Diem Theater Troupe"/>
    <s v="Our theater troupe needs your help to put on a unique production of Hamlet! Pledge to help young actors learn and refine their skills!"/>
    <x v="28"/>
    <n v="47"/>
    <x v="2"/>
    <x v="0"/>
    <s v="USD"/>
    <n v="1448078400"/>
    <n v="1445985299"/>
    <b v="0"/>
    <n v="5"/>
    <b v="0"/>
    <x v="6"/>
    <n v="4.7E-2"/>
    <n v="9.4"/>
    <x v="1"/>
    <x v="6"/>
    <x v="4086"/>
    <d v="2015-11-21T04:00:00"/>
  </r>
  <r>
    <n v="4087"/>
    <s v="Stage Production &quot;The Nail Shop&quot;"/>
    <s v="Comedy Stage Play"/>
    <x v="376"/>
    <n v="0"/>
    <x v="2"/>
    <x v="0"/>
    <s v="USD"/>
    <n v="1468777786"/>
    <n v="1466185786"/>
    <b v="0"/>
    <n v="0"/>
    <b v="0"/>
    <x v="6"/>
    <n v="0"/>
    <e v="#DIV/0!"/>
    <x v="1"/>
    <x v="6"/>
    <x v="4087"/>
    <d v="2016-07-17T17:49:46"/>
  </r>
  <r>
    <n v="4088"/>
    <s v="Community Theatre Project-Children's Show (Arthur)"/>
    <s v="Young persons theatre company working in deprived area seeking funding for children's theatrical production."/>
    <x v="13"/>
    <n v="216"/>
    <x v="2"/>
    <x v="1"/>
    <s v="GBP"/>
    <n v="1421403960"/>
    <n v="1418827324"/>
    <b v="0"/>
    <n v="3"/>
    <b v="0"/>
    <x v="6"/>
    <n v="0.108"/>
    <n v="72"/>
    <x v="1"/>
    <x v="6"/>
    <x v="4088"/>
    <d v="2015-01-16T10:26:00"/>
  </r>
  <r>
    <n v="4089"/>
    <s v="THE SNAIL: a comedy play at Hollywood Fringe Festival 2015"/>
    <s v="&quot;The Snail&quot; is the story of Andrew, a Transgender, who discovers his identity through the relationship with parents, with peers and sex"/>
    <x v="10"/>
    <n v="240"/>
    <x v="2"/>
    <x v="0"/>
    <s v="USD"/>
    <n v="1433093700"/>
    <n v="1430242488"/>
    <b v="0"/>
    <n v="8"/>
    <b v="0"/>
    <x v="6"/>
    <n v="4.8000000000000001E-2"/>
    <n v="30"/>
    <x v="1"/>
    <x v="6"/>
    <x v="4089"/>
    <d v="2015-05-31T17:35:00"/>
  </r>
  <r>
    <n v="4090"/>
    <s v="&quot; Sweet O'l Mama &quot; Theater Production"/>
    <s v="A gripping re-enactment of a true breast cancer survival story, highlighted with inspiration and laughter!"/>
    <x v="28"/>
    <n v="32"/>
    <x v="2"/>
    <x v="0"/>
    <s v="USD"/>
    <n v="1438959600"/>
    <n v="1437754137"/>
    <b v="0"/>
    <n v="3"/>
    <b v="0"/>
    <x v="6"/>
    <n v="3.2000000000000001E-2"/>
    <n v="10.666666666666666"/>
    <x v="1"/>
    <x v="6"/>
    <x v="4090"/>
    <d v="2015-08-07T15:00:00"/>
  </r>
  <r>
    <n v="4091"/>
    <s v="The 'Theater of Community' Tour"/>
    <s v="Unique  troupe will bring the wonder &amp; joy of Therapeutic Theater to  youth with severe multiple disabilities, &amp; adults with Alzheimers"/>
    <x v="183"/>
    <n v="204"/>
    <x v="2"/>
    <x v="0"/>
    <s v="USD"/>
    <n v="1421410151"/>
    <n v="1418818151"/>
    <b v="0"/>
    <n v="8"/>
    <b v="0"/>
    <x v="6"/>
    <n v="0.1275"/>
    <n v="25.5"/>
    <x v="1"/>
    <x v="6"/>
    <x v="4091"/>
    <d v="2015-01-16T12:09:11"/>
  </r>
  <r>
    <n v="4092"/>
    <s v="A CRY FOR HELP"/>
    <s v="&quot;A Cry for Help is Riveting, Inspiring, and Mesmerizing. You will laugh, cry, and be thinking about your own Cry for Help&quot;"/>
    <x v="74"/>
    <n v="20"/>
    <x v="2"/>
    <x v="0"/>
    <s v="USD"/>
    <n v="1428205247"/>
    <n v="1423024847"/>
    <b v="0"/>
    <n v="1"/>
    <b v="0"/>
    <x v="6"/>
    <n v="1.8181818181818181E-4"/>
    <n v="20"/>
    <x v="1"/>
    <x v="6"/>
    <x v="4092"/>
    <d v="2015-04-05T03:40:47"/>
  </r>
  <r>
    <n v="4093"/>
    <s v="The Grouch Who Couldn't Steal Christmas"/>
    <s v="'The Grouch' is the perfect way to brighten up your Christmas. Full of love, laughs and some sheer calculated silliness, don't miss it!"/>
    <x v="30"/>
    <n v="60"/>
    <x v="2"/>
    <x v="1"/>
    <s v="GBP"/>
    <n v="1440272093"/>
    <n v="1435088093"/>
    <b v="0"/>
    <n v="4"/>
    <b v="0"/>
    <x v="6"/>
    <n v="2.4E-2"/>
    <n v="15"/>
    <x v="1"/>
    <x v="6"/>
    <x v="4093"/>
    <d v="2015-08-22T19:34:53"/>
  </r>
  <r>
    <n v="4094"/>
    <s v="Live at the Speakeasy with Ryan Anderson"/>
    <s v="Live at the Speakeasy with Ryan Anderson is a local talk show! Showcasing local artist, special guest, and talented bands."/>
    <x v="13"/>
    <n v="730"/>
    <x v="2"/>
    <x v="0"/>
    <s v="USD"/>
    <n v="1413953940"/>
    <n v="1410141900"/>
    <b v="0"/>
    <n v="8"/>
    <b v="0"/>
    <x v="6"/>
    <n v="0.36499999999999999"/>
    <n v="91.25"/>
    <x v="1"/>
    <x v="6"/>
    <x v="4094"/>
    <d v="2014-10-22T04:59:00"/>
  </r>
  <r>
    <n v="4095"/>
    <s v="LOPE ENAMORADO"/>
    <s v="Proyecto teatral dirigido por MartÃ­n Acosta que habla y reflexiona sobre el amor y su naturaleza."/>
    <x v="11"/>
    <n v="800"/>
    <x v="2"/>
    <x v="14"/>
    <s v="MXN"/>
    <n v="1482108350"/>
    <n v="1479516350"/>
    <b v="0"/>
    <n v="1"/>
    <b v="0"/>
    <x v="6"/>
    <n v="2.6666666666666668E-2"/>
    <n v="800"/>
    <x v="1"/>
    <x v="6"/>
    <x v="4095"/>
    <d v="2016-12-19T00:45:50"/>
  </r>
  <r>
    <n v="4096"/>
    <s v="Theatre for Life, Youth Theatre Company, Southampton UK"/>
    <s v="Theatre for Life believes in unlocking young people's creativity, developing self belief and creating positive opportunities."/>
    <x v="8"/>
    <n v="400"/>
    <x v="2"/>
    <x v="1"/>
    <s v="GBP"/>
    <n v="1488271860"/>
    <n v="1484484219"/>
    <b v="0"/>
    <n v="5"/>
    <b v="0"/>
    <x v="6"/>
    <n v="0.11428571428571428"/>
    <n v="80"/>
    <x v="1"/>
    <x v="6"/>
    <x v="4096"/>
    <d v="2017-02-28T08:51:00"/>
  </r>
  <r>
    <n v="4097"/>
    <s v="And There Was War! Major Theatre Production"/>
    <s v="And There Was War is a play, a biblical narrative deeply entrenched in the concepts of the great controversy between Good and Evil!"/>
    <x v="3"/>
    <n v="0"/>
    <x v="2"/>
    <x v="1"/>
    <s v="GBP"/>
    <n v="1454284500"/>
    <n v="1449431237"/>
    <b v="0"/>
    <n v="0"/>
    <b v="0"/>
    <x v="6"/>
    <n v="0"/>
    <e v="#DIV/0!"/>
    <x v="1"/>
    <x v="6"/>
    <x v="4097"/>
    <d v="2016-01-31T23:55:00"/>
  </r>
  <r>
    <n v="4098"/>
    <s v="Life is simple"/>
    <s v="Community Youth play, written by and performed by the youth about finding joy in the simple things in life"/>
    <x v="96"/>
    <n v="0"/>
    <x v="2"/>
    <x v="0"/>
    <s v="USD"/>
    <n v="1465060797"/>
    <n v="1462468797"/>
    <b v="0"/>
    <n v="0"/>
    <b v="0"/>
    <x v="6"/>
    <n v="0"/>
    <e v="#DIV/0!"/>
    <x v="1"/>
    <x v="6"/>
    <x v="4098"/>
    <d v="2016-06-04T17:19:57"/>
  </r>
  <r>
    <n v="4099"/>
    <s v="L.U.N.A. Theatre Company produces &quot;Steel Magnolias&quot;"/>
    <s v="L.U.N.A. (Love, Understanding, Nurturing, and Awareness) is a non-profit organization dedicated to helping raise awareness for causes."/>
    <x v="37"/>
    <n v="50"/>
    <x v="2"/>
    <x v="0"/>
    <s v="USD"/>
    <n v="1472847873"/>
    <n v="1468959873"/>
    <b v="0"/>
    <n v="1"/>
    <b v="0"/>
    <x v="6"/>
    <n v="1.1111111111111112E-2"/>
    <n v="50"/>
    <x v="1"/>
    <x v="6"/>
    <x v="4099"/>
    <d v="2016-09-02T20:24:33"/>
  </r>
  <r>
    <n v="4100"/>
    <s v="America is at the Mall: A Play in Three Acts"/>
    <s v="How does war change a family?  A peek into one family's kitchen as their soldier fights in Iraq."/>
    <x v="444"/>
    <n v="0"/>
    <x v="2"/>
    <x v="0"/>
    <s v="USD"/>
    <n v="1414205990"/>
    <n v="1413341990"/>
    <b v="0"/>
    <n v="0"/>
    <b v="0"/>
    <x v="6"/>
    <n v="0"/>
    <e v="#DIV/0!"/>
    <x v="1"/>
    <x v="6"/>
    <x v="4100"/>
    <d v="2014-10-25T02:59:50"/>
  </r>
  <r>
    <n v="4101"/>
    <s v="Meet The Claires - Valentine's Day Weekend Comedy Stage Play"/>
    <s v="This is a Comedic Story about a young boy who saw the image of the perfect woman and from that point searched for someone similar"/>
    <x v="20"/>
    <n v="0"/>
    <x v="2"/>
    <x v="0"/>
    <s v="USD"/>
    <n v="1485380482"/>
    <n v="1482788482"/>
    <b v="0"/>
    <n v="0"/>
    <b v="0"/>
    <x v="6"/>
    <n v="0"/>
    <e v="#DIV/0!"/>
    <x v="1"/>
    <x v="6"/>
    <x v="4101"/>
    <d v="2017-01-25T21:41:22"/>
  </r>
  <r>
    <n v="4102"/>
    <s v="4th Wall Theatre Project"/>
    <s v="Local Community theater to get up and running in the Idaho Falls area. Something new, something different!"/>
    <x v="2"/>
    <n v="137"/>
    <x v="2"/>
    <x v="0"/>
    <s v="USD"/>
    <n v="1463343673"/>
    <n v="1460751673"/>
    <b v="0"/>
    <n v="6"/>
    <b v="0"/>
    <x v="6"/>
    <n v="0.27400000000000002"/>
    <n v="22.833333333333332"/>
    <x v="1"/>
    <x v="6"/>
    <x v="4102"/>
    <d v="2016-05-15T20:21:13"/>
  </r>
  <r>
    <n v="4103"/>
    <s v="Weather Men"/>
    <s v="Weather Men is a play, written by Nathan Black.  A comedy/drama that explores the question of 'why people stay together?'"/>
    <x v="28"/>
    <n v="100"/>
    <x v="2"/>
    <x v="0"/>
    <s v="USD"/>
    <n v="1440613920"/>
    <n v="1435953566"/>
    <b v="0"/>
    <n v="6"/>
    <b v="0"/>
    <x v="6"/>
    <n v="0.1"/>
    <n v="16.666666666666668"/>
    <x v="1"/>
    <x v="6"/>
    <x v="4103"/>
    <d v="2015-08-26T18:32:00"/>
  </r>
  <r>
    <n v="4104"/>
    <s v="PETER PAN - a new play by Ebony Rattle"/>
    <s v="PETER PAN, written by Ebony Rattle, is a new retelling of the classic play by J.M. Barrie about a boy who refused to grow up."/>
    <x v="9"/>
    <n v="641"/>
    <x v="2"/>
    <x v="2"/>
    <s v="AUD"/>
    <n v="1477550434"/>
    <n v="1474958434"/>
    <b v="0"/>
    <n v="14"/>
    <b v="0"/>
    <x v="6"/>
    <n v="0.21366666666666667"/>
    <n v="45.785714285714285"/>
    <x v="1"/>
    <x v="6"/>
    <x v="4104"/>
    <d v="2016-10-27T06:40:34"/>
  </r>
  <r>
    <n v="4105"/>
    <s v="Â¡LlÃ©vame!"/>
    <s v="Buscamos finalizar el proceso de producciÃ³n de un espectÃ¡culo de payaso y con Ã©l, activar espacios pÃºblicos para la escena clown."/>
    <x v="287"/>
    <n v="2300"/>
    <x v="2"/>
    <x v="14"/>
    <s v="MXN"/>
    <n v="1482711309"/>
    <n v="1479860109"/>
    <b v="0"/>
    <n v="6"/>
    <b v="0"/>
    <x v="6"/>
    <n v="6.9696969696969702E-2"/>
    <n v="383.33333333333331"/>
    <x v="1"/>
    <x v="6"/>
    <x v="4105"/>
    <d v="2016-12-26T00:15:09"/>
  </r>
  <r>
    <n v="4106"/>
    <s v="David Facer, Paradox Magic"/>
    <s v="No magic show has ever integrated theatre arts like this.  World of Paradox is designed for all audiences and is interactive in nature."/>
    <x v="10"/>
    <n v="3530"/>
    <x v="2"/>
    <x v="0"/>
    <s v="USD"/>
    <n v="1427936400"/>
    <n v="1424221866"/>
    <b v="0"/>
    <n v="33"/>
    <b v="0"/>
    <x v="6"/>
    <n v="0.70599999999999996"/>
    <n v="106.96969696969697"/>
    <x v="1"/>
    <x v="6"/>
    <x v="4106"/>
    <d v="2015-04-02T01:00:00"/>
  </r>
  <r>
    <n v="4107"/>
    <s v="Sacrifice"/>
    <s v="A new dramatic comedy dealing with a father's unwillingness to let go of his past causes major problems for the future of his daughter."/>
    <x v="13"/>
    <n v="41"/>
    <x v="2"/>
    <x v="0"/>
    <s v="USD"/>
    <n v="1411596001"/>
    <n v="1409608801"/>
    <b v="0"/>
    <n v="4"/>
    <b v="0"/>
    <x v="6"/>
    <n v="2.0500000000000001E-2"/>
    <n v="10.25"/>
    <x v="1"/>
    <x v="6"/>
    <x v="4107"/>
    <d v="2014-09-24T22:00:01"/>
  </r>
  <r>
    <n v="4108"/>
    <s v="The Black Woman's Attitude Stage Play"/>
    <s v="We are producing and directing a stage play that will focus on relationships and the stereotypes/truths that prohibit growth."/>
    <x v="9"/>
    <n v="59"/>
    <x v="2"/>
    <x v="0"/>
    <s v="USD"/>
    <n v="1488517200"/>
    <n v="1485909937"/>
    <b v="0"/>
    <n v="1"/>
    <b v="0"/>
    <x v="6"/>
    <n v="1.9666666666666666E-2"/>
    <n v="59"/>
    <x v="1"/>
    <x v="6"/>
    <x v="4108"/>
    <d v="2017-03-03T05:00:00"/>
  </r>
  <r>
    <n v="4109"/>
    <s v="Jack the Lad"/>
    <s v="Jack the Lad - a new play that explores how far the boundaries of friendship will stretch when morality and loyalties clash."/>
    <x v="2"/>
    <n v="0"/>
    <x v="2"/>
    <x v="1"/>
    <s v="GBP"/>
    <n v="1448805404"/>
    <n v="1446209804"/>
    <b v="0"/>
    <n v="0"/>
    <b v="0"/>
    <x v="6"/>
    <n v="0"/>
    <e v="#DIV/0!"/>
    <x v="1"/>
    <x v="6"/>
    <x v="4109"/>
    <d v="2015-11-29T13:56:44"/>
  </r>
  <r>
    <n v="4110"/>
    <s v="Take Tartuffe to Edinburgh Fringe Festival!"/>
    <s v="Set in the height of sex, drugs and rock 'n' roll this production is an exciting new take on Moliere's classic! Performing with SpaceUK"/>
    <x v="43"/>
    <n v="86"/>
    <x v="2"/>
    <x v="1"/>
    <s v="GBP"/>
    <n v="1469113351"/>
    <n v="1463929351"/>
    <b v="0"/>
    <n v="6"/>
    <b v="0"/>
    <x v="6"/>
    <n v="0.28666666666666668"/>
    <n v="14.333333333333334"/>
    <x v="1"/>
    <x v="6"/>
    <x v="4110"/>
    <d v="2016-07-21T15:02:31"/>
  </r>
  <r>
    <n v="4111"/>
    <s v="REBORN IN LOVE"/>
    <s v="REBORN IN LOVE is the sequel to REBORN FROM ABOVE: A Tale of Eternal Love.  This is part two, of a One-Act play series."/>
    <x v="9"/>
    <n v="94"/>
    <x v="2"/>
    <x v="0"/>
    <s v="USD"/>
    <n v="1424747740"/>
    <n v="1422155740"/>
    <b v="0"/>
    <n v="6"/>
    <b v="0"/>
    <x v="6"/>
    <n v="3.1333333333333331E-2"/>
    <n v="15.666666666666666"/>
    <x v="1"/>
    <x v="6"/>
    <x v="4111"/>
    <d v="2015-02-24T03:15:40"/>
  </r>
  <r>
    <n v="4112"/>
    <s v="A Great New Controversial Play - &quot;The Divide&quot;."/>
    <s v="Set in Southern America â€œThe Divideâ€ is a stage play that touches on the issues that are forefront in America and the world."/>
    <x v="30"/>
    <n v="1"/>
    <x v="2"/>
    <x v="17"/>
    <s v="EUR"/>
    <n v="1456617600"/>
    <n v="1454280186"/>
    <b v="0"/>
    <n v="1"/>
    <b v="0"/>
    <x v="6"/>
    <n v="4.0000000000000002E-4"/>
    <n v="1"/>
    <x v="1"/>
    <x v="6"/>
    <x v="4112"/>
    <d v="2016-02-28T00:00:00"/>
  </r>
  <r>
    <n v="4113"/>
    <s v="The Toy Box by Anthony H. Wallace"/>
    <s v="A family oriented play about Christians &amp; the sins they live with, portrayed by &quot;puppets and toys&quot; at Queensbury Theater in Houston."/>
    <x v="15"/>
    <n v="3"/>
    <x v="2"/>
    <x v="0"/>
    <s v="USD"/>
    <n v="1452234840"/>
    <n v="1450619123"/>
    <b v="0"/>
    <n v="3"/>
    <b v="0"/>
    <x v="6"/>
    <n v="2E-3"/>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07749C-F4CB-45E8-8024-88BF702DC9F0}" name="PivotTable2"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
  <location ref="A22:F33" firstHeaderRow="1" firstDataRow="2" firstDataCol="1" rowPageCount="1" colPageCount="1"/>
  <pivotFields count="18">
    <pivotField dataField="1" showAll="0"/>
    <pivotField showAll="0"/>
    <pivotField showAll="0"/>
    <pivotField showAll="0">
      <items count="100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26023"/>
        <item x="26024"/>
        <item x="26025"/>
        <item x="26026"/>
        <item x="26027"/>
        <item x="26028"/>
        <item x="26029"/>
        <item x="26030"/>
        <item x="26031"/>
        <item x="26032"/>
        <item x="26033"/>
        <item x="26034"/>
        <item x="26035"/>
        <item x="26036"/>
        <item x="26037"/>
        <item x="26038"/>
        <item x="26039"/>
        <item x="26040"/>
        <item x="26041"/>
        <item x="26042"/>
        <item x="26043"/>
        <item x="26044"/>
        <item x="26045"/>
        <item x="26046"/>
        <item x="26047"/>
        <item x="26048"/>
        <item x="26049"/>
        <item x="26050"/>
        <item x="26051"/>
        <item x="26052"/>
        <item x="26053"/>
        <item x="26054"/>
        <item x="26055"/>
        <item x="26056"/>
        <item x="26057"/>
        <item x="26058"/>
        <item x="26059"/>
        <item x="26060"/>
        <item x="26061"/>
        <item x="26062"/>
        <item x="26063"/>
        <item x="26064"/>
        <item x="26065"/>
        <item x="26066"/>
        <item x="26067"/>
        <item x="26068"/>
        <item x="26069"/>
        <item x="26070"/>
        <item x="26071"/>
        <item x="26072"/>
        <item x="26073"/>
        <item x="26074"/>
        <item x="26075"/>
        <item x="26076"/>
        <item x="26077"/>
        <item x="26078"/>
        <item x="26079"/>
        <item x="26080"/>
        <item x="26081"/>
        <item x="26082"/>
        <item x="26083"/>
        <item x="26084"/>
        <item x="26085"/>
        <item x="26086"/>
        <item x="26087"/>
        <item x="26088"/>
        <item x="26089"/>
        <item x="26090"/>
        <item x="26091"/>
        <item x="26092"/>
        <item x="26093"/>
        <item x="26094"/>
        <item x="26095"/>
        <item x="26096"/>
        <item x="26097"/>
        <item x="26098"/>
        <item x="26099"/>
        <item x="26100"/>
        <item x="26101"/>
        <item x="26102"/>
        <item x="26103"/>
        <item x="26104"/>
        <item x="26105"/>
        <item x="26106"/>
        <item x="26107"/>
        <item x="26108"/>
        <item x="26109"/>
        <item x="26110"/>
        <item x="26111"/>
        <item x="26112"/>
        <item x="26113"/>
        <item x="26114"/>
        <item x="26115"/>
        <item x="26116"/>
        <item x="26117"/>
        <item x="26118"/>
        <item x="26119"/>
        <item x="26120"/>
        <item x="26121"/>
        <item x="26122"/>
        <item x="26123"/>
        <item x="26124"/>
        <item x="26125"/>
        <item x="26126"/>
        <item x="26127"/>
        <item x="26128"/>
        <item x="26129"/>
        <item x="26130"/>
        <item x="26131"/>
        <item x="26132"/>
        <item x="26133"/>
        <item x="26134"/>
        <item x="26135"/>
        <item x="26136"/>
        <item x="26137"/>
        <item x="26138"/>
        <item x="26139"/>
        <item x="26140"/>
        <item x="26141"/>
        <item x="26142"/>
        <item x="26143"/>
        <item x="26144"/>
        <item x="26145"/>
        <item x="26146"/>
        <item x="26147"/>
        <item x="26148"/>
        <item x="26149"/>
        <item x="26150"/>
        <item x="26151"/>
        <item x="26152"/>
        <item x="26153"/>
        <item x="26154"/>
        <item x="26155"/>
        <item x="26156"/>
        <item x="26157"/>
        <item x="26158"/>
        <item x="26159"/>
        <item x="26160"/>
        <item x="26161"/>
        <item x="26162"/>
        <item x="26163"/>
        <item x="26164"/>
        <item x="26165"/>
        <item x="26166"/>
        <item x="26167"/>
        <item x="26168"/>
        <item x="26169"/>
        <item x="26170"/>
        <item x="26171"/>
        <item x="26172"/>
        <item x="26173"/>
        <item x="26174"/>
        <item x="26175"/>
        <item x="26176"/>
        <item x="26177"/>
        <item x="26178"/>
        <item x="26179"/>
        <item x="26180"/>
        <item x="26181"/>
        <item x="26182"/>
        <item x="26183"/>
        <item x="26184"/>
        <item x="26185"/>
        <item x="26186"/>
        <item x="26187"/>
        <item x="26188"/>
        <item x="26189"/>
        <item x="26190"/>
        <item x="26191"/>
        <item x="26192"/>
        <item x="26193"/>
        <item x="26194"/>
        <item x="26195"/>
        <item x="26196"/>
        <item x="26197"/>
        <item x="26198"/>
        <item x="26199"/>
        <item x="26200"/>
        <item x="26201"/>
        <item x="26202"/>
        <item x="26203"/>
        <item x="26204"/>
        <item x="26205"/>
        <item x="26206"/>
        <item x="26207"/>
        <item x="26208"/>
        <item x="26209"/>
        <item x="26210"/>
        <item x="26211"/>
        <item x="26212"/>
        <item x="26213"/>
        <item x="26214"/>
        <item x="26215"/>
        <item x="26216"/>
        <item x="26217"/>
        <item x="26218"/>
        <item x="26219"/>
        <item x="26220"/>
        <item x="26221"/>
        <item x="26222"/>
        <item x="26223"/>
        <item x="26224"/>
        <item x="26225"/>
        <item x="26226"/>
        <item x="26227"/>
        <item x="26228"/>
        <item x="26229"/>
        <item x="26230"/>
        <item x="26231"/>
        <item x="26232"/>
        <item x="26233"/>
        <item x="26234"/>
        <item x="26235"/>
        <item x="26236"/>
        <item x="26237"/>
        <item x="26238"/>
        <item x="26239"/>
        <item x="26240"/>
        <item x="26241"/>
        <item x="26242"/>
        <item x="26243"/>
        <item x="26244"/>
        <item x="26245"/>
        <item x="26246"/>
        <item x="26247"/>
        <item x="26248"/>
        <item x="26249"/>
        <item x="26250"/>
        <item x="26251"/>
        <item x="26252"/>
        <item x="26253"/>
        <item x="26254"/>
        <item x="26255"/>
        <item x="26256"/>
        <item x="26257"/>
        <item x="26258"/>
        <item x="26259"/>
        <item x="26260"/>
        <item x="26261"/>
        <item x="26262"/>
        <item x="26263"/>
        <item x="26264"/>
        <item x="26265"/>
        <item x="26266"/>
        <item x="26267"/>
        <item x="26268"/>
        <item x="26269"/>
        <item x="26270"/>
        <item x="26271"/>
        <item x="26272"/>
        <item x="26273"/>
        <item x="26274"/>
        <item x="26275"/>
        <item x="26276"/>
        <item x="26277"/>
        <item x="26278"/>
        <item x="26279"/>
        <item x="26280"/>
        <item x="26281"/>
        <item x="26282"/>
        <item x="26283"/>
        <item x="26284"/>
        <item x="26285"/>
        <item x="26286"/>
        <item x="26287"/>
        <item x="26288"/>
        <item x="26289"/>
        <item x="26290"/>
        <item x="26291"/>
        <item x="26292"/>
        <item x="26293"/>
        <item x="26294"/>
        <item x="26295"/>
        <item x="26296"/>
        <item x="26297"/>
        <item x="26298"/>
        <item x="26299"/>
        <item x="26300"/>
        <item x="26301"/>
        <item x="26302"/>
        <item x="26303"/>
        <item x="26304"/>
        <item x="26305"/>
        <item x="26306"/>
        <item x="26307"/>
        <item x="26308"/>
        <item x="26309"/>
        <item x="26310"/>
        <item x="26311"/>
        <item x="26312"/>
        <item x="26313"/>
        <item x="26314"/>
        <item x="26315"/>
        <item x="26316"/>
        <item x="26317"/>
        <item x="26318"/>
        <item x="26319"/>
        <item x="26320"/>
        <item x="26321"/>
        <item x="26322"/>
        <item x="26323"/>
        <item x="26324"/>
        <item x="26325"/>
        <item x="26326"/>
        <item x="26327"/>
        <item x="26328"/>
        <item x="26329"/>
        <item x="26330"/>
        <item x="26331"/>
        <item x="26332"/>
        <item x="26333"/>
        <item x="26334"/>
        <item x="26335"/>
        <item x="26336"/>
        <item x="26337"/>
        <item x="26338"/>
        <item x="26339"/>
        <item x="26340"/>
        <item x="26341"/>
        <item x="26342"/>
        <item x="26343"/>
        <item x="26344"/>
        <item x="26345"/>
        <item x="26346"/>
        <item x="26347"/>
        <item x="26348"/>
        <item x="26349"/>
        <item x="26350"/>
        <item x="26351"/>
        <item x="26352"/>
        <item x="26353"/>
        <item x="26354"/>
        <item x="26355"/>
        <item x="26356"/>
        <item x="26357"/>
        <item x="26358"/>
        <item x="26359"/>
        <item x="26360"/>
        <item x="26361"/>
        <item x="26362"/>
        <item x="26363"/>
        <item x="26364"/>
        <item x="26365"/>
        <item x="26366"/>
        <item x="26367"/>
        <item x="26368"/>
        <item x="26369"/>
        <item x="26370"/>
        <item x="26371"/>
        <item x="26372"/>
        <item x="26373"/>
        <item x="26374"/>
        <item x="26375"/>
        <item x="26376"/>
        <item x="26377"/>
        <item x="26378"/>
        <item x="26379"/>
        <item x="26380"/>
        <item x="26381"/>
        <item x="26382"/>
        <item x="26383"/>
        <item x="26384"/>
        <item x="26385"/>
        <item x="26386"/>
        <item x="26387"/>
        <item x="26388"/>
        <item x="26389"/>
        <item x="26390"/>
        <item x="26391"/>
        <item x="26392"/>
        <item x="26393"/>
        <item x="26394"/>
        <item x="26395"/>
        <item x="26396"/>
        <item x="26397"/>
        <item x="26398"/>
        <item x="26399"/>
        <item x="26400"/>
        <item x="26401"/>
        <item x="26402"/>
        <item x="26403"/>
        <item x="26404"/>
        <item x="26405"/>
        <item x="26406"/>
        <item x="26407"/>
        <item x="26408"/>
        <item x="26409"/>
        <item x="26410"/>
        <item x="26411"/>
        <item x="26412"/>
        <item x="26413"/>
        <item x="26414"/>
        <item x="26415"/>
        <item x="26416"/>
        <item x="26417"/>
        <item x="26418"/>
        <item x="26419"/>
        <item x="26420"/>
        <item x="26421"/>
        <item x="26422"/>
        <item x="26423"/>
        <item x="26424"/>
        <item x="26425"/>
        <item x="26426"/>
        <item x="26427"/>
        <item x="26428"/>
        <item x="26429"/>
        <item x="26430"/>
        <item x="26431"/>
        <item x="26432"/>
        <item x="26433"/>
        <item x="26434"/>
        <item x="26435"/>
        <item x="26436"/>
        <item x="26437"/>
        <item x="26438"/>
        <item x="26439"/>
        <item x="26440"/>
        <item x="26441"/>
        <item x="26442"/>
        <item x="26443"/>
        <item x="26444"/>
        <item x="26445"/>
        <item x="26446"/>
        <item x="26447"/>
        <item x="26448"/>
        <item x="26449"/>
        <item x="26450"/>
        <item x="26451"/>
        <item x="26452"/>
        <item x="26453"/>
        <item x="26454"/>
        <item x="26455"/>
        <item x="26456"/>
        <item x="26457"/>
        <item x="26458"/>
        <item x="26459"/>
        <item x="26460"/>
        <item x="26461"/>
        <item x="26462"/>
        <item x="26463"/>
        <item x="26464"/>
        <item x="26465"/>
        <item x="26466"/>
        <item x="26467"/>
        <item x="26468"/>
        <item x="26469"/>
        <item x="26470"/>
        <item x="26471"/>
        <item x="26472"/>
        <item x="26473"/>
        <item x="26474"/>
        <item x="26475"/>
        <item x="26476"/>
        <item x="26477"/>
        <item x="26478"/>
        <item x="26479"/>
        <item x="26480"/>
        <item x="26481"/>
        <item x="26482"/>
        <item x="26483"/>
        <item x="26484"/>
        <item x="26485"/>
        <item x="26486"/>
        <item x="26487"/>
        <item x="26488"/>
        <item x="26489"/>
        <item x="26490"/>
        <item x="26491"/>
        <item x="26492"/>
        <item x="26493"/>
        <item x="26494"/>
        <item x="26495"/>
        <item x="26496"/>
        <item x="26497"/>
        <item x="26498"/>
        <item x="26499"/>
        <item x="26500"/>
        <item x="26501"/>
        <item x="26502"/>
        <item x="26503"/>
        <item x="26504"/>
        <item x="26505"/>
        <item x="26506"/>
        <item x="26507"/>
        <item x="26508"/>
        <item x="26509"/>
        <item x="26510"/>
        <item x="26511"/>
        <item x="26512"/>
        <item x="26513"/>
        <item x="26514"/>
        <item x="26515"/>
        <item x="26516"/>
        <item x="26517"/>
        <item x="26518"/>
        <item x="26519"/>
        <item x="26520"/>
        <item x="26521"/>
        <item x="26522"/>
        <item x="26523"/>
        <item x="26524"/>
        <item x="26525"/>
        <item x="26526"/>
        <item x="26527"/>
        <item x="26528"/>
        <item x="26529"/>
        <item x="26530"/>
        <item x="26531"/>
        <item x="26532"/>
        <item x="26533"/>
        <item x="26534"/>
        <item x="26535"/>
        <item x="26536"/>
        <item x="26537"/>
        <item x="26538"/>
        <item x="26539"/>
        <item x="26540"/>
        <item x="26541"/>
        <item x="26542"/>
        <item x="26543"/>
        <item x="26544"/>
        <item x="26545"/>
        <item x="26546"/>
        <item x="26547"/>
        <item x="26548"/>
        <item x="26549"/>
        <item x="26550"/>
        <item x="26551"/>
        <item x="26552"/>
        <item x="26553"/>
        <item x="26554"/>
        <item x="26555"/>
        <item x="26556"/>
        <item x="26557"/>
        <item x="26558"/>
        <item x="26559"/>
        <item x="26560"/>
        <item x="26561"/>
        <item x="26562"/>
        <item x="26563"/>
        <item x="26564"/>
        <item x="26565"/>
        <item x="26566"/>
        <item x="26567"/>
        <item x="26568"/>
        <item x="26569"/>
        <item x="26570"/>
        <item x="26571"/>
        <item x="26572"/>
        <item x="26573"/>
        <item x="26574"/>
        <item x="26575"/>
        <item x="26576"/>
        <item x="26577"/>
        <item x="26578"/>
        <item x="26579"/>
        <item x="26580"/>
        <item x="26581"/>
        <item x="26582"/>
        <item x="26583"/>
        <item x="26584"/>
        <item x="26585"/>
        <item x="26586"/>
        <item x="26587"/>
        <item x="26588"/>
        <item x="26589"/>
        <item x="26590"/>
        <item x="26591"/>
        <item x="26592"/>
        <item x="26593"/>
        <item x="26594"/>
        <item x="26595"/>
        <item x="26596"/>
        <item x="26597"/>
        <item x="26598"/>
        <item x="26599"/>
        <item x="26600"/>
        <item x="26601"/>
        <item x="26602"/>
        <item x="26603"/>
        <item x="26604"/>
        <item x="26605"/>
        <item x="26606"/>
        <item x="26607"/>
        <item x="26608"/>
        <item x="26609"/>
        <item x="26610"/>
        <item x="26611"/>
        <item x="26612"/>
        <item x="26613"/>
        <item x="26614"/>
        <item x="26615"/>
        <item x="26616"/>
        <item x="26617"/>
        <item x="26618"/>
        <item x="26619"/>
        <item x="26620"/>
        <item x="26621"/>
        <item x="26622"/>
        <item x="26623"/>
        <item x="26624"/>
        <item x="26625"/>
        <item x="26626"/>
        <item x="26627"/>
        <item x="26628"/>
        <item x="26629"/>
        <item x="26630"/>
        <item x="26631"/>
        <item x="26632"/>
        <item x="26633"/>
        <item x="26634"/>
        <item x="26635"/>
        <item x="26636"/>
        <item x="26637"/>
        <item x="26638"/>
        <item x="26639"/>
        <item x="26640"/>
        <item x="26641"/>
        <item x="26642"/>
        <item x="26643"/>
        <item x="26644"/>
        <item x="26645"/>
        <item x="26646"/>
        <item x="26647"/>
        <item x="26648"/>
        <item x="26649"/>
        <item x="26650"/>
        <item x="26651"/>
        <item x="26652"/>
        <item x="26653"/>
        <item x="26654"/>
        <item x="26655"/>
        <item x="26656"/>
        <item x="26657"/>
        <item x="26658"/>
        <item x="26659"/>
        <item x="26660"/>
        <item x="26661"/>
        <item x="26662"/>
        <item x="26663"/>
        <item x="26664"/>
        <item x="26665"/>
        <item x="26666"/>
        <item x="26667"/>
        <item x="26668"/>
        <item x="26669"/>
        <item x="26670"/>
        <item x="26671"/>
        <item x="26672"/>
        <item x="26673"/>
        <item x="26674"/>
        <item x="26675"/>
        <item x="26676"/>
        <item x="26677"/>
        <item x="26678"/>
        <item x="26679"/>
        <item x="26680"/>
        <item x="26681"/>
        <item x="26682"/>
        <item x="26683"/>
        <item x="26684"/>
        <item x="26685"/>
        <item x="26686"/>
        <item x="26687"/>
        <item x="26688"/>
        <item x="26689"/>
        <item x="26690"/>
        <item x="26691"/>
        <item x="26692"/>
        <item x="26693"/>
        <item x="26694"/>
        <item x="26695"/>
        <item x="26696"/>
        <item x="26697"/>
        <item x="26698"/>
        <item x="26699"/>
        <item x="26700"/>
        <item x="26701"/>
        <item x="26702"/>
        <item x="26703"/>
        <item x="26704"/>
        <item x="26705"/>
        <item x="26706"/>
        <item x="26707"/>
        <item x="26708"/>
        <item x="26709"/>
        <item x="26710"/>
        <item x="26711"/>
        <item x="26712"/>
        <item x="26713"/>
        <item x="26714"/>
        <item x="26715"/>
        <item x="26716"/>
        <item x="26717"/>
        <item x="26718"/>
        <item x="26719"/>
        <item x="26720"/>
        <item x="26721"/>
        <item x="26722"/>
        <item x="26723"/>
        <item x="26724"/>
        <item x="26725"/>
        <item x="26726"/>
        <item x="26727"/>
        <item x="26728"/>
        <item x="26729"/>
        <item x="26730"/>
        <item x="26731"/>
        <item x="26732"/>
        <item x="26733"/>
        <item x="26734"/>
        <item x="26735"/>
        <item x="26736"/>
        <item x="26737"/>
        <item x="26738"/>
        <item x="26739"/>
        <item x="26740"/>
        <item x="26741"/>
        <item x="26742"/>
        <item x="26743"/>
        <item x="26744"/>
        <item x="26745"/>
        <item x="26746"/>
        <item x="26747"/>
        <item x="26748"/>
        <item x="26749"/>
        <item x="26750"/>
        <item x="26751"/>
        <item x="26752"/>
        <item x="26753"/>
        <item x="26754"/>
        <item x="26755"/>
        <item x="26756"/>
        <item x="26757"/>
        <item x="26758"/>
        <item x="26759"/>
        <item x="26760"/>
        <item x="26761"/>
        <item x="26762"/>
        <item x="26763"/>
        <item x="26764"/>
        <item x="26765"/>
        <item x="26766"/>
        <item x="26767"/>
        <item x="26768"/>
        <item x="26769"/>
        <item x="26770"/>
        <item x="26771"/>
        <item x="26772"/>
        <item x="26773"/>
        <item x="26774"/>
        <item x="26775"/>
        <item x="26776"/>
        <item x="26777"/>
        <item x="26778"/>
        <item x="26779"/>
        <item x="26780"/>
        <item x="26781"/>
        <item x="26782"/>
        <item x="26783"/>
        <item x="26784"/>
        <item x="26785"/>
        <item x="26786"/>
        <item x="26787"/>
        <item x="26788"/>
        <item x="26789"/>
        <item x="26790"/>
        <item x="26791"/>
        <item x="26792"/>
        <item x="26793"/>
        <item x="26794"/>
        <item x="26795"/>
        <item x="26796"/>
        <item x="26797"/>
        <item x="26798"/>
        <item x="26799"/>
        <item x="26800"/>
        <item x="26801"/>
        <item x="26802"/>
        <item x="26803"/>
        <item x="26804"/>
        <item x="26805"/>
        <item x="26806"/>
        <item x="26807"/>
        <item x="26808"/>
        <item x="26809"/>
        <item x="26810"/>
        <item x="26811"/>
        <item x="26812"/>
        <item x="26813"/>
        <item x="26814"/>
        <item x="26815"/>
        <item x="26816"/>
        <item x="26817"/>
        <item x="26818"/>
        <item x="26819"/>
        <item x="26820"/>
        <item x="26821"/>
        <item x="26822"/>
        <item x="26823"/>
        <item x="26824"/>
        <item x="26825"/>
        <item x="26826"/>
        <item x="26827"/>
        <item x="26828"/>
        <item x="26829"/>
        <item x="26830"/>
        <item x="26831"/>
        <item x="26832"/>
        <item x="26833"/>
        <item x="26834"/>
        <item x="26835"/>
        <item x="26836"/>
        <item x="26837"/>
        <item x="26838"/>
        <item x="26839"/>
        <item x="26840"/>
        <item x="26841"/>
        <item x="26842"/>
        <item x="26843"/>
        <item x="26844"/>
        <item x="26845"/>
        <item x="26846"/>
        <item x="26847"/>
        <item x="26848"/>
        <item x="26849"/>
        <item x="26850"/>
        <item x="26851"/>
        <item x="26852"/>
        <item x="26853"/>
        <item x="26854"/>
        <item x="26855"/>
        <item x="26856"/>
        <item x="26857"/>
        <item x="26858"/>
        <item x="26859"/>
        <item x="26860"/>
        <item x="26861"/>
        <item x="26862"/>
        <item x="26863"/>
        <item x="26864"/>
        <item x="26865"/>
        <item x="26866"/>
        <item x="26867"/>
        <item x="26868"/>
        <item x="26869"/>
        <item x="26870"/>
        <item x="26871"/>
        <item x="26872"/>
        <item x="26873"/>
        <item x="26874"/>
        <item x="26875"/>
        <item x="26876"/>
        <item x="26877"/>
        <item x="26878"/>
        <item x="26879"/>
        <item x="26880"/>
        <item x="26881"/>
        <item x="26882"/>
        <item x="26883"/>
        <item x="26884"/>
        <item x="26885"/>
        <item x="26886"/>
        <item x="26887"/>
        <item x="26888"/>
        <item x="26889"/>
        <item x="26890"/>
        <item x="26891"/>
        <item x="26892"/>
        <item x="26893"/>
        <item x="26894"/>
        <item x="26895"/>
        <item x="26896"/>
        <item x="26897"/>
        <item x="26898"/>
        <item x="26899"/>
        <item x="26900"/>
        <item x="26901"/>
        <item x="26902"/>
        <item x="26903"/>
        <item x="26904"/>
        <item x="26905"/>
        <item x="26906"/>
        <item x="26907"/>
        <item x="26908"/>
        <item x="26909"/>
        <item x="26910"/>
        <item x="26911"/>
        <item x="26912"/>
        <item x="26913"/>
        <item x="26914"/>
        <item x="26915"/>
        <item x="26916"/>
        <item x="26917"/>
        <item x="26918"/>
        <item x="26919"/>
        <item x="26920"/>
        <item x="26921"/>
        <item x="26922"/>
        <item x="26923"/>
        <item x="26924"/>
        <item x="26925"/>
        <item x="26926"/>
        <item x="26927"/>
        <item x="26928"/>
        <item x="26929"/>
        <item x="26930"/>
        <item x="26931"/>
        <item x="26932"/>
        <item x="26933"/>
        <item x="26934"/>
        <item x="26935"/>
        <item x="26936"/>
        <item x="26937"/>
        <item x="26938"/>
        <item x="26939"/>
        <item x="26940"/>
        <item x="26941"/>
        <item x="26942"/>
        <item x="26943"/>
        <item x="26944"/>
        <item x="26945"/>
        <item x="26946"/>
        <item x="26947"/>
        <item x="26948"/>
        <item x="26949"/>
        <item x="26950"/>
        <item x="26951"/>
        <item x="26952"/>
        <item x="26953"/>
        <item x="26954"/>
        <item x="26955"/>
        <item x="26956"/>
        <item x="26957"/>
        <item x="26958"/>
        <item x="26959"/>
        <item x="26960"/>
        <item x="26961"/>
        <item x="26962"/>
        <item x="26963"/>
        <item x="26964"/>
        <item x="26965"/>
        <item x="26966"/>
        <item x="26967"/>
        <item x="26968"/>
        <item x="26969"/>
        <item x="26970"/>
        <item x="26971"/>
        <item x="26972"/>
        <item x="26973"/>
        <item x="26974"/>
        <item x="26975"/>
        <item x="26976"/>
        <item x="26977"/>
        <item x="26978"/>
        <item x="26979"/>
        <item x="26980"/>
        <item x="26981"/>
        <item x="26982"/>
        <item x="26983"/>
        <item x="26984"/>
        <item x="26985"/>
        <item x="26986"/>
        <item x="26987"/>
        <item x="26988"/>
        <item x="26989"/>
        <item x="26990"/>
        <item x="26991"/>
        <item x="26992"/>
        <item x="26993"/>
        <item x="26994"/>
        <item x="26995"/>
        <item x="26996"/>
        <item x="26997"/>
        <item x="26998"/>
        <item x="26999"/>
        <item x="27000"/>
        <item x="27001"/>
        <item x="27002"/>
        <item x="27003"/>
        <item x="27004"/>
        <item x="27005"/>
        <item x="27006"/>
        <item x="27007"/>
        <item x="27008"/>
        <item x="27009"/>
        <item x="27010"/>
        <item x="27011"/>
        <item x="27012"/>
        <item x="27013"/>
        <item x="27014"/>
        <item x="27015"/>
        <item x="27016"/>
        <item x="27017"/>
        <item x="27018"/>
        <item x="27019"/>
        <item x="27020"/>
        <item x="27021"/>
        <item x="27022"/>
        <item x="27023"/>
        <item x="27024"/>
        <item x="27025"/>
        <item x="27026"/>
        <item x="27027"/>
        <item x="27028"/>
        <item x="27029"/>
        <item x="27030"/>
        <item x="27031"/>
        <item x="27032"/>
        <item x="27033"/>
        <item x="27034"/>
        <item x="27035"/>
        <item x="27036"/>
        <item x="27037"/>
        <item x="27038"/>
        <item x="27039"/>
        <item x="27040"/>
        <item x="27041"/>
        <item x="27042"/>
        <item x="27043"/>
        <item x="27044"/>
        <item x="27045"/>
        <item x="27046"/>
        <item x="27047"/>
        <item x="27048"/>
        <item x="27049"/>
        <item x="27050"/>
        <item x="27051"/>
        <item x="27052"/>
        <item x="27053"/>
        <item x="27054"/>
        <item x="27055"/>
        <item x="27056"/>
        <item x="27057"/>
        <item x="27058"/>
        <item x="27059"/>
        <item x="27060"/>
        <item x="27061"/>
        <item x="27062"/>
        <item x="27063"/>
        <item x="27064"/>
        <item x="27065"/>
        <item x="27066"/>
        <item x="27067"/>
        <item x="27068"/>
        <item x="27069"/>
        <item x="27070"/>
        <item x="27071"/>
        <item x="27072"/>
        <item x="27073"/>
        <item x="27074"/>
        <item x="27075"/>
        <item x="27076"/>
        <item x="27077"/>
        <item x="27078"/>
        <item x="27079"/>
        <item x="27080"/>
        <item x="27081"/>
        <item x="27082"/>
        <item x="27083"/>
        <item x="27084"/>
        <item x="27085"/>
        <item x="27086"/>
        <item x="27087"/>
        <item x="27088"/>
        <item x="27089"/>
        <item x="27090"/>
        <item x="27091"/>
        <item x="27092"/>
        <item x="27093"/>
        <item x="27094"/>
        <item x="27095"/>
        <item x="27096"/>
        <item x="27097"/>
        <item x="27098"/>
        <item x="27099"/>
        <item x="27100"/>
        <item x="27101"/>
        <item x="27102"/>
        <item x="27103"/>
        <item x="27104"/>
        <item x="27105"/>
        <item x="27106"/>
        <item x="27107"/>
        <item x="27108"/>
        <item x="27109"/>
        <item x="27110"/>
        <item x="27111"/>
        <item x="27112"/>
        <item x="27113"/>
        <item x="27114"/>
        <item x="27115"/>
        <item x="27116"/>
        <item x="27117"/>
        <item x="27118"/>
        <item x="27119"/>
        <item x="27120"/>
        <item x="27121"/>
        <item x="27122"/>
        <item x="27123"/>
        <item x="27124"/>
        <item x="27125"/>
        <item x="27126"/>
        <item x="27127"/>
        <item x="27128"/>
        <item x="27129"/>
        <item x="27130"/>
        <item x="27131"/>
        <item x="27132"/>
        <item x="27133"/>
        <item x="27134"/>
        <item x="27135"/>
        <item x="27136"/>
        <item x="27137"/>
        <item x="27138"/>
        <item x="27139"/>
        <item x="27140"/>
        <item x="27141"/>
        <item x="27142"/>
        <item x="27143"/>
        <item x="27144"/>
        <item x="27145"/>
        <item x="27146"/>
        <item x="27147"/>
        <item x="27148"/>
        <item x="27149"/>
        <item x="27150"/>
        <item x="27151"/>
        <item x="27152"/>
        <item x="27153"/>
        <item x="27154"/>
        <item x="27155"/>
        <item x="27156"/>
        <item x="27157"/>
        <item x="27158"/>
        <item x="27159"/>
        <item x="27160"/>
        <item x="27161"/>
        <item x="27162"/>
        <item x="27163"/>
        <item x="27164"/>
        <item x="27165"/>
        <item x="27166"/>
        <item x="27167"/>
        <item x="27168"/>
        <item x="27169"/>
        <item x="27170"/>
        <item x="27171"/>
        <item x="27172"/>
        <item x="27173"/>
        <item x="27174"/>
        <item x="27175"/>
        <item x="27176"/>
        <item x="27177"/>
        <item x="27178"/>
        <item x="27179"/>
        <item x="27180"/>
        <item x="27181"/>
        <item x="27182"/>
        <item x="27183"/>
        <item x="27184"/>
        <item x="27185"/>
        <item x="27186"/>
        <item x="27187"/>
        <item x="27188"/>
        <item x="27189"/>
        <item x="27190"/>
        <item x="27191"/>
        <item x="27192"/>
        <item x="27193"/>
        <item x="27194"/>
        <item x="27195"/>
        <item x="27196"/>
        <item x="27197"/>
        <item x="27198"/>
        <item x="27199"/>
        <item x="27200"/>
        <item x="27201"/>
        <item x="27202"/>
        <item x="27203"/>
        <item x="27204"/>
        <item x="27205"/>
        <item x="27206"/>
        <item x="27207"/>
        <item x="27208"/>
        <item x="27209"/>
        <item x="27210"/>
        <item x="27211"/>
        <item x="27212"/>
        <item x="27213"/>
        <item x="27214"/>
        <item x="27215"/>
        <item x="27216"/>
        <item x="27217"/>
        <item x="27218"/>
        <item x="27219"/>
        <item x="27220"/>
        <item x="27221"/>
        <item x="27222"/>
        <item x="27223"/>
        <item x="27224"/>
        <item x="27225"/>
        <item x="27226"/>
        <item x="27227"/>
        <item x="27228"/>
        <item x="27229"/>
        <item x="27230"/>
        <item x="27231"/>
        <item x="27232"/>
        <item x="27233"/>
        <item x="27234"/>
        <item x="27235"/>
        <item x="27236"/>
        <item x="27237"/>
        <item x="27238"/>
        <item x="27239"/>
        <item x="27240"/>
        <item x="27241"/>
        <item x="27242"/>
        <item x="27243"/>
        <item x="27244"/>
        <item x="27245"/>
        <item x="27246"/>
        <item x="27247"/>
        <item x="27248"/>
        <item x="27249"/>
        <item x="27250"/>
        <item x="27251"/>
        <item x="27252"/>
        <item x="27253"/>
        <item x="27254"/>
        <item x="27255"/>
        <item x="27256"/>
        <item x="27257"/>
        <item x="27258"/>
        <item x="27259"/>
        <item x="27260"/>
        <item x="27261"/>
        <item x="27262"/>
        <item x="27263"/>
        <item x="27264"/>
        <item x="27265"/>
        <item x="27266"/>
        <item x="27267"/>
        <item x="27268"/>
        <item x="27269"/>
        <item x="27270"/>
        <item x="27271"/>
        <item x="27272"/>
        <item x="27273"/>
        <item x="27274"/>
        <item x="27275"/>
        <item x="27276"/>
        <item x="27277"/>
        <item x="27278"/>
        <item x="27279"/>
        <item x="27280"/>
        <item x="27281"/>
        <item x="27282"/>
        <item x="27283"/>
        <item x="27284"/>
        <item x="27285"/>
        <item x="27286"/>
        <item x="27287"/>
        <item x="27288"/>
        <item x="27289"/>
        <item x="27290"/>
        <item x="27291"/>
        <item x="27292"/>
        <item x="27293"/>
        <item x="27294"/>
        <item x="27295"/>
        <item x="27296"/>
        <item x="27297"/>
        <item x="27298"/>
        <item x="27299"/>
        <item x="27300"/>
        <item x="27301"/>
        <item x="27302"/>
        <item x="27303"/>
        <item x="27304"/>
        <item x="27305"/>
        <item x="27306"/>
        <item x="27307"/>
        <item x="27308"/>
        <item x="27309"/>
        <item x="27310"/>
        <item x="27311"/>
        <item x="27312"/>
        <item x="27313"/>
        <item x="27314"/>
        <item x="27315"/>
        <item x="27316"/>
        <item x="27317"/>
        <item x="27318"/>
        <item x="27319"/>
        <item x="27320"/>
        <item x="27321"/>
        <item x="27322"/>
        <item x="27323"/>
        <item x="27324"/>
        <item x="27325"/>
        <item x="27326"/>
        <item x="27327"/>
        <item x="27328"/>
        <item x="27329"/>
        <item x="27330"/>
        <item x="27331"/>
        <item x="27332"/>
        <item x="27333"/>
        <item x="27334"/>
        <item x="27335"/>
        <item x="27336"/>
        <item x="27337"/>
        <item x="27338"/>
        <item x="27339"/>
        <item x="27340"/>
        <item x="27341"/>
        <item x="27342"/>
        <item x="27343"/>
        <item x="27344"/>
        <item x="27345"/>
        <item x="27346"/>
        <item x="27347"/>
        <item x="27348"/>
        <item x="27349"/>
        <item x="27350"/>
        <item x="27351"/>
        <item x="27352"/>
        <item x="27353"/>
        <item x="27354"/>
        <item x="27355"/>
        <item x="27356"/>
        <item x="27357"/>
        <item x="27358"/>
        <item x="27359"/>
        <item x="27360"/>
        <item x="27361"/>
        <item x="27362"/>
        <item x="27363"/>
        <item x="27364"/>
        <item x="27365"/>
        <item x="27366"/>
        <item x="27367"/>
        <item x="27368"/>
        <item x="27369"/>
        <item x="27370"/>
        <item x="27371"/>
        <item x="27372"/>
        <item x="27373"/>
        <item x="27374"/>
        <item x="27375"/>
        <item x="27376"/>
        <item x="27377"/>
        <item x="27378"/>
        <item x="27379"/>
        <item x="27380"/>
        <item x="27381"/>
        <item x="27382"/>
        <item x="27383"/>
        <item x="27384"/>
        <item x="27385"/>
        <item x="27386"/>
        <item x="27387"/>
        <item x="27388"/>
        <item x="27389"/>
        <item x="27390"/>
        <item x="27391"/>
        <item x="27392"/>
        <item x="27393"/>
        <item x="27394"/>
        <item x="27395"/>
        <item x="27396"/>
        <item x="27397"/>
        <item x="27398"/>
        <item x="27399"/>
        <item x="27400"/>
        <item x="27401"/>
        <item x="27402"/>
        <item x="27403"/>
        <item x="27404"/>
        <item x="27405"/>
        <item x="27406"/>
        <item x="27407"/>
        <item x="27408"/>
        <item x="27409"/>
        <item x="27410"/>
        <item x="27411"/>
        <item x="27412"/>
        <item x="27413"/>
        <item x="27414"/>
        <item x="27415"/>
        <item x="27416"/>
        <item x="27417"/>
        <item x="27418"/>
        <item x="27419"/>
        <item x="27420"/>
        <item x="27421"/>
        <item x="27422"/>
        <item x="27423"/>
        <item x="27424"/>
        <item x="27425"/>
        <item x="27426"/>
        <item x="27427"/>
        <item x="27428"/>
        <item x="27429"/>
        <item x="27430"/>
        <item x="27431"/>
        <item x="27432"/>
        <item x="27433"/>
        <item x="27434"/>
        <item x="27435"/>
        <item x="27436"/>
        <item x="27437"/>
        <item x="27438"/>
        <item x="27439"/>
        <item x="27440"/>
        <item x="27441"/>
        <item x="27442"/>
        <item x="27443"/>
        <item x="27444"/>
        <item x="27445"/>
        <item x="27446"/>
        <item x="27447"/>
        <item x="27448"/>
        <item x="27449"/>
        <item x="27450"/>
        <item x="27451"/>
        <item x="27452"/>
        <item x="27453"/>
        <item x="27454"/>
        <item x="27455"/>
        <item x="27456"/>
        <item x="27457"/>
        <item x="27458"/>
        <item x="27459"/>
        <item x="27460"/>
        <item x="27461"/>
        <item x="27462"/>
        <item x="27463"/>
        <item x="27464"/>
        <item x="27465"/>
        <item x="27466"/>
        <item x="27467"/>
        <item x="27468"/>
        <item x="27469"/>
        <item x="27470"/>
        <item x="27471"/>
        <item x="27472"/>
        <item x="27473"/>
        <item x="27474"/>
        <item x="27475"/>
        <item x="27476"/>
        <item x="27477"/>
        <item x="27478"/>
        <item x="27479"/>
        <item x="27480"/>
        <item x="27481"/>
        <item x="27482"/>
        <item x="27483"/>
        <item x="27484"/>
        <item x="27485"/>
        <item x="27486"/>
        <item x="27487"/>
        <item x="27488"/>
        <item x="27489"/>
        <item x="27490"/>
        <item x="27491"/>
        <item x="27492"/>
        <item x="27493"/>
        <item x="27494"/>
        <item x="27495"/>
        <item x="27496"/>
        <item x="27497"/>
        <item x="27498"/>
        <item x="27499"/>
        <item x="27500"/>
        <item x="27501"/>
        <item x="27502"/>
        <item x="27503"/>
        <item x="27504"/>
        <item x="27505"/>
        <item x="27506"/>
        <item x="27507"/>
        <item x="27508"/>
        <item x="27509"/>
        <item x="27510"/>
        <item x="27511"/>
        <item x="27512"/>
        <item x="27513"/>
        <item x="27514"/>
        <item x="27515"/>
        <item x="27516"/>
        <item x="27517"/>
        <item x="27518"/>
        <item x="27519"/>
        <item x="27520"/>
        <item x="27521"/>
        <item x="27522"/>
        <item x="27523"/>
        <item x="27524"/>
        <item x="27525"/>
        <item x="27526"/>
        <item x="27527"/>
        <item x="27528"/>
        <item x="27529"/>
        <item x="27530"/>
        <item x="27531"/>
        <item x="27532"/>
        <item x="27533"/>
        <item x="27534"/>
        <item x="27535"/>
        <item x="27536"/>
        <item x="27537"/>
        <item x="27538"/>
        <item x="27539"/>
        <item x="27540"/>
        <item x="27541"/>
        <item x="27542"/>
        <item x="27543"/>
        <item x="27544"/>
        <item x="27545"/>
        <item x="27546"/>
        <item x="27547"/>
        <item x="27548"/>
        <item x="27549"/>
        <item x="27550"/>
        <item x="27551"/>
        <item x="27552"/>
        <item x="27553"/>
        <item x="27554"/>
        <item x="27555"/>
        <item x="27556"/>
        <item x="27557"/>
        <item x="27558"/>
        <item x="27559"/>
        <item x="27560"/>
        <item x="27561"/>
        <item x="27562"/>
        <item x="27563"/>
        <item x="27564"/>
        <item x="27565"/>
        <item x="27566"/>
        <item x="27567"/>
        <item x="27568"/>
        <item x="27569"/>
        <item x="27570"/>
        <item x="27571"/>
        <item x="27572"/>
        <item x="27573"/>
        <item x="27574"/>
        <item x="27575"/>
        <item x="27576"/>
        <item x="27577"/>
        <item x="27578"/>
        <item x="27579"/>
        <item x="27580"/>
        <item x="27581"/>
        <item x="27582"/>
        <item x="27583"/>
        <item x="27584"/>
        <item x="27585"/>
        <item x="27586"/>
        <item x="27587"/>
        <item x="27588"/>
        <item x="27589"/>
        <item x="27590"/>
        <item x="27591"/>
        <item x="27592"/>
        <item x="27593"/>
        <item x="27594"/>
        <item x="27595"/>
        <item x="27596"/>
        <item x="27597"/>
        <item x="27598"/>
        <item x="27599"/>
        <item x="27600"/>
        <item x="27601"/>
        <item x="27602"/>
        <item x="27603"/>
        <item x="27604"/>
        <item x="27605"/>
        <item x="27606"/>
        <item x="27607"/>
        <item x="27608"/>
        <item x="27609"/>
        <item x="27610"/>
        <item x="27611"/>
        <item x="27612"/>
        <item x="27613"/>
        <item x="27614"/>
        <item x="27615"/>
        <item x="27616"/>
        <item x="27617"/>
        <item x="27618"/>
        <item x="27619"/>
        <item x="27620"/>
        <item x="27621"/>
        <item x="27622"/>
        <item x="27623"/>
        <item x="27624"/>
        <item x="27625"/>
        <item x="27626"/>
        <item x="27627"/>
        <item x="27628"/>
        <item x="27629"/>
        <item x="27630"/>
        <item x="27631"/>
        <item x="27632"/>
        <item x="27633"/>
        <item x="27634"/>
        <item x="27635"/>
        <item x="27636"/>
        <item x="27637"/>
        <item x="27638"/>
        <item x="27639"/>
        <item x="27640"/>
        <item x="27641"/>
        <item x="27642"/>
        <item x="27643"/>
        <item x="27644"/>
        <item x="27645"/>
        <item x="27646"/>
        <item x="27647"/>
        <item x="27648"/>
        <item x="27649"/>
        <item x="27650"/>
        <item x="27651"/>
        <item x="27652"/>
        <item x="27653"/>
        <item x="27654"/>
        <item x="27655"/>
        <item x="27656"/>
        <item x="27657"/>
        <item x="27658"/>
        <item x="27659"/>
        <item x="27660"/>
        <item x="27661"/>
        <item x="27662"/>
        <item x="27663"/>
        <item x="27664"/>
        <item x="27665"/>
        <item x="27666"/>
        <item x="27667"/>
        <item x="27668"/>
        <item x="27669"/>
        <item x="27670"/>
        <item x="27671"/>
        <item x="27672"/>
        <item x="27673"/>
        <item x="27674"/>
        <item x="27675"/>
        <item x="27676"/>
        <item x="27677"/>
        <item x="27678"/>
        <item x="27679"/>
        <item x="27680"/>
        <item x="27681"/>
        <item x="27682"/>
        <item x="27683"/>
        <item x="27684"/>
        <item x="27685"/>
        <item x="27686"/>
        <item x="27687"/>
        <item x="27688"/>
        <item x="27689"/>
        <item x="27690"/>
        <item x="27691"/>
        <item x="27692"/>
        <item x="27693"/>
        <item x="27694"/>
        <item x="27695"/>
        <item x="27696"/>
        <item x="27697"/>
        <item x="27698"/>
        <item x="27699"/>
        <item x="27700"/>
        <item x="27701"/>
        <item x="27702"/>
        <item x="27703"/>
        <item x="27704"/>
        <item x="27705"/>
        <item x="27706"/>
        <item x="27707"/>
        <item x="27708"/>
        <item x="27709"/>
        <item x="27710"/>
        <item x="27711"/>
        <item x="27712"/>
        <item x="27713"/>
        <item x="27714"/>
        <item x="27715"/>
        <item x="27716"/>
        <item x="27717"/>
        <item x="27718"/>
        <item x="27719"/>
        <item x="27720"/>
        <item x="27721"/>
        <item x="27722"/>
        <item x="27723"/>
        <item x="27724"/>
        <item x="27725"/>
        <item x="27726"/>
        <item x="27727"/>
        <item x="27728"/>
        <item x="27729"/>
        <item x="27730"/>
        <item x="27731"/>
        <item x="27732"/>
        <item x="27733"/>
        <item x="27734"/>
        <item x="27735"/>
        <item x="27736"/>
        <item x="27737"/>
        <item x="27738"/>
        <item x="27739"/>
        <item x="27740"/>
        <item x="27741"/>
        <item x="27742"/>
        <item x="27743"/>
        <item x="27744"/>
        <item x="27745"/>
        <item x="27746"/>
        <item x="27747"/>
        <item x="27748"/>
        <item x="27749"/>
        <item x="27750"/>
        <item x="27751"/>
        <item x="27752"/>
        <item x="27753"/>
        <item x="27754"/>
        <item x="27755"/>
        <item x="27756"/>
        <item x="27757"/>
        <item x="27758"/>
        <item x="27759"/>
        <item x="27760"/>
        <item x="27761"/>
        <item x="27762"/>
        <item x="27763"/>
        <item x="27764"/>
        <item x="27765"/>
        <item x="27766"/>
        <item x="27767"/>
        <item x="27768"/>
        <item x="27769"/>
        <item x="27770"/>
        <item x="27771"/>
        <item x="27772"/>
        <item x="27773"/>
        <item x="27774"/>
        <item x="27775"/>
        <item x="27776"/>
        <item x="27777"/>
        <item x="27778"/>
        <item x="27779"/>
        <item x="27780"/>
        <item x="27781"/>
        <item x="27782"/>
        <item x="27783"/>
        <item x="27784"/>
        <item x="27785"/>
        <item x="27786"/>
        <item x="27787"/>
        <item x="27788"/>
        <item x="27789"/>
        <item x="27790"/>
        <item x="27791"/>
        <item x="27792"/>
        <item x="27793"/>
        <item x="27794"/>
        <item x="27795"/>
        <item x="27796"/>
        <item x="27797"/>
        <item x="27798"/>
        <item x="27799"/>
        <item x="27800"/>
        <item x="27801"/>
        <item x="27802"/>
        <item x="27803"/>
        <item x="27804"/>
        <item x="27805"/>
        <item x="27806"/>
        <item x="27807"/>
        <item x="27808"/>
        <item x="27809"/>
        <item x="27810"/>
        <item x="27811"/>
        <item x="27812"/>
        <item x="27813"/>
        <item x="27814"/>
        <item x="27815"/>
        <item x="27816"/>
        <item x="27817"/>
        <item x="27818"/>
        <item x="27819"/>
        <item x="27820"/>
        <item x="27821"/>
        <item x="27822"/>
        <item x="27823"/>
        <item x="27824"/>
        <item x="27825"/>
        <item x="27826"/>
        <item x="27827"/>
        <item x="27828"/>
        <item x="27829"/>
        <item x="27830"/>
        <item x="27831"/>
        <item x="27832"/>
        <item x="27833"/>
        <item x="27834"/>
        <item x="27835"/>
        <item x="27836"/>
        <item x="27837"/>
        <item x="27838"/>
        <item x="27839"/>
        <item x="27840"/>
        <item x="27841"/>
        <item x="27842"/>
        <item x="27843"/>
        <item x="27844"/>
        <item x="27845"/>
        <item x="27846"/>
        <item x="27847"/>
        <item x="27848"/>
        <item x="27849"/>
        <item x="27850"/>
        <item x="27851"/>
        <item x="27852"/>
        <item x="27853"/>
        <item x="27854"/>
        <item x="27855"/>
        <item x="27856"/>
        <item x="27857"/>
        <item x="27858"/>
        <item x="27859"/>
        <item x="27860"/>
        <item x="27861"/>
        <item x="27862"/>
        <item x="27863"/>
        <item x="27864"/>
        <item x="27865"/>
        <item x="27866"/>
        <item x="27867"/>
        <item x="27868"/>
        <item x="27869"/>
        <item x="27870"/>
        <item x="27871"/>
        <item x="27872"/>
        <item x="27873"/>
        <item x="27874"/>
        <item x="27875"/>
        <item x="27876"/>
        <item x="27877"/>
        <item x="27878"/>
        <item x="27879"/>
        <item x="27880"/>
        <item x="27881"/>
        <item x="27882"/>
        <item x="27883"/>
        <item x="27884"/>
        <item x="27885"/>
        <item x="27886"/>
        <item x="27887"/>
        <item x="27888"/>
        <item x="27889"/>
        <item x="27890"/>
        <item x="27891"/>
        <item x="27892"/>
        <item x="27893"/>
        <item x="27894"/>
        <item x="27895"/>
        <item x="27896"/>
        <item x="27897"/>
        <item x="27898"/>
        <item x="27899"/>
        <item x="27900"/>
        <item x="27901"/>
        <item x="27902"/>
        <item x="27903"/>
        <item x="27904"/>
        <item x="27905"/>
        <item x="27906"/>
        <item x="27907"/>
        <item x="27908"/>
        <item x="27909"/>
        <item x="27910"/>
        <item x="27911"/>
        <item x="27912"/>
        <item x="27913"/>
        <item x="27914"/>
        <item x="27915"/>
        <item x="27916"/>
        <item x="27917"/>
        <item x="27918"/>
        <item x="27919"/>
        <item x="27920"/>
        <item x="27921"/>
        <item x="27922"/>
        <item x="27923"/>
        <item x="27924"/>
        <item x="27925"/>
        <item x="27926"/>
        <item x="27927"/>
        <item x="27928"/>
        <item x="27929"/>
        <item x="27930"/>
        <item x="27931"/>
        <item x="27932"/>
        <item x="27933"/>
        <item x="27934"/>
        <item x="27935"/>
        <item x="27936"/>
        <item x="27937"/>
        <item x="27938"/>
        <item x="27939"/>
        <item x="27940"/>
        <item x="27941"/>
        <item x="27942"/>
        <item x="27943"/>
        <item x="27944"/>
        <item x="27945"/>
        <item x="27946"/>
        <item x="27947"/>
        <item x="27948"/>
        <item x="27949"/>
        <item x="27950"/>
        <item x="27951"/>
        <item x="27952"/>
        <item x="27953"/>
        <item x="27954"/>
        <item x="27955"/>
        <item x="27956"/>
        <item x="27957"/>
        <item x="27958"/>
        <item x="27959"/>
        <item x="27960"/>
        <item x="27961"/>
        <item x="27962"/>
        <item x="27963"/>
        <item x="27964"/>
        <item x="27965"/>
        <item x="27966"/>
        <item x="27967"/>
        <item x="27968"/>
        <item x="27969"/>
        <item x="27970"/>
        <item x="27971"/>
        <item x="27972"/>
        <item x="27973"/>
        <item x="27974"/>
        <item x="27975"/>
        <item x="27976"/>
        <item x="27977"/>
        <item x="27978"/>
        <item x="27979"/>
        <item x="27980"/>
        <item x="27981"/>
        <item x="27982"/>
        <item x="27983"/>
        <item x="27984"/>
        <item x="27985"/>
        <item x="27986"/>
        <item x="27987"/>
        <item x="27988"/>
        <item x="27989"/>
        <item x="27990"/>
        <item x="27991"/>
        <item x="27992"/>
        <item x="27993"/>
        <item x="27994"/>
        <item x="27995"/>
        <item x="27996"/>
        <item x="27997"/>
        <item x="27998"/>
        <item x="27999"/>
        <item x="28000"/>
        <item x="28001"/>
        <item x="28002"/>
        <item x="28003"/>
        <item x="28004"/>
        <item x="28005"/>
        <item x="28006"/>
        <item x="28007"/>
        <item x="28008"/>
        <item x="28009"/>
        <item x="28010"/>
        <item x="28011"/>
        <item x="28012"/>
        <item x="28013"/>
        <item x="28014"/>
        <item x="28015"/>
        <item x="28016"/>
        <item x="28017"/>
        <item x="28018"/>
        <item x="28019"/>
        <item x="28020"/>
        <item x="28021"/>
        <item x="28022"/>
        <item x="28023"/>
        <item x="28024"/>
        <item x="28025"/>
        <item x="28026"/>
        <item x="28027"/>
        <item x="28028"/>
        <item x="28029"/>
        <item x="28030"/>
        <item x="28031"/>
        <item x="28032"/>
        <item x="28033"/>
        <item x="28034"/>
        <item x="28035"/>
        <item x="28036"/>
        <item x="28037"/>
        <item x="28038"/>
        <item x="28039"/>
        <item x="28040"/>
        <item x="28041"/>
        <item x="28042"/>
        <item x="28043"/>
        <item x="28044"/>
        <item x="28045"/>
        <item x="28046"/>
        <item x="28047"/>
        <item x="28048"/>
        <item x="28049"/>
        <item x="28050"/>
        <item x="28051"/>
        <item x="28052"/>
        <item x="28053"/>
        <item x="28054"/>
        <item x="28055"/>
        <item x="28056"/>
        <item x="28057"/>
        <item x="28058"/>
        <item x="28059"/>
        <item x="28060"/>
        <item x="28061"/>
        <item x="28062"/>
        <item x="28063"/>
        <item x="28064"/>
        <item x="28065"/>
        <item x="28066"/>
        <item x="28067"/>
        <item x="28068"/>
        <item x="28069"/>
        <item x="28070"/>
        <item x="28071"/>
        <item x="28072"/>
        <item x="28073"/>
        <item x="28074"/>
        <item x="28075"/>
        <item x="28076"/>
        <item x="28077"/>
        <item x="28078"/>
        <item x="28079"/>
        <item x="28080"/>
        <item x="28081"/>
        <item x="28082"/>
        <item x="28083"/>
        <item x="28084"/>
        <item x="28085"/>
        <item x="28086"/>
        <item x="28087"/>
        <item x="28088"/>
        <item x="28089"/>
        <item x="28090"/>
        <item x="28091"/>
        <item x="28092"/>
        <item x="28093"/>
        <item x="28094"/>
        <item x="28095"/>
        <item x="28096"/>
        <item x="28097"/>
        <item x="28098"/>
        <item x="28099"/>
        <item x="28100"/>
        <item x="28101"/>
        <item x="28102"/>
        <item x="28103"/>
        <item x="28104"/>
        <item x="28105"/>
        <item x="28106"/>
        <item x="28107"/>
        <item x="28108"/>
        <item x="28109"/>
        <item x="28110"/>
        <item x="28111"/>
        <item x="28112"/>
        <item x="28113"/>
        <item x="28114"/>
        <item x="28115"/>
        <item x="28116"/>
        <item x="28117"/>
        <item x="28118"/>
        <item x="28119"/>
        <item x="28120"/>
        <item x="28121"/>
        <item x="28122"/>
        <item x="28123"/>
        <item x="28124"/>
        <item x="28125"/>
        <item x="28126"/>
        <item x="28127"/>
        <item x="28128"/>
        <item x="28129"/>
        <item x="28130"/>
        <item x="28131"/>
        <item x="28132"/>
        <item x="28133"/>
        <item x="28134"/>
        <item x="28135"/>
        <item x="28136"/>
        <item x="28137"/>
        <item x="28138"/>
        <item x="28139"/>
        <item x="28140"/>
        <item x="28141"/>
        <item x="28142"/>
        <item x="28143"/>
        <item x="28144"/>
        <item x="28145"/>
        <item x="28146"/>
        <item x="28147"/>
        <item x="28148"/>
        <item x="28149"/>
        <item x="28150"/>
        <item x="28151"/>
        <item x="28152"/>
        <item x="28153"/>
        <item x="28154"/>
        <item x="28155"/>
        <item x="28156"/>
        <item x="28157"/>
        <item x="28158"/>
        <item x="28159"/>
        <item x="28160"/>
        <item x="28161"/>
        <item x="28162"/>
        <item x="28163"/>
        <item x="28164"/>
        <item x="28165"/>
        <item x="28166"/>
        <item x="28167"/>
        <item x="28168"/>
        <item x="28169"/>
        <item x="28170"/>
        <item x="28171"/>
        <item x="28172"/>
        <item x="28173"/>
        <item x="28174"/>
        <item x="28175"/>
        <item x="28176"/>
        <item x="28177"/>
        <item x="28178"/>
        <item x="28179"/>
        <item x="28180"/>
        <item x="28181"/>
        <item x="28182"/>
        <item x="28183"/>
        <item x="28184"/>
        <item x="28185"/>
        <item x="28186"/>
        <item x="28187"/>
        <item x="28188"/>
        <item x="28189"/>
        <item x="28190"/>
        <item x="28191"/>
        <item x="28192"/>
        <item x="28193"/>
        <item x="28194"/>
        <item x="28195"/>
        <item x="28196"/>
        <item x="28197"/>
        <item x="28198"/>
        <item x="28199"/>
        <item x="28200"/>
        <item x="28201"/>
        <item x="28202"/>
        <item x="28203"/>
        <item x="28204"/>
        <item x="28205"/>
        <item x="28206"/>
        <item x="28207"/>
        <item x="28208"/>
        <item x="28209"/>
        <item x="28210"/>
        <item x="28211"/>
        <item x="28212"/>
        <item x="28213"/>
        <item x="28214"/>
        <item x="28215"/>
        <item x="28216"/>
        <item x="28217"/>
        <item x="28218"/>
        <item x="28219"/>
        <item x="28220"/>
        <item x="28221"/>
        <item x="28222"/>
        <item x="28223"/>
        <item x="28224"/>
        <item x="28225"/>
        <item x="28226"/>
        <item x="28227"/>
        <item x="28228"/>
        <item x="28229"/>
        <item x="28230"/>
        <item x="28231"/>
        <item x="28232"/>
        <item x="28233"/>
        <item x="28234"/>
        <item x="28235"/>
        <item x="28236"/>
        <item x="28237"/>
        <item x="28238"/>
        <item x="28239"/>
        <item x="28240"/>
        <item x="28241"/>
        <item x="28242"/>
        <item x="28243"/>
        <item x="28244"/>
        <item x="28245"/>
        <item x="28246"/>
        <item x="28247"/>
        <item x="28248"/>
        <item x="28249"/>
        <item x="28250"/>
        <item x="28251"/>
        <item x="28252"/>
        <item x="28253"/>
        <item x="28254"/>
        <item x="28255"/>
        <item x="28256"/>
        <item x="28257"/>
        <item x="28258"/>
        <item x="28259"/>
        <item x="28260"/>
        <item x="28261"/>
        <item x="28262"/>
        <item x="28263"/>
        <item x="28264"/>
        <item x="28265"/>
        <item x="28266"/>
        <item x="28267"/>
        <item x="28268"/>
        <item x="28269"/>
        <item x="28270"/>
        <item x="28271"/>
        <item x="28272"/>
        <item x="28273"/>
        <item x="28274"/>
        <item x="28275"/>
        <item x="28276"/>
        <item x="28277"/>
        <item x="28278"/>
        <item x="28279"/>
        <item x="28280"/>
        <item x="28281"/>
        <item x="28282"/>
        <item x="28283"/>
        <item x="28284"/>
        <item x="28285"/>
        <item x="28286"/>
        <item x="28287"/>
        <item x="28288"/>
        <item x="28289"/>
        <item x="28290"/>
        <item x="28291"/>
        <item x="28292"/>
        <item x="28293"/>
        <item x="28294"/>
        <item x="28295"/>
        <item x="28296"/>
        <item x="28297"/>
        <item x="28298"/>
        <item x="28299"/>
        <item x="28300"/>
        <item x="28301"/>
        <item x="28302"/>
        <item x="28303"/>
        <item x="28304"/>
        <item x="28305"/>
        <item x="28306"/>
        <item x="28307"/>
        <item x="28308"/>
        <item x="28309"/>
        <item x="28310"/>
        <item x="28311"/>
        <item x="28312"/>
        <item x="28313"/>
        <item x="28314"/>
        <item x="28315"/>
        <item x="28316"/>
        <item x="28317"/>
        <item x="28318"/>
        <item x="28319"/>
        <item x="28320"/>
        <item x="28321"/>
        <item x="28322"/>
        <item x="28323"/>
        <item x="28324"/>
        <item x="28325"/>
        <item x="28326"/>
        <item x="28327"/>
        <item x="28328"/>
        <item x="28329"/>
        <item x="28330"/>
        <item x="28331"/>
        <item x="28332"/>
        <item x="28333"/>
        <item x="28334"/>
        <item x="28335"/>
        <item x="28336"/>
        <item x="28337"/>
        <item x="28338"/>
        <item x="28339"/>
        <item x="28340"/>
        <item x="28341"/>
        <item x="28342"/>
        <item x="28343"/>
        <item x="28344"/>
        <item x="28345"/>
        <item x="28346"/>
        <item x="28347"/>
        <item x="28348"/>
        <item x="28349"/>
        <item x="28350"/>
        <item x="28351"/>
        <item x="28352"/>
        <item x="28353"/>
        <item x="28354"/>
        <item x="28355"/>
        <item x="28356"/>
        <item x="28357"/>
        <item x="28358"/>
        <item x="28359"/>
        <item x="28360"/>
        <item x="28361"/>
        <item x="28362"/>
        <item x="28363"/>
        <item x="28364"/>
        <item x="28365"/>
        <item x="28366"/>
        <item x="28367"/>
        <item x="28368"/>
        <item x="28369"/>
        <item x="28370"/>
        <item x="28371"/>
        <item x="28372"/>
        <item x="28373"/>
        <item x="28374"/>
        <item x="28375"/>
        <item x="28376"/>
        <item x="28377"/>
        <item x="28378"/>
        <item x="28379"/>
        <item x="28380"/>
        <item x="28381"/>
        <item x="28382"/>
        <item x="28383"/>
        <item x="28384"/>
        <item x="28385"/>
        <item x="28386"/>
        <item x="28387"/>
        <item x="28388"/>
        <item x="28389"/>
        <item x="28390"/>
        <item x="28391"/>
        <item x="28392"/>
        <item x="28393"/>
        <item x="28394"/>
        <item x="28395"/>
        <item x="28396"/>
        <item x="28397"/>
        <item x="28398"/>
        <item x="28399"/>
        <item x="28400"/>
        <item x="28401"/>
        <item x="28402"/>
        <item x="28403"/>
        <item x="28404"/>
        <item x="28405"/>
        <item x="28406"/>
        <item x="28407"/>
        <item x="28408"/>
        <item x="28409"/>
        <item x="28410"/>
        <item x="28411"/>
        <item x="28412"/>
        <item x="28413"/>
        <item x="28414"/>
        <item x="28415"/>
        <item x="28416"/>
        <item x="28417"/>
        <item x="28418"/>
        <item x="28419"/>
        <item x="28420"/>
        <item x="28421"/>
        <item x="28422"/>
        <item x="28423"/>
        <item x="28424"/>
        <item x="28425"/>
        <item x="28426"/>
        <item x="28427"/>
        <item x="28428"/>
        <item x="28429"/>
        <item x="28430"/>
        <item x="28431"/>
        <item x="28432"/>
        <item x="28433"/>
        <item x="28434"/>
        <item x="28435"/>
        <item x="28436"/>
        <item x="28437"/>
        <item x="28438"/>
        <item x="28439"/>
        <item x="28440"/>
        <item x="28441"/>
        <item x="28442"/>
        <item x="28443"/>
        <item x="28444"/>
        <item x="28445"/>
        <item x="28446"/>
        <item x="28447"/>
        <item x="28448"/>
        <item x="28449"/>
        <item x="28450"/>
        <item x="28451"/>
        <item x="28452"/>
        <item x="28453"/>
        <item x="28454"/>
        <item x="28455"/>
        <item x="28456"/>
        <item x="28457"/>
        <item x="28458"/>
        <item x="28459"/>
        <item x="28460"/>
        <item x="28461"/>
        <item x="28462"/>
        <item x="28463"/>
        <item x="28464"/>
        <item x="28465"/>
        <item x="28466"/>
        <item x="28467"/>
        <item x="28468"/>
        <item x="28469"/>
        <item x="28470"/>
        <item x="28471"/>
        <item x="28472"/>
        <item x="28473"/>
        <item x="28474"/>
        <item x="28475"/>
        <item x="28476"/>
        <item x="28477"/>
        <item x="28478"/>
        <item x="28479"/>
        <item x="28480"/>
        <item x="28481"/>
        <item x="28482"/>
        <item x="28483"/>
        <item x="28484"/>
        <item x="28485"/>
        <item x="28486"/>
        <item x="28487"/>
        <item x="28488"/>
        <item x="28489"/>
        <item x="28490"/>
        <item x="28491"/>
        <item x="28492"/>
        <item x="28493"/>
        <item x="28494"/>
        <item x="28495"/>
        <item x="28496"/>
        <item x="28497"/>
        <item x="28498"/>
        <item x="28499"/>
        <item x="28500"/>
        <item x="28501"/>
        <item x="28502"/>
        <item x="28503"/>
        <item x="28504"/>
        <item x="28505"/>
        <item x="28506"/>
        <item x="28507"/>
        <item x="28508"/>
        <item x="28509"/>
        <item x="28510"/>
        <item x="28511"/>
        <item x="28512"/>
        <item x="28513"/>
        <item x="28514"/>
        <item x="28515"/>
        <item x="28516"/>
        <item x="28517"/>
        <item x="28518"/>
        <item x="28519"/>
        <item x="28520"/>
        <item x="28521"/>
        <item x="28522"/>
        <item x="28523"/>
        <item x="28524"/>
        <item x="28525"/>
        <item x="28526"/>
        <item x="28527"/>
        <item x="28528"/>
        <item x="28529"/>
        <item x="28530"/>
        <item x="28531"/>
        <item x="28532"/>
        <item x="28533"/>
        <item x="28534"/>
        <item x="28535"/>
        <item x="28536"/>
        <item x="28537"/>
        <item x="28538"/>
        <item x="28539"/>
        <item x="28540"/>
        <item x="28541"/>
        <item x="28542"/>
        <item x="28543"/>
        <item x="28544"/>
        <item x="28545"/>
        <item x="28546"/>
        <item x="28547"/>
        <item x="28548"/>
        <item x="28549"/>
        <item x="28550"/>
        <item x="28551"/>
        <item x="28552"/>
        <item x="28553"/>
        <item x="28554"/>
        <item x="28555"/>
        <item x="28556"/>
        <item x="28557"/>
        <item x="28558"/>
        <item x="28559"/>
        <item x="28560"/>
        <item x="28561"/>
        <item x="28562"/>
        <item x="28563"/>
        <item x="28564"/>
        <item x="28565"/>
        <item x="28566"/>
        <item x="28567"/>
        <item x="28568"/>
        <item x="28569"/>
        <item x="28570"/>
        <item x="28571"/>
        <item x="28572"/>
        <item x="28573"/>
        <item x="28574"/>
        <item x="28575"/>
        <item x="28576"/>
        <item x="28577"/>
        <item x="28578"/>
        <item x="28579"/>
        <item x="28580"/>
        <item x="28581"/>
        <item x="28582"/>
        <item x="28583"/>
        <item x="28584"/>
        <item x="28585"/>
        <item x="28586"/>
        <item x="28587"/>
        <item x="28588"/>
        <item x="28589"/>
        <item x="28590"/>
        <item x="28591"/>
        <item x="28592"/>
        <item x="28593"/>
        <item x="28594"/>
        <item x="28595"/>
        <item x="28596"/>
        <item x="28597"/>
        <item x="28598"/>
        <item x="28599"/>
        <item x="28600"/>
        <item x="28601"/>
        <item x="28602"/>
        <item x="28603"/>
        <item x="28604"/>
        <item x="28605"/>
        <item x="28606"/>
        <item x="28607"/>
        <item x="28608"/>
        <item x="28609"/>
        <item x="28610"/>
        <item x="28611"/>
        <item x="28612"/>
        <item x="28613"/>
        <item x="28614"/>
        <item x="28615"/>
        <item x="28616"/>
        <item x="28617"/>
        <item x="28618"/>
        <item x="28619"/>
        <item x="28620"/>
        <item x="28621"/>
        <item x="28622"/>
        <item x="28623"/>
        <item x="28624"/>
        <item x="28625"/>
        <item x="28626"/>
        <item x="28627"/>
        <item x="28628"/>
        <item x="28629"/>
        <item x="28630"/>
        <item x="28631"/>
        <item x="28632"/>
        <item x="28633"/>
        <item x="28634"/>
        <item x="28635"/>
        <item x="28636"/>
        <item x="28637"/>
        <item x="28638"/>
        <item x="28639"/>
        <item x="28640"/>
        <item x="28641"/>
        <item x="28642"/>
        <item x="28643"/>
        <item x="28644"/>
        <item x="28645"/>
        <item x="28646"/>
        <item x="28647"/>
        <item x="28648"/>
        <item x="28649"/>
        <item x="28650"/>
        <item x="28651"/>
        <item x="28652"/>
        <item x="28653"/>
        <item x="28654"/>
        <item x="28655"/>
        <item x="28656"/>
        <item x="28657"/>
        <item x="28658"/>
        <item x="28659"/>
        <item x="28660"/>
        <item x="28661"/>
        <item x="28662"/>
        <item x="28663"/>
        <item x="28664"/>
        <item x="28665"/>
        <item x="28666"/>
        <item x="28667"/>
        <item x="28668"/>
        <item x="28669"/>
        <item x="28670"/>
        <item x="28671"/>
        <item x="28672"/>
        <item x="28673"/>
        <item x="28674"/>
        <item x="28675"/>
        <item x="28676"/>
        <item x="28677"/>
        <item x="28678"/>
        <item x="28679"/>
        <item x="28680"/>
        <item x="28681"/>
        <item x="28682"/>
        <item x="28683"/>
        <item x="28684"/>
        <item x="28685"/>
        <item x="28686"/>
        <item x="28687"/>
        <item x="28688"/>
        <item x="28689"/>
        <item x="28690"/>
        <item x="28691"/>
        <item x="28692"/>
        <item x="28693"/>
        <item x="28694"/>
        <item x="28695"/>
        <item x="28696"/>
        <item x="28697"/>
        <item x="28698"/>
        <item x="28699"/>
        <item x="28700"/>
        <item x="28701"/>
        <item x="28702"/>
        <item x="28703"/>
        <item x="28704"/>
        <item x="28705"/>
        <item x="28706"/>
        <item x="28707"/>
        <item x="28708"/>
        <item x="28709"/>
        <item x="28710"/>
        <item x="28711"/>
        <item x="28712"/>
        <item x="28713"/>
        <item x="28714"/>
        <item x="28715"/>
        <item x="28716"/>
        <item x="28717"/>
        <item x="28718"/>
        <item x="28719"/>
        <item x="28720"/>
        <item x="28721"/>
        <item x="28722"/>
        <item x="28723"/>
        <item x="28724"/>
        <item x="28725"/>
        <item x="28726"/>
        <item x="28727"/>
        <item x="28728"/>
        <item x="28729"/>
        <item x="28730"/>
        <item x="28731"/>
        <item x="28732"/>
        <item x="28733"/>
        <item x="28734"/>
        <item x="28735"/>
        <item x="28736"/>
        <item x="28737"/>
        <item x="28738"/>
        <item x="28739"/>
        <item x="28740"/>
        <item x="28741"/>
        <item x="28742"/>
        <item x="28743"/>
        <item x="28744"/>
        <item x="28745"/>
        <item x="28746"/>
        <item x="28747"/>
        <item x="28748"/>
        <item x="28749"/>
        <item x="28750"/>
        <item x="28751"/>
        <item x="28752"/>
        <item x="28753"/>
        <item x="28754"/>
        <item x="28755"/>
        <item x="28756"/>
        <item x="28757"/>
        <item x="28758"/>
        <item x="28759"/>
        <item x="28760"/>
        <item x="28761"/>
        <item x="28762"/>
        <item x="28763"/>
        <item x="28764"/>
        <item x="28765"/>
        <item x="28766"/>
        <item x="28767"/>
        <item x="28768"/>
        <item x="28769"/>
        <item x="28770"/>
        <item x="28771"/>
        <item x="28772"/>
        <item x="28773"/>
        <item x="28774"/>
        <item x="28775"/>
        <item x="28776"/>
        <item x="28777"/>
        <item x="28778"/>
        <item x="28779"/>
        <item x="28780"/>
        <item x="28781"/>
        <item x="28782"/>
        <item x="28783"/>
        <item x="28784"/>
        <item x="28785"/>
        <item x="28786"/>
        <item x="28787"/>
        <item x="28788"/>
        <item x="28789"/>
        <item x="28790"/>
        <item x="28791"/>
        <item x="28792"/>
        <item x="28793"/>
        <item x="28794"/>
        <item x="28795"/>
        <item x="28796"/>
        <item x="28797"/>
        <item x="28798"/>
        <item x="28799"/>
        <item x="28800"/>
        <item x="28801"/>
        <item x="28802"/>
        <item x="28803"/>
        <item x="28804"/>
        <item x="28805"/>
        <item x="28806"/>
        <item x="28807"/>
        <item x="28808"/>
        <item x="28809"/>
        <item x="28810"/>
        <item x="28811"/>
        <item x="28812"/>
        <item x="28813"/>
        <item x="28814"/>
        <item x="28815"/>
        <item x="28816"/>
        <item x="28817"/>
        <item x="28818"/>
        <item x="28819"/>
        <item x="28820"/>
        <item x="28821"/>
        <item x="28822"/>
        <item x="28823"/>
        <item x="28824"/>
        <item x="28825"/>
        <item x="28826"/>
        <item x="28827"/>
        <item x="28828"/>
        <item x="28829"/>
        <item x="28830"/>
        <item x="28831"/>
        <item x="28832"/>
        <item x="28833"/>
        <item x="28834"/>
        <item x="28835"/>
        <item x="28836"/>
        <item x="28837"/>
        <item x="28838"/>
        <item x="28839"/>
        <item x="28840"/>
        <item x="28841"/>
        <item x="28842"/>
        <item x="28843"/>
        <item x="28844"/>
        <item x="28845"/>
        <item x="28846"/>
        <item x="28847"/>
        <item x="28848"/>
        <item x="28849"/>
        <item x="28850"/>
        <item x="28851"/>
        <item x="28852"/>
        <item x="28853"/>
        <item x="28854"/>
        <item x="28855"/>
        <item x="28856"/>
        <item x="28857"/>
        <item x="28858"/>
        <item x="28859"/>
        <item x="28860"/>
        <item x="28861"/>
        <item x="28862"/>
        <item x="28863"/>
        <item x="28864"/>
        <item x="28865"/>
        <item x="28866"/>
        <item x="28867"/>
        <item x="28868"/>
        <item x="28869"/>
        <item x="28870"/>
        <item x="28871"/>
        <item x="28872"/>
        <item x="28873"/>
        <item x="28874"/>
        <item x="28875"/>
        <item x="28876"/>
        <item x="28877"/>
        <item x="28878"/>
        <item x="28879"/>
        <item x="28880"/>
        <item x="28881"/>
        <item x="28882"/>
        <item x="28883"/>
        <item x="28884"/>
        <item x="28885"/>
        <item x="28886"/>
        <item x="28887"/>
        <item x="28888"/>
        <item x="28889"/>
        <item x="28890"/>
        <item x="28891"/>
        <item x="28892"/>
        <item x="28893"/>
        <item x="28894"/>
        <item x="28895"/>
        <item x="28896"/>
        <item x="28897"/>
        <item x="28898"/>
        <item x="28899"/>
        <item x="28900"/>
        <item x="28901"/>
        <item x="28902"/>
        <item x="28903"/>
        <item x="28904"/>
        <item x="28905"/>
        <item x="28906"/>
        <item x="28907"/>
        <item x="28908"/>
        <item x="28909"/>
        <item x="28910"/>
        <item x="28911"/>
        <item x="28912"/>
        <item x="28913"/>
        <item x="28914"/>
        <item x="28915"/>
        <item x="28916"/>
        <item x="28917"/>
        <item x="28918"/>
        <item x="28919"/>
        <item x="28920"/>
        <item x="28921"/>
        <item x="28922"/>
        <item x="28923"/>
        <item x="28924"/>
        <item x="28925"/>
        <item x="28926"/>
        <item x="28927"/>
        <item x="28928"/>
        <item x="28929"/>
        <item x="28930"/>
        <item x="28931"/>
        <item x="28932"/>
        <item x="28933"/>
        <item x="28934"/>
        <item x="28935"/>
        <item x="28936"/>
        <item x="28937"/>
        <item x="28938"/>
        <item x="28939"/>
        <item x="28940"/>
        <item x="28941"/>
        <item x="28942"/>
        <item x="28943"/>
        <item x="28944"/>
        <item x="28945"/>
        <item x="28946"/>
        <item x="28947"/>
        <item x="28948"/>
        <item x="28949"/>
        <item x="28950"/>
        <item x="28951"/>
        <item x="28952"/>
        <item x="28953"/>
        <item x="28954"/>
        <item x="28955"/>
        <item x="28956"/>
        <item x="28957"/>
        <item x="28958"/>
        <item x="28959"/>
        <item x="28960"/>
        <item x="28961"/>
        <item x="28962"/>
        <item x="28963"/>
        <item x="28964"/>
        <item x="28965"/>
        <item x="28966"/>
        <item x="28967"/>
        <item x="28968"/>
        <item x="28969"/>
        <item x="28970"/>
        <item x="28971"/>
        <item x="28972"/>
        <item x="28973"/>
        <item x="28974"/>
        <item x="28975"/>
        <item x="28976"/>
        <item x="28977"/>
        <item x="28978"/>
        <item x="28979"/>
        <item x="28980"/>
        <item x="28981"/>
        <item x="28982"/>
        <item x="28983"/>
        <item x="28984"/>
        <item x="28985"/>
        <item x="28986"/>
        <item x="28987"/>
        <item x="28988"/>
        <item x="28989"/>
        <item x="28990"/>
        <item x="28991"/>
        <item x="28992"/>
        <item x="28993"/>
        <item x="28994"/>
        <item x="28995"/>
        <item x="28996"/>
        <item x="28997"/>
        <item x="28998"/>
        <item x="28999"/>
        <item x="29000"/>
        <item x="29001"/>
        <item x="29002"/>
        <item x="29003"/>
        <item x="29004"/>
        <item x="29005"/>
        <item x="29006"/>
        <item x="29007"/>
        <item x="29008"/>
        <item x="29009"/>
        <item x="29010"/>
        <item x="29011"/>
        <item x="29012"/>
        <item x="29013"/>
        <item x="29014"/>
        <item x="29015"/>
        <item x="29016"/>
        <item x="29017"/>
        <item x="29018"/>
        <item x="29019"/>
        <item x="29020"/>
        <item x="29021"/>
        <item x="29022"/>
        <item x="29023"/>
        <item x="29024"/>
        <item x="29025"/>
        <item x="29026"/>
        <item x="29027"/>
        <item x="29028"/>
        <item x="29029"/>
        <item x="29030"/>
        <item x="29031"/>
        <item x="29032"/>
        <item x="29033"/>
        <item x="29034"/>
        <item x="29035"/>
        <item x="29036"/>
        <item x="29037"/>
        <item x="29038"/>
        <item x="29039"/>
        <item x="29040"/>
        <item x="29041"/>
        <item x="29042"/>
        <item x="29043"/>
        <item x="29044"/>
        <item x="29045"/>
        <item x="29046"/>
        <item x="29047"/>
        <item x="29048"/>
        <item x="29049"/>
        <item x="29050"/>
        <item x="29051"/>
        <item x="29052"/>
        <item x="29053"/>
        <item x="29054"/>
        <item x="29055"/>
        <item x="29056"/>
        <item x="29057"/>
        <item x="29058"/>
        <item x="29059"/>
        <item x="29060"/>
        <item x="29061"/>
        <item x="29062"/>
        <item x="29063"/>
        <item x="29064"/>
        <item x="29065"/>
        <item x="29066"/>
        <item x="29067"/>
        <item x="29068"/>
        <item x="29069"/>
        <item x="29070"/>
        <item x="29071"/>
        <item x="29072"/>
        <item x="29073"/>
        <item x="29074"/>
        <item x="29075"/>
        <item x="29076"/>
        <item x="29077"/>
        <item x="29078"/>
        <item x="29079"/>
        <item x="29080"/>
        <item x="29081"/>
        <item x="29082"/>
        <item x="29083"/>
        <item x="29084"/>
        <item x="29085"/>
        <item x="29086"/>
        <item x="29087"/>
        <item x="29088"/>
        <item x="29089"/>
        <item x="29090"/>
        <item x="29091"/>
        <item x="29092"/>
        <item x="29093"/>
        <item x="29094"/>
        <item x="29095"/>
        <item x="29096"/>
        <item x="29097"/>
        <item x="29098"/>
        <item x="29099"/>
        <item x="29100"/>
        <item x="29101"/>
        <item x="29102"/>
        <item x="29103"/>
        <item x="29104"/>
        <item x="29105"/>
        <item x="29106"/>
        <item x="29107"/>
        <item x="29108"/>
        <item x="29109"/>
        <item x="29110"/>
        <item x="29111"/>
        <item x="29112"/>
        <item x="29113"/>
        <item x="29114"/>
        <item x="29115"/>
        <item x="29116"/>
        <item x="29117"/>
        <item x="29118"/>
        <item x="29119"/>
        <item x="29120"/>
        <item x="29121"/>
        <item x="29122"/>
        <item x="29123"/>
        <item x="29124"/>
        <item x="29125"/>
        <item x="29126"/>
        <item x="29127"/>
        <item x="29128"/>
        <item x="29129"/>
        <item x="29130"/>
        <item x="29131"/>
        <item x="29132"/>
        <item x="29133"/>
        <item x="29134"/>
        <item x="29135"/>
        <item x="29136"/>
        <item x="29137"/>
        <item x="29138"/>
        <item x="29139"/>
        <item x="29140"/>
        <item x="29141"/>
        <item x="29142"/>
        <item x="29143"/>
        <item x="29144"/>
        <item x="29145"/>
        <item x="29146"/>
        <item x="29147"/>
        <item x="29148"/>
        <item x="29149"/>
        <item x="29150"/>
        <item x="29151"/>
        <item x="29152"/>
        <item x="29153"/>
        <item x="29154"/>
        <item x="29155"/>
        <item x="29156"/>
        <item x="29157"/>
        <item x="29158"/>
        <item x="29159"/>
        <item x="29160"/>
        <item x="29161"/>
        <item x="29162"/>
        <item x="29163"/>
        <item x="29164"/>
        <item x="29165"/>
        <item x="29166"/>
        <item x="29167"/>
        <item x="29168"/>
        <item x="29169"/>
        <item x="29170"/>
        <item x="29171"/>
        <item x="29172"/>
        <item x="29173"/>
        <item x="29174"/>
        <item x="29175"/>
        <item x="29176"/>
        <item x="29177"/>
        <item x="29178"/>
        <item x="29179"/>
        <item x="29180"/>
        <item x="29181"/>
        <item x="29182"/>
        <item x="29183"/>
        <item x="29184"/>
        <item x="29185"/>
        <item x="29186"/>
        <item x="29187"/>
        <item x="29188"/>
        <item x="29189"/>
        <item x="29190"/>
        <item x="29191"/>
        <item x="29192"/>
        <item x="29193"/>
        <item x="29194"/>
        <item x="29195"/>
        <item x="29196"/>
        <item x="29197"/>
        <item x="29198"/>
        <item x="29199"/>
        <item x="29200"/>
        <item x="29201"/>
        <item x="29202"/>
        <item x="29203"/>
        <item x="29204"/>
        <item x="29205"/>
        <item x="29206"/>
        <item x="29207"/>
        <item x="29208"/>
        <item x="29209"/>
        <item x="29210"/>
        <item x="29211"/>
        <item x="29212"/>
        <item x="29213"/>
        <item x="29214"/>
        <item x="29215"/>
        <item x="29216"/>
        <item x="29217"/>
        <item x="29218"/>
        <item x="29219"/>
        <item x="29220"/>
        <item x="29221"/>
        <item x="29222"/>
        <item x="29223"/>
        <item x="29224"/>
        <item x="29225"/>
        <item x="29226"/>
        <item x="29227"/>
        <item x="29228"/>
        <item x="29229"/>
        <item x="29230"/>
        <item x="29231"/>
        <item x="29232"/>
        <item x="29233"/>
        <item x="29234"/>
        <item x="29235"/>
        <item x="29236"/>
        <item x="29237"/>
        <item x="29238"/>
        <item x="29239"/>
        <item x="29240"/>
        <item x="29241"/>
        <item x="29242"/>
        <item x="29243"/>
        <item x="29244"/>
        <item x="29245"/>
        <item x="29246"/>
        <item x="29247"/>
        <item x="29248"/>
        <item x="29249"/>
        <item x="29250"/>
        <item x="29251"/>
        <item x="29252"/>
        <item x="29253"/>
        <item x="29254"/>
        <item x="29255"/>
        <item x="29256"/>
        <item x="29257"/>
        <item x="29258"/>
        <item x="29259"/>
        <item x="29260"/>
        <item x="29261"/>
        <item x="29262"/>
        <item x="29263"/>
        <item x="29264"/>
        <item x="29265"/>
        <item x="29266"/>
        <item x="29267"/>
        <item x="29268"/>
        <item x="29269"/>
        <item x="29270"/>
        <item x="29271"/>
        <item x="29272"/>
        <item x="29273"/>
        <item x="29274"/>
        <item x="29275"/>
        <item x="29276"/>
        <item x="29277"/>
        <item x="29278"/>
        <item x="29279"/>
        <item x="29280"/>
        <item x="29281"/>
        <item x="29282"/>
        <item x="29283"/>
        <item x="29284"/>
        <item x="29285"/>
        <item x="29286"/>
        <item x="29287"/>
        <item x="29288"/>
        <item x="29289"/>
        <item x="29290"/>
        <item x="29291"/>
        <item x="29292"/>
        <item x="29293"/>
        <item x="29294"/>
        <item x="29295"/>
        <item x="29296"/>
        <item x="29297"/>
        <item x="29298"/>
        <item x="29299"/>
        <item x="29300"/>
        <item x="29301"/>
        <item x="29302"/>
        <item x="29303"/>
        <item x="29304"/>
        <item x="29305"/>
        <item x="29306"/>
        <item x="29307"/>
        <item x="29308"/>
        <item x="29309"/>
        <item x="29310"/>
        <item x="29311"/>
        <item x="29312"/>
        <item x="29313"/>
        <item x="29314"/>
        <item x="29315"/>
        <item x="29316"/>
        <item x="29317"/>
        <item x="29318"/>
        <item x="29319"/>
        <item x="29320"/>
        <item x="29321"/>
        <item x="29322"/>
        <item x="29323"/>
        <item x="29324"/>
        <item x="29325"/>
        <item x="29326"/>
        <item x="29327"/>
        <item x="29328"/>
        <item x="29329"/>
        <item x="29330"/>
        <item x="29331"/>
        <item x="29332"/>
        <item x="29333"/>
        <item x="29334"/>
        <item x="29335"/>
        <item x="29336"/>
        <item x="29337"/>
        <item x="29338"/>
        <item x="29339"/>
        <item x="29340"/>
        <item x="29341"/>
        <item x="29342"/>
        <item x="29343"/>
        <item x="29344"/>
        <item x="29345"/>
        <item x="29346"/>
        <item x="29347"/>
        <item x="29348"/>
        <item x="29349"/>
        <item x="29350"/>
        <item x="29351"/>
        <item x="29352"/>
        <item x="29353"/>
        <item x="29354"/>
        <item x="29355"/>
        <item x="29356"/>
        <item x="29357"/>
        <item x="29358"/>
        <item x="29359"/>
        <item x="29360"/>
        <item x="29361"/>
        <item x="29362"/>
        <item x="29363"/>
        <item x="29364"/>
        <item x="29365"/>
        <item x="29366"/>
        <item x="29367"/>
        <item x="29368"/>
        <item x="29369"/>
        <item x="29370"/>
        <item x="29371"/>
        <item x="29372"/>
        <item x="29373"/>
        <item x="29374"/>
        <item x="29375"/>
        <item x="29376"/>
        <item x="29377"/>
        <item x="29378"/>
        <item x="29379"/>
        <item x="29380"/>
        <item x="29381"/>
        <item x="29382"/>
        <item x="29383"/>
        <item x="29384"/>
        <item x="29385"/>
        <item x="29386"/>
        <item x="29387"/>
        <item x="29388"/>
        <item x="29389"/>
        <item x="29390"/>
        <item x="29391"/>
        <item x="29392"/>
        <item x="29393"/>
        <item x="29394"/>
        <item x="29395"/>
        <item x="29396"/>
        <item x="29397"/>
        <item x="29398"/>
        <item x="29399"/>
        <item x="29400"/>
        <item x="29401"/>
        <item x="29402"/>
        <item x="29403"/>
        <item x="29404"/>
        <item x="29405"/>
        <item x="29406"/>
        <item x="29407"/>
        <item x="29408"/>
        <item x="29409"/>
        <item x="29410"/>
        <item x="29411"/>
        <item x="29412"/>
        <item x="29413"/>
        <item x="29414"/>
        <item x="29415"/>
        <item x="29416"/>
        <item x="29417"/>
        <item x="29418"/>
        <item x="29419"/>
        <item x="29420"/>
        <item x="29421"/>
        <item x="29422"/>
        <item x="29423"/>
        <item x="29424"/>
        <item x="29425"/>
        <item x="29426"/>
        <item x="29427"/>
        <item x="29428"/>
        <item x="29429"/>
        <item x="29430"/>
        <item x="29431"/>
        <item x="29432"/>
        <item x="29433"/>
        <item x="29434"/>
        <item x="29435"/>
        <item x="29436"/>
        <item x="29437"/>
        <item x="29438"/>
        <item x="29439"/>
        <item x="29440"/>
        <item x="29441"/>
        <item x="29442"/>
        <item x="29443"/>
        <item x="29444"/>
        <item x="29445"/>
        <item x="29446"/>
        <item x="29447"/>
        <item x="29448"/>
        <item x="29449"/>
        <item x="29450"/>
        <item x="29451"/>
        <item x="29452"/>
        <item x="29453"/>
        <item x="29454"/>
        <item x="29455"/>
        <item x="29456"/>
        <item x="29457"/>
        <item x="29458"/>
        <item x="29459"/>
        <item x="29460"/>
        <item x="29461"/>
        <item x="29462"/>
        <item x="29463"/>
        <item x="29464"/>
        <item x="29465"/>
        <item x="29466"/>
        <item x="29467"/>
        <item x="29468"/>
        <item x="29469"/>
        <item x="29470"/>
        <item x="29471"/>
        <item x="29472"/>
        <item x="29473"/>
        <item x="29474"/>
        <item x="29475"/>
        <item x="29476"/>
        <item x="29477"/>
        <item x="29478"/>
        <item x="29479"/>
        <item x="29480"/>
        <item x="29481"/>
        <item x="29482"/>
        <item x="29483"/>
        <item x="29484"/>
        <item x="29485"/>
        <item x="29486"/>
        <item x="29487"/>
        <item x="29488"/>
        <item x="29489"/>
        <item x="29490"/>
        <item x="29491"/>
        <item x="29492"/>
        <item x="29493"/>
        <item x="29494"/>
        <item x="29495"/>
        <item x="29496"/>
        <item x="29497"/>
        <item x="29498"/>
        <item x="29499"/>
        <item x="29500"/>
        <item x="29501"/>
        <item x="29502"/>
        <item x="29503"/>
        <item x="29504"/>
        <item x="29505"/>
        <item x="29506"/>
        <item x="29507"/>
        <item x="29508"/>
        <item x="29509"/>
        <item x="29510"/>
        <item x="29511"/>
        <item x="29512"/>
        <item x="29513"/>
        <item x="29514"/>
        <item x="29515"/>
        <item x="29516"/>
        <item x="29517"/>
        <item x="29518"/>
        <item x="29519"/>
        <item x="29520"/>
        <item x="29521"/>
        <item x="29522"/>
        <item x="29523"/>
        <item x="29524"/>
        <item x="29525"/>
        <item x="29526"/>
        <item x="29527"/>
        <item x="29528"/>
        <item x="29529"/>
        <item x="29530"/>
        <item x="29531"/>
        <item x="29532"/>
        <item x="29533"/>
        <item x="29534"/>
        <item x="29535"/>
        <item x="29536"/>
        <item x="29537"/>
        <item x="29538"/>
        <item x="29539"/>
        <item x="29540"/>
        <item x="29541"/>
        <item x="29542"/>
        <item x="29543"/>
        <item x="29544"/>
        <item x="29545"/>
        <item x="29546"/>
        <item x="29547"/>
        <item x="29548"/>
        <item x="29549"/>
        <item x="29550"/>
        <item x="29551"/>
        <item x="29552"/>
        <item x="29553"/>
        <item x="29554"/>
        <item x="29555"/>
        <item x="29556"/>
        <item x="29557"/>
        <item x="29558"/>
        <item x="29559"/>
        <item x="29560"/>
        <item x="29561"/>
        <item x="29562"/>
        <item x="29563"/>
        <item x="29564"/>
        <item x="29565"/>
        <item x="29566"/>
        <item x="29567"/>
        <item x="29568"/>
        <item x="29569"/>
        <item x="29570"/>
        <item x="29571"/>
        <item x="29572"/>
        <item x="29573"/>
        <item x="29574"/>
        <item x="29575"/>
        <item x="29576"/>
        <item x="29577"/>
        <item x="29578"/>
        <item x="29579"/>
        <item x="29580"/>
        <item x="29581"/>
        <item x="29582"/>
        <item x="29583"/>
        <item x="29584"/>
        <item x="29585"/>
        <item x="29586"/>
        <item x="29587"/>
        <item x="29588"/>
        <item x="29589"/>
        <item x="29590"/>
        <item x="29591"/>
        <item x="29592"/>
        <item x="29593"/>
        <item x="29594"/>
        <item x="29595"/>
        <item x="29596"/>
        <item x="29597"/>
        <item x="29598"/>
        <item x="29599"/>
        <item x="29600"/>
        <item x="29601"/>
        <item x="29602"/>
        <item x="29603"/>
        <item x="29604"/>
        <item x="29605"/>
        <item x="29606"/>
        <item x="29607"/>
        <item x="29608"/>
        <item x="29609"/>
        <item x="29610"/>
        <item x="29611"/>
        <item x="29612"/>
        <item x="29613"/>
        <item x="29614"/>
        <item x="29615"/>
        <item x="29616"/>
        <item x="29617"/>
        <item x="29618"/>
        <item x="29619"/>
        <item x="29620"/>
        <item x="29621"/>
        <item x="29622"/>
        <item x="29623"/>
        <item x="29624"/>
        <item x="29625"/>
        <item x="29626"/>
        <item x="29627"/>
        <item x="29628"/>
        <item x="29629"/>
        <item x="29630"/>
        <item x="29631"/>
        <item x="29632"/>
        <item x="29633"/>
        <item x="29634"/>
        <item x="29635"/>
        <item x="29636"/>
        <item x="29637"/>
        <item x="29638"/>
        <item x="29639"/>
        <item x="29640"/>
        <item x="29641"/>
        <item x="29642"/>
        <item x="29643"/>
        <item x="29644"/>
        <item x="29645"/>
        <item x="29646"/>
        <item x="29647"/>
        <item x="29648"/>
        <item x="29649"/>
        <item x="29650"/>
        <item x="29651"/>
        <item x="29652"/>
        <item x="29653"/>
        <item x="29654"/>
        <item x="29655"/>
        <item x="29656"/>
        <item x="29657"/>
        <item x="29658"/>
        <item x="29659"/>
        <item x="29660"/>
        <item x="29661"/>
        <item x="29662"/>
        <item x="29663"/>
        <item x="29664"/>
        <item x="29665"/>
        <item x="29666"/>
        <item x="29667"/>
        <item x="29668"/>
        <item x="29669"/>
        <item x="29670"/>
        <item x="29671"/>
        <item x="29672"/>
        <item x="29673"/>
        <item x="29674"/>
        <item x="29675"/>
        <item x="29676"/>
        <item x="29677"/>
        <item x="29678"/>
        <item x="29679"/>
        <item x="29680"/>
        <item x="29681"/>
        <item x="29682"/>
        <item x="29683"/>
        <item x="29684"/>
        <item x="29685"/>
        <item x="29686"/>
        <item x="29687"/>
        <item x="29688"/>
        <item x="29689"/>
        <item x="29690"/>
        <item x="29691"/>
        <item x="29692"/>
        <item x="29693"/>
        <item x="29694"/>
        <item x="29695"/>
        <item x="29696"/>
        <item x="29697"/>
        <item x="29698"/>
        <item x="29699"/>
        <item x="29700"/>
        <item x="29701"/>
        <item x="29702"/>
        <item x="29703"/>
        <item x="29704"/>
        <item x="29705"/>
        <item x="29706"/>
        <item x="29707"/>
        <item x="29708"/>
        <item x="29709"/>
        <item x="29710"/>
        <item x="29711"/>
        <item x="29712"/>
        <item x="29713"/>
        <item x="29714"/>
        <item x="29715"/>
        <item x="29716"/>
        <item x="29717"/>
        <item x="29718"/>
        <item x="29719"/>
        <item x="29720"/>
        <item x="29721"/>
        <item x="29722"/>
        <item x="29723"/>
        <item x="29724"/>
        <item x="29725"/>
        <item x="29726"/>
        <item x="29727"/>
        <item x="29728"/>
        <item x="29729"/>
        <item x="29730"/>
        <item x="29731"/>
        <item x="29732"/>
        <item x="29733"/>
        <item x="29734"/>
        <item x="29735"/>
        <item x="29736"/>
        <item x="29737"/>
        <item x="29738"/>
        <item x="29739"/>
        <item x="29740"/>
        <item x="29741"/>
        <item x="29742"/>
        <item x="29743"/>
        <item x="29744"/>
        <item x="29745"/>
        <item x="29746"/>
        <item x="29747"/>
        <item x="29748"/>
        <item x="29749"/>
        <item x="29750"/>
        <item x="29751"/>
        <item x="29752"/>
        <item x="29753"/>
        <item x="29754"/>
        <item x="29755"/>
        <item x="29756"/>
        <item x="29757"/>
        <item x="29758"/>
        <item x="29759"/>
        <item x="29760"/>
        <item x="29761"/>
        <item x="29762"/>
        <item x="29763"/>
        <item x="29764"/>
        <item x="29765"/>
        <item x="29766"/>
        <item x="29767"/>
        <item x="29768"/>
        <item x="29769"/>
        <item x="29770"/>
        <item x="29771"/>
        <item x="29772"/>
        <item x="29773"/>
        <item x="29774"/>
        <item x="29775"/>
        <item x="29776"/>
        <item x="29777"/>
        <item x="29778"/>
        <item x="29779"/>
        <item x="29780"/>
        <item x="29781"/>
        <item x="29782"/>
        <item x="29783"/>
        <item x="29784"/>
        <item x="29785"/>
        <item x="29786"/>
        <item x="29787"/>
        <item x="29788"/>
        <item x="29789"/>
        <item x="29790"/>
        <item x="29791"/>
        <item x="29792"/>
        <item x="29793"/>
        <item x="29794"/>
        <item x="29795"/>
        <item x="29796"/>
        <item x="29797"/>
        <item x="29798"/>
        <item x="29799"/>
        <item x="29800"/>
        <item x="29801"/>
        <item x="29802"/>
        <item x="29803"/>
        <item x="29804"/>
        <item x="29805"/>
        <item x="29806"/>
        <item x="29807"/>
        <item x="29808"/>
        <item x="29809"/>
        <item x="29810"/>
        <item x="29811"/>
        <item x="29812"/>
        <item x="29813"/>
        <item x="29814"/>
        <item x="29815"/>
        <item x="29816"/>
        <item x="29817"/>
        <item x="29818"/>
        <item x="29819"/>
        <item x="29820"/>
        <item x="29821"/>
        <item x="29822"/>
        <item x="29823"/>
        <item x="29824"/>
        <item x="29825"/>
        <item x="29826"/>
        <item x="29827"/>
        <item x="29828"/>
        <item x="29829"/>
        <item x="29830"/>
        <item x="29831"/>
        <item x="29832"/>
        <item x="29833"/>
        <item x="29834"/>
        <item x="29835"/>
        <item x="29836"/>
        <item x="29837"/>
        <item x="29838"/>
        <item x="29839"/>
        <item x="29840"/>
        <item x="29841"/>
        <item x="29842"/>
        <item x="29843"/>
        <item x="29844"/>
        <item x="29845"/>
        <item x="29846"/>
        <item x="29847"/>
        <item x="29848"/>
        <item x="29849"/>
        <item x="29850"/>
        <item x="29851"/>
        <item x="29852"/>
        <item x="29853"/>
        <item x="29854"/>
        <item x="29855"/>
        <item x="29856"/>
        <item x="29857"/>
        <item x="29858"/>
        <item x="29859"/>
        <item x="29860"/>
        <item x="29861"/>
        <item x="29862"/>
        <item x="29863"/>
        <item x="29864"/>
        <item x="29865"/>
        <item x="29866"/>
        <item x="29867"/>
        <item x="29868"/>
        <item x="29869"/>
        <item x="29870"/>
        <item x="29871"/>
        <item x="29872"/>
        <item x="29873"/>
        <item x="29874"/>
        <item x="29875"/>
        <item x="29876"/>
        <item x="29877"/>
        <item x="29878"/>
        <item x="29879"/>
        <item x="29880"/>
        <item x="29881"/>
        <item x="29882"/>
        <item x="29883"/>
        <item x="29884"/>
        <item x="29885"/>
        <item x="29886"/>
        <item x="29887"/>
        <item x="29888"/>
        <item x="29889"/>
        <item x="29890"/>
        <item x="29891"/>
        <item x="29892"/>
        <item x="29893"/>
        <item x="29894"/>
        <item x="29895"/>
        <item x="29896"/>
        <item x="29897"/>
        <item x="29898"/>
        <item x="29899"/>
        <item x="29900"/>
        <item x="29901"/>
        <item x="29902"/>
        <item x="29903"/>
        <item x="29904"/>
        <item x="29905"/>
        <item x="29906"/>
        <item x="29907"/>
        <item x="29908"/>
        <item x="29909"/>
        <item x="29910"/>
        <item x="29911"/>
        <item x="29912"/>
        <item x="29913"/>
        <item x="29914"/>
        <item x="29915"/>
        <item x="29916"/>
        <item x="29917"/>
        <item x="29918"/>
        <item x="29919"/>
        <item x="29920"/>
        <item x="29921"/>
        <item x="29922"/>
        <item x="29923"/>
        <item x="29924"/>
        <item x="29925"/>
        <item x="29926"/>
        <item x="29927"/>
        <item x="29928"/>
        <item x="29929"/>
        <item x="29930"/>
        <item x="29931"/>
        <item x="29932"/>
        <item x="29933"/>
        <item x="29934"/>
        <item x="29935"/>
        <item x="29936"/>
        <item x="29937"/>
        <item x="29938"/>
        <item x="29939"/>
        <item x="29940"/>
        <item x="29941"/>
        <item x="29942"/>
        <item x="29943"/>
        <item x="29944"/>
        <item x="29945"/>
        <item x="29946"/>
        <item x="29947"/>
        <item x="29948"/>
        <item x="29949"/>
        <item x="29950"/>
        <item x="29951"/>
        <item x="29952"/>
        <item x="29953"/>
        <item x="29954"/>
        <item x="29955"/>
        <item x="29956"/>
        <item x="29957"/>
        <item x="29958"/>
        <item x="29959"/>
        <item x="29960"/>
        <item x="29961"/>
        <item x="29962"/>
        <item x="29963"/>
        <item x="29964"/>
        <item x="29965"/>
        <item x="29966"/>
        <item x="29967"/>
        <item x="29968"/>
        <item x="29969"/>
        <item x="29970"/>
        <item x="29971"/>
        <item x="29972"/>
        <item x="29973"/>
        <item x="29974"/>
        <item x="29975"/>
        <item x="29976"/>
        <item x="29977"/>
        <item x="29978"/>
        <item x="29979"/>
        <item x="29980"/>
        <item x="29981"/>
        <item x="29982"/>
        <item x="29983"/>
        <item x="29984"/>
        <item x="29985"/>
        <item x="29986"/>
        <item x="29987"/>
        <item x="29988"/>
        <item x="29989"/>
        <item x="29990"/>
        <item x="29991"/>
        <item x="29992"/>
        <item x="29993"/>
        <item x="29994"/>
        <item x="29995"/>
        <item x="29996"/>
        <item x="29997"/>
        <item x="29998"/>
        <item x="29999"/>
        <item x="30000"/>
        <item x="30001"/>
        <item x="30002"/>
        <item x="30003"/>
        <item x="30004"/>
        <item x="30005"/>
        <item x="30006"/>
        <item x="30007"/>
        <item x="30008"/>
        <item x="30009"/>
        <item x="30010"/>
        <item x="30011"/>
        <item x="30012"/>
        <item x="30013"/>
        <item x="30014"/>
        <item x="30015"/>
        <item x="30016"/>
        <item x="30017"/>
        <item x="30018"/>
        <item x="30019"/>
        <item x="30020"/>
        <item x="30021"/>
        <item x="30022"/>
        <item x="30023"/>
        <item x="30024"/>
        <item x="30025"/>
        <item x="30026"/>
        <item x="30027"/>
        <item x="30028"/>
        <item x="30029"/>
        <item x="30030"/>
        <item x="30031"/>
        <item x="30032"/>
        <item x="30033"/>
        <item x="30034"/>
        <item x="30035"/>
        <item x="30036"/>
        <item x="30037"/>
        <item x="30038"/>
        <item x="30039"/>
        <item x="30040"/>
        <item x="30041"/>
        <item x="30042"/>
        <item x="30043"/>
        <item x="30044"/>
        <item x="30045"/>
        <item x="30046"/>
        <item x="30047"/>
        <item x="30048"/>
        <item x="30049"/>
        <item x="30050"/>
        <item x="30051"/>
        <item x="30052"/>
        <item x="30053"/>
        <item x="30054"/>
        <item x="30055"/>
        <item x="30056"/>
        <item x="30057"/>
        <item x="30058"/>
        <item x="30059"/>
        <item x="30060"/>
        <item x="30061"/>
        <item x="30062"/>
        <item x="30063"/>
        <item x="30064"/>
        <item x="30065"/>
        <item x="30066"/>
        <item x="30067"/>
        <item x="30068"/>
        <item x="30069"/>
        <item x="30070"/>
        <item x="30071"/>
        <item x="30072"/>
        <item x="30073"/>
        <item x="30074"/>
        <item x="30075"/>
        <item x="30076"/>
        <item x="30077"/>
        <item x="30078"/>
        <item x="30079"/>
        <item x="30080"/>
        <item x="30081"/>
        <item x="30082"/>
        <item x="30083"/>
        <item x="30084"/>
        <item x="30085"/>
        <item x="30086"/>
        <item x="30087"/>
        <item x="30088"/>
        <item x="30089"/>
        <item x="30090"/>
        <item x="30091"/>
        <item x="30092"/>
        <item x="30093"/>
        <item x="30094"/>
        <item x="30095"/>
        <item x="30096"/>
        <item x="30097"/>
        <item x="30098"/>
        <item x="30099"/>
        <item x="30100"/>
        <item x="30101"/>
        <item x="30102"/>
        <item x="30103"/>
        <item x="30104"/>
        <item x="30105"/>
        <item x="30106"/>
        <item x="30107"/>
        <item x="30108"/>
        <item x="30109"/>
        <item x="30110"/>
        <item x="30111"/>
        <item x="30112"/>
        <item x="30113"/>
        <item x="30114"/>
        <item x="30115"/>
        <item x="30116"/>
        <item x="30117"/>
        <item x="30118"/>
        <item x="30119"/>
        <item x="30120"/>
        <item x="30121"/>
        <item x="30122"/>
        <item x="30123"/>
        <item x="30124"/>
        <item x="30125"/>
        <item x="30126"/>
        <item x="30127"/>
        <item x="30128"/>
        <item x="30129"/>
        <item x="30130"/>
        <item x="30131"/>
        <item x="30132"/>
        <item x="30133"/>
        <item x="30134"/>
        <item x="30135"/>
        <item x="30136"/>
        <item x="30137"/>
        <item x="30138"/>
        <item x="30139"/>
        <item x="30140"/>
        <item x="30141"/>
        <item x="30142"/>
        <item x="30143"/>
        <item x="30144"/>
        <item x="30145"/>
        <item x="30146"/>
        <item x="30147"/>
        <item x="30148"/>
        <item x="30149"/>
        <item x="30150"/>
        <item x="30151"/>
        <item x="30152"/>
        <item x="30153"/>
        <item x="30154"/>
        <item x="30155"/>
        <item x="30156"/>
        <item x="30157"/>
        <item x="30158"/>
        <item x="30159"/>
        <item x="30160"/>
        <item x="30161"/>
        <item x="30162"/>
        <item x="30163"/>
        <item x="30164"/>
        <item x="30165"/>
        <item x="30166"/>
        <item x="30167"/>
        <item x="30168"/>
        <item x="30169"/>
        <item x="30170"/>
        <item x="30171"/>
        <item x="30172"/>
        <item x="30173"/>
        <item x="30174"/>
        <item x="30175"/>
        <item x="30176"/>
        <item x="30177"/>
        <item x="30178"/>
        <item x="30179"/>
        <item x="30180"/>
        <item x="30181"/>
        <item x="30182"/>
        <item x="30183"/>
        <item x="30184"/>
        <item x="30185"/>
        <item x="30186"/>
        <item x="30187"/>
        <item x="30188"/>
        <item x="30189"/>
        <item x="30190"/>
        <item x="30191"/>
        <item x="30192"/>
        <item x="30193"/>
        <item x="30194"/>
        <item x="30195"/>
        <item x="30196"/>
        <item x="30197"/>
        <item x="30198"/>
        <item x="30199"/>
        <item x="30200"/>
        <item x="30201"/>
        <item x="30202"/>
        <item x="30203"/>
        <item x="30204"/>
        <item x="30205"/>
        <item x="30206"/>
        <item x="30207"/>
        <item x="30208"/>
        <item x="30209"/>
        <item x="30210"/>
        <item x="30211"/>
        <item x="30212"/>
        <item x="30213"/>
        <item x="30214"/>
        <item x="30215"/>
        <item x="30216"/>
        <item x="30217"/>
        <item x="30218"/>
        <item x="30219"/>
        <item x="30220"/>
        <item x="30221"/>
        <item x="30222"/>
        <item x="30223"/>
        <item x="30224"/>
        <item x="30225"/>
        <item x="30226"/>
        <item x="30227"/>
        <item x="30228"/>
        <item x="30229"/>
        <item x="30230"/>
        <item x="30231"/>
        <item x="30232"/>
        <item x="30233"/>
        <item x="30234"/>
        <item x="30235"/>
        <item x="30236"/>
        <item x="30237"/>
        <item x="30238"/>
        <item x="30239"/>
        <item x="30240"/>
        <item x="30241"/>
        <item x="30242"/>
        <item x="30243"/>
        <item x="30244"/>
        <item x="30245"/>
        <item x="30246"/>
        <item x="30247"/>
        <item x="30248"/>
        <item x="30249"/>
        <item x="30250"/>
        <item x="30251"/>
        <item x="30252"/>
        <item x="30253"/>
        <item x="30254"/>
        <item x="30255"/>
        <item x="30256"/>
        <item x="30257"/>
        <item x="30258"/>
        <item x="30259"/>
        <item x="30260"/>
        <item x="30261"/>
        <item x="30262"/>
        <item x="30263"/>
        <item x="30264"/>
        <item x="30265"/>
        <item x="30266"/>
        <item x="30267"/>
        <item x="30268"/>
        <item x="30269"/>
        <item x="30270"/>
        <item x="30271"/>
        <item x="30272"/>
        <item x="30273"/>
        <item x="30274"/>
        <item x="30275"/>
        <item x="30276"/>
        <item x="30277"/>
        <item x="30278"/>
        <item x="30279"/>
        <item x="30280"/>
        <item x="30281"/>
        <item x="30282"/>
        <item x="30283"/>
        <item x="30284"/>
        <item x="30285"/>
        <item x="30286"/>
        <item x="30287"/>
        <item x="30288"/>
        <item x="30289"/>
        <item x="30290"/>
        <item x="30291"/>
        <item x="30292"/>
        <item x="30293"/>
        <item x="30294"/>
        <item x="30295"/>
        <item x="30296"/>
        <item x="30297"/>
        <item x="30298"/>
        <item x="30299"/>
        <item x="30300"/>
        <item x="30301"/>
        <item x="30302"/>
        <item x="30303"/>
        <item x="30304"/>
        <item x="30305"/>
        <item x="30306"/>
        <item x="30307"/>
        <item x="30308"/>
        <item x="30309"/>
        <item x="30310"/>
        <item x="30311"/>
        <item x="30312"/>
        <item x="30313"/>
        <item x="30314"/>
        <item x="30315"/>
        <item x="30316"/>
        <item x="30317"/>
        <item x="30318"/>
        <item x="30319"/>
        <item x="30320"/>
        <item x="30321"/>
        <item x="30322"/>
        <item x="30323"/>
        <item x="30324"/>
        <item x="30325"/>
        <item x="30326"/>
        <item x="30327"/>
        <item x="30328"/>
        <item x="30329"/>
        <item x="30330"/>
        <item x="30331"/>
        <item x="30332"/>
        <item x="30333"/>
        <item x="30334"/>
        <item x="30335"/>
        <item x="30336"/>
        <item x="30337"/>
        <item x="30338"/>
        <item x="30339"/>
        <item x="30340"/>
        <item x="30341"/>
        <item x="30342"/>
        <item x="30343"/>
        <item x="30344"/>
        <item x="30345"/>
        <item x="30346"/>
        <item x="30347"/>
        <item x="30348"/>
        <item x="30349"/>
        <item x="30350"/>
        <item x="30351"/>
        <item x="30352"/>
        <item x="30353"/>
        <item x="30354"/>
        <item x="30355"/>
        <item x="30356"/>
        <item x="30357"/>
        <item x="30358"/>
        <item x="30359"/>
        <item x="30360"/>
        <item x="30361"/>
        <item x="30362"/>
        <item x="30363"/>
        <item x="30364"/>
        <item x="30365"/>
        <item x="30366"/>
        <item x="30367"/>
        <item x="30368"/>
        <item x="30369"/>
        <item x="30370"/>
        <item x="30371"/>
        <item x="30372"/>
        <item x="30373"/>
        <item x="30374"/>
        <item x="30375"/>
        <item x="30376"/>
        <item x="30377"/>
        <item x="30378"/>
        <item x="30379"/>
        <item x="30380"/>
        <item x="30381"/>
        <item x="30382"/>
        <item x="30383"/>
        <item x="30384"/>
        <item x="30385"/>
        <item x="30386"/>
        <item x="30387"/>
        <item x="30388"/>
        <item x="30389"/>
        <item x="30390"/>
        <item x="30391"/>
        <item x="30392"/>
        <item x="30393"/>
        <item x="30394"/>
        <item x="30395"/>
        <item x="30396"/>
        <item x="30397"/>
        <item x="30398"/>
        <item x="30399"/>
        <item x="30400"/>
        <item x="30401"/>
        <item x="30402"/>
        <item x="30403"/>
        <item x="30404"/>
        <item x="30405"/>
        <item x="30406"/>
        <item x="30407"/>
        <item x="30408"/>
        <item x="30409"/>
        <item x="30410"/>
        <item x="30411"/>
        <item x="30412"/>
        <item x="30413"/>
        <item x="30414"/>
        <item x="30415"/>
        <item x="30416"/>
        <item x="30417"/>
        <item x="30418"/>
        <item x="30419"/>
        <item x="30420"/>
        <item x="30421"/>
        <item x="30422"/>
        <item x="30423"/>
        <item x="30424"/>
        <item x="30425"/>
        <item x="30426"/>
        <item x="30427"/>
        <item x="30428"/>
        <item x="30429"/>
        <item x="30430"/>
        <item x="30431"/>
        <item x="30432"/>
        <item x="30433"/>
        <item x="30434"/>
        <item x="30435"/>
        <item x="30436"/>
        <item x="30437"/>
        <item x="30438"/>
        <item x="30439"/>
        <item x="30440"/>
        <item x="30441"/>
        <item x="30442"/>
        <item x="30443"/>
        <item x="30444"/>
        <item x="30445"/>
        <item x="30446"/>
        <item x="30447"/>
        <item x="30448"/>
        <item x="30449"/>
        <item x="30450"/>
        <item x="30451"/>
        <item x="30452"/>
        <item x="30453"/>
        <item x="30454"/>
        <item x="30455"/>
        <item x="30456"/>
        <item x="30457"/>
        <item x="30458"/>
        <item x="30459"/>
        <item x="30460"/>
        <item x="30461"/>
        <item x="30462"/>
        <item x="30463"/>
        <item x="30464"/>
        <item x="30465"/>
        <item x="30466"/>
        <item x="30467"/>
        <item x="30468"/>
        <item x="30469"/>
        <item x="30470"/>
        <item x="30471"/>
        <item x="30472"/>
        <item x="30473"/>
        <item x="30474"/>
        <item x="30475"/>
        <item x="30476"/>
        <item x="30477"/>
        <item x="30478"/>
        <item x="30479"/>
        <item x="30480"/>
        <item x="30481"/>
        <item x="30482"/>
        <item x="30483"/>
        <item x="30484"/>
        <item x="30485"/>
        <item x="30486"/>
        <item x="30487"/>
        <item x="30488"/>
        <item x="30489"/>
        <item x="30490"/>
        <item x="30491"/>
        <item x="30492"/>
        <item x="30493"/>
        <item x="30494"/>
        <item x="30495"/>
        <item x="30496"/>
        <item x="30497"/>
        <item x="30498"/>
        <item x="30499"/>
        <item x="30500"/>
        <item x="30501"/>
        <item x="30502"/>
        <item x="30503"/>
        <item x="30504"/>
        <item x="30505"/>
        <item x="30506"/>
        <item x="30507"/>
        <item x="30508"/>
        <item x="30509"/>
        <item x="30510"/>
        <item x="30511"/>
        <item x="30512"/>
        <item x="30513"/>
        <item x="30514"/>
        <item x="30515"/>
        <item x="30516"/>
        <item x="30517"/>
        <item x="30518"/>
        <item x="30519"/>
        <item x="30520"/>
        <item x="30521"/>
        <item x="30522"/>
        <item x="30523"/>
        <item x="30524"/>
        <item x="30525"/>
        <item x="30526"/>
        <item x="30527"/>
        <item x="30528"/>
        <item x="30529"/>
        <item x="30530"/>
        <item x="30531"/>
        <item x="30532"/>
        <item x="30533"/>
        <item x="30534"/>
        <item x="30535"/>
        <item x="30536"/>
        <item x="30537"/>
        <item x="30538"/>
        <item x="30539"/>
        <item x="30540"/>
        <item x="30541"/>
        <item x="30542"/>
        <item x="30543"/>
        <item x="30544"/>
        <item x="30545"/>
        <item x="30546"/>
        <item x="30547"/>
        <item x="30548"/>
        <item x="30549"/>
        <item x="30550"/>
        <item x="30551"/>
        <item x="30552"/>
        <item x="30553"/>
        <item x="30554"/>
        <item x="30555"/>
        <item x="30556"/>
        <item x="30557"/>
        <item x="30558"/>
        <item x="30559"/>
        <item x="30560"/>
        <item x="30561"/>
        <item x="30562"/>
        <item x="30563"/>
        <item x="30564"/>
        <item x="30565"/>
        <item x="30566"/>
        <item x="30567"/>
        <item x="30568"/>
        <item x="30569"/>
        <item x="30570"/>
        <item x="30571"/>
        <item x="30572"/>
        <item x="30573"/>
        <item x="30574"/>
        <item x="30575"/>
        <item x="30576"/>
        <item x="30577"/>
        <item x="30578"/>
        <item x="30579"/>
        <item x="30580"/>
        <item x="30581"/>
        <item x="30582"/>
        <item x="30583"/>
        <item x="30584"/>
        <item x="30585"/>
        <item x="30586"/>
        <item x="30587"/>
        <item x="30588"/>
        <item x="30589"/>
        <item x="30590"/>
        <item x="30591"/>
        <item x="30592"/>
        <item x="30593"/>
        <item x="30594"/>
        <item x="30595"/>
        <item x="30596"/>
        <item x="30597"/>
        <item x="30598"/>
        <item x="30599"/>
        <item x="30600"/>
        <item x="30601"/>
        <item x="30602"/>
        <item x="30603"/>
        <item x="30604"/>
        <item x="30605"/>
        <item x="30606"/>
        <item x="30607"/>
        <item x="30608"/>
        <item x="30609"/>
        <item x="30610"/>
        <item x="30611"/>
        <item x="30612"/>
        <item x="30613"/>
        <item x="30614"/>
        <item x="30615"/>
        <item x="30616"/>
        <item x="30617"/>
        <item x="30618"/>
        <item x="30619"/>
        <item x="30620"/>
        <item x="30621"/>
        <item x="30622"/>
        <item x="30623"/>
        <item x="30624"/>
        <item x="30625"/>
        <item x="30626"/>
        <item x="30627"/>
        <item x="30628"/>
        <item x="30629"/>
        <item x="30630"/>
        <item x="30631"/>
        <item x="30632"/>
        <item x="30633"/>
        <item x="30634"/>
        <item x="30635"/>
        <item x="30636"/>
        <item x="30637"/>
        <item x="30638"/>
        <item x="30639"/>
        <item x="30640"/>
        <item x="30641"/>
        <item x="30642"/>
        <item x="30643"/>
        <item x="30644"/>
        <item x="30645"/>
        <item x="30646"/>
        <item x="30647"/>
        <item x="30648"/>
        <item x="30649"/>
        <item x="30650"/>
        <item x="30651"/>
        <item x="30652"/>
        <item x="30653"/>
        <item x="30654"/>
        <item x="30655"/>
        <item x="30656"/>
        <item x="30657"/>
        <item x="30658"/>
        <item x="30659"/>
        <item x="30660"/>
        <item x="30661"/>
        <item x="30662"/>
        <item x="30663"/>
        <item x="30664"/>
        <item x="30665"/>
        <item x="30666"/>
        <item x="30667"/>
        <item x="30668"/>
        <item x="30669"/>
        <item x="30670"/>
        <item x="30671"/>
        <item x="30672"/>
        <item x="30673"/>
        <item x="30674"/>
        <item x="30675"/>
        <item x="30676"/>
        <item x="30677"/>
        <item x="30678"/>
        <item x="30679"/>
        <item x="30680"/>
        <item x="30681"/>
        <item x="30682"/>
        <item x="30683"/>
        <item x="30684"/>
        <item x="30685"/>
        <item x="30686"/>
        <item x="30687"/>
        <item x="30688"/>
        <item x="30689"/>
        <item x="30690"/>
        <item x="30691"/>
        <item x="30692"/>
        <item x="30693"/>
        <item x="30694"/>
        <item x="30695"/>
        <item x="30696"/>
        <item x="30697"/>
        <item x="30698"/>
        <item x="30699"/>
        <item x="30700"/>
        <item x="30701"/>
        <item x="30702"/>
        <item x="30703"/>
        <item x="30704"/>
        <item x="30705"/>
        <item x="30706"/>
        <item x="30707"/>
        <item x="30708"/>
        <item x="30709"/>
        <item x="30710"/>
        <item x="30711"/>
        <item x="30712"/>
        <item x="30713"/>
        <item x="30714"/>
        <item x="30715"/>
        <item x="30716"/>
        <item x="30717"/>
        <item x="30718"/>
        <item x="30719"/>
        <item x="30720"/>
        <item x="30721"/>
        <item x="30722"/>
        <item x="30723"/>
        <item x="30724"/>
        <item x="30725"/>
        <item x="30726"/>
        <item x="30727"/>
        <item x="30728"/>
        <item x="30729"/>
        <item x="30730"/>
        <item x="30731"/>
        <item x="30732"/>
        <item x="30733"/>
        <item x="30734"/>
        <item x="30735"/>
        <item x="30736"/>
        <item x="30737"/>
        <item x="30738"/>
        <item x="30739"/>
        <item x="30740"/>
        <item x="30741"/>
        <item x="30742"/>
        <item x="30743"/>
        <item x="30744"/>
        <item x="30745"/>
        <item x="30746"/>
        <item x="30747"/>
        <item x="30748"/>
        <item x="30749"/>
        <item x="30750"/>
        <item x="30751"/>
        <item x="30752"/>
        <item x="30753"/>
        <item x="30754"/>
        <item x="30755"/>
        <item x="30756"/>
        <item x="30757"/>
        <item x="30758"/>
        <item x="30759"/>
        <item x="30760"/>
        <item x="30761"/>
        <item x="30762"/>
        <item x="30763"/>
        <item x="30764"/>
        <item x="30765"/>
        <item x="30766"/>
        <item x="30767"/>
        <item x="30768"/>
        <item x="30769"/>
        <item x="30770"/>
        <item x="30771"/>
        <item x="30772"/>
        <item x="30773"/>
        <item x="30774"/>
        <item x="30775"/>
        <item x="30776"/>
        <item x="30777"/>
        <item x="30778"/>
        <item x="30779"/>
        <item x="30780"/>
        <item x="30781"/>
        <item x="30782"/>
        <item x="30783"/>
        <item x="30784"/>
        <item x="30785"/>
        <item x="30786"/>
        <item x="30787"/>
        <item x="30788"/>
        <item x="30789"/>
        <item x="30790"/>
        <item x="30791"/>
        <item x="30792"/>
        <item x="30793"/>
        <item x="30794"/>
        <item x="30795"/>
        <item x="30796"/>
        <item x="30797"/>
        <item x="30798"/>
        <item x="30799"/>
        <item x="30800"/>
        <item x="30801"/>
        <item x="30802"/>
        <item x="30803"/>
        <item x="30804"/>
        <item x="30805"/>
        <item x="30806"/>
        <item x="30807"/>
        <item x="30808"/>
        <item x="30809"/>
        <item x="30810"/>
        <item x="30811"/>
        <item x="30812"/>
        <item x="30813"/>
        <item x="30814"/>
        <item x="30815"/>
        <item x="30816"/>
        <item x="30817"/>
        <item x="30818"/>
        <item x="30819"/>
        <item x="30820"/>
        <item x="30821"/>
        <item x="30822"/>
        <item x="30823"/>
        <item x="30824"/>
        <item x="30825"/>
        <item x="30826"/>
        <item x="30827"/>
        <item x="30828"/>
        <item x="30829"/>
        <item x="30830"/>
        <item x="30831"/>
        <item x="30832"/>
        <item x="30833"/>
        <item x="30834"/>
        <item x="30835"/>
        <item x="30836"/>
        <item x="30837"/>
        <item x="30838"/>
        <item x="30839"/>
        <item x="30840"/>
        <item x="30841"/>
        <item x="30842"/>
        <item x="30843"/>
        <item x="30844"/>
        <item x="30845"/>
        <item x="30846"/>
        <item x="30847"/>
        <item x="30848"/>
        <item x="30849"/>
        <item x="30850"/>
        <item x="30851"/>
        <item x="30852"/>
        <item x="30853"/>
        <item x="30854"/>
        <item x="30855"/>
        <item x="30856"/>
        <item x="30857"/>
        <item x="30858"/>
        <item x="30859"/>
        <item x="30860"/>
        <item x="30861"/>
        <item x="30862"/>
        <item x="30863"/>
        <item x="30864"/>
        <item x="30865"/>
        <item x="30866"/>
        <item x="30867"/>
        <item x="30868"/>
        <item x="30869"/>
        <item x="30870"/>
        <item x="30871"/>
        <item x="30872"/>
        <item x="30873"/>
        <item x="30874"/>
        <item x="30875"/>
        <item x="30876"/>
        <item x="30877"/>
        <item x="30878"/>
        <item x="30879"/>
        <item x="30880"/>
        <item x="30881"/>
        <item x="30882"/>
        <item x="30883"/>
        <item x="30884"/>
        <item x="30885"/>
        <item x="30886"/>
        <item x="30887"/>
        <item x="30888"/>
        <item x="30889"/>
        <item x="30890"/>
        <item x="30891"/>
        <item x="30892"/>
        <item x="30893"/>
        <item x="30894"/>
        <item x="30895"/>
        <item x="30896"/>
        <item x="30897"/>
        <item x="30898"/>
        <item x="30899"/>
        <item x="30900"/>
        <item x="30901"/>
        <item x="30902"/>
        <item x="30903"/>
        <item x="30904"/>
        <item x="30905"/>
        <item x="30906"/>
        <item x="30907"/>
        <item x="30908"/>
        <item x="30909"/>
        <item x="30910"/>
        <item x="30911"/>
        <item x="30912"/>
        <item x="30913"/>
        <item x="30914"/>
        <item x="30915"/>
        <item x="30916"/>
        <item x="30917"/>
        <item x="30918"/>
        <item x="30919"/>
        <item x="30920"/>
        <item x="30921"/>
        <item x="30922"/>
        <item x="30923"/>
        <item x="30924"/>
        <item x="30925"/>
        <item x="30926"/>
        <item x="30927"/>
        <item x="30928"/>
        <item x="30929"/>
        <item x="30930"/>
        <item x="30931"/>
        <item x="30932"/>
        <item x="30933"/>
        <item x="30934"/>
        <item x="30935"/>
        <item x="30936"/>
        <item x="30937"/>
        <item x="30938"/>
        <item x="30939"/>
        <item x="30940"/>
        <item x="30941"/>
        <item x="30942"/>
        <item x="30943"/>
        <item x="30944"/>
        <item x="30945"/>
        <item x="30946"/>
        <item x="30947"/>
        <item x="30948"/>
        <item x="30949"/>
        <item x="30950"/>
        <item x="30951"/>
        <item x="30952"/>
        <item x="30953"/>
        <item x="30954"/>
        <item x="30955"/>
        <item x="30956"/>
        <item x="30957"/>
        <item x="30958"/>
        <item x="30959"/>
        <item x="30960"/>
        <item x="30961"/>
        <item x="30962"/>
        <item x="30963"/>
        <item x="30964"/>
        <item x="30965"/>
        <item x="30966"/>
        <item x="30967"/>
        <item x="30968"/>
        <item x="30969"/>
        <item x="30970"/>
        <item x="30971"/>
        <item x="30972"/>
        <item x="30973"/>
        <item x="30974"/>
        <item x="30975"/>
        <item x="30976"/>
        <item x="30977"/>
        <item x="30978"/>
        <item x="30979"/>
        <item x="30980"/>
        <item x="30981"/>
        <item x="30982"/>
        <item x="30983"/>
        <item x="30984"/>
        <item x="30985"/>
        <item x="30986"/>
        <item x="30987"/>
        <item x="30988"/>
        <item x="30989"/>
        <item x="30990"/>
        <item x="30991"/>
        <item x="30992"/>
        <item x="30993"/>
        <item x="30994"/>
        <item x="30995"/>
        <item x="30996"/>
        <item x="30997"/>
        <item x="30998"/>
        <item x="30999"/>
        <item x="31000"/>
        <item x="31001"/>
        <item x="31002"/>
        <item x="31003"/>
        <item x="31004"/>
        <item x="31005"/>
        <item x="31006"/>
        <item x="31007"/>
        <item x="31008"/>
        <item x="31009"/>
        <item x="31010"/>
        <item x="31011"/>
        <item x="31012"/>
        <item x="31013"/>
        <item x="31014"/>
        <item x="31015"/>
        <item x="31016"/>
        <item x="31017"/>
        <item x="31018"/>
        <item x="31019"/>
        <item x="31020"/>
        <item x="31021"/>
        <item x="31022"/>
        <item x="31023"/>
        <item x="31024"/>
        <item x="31025"/>
        <item x="31026"/>
        <item x="31027"/>
        <item x="31028"/>
        <item x="31029"/>
        <item x="31030"/>
        <item x="31031"/>
        <item x="31032"/>
        <item x="31033"/>
        <item x="31034"/>
        <item x="31035"/>
        <item x="31036"/>
        <item x="31037"/>
        <item x="31038"/>
        <item x="31039"/>
        <item x="31040"/>
        <item x="31041"/>
        <item x="31042"/>
        <item x="31043"/>
        <item x="31044"/>
        <item x="31045"/>
        <item x="31046"/>
        <item x="31047"/>
        <item x="31048"/>
        <item x="31049"/>
        <item x="31050"/>
        <item x="31051"/>
        <item x="31052"/>
        <item x="31053"/>
        <item x="31054"/>
        <item x="31055"/>
        <item x="31056"/>
        <item x="31057"/>
        <item x="31058"/>
        <item x="31059"/>
        <item x="31060"/>
        <item x="31061"/>
        <item x="31062"/>
        <item x="31063"/>
        <item x="31064"/>
        <item x="31065"/>
        <item x="31066"/>
        <item x="31067"/>
        <item x="31068"/>
        <item x="31069"/>
        <item x="31070"/>
        <item x="31071"/>
        <item x="31072"/>
        <item x="31073"/>
        <item x="31074"/>
        <item x="31075"/>
        <item x="31076"/>
        <item x="31077"/>
        <item x="31078"/>
        <item x="31079"/>
        <item x="31080"/>
        <item x="31081"/>
        <item x="31082"/>
        <item x="31083"/>
        <item x="31084"/>
        <item x="31085"/>
        <item x="31086"/>
        <item x="31087"/>
        <item x="31088"/>
        <item x="31089"/>
        <item x="31090"/>
        <item x="31091"/>
        <item x="31092"/>
        <item x="31093"/>
        <item x="31094"/>
        <item x="31095"/>
        <item x="31096"/>
        <item x="31097"/>
        <item x="31098"/>
        <item x="31099"/>
        <item x="31100"/>
        <item x="31101"/>
        <item x="31102"/>
        <item x="31103"/>
        <item x="31104"/>
        <item x="31105"/>
        <item x="31106"/>
        <item x="31107"/>
        <item x="31108"/>
        <item x="31109"/>
        <item x="31110"/>
        <item x="31111"/>
        <item x="31112"/>
        <item x="31113"/>
        <item x="31114"/>
        <item x="31115"/>
        <item x="31116"/>
        <item x="31117"/>
        <item x="31118"/>
        <item x="31119"/>
        <item x="31120"/>
        <item x="31121"/>
        <item x="31122"/>
        <item x="31123"/>
        <item x="31124"/>
        <item x="31125"/>
        <item x="31126"/>
        <item x="31127"/>
        <item x="31128"/>
        <item x="31129"/>
        <item x="31130"/>
        <item x="31131"/>
        <item x="31132"/>
        <item x="31133"/>
        <item x="31134"/>
        <item x="31135"/>
        <item x="31136"/>
        <item x="31137"/>
        <item x="31138"/>
        <item x="31139"/>
        <item x="31140"/>
        <item x="31141"/>
        <item x="31142"/>
        <item x="31143"/>
        <item x="31144"/>
        <item x="31145"/>
        <item x="31146"/>
        <item x="31147"/>
        <item x="31148"/>
        <item x="31149"/>
        <item x="31150"/>
        <item x="31151"/>
        <item x="31152"/>
        <item x="31153"/>
        <item x="31154"/>
        <item x="31155"/>
        <item x="31156"/>
        <item x="31157"/>
        <item x="31158"/>
        <item x="31159"/>
        <item x="31160"/>
        <item x="31161"/>
        <item x="31162"/>
        <item x="31163"/>
        <item x="31164"/>
        <item x="31165"/>
        <item x="31166"/>
        <item x="31167"/>
        <item x="31168"/>
        <item x="31169"/>
        <item x="31170"/>
        <item x="31171"/>
        <item x="31172"/>
        <item x="31173"/>
        <item x="31174"/>
        <item x="31175"/>
        <item x="31176"/>
        <item x="31177"/>
        <item x="31178"/>
        <item x="31179"/>
        <item x="31180"/>
        <item x="31181"/>
        <item x="31182"/>
        <item x="31183"/>
        <item x="31184"/>
        <item x="31185"/>
        <item x="31186"/>
        <item x="31187"/>
        <item x="31188"/>
        <item x="31189"/>
        <item x="31190"/>
        <item x="31191"/>
        <item x="31192"/>
        <item x="31193"/>
        <item x="31194"/>
        <item x="31195"/>
        <item x="31196"/>
        <item x="31197"/>
        <item x="31198"/>
        <item x="31199"/>
        <item x="31200"/>
        <item x="31201"/>
        <item x="31202"/>
        <item x="31203"/>
        <item x="31204"/>
        <item x="31205"/>
        <item x="31206"/>
        <item x="31207"/>
        <item x="31208"/>
        <item x="31209"/>
        <item x="31210"/>
        <item x="31211"/>
        <item x="31212"/>
        <item x="31213"/>
        <item x="31214"/>
        <item x="31215"/>
        <item x="31216"/>
        <item x="31217"/>
        <item x="31218"/>
        <item x="31219"/>
        <item x="31220"/>
        <item x="31221"/>
        <item x="31222"/>
        <item x="31223"/>
        <item x="31224"/>
        <item x="31225"/>
        <item x="31226"/>
        <item x="31227"/>
        <item x="31228"/>
        <item x="31229"/>
        <item x="31230"/>
        <item x="31231"/>
        <item x="31232"/>
        <item x="31233"/>
        <item x="31234"/>
        <item x="31235"/>
        <item x="31236"/>
        <item x="31237"/>
        <item x="31238"/>
        <item x="31239"/>
        <item x="31240"/>
        <item x="31241"/>
        <item x="31242"/>
        <item x="31243"/>
        <item x="31244"/>
        <item x="31245"/>
        <item x="31246"/>
        <item x="31247"/>
        <item x="31248"/>
        <item x="31249"/>
        <item x="31250"/>
        <item x="31251"/>
        <item x="31252"/>
        <item x="31253"/>
        <item x="31254"/>
        <item x="31255"/>
        <item x="31256"/>
        <item x="31257"/>
        <item x="31258"/>
        <item x="31259"/>
        <item x="31260"/>
        <item x="31261"/>
        <item x="31262"/>
        <item x="31263"/>
        <item x="31264"/>
        <item x="31265"/>
        <item x="31266"/>
        <item x="31267"/>
        <item x="31268"/>
        <item x="31269"/>
        <item x="31270"/>
        <item x="31271"/>
        <item x="31272"/>
        <item x="31273"/>
        <item x="31274"/>
        <item x="31275"/>
        <item x="31276"/>
        <item x="31277"/>
        <item x="31278"/>
        <item x="31279"/>
        <item x="31280"/>
        <item x="31281"/>
        <item x="31282"/>
        <item x="31283"/>
        <item x="31284"/>
        <item x="31285"/>
        <item x="31286"/>
        <item x="31287"/>
        <item x="31288"/>
        <item x="31289"/>
        <item x="31290"/>
        <item x="31291"/>
        <item x="31292"/>
        <item x="31293"/>
        <item x="31294"/>
        <item x="31295"/>
        <item x="31296"/>
        <item x="31297"/>
        <item x="31298"/>
        <item x="31299"/>
        <item x="31300"/>
        <item x="31301"/>
        <item x="31302"/>
        <item x="31303"/>
        <item x="31304"/>
        <item x="31305"/>
        <item x="31306"/>
        <item x="31307"/>
        <item x="31308"/>
        <item x="31309"/>
        <item x="31310"/>
        <item x="31311"/>
        <item x="31312"/>
        <item x="31313"/>
        <item x="31314"/>
        <item x="31315"/>
        <item x="31316"/>
        <item x="31317"/>
        <item x="31318"/>
        <item x="31319"/>
        <item x="31320"/>
        <item x="31321"/>
        <item x="31322"/>
        <item x="31323"/>
        <item x="31324"/>
        <item x="31325"/>
        <item x="31326"/>
        <item x="31327"/>
        <item x="31328"/>
        <item x="31329"/>
        <item x="31330"/>
        <item x="31331"/>
        <item x="31332"/>
        <item x="31333"/>
        <item x="31334"/>
        <item x="31335"/>
        <item x="31336"/>
        <item x="31337"/>
        <item x="31338"/>
        <item x="31339"/>
        <item x="31340"/>
        <item x="31341"/>
        <item x="31342"/>
        <item x="31343"/>
        <item x="31344"/>
        <item x="31345"/>
        <item x="31346"/>
        <item x="31347"/>
        <item x="31348"/>
        <item x="31349"/>
        <item x="31350"/>
        <item x="31351"/>
        <item x="31352"/>
        <item x="31353"/>
        <item x="31354"/>
        <item x="31355"/>
        <item x="31356"/>
        <item x="31357"/>
        <item x="31358"/>
        <item x="31359"/>
        <item x="31360"/>
        <item x="31361"/>
        <item x="31362"/>
        <item x="31363"/>
        <item x="31364"/>
        <item x="31365"/>
        <item x="31366"/>
        <item x="31367"/>
        <item x="31368"/>
        <item x="31369"/>
        <item x="31370"/>
        <item x="31371"/>
        <item x="31372"/>
        <item x="31373"/>
        <item x="31374"/>
        <item x="31375"/>
        <item x="31376"/>
        <item x="31377"/>
        <item x="31378"/>
        <item x="31379"/>
        <item x="31380"/>
        <item x="31381"/>
        <item x="31382"/>
        <item x="31383"/>
        <item x="31384"/>
        <item x="31385"/>
        <item x="31386"/>
        <item x="31387"/>
        <item x="31388"/>
        <item x="31389"/>
        <item x="31390"/>
        <item x="31391"/>
        <item x="31392"/>
        <item x="31393"/>
        <item x="31394"/>
        <item x="31395"/>
        <item x="31396"/>
        <item x="31397"/>
        <item x="31398"/>
        <item x="31399"/>
        <item x="31400"/>
        <item x="31401"/>
        <item x="31402"/>
        <item x="31403"/>
        <item x="31404"/>
        <item x="31405"/>
        <item x="31406"/>
        <item x="31407"/>
        <item x="31408"/>
        <item x="31409"/>
        <item x="31410"/>
        <item x="31411"/>
        <item x="31412"/>
        <item x="31413"/>
        <item x="31414"/>
        <item x="31415"/>
        <item x="31416"/>
        <item x="31417"/>
        <item x="31418"/>
        <item x="31419"/>
        <item x="31420"/>
        <item x="31421"/>
        <item x="31422"/>
        <item x="31423"/>
        <item x="31424"/>
        <item x="31425"/>
        <item x="31426"/>
        <item x="31427"/>
        <item x="31428"/>
        <item x="31429"/>
        <item x="31430"/>
        <item x="31431"/>
        <item x="31432"/>
        <item x="31433"/>
        <item x="31434"/>
        <item x="31435"/>
        <item x="31436"/>
        <item x="31437"/>
        <item x="31438"/>
        <item x="31439"/>
        <item x="31440"/>
        <item x="31441"/>
        <item x="31442"/>
        <item x="31443"/>
        <item x="31444"/>
        <item x="31445"/>
        <item x="31446"/>
        <item x="31447"/>
        <item x="31448"/>
        <item x="31449"/>
        <item x="31450"/>
        <item x="31451"/>
        <item x="31452"/>
        <item x="31453"/>
        <item x="31454"/>
        <item x="31455"/>
        <item x="31456"/>
        <item x="31457"/>
        <item x="31458"/>
        <item x="31459"/>
        <item x="31460"/>
        <item x="31461"/>
        <item x="31462"/>
        <item x="31463"/>
        <item x="31464"/>
        <item x="31465"/>
        <item x="31466"/>
        <item x="31467"/>
        <item x="31468"/>
        <item x="31469"/>
        <item x="31470"/>
        <item x="31471"/>
        <item x="31472"/>
        <item x="31473"/>
        <item x="31474"/>
        <item x="31475"/>
        <item x="31476"/>
        <item x="31477"/>
        <item x="31478"/>
        <item x="31479"/>
        <item x="31480"/>
        <item x="31481"/>
        <item x="31482"/>
        <item x="31483"/>
        <item x="31484"/>
        <item x="31485"/>
        <item x="31486"/>
        <item x="31487"/>
        <item x="31488"/>
        <item x="31489"/>
        <item x="31490"/>
        <item x="31491"/>
        <item x="31492"/>
        <item x="31493"/>
        <item x="31494"/>
        <item x="31495"/>
        <item x="31496"/>
        <item x="31497"/>
        <item x="31498"/>
        <item x="31499"/>
        <item x="31500"/>
        <item x="31501"/>
        <item x="31502"/>
        <item x="31503"/>
        <item x="31504"/>
        <item x="31505"/>
        <item x="31506"/>
        <item x="31507"/>
        <item x="31508"/>
        <item x="31509"/>
        <item x="31510"/>
        <item x="31511"/>
        <item x="31512"/>
        <item x="31513"/>
        <item x="31514"/>
        <item x="31515"/>
        <item x="31516"/>
        <item x="31517"/>
        <item x="31518"/>
        <item x="31519"/>
        <item x="31520"/>
        <item x="31521"/>
        <item x="31522"/>
        <item x="31523"/>
        <item x="31524"/>
        <item x="31525"/>
        <item x="31526"/>
        <item x="31527"/>
        <item x="31528"/>
        <item x="31529"/>
        <item x="31530"/>
        <item x="31531"/>
        <item x="31532"/>
        <item x="31533"/>
        <item x="31534"/>
        <item x="31535"/>
        <item x="31536"/>
        <item x="31537"/>
        <item x="31538"/>
        <item x="31539"/>
        <item x="31540"/>
        <item x="31541"/>
        <item x="31542"/>
        <item x="31543"/>
        <item x="31544"/>
        <item x="31545"/>
        <item x="31546"/>
        <item x="31547"/>
        <item x="31548"/>
        <item x="31549"/>
        <item x="31550"/>
        <item x="31551"/>
        <item x="31552"/>
        <item x="31553"/>
        <item x="31554"/>
        <item x="31555"/>
        <item x="31556"/>
        <item x="31557"/>
        <item x="31558"/>
        <item x="31559"/>
        <item x="31560"/>
        <item x="31561"/>
        <item x="31562"/>
        <item x="31563"/>
        <item x="31564"/>
        <item x="31565"/>
        <item x="31566"/>
        <item x="31567"/>
        <item x="31568"/>
        <item x="31569"/>
        <item x="31570"/>
        <item x="31571"/>
        <item x="31572"/>
        <item x="31573"/>
        <item x="31574"/>
        <item x="31575"/>
        <item x="31576"/>
        <item x="31577"/>
        <item x="31578"/>
        <item x="31579"/>
        <item x="31580"/>
        <item x="31581"/>
        <item x="31582"/>
        <item x="31583"/>
        <item x="31584"/>
        <item x="31585"/>
        <item x="31586"/>
        <item x="31587"/>
        <item x="31588"/>
        <item x="31589"/>
        <item x="31590"/>
        <item x="31591"/>
        <item x="31592"/>
        <item x="31593"/>
        <item x="31594"/>
        <item x="31595"/>
        <item x="31596"/>
        <item x="31597"/>
        <item x="31598"/>
        <item x="31599"/>
        <item x="31600"/>
        <item x="31601"/>
        <item x="31602"/>
        <item x="31603"/>
        <item x="31604"/>
        <item x="31605"/>
        <item x="31606"/>
        <item x="31607"/>
        <item x="31608"/>
        <item x="31609"/>
        <item x="31610"/>
        <item x="31611"/>
        <item x="31612"/>
        <item x="31613"/>
        <item x="31614"/>
        <item x="31615"/>
        <item x="31616"/>
        <item x="31617"/>
        <item x="31618"/>
        <item x="31619"/>
        <item x="31620"/>
        <item x="31621"/>
        <item x="31622"/>
        <item x="31623"/>
        <item x="31624"/>
        <item x="31625"/>
        <item x="31626"/>
        <item x="31627"/>
        <item x="31628"/>
        <item x="31629"/>
        <item x="31630"/>
        <item x="31631"/>
        <item x="31632"/>
        <item x="31633"/>
        <item x="31634"/>
        <item x="31635"/>
        <item x="31636"/>
        <item x="31637"/>
        <item x="31638"/>
        <item x="31639"/>
        <item x="31640"/>
        <item x="31641"/>
        <item x="31642"/>
        <item x="31643"/>
        <item x="31644"/>
        <item x="31645"/>
        <item x="31646"/>
        <item x="31647"/>
        <item x="31648"/>
        <item x="31649"/>
        <item x="31650"/>
        <item x="31651"/>
        <item x="31652"/>
        <item x="31653"/>
        <item x="31654"/>
        <item x="31655"/>
        <item x="31656"/>
        <item x="31657"/>
        <item x="31658"/>
        <item x="31659"/>
        <item x="31660"/>
        <item x="31661"/>
        <item x="31662"/>
        <item x="31663"/>
        <item x="31664"/>
        <item x="31665"/>
        <item x="31666"/>
        <item x="31667"/>
        <item x="31668"/>
        <item x="31669"/>
        <item x="31670"/>
        <item x="31671"/>
        <item x="31672"/>
        <item x="31673"/>
        <item x="31674"/>
        <item x="31675"/>
        <item x="31676"/>
        <item x="31677"/>
        <item x="31678"/>
        <item x="31679"/>
        <item x="31680"/>
        <item x="31681"/>
        <item x="31682"/>
        <item x="31683"/>
        <item x="31684"/>
        <item x="31685"/>
        <item x="31686"/>
        <item x="31687"/>
        <item x="31688"/>
        <item x="31689"/>
        <item x="31690"/>
        <item x="31691"/>
        <item x="31692"/>
        <item x="31693"/>
        <item x="31694"/>
        <item x="31695"/>
        <item x="31696"/>
        <item x="31697"/>
        <item x="31698"/>
        <item x="31699"/>
        <item x="31700"/>
        <item x="31701"/>
        <item x="31702"/>
        <item x="31703"/>
        <item x="31704"/>
        <item x="31705"/>
        <item x="31706"/>
        <item x="31707"/>
        <item x="31708"/>
        <item x="31709"/>
        <item x="31710"/>
        <item x="31711"/>
        <item x="31712"/>
        <item x="31713"/>
        <item x="31714"/>
        <item x="31715"/>
        <item x="31716"/>
        <item x="31717"/>
        <item x="31718"/>
        <item x="31719"/>
        <item x="31720"/>
        <item x="31721"/>
        <item x="31722"/>
        <item x="31723"/>
        <item x="31724"/>
        <item x="31725"/>
        <item x="31726"/>
        <item x="31727"/>
        <item x="31728"/>
        <item x="31729"/>
        <item x="31730"/>
        <item x="31731"/>
        <item x="31732"/>
        <item x="31733"/>
        <item x="31734"/>
        <item x="31735"/>
        <item x="31736"/>
        <item x="31737"/>
        <item x="31738"/>
        <item x="31739"/>
        <item x="31740"/>
        <item x="31741"/>
        <item x="31742"/>
        <item x="31743"/>
        <item x="31744"/>
        <item x="31745"/>
        <item x="31746"/>
        <item x="31747"/>
        <item x="31748"/>
        <item x="31749"/>
        <item x="31750"/>
        <item x="31751"/>
        <item x="31752"/>
        <item x="31753"/>
        <item x="31754"/>
        <item x="31755"/>
        <item x="31756"/>
        <item x="31757"/>
        <item x="31758"/>
        <item x="31759"/>
        <item x="31760"/>
        <item x="31761"/>
        <item x="31762"/>
        <item x="31763"/>
        <item x="31764"/>
        <item x="31765"/>
        <item x="31766"/>
        <item x="31767"/>
        <item x="31768"/>
        <item x="31769"/>
        <item x="31770"/>
        <item x="31771"/>
        <item x="31772"/>
        <item x="31773"/>
        <item x="31774"/>
        <item x="31775"/>
        <item x="31776"/>
        <item x="31777"/>
        <item x="31778"/>
        <item x="31779"/>
        <item x="31780"/>
        <item x="31781"/>
        <item x="31782"/>
        <item x="31783"/>
        <item x="31784"/>
        <item x="31785"/>
        <item x="31786"/>
        <item x="31787"/>
        <item x="31788"/>
        <item x="31789"/>
        <item x="31790"/>
        <item x="31791"/>
        <item x="31792"/>
        <item x="31793"/>
        <item x="31794"/>
        <item x="31795"/>
        <item x="31796"/>
        <item x="31797"/>
        <item x="31798"/>
        <item x="31799"/>
        <item x="31800"/>
        <item x="31801"/>
        <item x="31802"/>
        <item x="31803"/>
        <item x="31804"/>
        <item x="31805"/>
        <item x="31806"/>
        <item x="31807"/>
        <item x="31808"/>
        <item x="31809"/>
        <item x="31810"/>
        <item x="31811"/>
        <item x="31812"/>
        <item x="31813"/>
        <item x="31814"/>
        <item x="31815"/>
        <item x="31816"/>
        <item x="31817"/>
        <item x="31818"/>
        <item x="31819"/>
        <item x="31820"/>
        <item x="31821"/>
        <item x="31822"/>
        <item x="31823"/>
        <item x="31824"/>
        <item x="31825"/>
        <item x="31826"/>
        <item x="31827"/>
        <item x="31828"/>
        <item x="31829"/>
        <item x="31830"/>
        <item x="31831"/>
        <item x="31832"/>
        <item x="31833"/>
        <item x="31834"/>
        <item x="31835"/>
        <item x="31836"/>
        <item x="31837"/>
        <item x="31838"/>
        <item x="31839"/>
        <item x="31840"/>
        <item x="31841"/>
        <item x="31842"/>
        <item x="31843"/>
        <item x="31844"/>
        <item x="31845"/>
        <item x="31846"/>
        <item x="31847"/>
        <item x="31848"/>
        <item x="31849"/>
        <item x="31850"/>
        <item x="31851"/>
        <item x="31852"/>
        <item x="31853"/>
        <item x="31854"/>
        <item x="31855"/>
        <item x="31856"/>
        <item x="31857"/>
        <item x="31858"/>
        <item x="31859"/>
        <item x="31860"/>
        <item x="31861"/>
        <item x="31862"/>
        <item x="31863"/>
        <item x="31864"/>
        <item x="31865"/>
        <item x="31866"/>
        <item x="31867"/>
        <item x="31868"/>
        <item x="31869"/>
        <item x="31870"/>
        <item x="31871"/>
        <item x="31872"/>
        <item x="31873"/>
        <item x="31874"/>
        <item x="31875"/>
        <item x="31876"/>
        <item x="31877"/>
        <item x="31878"/>
        <item x="31879"/>
        <item x="31880"/>
        <item x="31881"/>
        <item x="31882"/>
        <item x="31883"/>
        <item x="31884"/>
        <item x="31885"/>
        <item x="31886"/>
        <item x="31887"/>
        <item x="31888"/>
        <item x="31889"/>
        <item x="31890"/>
        <item x="31891"/>
        <item x="31892"/>
        <item x="31893"/>
        <item x="31894"/>
        <item x="31895"/>
        <item x="31896"/>
        <item x="31897"/>
        <item x="31898"/>
        <item x="31899"/>
        <item x="31900"/>
        <item x="31901"/>
        <item x="31902"/>
        <item x="31903"/>
        <item x="31904"/>
        <item x="31905"/>
        <item x="31906"/>
        <item x="31907"/>
        <item x="31908"/>
        <item x="31909"/>
        <item x="31910"/>
        <item x="31911"/>
        <item x="31912"/>
        <item x="31913"/>
        <item x="31914"/>
        <item x="31915"/>
        <item x="31916"/>
        <item x="31917"/>
        <item x="31918"/>
        <item x="31919"/>
        <item x="31920"/>
        <item x="31921"/>
        <item x="31922"/>
        <item x="31923"/>
        <item x="31924"/>
        <item x="31925"/>
        <item x="31926"/>
        <item x="31927"/>
        <item x="31928"/>
        <item x="31929"/>
        <item x="31930"/>
        <item x="31931"/>
        <item x="31932"/>
        <item x="31933"/>
        <item x="31934"/>
        <item x="31935"/>
        <item x="31936"/>
        <item x="31937"/>
        <item x="31938"/>
        <item x="31939"/>
        <item x="31940"/>
        <item x="31941"/>
        <item x="31942"/>
        <item x="31943"/>
        <item x="31944"/>
        <item x="31945"/>
        <item x="31946"/>
        <item x="31947"/>
        <item x="31948"/>
        <item x="31949"/>
        <item x="31950"/>
        <item x="31951"/>
        <item x="31952"/>
        <item x="31953"/>
        <item x="31954"/>
        <item x="31955"/>
        <item x="31956"/>
        <item x="31957"/>
        <item x="31958"/>
        <item x="31959"/>
        <item x="31960"/>
        <item x="31961"/>
        <item x="31962"/>
        <item x="31963"/>
        <item x="31964"/>
        <item x="31965"/>
        <item x="31966"/>
        <item x="31967"/>
        <item x="31968"/>
        <item x="31969"/>
        <item x="31970"/>
        <item x="31971"/>
        <item x="31972"/>
        <item x="31973"/>
        <item x="31974"/>
        <item x="31975"/>
        <item x="31976"/>
        <item x="31977"/>
        <item x="31978"/>
        <item x="31979"/>
        <item x="31980"/>
        <item x="31981"/>
        <item x="31982"/>
        <item x="31983"/>
        <item x="31984"/>
        <item x="31985"/>
        <item x="31986"/>
        <item x="31987"/>
        <item x="31988"/>
        <item x="31989"/>
        <item x="31990"/>
        <item x="31991"/>
        <item x="31992"/>
        <item x="31993"/>
        <item x="31994"/>
        <item x="31995"/>
        <item x="31996"/>
        <item x="31997"/>
        <item x="31998"/>
        <item x="31999"/>
        <item x="32000"/>
        <item x="32001"/>
        <item x="32002"/>
        <item x="32003"/>
        <item x="32004"/>
        <item x="32005"/>
        <item x="32006"/>
        <item x="32007"/>
        <item x="32008"/>
        <item x="32009"/>
        <item x="32010"/>
        <item x="32011"/>
        <item x="32012"/>
        <item x="32013"/>
        <item x="32014"/>
        <item x="32015"/>
        <item x="32016"/>
        <item x="32017"/>
        <item x="32018"/>
        <item x="32019"/>
        <item x="32020"/>
        <item x="32021"/>
        <item x="32022"/>
        <item x="32023"/>
        <item x="32024"/>
        <item x="32025"/>
        <item x="32026"/>
        <item x="32027"/>
        <item x="32028"/>
        <item x="32029"/>
        <item x="32030"/>
        <item x="32031"/>
        <item x="32032"/>
        <item x="32033"/>
        <item x="32034"/>
        <item x="32035"/>
        <item x="32036"/>
        <item x="32037"/>
        <item x="32038"/>
        <item x="32039"/>
        <item x="32040"/>
        <item x="32041"/>
        <item x="32042"/>
        <item x="32043"/>
        <item x="32044"/>
        <item x="32045"/>
        <item x="32046"/>
        <item x="32047"/>
        <item x="32048"/>
        <item x="32049"/>
        <item x="32050"/>
        <item x="32051"/>
        <item x="32052"/>
        <item x="32053"/>
        <item x="32054"/>
        <item x="32055"/>
        <item x="32056"/>
        <item x="32057"/>
        <item x="32058"/>
        <item x="32059"/>
        <item x="32060"/>
        <item x="32061"/>
        <item x="32062"/>
        <item x="32063"/>
        <item x="32064"/>
        <item x="32065"/>
        <item x="32066"/>
        <item x="32067"/>
        <item x="32068"/>
        <item x="32069"/>
        <item x="32070"/>
        <item x="32071"/>
        <item x="32072"/>
        <item x="32073"/>
        <item x="32074"/>
        <item x="32075"/>
        <item x="32076"/>
        <item x="32077"/>
        <item x="32078"/>
        <item x="32079"/>
        <item x="32080"/>
        <item x="32081"/>
        <item x="32082"/>
        <item x="32083"/>
        <item x="32084"/>
        <item x="32085"/>
        <item x="32086"/>
        <item x="32087"/>
        <item x="32088"/>
        <item x="32089"/>
        <item x="32090"/>
        <item x="32091"/>
        <item x="32092"/>
        <item x="32093"/>
        <item x="32094"/>
        <item x="32095"/>
        <item x="32096"/>
        <item x="32097"/>
        <item x="32098"/>
        <item x="32099"/>
        <item x="32100"/>
        <item x="32101"/>
        <item x="32102"/>
        <item x="32103"/>
        <item x="32104"/>
        <item x="32105"/>
        <item x="32106"/>
        <item x="32107"/>
        <item x="32108"/>
        <item x="32109"/>
        <item x="32110"/>
        <item x="32111"/>
        <item x="32112"/>
        <item x="32113"/>
        <item x="32114"/>
        <item x="32115"/>
        <item x="32116"/>
        <item x="32117"/>
        <item x="32118"/>
        <item x="32119"/>
        <item x="32120"/>
        <item x="32121"/>
        <item x="32122"/>
        <item x="32123"/>
        <item x="32124"/>
        <item x="32125"/>
        <item x="32126"/>
        <item x="32127"/>
        <item x="32128"/>
        <item x="32129"/>
        <item x="32130"/>
        <item x="32131"/>
        <item x="32132"/>
        <item x="32133"/>
        <item x="32134"/>
        <item x="32135"/>
        <item x="32136"/>
        <item x="32137"/>
        <item x="32138"/>
        <item x="32139"/>
        <item x="32140"/>
        <item x="32141"/>
        <item x="32142"/>
        <item x="32143"/>
        <item x="32144"/>
        <item x="32145"/>
        <item x="32146"/>
        <item x="32147"/>
        <item x="32148"/>
        <item x="32149"/>
        <item x="32150"/>
        <item x="32151"/>
        <item x="32152"/>
        <item x="32153"/>
        <item x="32154"/>
        <item x="32155"/>
        <item x="32156"/>
        <item x="32157"/>
        <item x="32158"/>
        <item x="32159"/>
        <item x="32160"/>
        <item x="32161"/>
        <item x="32162"/>
        <item x="32163"/>
        <item x="32164"/>
        <item x="32165"/>
        <item x="32166"/>
        <item x="32167"/>
        <item x="32168"/>
        <item x="32169"/>
        <item x="32170"/>
        <item x="32171"/>
        <item x="32172"/>
        <item x="32173"/>
        <item x="32174"/>
        <item x="32175"/>
        <item x="32176"/>
        <item x="32177"/>
        <item x="32178"/>
        <item x="32179"/>
        <item x="32180"/>
        <item x="32181"/>
        <item x="32182"/>
        <item x="32183"/>
        <item x="32184"/>
        <item x="32185"/>
        <item x="32186"/>
        <item x="32187"/>
        <item x="32188"/>
        <item x="32189"/>
        <item x="32190"/>
        <item x="32191"/>
        <item x="32192"/>
        <item x="32193"/>
        <item x="32194"/>
        <item x="32195"/>
        <item x="32196"/>
        <item x="32197"/>
        <item x="32198"/>
        <item x="32199"/>
        <item x="32200"/>
        <item x="32201"/>
        <item x="32202"/>
        <item x="32203"/>
        <item x="32204"/>
        <item x="32205"/>
        <item x="32206"/>
        <item x="32207"/>
        <item x="32208"/>
        <item x="32209"/>
        <item x="32210"/>
        <item x="32211"/>
        <item x="32212"/>
        <item x="32213"/>
        <item x="32214"/>
        <item x="32215"/>
        <item x="32216"/>
        <item x="32217"/>
        <item x="32218"/>
        <item x="32219"/>
        <item x="32220"/>
        <item x="32221"/>
        <item x="32222"/>
        <item x="32223"/>
        <item x="32224"/>
        <item x="32225"/>
        <item x="32226"/>
        <item x="32227"/>
        <item x="32228"/>
        <item x="32229"/>
        <item x="32230"/>
        <item x="32231"/>
        <item x="32232"/>
        <item x="32233"/>
        <item x="32234"/>
        <item x="32235"/>
        <item x="32236"/>
        <item x="32237"/>
        <item x="32238"/>
        <item x="32239"/>
        <item x="32240"/>
        <item x="32241"/>
        <item x="32242"/>
        <item x="32243"/>
        <item x="32244"/>
        <item x="32245"/>
        <item x="32246"/>
        <item x="32247"/>
        <item x="32248"/>
        <item x="32249"/>
        <item x="32250"/>
        <item x="32251"/>
        <item x="32252"/>
        <item x="32253"/>
        <item x="32254"/>
        <item x="32255"/>
        <item x="32256"/>
        <item x="32257"/>
        <item x="32258"/>
        <item x="32259"/>
        <item x="32260"/>
        <item x="32261"/>
        <item x="32262"/>
        <item x="32263"/>
        <item x="32264"/>
        <item x="32265"/>
        <item x="32266"/>
        <item x="32267"/>
        <item x="32268"/>
        <item x="32269"/>
        <item x="32270"/>
        <item x="32271"/>
        <item x="32272"/>
        <item x="32273"/>
        <item x="32274"/>
        <item x="32275"/>
        <item x="32276"/>
        <item x="32277"/>
        <item x="32278"/>
        <item x="32279"/>
        <item x="32280"/>
        <item x="32281"/>
        <item x="32282"/>
        <item x="32283"/>
        <item x="32284"/>
        <item x="32285"/>
        <item x="32286"/>
        <item x="32287"/>
        <item x="32288"/>
        <item x="32289"/>
        <item x="32290"/>
        <item x="32291"/>
        <item x="32292"/>
        <item x="32293"/>
        <item x="32294"/>
        <item x="32295"/>
        <item x="32296"/>
        <item x="32297"/>
        <item x="32298"/>
        <item x="32299"/>
        <item x="32300"/>
        <item x="32301"/>
        <item x="32302"/>
        <item x="32303"/>
        <item x="32304"/>
        <item x="32305"/>
        <item x="32306"/>
        <item x="32307"/>
        <item x="32308"/>
        <item x="32309"/>
        <item x="32310"/>
        <item x="32311"/>
        <item x="32312"/>
        <item x="32313"/>
        <item x="32314"/>
        <item x="32315"/>
        <item x="32316"/>
        <item x="32317"/>
        <item x="32318"/>
        <item x="32319"/>
        <item x="32320"/>
        <item x="32321"/>
        <item x="32322"/>
        <item x="32323"/>
        <item x="32324"/>
        <item x="32325"/>
        <item x="32326"/>
        <item x="32327"/>
        <item x="32328"/>
        <item x="32329"/>
        <item x="32330"/>
        <item x="32331"/>
        <item x="32332"/>
        <item x="32333"/>
        <item x="32334"/>
        <item x="32335"/>
        <item x="32336"/>
        <item x="32337"/>
        <item x="32338"/>
        <item x="32339"/>
        <item x="32340"/>
        <item x="32341"/>
        <item x="32342"/>
        <item x="32343"/>
        <item x="32344"/>
        <item x="32345"/>
        <item x="32346"/>
        <item x="32347"/>
        <item x="32348"/>
        <item x="32349"/>
        <item x="32350"/>
        <item x="32351"/>
        <item x="32352"/>
        <item x="32353"/>
        <item x="32354"/>
        <item x="32355"/>
        <item x="32356"/>
        <item x="32357"/>
        <item x="32358"/>
        <item x="32359"/>
        <item x="32360"/>
        <item x="32361"/>
        <item x="32362"/>
        <item x="32363"/>
        <item x="32364"/>
        <item x="32365"/>
        <item x="32366"/>
        <item x="32367"/>
        <item x="32368"/>
        <item x="32369"/>
        <item x="32370"/>
        <item x="32371"/>
        <item x="32372"/>
        <item x="32373"/>
        <item x="32374"/>
        <item x="32375"/>
        <item x="32376"/>
        <item x="32377"/>
        <item x="32378"/>
        <item x="32379"/>
        <item x="32380"/>
        <item x="32381"/>
        <item x="32382"/>
        <item x="32383"/>
        <item x="32384"/>
        <item x="32385"/>
        <item x="32386"/>
        <item x="32387"/>
        <item x="32388"/>
        <item x="32389"/>
        <item x="32390"/>
        <item x="32391"/>
        <item x="32392"/>
        <item x="32393"/>
        <item x="32394"/>
        <item x="32395"/>
        <item x="32396"/>
        <item x="32397"/>
        <item x="32398"/>
        <item x="32399"/>
        <item x="32400"/>
        <item x="32401"/>
        <item x="32402"/>
        <item x="32403"/>
        <item x="32404"/>
        <item x="32405"/>
        <item x="32406"/>
        <item x="32407"/>
        <item x="32408"/>
        <item x="32409"/>
        <item x="32410"/>
        <item x="32411"/>
        <item x="32412"/>
        <item x="32413"/>
        <item x="32414"/>
        <item x="32415"/>
        <item x="32416"/>
        <item x="32417"/>
        <item x="32418"/>
        <item x="32419"/>
        <item x="32420"/>
        <item x="32421"/>
        <item x="32422"/>
        <item x="32423"/>
        <item x="32424"/>
        <item x="32425"/>
        <item x="32426"/>
        <item x="32427"/>
        <item x="32428"/>
        <item x="32429"/>
        <item x="32430"/>
        <item x="32431"/>
        <item x="32432"/>
        <item x="32433"/>
        <item x="32434"/>
        <item x="32435"/>
        <item x="32436"/>
        <item x="32437"/>
        <item x="32438"/>
        <item x="32439"/>
        <item x="32440"/>
        <item x="32441"/>
        <item x="32442"/>
        <item x="32443"/>
        <item x="32444"/>
        <item x="32445"/>
        <item x="32446"/>
        <item x="32447"/>
        <item x="32448"/>
        <item x="32449"/>
        <item x="32450"/>
        <item x="32451"/>
        <item x="32452"/>
        <item x="32453"/>
        <item x="32454"/>
        <item x="32455"/>
        <item x="32456"/>
        <item x="32457"/>
        <item x="32458"/>
        <item x="32459"/>
        <item x="32460"/>
        <item x="32461"/>
        <item x="32462"/>
        <item x="32463"/>
        <item x="32464"/>
        <item x="32465"/>
        <item x="32466"/>
        <item x="32467"/>
        <item x="32468"/>
        <item x="32469"/>
        <item x="32470"/>
        <item x="32471"/>
        <item x="32472"/>
        <item x="32473"/>
        <item x="32474"/>
        <item x="32475"/>
        <item x="32476"/>
        <item x="32477"/>
        <item x="32478"/>
        <item x="32479"/>
        <item x="32480"/>
        <item x="32481"/>
        <item x="32482"/>
        <item x="32483"/>
        <item x="32484"/>
        <item x="32485"/>
        <item x="32486"/>
        <item x="32487"/>
        <item x="32488"/>
        <item x="32489"/>
        <item x="32490"/>
        <item x="32491"/>
        <item x="32492"/>
        <item x="32493"/>
        <item x="32494"/>
        <item x="32495"/>
        <item x="32496"/>
        <item x="32497"/>
        <item x="32498"/>
        <item x="32499"/>
        <item x="32500"/>
        <item x="32501"/>
        <item x="32502"/>
        <item x="32503"/>
        <item x="32504"/>
        <item x="32505"/>
        <item x="32506"/>
        <item x="32507"/>
        <item x="32508"/>
        <item x="32509"/>
        <item x="32510"/>
        <item x="32511"/>
        <item x="32512"/>
        <item x="32513"/>
        <item x="32514"/>
        <item x="32515"/>
        <item x="32516"/>
        <item x="32517"/>
        <item x="32518"/>
        <item x="32519"/>
        <item x="32520"/>
        <item x="32521"/>
        <item x="32522"/>
        <item x="32523"/>
        <item x="32524"/>
        <item x="32525"/>
        <item x="32526"/>
        <item x="32527"/>
        <item x="32528"/>
        <item x="32529"/>
        <item x="32530"/>
        <item x="32531"/>
        <item x="32532"/>
        <item x="32533"/>
        <item x="32534"/>
        <item x="32535"/>
        <item x="32536"/>
        <item x="32537"/>
        <item x="32538"/>
        <item x="32539"/>
        <item x="32540"/>
        <item x="32541"/>
        <item x="32542"/>
        <item x="32543"/>
        <item x="32544"/>
        <item x="32545"/>
        <item x="32546"/>
        <item x="32547"/>
        <item x="32548"/>
        <item x="32549"/>
        <item x="32550"/>
        <item x="32551"/>
        <item x="32552"/>
        <item x="32553"/>
        <item x="32554"/>
        <item x="32555"/>
        <item x="32556"/>
        <item x="32557"/>
        <item x="32558"/>
        <item x="32559"/>
        <item x="32560"/>
        <item x="32561"/>
        <item x="32562"/>
        <item x="32563"/>
        <item x="32564"/>
        <item x="32565"/>
        <item x="32566"/>
        <item x="32567"/>
        <item x="32568"/>
        <item x="32569"/>
        <item x="32570"/>
        <item x="32571"/>
        <item x="32572"/>
        <item x="32573"/>
        <item x="32574"/>
        <item x="32575"/>
        <item x="32576"/>
        <item x="32577"/>
        <item x="32578"/>
        <item x="32579"/>
        <item x="32580"/>
        <item x="32581"/>
        <item x="32582"/>
        <item x="32583"/>
        <item x="32584"/>
        <item x="32585"/>
        <item x="32586"/>
        <item x="32587"/>
        <item x="32588"/>
        <item x="32589"/>
        <item x="32590"/>
        <item x="32591"/>
        <item x="32592"/>
        <item x="32593"/>
        <item x="32594"/>
        <item x="32595"/>
        <item x="32596"/>
        <item x="32597"/>
        <item x="32598"/>
        <item x="32599"/>
        <item x="32600"/>
        <item x="32601"/>
        <item x="32602"/>
        <item x="32603"/>
        <item x="32604"/>
        <item x="32605"/>
        <item x="32606"/>
        <item x="32607"/>
        <item x="32608"/>
        <item x="32609"/>
        <item x="32610"/>
        <item x="32611"/>
        <item x="32612"/>
        <item x="32613"/>
        <item x="32614"/>
        <item x="32615"/>
        <item x="32616"/>
        <item x="32617"/>
        <item x="32618"/>
        <item x="32619"/>
        <item x="32620"/>
        <item x="32621"/>
        <item x="32622"/>
        <item x="32623"/>
        <item x="32624"/>
        <item x="32625"/>
        <item x="32626"/>
        <item x="32627"/>
        <item x="32628"/>
        <item x="32629"/>
        <item x="32630"/>
        <item x="32631"/>
        <item x="32632"/>
        <item x="32633"/>
        <item x="32634"/>
        <item x="32635"/>
        <item x="32636"/>
        <item x="32637"/>
        <item x="32638"/>
        <item x="32639"/>
        <item x="32640"/>
        <item x="32641"/>
        <item x="32642"/>
        <item x="32643"/>
        <item x="32644"/>
        <item x="32645"/>
        <item x="32646"/>
        <item x="32647"/>
        <item x="32648"/>
        <item x="32649"/>
        <item x="32650"/>
        <item x="32651"/>
        <item x="32652"/>
        <item x="32653"/>
        <item x="32654"/>
        <item x="32655"/>
        <item x="32656"/>
        <item x="32657"/>
        <item x="32658"/>
        <item x="32659"/>
        <item x="32660"/>
        <item x="32661"/>
        <item x="32662"/>
        <item x="32663"/>
        <item x="32664"/>
        <item x="32665"/>
        <item x="32666"/>
        <item x="32667"/>
        <item x="32668"/>
        <item x="32669"/>
        <item x="32670"/>
        <item x="32671"/>
        <item x="32672"/>
        <item x="32673"/>
        <item x="32674"/>
        <item x="32675"/>
        <item x="32676"/>
        <item x="32677"/>
        <item x="32678"/>
        <item x="32679"/>
        <item x="32680"/>
        <item x="32681"/>
        <item x="32682"/>
        <item x="32683"/>
        <item x="32684"/>
        <item x="32685"/>
        <item x="32686"/>
        <item x="32687"/>
        <item x="32688"/>
        <item x="32689"/>
        <item x="32690"/>
        <item x="32691"/>
        <item x="32692"/>
        <item x="32693"/>
        <item x="32694"/>
        <item x="32695"/>
        <item x="32696"/>
        <item x="32697"/>
        <item x="32698"/>
        <item x="32699"/>
        <item x="32700"/>
        <item x="32701"/>
        <item x="32702"/>
        <item x="32703"/>
        <item x="32704"/>
        <item x="32705"/>
        <item x="32706"/>
        <item x="32707"/>
        <item x="32708"/>
        <item x="32709"/>
        <item x="32710"/>
        <item x="32711"/>
        <item x="32712"/>
        <item x="32713"/>
        <item x="32714"/>
        <item x="32715"/>
        <item x="32716"/>
        <item x="32717"/>
        <item x="32718"/>
        <item x="32719"/>
        <item x="32720"/>
        <item x="32721"/>
        <item x="32722"/>
        <item x="32723"/>
        <item x="32724"/>
        <item x="32725"/>
        <item x="32726"/>
        <item x="32727"/>
        <item x="32728"/>
        <item x="32729"/>
        <item x="32730"/>
        <item x="32731"/>
        <item x="32732"/>
        <item x="32733"/>
        <item x="32734"/>
        <item x="32735"/>
        <item x="32736"/>
        <item x="32737"/>
        <item x="32738"/>
        <item x="32739"/>
        <item x="32740"/>
        <item x="32741"/>
        <item x="32742"/>
        <item x="32743"/>
        <item x="32744"/>
        <item x="32745"/>
        <item x="32746"/>
        <item x="32747"/>
        <item x="32748"/>
        <item x="32749"/>
        <item x="32750"/>
        <item x="32751"/>
        <item x="32752"/>
        <item x="32753"/>
        <item x="32754"/>
        <item x="32755"/>
        <item x="32756"/>
        <item x="32757"/>
        <item x="32758"/>
        <item x="32759"/>
        <item x="32760"/>
        <item x="32761"/>
        <item x="32762"/>
        <item x="32763"/>
        <item x="32764"/>
        <item x="32765"/>
        <item x="32766"/>
        <item x="32767"/>
        <item x="32768"/>
        <item x="32769"/>
        <item x="32770"/>
        <item x="32771"/>
        <item x="32772"/>
        <item x="32773"/>
        <item x="32774"/>
        <item x="32775"/>
        <item x="32776"/>
        <item x="32777"/>
        <item x="32778"/>
        <item x="32779"/>
        <item x="32780"/>
        <item x="32781"/>
        <item x="32782"/>
        <item x="32783"/>
        <item x="32784"/>
        <item x="32785"/>
        <item x="32786"/>
        <item x="32787"/>
        <item x="32788"/>
        <item x="32789"/>
        <item x="32790"/>
        <item x="32791"/>
        <item x="32792"/>
        <item x="32793"/>
        <item x="32794"/>
        <item x="32795"/>
        <item x="32796"/>
        <item x="32797"/>
        <item x="32798"/>
        <item x="32799"/>
        <item x="32800"/>
        <item x="32801"/>
        <item x="32802"/>
        <item x="32803"/>
        <item x="32804"/>
        <item x="32805"/>
        <item x="32806"/>
        <item x="32807"/>
        <item x="32808"/>
        <item x="32809"/>
        <item x="32810"/>
        <item x="32811"/>
        <item x="32812"/>
        <item x="32813"/>
        <item x="32814"/>
        <item x="32815"/>
        <item x="32816"/>
        <item x="32817"/>
        <item x="32818"/>
        <item x="32819"/>
        <item x="32820"/>
        <item x="32821"/>
        <item x="32822"/>
        <item x="32823"/>
        <item x="32824"/>
        <item x="32825"/>
        <item x="32826"/>
        <item x="32827"/>
        <item x="32828"/>
        <item x="32829"/>
        <item x="32830"/>
        <item x="32831"/>
        <item x="32832"/>
        <item x="32833"/>
        <item x="32834"/>
        <item x="32835"/>
        <item x="32836"/>
        <item x="32837"/>
        <item x="32838"/>
        <item x="32839"/>
        <item x="32840"/>
        <item x="32841"/>
        <item x="32842"/>
        <item x="32843"/>
        <item x="32844"/>
        <item x="32845"/>
        <item x="32846"/>
        <item x="32847"/>
        <item x="32848"/>
        <item x="32849"/>
        <item x="32850"/>
        <item x="32851"/>
        <item x="32852"/>
        <item x="32853"/>
        <item x="32854"/>
        <item x="32855"/>
        <item x="32856"/>
        <item x="32857"/>
        <item x="32858"/>
        <item x="32859"/>
        <item x="32860"/>
        <item x="32861"/>
        <item x="32862"/>
        <item x="32863"/>
        <item x="32864"/>
        <item x="32865"/>
        <item x="32866"/>
        <item x="32867"/>
        <item x="32868"/>
        <item x="32869"/>
        <item x="32870"/>
        <item x="32871"/>
        <item x="32872"/>
        <item x="32873"/>
        <item x="32874"/>
        <item x="32875"/>
        <item x="32876"/>
        <item x="32877"/>
        <item x="32878"/>
        <item x="32879"/>
        <item x="32880"/>
        <item x="32881"/>
        <item x="32882"/>
        <item x="32883"/>
        <item x="32884"/>
        <item x="32885"/>
        <item x="32886"/>
        <item x="32887"/>
        <item x="32888"/>
        <item x="32889"/>
        <item x="32890"/>
        <item x="32891"/>
        <item x="32892"/>
        <item x="32893"/>
        <item x="32894"/>
        <item x="32895"/>
        <item x="32896"/>
        <item x="32897"/>
        <item x="32898"/>
        <item x="32899"/>
        <item x="32900"/>
        <item x="32901"/>
        <item x="32902"/>
        <item x="32903"/>
        <item x="32904"/>
        <item x="32905"/>
        <item x="32906"/>
        <item x="32907"/>
        <item x="32908"/>
        <item x="32909"/>
        <item x="32910"/>
        <item x="32911"/>
        <item x="32912"/>
        <item x="32913"/>
        <item x="32914"/>
        <item x="32915"/>
        <item x="32916"/>
        <item x="32917"/>
        <item x="32918"/>
        <item x="32919"/>
        <item x="32920"/>
        <item x="32921"/>
        <item x="32922"/>
        <item x="32923"/>
        <item x="32924"/>
        <item x="32925"/>
        <item x="32926"/>
        <item x="32927"/>
        <item x="32928"/>
        <item x="32929"/>
        <item x="32930"/>
        <item x="32931"/>
        <item x="32932"/>
        <item x="32933"/>
        <item x="32934"/>
        <item x="32935"/>
        <item x="32936"/>
        <item x="32937"/>
        <item x="32938"/>
        <item x="32939"/>
        <item x="32940"/>
        <item x="32941"/>
        <item x="32942"/>
        <item x="32943"/>
        <item x="32944"/>
        <item x="32945"/>
        <item x="32946"/>
        <item x="32947"/>
        <item x="32948"/>
        <item x="32949"/>
        <item x="32950"/>
        <item x="32951"/>
        <item x="32952"/>
        <item x="32953"/>
        <item x="32954"/>
        <item x="32955"/>
        <item x="32956"/>
        <item x="32957"/>
        <item x="32958"/>
        <item x="32959"/>
        <item x="32960"/>
        <item x="32961"/>
        <item x="32962"/>
        <item x="32963"/>
        <item x="32964"/>
        <item x="32965"/>
        <item x="32966"/>
        <item x="32967"/>
        <item x="32968"/>
        <item x="32969"/>
        <item x="32970"/>
        <item x="32971"/>
        <item x="32972"/>
        <item x="32973"/>
        <item x="32974"/>
        <item x="32975"/>
        <item x="32976"/>
        <item x="32977"/>
        <item x="32978"/>
        <item x="32979"/>
        <item x="32980"/>
        <item x="32981"/>
        <item x="32982"/>
        <item x="32983"/>
        <item x="32984"/>
        <item x="32985"/>
        <item x="32986"/>
        <item x="32987"/>
        <item x="32988"/>
        <item x="32989"/>
        <item x="32990"/>
        <item x="32991"/>
        <item x="32992"/>
        <item x="32993"/>
        <item x="32994"/>
        <item x="32995"/>
        <item x="32996"/>
        <item x="32997"/>
        <item x="32998"/>
        <item x="32999"/>
        <item x="33000"/>
        <item x="33001"/>
        <item x="33002"/>
        <item x="33003"/>
        <item x="33004"/>
        <item x="33005"/>
        <item x="33006"/>
        <item x="33007"/>
        <item x="33008"/>
        <item x="33009"/>
        <item x="33010"/>
        <item x="33011"/>
        <item x="33012"/>
        <item x="33013"/>
        <item x="33014"/>
        <item x="33015"/>
        <item x="33016"/>
        <item x="33017"/>
        <item x="33018"/>
        <item x="33019"/>
        <item x="33020"/>
        <item x="33021"/>
        <item x="33022"/>
        <item x="33023"/>
        <item x="33024"/>
        <item x="33025"/>
        <item x="33026"/>
        <item x="33027"/>
        <item x="33028"/>
        <item x="33029"/>
        <item x="33030"/>
        <item x="33031"/>
        <item x="33032"/>
        <item x="33033"/>
        <item x="33034"/>
        <item x="33035"/>
        <item x="33036"/>
        <item x="33037"/>
        <item x="33038"/>
        <item x="33039"/>
        <item x="33040"/>
        <item x="33041"/>
        <item x="33042"/>
        <item x="33043"/>
        <item x="33044"/>
        <item x="33045"/>
        <item x="33046"/>
        <item x="33047"/>
        <item x="33048"/>
        <item x="33049"/>
        <item x="33050"/>
        <item x="33051"/>
        <item x="33052"/>
        <item x="33053"/>
        <item x="33054"/>
        <item x="33055"/>
        <item x="33056"/>
        <item x="33057"/>
        <item x="33058"/>
        <item x="33059"/>
        <item x="33060"/>
        <item x="33061"/>
        <item x="33062"/>
        <item x="33063"/>
        <item x="33064"/>
        <item x="33065"/>
        <item x="33066"/>
        <item x="33067"/>
        <item x="33068"/>
        <item x="33069"/>
        <item x="33070"/>
        <item x="33071"/>
        <item x="33072"/>
        <item x="33073"/>
        <item x="33074"/>
        <item x="33075"/>
        <item x="33076"/>
        <item x="33077"/>
        <item x="33078"/>
        <item x="33079"/>
        <item x="33080"/>
        <item x="33081"/>
        <item x="33082"/>
        <item x="33083"/>
        <item x="33084"/>
        <item x="33085"/>
        <item x="33086"/>
        <item x="33087"/>
        <item x="33088"/>
        <item x="33089"/>
        <item x="33090"/>
        <item x="33091"/>
        <item x="33092"/>
        <item x="33093"/>
        <item x="33094"/>
        <item x="33095"/>
        <item x="33096"/>
        <item x="33097"/>
        <item x="33098"/>
        <item x="33099"/>
        <item x="33100"/>
        <item x="33101"/>
        <item x="33102"/>
        <item x="33103"/>
        <item x="33104"/>
        <item x="33105"/>
        <item x="33106"/>
        <item x="33107"/>
        <item x="33108"/>
        <item x="33109"/>
        <item x="33110"/>
        <item x="33111"/>
        <item x="33112"/>
        <item x="33113"/>
        <item x="33114"/>
        <item x="33115"/>
        <item x="33116"/>
        <item x="33117"/>
        <item x="33118"/>
        <item x="33119"/>
        <item x="33120"/>
        <item x="33121"/>
        <item x="33122"/>
        <item x="33123"/>
        <item x="33124"/>
        <item x="33125"/>
        <item x="33126"/>
        <item x="33127"/>
        <item x="33128"/>
        <item x="33129"/>
        <item x="33130"/>
        <item x="33131"/>
        <item x="33132"/>
        <item x="33133"/>
        <item x="33134"/>
        <item x="33135"/>
        <item x="33136"/>
        <item x="33137"/>
        <item x="33138"/>
        <item x="33139"/>
        <item x="33140"/>
        <item x="33141"/>
        <item x="33142"/>
        <item x="33143"/>
        <item x="33144"/>
        <item x="33145"/>
        <item x="33146"/>
        <item x="33147"/>
        <item x="33148"/>
        <item x="33149"/>
        <item x="33150"/>
        <item x="33151"/>
        <item x="33152"/>
        <item x="33153"/>
        <item x="33154"/>
        <item x="33155"/>
        <item x="33156"/>
        <item x="33157"/>
        <item x="33158"/>
        <item x="33159"/>
        <item x="33160"/>
        <item x="33161"/>
        <item x="33162"/>
        <item x="33163"/>
        <item x="33164"/>
        <item x="33165"/>
        <item x="33166"/>
        <item x="33167"/>
        <item x="33168"/>
        <item x="33169"/>
        <item x="33170"/>
        <item x="33171"/>
        <item x="33172"/>
        <item x="33173"/>
        <item x="33174"/>
        <item x="33175"/>
        <item x="33176"/>
        <item x="33177"/>
        <item x="33178"/>
        <item x="33179"/>
        <item x="33180"/>
        <item x="33181"/>
        <item x="33182"/>
        <item x="33183"/>
        <item x="33184"/>
        <item x="33185"/>
        <item x="33186"/>
        <item x="33187"/>
        <item x="33188"/>
        <item x="33189"/>
        <item x="33190"/>
        <item x="33191"/>
        <item x="33192"/>
        <item x="33193"/>
        <item x="33194"/>
        <item x="33195"/>
        <item x="33196"/>
        <item x="33197"/>
        <item x="33198"/>
        <item x="33199"/>
        <item x="33200"/>
        <item x="33201"/>
        <item x="33202"/>
        <item x="33203"/>
        <item x="33204"/>
        <item x="33205"/>
        <item x="33206"/>
        <item x="33207"/>
        <item x="33208"/>
        <item x="33209"/>
        <item x="33210"/>
        <item x="33211"/>
        <item x="33212"/>
        <item x="33213"/>
        <item x="33214"/>
        <item x="33215"/>
        <item x="33216"/>
        <item x="33217"/>
        <item x="33218"/>
        <item x="33219"/>
        <item x="33220"/>
        <item x="33221"/>
        <item x="33222"/>
        <item x="33223"/>
        <item x="33224"/>
        <item x="33225"/>
        <item x="33226"/>
        <item x="33227"/>
        <item x="33228"/>
        <item x="33229"/>
        <item x="33230"/>
        <item x="33231"/>
        <item x="33232"/>
        <item x="33233"/>
        <item x="33234"/>
        <item x="33235"/>
        <item x="33236"/>
        <item x="33237"/>
        <item x="33238"/>
        <item x="33239"/>
        <item x="33240"/>
        <item x="33241"/>
        <item x="33242"/>
        <item x="33243"/>
        <item x="33244"/>
        <item x="33245"/>
        <item x="33246"/>
        <item x="33247"/>
        <item x="33248"/>
        <item x="33249"/>
        <item x="33250"/>
        <item x="33251"/>
        <item x="33252"/>
        <item x="33253"/>
        <item x="33254"/>
        <item x="33255"/>
        <item x="33256"/>
        <item x="33257"/>
        <item x="33258"/>
        <item x="33259"/>
        <item x="33260"/>
        <item x="33261"/>
        <item x="33262"/>
        <item x="33263"/>
        <item x="33264"/>
        <item x="33265"/>
        <item x="33266"/>
        <item x="33267"/>
        <item x="33268"/>
        <item x="33269"/>
        <item x="33270"/>
        <item x="33271"/>
        <item x="33272"/>
        <item x="33273"/>
        <item x="33274"/>
        <item x="33275"/>
        <item x="33276"/>
        <item x="33277"/>
        <item x="33278"/>
        <item x="33279"/>
        <item x="33280"/>
        <item x="33281"/>
        <item x="33282"/>
        <item x="33283"/>
        <item x="33284"/>
        <item x="33285"/>
        <item x="33286"/>
        <item x="33287"/>
        <item x="33288"/>
        <item x="33289"/>
        <item x="33290"/>
        <item x="33291"/>
        <item x="33292"/>
        <item x="33293"/>
        <item x="33294"/>
        <item x="33295"/>
        <item x="33296"/>
        <item x="33297"/>
        <item x="33298"/>
        <item x="33299"/>
        <item x="33300"/>
        <item x="33301"/>
        <item x="33302"/>
        <item x="33303"/>
        <item x="33304"/>
        <item x="33305"/>
        <item x="33306"/>
        <item x="33307"/>
        <item x="33308"/>
        <item x="33309"/>
        <item x="33310"/>
        <item x="33311"/>
        <item x="33312"/>
        <item x="33313"/>
        <item x="33314"/>
        <item x="33315"/>
        <item x="33316"/>
        <item x="33317"/>
        <item x="33318"/>
        <item x="33319"/>
        <item x="33320"/>
        <item x="33321"/>
        <item x="33322"/>
        <item x="33323"/>
        <item x="33324"/>
        <item x="33325"/>
        <item x="33326"/>
        <item x="33327"/>
        <item x="33328"/>
        <item x="33329"/>
        <item x="33330"/>
        <item x="33331"/>
        <item x="33332"/>
        <item x="33333"/>
        <item x="33334"/>
        <item x="33335"/>
        <item x="33336"/>
        <item x="33337"/>
        <item x="33338"/>
        <item x="33339"/>
        <item x="33340"/>
        <item x="33341"/>
        <item x="33342"/>
        <item x="33343"/>
        <item x="33344"/>
        <item x="33345"/>
        <item x="33346"/>
        <item x="33347"/>
        <item x="33348"/>
        <item x="33349"/>
        <item x="33350"/>
        <item x="33351"/>
        <item x="33352"/>
        <item x="33353"/>
        <item x="33354"/>
        <item x="33355"/>
        <item x="33356"/>
        <item x="33357"/>
        <item x="33358"/>
        <item x="33359"/>
        <item x="33360"/>
        <item x="33361"/>
        <item x="33362"/>
        <item x="33363"/>
        <item x="33364"/>
        <item x="33365"/>
        <item x="33366"/>
        <item x="33367"/>
        <item x="33368"/>
        <item x="33369"/>
        <item x="33370"/>
        <item x="33371"/>
        <item x="33372"/>
        <item x="33373"/>
        <item x="33374"/>
        <item x="33375"/>
        <item x="33376"/>
        <item x="33377"/>
        <item x="33378"/>
        <item x="33379"/>
        <item x="33380"/>
        <item x="33381"/>
        <item x="33382"/>
        <item x="33383"/>
        <item x="33384"/>
        <item x="33385"/>
        <item x="33386"/>
        <item x="33387"/>
        <item x="33388"/>
        <item x="33389"/>
        <item x="33390"/>
        <item x="33391"/>
        <item x="33392"/>
        <item x="33393"/>
        <item x="33394"/>
        <item x="33395"/>
        <item x="33396"/>
        <item x="33397"/>
        <item x="33398"/>
        <item x="33399"/>
        <item x="33400"/>
        <item x="33401"/>
        <item x="33402"/>
        <item x="33403"/>
        <item x="33404"/>
        <item x="33405"/>
        <item x="33406"/>
        <item x="33407"/>
        <item x="33408"/>
        <item x="33409"/>
        <item x="33410"/>
        <item x="33411"/>
        <item x="33412"/>
        <item x="33413"/>
        <item x="33414"/>
        <item x="33415"/>
        <item x="33416"/>
        <item x="33417"/>
        <item x="33418"/>
        <item x="33419"/>
        <item x="33420"/>
        <item x="33421"/>
        <item x="33422"/>
        <item x="33423"/>
        <item x="33424"/>
        <item x="33425"/>
        <item x="33426"/>
        <item x="33427"/>
        <item x="33428"/>
        <item x="33429"/>
        <item x="33430"/>
        <item x="33431"/>
        <item x="33432"/>
        <item x="33433"/>
        <item x="33434"/>
        <item x="33435"/>
        <item x="33436"/>
        <item x="33437"/>
        <item x="33438"/>
        <item x="33439"/>
        <item x="33440"/>
        <item x="33441"/>
        <item x="33442"/>
        <item x="33443"/>
        <item x="33444"/>
        <item x="33445"/>
        <item x="33446"/>
        <item x="33447"/>
        <item x="33448"/>
        <item x="33449"/>
        <item x="33450"/>
        <item x="33451"/>
        <item x="33452"/>
        <item x="33453"/>
        <item x="33454"/>
        <item x="33455"/>
        <item x="33456"/>
        <item x="33457"/>
        <item x="33458"/>
        <item x="33459"/>
        <item x="33460"/>
        <item x="33461"/>
        <item x="33462"/>
        <item x="33463"/>
        <item x="33464"/>
        <item x="33465"/>
        <item x="33466"/>
        <item x="33467"/>
        <item x="33468"/>
        <item x="33469"/>
        <item x="33470"/>
        <item x="33471"/>
        <item x="33472"/>
        <item x="33473"/>
        <item x="33474"/>
        <item x="33475"/>
        <item x="33476"/>
        <item x="33477"/>
        <item x="33478"/>
        <item x="33479"/>
        <item x="33480"/>
        <item x="33481"/>
        <item x="33482"/>
        <item x="33483"/>
        <item x="33484"/>
        <item x="33485"/>
        <item x="33486"/>
        <item x="33487"/>
        <item x="33488"/>
        <item x="33489"/>
        <item x="33490"/>
        <item x="33491"/>
        <item x="33492"/>
        <item x="33493"/>
        <item x="33494"/>
        <item x="33495"/>
        <item x="33496"/>
        <item x="33497"/>
        <item x="33498"/>
        <item x="33499"/>
        <item x="33500"/>
        <item x="33501"/>
        <item x="33502"/>
        <item x="33503"/>
        <item x="33504"/>
        <item x="33505"/>
        <item x="33506"/>
        <item x="33507"/>
        <item x="33508"/>
        <item x="33509"/>
        <item x="33510"/>
        <item x="33511"/>
        <item x="33512"/>
        <item x="33513"/>
        <item x="33514"/>
        <item x="33515"/>
        <item x="33516"/>
        <item x="33517"/>
        <item x="33518"/>
        <item x="33519"/>
        <item x="33520"/>
        <item x="33521"/>
        <item x="33522"/>
        <item x="33523"/>
        <item x="33524"/>
        <item x="33525"/>
        <item x="33526"/>
        <item x="33527"/>
        <item x="33528"/>
        <item x="33529"/>
        <item x="33530"/>
        <item x="33531"/>
        <item x="33532"/>
        <item x="33533"/>
        <item x="33534"/>
        <item x="33535"/>
        <item x="33536"/>
        <item x="33537"/>
        <item x="33538"/>
        <item x="33539"/>
        <item x="33540"/>
        <item x="33541"/>
        <item x="33542"/>
        <item x="33543"/>
        <item x="33544"/>
        <item x="33545"/>
        <item x="33546"/>
        <item x="33547"/>
        <item x="33548"/>
        <item x="33549"/>
        <item x="33550"/>
        <item x="33551"/>
        <item x="33552"/>
        <item x="33553"/>
        <item x="33554"/>
        <item x="33555"/>
        <item x="33556"/>
        <item x="33557"/>
        <item x="33558"/>
        <item x="33559"/>
        <item x="33560"/>
        <item x="33561"/>
        <item x="33562"/>
        <item x="33563"/>
        <item x="33564"/>
        <item x="33565"/>
        <item x="33566"/>
        <item x="33567"/>
        <item x="33568"/>
        <item x="33569"/>
        <item x="33570"/>
        <item x="33571"/>
        <item x="33572"/>
        <item x="33573"/>
        <item x="33574"/>
        <item x="33575"/>
        <item x="33576"/>
        <item x="33577"/>
        <item x="33578"/>
        <item x="33579"/>
        <item x="33580"/>
        <item x="33581"/>
        <item x="33582"/>
        <item x="33583"/>
        <item x="33584"/>
        <item x="33585"/>
        <item x="33586"/>
        <item x="33587"/>
        <item x="33588"/>
        <item x="33589"/>
        <item x="33590"/>
        <item x="33591"/>
        <item x="33592"/>
        <item x="33593"/>
        <item x="33594"/>
        <item x="33595"/>
        <item x="33596"/>
        <item x="33597"/>
        <item x="33598"/>
        <item x="33599"/>
        <item x="33600"/>
        <item x="33601"/>
        <item x="33602"/>
        <item x="33603"/>
        <item x="33604"/>
        <item x="33605"/>
        <item x="33606"/>
        <item x="33607"/>
        <item x="33608"/>
        <item x="33609"/>
        <item x="33610"/>
        <item x="33611"/>
        <item x="33612"/>
        <item x="33613"/>
        <item x="33614"/>
        <item x="33615"/>
        <item x="33616"/>
        <item x="33617"/>
        <item x="33618"/>
        <item x="33619"/>
        <item x="33620"/>
        <item x="33621"/>
        <item x="33622"/>
        <item x="33623"/>
        <item x="33624"/>
        <item x="33625"/>
        <item x="33626"/>
        <item x="33627"/>
        <item x="33628"/>
        <item x="33629"/>
        <item x="33630"/>
        <item x="33631"/>
        <item x="33632"/>
        <item x="33633"/>
        <item x="33634"/>
        <item x="33635"/>
        <item x="33636"/>
        <item x="33637"/>
        <item x="33638"/>
        <item x="33639"/>
        <item x="33640"/>
        <item x="33641"/>
        <item x="33642"/>
        <item x="33643"/>
        <item x="33644"/>
        <item x="33645"/>
        <item x="33646"/>
        <item x="33647"/>
        <item x="33648"/>
        <item x="33649"/>
        <item x="33650"/>
        <item x="33651"/>
        <item x="33652"/>
        <item x="33653"/>
        <item x="33654"/>
        <item x="33655"/>
        <item x="33656"/>
        <item x="33657"/>
        <item x="33658"/>
        <item x="33659"/>
        <item x="33660"/>
        <item x="33661"/>
        <item x="33662"/>
        <item x="33663"/>
        <item x="33664"/>
        <item x="33665"/>
        <item x="33666"/>
        <item x="33667"/>
        <item x="33668"/>
        <item x="33669"/>
        <item x="33670"/>
        <item x="33671"/>
        <item x="33672"/>
        <item x="33673"/>
        <item x="33674"/>
        <item x="33675"/>
        <item x="33676"/>
        <item x="33677"/>
        <item x="33678"/>
        <item x="33679"/>
        <item x="33680"/>
        <item x="33681"/>
        <item x="33682"/>
        <item x="33683"/>
        <item x="33684"/>
        <item x="33685"/>
        <item x="33686"/>
        <item x="33687"/>
        <item x="33688"/>
        <item x="33689"/>
        <item x="33690"/>
        <item x="33691"/>
        <item x="33692"/>
        <item x="33693"/>
        <item x="33694"/>
        <item x="33695"/>
        <item x="33696"/>
        <item x="33697"/>
        <item x="33698"/>
        <item x="33699"/>
        <item x="33700"/>
        <item x="33701"/>
        <item x="33702"/>
        <item x="33703"/>
        <item x="33704"/>
        <item x="33705"/>
        <item x="33706"/>
        <item x="33707"/>
        <item x="33708"/>
        <item x="33709"/>
        <item x="33710"/>
        <item x="33711"/>
        <item x="33712"/>
        <item x="33713"/>
        <item x="33714"/>
        <item x="33715"/>
        <item x="33716"/>
        <item x="33717"/>
        <item x="33718"/>
        <item x="33719"/>
        <item x="33720"/>
        <item x="33721"/>
        <item x="33722"/>
        <item x="33723"/>
        <item x="33724"/>
        <item x="33725"/>
        <item x="33726"/>
        <item x="33727"/>
        <item x="33728"/>
        <item x="33729"/>
        <item x="33730"/>
        <item x="33731"/>
        <item x="33732"/>
        <item x="33733"/>
        <item x="33734"/>
        <item x="33735"/>
        <item x="33736"/>
        <item x="33737"/>
        <item x="33738"/>
        <item x="33739"/>
        <item x="33740"/>
        <item x="33741"/>
        <item x="33742"/>
        <item x="33743"/>
        <item x="33744"/>
        <item x="33745"/>
        <item x="33746"/>
        <item x="33747"/>
        <item x="33748"/>
        <item x="33749"/>
        <item x="33750"/>
        <item x="33751"/>
        <item x="33752"/>
        <item x="33753"/>
        <item x="33754"/>
        <item x="33755"/>
        <item x="33756"/>
        <item x="33757"/>
        <item x="33758"/>
        <item x="33759"/>
        <item x="33760"/>
        <item x="33761"/>
        <item x="33762"/>
        <item x="33763"/>
        <item x="33764"/>
        <item x="33765"/>
        <item x="33766"/>
        <item x="33767"/>
        <item x="33768"/>
        <item x="33769"/>
        <item x="33770"/>
        <item x="33771"/>
        <item x="33772"/>
        <item x="33773"/>
        <item x="33774"/>
        <item x="33775"/>
        <item x="33776"/>
        <item x="33777"/>
        <item x="33778"/>
        <item x="33779"/>
        <item x="33780"/>
        <item x="33781"/>
        <item x="33782"/>
        <item x="33783"/>
        <item x="33784"/>
        <item x="33785"/>
        <item x="33786"/>
        <item x="33787"/>
        <item x="33788"/>
        <item x="33789"/>
        <item x="33790"/>
        <item x="33791"/>
        <item x="33792"/>
        <item x="33793"/>
        <item x="33794"/>
        <item x="33795"/>
        <item x="33796"/>
        <item x="33797"/>
        <item x="33798"/>
        <item x="33799"/>
        <item x="33800"/>
        <item x="33801"/>
        <item x="33802"/>
        <item x="33803"/>
        <item x="33804"/>
        <item x="33805"/>
        <item x="33806"/>
        <item x="33807"/>
        <item x="33808"/>
        <item x="33809"/>
        <item x="33810"/>
        <item x="33811"/>
        <item x="33812"/>
        <item x="33813"/>
        <item x="33814"/>
        <item x="33815"/>
        <item x="33816"/>
        <item x="33817"/>
        <item x="33818"/>
        <item x="33819"/>
        <item x="33820"/>
        <item x="33821"/>
        <item x="33822"/>
        <item x="33823"/>
        <item x="33824"/>
        <item x="33825"/>
        <item x="33826"/>
        <item x="33827"/>
        <item x="33828"/>
        <item x="33829"/>
        <item x="33830"/>
        <item x="33831"/>
        <item x="33832"/>
        <item x="33833"/>
        <item x="33834"/>
        <item x="33835"/>
        <item x="33836"/>
        <item x="33837"/>
        <item x="33838"/>
        <item x="33839"/>
        <item x="33840"/>
        <item x="33841"/>
        <item x="33842"/>
        <item x="33843"/>
        <item x="33844"/>
        <item x="33845"/>
        <item x="33846"/>
        <item x="33847"/>
        <item x="33848"/>
        <item x="33849"/>
        <item x="33850"/>
        <item x="33851"/>
        <item x="33852"/>
        <item x="33853"/>
        <item x="33854"/>
        <item x="33855"/>
        <item x="33856"/>
        <item x="33857"/>
        <item x="33858"/>
        <item x="33859"/>
        <item x="33860"/>
        <item x="33861"/>
        <item x="33862"/>
        <item x="33863"/>
        <item x="33864"/>
        <item x="33865"/>
        <item x="33866"/>
        <item x="33867"/>
        <item x="33868"/>
        <item x="33869"/>
        <item x="33870"/>
        <item x="33871"/>
        <item x="33872"/>
        <item x="33873"/>
        <item x="33874"/>
        <item x="33875"/>
        <item x="33876"/>
        <item x="33877"/>
        <item x="33878"/>
        <item x="33879"/>
        <item x="33880"/>
        <item x="33881"/>
        <item x="33882"/>
        <item x="33883"/>
        <item x="33884"/>
        <item x="33885"/>
        <item x="33886"/>
        <item x="33887"/>
        <item x="33888"/>
        <item x="33889"/>
        <item x="33890"/>
        <item x="33891"/>
        <item x="33892"/>
        <item x="33893"/>
        <item x="33894"/>
        <item x="33895"/>
        <item x="33896"/>
        <item x="33897"/>
        <item x="33898"/>
        <item x="33899"/>
        <item x="33900"/>
        <item x="33901"/>
        <item x="33902"/>
        <item x="33903"/>
        <item x="33904"/>
        <item x="33905"/>
        <item x="33906"/>
        <item x="33907"/>
        <item x="33908"/>
        <item x="33909"/>
        <item x="33910"/>
        <item x="33911"/>
        <item x="33912"/>
        <item x="33913"/>
        <item x="33914"/>
        <item x="33915"/>
        <item x="33916"/>
        <item x="33917"/>
        <item x="33918"/>
        <item x="33919"/>
        <item x="33920"/>
        <item x="33921"/>
        <item x="33922"/>
        <item x="33923"/>
        <item x="33924"/>
        <item x="33925"/>
        <item x="33926"/>
        <item x="33927"/>
        <item x="33928"/>
        <item x="33929"/>
        <item x="33930"/>
        <item x="33931"/>
        <item x="33932"/>
        <item x="33933"/>
        <item x="33934"/>
        <item x="33935"/>
        <item x="33936"/>
        <item x="33937"/>
        <item x="33938"/>
        <item x="33939"/>
        <item x="33940"/>
        <item x="33941"/>
        <item x="33942"/>
        <item x="33943"/>
        <item x="33944"/>
        <item x="33945"/>
        <item x="33946"/>
        <item x="33947"/>
        <item x="33948"/>
        <item x="33949"/>
        <item x="33950"/>
        <item x="33951"/>
        <item x="33952"/>
        <item x="33953"/>
        <item x="33954"/>
        <item x="33955"/>
        <item x="33956"/>
        <item x="33957"/>
        <item x="33958"/>
        <item x="33959"/>
        <item x="33960"/>
        <item x="33961"/>
        <item x="33962"/>
        <item x="33963"/>
        <item x="33964"/>
        <item x="33965"/>
        <item x="33966"/>
        <item x="33967"/>
        <item x="33968"/>
        <item x="33969"/>
        <item x="33970"/>
        <item x="33971"/>
        <item x="33972"/>
        <item x="33973"/>
        <item x="33974"/>
        <item x="33975"/>
        <item x="33976"/>
        <item x="33977"/>
        <item x="33978"/>
        <item x="33979"/>
        <item x="33980"/>
        <item x="33981"/>
        <item x="33982"/>
        <item x="33983"/>
        <item x="33984"/>
        <item x="33985"/>
        <item x="33986"/>
        <item x="33987"/>
        <item x="33988"/>
        <item x="33989"/>
        <item x="33990"/>
        <item x="33991"/>
        <item x="33992"/>
        <item x="33993"/>
        <item x="33994"/>
        <item x="33995"/>
        <item x="33996"/>
        <item x="33997"/>
        <item x="33998"/>
        <item x="33999"/>
        <item x="34000"/>
        <item x="34001"/>
        <item x="34002"/>
        <item x="34003"/>
        <item x="34004"/>
        <item x="34005"/>
        <item x="34006"/>
        <item x="34007"/>
        <item x="34008"/>
        <item x="34009"/>
        <item x="34010"/>
        <item x="34011"/>
        <item x="34012"/>
        <item x="34013"/>
        <item x="34014"/>
        <item x="34015"/>
        <item x="34016"/>
        <item x="34017"/>
        <item x="34018"/>
        <item x="34019"/>
        <item x="34020"/>
        <item x="34021"/>
        <item x="34022"/>
        <item x="34023"/>
        <item x="34024"/>
        <item x="34025"/>
        <item x="34026"/>
        <item x="34027"/>
        <item x="34028"/>
        <item x="34029"/>
        <item x="34030"/>
        <item x="34031"/>
        <item x="34032"/>
        <item x="34033"/>
        <item x="34034"/>
        <item x="34035"/>
        <item x="34036"/>
        <item x="34037"/>
        <item x="34038"/>
        <item x="34039"/>
        <item x="34040"/>
        <item x="34041"/>
        <item x="34042"/>
        <item x="34043"/>
        <item x="34044"/>
        <item x="34045"/>
        <item x="34046"/>
        <item x="34047"/>
        <item x="34048"/>
        <item x="34049"/>
        <item x="34050"/>
        <item x="34051"/>
        <item x="34052"/>
        <item x="34053"/>
        <item x="34054"/>
        <item x="34055"/>
        <item x="34056"/>
        <item x="34057"/>
        <item x="34058"/>
        <item x="34059"/>
        <item x="34060"/>
        <item x="34061"/>
        <item x="34062"/>
        <item x="34063"/>
        <item x="34064"/>
        <item x="34065"/>
        <item x="34066"/>
        <item x="34067"/>
        <item x="34068"/>
        <item x="34069"/>
        <item x="34070"/>
        <item x="34071"/>
        <item x="34072"/>
        <item x="34073"/>
        <item x="34074"/>
        <item x="34075"/>
        <item x="34076"/>
        <item x="34077"/>
        <item x="34078"/>
        <item x="34079"/>
        <item x="34080"/>
        <item x="34081"/>
        <item x="34082"/>
        <item x="34083"/>
        <item x="34084"/>
        <item x="34085"/>
        <item x="34086"/>
        <item x="34087"/>
        <item x="34088"/>
        <item x="34089"/>
        <item x="34090"/>
        <item x="34091"/>
        <item x="34092"/>
        <item x="34093"/>
        <item x="34094"/>
        <item x="34095"/>
        <item x="34096"/>
        <item x="34097"/>
        <item x="34098"/>
        <item x="34099"/>
        <item x="34100"/>
        <item x="34101"/>
        <item x="34102"/>
        <item x="34103"/>
        <item x="34104"/>
        <item x="34105"/>
        <item x="34106"/>
        <item x="34107"/>
        <item x="34108"/>
        <item x="34109"/>
        <item x="34110"/>
        <item x="34111"/>
        <item x="34112"/>
        <item x="34113"/>
        <item x="34114"/>
        <item x="34115"/>
        <item x="34116"/>
        <item x="34117"/>
        <item x="34118"/>
        <item x="34119"/>
        <item x="34120"/>
        <item x="34121"/>
        <item x="34122"/>
        <item x="34123"/>
        <item x="34124"/>
        <item x="34125"/>
        <item x="34126"/>
        <item x="34127"/>
        <item x="34128"/>
        <item x="34129"/>
        <item x="34130"/>
        <item x="34131"/>
        <item x="34132"/>
        <item x="34133"/>
        <item x="34134"/>
        <item x="34135"/>
        <item x="34136"/>
        <item x="34137"/>
        <item x="34138"/>
        <item x="34139"/>
        <item x="34140"/>
        <item x="34141"/>
        <item x="34142"/>
        <item x="34143"/>
        <item x="34144"/>
        <item x="34145"/>
        <item x="34146"/>
        <item x="34147"/>
        <item x="34148"/>
        <item x="34149"/>
        <item x="34150"/>
        <item x="34151"/>
        <item x="34152"/>
        <item x="34153"/>
        <item x="34154"/>
        <item x="34155"/>
        <item x="34156"/>
        <item x="34157"/>
        <item x="34158"/>
        <item x="34159"/>
        <item x="34160"/>
        <item x="34161"/>
        <item x="34162"/>
        <item x="34163"/>
        <item x="34164"/>
        <item x="34165"/>
        <item x="34166"/>
        <item x="34167"/>
        <item x="34168"/>
        <item x="34169"/>
        <item x="34170"/>
        <item x="34171"/>
        <item x="34172"/>
        <item x="34173"/>
        <item x="34174"/>
        <item x="34175"/>
        <item x="34176"/>
        <item x="34177"/>
        <item x="34178"/>
        <item x="34179"/>
        <item x="34180"/>
        <item x="34181"/>
        <item x="34182"/>
        <item x="34183"/>
        <item x="34184"/>
        <item x="34185"/>
        <item x="34186"/>
        <item x="34187"/>
        <item x="34188"/>
        <item x="34189"/>
        <item x="34190"/>
        <item x="34191"/>
        <item x="34192"/>
        <item x="34193"/>
        <item x="34194"/>
        <item x="34195"/>
        <item x="34196"/>
        <item x="34197"/>
        <item x="34198"/>
        <item x="34199"/>
        <item x="34200"/>
        <item x="34201"/>
        <item x="34202"/>
        <item x="34203"/>
        <item x="34204"/>
        <item x="34205"/>
        <item x="34206"/>
        <item x="34207"/>
        <item x="34208"/>
        <item x="34209"/>
        <item x="34210"/>
        <item x="34211"/>
        <item x="34212"/>
        <item x="34213"/>
        <item x="34214"/>
        <item x="34215"/>
        <item x="34216"/>
        <item x="34217"/>
        <item x="34218"/>
        <item x="34219"/>
        <item x="34220"/>
        <item x="34221"/>
        <item x="34222"/>
        <item x="34223"/>
        <item x="34224"/>
        <item x="34225"/>
        <item x="34226"/>
        <item x="34227"/>
        <item x="34228"/>
        <item x="34229"/>
        <item x="34230"/>
        <item x="34231"/>
        <item x="34232"/>
        <item x="34233"/>
        <item x="34234"/>
        <item x="34235"/>
        <item x="34236"/>
        <item x="34237"/>
        <item x="34238"/>
        <item x="34239"/>
        <item x="34240"/>
        <item x="34241"/>
        <item x="34242"/>
        <item x="34243"/>
        <item x="34244"/>
        <item x="34245"/>
        <item x="34246"/>
        <item x="34247"/>
        <item x="34248"/>
        <item x="34249"/>
        <item x="34250"/>
        <item x="34251"/>
        <item x="34252"/>
        <item x="34253"/>
        <item x="34254"/>
        <item x="34255"/>
        <item x="34256"/>
        <item x="34257"/>
        <item x="34258"/>
        <item x="34259"/>
        <item x="34260"/>
        <item x="34261"/>
        <item x="34262"/>
        <item x="34263"/>
        <item x="34264"/>
        <item x="34265"/>
        <item x="34266"/>
        <item x="34267"/>
        <item x="34268"/>
        <item x="34269"/>
        <item x="34270"/>
        <item x="34271"/>
        <item x="34272"/>
        <item x="34273"/>
        <item x="34274"/>
        <item x="34275"/>
        <item x="34276"/>
        <item x="34277"/>
        <item x="34278"/>
        <item x="34279"/>
        <item x="34280"/>
        <item x="34281"/>
        <item x="34282"/>
        <item x="34283"/>
        <item x="34284"/>
        <item x="34285"/>
        <item x="34286"/>
        <item x="34287"/>
        <item x="34288"/>
        <item x="34289"/>
        <item x="34290"/>
        <item x="34291"/>
        <item x="34292"/>
        <item x="34293"/>
        <item x="34294"/>
        <item x="34295"/>
        <item x="34296"/>
        <item x="34297"/>
        <item x="34298"/>
        <item x="34299"/>
        <item x="34300"/>
        <item x="34301"/>
        <item x="34302"/>
        <item x="34303"/>
        <item x="34304"/>
        <item x="34305"/>
        <item x="34306"/>
        <item x="34307"/>
        <item x="34308"/>
        <item x="34309"/>
        <item x="34310"/>
        <item x="34311"/>
        <item x="34312"/>
        <item x="34313"/>
        <item x="34314"/>
        <item x="34315"/>
        <item x="34316"/>
        <item x="34317"/>
        <item x="34318"/>
        <item x="34319"/>
        <item x="34320"/>
        <item x="34321"/>
        <item x="34322"/>
        <item x="34323"/>
        <item x="34324"/>
        <item x="34325"/>
        <item x="34326"/>
        <item x="34327"/>
        <item x="34328"/>
        <item x="34329"/>
        <item x="34330"/>
        <item x="34331"/>
        <item x="34332"/>
        <item x="34333"/>
        <item x="34334"/>
        <item x="34335"/>
        <item x="34336"/>
        <item x="34337"/>
        <item x="34338"/>
        <item x="34339"/>
        <item x="34340"/>
        <item x="34341"/>
        <item x="34342"/>
        <item x="34343"/>
        <item x="34344"/>
        <item x="34345"/>
        <item x="34346"/>
        <item x="34347"/>
        <item x="34348"/>
        <item x="34349"/>
        <item x="34350"/>
        <item x="34351"/>
        <item x="34352"/>
        <item x="34353"/>
        <item x="34354"/>
        <item x="34355"/>
        <item x="34356"/>
        <item x="34357"/>
        <item x="34358"/>
        <item x="34359"/>
        <item x="34360"/>
        <item x="34361"/>
        <item x="34362"/>
        <item x="34363"/>
        <item x="34364"/>
        <item x="34365"/>
        <item x="34366"/>
        <item x="34367"/>
        <item x="34368"/>
        <item x="34369"/>
        <item x="34370"/>
        <item x="34371"/>
        <item x="34372"/>
        <item x="34373"/>
        <item x="34374"/>
        <item x="34375"/>
        <item x="34376"/>
        <item x="34377"/>
        <item x="34378"/>
        <item x="34379"/>
        <item x="34380"/>
        <item x="34381"/>
        <item x="34382"/>
        <item x="34383"/>
        <item x="34384"/>
        <item x="34385"/>
        <item x="34386"/>
        <item x="34387"/>
        <item x="34388"/>
        <item x="34389"/>
        <item x="34390"/>
        <item x="34391"/>
        <item x="34392"/>
        <item x="34393"/>
        <item x="34394"/>
        <item x="34395"/>
        <item x="34396"/>
        <item x="34397"/>
        <item x="34398"/>
        <item x="34399"/>
        <item x="34400"/>
        <item x="34401"/>
        <item x="34402"/>
        <item x="34403"/>
        <item x="34404"/>
        <item x="34405"/>
        <item x="34406"/>
        <item x="34407"/>
        <item x="34408"/>
        <item x="34409"/>
        <item x="34410"/>
        <item x="34411"/>
        <item x="34412"/>
        <item x="34413"/>
        <item x="34414"/>
        <item x="34415"/>
        <item x="34416"/>
        <item x="34417"/>
        <item x="34418"/>
        <item x="34419"/>
        <item x="34420"/>
        <item x="34421"/>
        <item x="34422"/>
        <item x="34423"/>
        <item x="34424"/>
        <item x="34425"/>
        <item x="34426"/>
        <item x="34427"/>
        <item x="34428"/>
        <item x="34429"/>
        <item x="34430"/>
        <item x="34431"/>
        <item x="34432"/>
        <item x="34433"/>
        <item x="34434"/>
        <item x="34435"/>
        <item x="34436"/>
        <item x="34437"/>
        <item x="34438"/>
        <item x="34439"/>
        <item x="34440"/>
        <item x="34441"/>
        <item x="34442"/>
        <item x="34443"/>
        <item x="34444"/>
        <item x="34445"/>
        <item x="34446"/>
        <item x="34447"/>
        <item x="34448"/>
        <item x="34449"/>
        <item x="34450"/>
        <item x="34451"/>
        <item x="34452"/>
        <item x="34453"/>
        <item x="34454"/>
        <item x="34455"/>
        <item x="34456"/>
        <item x="34457"/>
        <item x="34458"/>
        <item x="34459"/>
        <item x="34460"/>
        <item x="34461"/>
        <item x="34462"/>
        <item x="34463"/>
        <item x="34464"/>
        <item x="34465"/>
        <item x="34466"/>
        <item x="34467"/>
        <item x="34468"/>
        <item x="34469"/>
        <item x="34470"/>
        <item x="34471"/>
        <item x="34472"/>
        <item x="34473"/>
        <item x="34474"/>
        <item x="34475"/>
        <item x="34476"/>
        <item x="34477"/>
        <item x="34478"/>
        <item x="34479"/>
        <item x="34480"/>
        <item x="34481"/>
        <item x="34482"/>
        <item x="34483"/>
        <item x="34484"/>
        <item x="34485"/>
        <item x="34486"/>
        <item x="34487"/>
        <item x="34488"/>
        <item x="34489"/>
        <item x="34490"/>
        <item x="34491"/>
        <item x="34492"/>
        <item x="34493"/>
        <item x="34494"/>
        <item x="34495"/>
        <item x="34496"/>
        <item x="34497"/>
        <item x="34498"/>
        <item x="34499"/>
        <item x="34500"/>
        <item x="34501"/>
        <item x="34502"/>
        <item x="34503"/>
        <item x="34504"/>
        <item x="34505"/>
        <item x="34506"/>
        <item x="34507"/>
        <item x="34508"/>
        <item x="34509"/>
        <item x="34510"/>
        <item x="34511"/>
        <item x="34512"/>
        <item x="34513"/>
        <item x="34514"/>
        <item x="34515"/>
        <item x="34516"/>
        <item x="34517"/>
        <item x="34518"/>
        <item x="34519"/>
        <item x="34520"/>
        <item x="34521"/>
        <item x="34522"/>
        <item x="34523"/>
        <item x="34524"/>
        <item x="34525"/>
        <item x="34526"/>
        <item x="34527"/>
        <item x="34528"/>
        <item x="34529"/>
        <item x="34530"/>
        <item x="34531"/>
        <item x="34532"/>
        <item x="34533"/>
        <item x="34534"/>
        <item x="34535"/>
        <item x="34536"/>
        <item x="34537"/>
        <item x="34538"/>
        <item x="34539"/>
        <item x="34540"/>
        <item x="34541"/>
        <item x="34542"/>
        <item x="34543"/>
        <item x="34544"/>
        <item x="34545"/>
        <item x="34546"/>
        <item x="34547"/>
        <item x="34548"/>
        <item x="34549"/>
        <item x="34550"/>
        <item x="34551"/>
        <item x="34552"/>
        <item x="34553"/>
        <item x="34554"/>
        <item x="34555"/>
        <item x="34556"/>
        <item x="34557"/>
        <item x="34558"/>
        <item x="34559"/>
        <item x="34560"/>
        <item x="34561"/>
        <item x="34562"/>
        <item x="34563"/>
        <item x="34564"/>
        <item x="34565"/>
        <item x="34566"/>
        <item x="34567"/>
        <item x="34568"/>
        <item x="34569"/>
        <item x="34570"/>
        <item x="34571"/>
        <item x="34572"/>
        <item x="34573"/>
        <item x="34574"/>
        <item x="34575"/>
        <item x="34576"/>
        <item x="34577"/>
        <item x="34578"/>
        <item x="34579"/>
        <item x="34580"/>
        <item x="34581"/>
        <item x="34582"/>
        <item x="34583"/>
        <item x="34584"/>
        <item x="34585"/>
        <item x="34586"/>
        <item x="34587"/>
        <item x="34588"/>
        <item x="34589"/>
        <item x="34590"/>
        <item x="34591"/>
        <item x="34592"/>
        <item x="34593"/>
        <item x="34594"/>
        <item x="34595"/>
        <item x="34596"/>
        <item x="34597"/>
        <item x="34598"/>
        <item x="34599"/>
        <item x="34600"/>
        <item x="34601"/>
        <item x="34602"/>
        <item x="34603"/>
        <item x="34604"/>
        <item x="34605"/>
        <item x="34606"/>
        <item x="34607"/>
        <item x="34608"/>
        <item x="34609"/>
        <item x="34610"/>
        <item x="34611"/>
        <item x="34612"/>
        <item x="34613"/>
        <item x="34614"/>
        <item x="34615"/>
        <item x="34616"/>
        <item x="34617"/>
        <item x="34618"/>
        <item x="34619"/>
        <item x="34620"/>
        <item x="34621"/>
        <item x="34622"/>
        <item x="34623"/>
        <item x="34624"/>
        <item x="34625"/>
        <item x="34626"/>
        <item x="34627"/>
        <item x="34628"/>
        <item x="34629"/>
        <item x="34630"/>
        <item x="34631"/>
        <item x="34632"/>
        <item x="34633"/>
        <item x="34634"/>
        <item x="34635"/>
        <item x="34636"/>
        <item x="34637"/>
        <item x="34638"/>
        <item x="34639"/>
        <item x="34640"/>
        <item x="34641"/>
        <item x="34642"/>
        <item x="34643"/>
        <item x="34644"/>
        <item x="34645"/>
        <item x="34646"/>
        <item x="34647"/>
        <item x="34648"/>
        <item x="34649"/>
        <item x="34650"/>
        <item x="34651"/>
        <item x="34652"/>
        <item x="34653"/>
        <item x="34654"/>
        <item x="34655"/>
        <item x="34656"/>
        <item x="34657"/>
        <item x="34658"/>
        <item x="34659"/>
        <item x="34660"/>
        <item x="34661"/>
        <item x="34662"/>
        <item x="34663"/>
        <item x="34664"/>
        <item x="34665"/>
        <item x="34666"/>
        <item x="34667"/>
        <item x="34668"/>
        <item x="34669"/>
        <item x="34670"/>
        <item x="34671"/>
        <item x="34672"/>
        <item x="34673"/>
        <item x="34674"/>
        <item x="34675"/>
        <item x="34676"/>
        <item x="34677"/>
        <item x="34678"/>
        <item x="34679"/>
        <item x="34680"/>
        <item x="34681"/>
        <item x="34682"/>
        <item x="34683"/>
        <item x="34684"/>
        <item x="34685"/>
        <item x="34686"/>
        <item x="34687"/>
        <item x="34688"/>
        <item x="34689"/>
        <item x="34690"/>
        <item x="34691"/>
        <item x="34692"/>
        <item x="34693"/>
        <item x="34694"/>
        <item x="34695"/>
        <item x="34696"/>
        <item x="34697"/>
        <item x="34698"/>
        <item x="34699"/>
        <item x="34700"/>
        <item x="34701"/>
        <item x="34702"/>
        <item x="34703"/>
        <item x="34704"/>
        <item x="34705"/>
        <item x="34706"/>
        <item x="34707"/>
        <item x="34708"/>
        <item x="34709"/>
        <item x="34710"/>
        <item x="34711"/>
        <item x="34712"/>
        <item x="34713"/>
        <item x="34714"/>
        <item x="34715"/>
        <item x="34716"/>
        <item x="34717"/>
        <item x="34718"/>
        <item x="34719"/>
        <item x="34720"/>
        <item x="34721"/>
        <item x="34722"/>
        <item x="34723"/>
        <item x="34724"/>
        <item x="34725"/>
        <item x="34726"/>
        <item x="34727"/>
        <item x="34728"/>
        <item x="34729"/>
        <item x="34730"/>
        <item x="34731"/>
        <item x="34732"/>
        <item x="34733"/>
        <item x="34734"/>
        <item x="34735"/>
        <item x="34736"/>
        <item x="34737"/>
        <item x="34738"/>
        <item x="34739"/>
        <item x="34740"/>
        <item x="34741"/>
        <item x="34742"/>
        <item x="34743"/>
        <item x="34744"/>
        <item x="34745"/>
        <item x="34746"/>
        <item x="34747"/>
        <item x="34748"/>
        <item x="34749"/>
        <item x="34750"/>
        <item x="34751"/>
        <item x="34752"/>
        <item x="34753"/>
        <item x="34754"/>
        <item x="34755"/>
        <item x="34756"/>
        <item x="34757"/>
        <item x="34758"/>
        <item x="34759"/>
        <item x="34760"/>
        <item x="34761"/>
        <item x="34762"/>
        <item x="34763"/>
        <item x="34764"/>
        <item x="34765"/>
        <item x="34766"/>
        <item x="34767"/>
        <item x="34768"/>
        <item x="34769"/>
        <item x="34770"/>
        <item x="34771"/>
        <item x="34772"/>
        <item x="34773"/>
        <item x="34774"/>
        <item x="34775"/>
        <item x="34776"/>
        <item x="34777"/>
        <item x="34778"/>
        <item x="34779"/>
        <item x="34780"/>
        <item x="34781"/>
        <item x="34782"/>
        <item x="34783"/>
        <item x="34784"/>
        <item x="34785"/>
        <item x="34786"/>
        <item x="34787"/>
        <item x="34788"/>
        <item x="34789"/>
        <item x="34790"/>
        <item x="34791"/>
        <item x="34792"/>
        <item x="34793"/>
        <item x="34794"/>
        <item x="34795"/>
        <item x="34796"/>
        <item x="34797"/>
        <item x="34798"/>
        <item x="34799"/>
        <item x="34800"/>
        <item x="34801"/>
        <item x="34802"/>
        <item x="34803"/>
        <item x="34804"/>
        <item x="34805"/>
        <item x="34806"/>
        <item x="34807"/>
        <item x="34808"/>
        <item x="34809"/>
        <item x="34810"/>
        <item x="34811"/>
        <item x="34812"/>
        <item x="34813"/>
        <item x="34814"/>
        <item x="34815"/>
        <item x="34816"/>
        <item x="34817"/>
        <item x="34818"/>
        <item x="34819"/>
        <item x="34820"/>
        <item x="34821"/>
        <item x="34822"/>
        <item x="34823"/>
        <item x="34824"/>
        <item x="34825"/>
        <item x="34826"/>
        <item x="34827"/>
        <item x="34828"/>
        <item x="34829"/>
        <item x="34830"/>
        <item x="34831"/>
        <item x="34832"/>
        <item x="34833"/>
        <item x="34834"/>
        <item x="34835"/>
        <item x="34836"/>
        <item x="34837"/>
        <item x="34838"/>
        <item x="34839"/>
        <item x="34840"/>
        <item x="34841"/>
        <item x="34842"/>
        <item x="34843"/>
        <item x="34844"/>
        <item x="34845"/>
        <item x="34846"/>
        <item x="34847"/>
        <item x="34848"/>
        <item x="34849"/>
        <item x="34850"/>
        <item x="34851"/>
        <item x="34852"/>
        <item x="34853"/>
        <item x="34854"/>
        <item x="34855"/>
        <item x="34856"/>
        <item x="34857"/>
        <item x="34858"/>
        <item x="34859"/>
        <item x="34860"/>
        <item x="34861"/>
        <item x="34862"/>
        <item x="34863"/>
        <item x="34864"/>
        <item x="34865"/>
        <item x="34866"/>
        <item x="34867"/>
        <item x="34868"/>
        <item x="34869"/>
        <item x="34870"/>
        <item x="34871"/>
        <item x="34872"/>
        <item x="34873"/>
        <item x="34874"/>
        <item x="34875"/>
        <item x="34876"/>
        <item x="34877"/>
        <item x="34878"/>
        <item x="34879"/>
        <item x="34880"/>
        <item x="34881"/>
        <item x="34882"/>
        <item x="34883"/>
        <item x="34884"/>
        <item x="34885"/>
        <item x="34886"/>
        <item x="34887"/>
        <item x="34888"/>
        <item x="34889"/>
        <item x="34890"/>
        <item x="34891"/>
        <item x="34892"/>
        <item x="34893"/>
        <item x="34894"/>
        <item x="34895"/>
        <item x="34896"/>
        <item x="34897"/>
        <item x="34898"/>
        <item x="34899"/>
        <item x="34900"/>
        <item x="34901"/>
        <item x="34902"/>
        <item x="34903"/>
        <item x="34904"/>
        <item x="34905"/>
        <item x="34906"/>
        <item x="34907"/>
        <item x="34908"/>
        <item x="34909"/>
        <item x="34910"/>
        <item x="34911"/>
        <item x="34912"/>
        <item x="34913"/>
        <item x="34914"/>
        <item x="34915"/>
        <item x="34916"/>
        <item x="34917"/>
        <item x="34918"/>
        <item x="34919"/>
        <item x="34920"/>
        <item x="34921"/>
        <item x="34922"/>
        <item x="34923"/>
        <item x="34924"/>
        <item x="34925"/>
        <item x="34926"/>
        <item x="34927"/>
        <item x="34928"/>
        <item x="34929"/>
        <item x="34930"/>
        <item x="34931"/>
        <item x="34932"/>
        <item x="34933"/>
        <item x="34934"/>
        <item x="34935"/>
        <item x="34936"/>
        <item x="34937"/>
        <item x="34938"/>
        <item x="34939"/>
        <item x="34940"/>
        <item x="34941"/>
        <item x="34942"/>
        <item x="34943"/>
        <item x="34944"/>
        <item x="34945"/>
        <item x="34946"/>
        <item x="34947"/>
        <item x="34948"/>
        <item x="34949"/>
        <item x="34950"/>
        <item x="34951"/>
        <item x="34952"/>
        <item x="34953"/>
        <item x="34954"/>
        <item x="34955"/>
        <item x="34956"/>
        <item x="34957"/>
        <item x="34958"/>
        <item x="34959"/>
        <item x="34960"/>
        <item x="34961"/>
        <item x="34962"/>
        <item x="34963"/>
        <item x="34964"/>
        <item x="34965"/>
        <item x="34966"/>
        <item x="34967"/>
        <item x="34968"/>
        <item x="34969"/>
        <item x="34970"/>
        <item x="34971"/>
        <item x="34972"/>
        <item x="34973"/>
        <item x="34974"/>
        <item x="34975"/>
        <item x="34976"/>
        <item x="34977"/>
        <item x="34978"/>
        <item x="34979"/>
        <item x="34980"/>
        <item x="34981"/>
        <item x="34982"/>
        <item x="34983"/>
        <item x="34984"/>
        <item x="34985"/>
        <item x="34986"/>
        <item x="34987"/>
        <item x="34988"/>
        <item x="34989"/>
        <item x="34990"/>
        <item x="34991"/>
        <item x="34992"/>
        <item x="34993"/>
        <item x="34994"/>
        <item x="34995"/>
        <item x="34996"/>
        <item x="34997"/>
        <item x="34998"/>
        <item x="34999"/>
        <item x="35000"/>
        <item x="35001"/>
        <item x="35002"/>
        <item x="35003"/>
        <item x="35004"/>
        <item x="35005"/>
        <item x="35006"/>
        <item x="35007"/>
        <item x="35008"/>
        <item x="35009"/>
        <item x="35010"/>
        <item x="35011"/>
        <item x="35012"/>
        <item x="35013"/>
        <item x="35014"/>
        <item x="35015"/>
        <item x="35016"/>
        <item x="35017"/>
        <item x="35018"/>
        <item x="35019"/>
        <item x="35020"/>
        <item x="35021"/>
        <item x="35022"/>
        <item x="35023"/>
        <item x="35024"/>
        <item x="35025"/>
        <item x="35026"/>
        <item x="35027"/>
        <item x="35028"/>
        <item x="35029"/>
        <item x="35030"/>
        <item x="35031"/>
        <item x="35032"/>
        <item x="35033"/>
        <item x="35034"/>
        <item x="35035"/>
        <item x="35036"/>
        <item x="35037"/>
        <item x="35038"/>
        <item x="35039"/>
        <item x="35040"/>
        <item x="35041"/>
        <item x="35042"/>
        <item x="35043"/>
        <item x="35044"/>
        <item x="35045"/>
        <item x="35046"/>
        <item x="35047"/>
        <item x="35048"/>
        <item x="35049"/>
        <item x="35050"/>
        <item x="35051"/>
        <item x="35052"/>
        <item x="35053"/>
        <item x="35054"/>
        <item x="35055"/>
        <item x="35056"/>
        <item x="35057"/>
        <item x="35058"/>
        <item x="35059"/>
        <item x="35060"/>
        <item x="35061"/>
        <item x="35062"/>
        <item x="35063"/>
        <item x="35064"/>
        <item x="35065"/>
        <item x="35066"/>
        <item x="35067"/>
        <item x="35068"/>
        <item x="35069"/>
        <item x="35070"/>
        <item x="35071"/>
        <item x="35072"/>
        <item x="35073"/>
        <item x="35074"/>
        <item x="35075"/>
        <item x="35076"/>
        <item x="35077"/>
        <item x="35078"/>
        <item x="35079"/>
        <item x="35080"/>
        <item x="35081"/>
        <item x="35082"/>
        <item x="35083"/>
        <item x="35084"/>
        <item x="35085"/>
        <item x="35086"/>
        <item x="35087"/>
        <item x="35088"/>
        <item x="35089"/>
        <item x="35090"/>
        <item x="35091"/>
        <item x="35092"/>
        <item x="35093"/>
        <item x="35094"/>
        <item x="35095"/>
        <item x="35096"/>
        <item x="35097"/>
        <item x="35098"/>
        <item x="35099"/>
        <item x="35100"/>
        <item x="35101"/>
        <item x="35102"/>
        <item x="35103"/>
        <item x="35104"/>
        <item x="35105"/>
        <item x="35106"/>
        <item x="35107"/>
        <item x="35108"/>
        <item x="35109"/>
        <item x="35110"/>
        <item x="35111"/>
        <item x="35112"/>
        <item x="35113"/>
        <item x="35114"/>
        <item x="35115"/>
        <item x="35116"/>
        <item x="35117"/>
        <item x="35118"/>
        <item x="35119"/>
        <item x="35120"/>
        <item x="35121"/>
        <item x="35122"/>
        <item x="35123"/>
        <item x="35124"/>
        <item x="35125"/>
        <item x="35126"/>
        <item x="35127"/>
        <item x="35128"/>
        <item x="35129"/>
        <item x="35130"/>
        <item x="35131"/>
        <item x="35132"/>
        <item x="35133"/>
        <item x="35134"/>
        <item x="35135"/>
        <item x="35136"/>
        <item x="35137"/>
        <item x="35138"/>
        <item x="35139"/>
        <item x="35140"/>
        <item x="35141"/>
        <item x="35142"/>
        <item x="35143"/>
        <item x="35144"/>
        <item x="35145"/>
        <item x="35146"/>
        <item x="35147"/>
        <item x="35148"/>
        <item x="35149"/>
        <item x="35150"/>
        <item x="35151"/>
        <item x="35152"/>
        <item x="35153"/>
        <item x="35154"/>
        <item x="35155"/>
        <item x="35156"/>
        <item x="35157"/>
        <item x="35158"/>
        <item x="35159"/>
        <item x="35160"/>
        <item x="35161"/>
        <item x="35162"/>
        <item x="35163"/>
        <item x="35164"/>
        <item x="35165"/>
        <item x="35166"/>
        <item x="35167"/>
        <item x="35168"/>
        <item x="35169"/>
        <item x="35170"/>
        <item x="35171"/>
        <item x="35172"/>
        <item x="35173"/>
        <item x="35174"/>
        <item x="35175"/>
        <item x="35176"/>
        <item x="35177"/>
        <item x="35178"/>
        <item x="35179"/>
        <item x="35180"/>
        <item x="35181"/>
        <item x="35182"/>
        <item x="35183"/>
        <item x="35184"/>
        <item x="35185"/>
        <item x="35186"/>
        <item x="35187"/>
        <item x="35188"/>
        <item x="35189"/>
        <item x="35190"/>
        <item x="35191"/>
        <item x="35192"/>
        <item x="35193"/>
        <item x="35194"/>
        <item x="35195"/>
        <item x="35196"/>
        <item x="35197"/>
        <item x="35198"/>
        <item x="35199"/>
        <item x="35200"/>
        <item x="35201"/>
        <item x="35202"/>
        <item x="35203"/>
        <item x="35204"/>
        <item x="35205"/>
        <item x="35206"/>
        <item x="35207"/>
        <item x="35208"/>
        <item x="35209"/>
        <item x="35210"/>
        <item x="35211"/>
        <item x="35212"/>
        <item x="35213"/>
        <item x="35214"/>
        <item x="35215"/>
        <item x="35216"/>
        <item x="35217"/>
        <item x="35218"/>
        <item x="35219"/>
        <item x="35220"/>
        <item x="35221"/>
        <item x="35222"/>
        <item x="35223"/>
        <item x="35224"/>
        <item x="35225"/>
        <item x="35226"/>
        <item x="35227"/>
        <item x="35228"/>
        <item x="35229"/>
        <item x="35230"/>
        <item x="35231"/>
        <item x="35232"/>
        <item x="35233"/>
        <item x="35234"/>
        <item x="35235"/>
        <item x="35236"/>
        <item x="35237"/>
        <item x="35238"/>
        <item x="35239"/>
        <item x="35240"/>
        <item x="35241"/>
        <item x="35242"/>
        <item x="35243"/>
        <item x="35244"/>
        <item x="35245"/>
        <item x="35246"/>
        <item x="35247"/>
        <item x="35248"/>
        <item x="35249"/>
        <item x="35250"/>
        <item x="35251"/>
        <item x="35252"/>
        <item x="35253"/>
        <item x="35254"/>
        <item x="35255"/>
        <item x="35256"/>
        <item x="35257"/>
        <item x="35258"/>
        <item x="35259"/>
        <item x="35260"/>
        <item x="35261"/>
        <item x="35262"/>
        <item x="35263"/>
        <item x="35264"/>
        <item x="35265"/>
        <item x="35266"/>
        <item x="35267"/>
        <item x="35268"/>
        <item x="35269"/>
        <item x="35270"/>
        <item x="35271"/>
        <item x="35272"/>
        <item x="35273"/>
        <item x="35274"/>
        <item x="35275"/>
        <item x="35276"/>
        <item x="35277"/>
        <item x="35278"/>
        <item x="35279"/>
        <item x="35280"/>
        <item x="35281"/>
        <item x="35282"/>
        <item x="35283"/>
        <item x="35284"/>
        <item x="35285"/>
        <item x="35286"/>
        <item x="35287"/>
        <item x="35288"/>
        <item x="35289"/>
        <item x="35290"/>
        <item x="35291"/>
        <item x="35292"/>
        <item x="35293"/>
        <item x="35294"/>
        <item x="35295"/>
        <item x="35296"/>
        <item x="35297"/>
        <item x="35298"/>
        <item x="35299"/>
        <item x="35300"/>
        <item x="35301"/>
        <item x="35302"/>
        <item x="35303"/>
        <item x="35304"/>
        <item x="35305"/>
        <item x="35306"/>
        <item x="35307"/>
        <item x="35308"/>
        <item x="35309"/>
        <item x="35310"/>
        <item x="35311"/>
        <item x="35312"/>
        <item x="35313"/>
        <item x="35314"/>
        <item x="35315"/>
        <item x="35316"/>
        <item x="35317"/>
        <item x="35318"/>
        <item x="35319"/>
        <item x="35320"/>
        <item x="35321"/>
        <item x="35322"/>
        <item x="35323"/>
        <item x="35324"/>
        <item x="35325"/>
        <item x="35326"/>
        <item x="35327"/>
        <item x="35328"/>
        <item x="35329"/>
        <item x="35330"/>
        <item x="35331"/>
        <item x="35332"/>
        <item x="35333"/>
        <item x="35334"/>
        <item x="35335"/>
        <item x="35336"/>
        <item x="35337"/>
        <item x="35338"/>
        <item x="35339"/>
        <item x="35340"/>
        <item x="35341"/>
        <item x="35342"/>
        <item x="35343"/>
        <item x="35344"/>
        <item x="35345"/>
        <item x="35346"/>
        <item x="35347"/>
        <item x="35348"/>
        <item x="35349"/>
        <item x="35350"/>
        <item x="35351"/>
        <item x="35352"/>
        <item x="35353"/>
        <item x="35354"/>
        <item x="35355"/>
        <item x="35356"/>
        <item x="35357"/>
        <item x="35358"/>
        <item x="35359"/>
        <item x="35360"/>
        <item x="35361"/>
        <item x="35362"/>
        <item x="35363"/>
        <item x="35364"/>
        <item x="35365"/>
        <item x="35366"/>
        <item x="35367"/>
        <item x="35368"/>
        <item x="35369"/>
        <item x="35370"/>
        <item x="35371"/>
        <item x="35372"/>
        <item x="35373"/>
        <item x="35374"/>
        <item x="35375"/>
        <item x="35376"/>
        <item x="35377"/>
        <item x="35378"/>
        <item x="35379"/>
        <item x="35380"/>
        <item x="35381"/>
        <item x="35382"/>
        <item x="35383"/>
        <item x="35384"/>
        <item x="35385"/>
        <item x="35386"/>
        <item x="35387"/>
        <item x="35388"/>
        <item x="35389"/>
        <item x="35390"/>
        <item x="35391"/>
        <item x="35392"/>
        <item x="35393"/>
        <item x="35394"/>
        <item x="35395"/>
        <item x="35396"/>
        <item x="35397"/>
        <item x="35398"/>
        <item x="35399"/>
        <item x="35400"/>
        <item x="35401"/>
        <item x="35402"/>
        <item x="35403"/>
        <item x="35404"/>
        <item x="35405"/>
        <item x="35406"/>
        <item x="35407"/>
        <item x="35408"/>
        <item x="35409"/>
        <item x="35410"/>
        <item x="35411"/>
        <item x="35412"/>
        <item x="35413"/>
        <item x="35414"/>
        <item x="35415"/>
        <item x="35416"/>
        <item x="35417"/>
        <item x="35418"/>
        <item x="35419"/>
        <item x="35420"/>
        <item x="35421"/>
        <item x="35422"/>
        <item x="35423"/>
        <item x="35424"/>
        <item x="35425"/>
        <item x="35426"/>
        <item x="35427"/>
        <item x="35428"/>
        <item x="35429"/>
        <item x="35430"/>
        <item x="35431"/>
        <item x="35432"/>
        <item x="35433"/>
        <item x="35434"/>
        <item x="35435"/>
        <item x="35436"/>
        <item x="35437"/>
        <item x="35438"/>
        <item x="35439"/>
        <item x="35440"/>
        <item x="35441"/>
        <item x="35442"/>
        <item x="35443"/>
        <item x="35444"/>
        <item x="35445"/>
        <item x="35446"/>
        <item x="35447"/>
        <item x="35448"/>
        <item x="35449"/>
        <item x="35450"/>
        <item x="35451"/>
        <item x="35452"/>
        <item x="35453"/>
        <item x="35454"/>
        <item x="35455"/>
        <item x="35456"/>
        <item x="35457"/>
        <item x="35458"/>
        <item x="35459"/>
        <item x="35460"/>
        <item x="35461"/>
        <item x="35462"/>
        <item x="35463"/>
        <item x="35464"/>
        <item x="35465"/>
        <item x="35466"/>
        <item x="35467"/>
        <item x="35468"/>
        <item x="35469"/>
        <item x="35470"/>
        <item x="35471"/>
        <item x="35472"/>
        <item x="35473"/>
        <item x="35474"/>
        <item x="35475"/>
        <item x="35476"/>
        <item x="35477"/>
        <item x="35478"/>
        <item x="35479"/>
        <item x="35480"/>
        <item x="35481"/>
        <item x="35482"/>
        <item x="35483"/>
        <item x="35484"/>
        <item x="35485"/>
        <item x="35486"/>
        <item x="35487"/>
        <item x="35488"/>
        <item x="35489"/>
        <item x="35490"/>
        <item x="35491"/>
        <item x="35492"/>
        <item x="35493"/>
        <item x="35494"/>
        <item x="35495"/>
        <item x="35496"/>
        <item x="35497"/>
        <item x="35498"/>
        <item x="35499"/>
        <item x="35500"/>
        <item x="35501"/>
        <item x="35502"/>
        <item x="35503"/>
        <item x="35504"/>
        <item x="35505"/>
        <item x="35506"/>
        <item x="35507"/>
        <item x="35508"/>
        <item x="35509"/>
        <item x="35510"/>
        <item x="35511"/>
        <item x="35512"/>
        <item x="35513"/>
        <item x="35514"/>
        <item x="35515"/>
        <item x="35516"/>
        <item x="35517"/>
        <item x="35518"/>
        <item x="35519"/>
        <item x="35520"/>
        <item x="35521"/>
        <item x="35522"/>
        <item x="35523"/>
        <item x="35524"/>
        <item x="35525"/>
        <item x="35526"/>
        <item x="35527"/>
        <item x="35528"/>
        <item x="35529"/>
        <item x="35530"/>
        <item x="35531"/>
        <item x="35532"/>
        <item x="35533"/>
        <item x="35534"/>
        <item x="35535"/>
        <item x="35536"/>
        <item x="35537"/>
        <item x="35538"/>
        <item x="35539"/>
        <item x="35540"/>
        <item x="35541"/>
        <item x="35542"/>
        <item x="35543"/>
        <item x="35544"/>
        <item x="35545"/>
        <item x="35546"/>
        <item x="35547"/>
        <item x="35548"/>
        <item x="35549"/>
        <item x="35550"/>
        <item x="35551"/>
        <item x="35552"/>
        <item x="35553"/>
        <item x="35554"/>
        <item x="35555"/>
        <item x="35556"/>
        <item x="35557"/>
        <item x="35558"/>
        <item x="35559"/>
        <item x="35560"/>
        <item x="35561"/>
        <item x="35562"/>
        <item x="35563"/>
        <item x="35564"/>
        <item x="35565"/>
        <item x="35566"/>
        <item x="35567"/>
        <item x="35568"/>
        <item x="35569"/>
        <item x="35570"/>
        <item x="35571"/>
        <item x="35572"/>
        <item x="35573"/>
        <item x="35574"/>
        <item x="35575"/>
        <item x="35576"/>
        <item x="35577"/>
        <item x="35578"/>
        <item x="35579"/>
        <item x="35580"/>
        <item x="35581"/>
        <item x="35582"/>
        <item x="35583"/>
        <item x="35584"/>
        <item x="35585"/>
        <item x="35586"/>
        <item x="35587"/>
        <item x="35588"/>
        <item x="35589"/>
        <item x="35590"/>
        <item x="35591"/>
        <item x="35592"/>
        <item x="35593"/>
        <item x="35594"/>
        <item x="35595"/>
        <item x="35596"/>
        <item x="35597"/>
        <item x="35598"/>
        <item x="35599"/>
        <item x="35600"/>
        <item x="35601"/>
        <item x="35602"/>
        <item x="35603"/>
        <item x="35604"/>
        <item x="35605"/>
        <item x="35606"/>
        <item x="35607"/>
        <item x="35608"/>
        <item x="35609"/>
        <item x="35610"/>
        <item x="35611"/>
        <item x="35612"/>
        <item x="35613"/>
        <item x="35614"/>
        <item x="35615"/>
        <item x="35616"/>
        <item x="35617"/>
        <item x="35618"/>
        <item x="35619"/>
        <item x="35620"/>
        <item x="35621"/>
        <item x="35622"/>
        <item x="35623"/>
        <item x="35624"/>
        <item x="35625"/>
        <item x="35626"/>
        <item x="35627"/>
        <item x="35628"/>
        <item x="35629"/>
        <item x="35630"/>
        <item x="35631"/>
        <item x="35632"/>
        <item x="35633"/>
        <item x="35634"/>
        <item x="35635"/>
        <item x="35636"/>
        <item x="35637"/>
        <item x="35638"/>
        <item x="35639"/>
        <item x="35640"/>
        <item x="35641"/>
        <item x="35642"/>
        <item x="35643"/>
        <item x="35644"/>
        <item x="35645"/>
        <item x="35646"/>
        <item x="35647"/>
        <item x="35648"/>
        <item x="35649"/>
        <item x="35650"/>
        <item x="35651"/>
        <item x="35652"/>
        <item x="35653"/>
        <item x="35654"/>
        <item x="35655"/>
        <item x="35656"/>
        <item x="35657"/>
        <item x="35658"/>
        <item x="35659"/>
        <item x="35660"/>
        <item x="35661"/>
        <item x="35662"/>
        <item x="35663"/>
        <item x="35664"/>
        <item x="35665"/>
        <item x="35666"/>
        <item x="35667"/>
        <item x="35668"/>
        <item x="35669"/>
        <item x="35670"/>
        <item x="35671"/>
        <item x="35672"/>
        <item x="35673"/>
        <item x="35674"/>
        <item x="35675"/>
        <item x="35676"/>
        <item x="35677"/>
        <item x="35678"/>
        <item x="35679"/>
        <item x="35680"/>
        <item x="35681"/>
        <item x="35682"/>
        <item x="35683"/>
        <item x="35684"/>
        <item x="35685"/>
        <item x="35686"/>
        <item x="35687"/>
        <item x="35688"/>
        <item x="35689"/>
        <item x="35690"/>
        <item x="35691"/>
        <item x="35692"/>
        <item x="35693"/>
        <item x="35694"/>
        <item x="35695"/>
        <item x="35696"/>
        <item x="35697"/>
        <item x="35698"/>
        <item x="35699"/>
        <item x="35700"/>
        <item x="35701"/>
        <item x="35702"/>
        <item x="35703"/>
        <item x="35704"/>
        <item x="35705"/>
        <item x="35706"/>
        <item x="35707"/>
        <item x="35708"/>
        <item x="35709"/>
        <item x="35710"/>
        <item x="35711"/>
        <item x="35712"/>
        <item x="35713"/>
        <item x="35714"/>
        <item x="35715"/>
        <item x="35716"/>
        <item x="35717"/>
        <item x="35718"/>
        <item x="35719"/>
        <item x="35720"/>
        <item x="35721"/>
        <item x="35722"/>
        <item x="35723"/>
        <item x="35724"/>
        <item x="35725"/>
        <item x="35726"/>
        <item x="35727"/>
        <item x="35728"/>
        <item x="35729"/>
        <item x="35730"/>
        <item x="35731"/>
        <item x="35732"/>
        <item x="35733"/>
        <item x="35734"/>
        <item x="35735"/>
        <item x="35736"/>
        <item x="35737"/>
        <item x="35738"/>
        <item x="35739"/>
        <item x="35740"/>
        <item x="35741"/>
        <item x="35742"/>
        <item x="35743"/>
        <item x="35744"/>
        <item x="35745"/>
        <item x="35746"/>
        <item x="35747"/>
        <item x="35748"/>
        <item x="35749"/>
        <item x="35750"/>
        <item x="35751"/>
        <item x="35752"/>
        <item x="35753"/>
        <item x="35754"/>
        <item x="35755"/>
        <item x="35756"/>
        <item x="35757"/>
        <item x="35758"/>
        <item x="35759"/>
        <item x="35760"/>
        <item x="35761"/>
        <item x="35762"/>
        <item x="35763"/>
        <item x="35764"/>
        <item x="35765"/>
        <item x="35766"/>
        <item x="35767"/>
        <item x="35768"/>
        <item x="35769"/>
        <item x="35770"/>
        <item x="35771"/>
        <item x="35772"/>
        <item x="35773"/>
        <item x="35774"/>
        <item x="35775"/>
        <item x="35776"/>
        <item x="35777"/>
        <item x="35778"/>
        <item x="35779"/>
        <item x="35780"/>
        <item x="35781"/>
        <item x="35782"/>
        <item x="35783"/>
        <item x="35784"/>
        <item x="35785"/>
        <item x="35786"/>
        <item x="35787"/>
        <item x="35788"/>
        <item x="35789"/>
        <item x="35790"/>
        <item x="35791"/>
        <item x="35792"/>
        <item x="35793"/>
        <item x="35794"/>
        <item x="35795"/>
        <item x="35796"/>
        <item x="35797"/>
        <item x="35798"/>
        <item x="35799"/>
        <item x="35800"/>
        <item x="35801"/>
        <item x="35802"/>
        <item x="35803"/>
        <item x="35804"/>
        <item x="35805"/>
        <item x="35806"/>
        <item x="35807"/>
        <item x="35808"/>
        <item x="35809"/>
        <item x="35810"/>
        <item x="35811"/>
        <item x="35812"/>
        <item x="35813"/>
        <item x="35814"/>
        <item x="35815"/>
        <item x="35816"/>
        <item x="35817"/>
        <item x="35818"/>
        <item x="35819"/>
        <item x="35820"/>
        <item x="35821"/>
        <item x="35822"/>
        <item x="35823"/>
        <item x="35824"/>
        <item x="35825"/>
        <item x="35826"/>
        <item x="35827"/>
        <item x="35828"/>
        <item x="35829"/>
        <item x="35830"/>
        <item x="35831"/>
        <item x="35832"/>
        <item x="35833"/>
        <item x="35834"/>
        <item x="35835"/>
        <item x="35836"/>
        <item x="35837"/>
        <item x="35838"/>
        <item x="35839"/>
        <item x="35840"/>
        <item x="35841"/>
        <item x="35842"/>
        <item x="35843"/>
        <item x="35844"/>
        <item x="35845"/>
        <item x="35846"/>
        <item x="35847"/>
        <item x="35848"/>
        <item x="35849"/>
        <item x="35850"/>
        <item x="35851"/>
        <item x="35852"/>
        <item x="35853"/>
        <item x="35854"/>
        <item x="35855"/>
        <item x="35856"/>
        <item x="35857"/>
        <item x="35858"/>
        <item x="35859"/>
        <item x="35860"/>
        <item x="35861"/>
        <item x="35862"/>
        <item x="35863"/>
        <item x="35864"/>
        <item x="35865"/>
        <item x="35866"/>
        <item x="35867"/>
        <item x="35868"/>
        <item x="35869"/>
        <item x="35870"/>
        <item x="35871"/>
        <item x="35872"/>
        <item x="35873"/>
        <item x="35874"/>
        <item x="35875"/>
        <item x="35876"/>
        <item x="35877"/>
        <item x="35878"/>
        <item x="35879"/>
        <item x="35880"/>
        <item x="35881"/>
        <item x="35882"/>
        <item x="35883"/>
        <item x="35884"/>
        <item x="35885"/>
        <item x="35886"/>
        <item x="35887"/>
        <item x="35888"/>
        <item x="35889"/>
        <item x="35890"/>
        <item x="35891"/>
        <item x="35892"/>
        <item x="35893"/>
        <item x="35894"/>
        <item x="35895"/>
        <item x="35896"/>
        <item x="35897"/>
        <item x="35898"/>
        <item x="35899"/>
        <item x="35900"/>
        <item x="35901"/>
        <item x="35902"/>
        <item x="35903"/>
        <item x="35904"/>
        <item x="35905"/>
        <item x="35906"/>
        <item x="35907"/>
        <item x="35908"/>
        <item x="35909"/>
        <item x="35910"/>
        <item x="35911"/>
        <item x="35912"/>
        <item x="35913"/>
        <item x="35914"/>
        <item x="35915"/>
        <item x="35916"/>
        <item x="35917"/>
        <item x="35918"/>
        <item x="35919"/>
        <item x="35920"/>
        <item x="35921"/>
        <item x="35922"/>
        <item x="35923"/>
        <item x="35924"/>
        <item x="35925"/>
        <item x="35926"/>
        <item x="35927"/>
        <item x="35928"/>
        <item x="35929"/>
        <item x="35930"/>
        <item x="35931"/>
        <item x="35932"/>
        <item x="35933"/>
        <item x="35934"/>
        <item x="35935"/>
        <item x="35936"/>
        <item x="35937"/>
        <item x="35938"/>
        <item x="35939"/>
        <item x="35940"/>
        <item x="35941"/>
        <item x="35942"/>
        <item x="35943"/>
        <item x="35944"/>
        <item x="35945"/>
        <item x="35946"/>
        <item x="35947"/>
        <item x="35948"/>
        <item x="35949"/>
        <item x="35950"/>
        <item x="35951"/>
        <item x="35952"/>
        <item x="35953"/>
        <item x="35954"/>
        <item x="35955"/>
        <item x="35956"/>
        <item x="35957"/>
        <item x="35958"/>
        <item x="35959"/>
        <item x="35960"/>
        <item x="35961"/>
        <item x="35962"/>
        <item x="35963"/>
        <item x="35964"/>
        <item x="35965"/>
        <item x="35966"/>
        <item x="35967"/>
        <item x="35968"/>
        <item x="35969"/>
        <item x="35970"/>
        <item x="35971"/>
        <item x="35972"/>
        <item x="35973"/>
        <item x="35974"/>
        <item x="35975"/>
        <item x="35976"/>
        <item x="35977"/>
        <item x="35978"/>
        <item x="35979"/>
        <item x="35980"/>
        <item x="35981"/>
        <item x="35982"/>
        <item x="35983"/>
        <item x="35984"/>
        <item x="35985"/>
        <item x="35986"/>
        <item x="35987"/>
        <item x="35988"/>
        <item x="35989"/>
        <item x="35990"/>
        <item x="35991"/>
        <item x="35992"/>
        <item x="35993"/>
        <item x="35994"/>
        <item x="35995"/>
        <item x="35996"/>
        <item x="35997"/>
        <item x="35998"/>
        <item x="35999"/>
        <item x="36000"/>
        <item x="36001"/>
        <item x="36002"/>
        <item x="36003"/>
        <item x="36004"/>
        <item x="36005"/>
        <item x="36006"/>
        <item x="36007"/>
        <item x="36008"/>
        <item x="36009"/>
        <item x="36010"/>
        <item x="36011"/>
        <item x="36012"/>
        <item x="36013"/>
        <item x="36014"/>
        <item x="36015"/>
        <item x="36016"/>
        <item x="36017"/>
        <item x="36018"/>
        <item x="36019"/>
        <item x="36020"/>
        <item x="36021"/>
        <item x="36022"/>
        <item x="36023"/>
        <item x="36024"/>
        <item x="36025"/>
        <item x="36026"/>
        <item x="36027"/>
        <item x="36028"/>
        <item x="36029"/>
        <item x="36030"/>
        <item x="36031"/>
        <item x="36032"/>
        <item x="36033"/>
        <item x="36034"/>
        <item x="36035"/>
        <item x="36036"/>
        <item x="36037"/>
        <item x="36038"/>
        <item x="36039"/>
        <item x="36040"/>
        <item x="36041"/>
        <item x="36042"/>
        <item x="36043"/>
        <item x="36044"/>
        <item x="36045"/>
        <item x="36046"/>
        <item x="36047"/>
        <item x="36048"/>
        <item x="36049"/>
        <item x="36050"/>
        <item x="36051"/>
        <item x="36052"/>
        <item x="36053"/>
        <item x="36054"/>
        <item x="36055"/>
        <item x="36056"/>
        <item x="36057"/>
        <item x="36058"/>
        <item x="36059"/>
        <item x="36060"/>
        <item x="36061"/>
        <item x="36062"/>
        <item x="36063"/>
        <item x="36064"/>
        <item x="36065"/>
        <item x="36066"/>
        <item x="36067"/>
        <item x="36068"/>
        <item x="36069"/>
        <item x="36070"/>
        <item x="36071"/>
        <item x="36072"/>
        <item x="36073"/>
        <item x="36074"/>
        <item x="36075"/>
        <item x="36076"/>
        <item x="36077"/>
        <item x="36078"/>
        <item x="36079"/>
        <item x="36080"/>
        <item x="36081"/>
        <item x="36082"/>
        <item x="36083"/>
        <item x="36084"/>
        <item x="36085"/>
        <item x="36086"/>
        <item x="36087"/>
        <item x="36088"/>
        <item x="36089"/>
        <item x="36090"/>
        <item x="36091"/>
        <item x="36092"/>
        <item x="36093"/>
        <item x="36094"/>
        <item x="36095"/>
        <item x="36096"/>
        <item x="36097"/>
        <item x="36098"/>
        <item x="36099"/>
        <item x="36100"/>
        <item x="36101"/>
        <item x="36102"/>
        <item x="36103"/>
        <item x="36104"/>
        <item x="36105"/>
        <item x="36106"/>
        <item x="36107"/>
        <item x="36108"/>
        <item x="36109"/>
        <item x="36110"/>
        <item x="36111"/>
        <item x="36112"/>
        <item x="36113"/>
        <item x="36114"/>
        <item x="36115"/>
        <item x="36116"/>
        <item x="36117"/>
        <item x="36118"/>
        <item x="36119"/>
        <item x="36120"/>
        <item x="36121"/>
        <item x="36122"/>
        <item x="36123"/>
        <item x="36124"/>
        <item x="36125"/>
        <item x="36126"/>
        <item x="36127"/>
        <item x="36128"/>
        <item x="36129"/>
        <item x="36130"/>
        <item x="36131"/>
        <item x="36132"/>
        <item x="36133"/>
        <item x="36134"/>
        <item x="36135"/>
        <item x="36136"/>
        <item x="36137"/>
        <item x="36138"/>
        <item x="36139"/>
        <item x="36140"/>
        <item x="36141"/>
        <item x="36142"/>
        <item x="36143"/>
        <item x="36144"/>
        <item x="36145"/>
        <item x="36146"/>
        <item x="36147"/>
        <item x="36148"/>
        <item x="36149"/>
        <item x="36150"/>
        <item x="36151"/>
        <item x="36152"/>
        <item x="36153"/>
        <item x="36154"/>
        <item x="36155"/>
        <item x="36156"/>
        <item x="36157"/>
        <item x="36158"/>
        <item x="36159"/>
        <item x="36160"/>
        <item x="36161"/>
        <item x="36162"/>
        <item x="36163"/>
        <item x="36164"/>
        <item x="36165"/>
        <item x="36166"/>
        <item x="36167"/>
        <item x="36168"/>
        <item x="36169"/>
        <item x="36170"/>
        <item x="36171"/>
        <item x="36172"/>
        <item x="36173"/>
        <item x="36174"/>
        <item x="36175"/>
        <item x="36176"/>
        <item x="36177"/>
        <item x="36178"/>
        <item x="36179"/>
        <item x="36180"/>
        <item x="36181"/>
        <item x="36182"/>
        <item x="36183"/>
        <item x="36184"/>
        <item x="36185"/>
        <item x="36186"/>
        <item x="36187"/>
        <item x="36188"/>
        <item x="36189"/>
        <item x="36190"/>
        <item x="36191"/>
        <item x="36192"/>
        <item x="36193"/>
        <item x="36194"/>
        <item x="36195"/>
        <item x="36196"/>
        <item x="36197"/>
        <item x="36198"/>
        <item x="36199"/>
        <item x="36200"/>
        <item x="36201"/>
        <item x="36202"/>
        <item x="36203"/>
        <item x="36204"/>
        <item x="36205"/>
        <item x="36206"/>
        <item x="36207"/>
        <item x="36208"/>
        <item x="36209"/>
        <item x="36210"/>
        <item x="36211"/>
        <item x="36212"/>
        <item x="36213"/>
        <item x="36214"/>
        <item x="36215"/>
        <item x="36216"/>
        <item x="36217"/>
        <item x="36218"/>
        <item x="36219"/>
        <item x="36220"/>
        <item x="36221"/>
        <item x="36222"/>
        <item x="36223"/>
        <item x="36224"/>
        <item x="36225"/>
        <item x="36226"/>
        <item x="36227"/>
        <item x="36228"/>
        <item x="36229"/>
        <item x="36230"/>
        <item x="36231"/>
        <item x="36232"/>
        <item x="36233"/>
        <item x="36234"/>
        <item x="36235"/>
        <item x="36236"/>
        <item x="36237"/>
        <item x="36238"/>
        <item x="36239"/>
        <item x="36240"/>
        <item x="36241"/>
        <item x="36242"/>
        <item x="36243"/>
        <item x="36244"/>
        <item x="36245"/>
        <item x="36246"/>
        <item x="36247"/>
        <item x="36248"/>
        <item x="36249"/>
        <item x="36250"/>
        <item x="36251"/>
        <item x="36252"/>
        <item x="36253"/>
        <item x="36254"/>
        <item x="36255"/>
        <item x="36256"/>
        <item x="36257"/>
        <item x="36258"/>
        <item x="36259"/>
        <item x="36260"/>
        <item x="36261"/>
        <item x="36262"/>
        <item x="36263"/>
        <item x="36264"/>
        <item x="36265"/>
        <item x="36266"/>
        <item x="36267"/>
        <item x="36268"/>
        <item x="36269"/>
        <item x="36270"/>
        <item x="36271"/>
        <item x="36272"/>
        <item x="36273"/>
        <item x="36274"/>
        <item x="36275"/>
        <item x="36276"/>
        <item x="36277"/>
        <item x="36278"/>
        <item x="36279"/>
        <item x="36280"/>
        <item x="36281"/>
        <item x="36282"/>
        <item x="36283"/>
        <item x="36284"/>
        <item x="36285"/>
        <item x="36286"/>
        <item x="36287"/>
        <item x="36288"/>
        <item x="36289"/>
        <item x="36290"/>
        <item x="36291"/>
        <item x="36292"/>
        <item x="36293"/>
        <item x="36294"/>
        <item x="36295"/>
        <item x="36296"/>
        <item x="36297"/>
        <item x="36298"/>
        <item x="36299"/>
        <item x="36300"/>
        <item x="36301"/>
        <item x="36302"/>
        <item x="36303"/>
        <item x="36304"/>
        <item x="36305"/>
        <item x="36306"/>
        <item x="36307"/>
        <item x="36308"/>
        <item x="36309"/>
        <item x="36310"/>
        <item x="36311"/>
        <item x="36312"/>
        <item x="36313"/>
        <item x="36314"/>
        <item x="36315"/>
        <item x="36316"/>
        <item x="36317"/>
        <item x="36318"/>
        <item x="36319"/>
        <item x="36320"/>
        <item x="36321"/>
        <item x="36322"/>
        <item x="36323"/>
        <item x="36324"/>
        <item x="36325"/>
        <item x="36326"/>
        <item x="36327"/>
        <item x="36328"/>
        <item x="36329"/>
        <item x="36330"/>
        <item x="36331"/>
        <item x="36332"/>
        <item x="36333"/>
        <item x="36334"/>
        <item x="36335"/>
        <item x="36336"/>
        <item x="36337"/>
        <item x="36338"/>
        <item x="36339"/>
        <item x="36340"/>
        <item x="36341"/>
        <item x="36342"/>
        <item x="36343"/>
        <item x="36344"/>
        <item x="36345"/>
        <item x="36346"/>
        <item x="36347"/>
        <item x="36348"/>
        <item x="36349"/>
        <item x="36350"/>
        <item x="36351"/>
        <item x="36352"/>
        <item x="36353"/>
        <item x="36354"/>
        <item x="36355"/>
        <item x="36356"/>
        <item x="36357"/>
        <item x="36358"/>
        <item x="36359"/>
        <item x="36360"/>
        <item x="36361"/>
        <item x="36362"/>
        <item x="36363"/>
        <item x="36364"/>
        <item x="36365"/>
        <item x="36366"/>
        <item x="36367"/>
        <item x="36368"/>
        <item x="36369"/>
        <item x="36370"/>
        <item x="36371"/>
        <item x="36372"/>
        <item x="36373"/>
        <item x="36374"/>
        <item x="36375"/>
        <item x="36376"/>
        <item x="36377"/>
        <item x="36378"/>
        <item x="36379"/>
        <item x="36380"/>
        <item x="36381"/>
        <item x="36382"/>
        <item x="36383"/>
        <item x="36384"/>
        <item x="36385"/>
        <item x="36386"/>
        <item x="36387"/>
        <item x="36388"/>
        <item x="36389"/>
        <item x="36390"/>
        <item x="36391"/>
        <item x="36392"/>
        <item x="36393"/>
        <item x="36394"/>
        <item x="36395"/>
        <item x="36396"/>
        <item x="36397"/>
        <item x="36398"/>
        <item x="36399"/>
        <item x="36400"/>
        <item x="36401"/>
        <item x="36402"/>
        <item x="36403"/>
        <item x="36404"/>
        <item x="36405"/>
        <item x="36406"/>
        <item x="36407"/>
        <item x="36408"/>
        <item x="36409"/>
        <item x="36410"/>
        <item x="36411"/>
        <item x="36412"/>
        <item x="36413"/>
        <item x="36414"/>
        <item x="36415"/>
        <item x="36416"/>
        <item x="36417"/>
        <item x="36418"/>
        <item x="36419"/>
        <item x="36420"/>
        <item x="36421"/>
        <item x="36422"/>
        <item x="36423"/>
        <item x="36424"/>
        <item x="36425"/>
        <item x="36426"/>
        <item x="36427"/>
        <item x="36428"/>
        <item x="36429"/>
        <item x="36430"/>
        <item x="36431"/>
        <item x="36432"/>
        <item x="36433"/>
        <item x="36434"/>
        <item x="36435"/>
        <item x="36436"/>
        <item x="36437"/>
        <item x="36438"/>
        <item x="36439"/>
        <item x="36440"/>
        <item x="36441"/>
        <item x="36442"/>
        <item x="36443"/>
        <item x="36444"/>
        <item x="36445"/>
        <item x="36446"/>
        <item x="36447"/>
        <item x="36448"/>
        <item x="36449"/>
        <item x="36450"/>
        <item x="36451"/>
        <item x="36452"/>
        <item x="36453"/>
        <item x="36454"/>
        <item x="36455"/>
        <item x="36456"/>
        <item x="36457"/>
        <item x="36458"/>
        <item x="36459"/>
        <item x="36460"/>
        <item x="36461"/>
        <item x="36462"/>
        <item x="36463"/>
        <item x="36464"/>
        <item x="36465"/>
        <item x="36466"/>
        <item x="36467"/>
        <item x="36468"/>
        <item x="36469"/>
        <item x="36470"/>
        <item x="36471"/>
        <item x="36472"/>
        <item x="36473"/>
        <item x="36474"/>
        <item x="36475"/>
        <item x="36476"/>
        <item x="36477"/>
        <item x="36478"/>
        <item x="36479"/>
        <item x="36480"/>
        <item x="36481"/>
        <item x="36482"/>
        <item x="36483"/>
        <item x="36484"/>
        <item x="36485"/>
        <item x="36486"/>
        <item x="36487"/>
        <item x="36488"/>
        <item x="36489"/>
        <item x="36490"/>
        <item x="36491"/>
        <item x="36492"/>
        <item x="36493"/>
        <item x="36494"/>
        <item x="36495"/>
        <item x="36496"/>
        <item x="36497"/>
        <item x="36498"/>
        <item x="36499"/>
        <item x="36500"/>
        <item x="36501"/>
        <item x="36502"/>
        <item x="36503"/>
        <item x="36504"/>
        <item x="36505"/>
        <item x="36506"/>
        <item x="36507"/>
        <item x="36508"/>
        <item x="36509"/>
        <item x="36510"/>
        <item x="36511"/>
        <item x="36512"/>
        <item x="36513"/>
        <item x="36514"/>
        <item x="36515"/>
        <item x="36516"/>
        <item x="36517"/>
        <item x="36518"/>
        <item x="36519"/>
        <item x="36520"/>
        <item x="36521"/>
        <item x="36522"/>
        <item x="36523"/>
        <item x="36524"/>
        <item x="36525"/>
        <item x="36526"/>
        <item x="36527"/>
        <item x="36528"/>
        <item x="36529"/>
        <item x="36530"/>
        <item x="36531"/>
        <item x="36532"/>
        <item x="36533"/>
        <item x="36534"/>
        <item x="36535"/>
        <item x="36536"/>
        <item x="36537"/>
        <item x="36538"/>
        <item x="36539"/>
        <item x="36540"/>
        <item x="36541"/>
        <item x="36542"/>
        <item x="36543"/>
        <item x="36544"/>
        <item x="36545"/>
        <item x="36546"/>
        <item x="36547"/>
        <item x="36548"/>
        <item x="36549"/>
        <item x="36550"/>
        <item x="36551"/>
        <item x="36552"/>
        <item x="36553"/>
        <item x="36554"/>
        <item x="36555"/>
        <item x="36556"/>
        <item x="36557"/>
        <item x="36558"/>
        <item x="36559"/>
        <item x="36560"/>
        <item x="36561"/>
        <item x="36562"/>
        <item x="36563"/>
        <item x="36564"/>
        <item x="36565"/>
        <item x="36566"/>
        <item x="36567"/>
        <item x="36568"/>
        <item x="36569"/>
        <item x="36570"/>
        <item x="36571"/>
        <item x="36572"/>
        <item x="36573"/>
        <item x="36574"/>
        <item x="36575"/>
        <item x="36576"/>
        <item x="36577"/>
        <item x="36578"/>
        <item x="36579"/>
        <item x="36580"/>
        <item x="36581"/>
        <item x="36582"/>
        <item x="36583"/>
        <item x="36584"/>
        <item x="36585"/>
        <item x="36586"/>
        <item x="36587"/>
        <item x="36588"/>
        <item x="36589"/>
        <item x="36590"/>
        <item x="36591"/>
        <item x="36592"/>
        <item x="36593"/>
        <item x="36594"/>
        <item x="36595"/>
        <item x="36596"/>
        <item x="36597"/>
        <item x="36598"/>
        <item x="36599"/>
        <item x="36600"/>
        <item x="36601"/>
        <item x="36602"/>
        <item x="36603"/>
        <item x="36604"/>
        <item x="36605"/>
        <item x="36606"/>
        <item x="36607"/>
        <item x="36608"/>
        <item x="36609"/>
        <item x="36610"/>
        <item x="36611"/>
        <item x="36612"/>
        <item x="36613"/>
        <item x="36614"/>
        <item x="36615"/>
        <item x="36616"/>
        <item x="36617"/>
        <item x="36618"/>
        <item x="36619"/>
        <item x="36620"/>
        <item x="36621"/>
        <item x="36622"/>
        <item x="36623"/>
        <item x="36624"/>
        <item x="36625"/>
        <item x="36626"/>
        <item x="36627"/>
        <item x="36628"/>
        <item x="36629"/>
        <item x="36630"/>
        <item x="36631"/>
        <item x="36632"/>
        <item x="36633"/>
        <item x="36634"/>
        <item x="36635"/>
        <item x="36636"/>
        <item x="36637"/>
        <item x="36638"/>
        <item x="36639"/>
        <item x="36640"/>
        <item x="36641"/>
        <item x="36642"/>
        <item x="36643"/>
        <item x="36644"/>
        <item x="36645"/>
        <item x="36646"/>
        <item x="36647"/>
        <item x="36648"/>
        <item x="36649"/>
        <item x="36650"/>
        <item x="36651"/>
        <item x="36652"/>
        <item x="36653"/>
        <item x="36654"/>
        <item x="36655"/>
        <item x="36656"/>
        <item x="36657"/>
        <item x="36658"/>
        <item x="36659"/>
        <item x="36660"/>
        <item x="36661"/>
        <item x="36662"/>
        <item x="36663"/>
        <item x="36664"/>
        <item x="36665"/>
        <item x="36666"/>
        <item x="36667"/>
        <item x="36668"/>
        <item x="36669"/>
        <item x="36670"/>
        <item x="36671"/>
        <item x="36672"/>
        <item x="36673"/>
        <item x="36674"/>
        <item x="36675"/>
        <item x="36676"/>
        <item x="36677"/>
        <item x="36678"/>
        <item x="36679"/>
        <item x="36680"/>
        <item x="36681"/>
        <item x="36682"/>
        <item x="36683"/>
        <item x="36684"/>
        <item x="36685"/>
        <item x="36686"/>
        <item x="36687"/>
        <item x="36688"/>
        <item x="36689"/>
        <item x="36690"/>
        <item x="36691"/>
        <item x="36692"/>
        <item x="36693"/>
        <item x="36694"/>
        <item x="36695"/>
        <item x="36696"/>
        <item x="36697"/>
        <item x="36698"/>
        <item x="36699"/>
        <item x="36700"/>
        <item x="36701"/>
        <item x="36702"/>
        <item x="36703"/>
        <item x="36704"/>
        <item x="36705"/>
        <item x="36706"/>
        <item x="36707"/>
        <item x="36708"/>
        <item x="36709"/>
        <item x="36710"/>
        <item x="36711"/>
        <item x="36712"/>
        <item x="36713"/>
        <item x="36714"/>
        <item x="36715"/>
        <item x="36716"/>
        <item x="36717"/>
        <item x="36718"/>
        <item x="36719"/>
        <item x="36720"/>
        <item x="36721"/>
        <item x="36722"/>
        <item x="36723"/>
        <item x="36724"/>
        <item x="36725"/>
        <item x="36726"/>
        <item x="36727"/>
        <item x="36728"/>
        <item x="36729"/>
        <item x="36730"/>
        <item x="36731"/>
        <item x="36732"/>
        <item x="36733"/>
        <item x="36734"/>
        <item x="36735"/>
        <item x="36736"/>
        <item x="36737"/>
        <item x="36738"/>
        <item x="36739"/>
        <item x="36740"/>
        <item x="36741"/>
        <item x="36742"/>
        <item x="36743"/>
        <item x="36744"/>
        <item x="36745"/>
        <item x="36746"/>
        <item x="36747"/>
        <item x="36748"/>
        <item x="36749"/>
        <item x="36750"/>
        <item x="36751"/>
        <item x="36752"/>
        <item x="36753"/>
        <item x="36754"/>
        <item x="36755"/>
        <item x="36756"/>
        <item x="36757"/>
        <item x="36758"/>
        <item x="36759"/>
        <item x="36760"/>
        <item x="36761"/>
        <item x="36762"/>
        <item x="36763"/>
        <item x="36764"/>
        <item x="36765"/>
        <item x="36766"/>
        <item x="36767"/>
        <item x="36768"/>
        <item x="36769"/>
        <item x="36770"/>
        <item x="36771"/>
        <item x="36772"/>
        <item x="36773"/>
        <item x="36774"/>
        <item x="36775"/>
        <item x="36776"/>
        <item x="36777"/>
        <item x="36778"/>
        <item x="36779"/>
        <item x="36780"/>
        <item x="36781"/>
        <item x="36782"/>
        <item x="36783"/>
        <item x="36784"/>
        <item x="36785"/>
        <item x="36786"/>
        <item x="36787"/>
        <item x="36788"/>
        <item x="36789"/>
        <item x="36790"/>
        <item x="36791"/>
        <item x="36792"/>
        <item x="36793"/>
        <item x="36794"/>
        <item x="36795"/>
        <item x="36796"/>
        <item x="36797"/>
        <item x="36798"/>
        <item x="36799"/>
        <item x="36800"/>
        <item x="36801"/>
        <item x="36802"/>
        <item x="36803"/>
        <item x="36804"/>
        <item x="36805"/>
        <item x="36806"/>
        <item x="36807"/>
        <item x="36808"/>
        <item x="36809"/>
        <item x="36810"/>
        <item x="36811"/>
        <item x="36812"/>
        <item x="36813"/>
        <item x="36814"/>
        <item x="36815"/>
        <item x="36816"/>
        <item x="36817"/>
        <item x="36818"/>
        <item x="36819"/>
        <item x="36820"/>
        <item x="36821"/>
        <item x="36822"/>
        <item x="36823"/>
        <item x="36824"/>
        <item x="36825"/>
        <item x="36826"/>
        <item x="36827"/>
        <item x="36828"/>
        <item x="36829"/>
        <item x="36830"/>
        <item x="36831"/>
        <item x="36832"/>
        <item x="36833"/>
        <item x="36834"/>
        <item x="36835"/>
        <item x="36836"/>
        <item x="36837"/>
        <item x="36838"/>
        <item x="36839"/>
        <item x="36840"/>
        <item x="36841"/>
        <item x="36842"/>
        <item x="36843"/>
        <item x="36844"/>
        <item x="36845"/>
        <item x="36846"/>
        <item x="36847"/>
        <item x="36848"/>
        <item x="36849"/>
        <item x="36850"/>
        <item x="36851"/>
        <item x="36852"/>
        <item x="36853"/>
        <item x="36854"/>
        <item x="36855"/>
        <item x="36856"/>
        <item x="36857"/>
        <item x="36858"/>
        <item x="36859"/>
        <item x="36860"/>
        <item x="36861"/>
        <item x="36862"/>
        <item x="36863"/>
        <item x="36864"/>
        <item x="36865"/>
        <item x="36866"/>
        <item x="36867"/>
        <item x="36868"/>
        <item x="36869"/>
        <item x="36870"/>
        <item x="36871"/>
        <item x="36872"/>
        <item x="36873"/>
        <item x="36874"/>
        <item x="36875"/>
        <item x="36876"/>
        <item x="36877"/>
        <item x="36878"/>
        <item x="36879"/>
        <item x="36880"/>
        <item x="36881"/>
        <item x="36882"/>
        <item x="36883"/>
        <item x="36884"/>
        <item x="36885"/>
        <item x="36886"/>
        <item x="36887"/>
        <item x="36888"/>
        <item x="36889"/>
        <item x="36890"/>
        <item x="36891"/>
        <item x="36892"/>
        <item x="36893"/>
        <item x="36894"/>
        <item x="36895"/>
        <item x="36896"/>
        <item x="36897"/>
        <item x="36898"/>
        <item x="36899"/>
        <item x="36900"/>
        <item x="36901"/>
        <item x="36902"/>
        <item x="36903"/>
        <item x="36904"/>
        <item x="36905"/>
        <item x="36906"/>
        <item x="36907"/>
        <item x="36908"/>
        <item x="36909"/>
        <item x="36910"/>
        <item x="36911"/>
        <item x="36912"/>
        <item x="36913"/>
        <item x="36914"/>
        <item x="36915"/>
        <item x="36916"/>
        <item x="36917"/>
        <item x="36918"/>
        <item x="36919"/>
        <item x="36920"/>
        <item x="36921"/>
        <item x="36922"/>
        <item x="36923"/>
        <item x="36924"/>
        <item x="36925"/>
        <item x="36926"/>
        <item x="36927"/>
        <item x="36928"/>
        <item x="36929"/>
        <item x="36930"/>
        <item x="36931"/>
        <item x="36932"/>
        <item x="36933"/>
        <item x="36934"/>
        <item x="36935"/>
        <item x="36936"/>
        <item x="36937"/>
        <item x="36938"/>
        <item x="36939"/>
        <item x="36940"/>
        <item x="36941"/>
        <item x="36942"/>
        <item x="36943"/>
        <item x="36944"/>
        <item x="36945"/>
        <item x="36946"/>
        <item x="36947"/>
        <item x="36948"/>
        <item x="36949"/>
        <item x="36950"/>
        <item x="36951"/>
        <item x="36952"/>
        <item x="36953"/>
        <item x="36954"/>
        <item x="36955"/>
        <item x="36956"/>
        <item x="36957"/>
        <item x="36958"/>
        <item x="36959"/>
        <item x="36960"/>
        <item x="36961"/>
        <item x="36962"/>
        <item x="36963"/>
        <item x="36964"/>
        <item x="36965"/>
        <item x="36966"/>
        <item x="36967"/>
        <item x="36968"/>
        <item x="36969"/>
        <item x="36970"/>
        <item x="36971"/>
        <item x="36972"/>
        <item x="36973"/>
        <item x="36974"/>
        <item x="36975"/>
        <item x="36976"/>
        <item x="36977"/>
        <item x="36978"/>
        <item x="36979"/>
        <item x="36980"/>
        <item x="36981"/>
        <item x="36982"/>
        <item x="36983"/>
        <item x="36984"/>
        <item x="36985"/>
        <item x="36986"/>
        <item x="36987"/>
        <item x="36988"/>
        <item x="36989"/>
        <item x="36990"/>
        <item x="36991"/>
        <item x="36992"/>
        <item x="36993"/>
        <item x="36994"/>
        <item x="36995"/>
        <item x="36996"/>
        <item x="36997"/>
        <item x="36998"/>
        <item x="36999"/>
        <item x="37000"/>
        <item x="37001"/>
        <item x="37002"/>
        <item x="37003"/>
        <item x="37004"/>
        <item x="37005"/>
        <item x="37006"/>
        <item x="37007"/>
        <item x="37008"/>
        <item x="37009"/>
        <item x="37010"/>
        <item x="37011"/>
        <item x="37012"/>
        <item x="37013"/>
        <item x="37014"/>
        <item x="37015"/>
        <item x="37016"/>
        <item x="37017"/>
        <item x="37018"/>
        <item x="37019"/>
        <item x="37020"/>
        <item x="37021"/>
        <item x="37022"/>
        <item x="37023"/>
        <item x="37024"/>
        <item x="37025"/>
        <item x="37026"/>
        <item x="37027"/>
        <item x="37028"/>
        <item x="37029"/>
        <item x="37030"/>
        <item x="37031"/>
        <item x="37032"/>
        <item x="37033"/>
        <item x="37034"/>
        <item x="37035"/>
        <item x="37036"/>
        <item x="37037"/>
        <item x="37038"/>
        <item x="37039"/>
        <item x="37040"/>
        <item x="37041"/>
        <item x="37042"/>
        <item x="37043"/>
        <item x="37044"/>
        <item x="37045"/>
        <item x="37046"/>
        <item x="37047"/>
        <item x="37048"/>
        <item x="37049"/>
        <item x="37050"/>
        <item x="37051"/>
        <item x="37052"/>
        <item x="37053"/>
        <item x="37054"/>
        <item x="37055"/>
        <item x="37056"/>
        <item x="37057"/>
        <item x="37058"/>
        <item x="37059"/>
        <item x="37060"/>
        <item x="37061"/>
        <item x="37062"/>
        <item x="37063"/>
        <item x="37064"/>
        <item x="37065"/>
        <item x="37066"/>
        <item x="37067"/>
        <item x="37068"/>
        <item x="37069"/>
        <item x="37070"/>
        <item x="37071"/>
        <item x="37072"/>
        <item x="37073"/>
        <item x="37074"/>
        <item x="37075"/>
        <item x="37076"/>
        <item x="37077"/>
        <item x="37078"/>
        <item x="37079"/>
        <item x="37080"/>
        <item x="37081"/>
        <item x="37082"/>
        <item x="37083"/>
        <item x="37084"/>
        <item x="37085"/>
        <item x="37086"/>
        <item x="37087"/>
        <item x="37088"/>
        <item x="37089"/>
        <item x="37090"/>
        <item x="37091"/>
        <item x="37092"/>
        <item x="37093"/>
        <item x="37094"/>
        <item x="37095"/>
        <item x="37096"/>
        <item x="37097"/>
        <item x="37098"/>
        <item x="37099"/>
        <item x="37100"/>
        <item x="37101"/>
        <item x="37102"/>
        <item x="37103"/>
        <item x="37104"/>
        <item x="37105"/>
        <item x="37106"/>
        <item x="37107"/>
        <item x="37108"/>
        <item x="37109"/>
        <item x="37110"/>
        <item x="37111"/>
        <item x="37112"/>
        <item x="37113"/>
        <item x="37114"/>
        <item x="37115"/>
        <item x="37116"/>
        <item x="37117"/>
        <item x="37118"/>
        <item x="37119"/>
        <item x="37120"/>
        <item x="37121"/>
        <item x="37122"/>
        <item x="37123"/>
        <item x="37124"/>
        <item x="37125"/>
        <item x="37126"/>
        <item x="37127"/>
        <item x="37128"/>
        <item x="37129"/>
        <item x="37130"/>
        <item x="37131"/>
        <item x="37132"/>
        <item x="37133"/>
        <item x="37134"/>
        <item x="37135"/>
        <item x="37136"/>
        <item x="37137"/>
        <item x="37138"/>
        <item x="37139"/>
        <item x="37140"/>
        <item x="37141"/>
        <item x="37142"/>
        <item x="37143"/>
        <item x="37144"/>
        <item x="37145"/>
        <item x="37146"/>
        <item x="37147"/>
        <item x="37148"/>
        <item x="37149"/>
        <item x="37150"/>
        <item x="37151"/>
        <item x="37152"/>
        <item x="37153"/>
        <item x="37154"/>
        <item x="37155"/>
        <item x="37156"/>
        <item x="37157"/>
        <item x="37158"/>
        <item x="37159"/>
        <item x="37160"/>
        <item x="37161"/>
        <item x="37162"/>
        <item x="37163"/>
        <item x="37164"/>
        <item x="37165"/>
        <item x="37166"/>
        <item x="37167"/>
        <item x="37168"/>
        <item x="37169"/>
        <item x="37170"/>
        <item x="37171"/>
        <item x="37172"/>
        <item x="37173"/>
        <item x="37174"/>
        <item x="37175"/>
        <item x="37176"/>
        <item x="37177"/>
        <item x="37178"/>
        <item x="37179"/>
        <item x="37180"/>
        <item x="37181"/>
        <item x="37182"/>
        <item x="37183"/>
        <item x="37184"/>
        <item x="37185"/>
        <item x="37186"/>
        <item x="37187"/>
        <item x="37188"/>
        <item x="37189"/>
        <item x="37190"/>
        <item x="37191"/>
        <item x="37192"/>
        <item x="37193"/>
        <item x="37194"/>
        <item x="37195"/>
        <item x="37196"/>
        <item x="37197"/>
        <item x="37198"/>
        <item x="37199"/>
        <item x="37200"/>
        <item x="37201"/>
        <item x="37202"/>
        <item x="37203"/>
        <item x="37204"/>
        <item x="37205"/>
        <item x="37206"/>
        <item x="37207"/>
        <item x="37208"/>
        <item x="37209"/>
        <item x="37210"/>
        <item x="37211"/>
        <item x="37212"/>
        <item x="37213"/>
        <item x="37214"/>
        <item x="37215"/>
        <item x="37216"/>
        <item x="37217"/>
        <item x="37218"/>
        <item x="37219"/>
        <item x="37220"/>
        <item x="37221"/>
        <item x="37222"/>
        <item x="37223"/>
        <item x="37224"/>
        <item x="37225"/>
        <item x="37226"/>
        <item x="37227"/>
        <item x="37228"/>
        <item x="37229"/>
        <item x="37230"/>
        <item x="37231"/>
        <item x="37232"/>
        <item x="37233"/>
        <item x="37234"/>
        <item x="37235"/>
        <item x="37236"/>
        <item x="37237"/>
        <item x="37238"/>
        <item x="37239"/>
        <item x="37240"/>
        <item x="37241"/>
        <item x="37242"/>
        <item x="37243"/>
        <item x="37244"/>
        <item x="37245"/>
        <item x="37246"/>
        <item x="37247"/>
        <item x="37248"/>
        <item x="37249"/>
        <item x="37250"/>
        <item x="37251"/>
        <item x="37252"/>
        <item x="37253"/>
        <item x="37254"/>
        <item x="37255"/>
        <item x="37256"/>
        <item x="37257"/>
        <item x="37258"/>
        <item x="37259"/>
        <item x="37260"/>
        <item x="37261"/>
        <item x="37262"/>
        <item x="37263"/>
        <item x="37264"/>
        <item x="37265"/>
        <item x="37266"/>
        <item x="37267"/>
        <item x="37268"/>
        <item x="37269"/>
        <item x="37270"/>
        <item x="37271"/>
        <item x="37272"/>
        <item x="37273"/>
        <item x="37274"/>
        <item x="37275"/>
        <item x="37276"/>
        <item x="37277"/>
        <item x="37278"/>
        <item x="37279"/>
        <item x="37280"/>
        <item x="37281"/>
        <item x="37282"/>
        <item x="37283"/>
        <item x="37284"/>
        <item x="37285"/>
        <item x="37286"/>
        <item x="37287"/>
        <item x="37288"/>
        <item x="37289"/>
        <item x="37290"/>
        <item x="37291"/>
        <item x="37292"/>
        <item x="37293"/>
        <item x="37294"/>
        <item x="37295"/>
        <item x="37296"/>
        <item x="37297"/>
        <item x="37298"/>
        <item x="37299"/>
        <item x="37300"/>
        <item x="37301"/>
        <item x="37302"/>
        <item x="37303"/>
        <item x="37304"/>
        <item x="37305"/>
        <item x="37306"/>
        <item x="37307"/>
        <item x="37308"/>
        <item x="37309"/>
        <item x="37310"/>
        <item x="37311"/>
        <item x="37312"/>
        <item x="37313"/>
        <item x="37314"/>
        <item x="37315"/>
        <item x="37316"/>
        <item x="37317"/>
        <item x="37318"/>
        <item x="37319"/>
        <item x="37320"/>
        <item x="37321"/>
        <item x="37322"/>
        <item x="37323"/>
        <item x="37324"/>
        <item x="37325"/>
        <item x="37326"/>
        <item x="37327"/>
        <item x="37328"/>
        <item x="37329"/>
        <item x="37330"/>
        <item x="37331"/>
        <item x="37332"/>
        <item x="37333"/>
        <item x="37334"/>
        <item x="37335"/>
        <item x="37336"/>
        <item x="37337"/>
        <item x="37338"/>
        <item x="37339"/>
        <item x="37340"/>
        <item x="37341"/>
        <item x="37342"/>
        <item x="37343"/>
        <item x="37344"/>
        <item x="37345"/>
        <item x="37346"/>
        <item x="37347"/>
        <item x="37348"/>
        <item x="37349"/>
        <item x="37350"/>
        <item x="37351"/>
        <item x="37352"/>
        <item x="37353"/>
        <item x="37354"/>
        <item x="37355"/>
        <item x="37356"/>
        <item x="37357"/>
        <item x="37358"/>
        <item x="37359"/>
        <item x="37360"/>
        <item x="37361"/>
        <item x="37362"/>
        <item x="37363"/>
        <item x="37364"/>
        <item x="37365"/>
        <item x="37366"/>
        <item x="37367"/>
        <item x="37368"/>
        <item x="37369"/>
        <item x="37370"/>
        <item x="37371"/>
        <item x="37372"/>
        <item x="37373"/>
        <item x="37374"/>
        <item x="37375"/>
        <item x="37376"/>
        <item x="37377"/>
        <item x="37378"/>
        <item x="37379"/>
        <item x="37380"/>
        <item x="37381"/>
        <item x="37382"/>
        <item x="37383"/>
        <item x="37384"/>
        <item x="37385"/>
        <item x="37386"/>
        <item x="37387"/>
        <item x="37388"/>
        <item x="37389"/>
        <item x="37390"/>
        <item x="37391"/>
        <item x="37392"/>
        <item x="37393"/>
        <item x="37394"/>
        <item x="37395"/>
        <item x="37396"/>
        <item x="37397"/>
        <item x="37398"/>
        <item x="37399"/>
        <item x="37400"/>
        <item x="37401"/>
        <item x="37402"/>
        <item x="37403"/>
        <item x="37404"/>
        <item x="37405"/>
        <item x="37406"/>
        <item x="37407"/>
        <item x="37408"/>
        <item x="37409"/>
        <item x="37410"/>
        <item x="37411"/>
        <item x="37412"/>
        <item x="37413"/>
        <item x="37414"/>
        <item x="37415"/>
        <item x="37416"/>
        <item x="37417"/>
        <item x="37418"/>
        <item x="37419"/>
        <item x="37420"/>
        <item x="37421"/>
        <item x="37422"/>
        <item x="37423"/>
        <item x="37424"/>
        <item x="37425"/>
        <item x="37426"/>
        <item x="37427"/>
        <item x="37428"/>
        <item x="37429"/>
        <item x="37430"/>
        <item x="37431"/>
        <item x="37432"/>
        <item x="37433"/>
        <item x="37434"/>
        <item x="37435"/>
        <item x="37436"/>
        <item x="37437"/>
        <item x="37438"/>
        <item x="37439"/>
        <item x="37440"/>
        <item x="37441"/>
        <item x="37442"/>
        <item x="37443"/>
        <item x="37444"/>
        <item x="37445"/>
        <item x="37446"/>
        <item x="37447"/>
        <item x="37448"/>
        <item x="37449"/>
        <item x="37450"/>
        <item x="37451"/>
        <item x="37452"/>
        <item x="37453"/>
        <item x="37454"/>
        <item x="37455"/>
        <item x="37456"/>
        <item x="37457"/>
        <item x="37458"/>
        <item x="37459"/>
        <item x="37460"/>
        <item x="37461"/>
        <item x="37462"/>
        <item x="37463"/>
        <item x="37464"/>
        <item x="37465"/>
        <item x="37466"/>
        <item x="37467"/>
        <item x="37468"/>
        <item x="37469"/>
        <item x="37470"/>
        <item x="37471"/>
        <item x="37472"/>
        <item x="37473"/>
        <item x="37474"/>
        <item x="37475"/>
        <item x="37476"/>
        <item x="37477"/>
        <item x="37478"/>
        <item x="37479"/>
        <item x="37480"/>
        <item x="37481"/>
        <item x="37482"/>
        <item x="37483"/>
        <item x="37484"/>
        <item x="37485"/>
        <item x="37486"/>
        <item x="37487"/>
        <item x="37488"/>
        <item x="37489"/>
        <item x="37490"/>
        <item x="37491"/>
        <item x="37492"/>
        <item x="37493"/>
        <item x="37494"/>
        <item x="37495"/>
        <item x="37496"/>
        <item x="37497"/>
        <item x="37498"/>
        <item x="37499"/>
        <item x="37500"/>
        <item x="37501"/>
        <item x="37502"/>
        <item x="37503"/>
        <item x="37504"/>
        <item x="37505"/>
        <item x="37506"/>
        <item x="37507"/>
        <item x="37508"/>
        <item x="37509"/>
        <item x="37510"/>
        <item x="37511"/>
        <item x="37512"/>
        <item x="37513"/>
        <item x="37514"/>
        <item x="37515"/>
        <item x="37516"/>
        <item x="37517"/>
        <item x="37518"/>
        <item x="37519"/>
        <item x="37520"/>
        <item x="37521"/>
        <item x="37522"/>
        <item x="37523"/>
        <item x="37524"/>
        <item x="37525"/>
        <item x="37526"/>
        <item x="37527"/>
        <item x="37528"/>
        <item x="37529"/>
        <item x="37530"/>
        <item x="37531"/>
        <item x="37532"/>
        <item x="37533"/>
        <item x="37534"/>
        <item x="37535"/>
        <item x="37536"/>
        <item x="37537"/>
        <item x="37538"/>
        <item x="37539"/>
        <item x="37540"/>
        <item x="37541"/>
        <item x="37542"/>
        <item x="37543"/>
        <item x="37544"/>
        <item x="37545"/>
        <item x="37546"/>
        <item x="37547"/>
        <item x="37548"/>
        <item x="37549"/>
        <item x="37550"/>
        <item x="37551"/>
        <item x="37552"/>
        <item x="37553"/>
        <item x="37554"/>
        <item x="37555"/>
        <item x="37556"/>
        <item x="37557"/>
        <item x="37558"/>
        <item x="37559"/>
        <item x="37560"/>
        <item x="37561"/>
        <item x="37562"/>
        <item x="37563"/>
        <item x="37564"/>
        <item x="37565"/>
        <item x="37566"/>
        <item x="37567"/>
        <item x="37568"/>
        <item x="37569"/>
        <item x="37570"/>
        <item x="37571"/>
        <item x="37572"/>
        <item x="37573"/>
        <item x="37574"/>
        <item x="37575"/>
        <item x="37576"/>
        <item x="37577"/>
        <item x="37578"/>
        <item x="37579"/>
        <item x="37580"/>
        <item x="37581"/>
        <item x="37582"/>
        <item x="37583"/>
        <item x="37584"/>
        <item x="37585"/>
        <item x="37586"/>
        <item x="37587"/>
        <item x="37588"/>
        <item x="37589"/>
        <item x="37590"/>
        <item x="37591"/>
        <item x="37592"/>
        <item x="37593"/>
        <item x="37594"/>
        <item x="37595"/>
        <item x="37596"/>
        <item x="37597"/>
        <item x="37598"/>
        <item x="37599"/>
        <item x="37600"/>
        <item x="37601"/>
        <item x="37602"/>
        <item x="37603"/>
        <item x="37604"/>
        <item x="37605"/>
        <item x="37606"/>
        <item x="37607"/>
        <item x="37608"/>
        <item x="37609"/>
        <item x="37610"/>
        <item x="37611"/>
        <item x="37612"/>
        <item x="37613"/>
        <item x="37614"/>
        <item x="37615"/>
        <item x="37616"/>
        <item x="37617"/>
        <item x="37618"/>
        <item x="37619"/>
        <item x="37620"/>
        <item x="37621"/>
        <item x="37622"/>
        <item x="37623"/>
        <item x="37624"/>
        <item x="37625"/>
        <item x="37626"/>
        <item x="37627"/>
        <item x="37628"/>
        <item x="37629"/>
        <item x="37630"/>
        <item x="37631"/>
        <item x="37632"/>
        <item x="37633"/>
        <item x="37634"/>
        <item x="37635"/>
        <item x="37636"/>
        <item x="37637"/>
        <item x="37638"/>
        <item x="37639"/>
        <item x="37640"/>
        <item x="37641"/>
        <item x="37642"/>
        <item x="37643"/>
        <item x="37644"/>
        <item x="37645"/>
        <item x="37646"/>
        <item x="37647"/>
        <item x="37648"/>
        <item x="37649"/>
        <item x="37650"/>
        <item x="37651"/>
        <item x="37652"/>
        <item x="37653"/>
        <item x="37654"/>
        <item x="37655"/>
        <item x="37656"/>
        <item x="37657"/>
        <item x="37658"/>
        <item x="37659"/>
        <item x="37660"/>
        <item x="37661"/>
        <item x="37662"/>
        <item x="37663"/>
        <item x="37664"/>
        <item x="37665"/>
        <item x="37666"/>
        <item x="37667"/>
        <item x="37668"/>
        <item x="37669"/>
        <item x="37670"/>
        <item x="37671"/>
        <item x="37672"/>
        <item x="37673"/>
        <item x="37674"/>
        <item x="37675"/>
        <item x="37676"/>
        <item x="37677"/>
        <item x="37678"/>
        <item x="37679"/>
        <item x="37680"/>
        <item x="37681"/>
        <item x="37682"/>
        <item x="37683"/>
        <item x="37684"/>
        <item x="37685"/>
        <item x="37686"/>
        <item x="37687"/>
        <item x="37688"/>
        <item x="37689"/>
        <item x="37690"/>
        <item x="37691"/>
        <item x="37692"/>
        <item x="37693"/>
        <item x="37694"/>
        <item x="37695"/>
        <item x="37696"/>
        <item x="37697"/>
        <item x="37698"/>
        <item x="37699"/>
        <item x="37700"/>
        <item x="37701"/>
        <item x="37702"/>
        <item x="37703"/>
        <item x="37704"/>
        <item x="37705"/>
        <item x="37706"/>
        <item x="37707"/>
        <item x="37708"/>
        <item x="37709"/>
        <item x="37710"/>
        <item x="37711"/>
        <item x="37712"/>
        <item x="37713"/>
        <item x="37714"/>
        <item x="37715"/>
        <item x="37716"/>
        <item x="37717"/>
        <item x="37718"/>
        <item x="37719"/>
        <item x="37720"/>
        <item x="37721"/>
        <item x="37722"/>
        <item x="37723"/>
        <item x="37724"/>
        <item x="37725"/>
        <item x="37726"/>
        <item x="37727"/>
        <item x="37728"/>
        <item x="37729"/>
        <item x="37730"/>
        <item x="37731"/>
        <item x="37732"/>
        <item x="37733"/>
        <item x="37734"/>
        <item x="37735"/>
        <item x="37736"/>
        <item x="37737"/>
        <item x="37738"/>
        <item x="37739"/>
        <item x="37740"/>
        <item x="37741"/>
        <item x="37742"/>
        <item x="37743"/>
        <item x="37744"/>
        <item x="37745"/>
        <item x="37746"/>
        <item x="37747"/>
        <item x="37748"/>
        <item x="37749"/>
        <item x="37750"/>
        <item x="37751"/>
        <item x="37752"/>
        <item x="37753"/>
        <item x="37754"/>
        <item x="37755"/>
        <item x="37756"/>
        <item x="37757"/>
        <item x="37758"/>
        <item x="37759"/>
        <item x="37760"/>
        <item x="37761"/>
        <item x="37762"/>
        <item x="37763"/>
        <item x="37764"/>
        <item x="37765"/>
        <item x="37766"/>
        <item x="37767"/>
        <item x="37768"/>
        <item x="37769"/>
        <item x="37770"/>
        <item x="37771"/>
        <item x="37772"/>
        <item x="37773"/>
        <item x="37774"/>
        <item x="37775"/>
        <item x="37776"/>
        <item x="37777"/>
        <item x="37778"/>
        <item x="37779"/>
        <item x="37780"/>
        <item x="37781"/>
        <item x="37782"/>
        <item x="37783"/>
        <item x="37784"/>
        <item x="37785"/>
        <item x="37786"/>
        <item x="37787"/>
        <item x="37788"/>
        <item x="37789"/>
        <item x="37790"/>
        <item x="37791"/>
        <item x="37792"/>
        <item x="37793"/>
        <item x="37794"/>
        <item x="37795"/>
        <item x="37796"/>
        <item x="37797"/>
        <item x="37798"/>
        <item x="37799"/>
        <item x="37800"/>
        <item x="37801"/>
        <item x="37802"/>
        <item x="37803"/>
        <item x="37804"/>
        <item x="37805"/>
        <item x="37806"/>
        <item x="37807"/>
        <item x="37808"/>
        <item x="37809"/>
        <item x="37810"/>
        <item x="37811"/>
        <item x="37812"/>
        <item x="37813"/>
        <item x="37814"/>
        <item x="37815"/>
        <item x="37816"/>
        <item x="37817"/>
        <item x="37818"/>
        <item x="37819"/>
        <item x="37820"/>
        <item x="37821"/>
        <item x="37822"/>
        <item x="37823"/>
        <item x="37824"/>
        <item x="37825"/>
        <item x="37826"/>
        <item x="37827"/>
        <item x="37828"/>
        <item x="37829"/>
        <item x="37830"/>
        <item x="37831"/>
        <item x="37832"/>
        <item x="37833"/>
        <item x="37834"/>
        <item x="37835"/>
        <item x="37836"/>
        <item x="37837"/>
        <item x="37838"/>
        <item x="37839"/>
        <item x="37840"/>
        <item x="37841"/>
        <item x="37842"/>
        <item x="37843"/>
        <item x="37844"/>
        <item x="37845"/>
        <item x="37846"/>
        <item x="37847"/>
        <item x="37848"/>
        <item x="37849"/>
        <item x="37850"/>
        <item x="37851"/>
        <item x="37852"/>
        <item x="37853"/>
        <item x="37854"/>
        <item x="37855"/>
        <item x="37856"/>
        <item x="37857"/>
        <item x="37858"/>
        <item x="37859"/>
        <item x="37860"/>
        <item x="37861"/>
        <item x="37862"/>
        <item x="37863"/>
        <item x="37864"/>
        <item x="37865"/>
        <item x="37866"/>
        <item x="37867"/>
        <item x="37868"/>
        <item x="37869"/>
        <item x="37870"/>
        <item x="37871"/>
        <item x="37872"/>
        <item x="37873"/>
        <item x="37874"/>
        <item x="37875"/>
        <item x="37876"/>
        <item x="37877"/>
        <item x="37878"/>
        <item x="37879"/>
        <item x="37880"/>
        <item x="37881"/>
        <item x="37882"/>
        <item x="37883"/>
        <item x="37884"/>
        <item x="37885"/>
        <item x="37886"/>
        <item x="37887"/>
        <item x="37888"/>
        <item x="37889"/>
        <item x="37890"/>
        <item x="37891"/>
        <item x="37892"/>
        <item x="37893"/>
        <item x="37894"/>
        <item x="37895"/>
        <item x="37896"/>
        <item x="37897"/>
        <item x="37898"/>
        <item x="37899"/>
        <item x="37900"/>
        <item x="37901"/>
        <item x="37902"/>
        <item x="37903"/>
        <item x="37904"/>
        <item x="37905"/>
        <item x="37906"/>
        <item x="37907"/>
        <item x="37908"/>
        <item x="37909"/>
        <item x="37910"/>
        <item x="37911"/>
        <item x="37912"/>
        <item x="37913"/>
        <item x="37914"/>
        <item x="37915"/>
        <item x="37916"/>
        <item x="37917"/>
        <item x="37918"/>
        <item x="37919"/>
        <item x="37920"/>
        <item x="37921"/>
        <item x="37922"/>
        <item x="37923"/>
        <item x="37924"/>
        <item x="37925"/>
        <item x="37926"/>
        <item x="37927"/>
        <item x="37928"/>
        <item x="37929"/>
        <item x="37930"/>
        <item x="37931"/>
        <item x="37932"/>
        <item x="37933"/>
        <item x="37934"/>
        <item x="37935"/>
        <item x="37936"/>
        <item x="37937"/>
        <item x="37938"/>
        <item x="37939"/>
        <item x="37940"/>
        <item x="37941"/>
        <item x="37942"/>
        <item x="37943"/>
        <item x="37944"/>
        <item x="37945"/>
        <item x="37946"/>
        <item x="37947"/>
        <item x="37948"/>
        <item x="37949"/>
        <item x="37950"/>
        <item x="37951"/>
        <item x="37952"/>
        <item x="37953"/>
        <item x="37954"/>
        <item x="37955"/>
        <item x="37956"/>
        <item x="37957"/>
        <item x="37958"/>
        <item x="37959"/>
        <item x="37960"/>
        <item x="37961"/>
        <item x="37962"/>
        <item x="37963"/>
        <item x="37964"/>
        <item x="37965"/>
        <item x="37966"/>
        <item x="37967"/>
        <item x="37968"/>
        <item x="37969"/>
        <item x="37970"/>
        <item x="37971"/>
        <item x="37972"/>
        <item x="37973"/>
        <item x="37974"/>
        <item x="37975"/>
        <item x="37976"/>
        <item x="37977"/>
        <item x="37978"/>
        <item x="37979"/>
        <item x="37980"/>
        <item x="37981"/>
        <item x="37982"/>
        <item x="37983"/>
        <item x="37984"/>
        <item x="37985"/>
        <item x="37986"/>
        <item x="37987"/>
        <item x="37988"/>
        <item x="37989"/>
        <item x="37990"/>
        <item x="37991"/>
        <item x="37992"/>
        <item x="37993"/>
        <item x="37994"/>
        <item x="37995"/>
        <item x="37996"/>
        <item x="37997"/>
        <item x="37998"/>
        <item x="37999"/>
        <item x="38000"/>
        <item x="38001"/>
        <item x="38002"/>
        <item x="38003"/>
        <item x="38004"/>
        <item x="38005"/>
        <item x="38006"/>
        <item x="38007"/>
        <item x="38008"/>
        <item x="38009"/>
        <item x="38010"/>
        <item x="38011"/>
        <item x="38012"/>
        <item x="38013"/>
        <item x="38014"/>
        <item x="38015"/>
        <item x="38016"/>
        <item x="38017"/>
        <item x="38018"/>
        <item x="38019"/>
        <item x="38020"/>
        <item x="38021"/>
        <item x="38022"/>
        <item x="38023"/>
        <item x="38024"/>
        <item x="38025"/>
        <item x="38026"/>
        <item x="38027"/>
        <item x="38028"/>
        <item x="38029"/>
        <item x="38030"/>
        <item x="38031"/>
        <item x="38032"/>
        <item x="38033"/>
        <item x="38034"/>
        <item x="38035"/>
        <item x="38036"/>
        <item x="38037"/>
        <item x="38038"/>
        <item x="38039"/>
        <item x="38040"/>
        <item x="38041"/>
        <item x="38042"/>
        <item x="38043"/>
        <item x="38044"/>
        <item x="38045"/>
        <item x="38046"/>
        <item x="38047"/>
        <item x="38048"/>
        <item x="38049"/>
        <item x="38050"/>
        <item x="38051"/>
        <item x="38052"/>
        <item x="38053"/>
        <item x="38054"/>
        <item x="38055"/>
        <item x="38056"/>
        <item x="38057"/>
        <item x="38058"/>
        <item x="38059"/>
        <item x="38060"/>
        <item x="38061"/>
        <item x="38062"/>
        <item x="38063"/>
        <item x="38064"/>
        <item x="38065"/>
        <item x="38066"/>
        <item x="38067"/>
        <item x="38068"/>
        <item x="38069"/>
        <item x="38070"/>
        <item x="38071"/>
        <item x="38072"/>
        <item x="38073"/>
        <item x="38074"/>
        <item x="38075"/>
        <item x="38076"/>
        <item x="38077"/>
        <item x="38078"/>
        <item x="38079"/>
        <item x="38080"/>
        <item x="38081"/>
        <item x="38082"/>
        <item x="38083"/>
        <item x="38084"/>
        <item x="38085"/>
        <item x="38086"/>
        <item x="38087"/>
        <item x="38088"/>
        <item x="38089"/>
        <item x="38090"/>
        <item x="38091"/>
        <item x="38092"/>
        <item x="38093"/>
        <item x="38094"/>
        <item x="38095"/>
        <item x="38096"/>
        <item x="38097"/>
        <item x="38098"/>
        <item x="38099"/>
        <item x="38100"/>
        <item x="38101"/>
        <item x="38102"/>
        <item x="38103"/>
        <item x="38104"/>
        <item x="38105"/>
        <item x="38106"/>
        <item x="38107"/>
        <item x="38108"/>
        <item x="38109"/>
        <item x="38110"/>
        <item x="38111"/>
        <item x="38112"/>
        <item x="38113"/>
        <item x="38114"/>
        <item x="38115"/>
        <item x="38116"/>
        <item x="38117"/>
        <item x="38118"/>
        <item x="38119"/>
        <item x="38120"/>
        <item x="38121"/>
        <item x="38122"/>
        <item x="38123"/>
        <item x="38124"/>
        <item x="38125"/>
        <item x="38126"/>
        <item x="38127"/>
        <item x="38128"/>
        <item x="38129"/>
        <item x="38130"/>
        <item x="38131"/>
        <item x="38132"/>
        <item x="38133"/>
        <item x="38134"/>
        <item x="38135"/>
        <item x="38136"/>
        <item x="38137"/>
        <item x="38138"/>
        <item x="38139"/>
        <item x="38140"/>
        <item x="38141"/>
        <item x="38142"/>
        <item x="38143"/>
        <item x="38144"/>
        <item x="38145"/>
        <item x="38146"/>
        <item x="38147"/>
        <item x="38148"/>
        <item x="38149"/>
        <item x="38150"/>
        <item x="38151"/>
        <item x="38152"/>
        <item x="38153"/>
        <item x="38154"/>
        <item x="38155"/>
        <item x="38156"/>
        <item x="38157"/>
        <item x="38158"/>
        <item x="38159"/>
        <item x="38160"/>
        <item x="38161"/>
        <item x="38162"/>
        <item x="38163"/>
        <item x="38164"/>
        <item x="38165"/>
        <item x="38166"/>
        <item x="38167"/>
        <item x="38168"/>
        <item x="38169"/>
        <item x="38170"/>
        <item x="38171"/>
        <item x="38172"/>
        <item x="38173"/>
        <item x="38174"/>
        <item x="38175"/>
        <item x="38176"/>
        <item x="38177"/>
        <item x="38178"/>
        <item x="38179"/>
        <item x="38180"/>
        <item x="38181"/>
        <item x="38182"/>
        <item x="38183"/>
        <item x="38184"/>
        <item x="38185"/>
        <item x="38186"/>
        <item x="38187"/>
        <item x="38188"/>
        <item x="38189"/>
        <item x="38190"/>
        <item x="38191"/>
        <item x="38192"/>
        <item x="38193"/>
        <item x="38194"/>
        <item x="38195"/>
        <item x="38196"/>
        <item x="38197"/>
        <item x="38198"/>
        <item x="38199"/>
        <item x="38200"/>
        <item x="38201"/>
        <item x="38202"/>
        <item x="38203"/>
        <item x="38204"/>
        <item x="38205"/>
        <item x="38206"/>
        <item x="38207"/>
        <item x="38208"/>
        <item x="38209"/>
        <item x="38210"/>
        <item x="38211"/>
        <item x="38212"/>
        <item x="38213"/>
        <item x="38214"/>
        <item x="38215"/>
        <item x="38216"/>
        <item x="38217"/>
        <item x="38218"/>
        <item x="38219"/>
        <item x="38220"/>
        <item x="38221"/>
        <item x="38222"/>
        <item x="38223"/>
        <item x="38224"/>
        <item x="38225"/>
        <item x="38226"/>
        <item x="38227"/>
        <item x="38228"/>
        <item x="38229"/>
        <item x="38230"/>
        <item x="38231"/>
        <item x="38232"/>
        <item x="38233"/>
        <item x="38234"/>
        <item x="38235"/>
        <item x="38236"/>
        <item x="38237"/>
        <item x="38238"/>
        <item x="38239"/>
        <item x="38240"/>
        <item x="38241"/>
        <item x="38242"/>
        <item x="38243"/>
        <item x="38244"/>
        <item x="38245"/>
        <item x="38246"/>
        <item x="38247"/>
        <item x="38248"/>
        <item x="38249"/>
        <item x="38250"/>
        <item x="38251"/>
        <item x="38252"/>
        <item x="38253"/>
        <item x="38254"/>
        <item x="38255"/>
        <item x="38256"/>
        <item x="38257"/>
        <item x="38258"/>
        <item x="38259"/>
        <item x="38260"/>
        <item x="38261"/>
        <item x="38262"/>
        <item x="38263"/>
        <item x="38264"/>
        <item x="38265"/>
        <item x="38266"/>
        <item x="38267"/>
        <item x="38268"/>
        <item x="38269"/>
        <item x="38270"/>
        <item x="38271"/>
        <item x="38272"/>
        <item x="38273"/>
        <item x="38274"/>
        <item x="38275"/>
        <item x="38276"/>
        <item x="38277"/>
        <item x="38278"/>
        <item x="38279"/>
        <item x="38280"/>
        <item x="38281"/>
        <item x="38282"/>
        <item x="38283"/>
        <item x="38284"/>
        <item x="38285"/>
        <item x="38286"/>
        <item x="38287"/>
        <item x="38288"/>
        <item x="38289"/>
        <item x="38290"/>
        <item x="38291"/>
        <item x="38292"/>
        <item x="38293"/>
        <item x="38294"/>
        <item x="38295"/>
        <item x="38296"/>
        <item x="38297"/>
        <item x="38298"/>
        <item x="38299"/>
        <item x="38300"/>
        <item x="38301"/>
        <item x="38302"/>
        <item x="38303"/>
        <item x="38304"/>
        <item x="38305"/>
        <item x="38306"/>
        <item x="38307"/>
        <item x="38308"/>
        <item x="38309"/>
        <item x="38310"/>
        <item x="38311"/>
        <item x="38312"/>
        <item x="38313"/>
        <item x="38314"/>
        <item x="38315"/>
        <item x="38316"/>
        <item x="38317"/>
        <item x="38318"/>
        <item x="38319"/>
        <item x="38320"/>
        <item x="38321"/>
        <item x="38322"/>
        <item x="38323"/>
        <item x="38324"/>
        <item x="38325"/>
        <item x="38326"/>
        <item x="38327"/>
        <item x="38328"/>
        <item x="38329"/>
        <item x="38330"/>
        <item x="38331"/>
        <item x="38332"/>
        <item x="38333"/>
        <item x="38334"/>
        <item x="38335"/>
        <item x="38336"/>
        <item x="38337"/>
        <item x="38338"/>
        <item x="38339"/>
        <item x="38340"/>
        <item x="38341"/>
        <item x="38342"/>
        <item x="38343"/>
        <item x="38344"/>
        <item x="38345"/>
        <item x="38346"/>
        <item x="38347"/>
        <item x="38348"/>
        <item x="38349"/>
        <item x="38350"/>
        <item x="38351"/>
        <item x="38352"/>
        <item x="38353"/>
        <item x="38354"/>
        <item x="38355"/>
        <item x="38356"/>
        <item x="38357"/>
        <item x="38358"/>
        <item x="38359"/>
        <item x="38360"/>
        <item x="38361"/>
        <item x="38362"/>
        <item x="38363"/>
        <item x="38364"/>
        <item x="38365"/>
        <item x="38366"/>
        <item x="38367"/>
        <item x="38368"/>
        <item x="38369"/>
        <item x="38370"/>
        <item x="38371"/>
        <item x="38372"/>
        <item x="38373"/>
        <item x="38374"/>
        <item x="38375"/>
        <item x="38376"/>
        <item x="38377"/>
        <item x="38378"/>
        <item x="38379"/>
        <item x="38380"/>
        <item x="38381"/>
        <item x="38382"/>
        <item x="38383"/>
        <item x="38384"/>
        <item x="38385"/>
        <item x="38386"/>
        <item x="38387"/>
        <item x="38388"/>
        <item x="38389"/>
        <item x="38390"/>
        <item x="38391"/>
        <item x="38392"/>
        <item x="38393"/>
        <item x="38394"/>
        <item x="38395"/>
        <item x="38396"/>
        <item x="38397"/>
        <item x="38398"/>
        <item x="38399"/>
        <item x="38400"/>
        <item x="38401"/>
        <item x="38402"/>
        <item x="38403"/>
        <item x="38404"/>
        <item x="38405"/>
        <item x="38406"/>
        <item x="38407"/>
        <item x="38408"/>
        <item x="38409"/>
        <item x="38410"/>
        <item x="38411"/>
        <item x="38412"/>
        <item x="38413"/>
        <item x="38414"/>
        <item x="38415"/>
        <item x="38416"/>
        <item x="38417"/>
        <item x="38418"/>
        <item x="38419"/>
        <item x="38420"/>
        <item x="38421"/>
        <item x="38422"/>
        <item x="38423"/>
        <item x="38424"/>
        <item x="38425"/>
        <item x="38426"/>
        <item x="38427"/>
        <item x="38428"/>
        <item x="38429"/>
        <item x="38430"/>
        <item x="38431"/>
        <item x="38432"/>
        <item x="38433"/>
        <item x="38434"/>
        <item x="38435"/>
        <item x="38436"/>
        <item x="38437"/>
        <item x="38438"/>
        <item x="38439"/>
        <item x="38440"/>
        <item x="38441"/>
        <item x="38442"/>
        <item x="38443"/>
        <item x="38444"/>
        <item x="38445"/>
        <item x="38446"/>
        <item x="38447"/>
        <item x="38448"/>
        <item x="38449"/>
        <item x="38450"/>
        <item x="38451"/>
        <item x="38452"/>
        <item x="38453"/>
        <item x="38454"/>
        <item x="38455"/>
        <item x="38456"/>
        <item x="38457"/>
        <item x="38458"/>
        <item x="38459"/>
        <item x="38460"/>
        <item x="38461"/>
        <item x="38462"/>
        <item x="38463"/>
        <item x="38464"/>
        <item x="38465"/>
        <item x="38466"/>
        <item x="38467"/>
        <item x="38468"/>
        <item x="38469"/>
        <item x="38470"/>
        <item x="38471"/>
        <item x="38472"/>
        <item x="38473"/>
        <item x="38474"/>
        <item x="38475"/>
        <item x="38476"/>
        <item x="38477"/>
        <item x="38478"/>
        <item x="38479"/>
        <item x="38480"/>
        <item x="38481"/>
        <item x="38482"/>
        <item x="38483"/>
        <item x="38484"/>
        <item x="38485"/>
        <item x="38486"/>
        <item x="38487"/>
        <item x="38488"/>
        <item x="38489"/>
        <item x="38490"/>
        <item x="38491"/>
        <item x="38492"/>
        <item x="38493"/>
        <item x="38494"/>
        <item x="38495"/>
        <item x="38496"/>
        <item x="38497"/>
        <item x="38498"/>
        <item x="38499"/>
        <item x="38500"/>
        <item x="38501"/>
        <item x="38502"/>
        <item x="38503"/>
        <item x="38504"/>
        <item x="38505"/>
        <item x="38506"/>
        <item x="38507"/>
        <item x="38508"/>
        <item x="38509"/>
        <item x="38510"/>
        <item x="38511"/>
        <item x="38512"/>
        <item x="38513"/>
        <item x="38514"/>
        <item x="38515"/>
        <item x="38516"/>
        <item x="38517"/>
        <item x="38518"/>
        <item x="38519"/>
        <item x="38520"/>
        <item x="38521"/>
        <item x="38522"/>
        <item x="38523"/>
        <item x="38524"/>
        <item x="38525"/>
        <item x="38526"/>
        <item x="38527"/>
        <item x="38528"/>
        <item x="38529"/>
        <item x="38530"/>
        <item x="38531"/>
        <item x="38532"/>
        <item x="38533"/>
        <item x="38534"/>
        <item x="38535"/>
        <item x="38536"/>
        <item x="38537"/>
        <item x="38538"/>
        <item x="38539"/>
        <item x="38540"/>
        <item x="38541"/>
        <item x="38542"/>
        <item x="38543"/>
        <item x="38544"/>
        <item x="38545"/>
        <item x="38546"/>
        <item x="38547"/>
        <item x="38548"/>
        <item x="38549"/>
        <item x="38550"/>
        <item x="38551"/>
        <item x="38552"/>
        <item x="38553"/>
        <item x="38554"/>
        <item x="38555"/>
        <item x="38556"/>
        <item x="38557"/>
        <item x="38558"/>
        <item x="38559"/>
        <item x="38560"/>
        <item x="38561"/>
        <item x="38562"/>
        <item x="38563"/>
        <item x="38564"/>
        <item x="38565"/>
        <item x="38566"/>
        <item x="38567"/>
        <item x="38568"/>
        <item x="38569"/>
        <item x="38570"/>
        <item x="38571"/>
        <item x="38572"/>
        <item x="38573"/>
        <item x="38574"/>
        <item x="38575"/>
        <item x="38576"/>
        <item x="38577"/>
        <item x="38578"/>
        <item x="38579"/>
        <item x="38580"/>
        <item x="38581"/>
        <item x="38582"/>
        <item x="38583"/>
        <item x="38584"/>
        <item x="38585"/>
        <item x="38586"/>
        <item x="38587"/>
        <item x="38588"/>
        <item x="38589"/>
        <item x="38590"/>
        <item x="38591"/>
        <item x="38592"/>
        <item x="38593"/>
        <item x="38594"/>
        <item x="38595"/>
        <item x="38596"/>
        <item x="38597"/>
        <item x="38598"/>
        <item x="38599"/>
        <item x="38600"/>
        <item x="38601"/>
        <item x="38602"/>
        <item x="38603"/>
        <item x="38604"/>
        <item x="38605"/>
        <item x="38606"/>
        <item x="38607"/>
        <item x="38608"/>
        <item x="38609"/>
        <item x="38610"/>
        <item x="38611"/>
        <item x="38612"/>
        <item x="38613"/>
        <item x="38614"/>
        <item x="38615"/>
        <item x="38616"/>
        <item x="38617"/>
        <item x="38618"/>
        <item x="38619"/>
        <item x="38620"/>
        <item x="38621"/>
        <item x="38622"/>
        <item x="38623"/>
        <item x="38624"/>
        <item x="38625"/>
        <item x="38626"/>
        <item x="38627"/>
        <item x="38628"/>
        <item x="38629"/>
        <item x="38630"/>
        <item x="38631"/>
        <item x="38632"/>
        <item x="38633"/>
        <item x="38634"/>
        <item x="38635"/>
        <item x="38636"/>
        <item x="38637"/>
        <item x="38638"/>
        <item x="38639"/>
        <item x="38640"/>
        <item x="38641"/>
        <item x="38642"/>
        <item x="38643"/>
        <item x="38644"/>
        <item x="38645"/>
        <item x="38646"/>
        <item x="38647"/>
        <item x="38648"/>
        <item x="38649"/>
        <item x="38650"/>
        <item x="38651"/>
        <item x="38652"/>
        <item x="38653"/>
        <item x="38654"/>
        <item x="38655"/>
        <item x="38656"/>
        <item x="38657"/>
        <item x="38658"/>
        <item x="38659"/>
        <item x="38660"/>
        <item x="38661"/>
        <item x="38662"/>
        <item x="38663"/>
        <item x="38664"/>
        <item x="38665"/>
        <item x="38666"/>
        <item x="38667"/>
        <item x="38668"/>
        <item x="38669"/>
        <item x="38670"/>
        <item x="38671"/>
        <item x="38672"/>
        <item x="38673"/>
        <item x="38674"/>
        <item x="38675"/>
        <item x="38676"/>
        <item x="38677"/>
        <item x="38678"/>
        <item x="38679"/>
        <item x="38680"/>
        <item x="38681"/>
        <item x="38682"/>
        <item x="38683"/>
        <item x="38684"/>
        <item x="38685"/>
        <item x="38686"/>
        <item x="38687"/>
        <item x="38688"/>
        <item x="38689"/>
        <item x="38690"/>
        <item x="38691"/>
        <item x="38692"/>
        <item x="38693"/>
        <item x="38694"/>
        <item x="38695"/>
        <item x="38696"/>
        <item x="38697"/>
        <item x="38698"/>
        <item x="38699"/>
        <item x="38700"/>
        <item x="38701"/>
        <item x="38702"/>
        <item x="38703"/>
        <item x="38704"/>
        <item x="38705"/>
        <item x="38706"/>
        <item x="38707"/>
        <item x="38708"/>
        <item x="38709"/>
        <item x="38710"/>
        <item x="38711"/>
        <item x="38712"/>
        <item x="38713"/>
        <item x="38714"/>
        <item x="38715"/>
        <item x="38716"/>
        <item x="38717"/>
        <item x="38718"/>
        <item x="38719"/>
        <item x="38720"/>
        <item x="38721"/>
        <item x="38722"/>
        <item x="38723"/>
        <item x="38724"/>
        <item x="38725"/>
        <item x="38726"/>
        <item x="38727"/>
        <item x="38728"/>
        <item x="38729"/>
        <item x="38730"/>
        <item x="38731"/>
        <item x="38732"/>
        <item x="38733"/>
        <item x="38734"/>
        <item x="38735"/>
        <item x="38736"/>
        <item x="38737"/>
        <item x="38738"/>
        <item x="38739"/>
        <item x="38740"/>
        <item x="38741"/>
        <item x="38742"/>
        <item x="38743"/>
        <item x="38744"/>
        <item x="38745"/>
        <item x="38746"/>
        <item x="38747"/>
        <item x="38748"/>
        <item x="38749"/>
        <item x="38750"/>
        <item x="38751"/>
        <item x="38752"/>
        <item x="38753"/>
        <item x="38754"/>
        <item x="38755"/>
        <item x="38756"/>
        <item x="38757"/>
        <item x="38758"/>
        <item x="38759"/>
        <item x="38760"/>
        <item x="38761"/>
        <item x="38762"/>
        <item x="38763"/>
        <item x="38764"/>
        <item x="38765"/>
        <item x="38766"/>
        <item x="38767"/>
        <item x="38768"/>
        <item x="38769"/>
        <item x="38770"/>
        <item x="38771"/>
        <item x="38772"/>
        <item x="38773"/>
        <item x="38774"/>
        <item x="38775"/>
        <item x="38776"/>
        <item x="38777"/>
        <item x="38778"/>
        <item x="38779"/>
        <item x="38780"/>
        <item x="38781"/>
        <item x="38782"/>
        <item x="38783"/>
        <item x="38784"/>
        <item x="38785"/>
        <item x="38786"/>
        <item x="38787"/>
        <item x="38788"/>
        <item x="38789"/>
        <item x="38790"/>
        <item x="38791"/>
        <item x="38792"/>
        <item x="38793"/>
        <item x="38794"/>
        <item x="38795"/>
        <item x="38796"/>
        <item x="38797"/>
        <item x="38798"/>
        <item x="38799"/>
        <item x="38800"/>
        <item x="38801"/>
        <item x="38802"/>
        <item x="38803"/>
        <item x="38804"/>
        <item x="38805"/>
        <item x="38806"/>
        <item x="38807"/>
        <item x="38808"/>
        <item x="38809"/>
        <item x="38810"/>
        <item x="38811"/>
        <item x="38812"/>
        <item x="38813"/>
        <item x="38814"/>
        <item x="38815"/>
        <item x="38816"/>
        <item x="38817"/>
        <item x="38818"/>
        <item x="38819"/>
        <item x="38820"/>
        <item x="38821"/>
        <item x="38822"/>
        <item x="38823"/>
        <item x="38824"/>
        <item x="38825"/>
        <item x="38826"/>
        <item x="38827"/>
        <item x="38828"/>
        <item x="38829"/>
        <item x="38830"/>
        <item x="38831"/>
        <item x="38832"/>
        <item x="38833"/>
        <item x="38834"/>
        <item x="38835"/>
        <item x="38836"/>
        <item x="38837"/>
        <item x="38838"/>
        <item x="38839"/>
        <item x="38840"/>
        <item x="38841"/>
        <item x="38842"/>
        <item x="38843"/>
        <item x="38844"/>
        <item x="38845"/>
        <item x="38846"/>
        <item x="38847"/>
        <item x="38848"/>
        <item x="38849"/>
        <item x="38850"/>
        <item x="38851"/>
        <item x="38852"/>
        <item x="38853"/>
        <item x="38854"/>
        <item x="38855"/>
        <item x="38856"/>
        <item x="38857"/>
        <item x="38858"/>
        <item x="38859"/>
        <item x="38860"/>
        <item x="38861"/>
        <item x="38862"/>
        <item x="38863"/>
        <item x="38864"/>
        <item x="38865"/>
        <item x="38866"/>
        <item x="38867"/>
        <item x="38868"/>
        <item x="38869"/>
        <item x="38870"/>
        <item x="38871"/>
        <item x="38872"/>
        <item x="38873"/>
        <item x="38874"/>
        <item x="38875"/>
        <item x="38876"/>
        <item x="38877"/>
        <item x="38878"/>
        <item x="38879"/>
        <item x="38880"/>
        <item x="38881"/>
        <item x="38882"/>
        <item x="38883"/>
        <item x="38884"/>
        <item x="38885"/>
        <item x="38886"/>
        <item x="38887"/>
        <item x="38888"/>
        <item x="38889"/>
        <item x="38890"/>
        <item x="38891"/>
        <item x="38892"/>
        <item x="38893"/>
        <item x="38894"/>
        <item x="38895"/>
        <item x="38896"/>
        <item x="38897"/>
        <item x="38898"/>
        <item x="38899"/>
        <item x="38900"/>
        <item x="38901"/>
        <item x="38902"/>
        <item x="38903"/>
        <item x="38904"/>
        <item x="38905"/>
        <item x="38906"/>
        <item x="38907"/>
        <item x="38908"/>
        <item x="38909"/>
        <item x="38910"/>
        <item x="38911"/>
        <item x="38912"/>
        <item x="38913"/>
        <item x="38914"/>
        <item x="38915"/>
        <item x="38916"/>
        <item x="38917"/>
        <item x="38918"/>
        <item x="38919"/>
        <item x="38920"/>
        <item x="38921"/>
        <item x="38922"/>
        <item x="38923"/>
        <item x="38924"/>
        <item x="38925"/>
        <item x="38926"/>
        <item x="38927"/>
        <item x="38928"/>
        <item x="38929"/>
        <item x="38930"/>
        <item x="38931"/>
        <item x="38932"/>
        <item x="38933"/>
        <item x="38934"/>
        <item x="38935"/>
        <item x="38936"/>
        <item x="38937"/>
        <item x="38938"/>
        <item x="38939"/>
        <item x="38940"/>
        <item x="38941"/>
        <item x="38942"/>
        <item x="38943"/>
        <item x="38944"/>
        <item x="38945"/>
        <item x="38946"/>
        <item x="38947"/>
        <item x="38948"/>
        <item x="38949"/>
        <item x="38950"/>
        <item x="38951"/>
        <item x="38952"/>
        <item x="38953"/>
        <item x="38954"/>
        <item x="38955"/>
        <item x="38956"/>
        <item x="38957"/>
        <item x="38958"/>
        <item x="38959"/>
        <item x="38960"/>
        <item x="38961"/>
        <item x="38962"/>
        <item x="38963"/>
        <item x="38964"/>
        <item x="38965"/>
        <item x="38966"/>
        <item x="38967"/>
        <item x="38968"/>
        <item x="38969"/>
        <item x="38970"/>
        <item x="38971"/>
        <item x="38972"/>
        <item x="38973"/>
        <item x="38974"/>
        <item x="38975"/>
        <item x="38976"/>
        <item x="38977"/>
        <item x="38978"/>
        <item x="38979"/>
        <item x="38980"/>
        <item x="38981"/>
        <item x="38982"/>
        <item x="38983"/>
        <item x="38984"/>
        <item x="38985"/>
        <item x="38986"/>
        <item x="38987"/>
        <item x="38988"/>
        <item x="38989"/>
        <item x="38990"/>
        <item x="38991"/>
        <item x="38992"/>
        <item x="38993"/>
        <item x="38994"/>
        <item x="38995"/>
        <item x="38996"/>
        <item x="38997"/>
        <item x="38998"/>
        <item x="38999"/>
        <item x="39000"/>
        <item x="39001"/>
        <item x="39002"/>
        <item x="39003"/>
        <item x="39004"/>
        <item x="39005"/>
        <item x="39006"/>
        <item x="39007"/>
        <item x="39008"/>
        <item x="39009"/>
        <item x="39010"/>
        <item x="39011"/>
        <item x="39012"/>
        <item x="39013"/>
        <item x="39014"/>
        <item x="39015"/>
        <item x="39016"/>
        <item x="39017"/>
        <item x="39018"/>
        <item x="39019"/>
        <item x="39020"/>
        <item x="39021"/>
        <item x="39022"/>
        <item x="39023"/>
        <item x="39024"/>
        <item x="39025"/>
        <item x="39026"/>
        <item x="39027"/>
        <item x="39028"/>
        <item x="39029"/>
        <item x="39030"/>
        <item x="39031"/>
        <item x="39032"/>
        <item x="39033"/>
        <item x="39034"/>
        <item x="39035"/>
        <item x="39036"/>
        <item x="39037"/>
        <item x="39038"/>
        <item x="39039"/>
        <item x="39040"/>
        <item x="39041"/>
        <item x="39042"/>
        <item x="39043"/>
        <item x="39044"/>
        <item x="39045"/>
        <item x="39046"/>
        <item x="39047"/>
        <item x="39048"/>
        <item x="39049"/>
        <item x="39050"/>
        <item x="39051"/>
        <item x="39052"/>
        <item x="39053"/>
        <item x="39054"/>
        <item x="39055"/>
        <item x="39056"/>
        <item x="39057"/>
        <item x="39058"/>
        <item x="39059"/>
        <item x="39060"/>
        <item x="39061"/>
        <item x="39062"/>
        <item x="39063"/>
        <item x="39064"/>
        <item x="39065"/>
        <item x="39066"/>
        <item x="39067"/>
        <item x="39068"/>
        <item x="39069"/>
        <item x="39070"/>
        <item x="39071"/>
        <item x="39072"/>
        <item x="39073"/>
        <item x="39074"/>
        <item x="39075"/>
        <item x="39076"/>
        <item x="39077"/>
        <item x="39078"/>
        <item x="39079"/>
        <item x="39080"/>
        <item x="39081"/>
        <item x="39082"/>
        <item x="39083"/>
        <item x="39084"/>
        <item x="39085"/>
        <item x="39086"/>
        <item x="39087"/>
        <item x="39088"/>
        <item x="39089"/>
        <item x="39090"/>
        <item x="39091"/>
        <item x="39092"/>
        <item x="39093"/>
        <item x="39094"/>
        <item x="39095"/>
        <item x="39096"/>
        <item x="39097"/>
        <item x="39098"/>
        <item x="39099"/>
        <item x="39100"/>
        <item x="39101"/>
        <item x="39102"/>
        <item x="39103"/>
        <item x="39104"/>
        <item x="39105"/>
        <item x="39106"/>
        <item x="39107"/>
        <item x="39108"/>
        <item x="39109"/>
        <item x="39110"/>
        <item x="39111"/>
        <item x="39112"/>
        <item x="39113"/>
        <item x="39114"/>
        <item x="39115"/>
        <item x="39116"/>
        <item x="39117"/>
        <item x="39118"/>
        <item x="39119"/>
        <item x="39120"/>
        <item x="39121"/>
        <item x="39122"/>
        <item x="39123"/>
        <item x="39124"/>
        <item x="39125"/>
        <item x="39126"/>
        <item x="39127"/>
        <item x="39128"/>
        <item x="39129"/>
        <item x="39130"/>
        <item x="39131"/>
        <item x="39132"/>
        <item x="39133"/>
        <item x="39134"/>
        <item x="39135"/>
        <item x="39136"/>
        <item x="39137"/>
        <item x="39138"/>
        <item x="39139"/>
        <item x="39140"/>
        <item x="39141"/>
        <item x="39142"/>
        <item x="39143"/>
        <item x="39144"/>
        <item x="39145"/>
        <item x="39146"/>
        <item x="39147"/>
        <item x="39148"/>
        <item x="39149"/>
        <item x="39150"/>
        <item x="39151"/>
        <item x="39152"/>
        <item x="39153"/>
        <item x="39154"/>
        <item x="39155"/>
        <item x="39156"/>
        <item x="39157"/>
        <item x="39158"/>
        <item x="39159"/>
        <item x="39160"/>
        <item x="39161"/>
        <item x="39162"/>
        <item x="39163"/>
        <item x="39164"/>
        <item x="39165"/>
        <item x="39166"/>
        <item x="39167"/>
        <item x="39168"/>
        <item x="39169"/>
        <item x="39170"/>
        <item x="39171"/>
        <item x="39172"/>
        <item x="39173"/>
        <item x="39174"/>
        <item x="39175"/>
        <item x="39176"/>
        <item x="39177"/>
        <item x="39178"/>
        <item x="39179"/>
        <item x="39180"/>
        <item x="39181"/>
        <item x="39182"/>
        <item x="39183"/>
        <item x="39184"/>
        <item x="39185"/>
        <item x="39186"/>
        <item x="39187"/>
        <item x="39188"/>
        <item x="39189"/>
        <item x="39190"/>
        <item x="39191"/>
        <item x="39192"/>
        <item x="39193"/>
        <item x="39194"/>
        <item x="39195"/>
        <item x="39196"/>
        <item x="39197"/>
        <item x="39198"/>
        <item x="39199"/>
        <item x="39200"/>
        <item x="39201"/>
        <item x="39202"/>
        <item x="39203"/>
        <item x="39204"/>
        <item x="39205"/>
        <item x="39206"/>
        <item x="39207"/>
        <item x="39208"/>
        <item x="39209"/>
        <item x="39210"/>
        <item x="39211"/>
        <item x="39212"/>
        <item x="39213"/>
        <item x="39214"/>
        <item x="39215"/>
        <item x="39216"/>
        <item x="39217"/>
        <item x="39218"/>
        <item x="39219"/>
        <item x="39220"/>
        <item x="39221"/>
        <item x="39222"/>
        <item x="39223"/>
        <item x="39224"/>
        <item x="39225"/>
        <item x="39226"/>
        <item x="39227"/>
        <item x="39228"/>
        <item x="39229"/>
        <item x="39230"/>
        <item x="39231"/>
        <item x="39232"/>
        <item x="39233"/>
        <item x="39234"/>
        <item x="39235"/>
        <item x="39236"/>
        <item x="39237"/>
        <item x="39238"/>
        <item x="39239"/>
        <item x="39240"/>
        <item x="39241"/>
        <item x="39242"/>
        <item x="39243"/>
        <item x="39244"/>
        <item x="39245"/>
        <item x="39246"/>
        <item x="39247"/>
        <item x="39248"/>
        <item x="39249"/>
        <item x="39250"/>
        <item x="39251"/>
        <item x="39252"/>
        <item x="39253"/>
        <item x="39254"/>
        <item x="39255"/>
        <item x="39256"/>
        <item x="39257"/>
        <item x="39258"/>
        <item x="39259"/>
        <item x="39260"/>
        <item x="39261"/>
        <item x="39262"/>
        <item x="39263"/>
        <item x="39264"/>
        <item x="39265"/>
        <item x="39266"/>
        <item x="39267"/>
        <item x="39268"/>
        <item x="39269"/>
        <item x="39270"/>
        <item x="39271"/>
        <item x="39272"/>
        <item x="39273"/>
        <item x="39274"/>
        <item x="39275"/>
        <item x="39276"/>
        <item x="39277"/>
        <item x="39278"/>
        <item x="39279"/>
        <item x="39280"/>
        <item x="39281"/>
        <item x="39282"/>
        <item x="39283"/>
        <item x="39284"/>
        <item x="39285"/>
        <item x="39286"/>
        <item x="39287"/>
        <item x="39288"/>
        <item x="39289"/>
        <item x="39290"/>
        <item x="39291"/>
        <item x="39292"/>
        <item x="39293"/>
        <item x="39294"/>
        <item x="39295"/>
        <item x="39296"/>
        <item x="39297"/>
        <item x="39298"/>
        <item x="39299"/>
        <item x="39300"/>
        <item x="39301"/>
        <item x="39302"/>
        <item x="39303"/>
        <item x="39304"/>
        <item x="39305"/>
        <item x="39306"/>
        <item x="39307"/>
        <item x="39308"/>
        <item x="39309"/>
        <item x="39310"/>
        <item x="39311"/>
        <item x="39312"/>
        <item x="39313"/>
        <item x="39314"/>
        <item x="39315"/>
        <item x="39316"/>
        <item x="39317"/>
        <item x="39318"/>
        <item x="39319"/>
        <item x="39320"/>
        <item x="39321"/>
        <item x="39322"/>
        <item x="39323"/>
        <item x="39324"/>
        <item x="39325"/>
        <item x="39326"/>
        <item x="39327"/>
        <item x="39328"/>
        <item x="39329"/>
        <item x="39330"/>
        <item x="39331"/>
        <item x="39332"/>
        <item x="39333"/>
        <item x="39334"/>
        <item x="39335"/>
        <item x="39336"/>
        <item x="39337"/>
        <item x="39338"/>
        <item x="39339"/>
        <item x="39340"/>
        <item x="39341"/>
        <item x="39342"/>
        <item x="39343"/>
        <item x="39344"/>
        <item x="39345"/>
        <item x="39346"/>
        <item x="39347"/>
        <item x="39348"/>
        <item x="39349"/>
        <item x="39350"/>
        <item x="39351"/>
        <item x="39352"/>
        <item x="39353"/>
        <item x="39354"/>
        <item x="39355"/>
        <item x="39356"/>
        <item x="39357"/>
        <item x="39358"/>
        <item x="39359"/>
        <item x="39360"/>
        <item x="39361"/>
        <item x="39362"/>
        <item x="39363"/>
        <item x="39364"/>
        <item x="39365"/>
        <item x="39366"/>
        <item x="39367"/>
        <item x="39368"/>
        <item x="39369"/>
        <item x="39370"/>
        <item x="39371"/>
        <item x="39372"/>
        <item x="39373"/>
        <item x="39374"/>
        <item x="39375"/>
        <item x="39376"/>
        <item x="39377"/>
        <item x="39378"/>
        <item x="39379"/>
        <item x="39380"/>
        <item x="39381"/>
        <item x="39382"/>
        <item x="39383"/>
        <item x="39384"/>
        <item x="39385"/>
        <item x="39386"/>
        <item x="39387"/>
        <item x="39388"/>
        <item x="39389"/>
        <item x="39390"/>
        <item x="39391"/>
        <item x="39392"/>
        <item x="39393"/>
        <item x="39394"/>
        <item x="39395"/>
        <item x="39396"/>
        <item x="39397"/>
        <item x="39398"/>
        <item x="39399"/>
        <item x="39400"/>
        <item x="39401"/>
        <item x="39402"/>
        <item x="39403"/>
        <item x="39404"/>
        <item x="39405"/>
        <item x="39406"/>
        <item x="39407"/>
        <item x="39408"/>
        <item x="39409"/>
        <item x="39410"/>
        <item x="39411"/>
        <item x="39412"/>
        <item x="39413"/>
        <item x="39414"/>
        <item x="39415"/>
        <item x="39416"/>
        <item x="39417"/>
        <item x="39418"/>
        <item x="39419"/>
        <item x="39420"/>
        <item x="39421"/>
        <item x="39422"/>
        <item x="39423"/>
        <item x="39424"/>
        <item x="39425"/>
        <item x="39426"/>
        <item x="39427"/>
        <item x="39428"/>
        <item x="39429"/>
        <item x="39430"/>
        <item x="39431"/>
        <item x="39432"/>
        <item x="39433"/>
        <item x="39434"/>
        <item x="39435"/>
        <item x="39436"/>
        <item x="39437"/>
        <item x="39438"/>
        <item x="39439"/>
        <item x="39440"/>
        <item x="39441"/>
        <item x="39442"/>
        <item x="39443"/>
        <item x="39444"/>
        <item x="39445"/>
        <item x="39446"/>
        <item x="39447"/>
        <item x="39448"/>
        <item x="39449"/>
        <item x="39450"/>
        <item x="39451"/>
        <item x="39452"/>
        <item x="39453"/>
        <item x="39454"/>
        <item x="39455"/>
        <item x="39456"/>
        <item x="39457"/>
        <item x="39458"/>
        <item x="39459"/>
        <item x="39460"/>
        <item x="39461"/>
        <item x="39462"/>
        <item x="39463"/>
        <item x="39464"/>
        <item x="39465"/>
        <item x="39466"/>
        <item x="39467"/>
        <item x="39468"/>
        <item x="39469"/>
        <item x="39470"/>
        <item x="39471"/>
        <item x="39472"/>
        <item x="39473"/>
        <item x="39474"/>
        <item x="39475"/>
        <item x="39476"/>
        <item x="39477"/>
        <item x="39478"/>
        <item x="39479"/>
        <item x="39480"/>
        <item x="39481"/>
        <item x="39482"/>
        <item x="39483"/>
        <item x="39484"/>
        <item x="39485"/>
        <item x="39486"/>
        <item x="39487"/>
        <item x="39488"/>
        <item x="39489"/>
        <item x="39490"/>
        <item x="39491"/>
        <item x="39492"/>
        <item x="39493"/>
        <item x="39494"/>
        <item x="39495"/>
        <item x="39496"/>
        <item x="39497"/>
        <item x="39498"/>
        <item x="39499"/>
        <item x="39500"/>
        <item x="39501"/>
        <item x="39502"/>
        <item x="39503"/>
        <item x="39504"/>
        <item x="39505"/>
        <item x="39506"/>
        <item x="39507"/>
        <item x="39508"/>
        <item x="39509"/>
        <item x="39510"/>
        <item x="39511"/>
        <item x="39512"/>
        <item x="39513"/>
        <item x="39514"/>
        <item x="39515"/>
        <item x="39516"/>
        <item x="39517"/>
        <item x="39518"/>
        <item x="39519"/>
        <item x="39520"/>
        <item x="39521"/>
        <item x="39522"/>
        <item x="39523"/>
        <item x="39524"/>
        <item x="39525"/>
        <item x="39526"/>
        <item x="39527"/>
        <item x="39528"/>
        <item x="39529"/>
        <item x="39530"/>
        <item x="39531"/>
        <item x="39532"/>
        <item x="39533"/>
        <item x="39534"/>
        <item x="39535"/>
        <item x="39536"/>
        <item x="39537"/>
        <item x="39538"/>
        <item x="39539"/>
        <item x="39540"/>
        <item x="39541"/>
        <item x="39542"/>
        <item x="39543"/>
        <item x="39544"/>
        <item x="39545"/>
        <item x="39546"/>
        <item x="39547"/>
        <item x="39548"/>
        <item x="39549"/>
        <item x="39550"/>
        <item x="39551"/>
        <item x="39552"/>
        <item x="39553"/>
        <item x="39554"/>
        <item x="39555"/>
        <item x="39556"/>
        <item x="39557"/>
        <item x="39558"/>
        <item x="39559"/>
        <item x="39560"/>
        <item x="39561"/>
        <item x="39562"/>
        <item x="39563"/>
        <item x="39564"/>
        <item x="39565"/>
        <item x="39566"/>
        <item x="39567"/>
        <item x="39568"/>
        <item x="39569"/>
        <item x="39570"/>
        <item x="39571"/>
        <item x="39572"/>
        <item x="39573"/>
        <item x="39574"/>
        <item x="39575"/>
        <item x="39576"/>
        <item x="39577"/>
        <item x="39578"/>
        <item x="39579"/>
        <item x="39580"/>
        <item x="39581"/>
        <item x="39582"/>
        <item x="39583"/>
        <item x="39584"/>
        <item x="39585"/>
        <item x="39586"/>
        <item x="39587"/>
        <item x="39588"/>
        <item x="39589"/>
        <item x="39590"/>
        <item x="39591"/>
        <item x="39592"/>
        <item x="39593"/>
        <item x="39594"/>
        <item x="39595"/>
        <item x="39596"/>
        <item x="39597"/>
        <item x="39598"/>
        <item x="39599"/>
        <item x="39600"/>
        <item x="39601"/>
        <item x="39602"/>
        <item x="39603"/>
        <item x="39604"/>
        <item x="39605"/>
        <item x="39606"/>
        <item x="39607"/>
        <item x="39608"/>
        <item x="39609"/>
        <item x="39610"/>
        <item x="39611"/>
        <item x="39612"/>
        <item x="39613"/>
        <item x="39614"/>
        <item x="39615"/>
        <item x="39616"/>
        <item x="39617"/>
        <item x="39618"/>
        <item x="39619"/>
        <item x="39620"/>
        <item x="39621"/>
        <item x="39622"/>
        <item x="39623"/>
        <item x="39624"/>
        <item x="39625"/>
        <item x="39626"/>
        <item x="39627"/>
        <item x="39628"/>
        <item x="39629"/>
        <item x="39630"/>
        <item x="39631"/>
        <item x="39632"/>
        <item x="39633"/>
        <item x="39634"/>
        <item x="39635"/>
        <item x="39636"/>
        <item x="39637"/>
        <item x="39638"/>
        <item x="39639"/>
        <item x="39640"/>
        <item x="39641"/>
        <item x="39642"/>
        <item x="39643"/>
        <item x="39644"/>
        <item x="39645"/>
        <item x="39646"/>
        <item x="39647"/>
        <item x="39648"/>
        <item x="39649"/>
        <item x="39650"/>
        <item x="39651"/>
        <item x="39652"/>
        <item x="39653"/>
        <item x="39654"/>
        <item x="39655"/>
        <item x="39656"/>
        <item x="39657"/>
        <item x="39658"/>
        <item x="39659"/>
        <item x="39660"/>
        <item x="39661"/>
        <item x="39662"/>
        <item x="39663"/>
        <item x="39664"/>
        <item x="39665"/>
        <item x="39666"/>
        <item x="39667"/>
        <item x="39668"/>
        <item x="39669"/>
        <item x="39670"/>
        <item x="39671"/>
        <item x="39672"/>
        <item x="39673"/>
        <item x="39674"/>
        <item x="39675"/>
        <item x="39676"/>
        <item x="39677"/>
        <item x="39678"/>
        <item x="39679"/>
        <item x="39680"/>
        <item x="39681"/>
        <item x="39682"/>
        <item x="39683"/>
        <item x="39684"/>
        <item x="39685"/>
        <item x="39686"/>
        <item x="39687"/>
        <item x="39688"/>
        <item x="39689"/>
        <item x="39690"/>
        <item x="39691"/>
        <item x="39692"/>
        <item x="39693"/>
        <item x="39694"/>
        <item x="39695"/>
        <item x="39696"/>
        <item x="39697"/>
        <item x="39698"/>
        <item x="39699"/>
        <item x="39700"/>
        <item x="39701"/>
        <item x="39702"/>
        <item x="39703"/>
        <item x="39704"/>
        <item x="39705"/>
        <item x="39706"/>
        <item x="39707"/>
        <item x="39708"/>
        <item x="39709"/>
        <item x="39710"/>
        <item x="39711"/>
        <item x="39712"/>
        <item x="39713"/>
        <item x="39714"/>
        <item x="39715"/>
        <item x="39716"/>
        <item x="39717"/>
        <item x="39718"/>
        <item x="39719"/>
        <item x="39720"/>
        <item x="39721"/>
        <item x="39722"/>
        <item x="39723"/>
        <item x="39724"/>
        <item x="39725"/>
        <item x="39726"/>
        <item x="39727"/>
        <item x="39728"/>
        <item x="39729"/>
        <item x="39730"/>
        <item x="39731"/>
        <item x="39732"/>
        <item x="39733"/>
        <item x="39734"/>
        <item x="39735"/>
        <item x="39736"/>
        <item x="39737"/>
        <item x="39738"/>
        <item x="39739"/>
        <item x="39740"/>
        <item x="39741"/>
        <item x="39742"/>
        <item x="39743"/>
        <item x="39744"/>
        <item x="39745"/>
        <item x="39746"/>
        <item x="39747"/>
        <item x="39748"/>
        <item x="39749"/>
        <item x="39750"/>
        <item x="39751"/>
        <item x="39752"/>
        <item x="39753"/>
        <item x="39754"/>
        <item x="39755"/>
        <item x="39756"/>
        <item x="39757"/>
        <item x="39758"/>
        <item x="39759"/>
        <item x="39760"/>
        <item x="39761"/>
        <item x="39762"/>
        <item x="39763"/>
        <item x="39764"/>
        <item x="39765"/>
        <item x="39766"/>
        <item x="39767"/>
        <item x="39768"/>
        <item x="39769"/>
        <item x="39770"/>
        <item x="39771"/>
        <item x="39772"/>
        <item x="39773"/>
        <item x="39774"/>
        <item x="39775"/>
        <item x="39776"/>
        <item x="39777"/>
        <item x="39778"/>
        <item x="39779"/>
        <item x="39780"/>
        <item x="39781"/>
        <item x="39782"/>
        <item x="39783"/>
        <item x="39784"/>
        <item x="39785"/>
        <item x="39786"/>
        <item x="39787"/>
        <item x="39788"/>
        <item x="39789"/>
        <item x="39790"/>
        <item x="39791"/>
        <item x="39792"/>
        <item x="39793"/>
        <item x="39794"/>
        <item x="39795"/>
        <item x="39796"/>
        <item x="39797"/>
        <item x="39798"/>
        <item x="39799"/>
        <item x="39800"/>
        <item x="39801"/>
        <item x="39802"/>
        <item x="39803"/>
        <item x="39804"/>
        <item x="39805"/>
        <item x="39806"/>
        <item x="39807"/>
        <item x="39808"/>
        <item x="39809"/>
        <item x="39810"/>
        <item x="39811"/>
        <item x="39812"/>
        <item x="39813"/>
        <item x="39814"/>
        <item x="39815"/>
        <item x="39816"/>
        <item x="39817"/>
        <item x="39818"/>
        <item x="39819"/>
        <item x="39820"/>
        <item x="39821"/>
        <item x="39822"/>
        <item x="39823"/>
        <item x="39824"/>
        <item x="39825"/>
        <item x="39826"/>
        <item x="39827"/>
        <item x="39828"/>
        <item x="39829"/>
        <item x="39830"/>
        <item x="39831"/>
        <item x="39832"/>
        <item x="39833"/>
        <item x="39834"/>
        <item x="39835"/>
        <item x="39836"/>
        <item x="39837"/>
        <item x="39838"/>
        <item x="39839"/>
        <item x="39840"/>
        <item x="39841"/>
        <item x="39842"/>
        <item x="39843"/>
        <item x="39844"/>
        <item x="39845"/>
        <item x="39846"/>
        <item x="39847"/>
        <item x="39848"/>
        <item x="39849"/>
        <item x="39850"/>
        <item x="39851"/>
        <item x="39852"/>
        <item x="39853"/>
        <item x="39854"/>
        <item x="39855"/>
        <item x="39856"/>
        <item x="39857"/>
        <item x="39858"/>
        <item x="39859"/>
        <item x="39860"/>
        <item x="39861"/>
        <item x="39862"/>
        <item x="39863"/>
        <item x="39864"/>
        <item x="39865"/>
        <item x="39866"/>
        <item x="39867"/>
        <item x="39868"/>
        <item x="39869"/>
        <item x="39870"/>
        <item x="39871"/>
        <item x="39872"/>
        <item x="39873"/>
        <item x="39874"/>
        <item x="39875"/>
        <item x="39876"/>
        <item x="39877"/>
        <item x="39878"/>
        <item x="39879"/>
        <item x="39880"/>
        <item x="39881"/>
        <item x="39882"/>
        <item x="39883"/>
        <item x="39884"/>
        <item x="39885"/>
        <item x="39886"/>
        <item x="39887"/>
        <item x="39888"/>
        <item x="39889"/>
        <item x="39890"/>
        <item x="39891"/>
        <item x="39892"/>
        <item x="39893"/>
        <item x="39894"/>
        <item x="39895"/>
        <item x="39896"/>
        <item x="39897"/>
        <item x="39898"/>
        <item x="39899"/>
        <item x="39900"/>
        <item x="39901"/>
        <item x="39902"/>
        <item x="39903"/>
        <item x="39904"/>
        <item x="39905"/>
        <item x="39906"/>
        <item x="39907"/>
        <item x="39908"/>
        <item x="39909"/>
        <item x="39910"/>
        <item x="39911"/>
        <item x="39912"/>
        <item x="39913"/>
        <item x="39914"/>
        <item x="39915"/>
        <item x="39916"/>
        <item x="39917"/>
        <item x="39918"/>
        <item x="39919"/>
        <item x="39920"/>
        <item x="39921"/>
        <item x="39922"/>
        <item x="39923"/>
        <item x="39924"/>
        <item x="39925"/>
        <item x="39926"/>
        <item x="39927"/>
        <item x="39928"/>
        <item x="39929"/>
        <item x="39930"/>
        <item x="39931"/>
        <item x="39932"/>
        <item x="39933"/>
        <item x="39934"/>
        <item x="39935"/>
        <item x="39936"/>
        <item x="39937"/>
        <item x="39938"/>
        <item x="39939"/>
        <item x="39940"/>
        <item x="39941"/>
        <item x="39942"/>
        <item x="39943"/>
        <item x="39944"/>
        <item x="39945"/>
        <item x="39946"/>
        <item x="39947"/>
        <item x="39948"/>
        <item x="39949"/>
        <item x="39950"/>
        <item x="39951"/>
        <item x="39952"/>
        <item x="39953"/>
        <item x="39954"/>
        <item x="39955"/>
        <item x="39956"/>
        <item x="39957"/>
        <item x="39958"/>
        <item x="39959"/>
        <item x="39960"/>
        <item x="39961"/>
        <item x="39962"/>
        <item x="39963"/>
        <item x="39964"/>
        <item x="39965"/>
        <item x="39966"/>
        <item x="39967"/>
        <item x="39968"/>
        <item x="39969"/>
        <item x="39970"/>
        <item x="39971"/>
        <item x="39972"/>
        <item x="39973"/>
        <item x="39974"/>
        <item x="39975"/>
        <item x="39976"/>
        <item x="39977"/>
        <item x="39978"/>
        <item x="39979"/>
        <item x="39980"/>
        <item x="39981"/>
        <item x="39982"/>
        <item x="39983"/>
        <item x="39984"/>
        <item x="39985"/>
        <item x="39986"/>
        <item x="39987"/>
        <item x="39988"/>
        <item x="39989"/>
        <item x="39990"/>
        <item x="39991"/>
        <item x="39992"/>
        <item x="39993"/>
        <item x="39994"/>
        <item x="39995"/>
        <item x="39996"/>
        <item x="39997"/>
        <item x="39998"/>
        <item x="39999"/>
        <item x="40000"/>
        <item x="40001"/>
        <item x="40002"/>
        <item x="40003"/>
        <item x="40004"/>
        <item x="40005"/>
        <item x="40006"/>
        <item x="40007"/>
        <item x="40008"/>
        <item x="40009"/>
        <item x="40010"/>
        <item x="40011"/>
        <item x="40012"/>
        <item x="40013"/>
        <item x="40014"/>
        <item x="40015"/>
        <item x="40016"/>
        <item x="40017"/>
        <item x="40018"/>
        <item x="40019"/>
        <item x="40020"/>
        <item x="40021"/>
        <item x="40022"/>
        <item x="40023"/>
        <item x="40024"/>
        <item x="40025"/>
        <item x="40026"/>
        <item x="40027"/>
        <item x="40028"/>
        <item x="40029"/>
        <item x="40030"/>
        <item x="40031"/>
        <item x="40032"/>
        <item x="40033"/>
        <item x="40034"/>
        <item x="40035"/>
        <item x="40036"/>
        <item x="40037"/>
        <item x="40038"/>
        <item x="40039"/>
        <item x="40040"/>
        <item x="40041"/>
        <item x="40042"/>
        <item x="40043"/>
        <item x="40044"/>
        <item x="40045"/>
        <item x="40046"/>
        <item x="40047"/>
        <item x="40048"/>
        <item x="40049"/>
        <item x="40050"/>
        <item x="40051"/>
        <item x="40052"/>
        <item x="40053"/>
        <item x="40054"/>
        <item x="40055"/>
        <item x="40056"/>
        <item x="40057"/>
        <item x="40058"/>
        <item x="40059"/>
        <item x="40060"/>
        <item x="40061"/>
        <item x="40062"/>
        <item x="40063"/>
        <item x="40064"/>
        <item x="40065"/>
        <item x="40066"/>
        <item x="40067"/>
        <item x="40068"/>
        <item x="40069"/>
        <item x="40070"/>
        <item x="40071"/>
        <item x="40072"/>
        <item x="40073"/>
        <item x="40074"/>
        <item x="40075"/>
        <item x="40076"/>
        <item x="40077"/>
        <item x="40078"/>
        <item x="40079"/>
        <item x="40080"/>
        <item x="40081"/>
        <item x="40082"/>
        <item x="40083"/>
        <item x="40084"/>
        <item x="40085"/>
        <item x="40086"/>
        <item x="40087"/>
        <item x="40088"/>
        <item x="40089"/>
        <item x="40090"/>
        <item x="40091"/>
        <item x="40092"/>
        <item x="40093"/>
        <item x="40094"/>
        <item x="40095"/>
        <item x="40096"/>
        <item x="40097"/>
        <item x="40098"/>
        <item x="40099"/>
        <item x="40100"/>
        <item x="40101"/>
        <item x="40102"/>
        <item x="40103"/>
        <item x="40104"/>
        <item x="40105"/>
        <item x="40106"/>
        <item x="40107"/>
        <item x="40108"/>
        <item x="40109"/>
        <item x="40110"/>
        <item x="40111"/>
        <item x="40112"/>
        <item x="40113"/>
        <item x="40114"/>
        <item x="40115"/>
        <item x="40116"/>
        <item x="40117"/>
        <item x="40118"/>
        <item x="40119"/>
        <item x="40120"/>
        <item x="40121"/>
        <item x="40122"/>
        <item x="40123"/>
        <item x="40124"/>
        <item x="40125"/>
        <item x="40126"/>
        <item x="40127"/>
        <item x="40128"/>
        <item x="40129"/>
        <item x="40130"/>
        <item x="40131"/>
        <item x="40132"/>
        <item x="40133"/>
        <item x="40134"/>
        <item x="40135"/>
        <item x="40136"/>
        <item x="40137"/>
        <item x="40138"/>
        <item x="40139"/>
        <item x="40140"/>
        <item x="40141"/>
        <item x="40142"/>
        <item x="40143"/>
        <item x="40144"/>
        <item x="40145"/>
        <item x="40146"/>
        <item x="40147"/>
        <item x="40148"/>
        <item x="40149"/>
        <item x="40150"/>
        <item x="40151"/>
        <item x="40152"/>
        <item x="40153"/>
        <item x="40154"/>
        <item x="40155"/>
        <item x="40156"/>
        <item x="40157"/>
        <item x="40158"/>
        <item x="40159"/>
        <item x="40160"/>
        <item x="40161"/>
        <item x="40162"/>
        <item x="40163"/>
        <item x="40164"/>
        <item x="40165"/>
        <item x="40166"/>
        <item x="40167"/>
        <item x="40168"/>
        <item x="40169"/>
        <item x="40170"/>
        <item x="40171"/>
        <item x="40172"/>
        <item x="40173"/>
        <item x="40174"/>
        <item x="40175"/>
        <item x="40176"/>
        <item x="40177"/>
        <item x="40178"/>
        <item x="40179"/>
        <item x="40180"/>
        <item x="40181"/>
        <item x="40182"/>
        <item x="40183"/>
        <item x="40184"/>
        <item x="40185"/>
        <item x="40186"/>
        <item x="40187"/>
        <item x="40188"/>
        <item x="40189"/>
        <item x="40190"/>
        <item x="40191"/>
        <item x="40192"/>
        <item x="40193"/>
        <item x="40194"/>
        <item x="40195"/>
        <item x="40196"/>
        <item x="40197"/>
        <item x="40198"/>
        <item x="40199"/>
        <item x="40200"/>
        <item x="40201"/>
        <item x="40202"/>
        <item x="40203"/>
        <item x="40204"/>
        <item x="40205"/>
        <item x="40206"/>
        <item x="40207"/>
        <item x="40208"/>
        <item x="40209"/>
        <item x="40210"/>
        <item x="40211"/>
        <item x="40212"/>
        <item x="40213"/>
        <item x="40214"/>
        <item x="40215"/>
        <item x="40216"/>
        <item x="40217"/>
        <item x="40218"/>
        <item x="40219"/>
        <item x="40220"/>
        <item x="40221"/>
        <item x="40222"/>
        <item x="40223"/>
        <item x="40224"/>
        <item x="40225"/>
        <item x="40226"/>
        <item x="40227"/>
        <item x="40228"/>
        <item x="40229"/>
        <item x="40230"/>
        <item x="40231"/>
        <item x="40232"/>
        <item x="40233"/>
        <item x="40234"/>
        <item x="40235"/>
        <item x="40236"/>
        <item x="40237"/>
        <item x="40238"/>
        <item x="40239"/>
        <item x="40240"/>
        <item x="40241"/>
        <item x="40242"/>
        <item x="40243"/>
        <item x="40244"/>
        <item x="40245"/>
        <item x="40246"/>
        <item x="40247"/>
        <item x="40248"/>
        <item x="40249"/>
        <item x="40250"/>
        <item x="40251"/>
        <item x="40252"/>
        <item x="40253"/>
        <item x="40254"/>
        <item x="40255"/>
        <item x="40256"/>
        <item x="40257"/>
        <item x="40258"/>
        <item x="40259"/>
        <item x="40260"/>
        <item x="40261"/>
        <item x="40262"/>
        <item x="40263"/>
        <item x="40264"/>
        <item x="40265"/>
        <item x="40266"/>
        <item x="40267"/>
        <item x="40268"/>
        <item x="40269"/>
        <item x="40270"/>
        <item x="40271"/>
        <item x="40272"/>
        <item x="40273"/>
        <item x="40274"/>
        <item x="40275"/>
        <item x="40276"/>
        <item x="40277"/>
        <item x="40278"/>
        <item x="40279"/>
        <item x="40280"/>
        <item x="40281"/>
        <item x="40282"/>
        <item x="40283"/>
        <item x="40284"/>
        <item x="40285"/>
        <item x="40286"/>
        <item x="40287"/>
        <item x="40288"/>
        <item x="40289"/>
        <item x="40290"/>
        <item x="40291"/>
        <item x="40292"/>
        <item x="40293"/>
        <item x="40294"/>
        <item x="40295"/>
        <item x="40296"/>
        <item x="40297"/>
        <item x="40298"/>
        <item x="40299"/>
        <item x="40300"/>
        <item x="40301"/>
        <item x="40302"/>
        <item x="40303"/>
        <item x="40304"/>
        <item x="40305"/>
        <item x="40306"/>
        <item x="40307"/>
        <item x="40308"/>
        <item x="40309"/>
        <item x="40310"/>
        <item x="40311"/>
        <item x="40312"/>
        <item x="40313"/>
        <item x="40314"/>
        <item x="40315"/>
        <item x="40316"/>
        <item x="40317"/>
        <item x="40318"/>
        <item x="40319"/>
        <item x="40320"/>
        <item x="40321"/>
        <item x="40322"/>
        <item x="40323"/>
        <item x="40324"/>
        <item x="40325"/>
        <item x="40326"/>
        <item x="40327"/>
        <item x="40328"/>
        <item x="40329"/>
        <item x="40330"/>
        <item x="40331"/>
        <item x="40332"/>
        <item x="40333"/>
        <item x="40334"/>
        <item x="40335"/>
        <item x="40336"/>
        <item x="40337"/>
        <item x="40338"/>
        <item x="40339"/>
        <item x="40340"/>
        <item x="40341"/>
        <item x="40342"/>
        <item x="40343"/>
        <item x="40344"/>
        <item x="40345"/>
        <item x="40346"/>
        <item x="40347"/>
        <item x="40348"/>
        <item x="40349"/>
        <item x="40350"/>
        <item x="40351"/>
        <item x="40352"/>
        <item x="40353"/>
        <item x="40354"/>
        <item x="40355"/>
        <item x="40356"/>
        <item x="40357"/>
        <item x="40358"/>
        <item x="40359"/>
        <item x="40360"/>
        <item x="40361"/>
        <item x="40362"/>
        <item x="40363"/>
        <item x="40364"/>
        <item x="40365"/>
        <item x="40366"/>
        <item x="40367"/>
        <item x="40368"/>
        <item x="40369"/>
        <item x="40370"/>
        <item x="40371"/>
        <item x="40372"/>
        <item x="40373"/>
        <item x="40374"/>
        <item x="40375"/>
        <item x="40376"/>
        <item x="40377"/>
        <item x="40378"/>
        <item x="40379"/>
        <item x="40380"/>
        <item x="40381"/>
        <item x="40382"/>
        <item x="40383"/>
        <item x="40384"/>
        <item x="40385"/>
        <item x="40386"/>
        <item x="40387"/>
        <item x="40388"/>
        <item x="40389"/>
        <item x="40390"/>
        <item x="40391"/>
        <item x="40392"/>
        <item x="40393"/>
        <item x="40394"/>
        <item x="40395"/>
        <item x="40396"/>
        <item x="40397"/>
        <item x="40398"/>
        <item x="40399"/>
        <item x="40400"/>
        <item x="40401"/>
        <item x="40402"/>
        <item x="40403"/>
        <item x="40404"/>
        <item x="40405"/>
        <item x="40406"/>
        <item x="40407"/>
        <item x="40408"/>
        <item x="40409"/>
        <item x="40410"/>
        <item x="40411"/>
        <item x="40412"/>
        <item x="40413"/>
        <item x="40414"/>
        <item x="40415"/>
        <item x="40416"/>
        <item x="40417"/>
        <item x="40418"/>
        <item x="40419"/>
        <item x="40420"/>
        <item x="40421"/>
        <item x="40422"/>
        <item x="40423"/>
        <item x="40424"/>
        <item x="40425"/>
        <item x="40426"/>
        <item x="40427"/>
        <item x="40428"/>
        <item x="40429"/>
        <item x="40430"/>
        <item x="40431"/>
        <item x="40432"/>
        <item x="40433"/>
        <item x="40434"/>
        <item x="40435"/>
        <item x="40436"/>
        <item x="40437"/>
        <item x="40438"/>
        <item x="40439"/>
        <item x="40440"/>
        <item x="40441"/>
        <item x="40442"/>
        <item x="40443"/>
        <item x="40444"/>
        <item x="40445"/>
        <item x="40446"/>
        <item x="40447"/>
        <item x="40448"/>
        <item x="40449"/>
        <item x="40450"/>
        <item x="40451"/>
        <item x="40452"/>
        <item x="40453"/>
        <item x="40454"/>
        <item x="40455"/>
        <item x="40456"/>
        <item x="40457"/>
        <item x="40458"/>
        <item x="40459"/>
        <item x="40460"/>
        <item x="40461"/>
        <item x="40462"/>
        <item x="40463"/>
        <item x="40464"/>
        <item x="40465"/>
        <item x="40466"/>
        <item x="40467"/>
        <item x="40468"/>
        <item x="40469"/>
        <item x="40470"/>
        <item x="40471"/>
        <item x="40472"/>
        <item x="40473"/>
        <item x="40474"/>
        <item x="40475"/>
        <item x="40476"/>
        <item x="40477"/>
        <item x="40478"/>
        <item x="40479"/>
        <item x="40480"/>
        <item x="40481"/>
        <item x="40482"/>
        <item x="40483"/>
        <item x="40484"/>
        <item x="40485"/>
        <item x="40486"/>
        <item x="40487"/>
        <item x="40488"/>
        <item x="40489"/>
        <item x="40490"/>
        <item x="40491"/>
        <item x="40492"/>
        <item x="40493"/>
        <item x="40494"/>
        <item x="40495"/>
        <item x="40496"/>
        <item x="40497"/>
        <item x="40498"/>
        <item x="40499"/>
        <item x="40500"/>
        <item x="40501"/>
        <item x="40502"/>
        <item x="40503"/>
        <item x="40504"/>
        <item x="40505"/>
        <item x="40506"/>
        <item x="40507"/>
        <item x="40508"/>
        <item x="40509"/>
        <item x="40510"/>
        <item x="40511"/>
        <item x="40512"/>
        <item x="40513"/>
        <item x="40514"/>
        <item x="40515"/>
        <item x="40516"/>
        <item x="40517"/>
        <item x="40518"/>
        <item x="40519"/>
        <item x="40520"/>
        <item x="40521"/>
        <item x="40522"/>
        <item x="40523"/>
        <item x="40524"/>
        <item x="40525"/>
        <item x="40526"/>
        <item x="40527"/>
        <item x="40528"/>
        <item x="40529"/>
        <item x="40530"/>
        <item x="40531"/>
        <item x="40532"/>
        <item x="40533"/>
        <item x="40534"/>
        <item x="40535"/>
        <item x="40536"/>
        <item x="40537"/>
        <item x="40538"/>
        <item x="40539"/>
        <item x="40540"/>
        <item x="40541"/>
        <item x="40542"/>
        <item x="40543"/>
        <item x="40544"/>
        <item x="40545"/>
        <item x="40546"/>
        <item x="40547"/>
        <item x="40548"/>
        <item x="40549"/>
        <item x="40550"/>
        <item x="40551"/>
        <item x="40552"/>
        <item x="40553"/>
        <item x="40554"/>
        <item x="40555"/>
        <item x="40556"/>
        <item x="40557"/>
        <item x="40558"/>
        <item x="40559"/>
        <item x="40560"/>
        <item x="40561"/>
        <item x="40562"/>
        <item x="40563"/>
        <item x="40564"/>
        <item x="40565"/>
        <item x="40566"/>
        <item x="40567"/>
        <item x="40568"/>
        <item x="40569"/>
        <item x="40570"/>
        <item x="40571"/>
        <item x="40572"/>
        <item x="40573"/>
        <item x="40574"/>
        <item x="40575"/>
        <item x="40576"/>
        <item x="40577"/>
        <item x="40578"/>
        <item x="40579"/>
        <item x="40580"/>
        <item x="40581"/>
        <item x="40582"/>
        <item x="40583"/>
        <item x="40584"/>
        <item x="40585"/>
        <item x="40586"/>
        <item x="40587"/>
        <item x="40588"/>
        <item x="40589"/>
        <item x="40590"/>
        <item x="40591"/>
        <item x="40592"/>
        <item x="40593"/>
        <item x="40594"/>
        <item x="40595"/>
        <item x="40596"/>
        <item x="40597"/>
        <item x="40598"/>
        <item x="40599"/>
        <item x="40600"/>
        <item x="40601"/>
        <item x="40602"/>
        <item x="40603"/>
        <item x="40604"/>
        <item x="40605"/>
        <item x="40606"/>
        <item x="40607"/>
        <item x="40608"/>
        <item x="40609"/>
        <item x="40610"/>
        <item x="40611"/>
        <item x="40612"/>
        <item x="40613"/>
        <item x="40614"/>
        <item x="40615"/>
        <item x="40616"/>
        <item x="40617"/>
        <item x="40618"/>
        <item x="40619"/>
        <item x="40620"/>
        <item x="40621"/>
        <item x="40622"/>
        <item x="40623"/>
        <item x="40624"/>
        <item x="40625"/>
        <item x="40626"/>
        <item x="40627"/>
        <item x="40628"/>
        <item x="40629"/>
        <item x="40630"/>
        <item x="40631"/>
        <item x="40632"/>
        <item x="40633"/>
        <item x="40634"/>
        <item x="40635"/>
        <item x="40636"/>
        <item x="40637"/>
        <item x="40638"/>
        <item x="40639"/>
        <item x="40640"/>
        <item x="40641"/>
        <item x="40642"/>
        <item x="40643"/>
        <item x="40644"/>
        <item x="40645"/>
        <item x="40646"/>
        <item x="40647"/>
        <item x="40648"/>
        <item x="40649"/>
        <item x="40650"/>
        <item x="40651"/>
        <item x="40652"/>
        <item x="40653"/>
        <item x="40654"/>
        <item x="40655"/>
        <item x="40656"/>
        <item x="40657"/>
        <item x="40658"/>
        <item x="40659"/>
        <item x="40660"/>
        <item x="40661"/>
        <item x="40662"/>
        <item x="40663"/>
        <item x="40664"/>
        <item x="40665"/>
        <item x="40666"/>
        <item x="40667"/>
        <item x="40668"/>
        <item x="40669"/>
        <item x="40670"/>
        <item x="40671"/>
        <item x="40672"/>
        <item x="40673"/>
        <item x="40674"/>
        <item x="40675"/>
        <item x="40676"/>
        <item x="40677"/>
        <item x="40678"/>
        <item x="40679"/>
        <item x="40680"/>
        <item x="40681"/>
        <item x="40682"/>
        <item x="40683"/>
        <item x="40684"/>
        <item x="40685"/>
        <item x="40686"/>
        <item x="40687"/>
        <item x="40688"/>
        <item x="40689"/>
        <item x="40690"/>
        <item x="40691"/>
        <item x="40692"/>
        <item x="40693"/>
        <item x="40694"/>
        <item x="40695"/>
        <item x="40696"/>
        <item x="40697"/>
        <item x="40698"/>
        <item x="40699"/>
        <item x="40700"/>
        <item x="40701"/>
        <item x="40702"/>
        <item x="40703"/>
        <item x="40704"/>
        <item x="40705"/>
        <item x="40706"/>
        <item x="40707"/>
        <item x="40708"/>
        <item x="40709"/>
        <item x="40710"/>
        <item x="40711"/>
        <item x="40712"/>
        <item x="40713"/>
        <item x="40714"/>
        <item x="40715"/>
        <item x="40716"/>
        <item x="40717"/>
        <item x="40718"/>
        <item x="40719"/>
        <item x="40720"/>
        <item x="40721"/>
        <item x="40722"/>
        <item x="40723"/>
        <item x="40724"/>
        <item x="40725"/>
        <item x="40726"/>
        <item x="40727"/>
        <item x="40728"/>
        <item x="40729"/>
        <item x="40730"/>
        <item x="40731"/>
        <item x="40732"/>
        <item x="40733"/>
        <item x="40734"/>
        <item x="40735"/>
        <item x="40736"/>
        <item x="40737"/>
        <item x="40738"/>
        <item x="40739"/>
        <item x="40740"/>
        <item x="40741"/>
        <item x="40742"/>
        <item x="40743"/>
        <item x="40744"/>
        <item x="40745"/>
        <item x="40746"/>
        <item x="40747"/>
        <item x="40748"/>
        <item x="40749"/>
        <item x="40750"/>
        <item x="40751"/>
        <item x="40752"/>
        <item x="40753"/>
        <item x="40754"/>
        <item x="40755"/>
        <item x="40756"/>
        <item x="40757"/>
        <item x="40758"/>
        <item x="40759"/>
        <item x="40760"/>
        <item x="40761"/>
        <item x="40762"/>
        <item x="40763"/>
        <item x="40764"/>
        <item x="40765"/>
        <item x="40766"/>
        <item x="40767"/>
        <item x="40768"/>
        <item x="40769"/>
        <item x="40770"/>
        <item x="40771"/>
        <item x="40772"/>
        <item x="40773"/>
        <item x="40774"/>
        <item x="40775"/>
        <item x="40776"/>
        <item x="40777"/>
        <item x="40778"/>
        <item x="40779"/>
        <item x="40780"/>
        <item x="40781"/>
        <item x="40782"/>
        <item x="40783"/>
        <item x="40784"/>
        <item x="40785"/>
        <item x="40786"/>
        <item x="40787"/>
        <item x="40788"/>
        <item x="40789"/>
        <item x="40790"/>
        <item x="40791"/>
        <item x="40792"/>
        <item x="40793"/>
        <item x="40794"/>
        <item x="40795"/>
        <item x="40796"/>
        <item x="40797"/>
        <item x="40798"/>
        <item x="40799"/>
        <item x="40800"/>
        <item x="40801"/>
        <item x="40802"/>
        <item x="40803"/>
        <item x="40804"/>
        <item x="40805"/>
        <item x="40806"/>
        <item x="40807"/>
        <item x="40808"/>
        <item x="40809"/>
        <item x="40810"/>
        <item x="40811"/>
        <item x="40812"/>
        <item x="40813"/>
        <item x="40814"/>
        <item x="40815"/>
        <item x="40816"/>
        <item x="40817"/>
        <item x="40818"/>
        <item x="40819"/>
        <item x="40820"/>
        <item x="40821"/>
        <item x="40822"/>
        <item x="40823"/>
        <item x="40824"/>
        <item x="40825"/>
        <item x="40826"/>
        <item x="40827"/>
        <item x="40828"/>
        <item x="40829"/>
        <item x="40830"/>
        <item x="40831"/>
        <item x="40832"/>
        <item x="40833"/>
        <item x="40834"/>
        <item x="40835"/>
        <item x="40836"/>
        <item x="40837"/>
        <item x="40838"/>
        <item x="40839"/>
        <item x="40840"/>
        <item x="40841"/>
        <item x="40842"/>
        <item x="40843"/>
        <item x="40844"/>
        <item x="40845"/>
        <item x="40846"/>
        <item x="40847"/>
        <item x="40848"/>
        <item x="40849"/>
        <item x="40850"/>
        <item x="40851"/>
        <item x="40852"/>
        <item x="40853"/>
        <item x="40854"/>
        <item x="40855"/>
        <item x="40856"/>
        <item x="40857"/>
        <item x="40858"/>
        <item x="40859"/>
        <item x="40860"/>
        <item x="40861"/>
        <item x="40862"/>
        <item x="40863"/>
        <item x="40864"/>
        <item x="40865"/>
        <item x="40866"/>
        <item x="40867"/>
        <item x="40868"/>
        <item x="40869"/>
        <item x="40870"/>
        <item x="40871"/>
        <item x="40872"/>
        <item x="40873"/>
        <item x="40874"/>
        <item x="40875"/>
        <item x="40876"/>
        <item x="40877"/>
        <item x="40878"/>
        <item x="40879"/>
        <item x="40880"/>
        <item x="40881"/>
        <item x="40882"/>
        <item x="40883"/>
        <item x="40884"/>
        <item x="40885"/>
        <item x="40886"/>
        <item x="40887"/>
        <item x="40888"/>
        <item x="40889"/>
        <item x="40890"/>
        <item x="40891"/>
        <item x="40892"/>
        <item x="40893"/>
        <item x="40894"/>
        <item x="40895"/>
        <item x="40896"/>
        <item x="40897"/>
        <item x="40898"/>
        <item x="40899"/>
        <item x="40900"/>
        <item x="40901"/>
        <item x="40902"/>
        <item x="40903"/>
        <item x="40904"/>
        <item x="40905"/>
        <item x="40906"/>
        <item x="40907"/>
        <item x="40908"/>
        <item x="40909"/>
        <item x="40910"/>
        <item x="40911"/>
        <item x="40912"/>
        <item x="40913"/>
        <item x="40914"/>
        <item x="40915"/>
        <item x="40916"/>
        <item x="40917"/>
        <item x="40918"/>
        <item x="40919"/>
        <item x="40920"/>
        <item x="40921"/>
        <item x="40922"/>
        <item x="40923"/>
        <item x="40924"/>
        <item x="40925"/>
        <item x="40926"/>
        <item x="40927"/>
        <item x="40928"/>
        <item x="40929"/>
        <item x="40930"/>
        <item x="40931"/>
        <item x="40932"/>
        <item x="40933"/>
        <item x="40934"/>
        <item x="40935"/>
        <item x="40936"/>
        <item x="40937"/>
        <item x="40938"/>
        <item x="40939"/>
        <item x="40940"/>
        <item x="40941"/>
        <item x="40942"/>
        <item x="40943"/>
        <item x="40944"/>
        <item x="40945"/>
        <item x="40946"/>
        <item x="40947"/>
        <item x="40948"/>
        <item x="40949"/>
        <item x="40950"/>
        <item x="40951"/>
        <item x="40952"/>
        <item x="40953"/>
        <item x="40954"/>
        <item x="40955"/>
        <item x="40956"/>
        <item x="40957"/>
        <item x="40958"/>
        <item x="40959"/>
        <item x="40960"/>
        <item x="40961"/>
        <item x="40962"/>
        <item x="40963"/>
        <item x="40964"/>
        <item x="40965"/>
        <item x="40966"/>
        <item x="40967"/>
        <item x="40968"/>
        <item x="40969"/>
        <item x="40970"/>
        <item x="40971"/>
        <item x="40972"/>
        <item x="40973"/>
        <item x="40974"/>
        <item x="40975"/>
        <item x="40976"/>
        <item x="40977"/>
        <item x="40978"/>
        <item x="40979"/>
        <item x="40980"/>
        <item x="40981"/>
        <item x="40982"/>
        <item x="40983"/>
        <item x="40984"/>
        <item x="40985"/>
        <item x="40986"/>
        <item x="40987"/>
        <item x="40988"/>
        <item x="40989"/>
        <item x="40990"/>
        <item x="40991"/>
        <item x="40992"/>
        <item x="40993"/>
        <item x="40994"/>
        <item x="40995"/>
        <item x="40996"/>
        <item x="40997"/>
        <item x="40998"/>
        <item x="40999"/>
        <item x="41000"/>
        <item x="41001"/>
        <item x="41002"/>
        <item x="41003"/>
        <item x="41004"/>
        <item x="41005"/>
        <item x="41006"/>
        <item x="41007"/>
        <item x="41008"/>
        <item x="41009"/>
        <item x="41010"/>
        <item x="41011"/>
        <item x="41012"/>
        <item x="41013"/>
        <item x="41014"/>
        <item x="41015"/>
        <item x="41016"/>
        <item x="41017"/>
        <item x="41018"/>
        <item x="41019"/>
        <item x="41020"/>
        <item x="41021"/>
        <item x="41022"/>
        <item x="41023"/>
        <item x="41024"/>
        <item x="41025"/>
        <item x="41026"/>
        <item x="41027"/>
        <item x="41028"/>
        <item x="41029"/>
        <item x="41030"/>
        <item x="41031"/>
        <item x="41032"/>
        <item x="41033"/>
        <item x="41034"/>
        <item x="41035"/>
        <item x="41036"/>
        <item x="41037"/>
        <item x="41038"/>
        <item x="41039"/>
        <item x="41040"/>
        <item x="41041"/>
        <item x="41042"/>
        <item x="41043"/>
        <item x="41044"/>
        <item x="41045"/>
        <item x="41046"/>
        <item x="41047"/>
        <item x="41048"/>
        <item x="41049"/>
        <item x="41050"/>
        <item x="41051"/>
        <item x="41052"/>
        <item x="41053"/>
        <item x="41054"/>
        <item x="41055"/>
        <item x="41056"/>
        <item x="41057"/>
        <item x="41058"/>
        <item x="41059"/>
        <item x="41060"/>
        <item x="41061"/>
        <item x="41062"/>
        <item x="41063"/>
        <item x="41064"/>
        <item x="41065"/>
        <item x="41066"/>
        <item x="41067"/>
        <item x="41068"/>
        <item x="41069"/>
        <item x="41070"/>
        <item x="41071"/>
        <item x="41072"/>
        <item x="41073"/>
        <item x="41074"/>
        <item x="41075"/>
        <item x="41076"/>
        <item x="41077"/>
        <item x="41078"/>
        <item x="41079"/>
        <item x="41080"/>
        <item x="41081"/>
        <item x="41082"/>
        <item x="41083"/>
        <item x="41084"/>
        <item x="41085"/>
        <item x="41086"/>
        <item x="41087"/>
        <item x="41088"/>
        <item x="41089"/>
        <item x="41090"/>
        <item x="41091"/>
        <item x="41092"/>
        <item x="41093"/>
        <item x="41094"/>
        <item x="41095"/>
        <item x="41096"/>
        <item x="41097"/>
        <item x="41098"/>
        <item x="41099"/>
        <item x="41100"/>
        <item x="41101"/>
        <item x="41102"/>
        <item x="41103"/>
        <item x="41104"/>
        <item x="41105"/>
        <item x="41106"/>
        <item x="41107"/>
        <item x="41108"/>
        <item x="41109"/>
        <item x="41110"/>
        <item x="41111"/>
        <item x="41112"/>
        <item x="41113"/>
        <item x="41114"/>
        <item x="41115"/>
        <item x="41116"/>
        <item x="41117"/>
        <item x="41118"/>
        <item x="41119"/>
        <item x="41120"/>
        <item x="41121"/>
        <item x="41122"/>
        <item x="41123"/>
        <item x="41124"/>
        <item x="41125"/>
        <item x="41126"/>
        <item x="41127"/>
        <item x="41128"/>
        <item x="41129"/>
        <item x="41130"/>
        <item x="41131"/>
        <item x="41132"/>
        <item x="41133"/>
        <item x="41134"/>
        <item x="41135"/>
        <item x="41136"/>
        <item x="41137"/>
        <item x="41138"/>
        <item x="41139"/>
        <item x="41140"/>
        <item x="41141"/>
        <item x="41142"/>
        <item x="41143"/>
        <item x="41144"/>
        <item x="41145"/>
        <item x="41146"/>
        <item x="41147"/>
        <item x="41148"/>
        <item x="41149"/>
        <item x="41150"/>
        <item x="41151"/>
        <item x="41152"/>
        <item x="41153"/>
        <item x="41154"/>
        <item x="41155"/>
        <item x="41156"/>
        <item x="41157"/>
        <item x="41158"/>
        <item x="41159"/>
        <item x="41160"/>
        <item x="41161"/>
        <item x="41162"/>
        <item x="41163"/>
        <item x="41164"/>
        <item x="41165"/>
        <item x="41166"/>
        <item x="41167"/>
        <item x="41168"/>
        <item x="41169"/>
        <item x="41170"/>
        <item x="41171"/>
        <item x="41172"/>
        <item x="41173"/>
        <item x="41174"/>
        <item x="41175"/>
        <item x="41176"/>
        <item x="41177"/>
        <item x="41178"/>
        <item x="41179"/>
        <item x="41180"/>
        <item x="41181"/>
        <item x="41182"/>
        <item x="41183"/>
        <item x="41184"/>
        <item x="41185"/>
        <item x="41186"/>
        <item x="41187"/>
        <item x="41188"/>
        <item x="41189"/>
        <item x="41190"/>
        <item x="41191"/>
        <item x="41192"/>
        <item x="41193"/>
        <item x="41194"/>
        <item x="41195"/>
        <item x="41196"/>
        <item x="41197"/>
        <item x="41198"/>
        <item x="41199"/>
        <item x="41200"/>
        <item x="41201"/>
        <item x="41202"/>
        <item x="41203"/>
        <item x="41204"/>
        <item x="41205"/>
        <item x="41206"/>
        <item x="41207"/>
        <item x="41208"/>
        <item x="41209"/>
        <item x="41210"/>
        <item x="41211"/>
        <item x="41212"/>
        <item x="41213"/>
        <item x="41214"/>
        <item x="41215"/>
        <item x="41216"/>
        <item x="41217"/>
        <item x="41218"/>
        <item x="41219"/>
        <item x="41220"/>
        <item x="41221"/>
        <item x="41222"/>
        <item x="41223"/>
        <item x="41224"/>
        <item x="41225"/>
        <item x="41226"/>
        <item x="41227"/>
        <item x="41228"/>
        <item x="41229"/>
        <item x="41230"/>
        <item x="41231"/>
        <item x="41232"/>
        <item x="41233"/>
        <item x="41234"/>
        <item x="41235"/>
        <item x="41236"/>
        <item x="41237"/>
        <item x="41238"/>
        <item x="41239"/>
        <item x="41240"/>
        <item x="41241"/>
        <item x="41242"/>
        <item x="41243"/>
        <item x="41244"/>
        <item x="41245"/>
        <item x="41246"/>
        <item x="41247"/>
        <item x="41248"/>
        <item x="41249"/>
        <item x="41250"/>
        <item x="41251"/>
        <item x="41252"/>
        <item x="41253"/>
        <item x="41254"/>
        <item x="41255"/>
        <item x="41256"/>
        <item x="41257"/>
        <item x="41258"/>
        <item x="41259"/>
        <item x="41260"/>
        <item x="41261"/>
        <item x="41262"/>
        <item x="41263"/>
        <item x="41264"/>
        <item x="41265"/>
        <item x="41266"/>
        <item x="41267"/>
        <item x="41268"/>
        <item x="41269"/>
        <item x="41270"/>
        <item x="41271"/>
        <item x="41272"/>
        <item x="41273"/>
        <item x="41274"/>
        <item x="41275"/>
        <item x="41276"/>
        <item x="41277"/>
        <item x="41278"/>
        <item x="41279"/>
        <item x="41280"/>
        <item x="41281"/>
        <item x="41282"/>
        <item x="41283"/>
        <item x="41284"/>
        <item x="41285"/>
        <item x="41286"/>
        <item x="41287"/>
        <item x="41288"/>
        <item x="41289"/>
        <item x="41290"/>
        <item x="41291"/>
        <item x="41292"/>
        <item x="41293"/>
        <item x="41294"/>
        <item x="41295"/>
        <item x="41296"/>
        <item x="41297"/>
        <item x="41298"/>
        <item x="41299"/>
        <item x="41300"/>
        <item x="41301"/>
        <item x="41302"/>
        <item x="41303"/>
        <item x="41304"/>
        <item x="41305"/>
        <item x="41306"/>
        <item x="41307"/>
        <item x="41308"/>
        <item x="41309"/>
        <item x="41310"/>
        <item x="41311"/>
        <item x="41312"/>
        <item x="41313"/>
        <item x="41314"/>
        <item x="41315"/>
        <item x="41316"/>
        <item x="41317"/>
        <item x="41318"/>
        <item x="41319"/>
        <item x="41320"/>
        <item x="41321"/>
        <item x="41322"/>
        <item x="41323"/>
        <item x="41324"/>
        <item x="41325"/>
        <item x="41326"/>
        <item x="41327"/>
        <item x="41328"/>
        <item x="41329"/>
        <item x="41330"/>
        <item x="41331"/>
        <item x="41332"/>
        <item x="41333"/>
        <item x="41334"/>
        <item x="41335"/>
        <item x="41336"/>
        <item x="41337"/>
        <item x="41338"/>
        <item x="41339"/>
        <item x="41340"/>
        <item x="41341"/>
        <item x="41342"/>
        <item x="41343"/>
        <item x="41344"/>
        <item x="41345"/>
        <item x="41346"/>
        <item x="41347"/>
        <item x="41348"/>
        <item x="41349"/>
        <item x="41350"/>
        <item x="41351"/>
        <item x="41352"/>
        <item x="41353"/>
        <item x="41354"/>
        <item x="41355"/>
        <item x="41356"/>
        <item x="41357"/>
        <item x="41358"/>
        <item x="41359"/>
        <item x="41360"/>
        <item x="41361"/>
        <item x="41362"/>
        <item x="41363"/>
        <item x="41364"/>
        <item x="41365"/>
        <item x="41366"/>
        <item x="41367"/>
        <item x="41368"/>
        <item x="41369"/>
        <item x="41370"/>
        <item x="41371"/>
        <item x="41372"/>
        <item x="41373"/>
        <item x="41374"/>
        <item x="41375"/>
        <item x="41376"/>
        <item x="41377"/>
        <item x="41378"/>
        <item x="41379"/>
        <item x="41380"/>
        <item x="41381"/>
        <item x="41382"/>
        <item x="41383"/>
        <item x="41384"/>
        <item x="41385"/>
        <item x="41386"/>
        <item x="41387"/>
        <item x="41388"/>
        <item x="41389"/>
        <item x="41390"/>
        <item x="41391"/>
        <item x="41392"/>
        <item x="41393"/>
        <item x="41394"/>
        <item x="41395"/>
        <item x="41396"/>
        <item x="41397"/>
        <item x="41398"/>
        <item x="41399"/>
        <item x="41400"/>
        <item x="41401"/>
        <item x="41402"/>
        <item x="41403"/>
        <item x="41404"/>
        <item x="41405"/>
        <item x="41406"/>
        <item x="41407"/>
        <item x="41408"/>
        <item x="41409"/>
        <item x="41410"/>
        <item x="41411"/>
        <item x="41412"/>
        <item x="41413"/>
        <item x="41414"/>
        <item x="41415"/>
        <item x="41416"/>
        <item x="41417"/>
        <item x="41418"/>
        <item x="41419"/>
        <item x="41420"/>
        <item x="41421"/>
        <item x="41422"/>
        <item x="41423"/>
        <item x="41424"/>
        <item x="41425"/>
        <item x="41426"/>
        <item x="41427"/>
        <item x="41428"/>
        <item x="41429"/>
        <item x="41430"/>
        <item x="41431"/>
        <item x="41432"/>
        <item x="41433"/>
        <item x="41434"/>
        <item x="41435"/>
        <item x="41436"/>
        <item x="41437"/>
        <item x="41438"/>
        <item x="41439"/>
        <item x="41440"/>
        <item x="41441"/>
        <item x="41442"/>
        <item x="41443"/>
        <item x="41444"/>
        <item x="41445"/>
        <item x="41446"/>
        <item x="41447"/>
        <item x="41448"/>
        <item x="41449"/>
        <item x="41450"/>
        <item x="41451"/>
        <item x="41452"/>
        <item x="41453"/>
        <item x="41454"/>
        <item x="41455"/>
        <item x="41456"/>
        <item x="41457"/>
        <item x="41458"/>
        <item x="41459"/>
        <item x="41460"/>
        <item x="41461"/>
        <item x="41462"/>
        <item x="41463"/>
        <item x="41464"/>
        <item x="41465"/>
        <item x="41466"/>
        <item x="41467"/>
        <item x="41468"/>
        <item x="41469"/>
        <item x="41470"/>
        <item x="41471"/>
        <item x="41472"/>
        <item x="41473"/>
        <item x="41474"/>
        <item x="41475"/>
        <item x="41476"/>
        <item x="41477"/>
        <item x="41478"/>
        <item x="41479"/>
        <item x="41480"/>
        <item x="41481"/>
        <item x="41482"/>
        <item x="41483"/>
        <item x="41484"/>
        <item x="41485"/>
        <item x="41486"/>
        <item x="41487"/>
        <item x="41488"/>
        <item x="41489"/>
        <item x="41490"/>
        <item x="41491"/>
        <item x="41492"/>
        <item x="41493"/>
        <item x="41494"/>
        <item x="41495"/>
        <item x="41496"/>
        <item x="41497"/>
        <item x="41498"/>
        <item x="41499"/>
        <item x="41500"/>
        <item x="41501"/>
        <item x="41502"/>
        <item x="41503"/>
        <item x="41504"/>
        <item x="41505"/>
        <item x="41506"/>
        <item x="41507"/>
        <item x="41508"/>
        <item x="41509"/>
        <item x="41510"/>
        <item x="41511"/>
        <item x="41512"/>
        <item x="41513"/>
        <item x="41514"/>
        <item x="41515"/>
        <item x="41516"/>
        <item x="41517"/>
        <item x="41518"/>
        <item x="41519"/>
        <item x="41520"/>
        <item x="41521"/>
        <item x="41522"/>
        <item x="41523"/>
        <item x="41524"/>
        <item x="41525"/>
        <item x="41526"/>
        <item x="41527"/>
        <item x="41528"/>
        <item x="41529"/>
        <item x="41530"/>
        <item x="41531"/>
        <item x="41532"/>
        <item x="41533"/>
        <item x="41534"/>
        <item x="41535"/>
        <item x="41536"/>
        <item x="41537"/>
        <item x="41538"/>
        <item x="41539"/>
        <item x="41540"/>
        <item x="41541"/>
        <item x="41542"/>
        <item x="41543"/>
        <item x="41544"/>
        <item x="41545"/>
        <item x="41546"/>
        <item x="41547"/>
        <item x="41548"/>
        <item x="41549"/>
        <item x="41550"/>
        <item x="41551"/>
        <item x="41552"/>
        <item x="41553"/>
        <item x="41554"/>
        <item x="41555"/>
        <item x="41556"/>
        <item x="41557"/>
        <item x="41558"/>
        <item x="41559"/>
        <item x="41560"/>
        <item x="41561"/>
        <item x="41562"/>
        <item x="41563"/>
        <item x="41564"/>
        <item x="41565"/>
        <item x="41566"/>
        <item x="41567"/>
        <item x="41568"/>
        <item x="41569"/>
        <item x="41570"/>
        <item x="41571"/>
        <item x="41572"/>
        <item x="41573"/>
        <item x="41574"/>
        <item x="41575"/>
        <item x="41576"/>
        <item x="41577"/>
        <item x="41578"/>
        <item x="41579"/>
        <item x="41580"/>
        <item x="41581"/>
        <item x="41582"/>
        <item x="41583"/>
        <item x="41584"/>
        <item x="41585"/>
        <item x="41586"/>
        <item x="41587"/>
        <item x="41588"/>
        <item x="41589"/>
        <item x="41590"/>
        <item x="41591"/>
        <item x="41592"/>
        <item x="41593"/>
        <item x="41594"/>
        <item x="41595"/>
        <item x="41596"/>
        <item x="41597"/>
        <item x="41598"/>
        <item x="41599"/>
        <item x="41600"/>
        <item x="41601"/>
        <item x="41602"/>
        <item x="41603"/>
        <item x="41604"/>
        <item x="41605"/>
        <item x="41606"/>
        <item x="41607"/>
        <item x="41608"/>
        <item x="41609"/>
        <item x="41610"/>
        <item x="41611"/>
        <item x="41612"/>
        <item x="41613"/>
        <item x="41614"/>
        <item x="41615"/>
        <item x="41616"/>
        <item x="41617"/>
        <item x="41618"/>
        <item x="41619"/>
        <item x="41620"/>
        <item x="41621"/>
        <item x="41622"/>
        <item x="41623"/>
        <item x="41624"/>
        <item x="41625"/>
        <item x="41626"/>
        <item x="41627"/>
        <item x="41628"/>
        <item x="41629"/>
        <item x="41630"/>
        <item x="41631"/>
        <item x="41632"/>
        <item x="41633"/>
        <item x="41634"/>
        <item x="41635"/>
        <item x="41636"/>
        <item x="41637"/>
        <item x="41638"/>
        <item x="41639"/>
        <item x="41640"/>
        <item x="41641"/>
        <item x="41642"/>
        <item x="41643"/>
        <item x="41644"/>
        <item x="41645"/>
        <item x="41646"/>
        <item x="41647"/>
        <item x="41648"/>
        <item x="41649"/>
        <item x="41650"/>
        <item x="41651"/>
        <item x="41652"/>
        <item x="41653"/>
        <item x="41654"/>
        <item x="41655"/>
        <item x="41656"/>
        <item x="41657"/>
        <item x="41658"/>
        <item x="41659"/>
        <item x="41660"/>
        <item x="41661"/>
        <item x="41662"/>
        <item x="41663"/>
        <item x="41664"/>
        <item x="41665"/>
        <item x="41666"/>
        <item x="41667"/>
        <item x="41668"/>
        <item x="41669"/>
        <item x="41670"/>
        <item x="41671"/>
        <item x="41672"/>
        <item x="41673"/>
        <item x="41674"/>
        <item x="41675"/>
        <item x="41676"/>
        <item x="41677"/>
        <item x="41678"/>
        <item x="41679"/>
        <item x="41680"/>
        <item x="41681"/>
        <item x="41682"/>
        <item x="41683"/>
        <item x="41684"/>
        <item x="41685"/>
        <item x="41686"/>
        <item x="41687"/>
        <item x="41688"/>
        <item x="41689"/>
        <item x="41690"/>
        <item x="41691"/>
        <item x="41692"/>
        <item x="41693"/>
        <item x="41694"/>
        <item x="41695"/>
        <item x="41696"/>
        <item x="41697"/>
        <item x="41698"/>
        <item x="41699"/>
        <item x="41700"/>
        <item x="41701"/>
        <item x="41702"/>
        <item x="41703"/>
        <item x="41704"/>
        <item x="41705"/>
        <item x="41706"/>
        <item x="41707"/>
        <item x="41708"/>
        <item x="41709"/>
        <item x="41710"/>
        <item x="41711"/>
        <item x="41712"/>
        <item x="41713"/>
        <item x="41714"/>
        <item x="41715"/>
        <item x="41716"/>
        <item x="41717"/>
        <item x="41718"/>
        <item x="41719"/>
        <item x="41720"/>
        <item x="41721"/>
        <item x="41722"/>
        <item x="41723"/>
        <item x="41724"/>
        <item x="41725"/>
        <item x="41726"/>
        <item x="41727"/>
        <item x="41728"/>
        <item x="41729"/>
        <item x="41730"/>
        <item x="41731"/>
        <item x="41732"/>
        <item x="41733"/>
        <item x="41734"/>
        <item x="41735"/>
        <item x="41736"/>
        <item x="41737"/>
        <item x="41738"/>
        <item x="41739"/>
        <item x="41740"/>
        <item x="41741"/>
        <item x="41742"/>
        <item x="41743"/>
        <item x="41744"/>
        <item x="41745"/>
        <item x="41746"/>
        <item x="41747"/>
        <item x="41748"/>
        <item x="41749"/>
        <item x="41750"/>
        <item x="41751"/>
        <item x="41752"/>
        <item x="41753"/>
        <item x="41754"/>
        <item x="41755"/>
        <item x="41756"/>
        <item x="41757"/>
        <item x="41758"/>
        <item x="41759"/>
        <item x="41760"/>
        <item x="41761"/>
        <item x="41762"/>
        <item x="41763"/>
        <item x="41764"/>
        <item x="41765"/>
        <item x="41766"/>
        <item x="41767"/>
        <item x="41768"/>
        <item x="41769"/>
        <item x="41770"/>
        <item x="41771"/>
        <item x="41772"/>
        <item x="41773"/>
        <item x="41774"/>
        <item x="41775"/>
        <item x="41776"/>
        <item x="41777"/>
        <item x="41778"/>
        <item x="41779"/>
        <item x="41780"/>
        <item x="41781"/>
        <item x="41782"/>
        <item x="41783"/>
        <item x="41784"/>
        <item x="41785"/>
        <item x="41786"/>
        <item x="41787"/>
        <item x="41788"/>
        <item x="41789"/>
        <item x="41790"/>
        <item x="41791"/>
        <item x="41792"/>
        <item x="41793"/>
        <item x="41794"/>
        <item x="41795"/>
        <item x="41796"/>
        <item x="41797"/>
        <item x="41798"/>
        <item x="41799"/>
        <item x="41800"/>
        <item x="41801"/>
        <item x="41802"/>
        <item x="41803"/>
        <item x="41804"/>
        <item x="41805"/>
        <item x="41806"/>
        <item x="41807"/>
        <item x="41808"/>
        <item x="41809"/>
        <item x="41810"/>
        <item x="41811"/>
        <item x="41812"/>
        <item x="41813"/>
        <item x="41814"/>
        <item x="41815"/>
        <item x="41816"/>
        <item x="41817"/>
        <item x="41818"/>
        <item x="41819"/>
        <item x="41820"/>
        <item x="41821"/>
        <item x="41822"/>
        <item x="41823"/>
        <item x="41824"/>
        <item x="41825"/>
        <item x="41826"/>
        <item x="41827"/>
        <item x="41828"/>
        <item x="41829"/>
        <item x="41830"/>
        <item x="41831"/>
        <item x="41832"/>
        <item x="41833"/>
        <item x="41834"/>
        <item x="41835"/>
        <item x="41836"/>
        <item x="41837"/>
        <item x="41838"/>
        <item x="41839"/>
        <item x="41840"/>
        <item x="41841"/>
        <item x="41842"/>
        <item x="41843"/>
        <item x="41844"/>
        <item x="41845"/>
        <item x="41846"/>
        <item x="41847"/>
        <item x="41848"/>
        <item x="41849"/>
        <item x="41850"/>
        <item x="41851"/>
        <item x="41852"/>
        <item x="41853"/>
        <item x="41854"/>
        <item x="41855"/>
        <item x="41856"/>
        <item x="41857"/>
        <item x="41858"/>
        <item x="41859"/>
        <item x="41860"/>
        <item x="41861"/>
        <item x="41862"/>
        <item x="41863"/>
        <item x="41864"/>
        <item x="41865"/>
        <item x="41866"/>
        <item x="41867"/>
        <item x="41868"/>
        <item x="41869"/>
        <item x="41870"/>
        <item x="41871"/>
        <item x="41872"/>
        <item x="41873"/>
        <item x="41874"/>
        <item x="41875"/>
        <item x="41876"/>
        <item x="41877"/>
        <item x="41878"/>
        <item x="41879"/>
        <item x="41880"/>
        <item x="41881"/>
        <item x="41882"/>
        <item x="41883"/>
        <item x="41884"/>
        <item x="41885"/>
        <item x="41886"/>
        <item x="41887"/>
        <item x="41888"/>
        <item x="41889"/>
        <item x="41890"/>
        <item x="41891"/>
        <item x="41892"/>
        <item x="41893"/>
        <item x="41894"/>
        <item x="41895"/>
        <item x="41896"/>
        <item x="41897"/>
        <item x="41898"/>
        <item x="41899"/>
        <item x="41900"/>
        <item x="41901"/>
        <item x="41902"/>
        <item x="41903"/>
        <item x="41904"/>
        <item x="41905"/>
        <item x="41906"/>
        <item x="41907"/>
        <item x="41908"/>
        <item x="41909"/>
        <item x="41910"/>
        <item x="41911"/>
        <item x="41912"/>
        <item x="41913"/>
        <item x="41914"/>
        <item x="41915"/>
        <item x="41916"/>
        <item x="41917"/>
        <item x="41918"/>
        <item x="41919"/>
        <item x="41920"/>
        <item x="41921"/>
        <item x="41922"/>
        <item x="41923"/>
        <item x="41924"/>
        <item x="41925"/>
        <item x="41926"/>
        <item x="41927"/>
        <item x="41928"/>
        <item x="41929"/>
        <item x="41930"/>
        <item x="41931"/>
        <item x="41932"/>
        <item x="41933"/>
        <item x="41934"/>
        <item x="41935"/>
        <item x="41936"/>
        <item x="41937"/>
        <item x="41938"/>
        <item x="41939"/>
        <item x="41940"/>
        <item x="41941"/>
        <item x="41942"/>
        <item x="41943"/>
        <item x="41944"/>
        <item x="41945"/>
        <item x="41946"/>
        <item x="41947"/>
        <item x="41948"/>
        <item x="41949"/>
        <item x="41950"/>
        <item x="41951"/>
        <item x="41952"/>
        <item x="41953"/>
        <item x="41954"/>
        <item x="41955"/>
        <item x="41956"/>
        <item x="41957"/>
        <item x="41958"/>
        <item x="41959"/>
        <item x="41960"/>
        <item x="41961"/>
        <item x="41962"/>
        <item x="41963"/>
        <item x="41964"/>
        <item x="41965"/>
        <item x="41966"/>
        <item x="41967"/>
        <item x="41968"/>
        <item x="41969"/>
        <item x="41970"/>
        <item x="41971"/>
        <item x="41972"/>
        <item x="41973"/>
        <item x="41974"/>
        <item x="41975"/>
        <item x="41976"/>
        <item x="41977"/>
        <item x="41978"/>
        <item x="41979"/>
        <item x="41980"/>
        <item x="41981"/>
        <item x="41982"/>
        <item x="41983"/>
        <item x="41984"/>
        <item x="41985"/>
        <item x="41986"/>
        <item x="41987"/>
        <item x="41988"/>
        <item x="41989"/>
        <item x="41990"/>
        <item x="41991"/>
        <item x="41992"/>
        <item x="41993"/>
        <item x="41994"/>
        <item x="41995"/>
        <item x="41996"/>
        <item x="41997"/>
        <item x="41998"/>
        <item x="41999"/>
        <item x="42000"/>
        <item x="42001"/>
        <item x="42002"/>
        <item x="42003"/>
        <item x="42004"/>
        <item x="42005"/>
        <item x="42006"/>
        <item x="42007"/>
        <item x="42008"/>
        <item x="42009"/>
        <item x="42010"/>
        <item x="42011"/>
        <item x="42012"/>
        <item x="42013"/>
        <item x="42014"/>
        <item x="42015"/>
        <item x="42016"/>
        <item x="42017"/>
        <item x="42018"/>
        <item x="42019"/>
        <item x="42020"/>
        <item x="42021"/>
        <item x="42022"/>
        <item x="42023"/>
        <item x="42024"/>
        <item x="42025"/>
        <item x="42026"/>
        <item x="42027"/>
        <item x="42028"/>
        <item x="42029"/>
        <item x="42030"/>
        <item x="42031"/>
        <item x="42032"/>
        <item x="42033"/>
        <item x="42034"/>
        <item x="42035"/>
        <item x="42036"/>
        <item x="42037"/>
        <item x="42038"/>
        <item x="42039"/>
        <item x="42040"/>
        <item x="42041"/>
        <item x="42042"/>
        <item x="42043"/>
        <item x="42044"/>
        <item x="42045"/>
        <item x="42046"/>
        <item x="42047"/>
        <item x="42048"/>
        <item x="42049"/>
        <item x="42050"/>
        <item x="42051"/>
        <item x="42052"/>
        <item x="42053"/>
        <item x="42054"/>
        <item x="42055"/>
        <item x="42056"/>
        <item x="42057"/>
        <item x="42058"/>
        <item x="42059"/>
        <item x="42060"/>
        <item x="42061"/>
        <item x="42062"/>
        <item x="42063"/>
        <item x="42064"/>
        <item x="42065"/>
        <item x="42066"/>
        <item x="42067"/>
        <item x="42068"/>
        <item x="42069"/>
        <item x="42070"/>
        <item x="42071"/>
        <item x="42072"/>
        <item x="42073"/>
        <item x="42074"/>
        <item x="42075"/>
        <item x="42076"/>
        <item x="42077"/>
        <item x="42078"/>
        <item x="42079"/>
        <item x="42080"/>
        <item x="42081"/>
        <item x="42082"/>
        <item x="42083"/>
        <item x="42084"/>
        <item x="42085"/>
        <item x="42086"/>
        <item x="42087"/>
        <item x="42088"/>
        <item x="42089"/>
        <item x="42090"/>
        <item x="42091"/>
        <item x="42092"/>
        <item x="42093"/>
        <item x="42094"/>
        <item x="42095"/>
        <item x="42096"/>
        <item x="42097"/>
        <item x="42098"/>
        <item x="42099"/>
        <item x="42100"/>
        <item x="42101"/>
        <item x="42102"/>
        <item x="42103"/>
        <item x="42104"/>
        <item x="42105"/>
        <item x="42106"/>
        <item x="42107"/>
        <item x="42108"/>
        <item x="42109"/>
        <item x="42110"/>
        <item x="42111"/>
        <item x="42112"/>
        <item x="42113"/>
        <item x="42114"/>
        <item x="42115"/>
        <item x="42116"/>
        <item x="42117"/>
        <item x="42118"/>
        <item x="42119"/>
        <item x="42120"/>
        <item x="42121"/>
        <item x="42122"/>
        <item x="42123"/>
        <item x="42124"/>
        <item x="42125"/>
        <item x="42126"/>
        <item x="42127"/>
        <item x="42128"/>
        <item x="42129"/>
        <item x="42130"/>
        <item x="42131"/>
        <item x="42132"/>
        <item x="42133"/>
        <item x="42134"/>
        <item x="42135"/>
        <item x="42136"/>
        <item x="42137"/>
        <item x="42138"/>
        <item x="42139"/>
        <item x="42140"/>
        <item x="42141"/>
        <item x="42142"/>
        <item x="42143"/>
        <item x="42144"/>
        <item x="42145"/>
        <item x="42146"/>
        <item x="42147"/>
        <item x="42148"/>
        <item x="42149"/>
        <item x="42150"/>
        <item x="42151"/>
        <item x="42152"/>
        <item x="42153"/>
        <item x="42154"/>
        <item x="42155"/>
        <item x="42156"/>
        <item x="42157"/>
        <item x="42158"/>
        <item x="42159"/>
        <item x="42160"/>
        <item x="42161"/>
        <item x="42162"/>
        <item x="42163"/>
        <item x="42164"/>
        <item x="42165"/>
        <item x="42166"/>
        <item x="42167"/>
        <item x="42168"/>
        <item x="42169"/>
        <item x="42170"/>
        <item x="42171"/>
        <item x="42172"/>
        <item x="42173"/>
        <item x="42174"/>
        <item x="42175"/>
        <item x="42176"/>
        <item x="42177"/>
        <item x="42178"/>
        <item x="42179"/>
        <item x="42180"/>
        <item x="42181"/>
        <item x="42182"/>
        <item x="42183"/>
        <item x="42184"/>
        <item x="42185"/>
        <item x="42186"/>
        <item x="42187"/>
        <item x="42188"/>
        <item x="42189"/>
        <item x="42190"/>
        <item x="42191"/>
        <item x="42192"/>
        <item x="42193"/>
        <item x="42194"/>
        <item x="42195"/>
        <item x="42196"/>
        <item x="42197"/>
        <item x="42198"/>
        <item x="42199"/>
        <item x="42200"/>
        <item x="42201"/>
        <item x="42202"/>
        <item x="42203"/>
        <item x="42204"/>
        <item x="42205"/>
        <item x="42206"/>
        <item x="42207"/>
        <item x="42208"/>
        <item x="42209"/>
        <item x="42210"/>
        <item x="42211"/>
        <item x="42212"/>
        <item x="42213"/>
        <item x="42214"/>
        <item x="42215"/>
        <item x="42216"/>
        <item x="42217"/>
        <item x="42218"/>
        <item x="42219"/>
        <item x="42220"/>
        <item x="42221"/>
        <item x="42222"/>
        <item x="42223"/>
        <item x="42224"/>
        <item x="42225"/>
        <item x="42226"/>
        <item x="42227"/>
        <item x="42228"/>
        <item x="42229"/>
        <item x="42230"/>
        <item x="42231"/>
        <item x="42232"/>
        <item x="42233"/>
        <item x="42234"/>
        <item x="42235"/>
        <item x="42236"/>
        <item x="42237"/>
        <item x="42238"/>
        <item x="42239"/>
        <item x="42240"/>
        <item x="42241"/>
        <item x="42242"/>
        <item x="42243"/>
        <item x="42244"/>
        <item x="42245"/>
        <item x="42246"/>
        <item x="42247"/>
        <item x="42248"/>
        <item x="42249"/>
        <item x="42250"/>
        <item x="42251"/>
        <item x="42252"/>
        <item x="42253"/>
        <item x="42254"/>
        <item x="42255"/>
        <item x="42256"/>
        <item x="42257"/>
        <item x="42258"/>
        <item x="42259"/>
        <item x="42260"/>
        <item x="42261"/>
        <item x="42262"/>
        <item x="42263"/>
        <item x="42264"/>
        <item x="42265"/>
        <item x="42266"/>
        <item x="42267"/>
        <item x="42268"/>
        <item x="42269"/>
        <item x="42270"/>
        <item x="42271"/>
        <item x="42272"/>
        <item x="42273"/>
        <item x="42274"/>
        <item x="42275"/>
        <item x="42276"/>
        <item x="42277"/>
        <item x="42278"/>
        <item x="42279"/>
        <item x="42280"/>
        <item x="42281"/>
        <item x="42282"/>
        <item x="42283"/>
        <item x="42284"/>
        <item x="42285"/>
        <item x="42286"/>
        <item x="42287"/>
        <item x="42288"/>
        <item x="42289"/>
        <item x="42290"/>
        <item x="42291"/>
        <item x="42292"/>
        <item x="42293"/>
        <item x="42294"/>
        <item x="42295"/>
        <item x="42296"/>
        <item x="42297"/>
        <item x="42298"/>
        <item x="42299"/>
        <item x="42300"/>
        <item x="42301"/>
        <item x="42302"/>
        <item x="42303"/>
        <item x="42304"/>
        <item x="42305"/>
        <item x="42306"/>
        <item x="42307"/>
        <item x="42308"/>
        <item x="42309"/>
        <item x="42310"/>
        <item x="42311"/>
        <item x="42312"/>
        <item x="42313"/>
        <item x="42314"/>
        <item x="42315"/>
        <item x="42316"/>
        <item x="42317"/>
        <item x="42318"/>
        <item x="42319"/>
        <item x="42320"/>
        <item x="42321"/>
        <item x="42322"/>
        <item x="42323"/>
        <item x="42324"/>
        <item x="42325"/>
        <item x="42326"/>
        <item x="42327"/>
        <item x="42328"/>
        <item x="42329"/>
        <item x="42330"/>
        <item x="42331"/>
        <item x="42332"/>
        <item x="42333"/>
        <item x="42334"/>
        <item x="42335"/>
        <item x="42336"/>
        <item x="42337"/>
        <item x="42338"/>
        <item x="42339"/>
        <item x="42340"/>
        <item x="42341"/>
        <item x="42342"/>
        <item x="42343"/>
        <item x="42344"/>
        <item x="42345"/>
        <item x="42346"/>
        <item x="42347"/>
        <item x="42348"/>
        <item x="42349"/>
        <item x="42350"/>
        <item x="42351"/>
        <item x="42352"/>
        <item x="42353"/>
        <item x="42354"/>
        <item x="42355"/>
        <item x="42356"/>
        <item x="42357"/>
        <item x="42358"/>
        <item x="42359"/>
        <item x="42360"/>
        <item x="42361"/>
        <item x="42362"/>
        <item x="42363"/>
        <item x="42364"/>
        <item x="42365"/>
        <item x="42366"/>
        <item x="42367"/>
        <item x="42368"/>
        <item x="42369"/>
        <item x="42370"/>
        <item x="42371"/>
        <item x="42372"/>
        <item x="42373"/>
        <item x="42374"/>
        <item x="42375"/>
        <item x="42376"/>
        <item x="42377"/>
        <item x="42378"/>
        <item x="42379"/>
        <item x="42380"/>
        <item x="42381"/>
        <item x="42382"/>
        <item x="42383"/>
        <item x="42384"/>
        <item x="42385"/>
        <item x="42386"/>
        <item x="42387"/>
        <item x="42388"/>
        <item x="42389"/>
        <item x="42390"/>
        <item x="42391"/>
        <item x="42392"/>
        <item x="42393"/>
        <item x="42394"/>
        <item x="42395"/>
        <item x="42396"/>
        <item x="42397"/>
        <item x="42398"/>
        <item x="42399"/>
        <item x="42400"/>
        <item x="42401"/>
        <item x="42402"/>
        <item x="42403"/>
        <item x="42404"/>
        <item x="42405"/>
        <item x="42406"/>
        <item x="42407"/>
        <item x="42408"/>
        <item x="42409"/>
        <item x="42410"/>
        <item x="42411"/>
        <item x="42412"/>
        <item x="42413"/>
        <item x="42414"/>
        <item x="42415"/>
        <item x="42416"/>
        <item x="42417"/>
        <item x="42418"/>
        <item x="42419"/>
        <item x="42420"/>
        <item x="42421"/>
        <item x="42422"/>
        <item x="42423"/>
        <item x="42424"/>
        <item x="42425"/>
        <item x="42426"/>
        <item x="42427"/>
        <item x="42428"/>
        <item x="42429"/>
        <item x="42430"/>
        <item x="42431"/>
        <item x="42432"/>
        <item x="42433"/>
        <item x="42434"/>
        <item x="42435"/>
        <item x="42436"/>
        <item x="42437"/>
        <item x="42438"/>
        <item x="42439"/>
        <item x="42440"/>
        <item x="42441"/>
        <item x="42442"/>
        <item x="42443"/>
        <item x="42444"/>
        <item x="42445"/>
        <item x="42446"/>
        <item x="42447"/>
        <item x="42448"/>
        <item x="42449"/>
        <item x="42450"/>
        <item x="42451"/>
        <item x="42452"/>
        <item x="42453"/>
        <item x="42454"/>
        <item x="42455"/>
        <item x="42456"/>
        <item x="42457"/>
        <item x="42458"/>
        <item x="42459"/>
        <item x="42460"/>
        <item x="42461"/>
        <item x="42462"/>
        <item x="42463"/>
        <item x="42464"/>
        <item x="42465"/>
        <item x="42466"/>
        <item x="42467"/>
        <item x="42468"/>
        <item x="42469"/>
        <item x="42470"/>
        <item x="42471"/>
        <item x="42472"/>
        <item x="42473"/>
        <item x="42474"/>
        <item x="42475"/>
        <item x="42476"/>
        <item x="42477"/>
        <item x="42478"/>
        <item x="42479"/>
        <item x="42480"/>
        <item x="42481"/>
        <item x="42482"/>
        <item x="42483"/>
        <item x="42484"/>
        <item x="42485"/>
        <item x="42486"/>
        <item x="42487"/>
        <item x="42488"/>
        <item x="42489"/>
        <item x="42490"/>
        <item x="42491"/>
        <item x="42492"/>
        <item x="42493"/>
        <item x="42494"/>
        <item x="42495"/>
        <item x="42496"/>
        <item x="42497"/>
        <item x="42498"/>
        <item x="42499"/>
        <item x="42500"/>
        <item x="42501"/>
        <item x="42502"/>
        <item x="42503"/>
        <item x="42504"/>
        <item x="42505"/>
        <item x="42506"/>
        <item x="42507"/>
        <item x="42508"/>
        <item x="42509"/>
        <item x="42510"/>
        <item x="42511"/>
        <item x="42512"/>
        <item x="42513"/>
        <item x="42514"/>
        <item x="42515"/>
        <item x="42516"/>
        <item x="42517"/>
        <item x="42518"/>
        <item x="42519"/>
        <item x="42520"/>
        <item x="42521"/>
        <item x="42522"/>
        <item x="42523"/>
        <item x="42524"/>
        <item x="42525"/>
        <item x="42526"/>
        <item x="42527"/>
        <item x="42528"/>
        <item x="42529"/>
        <item x="42530"/>
        <item x="42531"/>
        <item x="42532"/>
        <item x="42533"/>
        <item x="42534"/>
        <item x="42535"/>
        <item x="42536"/>
        <item x="42537"/>
        <item x="42538"/>
        <item x="42539"/>
        <item x="42540"/>
        <item x="42541"/>
        <item x="42542"/>
        <item x="42543"/>
        <item x="42544"/>
        <item x="42545"/>
        <item x="42546"/>
        <item x="42547"/>
        <item x="42548"/>
        <item x="42549"/>
        <item x="42550"/>
        <item x="42551"/>
        <item x="42552"/>
        <item x="42553"/>
        <item x="42554"/>
        <item x="42555"/>
        <item x="42556"/>
        <item x="42557"/>
        <item x="42558"/>
        <item x="42559"/>
        <item x="42560"/>
        <item x="42561"/>
        <item x="42562"/>
        <item x="42563"/>
        <item x="42564"/>
        <item x="42565"/>
        <item x="42566"/>
        <item x="42567"/>
        <item x="42568"/>
        <item x="42569"/>
        <item x="42570"/>
        <item x="42571"/>
        <item x="42572"/>
        <item x="42573"/>
        <item x="42574"/>
        <item x="42575"/>
        <item x="42576"/>
        <item x="42577"/>
        <item x="42578"/>
        <item x="42579"/>
        <item x="42580"/>
        <item x="42581"/>
        <item x="42582"/>
        <item x="42583"/>
        <item x="42584"/>
        <item x="42585"/>
        <item x="42586"/>
        <item x="42587"/>
        <item x="42588"/>
        <item x="42589"/>
        <item x="42590"/>
        <item x="42591"/>
        <item x="42592"/>
        <item x="42593"/>
        <item x="42594"/>
        <item x="42595"/>
        <item x="42596"/>
        <item x="42597"/>
        <item x="42598"/>
        <item x="42599"/>
        <item x="42600"/>
        <item x="42601"/>
        <item x="42602"/>
        <item x="42603"/>
        <item x="42604"/>
        <item x="42605"/>
        <item x="42606"/>
        <item x="42607"/>
        <item x="42608"/>
        <item x="42609"/>
        <item x="42610"/>
        <item x="42611"/>
        <item x="42612"/>
        <item x="42613"/>
        <item x="42614"/>
        <item x="42615"/>
        <item x="42616"/>
        <item x="42617"/>
        <item x="42618"/>
        <item x="42619"/>
        <item x="42620"/>
        <item x="42621"/>
        <item x="42622"/>
        <item x="42623"/>
        <item x="42624"/>
        <item x="42625"/>
        <item x="42626"/>
        <item x="42627"/>
        <item x="42628"/>
        <item x="42629"/>
        <item x="42630"/>
        <item x="42631"/>
        <item x="42632"/>
        <item x="42633"/>
        <item x="42634"/>
        <item x="42635"/>
        <item x="42636"/>
        <item x="42637"/>
        <item x="42638"/>
        <item x="42639"/>
        <item x="42640"/>
        <item x="42641"/>
        <item x="42642"/>
        <item x="42643"/>
        <item x="42644"/>
        <item x="42645"/>
        <item x="42646"/>
        <item x="42647"/>
        <item x="42648"/>
        <item x="42649"/>
        <item x="42650"/>
        <item x="42651"/>
        <item x="42652"/>
        <item x="42653"/>
        <item x="42654"/>
        <item x="42655"/>
        <item x="42656"/>
        <item x="42657"/>
        <item x="42658"/>
        <item x="42659"/>
        <item x="42660"/>
        <item x="42661"/>
        <item x="42662"/>
        <item x="42663"/>
        <item x="42664"/>
        <item x="42665"/>
        <item x="42666"/>
        <item x="42667"/>
        <item x="42668"/>
        <item x="42669"/>
        <item x="42670"/>
        <item x="42671"/>
        <item x="42672"/>
        <item x="42673"/>
        <item x="42674"/>
        <item x="42675"/>
        <item x="42676"/>
        <item x="42677"/>
        <item x="42678"/>
        <item x="42679"/>
        <item x="42680"/>
        <item x="42681"/>
        <item x="42682"/>
        <item x="42683"/>
        <item x="42684"/>
        <item x="42685"/>
        <item x="42686"/>
        <item x="42687"/>
        <item x="42688"/>
        <item x="42689"/>
        <item x="42690"/>
        <item x="42691"/>
        <item x="42692"/>
        <item x="42693"/>
        <item x="42694"/>
        <item x="42695"/>
        <item x="42696"/>
        <item x="42697"/>
        <item x="42698"/>
        <item x="42699"/>
        <item x="42700"/>
        <item x="42701"/>
        <item x="42702"/>
        <item x="42703"/>
        <item x="42704"/>
        <item x="42705"/>
        <item x="42706"/>
        <item x="42707"/>
        <item x="42708"/>
        <item x="42709"/>
        <item x="42710"/>
        <item x="42711"/>
        <item x="42712"/>
        <item x="42713"/>
        <item x="42714"/>
        <item x="42715"/>
        <item x="42716"/>
        <item x="42717"/>
        <item x="42718"/>
        <item x="42719"/>
        <item x="42720"/>
        <item x="42721"/>
        <item x="42722"/>
        <item x="42723"/>
        <item x="42724"/>
        <item x="42725"/>
        <item x="42726"/>
        <item x="42727"/>
        <item x="42728"/>
        <item x="42729"/>
        <item x="42730"/>
        <item x="42731"/>
        <item x="42732"/>
        <item x="42733"/>
        <item x="42734"/>
        <item x="42735"/>
        <item x="42736"/>
        <item x="42737"/>
        <item x="42738"/>
        <item x="42739"/>
        <item x="42740"/>
        <item x="42741"/>
        <item x="42742"/>
        <item x="42743"/>
        <item x="42744"/>
        <item x="42745"/>
        <item x="42746"/>
        <item x="42747"/>
        <item x="42748"/>
        <item x="42749"/>
        <item x="42750"/>
        <item x="42751"/>
        <item x="42752"/>
        <item x="42753"/>
        <item x="42754"/>
        <item x="42755"/>
        <item x="42756"/>
        <item x="42757"/>
        <item x="42758"/>
        <item x="42759"/>
        <item x="42760"/>
        <item x="42761"/>
        <item x="42762"/>
        <item x="42763"/>
        <item x="42764"/>
        <item x="42765"/>
        <item x="42766"/>
        <item x="42767"/>
        <item x="42768"/>
        <item x="42769"/>
        <item x="42770"/>
        <item x="42771"/>
        <item x="42772"/>
        <item x="42773"/>
        <item x="42774"/>
        <item x="42775"/>
        <item x="42776"/>
        <item x="42777"/>
        <item x="42778"/>
        <item x="42779"/>
        <item x="42780"/>
        <item x="42781"/>
        <item x="42782"/>
        <item x="42783"/>
        <item x="42784"/>
        <item x="42785"/>
        <item x="42786"/>
        <item x="42787"/>
        <item x="42788"/>
        <item x="42789"/>
        <item x="42790"/>
        <item x="42791"/>
        <item x="42792"/>
        <item x="42793"/>
        <item x="42794"/>
        <item x="42795"/>
        <item x="42796"/>
        <item x="42797"/>
        <item x="42798"/>
        <item x="42799"/>
        <item x="42800"/>
        <item x="42801"/>
        <item x="42802"/>
        <item x="42803"/>
        <item x="42804"/>
        <item x="42805"/>
        <item x="42806"/>
        <item x="42807"/>
        <item x="42808"/>
        <item x="42809"/>
        <item x="42810"/>
        <item x="42811"/>
        <item x="42812"/>
        <item x="42813"/>
        <item x="42814"/>
        <item x="42815"/>
        <item x="42816"/>
        <item x="42817"/>
        <item x="42818"/>
        <item x="42819"/>
        <item x="42820"/>
        <item x="42821"/>
        <item x="42822"/>
        <item x="42823"/>
        <item x="42824"/>
        <item x="42825"/>
        <item x="42826"/>
        <item x="42827"/>
        <item x="42828"/>
        <item x="42829"/>
        <item x="42830"/>
        <item x="42831"/>
        <item x="42832"/>
        <item x="42833"/>
        <item x="42834"/>
        <item x="42835"/>
        <item x="42836"/>
        <item x="42837"/>
        <item x="42838"/>
        <item x="42839"/>
        <item x="42840"/>
        <item x="42841"/>
        <item x="42842"/>
        <item x="42843"/>
        <item x="42844"/>
        <item x="42845"/>
        <item x="42846"/>
        <item x="42847"/>
        <item x="42848"/>
        <item x="42849"/>
        <item x="42850"/>
        <item x="42851"/>
        <item x="42852"/>
        <item x="42853"/>
        <item x="42854"/>
        <item x="42855"/>
        <item x="42856"/>
        <item x="42857"/>
        <item x="42858"/>
        <item x="42859"/>
        <item x="42860"/>
        <item x="42861"/>
        <item x="42862"/>
        <item x="42863"/>
        <item x="42864"/>
        <item x="42865"/>
        <item x="42866"/>
        <item x="42867"/>
        <item x="42868"/>
        <item x="42869"/>
        <item x="42870"/>
        <item x="42871"/>
        <item x="42872"/>
        <item x="42873"/>
        <item x="42874"/>
        <item x="42875"/>
        <item x="42876"/>
        <item x="42877"/>
        <item x="42878"/>
        <item x="42879"/>
        <item x="42880"/>
        <item x="42881"/>
        <item x="42882"/>
        <item x="42883"/>
        <item x="42884"/>
        <item x="42885"/>
        <item x="42886"/>
        <item x="42887"/>
        <item x="42888"/>
        <item x="42889"/>
        <item x="42890"/>
        <item x="42891"/>
        <item x="42892"/>
        <item x="42893"/>
        <item x="42894"/>
        <item x="42895"/>
        <item x="42896"/>
        <item x="42897"/>
        <item x="42898"/>
        <item x="42899"/>
        <item x="42900"/>
        <item x="42901"/>
        <item x="42902"/>
        <item x="42903"/>
        <item x="42904"/>
        <item x="42905"/>
        <item x="42906"/>
        <item x="42907"/>
        <item x="42908"/>
        <item x="42909"/>
        <item x="42910"/>
        <item x="42911"/>
        <item x="42912"/>
        <item x="42913"/>
        <item x="42914"/>
        <item x="42915"/>
        <item x="42916"/>
        <item x="42917"/>
        <item x="42918"/>
        <item x="42919"/>
        <item x="42920"/>
        <item x="42921"/>
        <item x="42922"/>
        <item x="42923"/>
        <item x="42924"/>
        <item x="42925"/>
        <item x="42926"/>
        <item x="42927"/>
        <item x="42928"/>
        <item x="42929"/>
        <item x="42930"/>
        <item x="42931"/>
        <item x="42932"/>
        <item x="42933"/>
        <item x="42934"/>
        <item x="42935"/>
        <item x="42936"/>
        <item x="42937"/>
        <item x="42938"/>
        <item x="42939"/>
        <item x="42940"/>
        <item x="42941"/>
        <item x="42942"/>
        <item x="42943"/>
        <item x="42944"/>
        <item x="42945"/>
        <item x="42946"/>
        <item x="42947"/>
        <item x="42948"/>
        <item x="42949"/>
        <item x="42950"/>
        <item x="42951"/>
        <item x="42952"/>
        <item x="42953"/>
        <item x="42954"/>
        <item x="42955"/>
        <item x="42956"/>
        <item x="42957"/>
        <item x="42958"/>
        <item x="42959"/>
        <item x="42960"/>
        <item x="42961"/>
        <item x="42962"/>
        <item x="42963"/>
        <item x="42964"/>
        <item x="42965"/>
        <item x="42966"/>
        <item x="42967"/>
        <item x="42968"/>
        <item x="42969"/>
        <item x="42970"/>
        <item x="42971"/>
        <item x="42972"/>
        <item x="42973"/>
        <item x="42974"/>
        <item x="42975"/>
        <item x="42976"/>
        <item x="42977"/>
        <item x="42978"/>
        <item x="42979"/>
        <item x="42980"/>
        <item x="42981"/>
        <item x="42982"/>
        <item x="42983"/>
        <item x="42984"/>
        <item x="42985"/>
        <item x="42986"/>
        <item x="42987"/>
        <item x="42988"/>
        <item x="42989"/>
        <item x="42990"/>
        <item x="42991"/>
        <item x="42992"/>
        <item x="42993"/>
        <item x="42994"/>
        <item x="42995"/>
        <item x="42996"/>
        <item x="42997"/>
        <item x="42998"/>
        <item x="42999"/>
        <item x="43000"/>
        <item x="43001"/>
        <item x="43002"/>
        <item x="43003"/>
        <item x="43004"/>
        <item x="43005"/>
        <item x="43006"/>
        <item x="43007"/>
        <item x="43008"/>
        <item x="43009"/>
        <item x="43010"/>
        <item x="43011"/>
        <item x="43012"/>
        <item x="43013"/>
        <item x="43014"/>
        <item x="43015"/>
        <item x="43016"/>
        <item x="43017"/>
        <item x="43018"/>
        <item x="43019"/>
        <item x="43020"/>
        <item x="43021"/>
        <item x="43022"/>
        <item x="43023"/>
        <item x="43024"/>
        <item x="43025"/>
        <item x="43026"/>
        <item x="43027"/>
        <item x="43028"/>
        <item x="43029"/>
        <item x="43030"/>
        <item x="43031"/>
        <item x="43032"/>
        <item x="43033"/>
        <item x="43034"/>
        <item x="43035"/>
        <item x="43036"/>
        <item x="43037"/>
        <item x="43038"/>
        <item x="43039"/>
        <item x="43040"/>
        <item x="43041"/>
        <item x="43042"/>
        <item x="43043"/>
        <item x="43044"/>
        <item x="43045"/>
        <item x="43046"/>
        <item x="43047"/>
        <item x="43048"/>
        <item x="43049"/>
        <item x="43050"/>
        <item x="43051"/>
        <item x="43052"/>
        <item x="43053"/>
        <item x="43054"/>
        <item x="43055"/>
        <item x="43056"/>
        <item x="43057"/>
        <item x="43058"/>
        <item x="43059"/>
        <item x="43060"/>
        <item x="43061"/>
        <item x="43062"/>
        <item x="43063"/>
        <item x="43064"/>
        <item x="43065"/>
        <item x="43066"/>
        <item x="43067"/>
        <item x="43068"/>
        <item x="43069"/>
        <item x="43070"/>
        <item x="43071"/>
        <item x="43072"/>
        <item x="43073"/>
        <item x="43074"/>
        <item x="43075"/>
        <item x="43076"/>
        <item x="43077"/>
        <item x="43078"/>
        <item x="43079"/>
        <item x="43080"/>
        <item x="43081"/>
        <item x="43082"/>
        <item x="43083"/>
        <item x="43084"/>
        <item x="43085"/>
        <item x="43086"/>
        <item x="43087"/>
        <item x="43088"/>
        <item x="43089"/>
        <item x="43090"/>
        <item x="43091"/>
        <item x="43092"/>
        <item x="43093"/>
        <item x="43094"/>
        <item x="43095"/>
        <item x="43096"/>
        <item x="43097"/>
        <item x="43098"/>
        <item x="43099"/>
        <item x="43100"/>
        <item x="43101"/>
        <item x="43102"/>
        <item x="43103"/>
        <item x="43104"/>
        <item x="43105"/>
        <item x="43106"/>
        <item x="43107"/>
        <item x="43108"/>
        <item x="43109"/>
        <item x="43110"/>
        <item x="43111"/>
        <item x="43112"/>
        <item x="43113"/>
        <item x="43114"/>
        <item x="43115"/>
        <item x="43116"/>
        <item x="43117"/>
        <item x="43118"/>
        <item x="43119"/>
        <item x="43120"/>
        <item x="43121"/>
        <item x="43122"/>
        <item x="43123"/>
        <item x="43124"/>
        <item x="43125"/>
        <item x="43126"/>
        <item x="43127"/>
        <item x="43128"/>
        <item x="43129"/>
        <item x="43130"/>
        <item x="43131"/>
        <item x="43132"/>
        <item x="43133"/>
        <item x="43134"/>
        <item x="43135"/>
        <item x="43136"/>
        <item x="43137"/>
        <item x="43138"/>
        <item x="43139"/>
        <item x="43140"/>
        <item x="43141"/>
        <item x="43142"/>
        <item x="43143"/>
        <item x="43144"/>
        <item x="43145"/>
        <item x="43146"/>
        <item x="43147"/>
        <item x="43148"/>
        <item x="43149"/>
        <item x="43150"/>
        <item x="43151"/>
        <item x="43152"/>
        <item x="43153"/>
        <item x="43154"/>
        <item x="43155"/>
        <item x="43156"/>
        <item x="43157"/>
        <item x="43158"/>
        <item x="43159"/>
        <item x="43160"/>
        <item x="43161"/>
        <item x="43162"/>
        <item x="43163"/>
        <item x="43164"/>
        <item x="43165"/>
        <item x="43166"/>
        <item x="43167"/>
        <item x="43168"/>
        <item x="43169"/>
        <item x="43170"/>
        <item x="43171"/>
        <item x="43172"/>
        <item x="43173"/>
        <item x="43174"/>
        <item x="43175"/>
        <item x="43176"/>
        <item x="43177"/>
        <item x="43178"/>
        <item x="43179"/>
        <item x="43180"/>
        <item x="43181"/>
        <item x="43182"/>
        <item x="43183"/>
        <item x="43184"/>
        <item x="43185"/>
        <item x="43186"/>
        <item x="43187"/>
        <item x="43188"/>
        <item x="43189"/>
        <item x="43190"/>
        <item x="43191"/>
        <item x="43192"/>
        <item x="43193"/>
        <item x="43194"/>
        <item x="43195"/>
        <item x="43196"/>
        <item x="43197"/>
        <item x="43198"/>
        <item x="43199"/>
        <item x="43200"/>
        <item x="43201"/>
        <item x="43202"/>
        <item x="43203"/>
        <item x="43204"/>
        <item x="43205"/>
        <item x="43206"/>
        <item x="43207"/>
        <item x="43208"/>
        <item x="43209"/>
        <item x="43210"/>
        <item x="43211"/>
        <item x="43212"/>
        <item x="43213"/>
        <item x="43214"/>
        <item x="43215"/>
        <item x="43216"/>
        <item x="43217"/>
        <item x="43218"/>
        <item x="43219"/>
        <item x="43220"/>
        <item x="43221"/>
        <item x="43222"/>
        <item x="43223"/>
        <item x="43224"/>
        <item x="43225"/>
        <item x="43226"/>
        <item x="43227"/>
        <item x="43228"/>
        <item x="43229"/>
        <item x="43230"/>
        <item x="43231"/>
        <item x="43232"/>
        <item x="43233"/>
        <item x="43234"/>
        <item x="43235"/>
        <item x="43236"/>
        <item x="43237"/>
        <item x="43238"/>
        <item x="43239"/>
        <item x="43240"/>
        <item x="43241"/>
        <item x="43242"/>
        <item x="43243"/>
        <item x="43244"/>
        <item x="43245"/>
        <item x="43246"/>
        <item x="43247"/>
        <item x="43248"/>
        <item x="43249"/>
        <item x="43250"/>
        <item x="43251"/>
        <item x="43252"/>
        <item x="43253"/>
        <item x="43254"/>
        <item x="43255"/>
        <item x="43256"/>
        <item x="43257"/>
        <item x="43258"/>
        <item x="43259"/>
        <item x="43260"/>
        <item x="43261"/>
        <item x="43262"/>
        <item x="43263"/>
        <item x="43264"/>
        <item x="43265"/>
        <item x="43266"/>
        <item x="43267"/>
        <item x="43268"/>
        <item x="43269"/>
        <item x="43270"/>
        <item x="43271"/>
        <item x="43272"/>
        <item x="43273"/>
        <item x="43274"/>
        <item x="43275"/>
        <item x="43276"/>
        <item x="43277"/>
        <item x="43278"/>
        <item x="43279"/>
        <item x="43280"/>
        <item x="43281"/>
        <item x="43282"/>
        <item x="43283"/>
        <item x="43284"/>
        <item x="43285"/>
        <item x="43286"/>
        <item x="43287"/>
        <item x="43288"/>
        <item x="43289"/>
        <item x="43290"/>
        <item x="43291"/>
        <item x="43292"/>
        <item x="43293"/>
        <item x="43294"/>
        <item x="43295"/>
        <item x="43296"/>
        <item x="43297"/>
        <item x="43298"/>
        <item x="43299"/>
        <item x="43300"/>
        <item x="43301"/>
        <item x="43302"/>
        <item x="43303"/>
        <item x="43304"/>
        <item x="43305"/>
        <item x="43306"/>
        <item x="43307"/>
        <item x="43308"/>
        <item x="43309"/>
        <item x="43310"/>
        <item x="43311"/>
        <item x="43312"/>
        <item x="43313"/>
        <item x="43314"/>
        <item x="43315"/>
        <item x="43316"/>
        <item x="43317"/>
        <item x="43318"/>
        <item x="43319"/>
        <item x="43320"/>
        <item x="43321"/>
        <item x="43322"/>
        <item x="43323"/>
        <item x="43324"/>
        <item x="43325"/>
        <item x="43326"/>
        <item x="43327"/>
        <item x="43328"/>
        <item x="43329"/>
        <item x="43330"/>
        <item x="43331"/>
        <item x="43332"/>
        <item x="43333"/>
        <item x="43334"/>
        <item x="43335"/>
        <item x="43336"/>
        <item x="43337"/>
        <item x="43338"/>
        <item x="43339"/>
        <item x="43340"/>
        <item x="43341"/>
        <item x="43342"/>
        <item x="43343"/>
        <item x="43344"/>
        <item x="43345"/>
        <item x="43346"/>
        <item x="43347"/>
        <item x="43348"/>
        <item x="43349"/>
        <item x="43350"/>
        <item x="43351"/>
        <item x="43352"/>
        <item x="43353"/>
        <item x="43354"/>
        <item x="43355"/>
        <item x="43356"/>
        <item x="43357"/>
        <item x="43358"/>
        <item x="43359"/>
        <item x="43360"/>
        <item x="43361"/>
        <item x="43362"/>
        <item x="43363"/>
        <item x="43364"/>
        <item x="43365"/>
        <item x="43366"/>
        <item x="43367"/>
        <item x="43368"/>
        <item x="43369"/>
        <item x="43370"/>
        <item x="43371"/>
        <item x="43372"/>
        <item x="43373"/>
        <item x="43374"/>
        <item x="43375"/>
        <item x="43376"/>
        <item x="43377"/>
        <item x="43378"/>
        <item x="43379"/>
        <item x="43380"/>
        <item x="43381"/>
        <item x="43382"/>
        <item x="43383"/>
        <item x="43384"/>
        <item x="43385"/>
        <item x="43386"/>
        <item x="43387"/>
        <item x="43388"/>
        <item x="43389"/>
        <item x="43390"/>
        <item x="43391"/>
        <item x="43392"/>
        <item x="43393"/>
        <item x="43394"/>
        <item x="43395"/>
        <item x="43396"/>
        <item x="43397"/>
        <item x="43398"/>
        <item x="43399"/>
        <item x="43400"/>
        <item x="43401"/>
        <item x="43402"/>
        <item x="43403"/>
        <item x="43404"/>
        <item x="43405"/>
        <item x="43406"/>
        <item x="43407"/>
        <item x="43408"/>
        <item x="43409"/>
        <item x="43410"/>
        <item x="43411"/>
        <item x="43412"/>
        <item x="43413"/>
        <item x="43414"/>
        <item x="43415"/>
        <item x="43416"/>
        <item x="43417"/>
        <item x="43418"/>
        <item x="43419"/>
        <item x="43420"/>
        <item x="43421"/>
        <item x="43422"/>
        <item x="43423"/>
        <item x="43424"/>
        <item x="43425"/>
        <item x="43426"/>
        <item x="43427"/>
        <item x="43428"/>
        <item x="43429"/>
        <item x="43430"/>
        <item x="43431"/>
        <item x="43432"/>
        <item x="43433"/>
        <item x="43434"/>
        <item x="43435"/>
        <item x="43436"/>
        <item x="43437"/>
        <item x="43438"/>
        <item x="43439"/>
        <item x="43440"/>
        <item x="43441"/>
        <item x="43442"/>
        <item x="43443"/>
        <item x="43444"/>
        <item x="43445"/>
        <item x="43446"/>
        <item x="43447"/>
        <item x="43448"/>
        <item x="43449"/>
        <item x="43450"/>
        <item x="43451"/>
        <item x="43452"/>
        <item x="43453"/>
        <item x="43454"/>
        <item x="43455"/>
        <item x="43456"/>
        <item x="43457"/>
        <item x="43458"/>
        <item x="43459"/>
        <item x="43460"/>
        <item x="43461"/>
        <item x="43462"/>
        <item x="43463"/>
        <item x="43464"/>
        <item x="43465"/>
        <item x="43466"/>
        <item x="43467"/>
        <item x="43468"/>
        <item x="43469"/>
        <item x="43470"/>
        <item x="43471"/>
        <item x="43472"/>
        <item x="43473"/>
        <item x="43474"/>
        <item x="43475"/>
        <item x="43476"/>
        <item x="43477"/>
        <item x="43478"/>
        <item x="43479"/>
        <item x="43480"/>
        <item x="43481"/>
        <item x="43482"/>
        <item x="43483"/>
        <item x="43484"/>
        <item x="43485"/>
        <item x="43486"/>
        <item x="43487"/>
        <item x="43488"/>
        <item x="43489"/>
        <item x="43490"/>
        <item x="43491"/>
        <item x="43492"/>
        <item x="43493"/>
        <item x="43494"/>
        <item x="43495"/>
        <item x="43496"/>
        <item x="43497"/>
        <item x="43498"/>
        <item x="43499"/>
        <item x="43500"/>
        <item x="43501"/>
        <item x="43502"/>
        <item x="43503"/>
        <item x="43504"/>
        <item x="43505"/>
        <item x="43506"/>
        <item x="43507"/>
        <item x="43508"/>
        <item x="43509"/>
        <item x="43510"/>
        <item x="43511"/>
        <item x="43512"/>
        <item x="43513"/>
        <item x="43514"/>
        <item x="43515"/>
        <item x="43516"/>
        <item x="43517"/>
        <item x="43518"/>
        <item x="43519"/>
        <item x="43520"/>
        <item x="43521"/>
        <item x="43522"/>
        <item x="43523"/>
        <item x="43524"/>
        <item x="43525"/>
        <item x="43526"/>
        <item x="43527"/>
        <item x="43528"/>
        <item x="43529"/>
        <item x="43530"/>
        <item x="43531"/>
        <item x="43532"/>
        <item x="43533"/>
        <item x="43534"/>
        <item x="43535"/>
        <item x="43536"/>
        <item x="43537"/>
        <item x="43538"/>
        <item x="43539"/>
        <item x="43540"/>
        <item x="43541"/>
        <item x="43542"/>
        <item x="43543"/>
        <item x="43544"/>
        <item x="43545"/>
        <item x="43546"/>
        <item x="43547"/>
        <item x="43548"/>
        <item x="43549"/>
        <item x="43550"/>
        <item x="43551"/>
        <item x="43552"/>
        <item x="43553"/>
        <item x="43554"/>
        <item x="43555"/>
        <item x="43556"/>
        <item x="43557"/>
        <item x="43558"/>
        <item x="43559"/>
        <item x="43560"/>
        <item x="43561"/>
        <item x="43562"/>
        <item x="43563"/>
        <item x="43564"/>
        <item x="43565"/>
        <item x="43566"/>
        <item x="43567"/>
        <item x="43568"/>
        <item x="43569"/>
        <item x="43570"/>
        <item x="43571"/>
        <item x="43572"/>
        <item x="43573"/>
        <item x="43574"/>
        <item x="43575"/>
        <item x="43576"/>
        <item x="43577"/>
        <item x="43578"/>
        <item x="43579"/>
        <item x="43580"/>
        <item x="43581"/>
        <item x="43582"/>
        <item x="43583"/>
        <item x="43584"/>
        <item x="43585"/>
        <item x="43586"/>
        <item x="43587"/>
        <item x="43588"/>
        <item x="43589"/>
        <item x="43590"/>
        <item x="43591"/>
        <item x="43592"/>
        <item x="43593"/>
        <item x="43594"/>
        <item x="43595"/>
        <item x="43596"/>
        <item x="43597"/>
        <item x="43598"/>
        <item x="43599"/>
        <item x="43600"/>
        <item x="43601"/>
        <item x="43602"/>
        <item x="43603"/>
        <item x="43604"/>
        <item x="43605"/>
        <item x="43606"/>
        <item x="43607"/>
        <item x="43608"/>
        <item x="43609"/>
        <item x="43610"/>
        <item x="43611"/>
        <item x="43612"/>
        <item x="43613"/>
        <item x="43614"/>
        <item x="43615"/>
        <item x="43616"/>
        <item x="43617"/>
        <item x="43618"/>
        <item x="43619"/>
        <item x="43620"/>
        <item x="43621"/>
        <item x="43622"/>
        <item x="43623"/>
        <item x="43624"/>
        <item x="43625"/>
        <item x="43626"/>
        <item x="43627"/>
        <item x="43628"/>
        <item x="43629"/>
        <item x="43630"/>
        <item x="43631"/>
        <item x="43632"/>
        <item x="43633"/>
        <item x="43634"/>
        <item x="43635"/>
        <item x="43636"/>
        <item x="43637"/>
        <item x="43638"/>
        <item x="43639"/>
        <item x="43640"/>
        <item x="43641"/>
        <item x="43642"/>
        <item x="43643"/>
        <item x="43644"/>
        <item x="43645"/>
        <item x="43646"/>
        <item x="43647"/>
        <item x="43648"/>
        <item x="43649"/>
        <item x="43650"/>
        <item x="43651"/>
        <item x="43652"/>
        <item x="43653"/>
        <item x="43654"/>
        <item x="43655"/>
        <item x="43656"/>
        <item x="43657"/>
        <item x="43658"/>
        <item x="43659"/>
        <item x="43660"/>
        <item x="43661"/>
        <item x="43662"/>
        <item x="43663"/>
        <item x="43664"/>
        <item x="43665"/>
        <item x="43666"/>
        <item x="43667"/>
        <item x="43668"/>
        <item x="43669"/>
        <item x="43670"/>
        <item x="43671"/>
        <item x="43672"/>
        <item x="43673"/>
        <item x="43674"/>
        <item x="43675"/>
        <item x="43676"/>
        <item x="43677"/>
        <item x="43678"/>
        <item x="43679"/>
        <item x="43680"/>
        <item x="43681"/>
        <item x="43682"/>
        <item x="43683"/>
        <item x="43684"/>
        <item x="43685"/>
        <item x="43686"/>
        <item x="43687"/>
        <item x="43688"/>
        <item x="43689"/>
        <item x="43690"/>
        <item x="43691"/>
        <item x="43692"/>
        <item x="43693"/>
        <item x="43694"/>
        <item x="43695"/>
        <item x="43696"/>
        <item x="43697"/>
        <item x="43698"/>
        <item x="43699"/>
        <item x="43700"/>
        <item x="43701"/>
        <item x="43702"/>
        <item x="43703"/>
        <item x="43704"/>
        <item x="43705"/>
        <item x="43706"/>
        <item x="43707"/>
        <item x="43708"/>
        <item x="43709"/>
        <item x="43710"/>
        <item x="43711"/>
        <item x="43712"/>
        <item x="43713"/>
        <item x="43714"/>
        <item x="43715"/>
        <item x="43716"/>
        <item x="43717"/>
        <item x="43718"/>
        <item x="43719"/>
        <item x="43720"/>
        <item x="43721"/>
        <item x="43722"/>
        <item x="43723"/>
        <item x="43724"/>
        <item x="43725"/>
        <item x="43726"/>
        <item x="43727"/>
        <item x="43728"/>
        <item x="43729"/>
        <item x="43730"/>
        <item x="43731"/>
        <item x="43732"/>
        <item x="43733"/>
        <item x="43734"/>
        <item x="43735"/>
        <item x="43736"/>
        <item x="43737"/>
        <item x="43738"/>
        <item x="43739"/>
        <item x="43740"/>
        <item x="43741"/>
        <item x="43742"/>
        <item x="43743"/>
        <item x="43744"/>
        <item x="43745"/>
        <item x="43746"/>
        <item x="43747"/>
        <item x="43748"/>
        <item x="43749"/>
        <item x="43750"/>
        <item x="43751"/>
        <item x="43752"/>
        <item x="43753"/>
        <item x="43754"/>
        <item x="43755"/>
        <item x="43756"/>
        <item x="43757"/>
        <item x="43758"/>
        <item x="43759"/>
        <item x="43760"/>
        <item x="43761"/>
        <item x="43762"/>
        <item x="43763"/>
        <item x="43764"/>
        <item x="43765"/>
        <item x="43766"/>
        <item x="43767"/>
        <item x="43768"/>
        <item x="43769"/>
        <item x="43770"/>
        <item x="43771"/>
        <item x="43772"/>
        <item x="43773"/>
        <item x="43774"/>
        <item x="43775"/>
        <item x="43776"/>
        <item x="43777"/>
        <item x="43778"/>
        <item x="43779"/>
        <item x="43780"/>
        <item x="43781"/>
        <item x="43782"/>
        <item x="43783"/>
        <item x="43784"/>
        <item x="43785"/>
        <item x="43786"/>
        <item x="43787"/>
        <item x="43788"/>
        <item x="43789"/>
        <item x="43790"/>
        <item x="43791"/>
        <item x="43792"/>
        <item x="43793"/>
        <item x="43794"/>
        <item x="43795"/>
        <item x="43796"/>
        <item x="43797"/>
        <item x="43798"/>
        <item x="43799"/>
        <item x="43800"/>
        <item x="43801"/>
        <item x="43802"/>
        <item x="43803"/>
        <item x="43804"/>
        <item x="43805"/>
        <item x="43806"/>
        <item x="43807"/>
        <item x="43808"/>
        <item x="43809"/>
        <item x="43810"/>
        <item x="43811"/>
        <item x="43812"/>
        <item x="43813"/>
        <item x="43814"/>
        <item x="43815"/>
        <item x="43816"/>
        <item x="43817"/>
        <item x="43818"/>
        <item x="43819"/>
        <item x="43820"/>
        <item x="43821"/>
        <item x="43822"/>
        <item x="43823"/>
        <item x="43824"/>
        <item x="43825"/>
        <item x="43826"/>
        <item x="43827"/>
        <item x="43828"/>
        <item x="43829"/>
        <item x="43830"/>
        <item x="43831"/>
        <item x="43832"/>
        <item x="43833"/>
        <item x="43834"/>
        <item x="43835"/>
        <item x="43836"/>
        <item x="43837"/>
        <item x="43838"/>
        <item x="43839"/>
        <item x="43840"/>
        <item x="43841"/>
        <item x="43842"/>
        <item x="43843"/>
        <item x="43844"/>
        <item x="43845"/>
        <item x="43846"/>
        <item x="43847"/>
        <item x="43848"/>
        <item x="43849"/>
        <item x="43850"/>
        <item x="43851"/>
        <item x="43852"/>
        <item x="43853"/>
        <item x="43854"/>
        <item x="43855"/>
        <item x="43856"/>
        <item x="43857"/>
        <item x="43858"/>
        <item x="43859"/>
        <item x="43860"/>
        <item x="43861"/>
        <item x="43862"/>
        <item x="43863"/>
        <item x="43864"/>
        <item x="43865"/>
        <item x="43866"/>
        <item x="43867"/>
        <item x="43868"/>
        <item x="43869"/>
        <item x="43870"/>
        <item x="43871"/>
        <item x="43872"/>
        <item x="43873"/>
        <item x="43874"/>
        <item x="43875"/>
        <item x="43876"/>
        <item x="43877"/>
        <item x="43878"/>
        <item x="43879"/>
        <item x="43880"/>
        <item x="43881"/>
        <item x="43882"/>
        <item x="43883"/>
        <item x="43884"/>
        <item x="43885"/>
        <item x="43886"/>
        <item x="43887"/>
        <item x="43888"/>
        <item x="43889"/>
        <item x="43890"/>
        <item x="43891"/>
        <item x="43892"/>
        <item x="43893"/>
        <item x="43894"/>
        <item x="43895"/>
        <item x="43896"/>
        <item x="43897"/>
        <item x="43898"/>
        <item x="43899"/>
        <item x="43900"/>
        <item x="43901"/>
        <item x="43902"/>
        <item x="43903"/>
        <item x="43904"/>
        <item x="43905"/>
        <item x="43906"/>
        <item x="43907"/>
        <item x="43908"/>
        <item x="43909"/>
        <item x="43910"/>
        <item x="43911"/>
        <item x="43912"/>
        <item x="43913"/>
        <item x="43914"/>
        <item x="43915"/>
        <item x="43916"/>
        <item x="43917"/>
        <item x="43918"/>
        <item x="43919"/>
        <item x="43920"/>
        <item x="43921"/>
        <item x="43922"/>
        <item x="43923"/>
        <item x="43924"/>
        <item x="43925"/>
        <item x="43926"/>
        <item x="43927"/>
        <item x="43928"/>
        <item x="43929"/>
        <item x="43930"/>
        <item x="43931"/>
        <item x="43932"/>
        <item x="43933"/>
        <item x="43934"/>
        <item x="43935"/>
        <item x="43936"/>
        <item x="43937"/>
        <item x="43938"/>
        <item x="43939"/>
        <item x="43940"/>
        <item x="43941"/>
        <item x="43942"/>
        <item x="43943"/>
        <item x="43944"/>
        <item x="43945"/>
        <item x="43946"/>
        <item x="43947"/>
        <item x="43948"/>
        <item x="43949"/>
        <item x="43950"/>
        <item x="43951"/>
        <item x="43952"/>
        <item x="43953"/>
        <item x="43954"/>
        <item x="43955"/>
        <item x="43956"/>
        <item x="43957"/>
        <item x="43958"/>
        <item x="43959"/>
        <item x="43960"/>
        <item x="43961"/>
        <item x="43962"/>
        <item x="43963"/>
        <item x="43964"/>
        <item x="43965"/>
        <item x="43966"/>
        <item x="43967"/>
        <item x="43968"/>
        <item x="43969"/>
        <item x="43970"/>
        <item x="43971"/>
        <item x="43972"/>
        <item x="43973"/>
        <item x="43974"/>
        <item x="43975"/>
        <item x="43976"/>
        <item x="43977"/>
        <item x="43978"/>
        <item x="43979"/>
        <item x="43980"/>
        <item x="43981"/>
        <item x="43982"/>
        <item x="43983"/>
        <item x="43984"/>
        <item x="43985"/>
        <item x="43986"/>
        <item x="43987"/>
        <item x="43988"/>
        <item x="43989"/>
        <item x="43990"/>
        <item x="43991"/>
        <item x="43992"/>
        <item x="43993"/>
        <item x="43994"/>
        <item x="43995"/>
        <item x="43996"/>
        <item x="43997"/>
        <item x="43998"/>
        <item x="43999"/>
        <item x="44000"/>
        <item x="44001"/>
        <item x="44002"/>
        <item x="44003"/>
        <item x="44004"/>
        <item x="44005"/>
        <item x="44006"/>
        <item x="44007"/>
        <item x="44008"/>
        <item x="44009"/>
        <item x="44010"/>
        <item x="44011"/>
        <item x="44012"/>
        <item x="44013"/>
        <item x="44014"/>
        <item x="44015"/>
        <item x="44016"/>
        <item x="44017"/>
        <item x="44018"/>
        <item x="44019"/>
        <item x="44020"/>
        <item x="44021"/>
        <item x="44022"/>
        <item x="44023"/>
        <item x="44024"/>
        <item x="44025"/>
        <item x="44026"/>
        <item x="44027"/>
        <item x="44028"/>
        <item x="44029"/>
        <item x="44030"/>
        <item x="44031"/>
        <item x="44032"/>
        <item x="44033"/>
        <item x="44034"/>
        <item x="44035"/>
        <item x="44036"/>
        <item x="44037"/>
        <item x="44038"/>
        <item x="44039"/>
        <item x="44040"/>
        <item x="44041"/>
        <item x="44042"/>
        <item x="44043"/>
        <item x="44044"/>
        <item x="44045"/>
        <item x="44046"/>
        <item x="44047"/>
        <item x="44048"/>
        <item x="44049"/>
        <item x="44050"/>
        <item x="44051"/>
        <item x="44052"/>
        <item x="44053"/>
        <item x="44054"/>
        <item x="44055"/>
        <item x="44056"/>
        <item x="44057"/>
        <item x="44058"/>
        <item x="44059"/>
        <item x="44060"/>
        <item x="44061"/>
        <item x="44062"/>
        <item x="44063"/>
        <item x="44064"/>
        <item x="44065"/>
        <item x="44066"/>
        <item x="44067"/>
        <item x="44068"/>
        <item x="44069"/>
        <item x="44070"/>
        <item x="44071"/>
        <item x="44072"/>
        <item x="44073"/>
        <item x="44074"/>
        <item x="44075"/>
        <item x="44076"/>
        <item x="44077"/>
        <item x="44078"/>
        <item x="44079"/>
        <item x="44080"/>
        <item x="44081"/>
        <item x="44082"/>
        <item x="44083"/>
        <item x="44084"/>
        <item x="44085"/>
        <item x="44086"/>
        <item x="44087"/>
        <item x="44088"/>
        <item x="44089"/>
        <item x="44090"/>
        <item x="44091"/>
        <item x="44092"/>
        <item x="44093"/>
        <item x="44094"/>
        <item x="44095"/>
        <item x="44096"/>
        <item x="44097"/>
        <item x="44098"/>
        <item x="44099"/>
        <item x="44100"/>
        <item x="44101"/>
        <item x="44102"/>
        <item x="44103"/>
        <item x="44104"/>
        <item x="44105"/>
        <item x="44106"/>
        <item x="44107"/>
        <item x="44108"/>
        <item x="44109"/>
        <item x="44110"/>
        <item x="44111"/>
        <item x="44112"/>
        <item x="44113"/>
        <item x="44114"/>
        <item x="44115"/>
        <item x="44116"/>
        <item x="44117"/>
        <item x="44118"/>
        <item x="44119"/>
        <item x="44120"/>
        <item x="44121"/>
        <item x="44122"/>
        <item x="44123"/>
        <item x="44124"/>
        <item x="44125"/>
        <item x="44126"/>
        <item x="44127"/>
        <item x="44128"/>
        <item x="44129"/>
        <item x="44130"/>
        <item x="44131"/>
        <item x="44132"/>
        <item x="44133"/>
        <item x="44134"/>
        <item x="44135"/>
        <item x="44136"/>
        <item x="44137"/>
        <item x="44138"/>
        <item x="44139"/>
        <item x="44140"/>
        <item x="44141"/>
        <item x="44142"/>
        <item x="44143"/>
        <item x="44144"/>
        <item x="44145"/>
        <item x="44146"/>
        <item x="44147"/>
        <item x="44148"/>
        <item x="44149"/>
        <item x="44150"/>
        <item x="44151"/>
        <item x="44152"/>
        <item x="44153"/>
        <item x="44154"/>
        <item x="44155"/>
        <item x="44156"/>
        <item x="44157"/>
        <item x="44158"/>
        <item x="44159"/>
        <item x="44160"/>
        <item x="44161"/>
        <item x="44162"/>
        <item x="44163"/>
        <item x="44164"/>
        <item x="44165"/>
        <item x="44166"/>
        <item x="44167"/>
        <item x="44168"/>
        <item x="44169"/>
        <item x="44170"/>
        <item x="44171"/>
        <item x="44172"/>
        <item x="44173"/>
        <item x="44174"/>
        <item x="44175"/>
        <item x="44176"/>
        <item x="44177"/>
        <item x="44178"/>
        <item x="44179"/>
        <item x="44180"/>
        <item x="44181"/>
        <item x="44182"/>
        <item x="44183"/>
        <item x="44184"/>
        <item x="44185"/>
        <item x="44186"/>
        <item x="44187"/>
        <item x="44188"/>
        <item x="44189"/>
        <item x="44190"/>
        <item x="44191"/>
        <item x="44192"/>
        <item x="44193"/>
        <item x="44194"/>
        <item x="44195"/>
        <item x="44196"/>
        <item x="44197"/>
        <item x="44198"/>
        <item x="44199"/>
        <item x="44200"/>
        <item x="44201"/>
        <item x="44202"/>
        <item x="44203"/>
        <item x="44204"/>
        <item x="44205"/>
        <item x="44206"/>
        <item x="44207"/>
        <item x="44208"/>
        <item x="44209"/>
        <item x="44210"/>
        <item x="44211"/>
        <item x="44212"/>
        <item x="44213"/>
        <item x="44214"/>
        <item x="44215"/>
        <item x="44216"/>
        <item x="44217"/>
        <item x="44218"/>
        <item x="44219"/>
        <item x="44220"/>
        <item x="44221"/>
        <item x="44222"/>
        <item x="44223"/>
        <item x="44224"/>
        <item x="44225"/>
        <item x="44226"/>
        <item x="44227"/>
        <item x="44228"/>
        <item x="44229"/>
        <item x="44230"/>
        <item x="44231"/>
        <item x="44232"/>
        <item x="44233"/>
        <item x="44234"/>
        <item x="44235"/>
        <item x="44236"/>
        <item x="44237"/>
        <item x="44238"/>
        <item x="44239"/>
        <item x="44240"/>
        <item x="44241"/>
        <item x="44242"/>
        <item x="44243"/>
        <item x="44244"/>
        <item x="44245"/>
        <item x="44246"/>
        <item x="44247"/>
        <item x="44248"/>
        <item x="44249"/>
        <item x="44250"/>
        <item x="44251"/>
        <item x="44252"/>
        <item x="44253"/>
        <item x="44254"/>
        <item x="44255"/>
        <item x="44256"/>
        <item x="44257"/>
        <item x="44258"/>
        <item x="44259"/>
        <item x="44260"/>
        <item x="44261"/>
        <item x="44262"/>
        <item x="44263"/>
        <item x="44264"/>
        <item x="44265"/>
        <item x="44266"/>
        <item x="44267"/>
        <item x="44268"/>
        <item x="44269"/>
        <item x="44270"/>
        <item x="44271"/>
        <item x="44272"/>
        <item x="44273"/>
        <item x="44274"/>
        <item x="44275"/>
        <item x="44276"/>
        <item x="44277"/>
        <item x="44278"/>
        <item x="44279"/>
        <item x="44280"/>
        <item x="44281"/>
        <item x="44282"/>
        <item x="44283"/>
        <item x="44284"/>
        <item x="44285"/>
        <item x="44286"/>
        <item x="44287"/>
        <item x="44288"/>
        <item x="44289"/>
        <item x="44290"/>
        <item x="44291"/>
        <item x="44292"/>
        <item x="44293"/>
        <item x="44294"/>
        <item x="44295"/>
        <item x="44296"/>
        <item x="44297"/>
        <item x="44298"/>
        <item x="44299"/>
        <item x="44300"/>
        <item x="44301"/>
        <item x="44302"/>
        <item x="44303"/>
        <item x="44304"/>
        <item x="44305"/>
        <item x="44306"/>
        <item x="44307"/>
        <item x="44308"/>
        <item x="44309"/>
        <item x="44310"/>
        <item x="44311"/>
        <item x="44312"/>
        <item x="44313"/>
        <item x="44314"/>
        <item x="44315"/>
        <item x="44316"/>
        <item x="44317"/>
        <item x="44318"/>
        <item x="44319"/>
        <item x="44320"/>
        <item x="44321"/>
        <item x="44322"/>
        <item x="44323"/>
        <item x="44324"/>
        <item x="44325"/>
        <item x="44326"/>
        <item x="44327"/>
        <item x="44328"/>
        <item x="44329"/>
        <item x="44330"/>
        <item x="44331"/>
        <item x="44332"/>
        <item x="44333"/>
        <item x="44334"/>
        <item x="44335"/>
        <item x="44336"/>
        <item x="44337"/>
        <item x="44338"/>
        <item x="44339"/>
        <item x="44340"/>
        <item x="44341"/>
        <item x="44342"/>
        <item x="44343"/>
        <item x="44344"/>
        <item x="44345"/>
        <item x="44346"/>
        <item x="44347"/>
        <item x="44348"/>
        <item x="44349"/>
        <item x="44350"/>
        <item x="44351"/>
        <item x="44352"/>
        <item x="44353"/>
        <item x="44354"/>
        <item x="44355"/>
        <item x="44356"/>
        <item x="44357"/>
        <item x="44358"/>
        <item x="44359"/>
        <item x="44360"/>
        <item x="44361"/>
        <item x="44362"/>
        <item x="44363"/>
        <item x="44364"/>
        <item x="44365"/>
        <item x="44366"/>
        <item x="44367"/>
        <item x="44368"/>
        <item x="44369"/>
        <item x="44370"/>
        <item x="44371"/>
        <item x="44372"/>
        <item x="44373"/>
        <item x="44374"/>
        <item x="44375"/>
        <item x="44376"/>
        <item x="44377"/>
        <item x="44378"/>
        <item x="44379"/>
        <item x="44380"/>
        <item x="44381"/>
        <item x="44382"/>
        <item x="44383"/>
        <item x="44384"/>
        <item x="44385"/>
        <item x="44386"/>
        <item x="44387"/>
        <item x="44388"/>
        <item x="44389"/>
        <item x="44390"/>
        <item x="44391"/>
        <item x="44392"/>
        <item x="44393"/>
        <item x="44394"/>
        <item x="44395"/>
        <item x="44396"/>
        <item x="44397"/>
        <item x="44398"/>
        <item x="44399"/>
        <item x="44400"/>
        <item x="44401"/>
        <item x="44402"/>
        <item x="44403"/>
        <item x="44404"/>
        <item x="44405"/>
        <item x="44406"/>
        <item x="44407"/>
        <item x="44408"/>
        <item x="44409"/>
        <item x="44410"/>
        <item x="44411"/>
        <item x="44412"/>
        <item x="44413"/>
        <item x="44414"/>
        <item x="44415"/>
        <item x="44416"/>
        <item x="44417"/>
        <item x="44418"/>
        <item x="44419"/>
        <item x="44420"/>
        <item x="44421"/>
        <item x="44422"/>
        <item x="44423"/>
        <item x="44424"/>
        <item x="44425"/>
        <item x="44426"/>
        <item x="44427"/>
        <item x="44428"/>
        <item x="44429"/>
        <item x="44430"/>
        <item x="44431"/>
        <item x="44432"/>
        <item x="44433"/>
        <item x="44434"/>
        <item x="44435"/>
        <item x="44436"/>
        <item x="44437"/>
        <item x="44438"/>
        <item x="44439"/>
        <item x="44440"/>
        <item x="44441"/>
        <item x="44442"/>
        <item x="44443"/>
        <item x="44444"/>
        <item x="44445"/>
        <item x="44446"/>
        <item x="44447"/>
        <item x="44448"/>
        <item x="44449"/>
        <item x="44450"/>
        <item x="44451"/>
        <item x="44452"/>
        <item x="44453"/>
        <item x="44454"/>
        <item x="44455"/>
        <item x="44456"/>
        <item x="44457"/>
        <item x="44458"/>
        <item x="44459"/>
        <item x="44460"/>
        <item x="44461"/>
        <item x="44462"/>
        <item x="44463"/>
        <item x="44464"/>
        <item x="44465"/>
        <item x="44466"/>
        <item x="44467"/>
        <item x="44468"/>
        <item x="44469"/>
        <item x="44470"/>
        <item x="44471"/>
        <item x="44472"/>
        <item x="44473"/>
        <item x="44474"/>
        <item x="44475"/>
        <item x="44476"/>
        <item x="44477"/>
        <item x="44478"/>
        <item x="44479"/>
        <item x="44480"/>
        <item x="44481"/>
        <item x="44482"/>
        <item x="44483"/>
        <item x="44484"/>
        <item x="44485"/>
        <item x="44486"/>
        <item x="44487"/>
        <item x="44488"/>
        <item x="44489"/>
        <item x="44490"/>
        <item x="44491"/>
        <item x="44492"/>
        <item x="44493"/>
        <item x="44494"/>
        <item x="44495"/>
        <item x="44496"/>
        <item x="44497"/>
        <item x="44498"/>
        <item x="44499"/>
        <item x="44500"/>
        <item x="44501"/>
        <item x="44502"/>
        <item x="44503"/>
        <item x="44504"/>
        <item x="44505"/>
        <item x="44506"/>
        <item x="44507"/>
        <item x="44508"/>
        <item x="44509"/>
        <item x="44510"/>
        <item x="44511"/>
        <item x="44512"/>
        <item x="44513"/>
        <item x="44514"/>
        <item x="44515"/>
        <item x="44516"/>
        <item x="44517"/>
        <item x="44518"/>
        <item x="44519"/>
        <item x="44520"/>
        <item x="44521"/>
        <item x="44522"/>
        <item x="44523"/>
        <item x="44524"/>
        <item x="44525"/>
        <item x="44526"/>
        <item x="44527"/>
        <item x="44528"/>
        <item x="44529"/>
        <item x="44530"/>
        <item x="44531"/>
        <item x="44532"/>
        <item x="44533"/>
        <item x="44534"/>
        <item x="44535"/>
        <item x="44536"/>
        <item x="44537"/>
        <item x="44538"/>
        <item x="44539"/>
        <item x="44540"/>
        <item x="44541"/>
        <item x="44542"/>
        <item x="44543"/>
        <item x="44544"/>
        <item x="44545"/>
        <item x="44546"/>
        <item x="44547"/>
        <item x="44548"/>
        <item x="44549"/>
        <item x="44550"/>
        <item x="44551"/>
        <item x="44552"/>
        <item x="44553"/>
        <item x="44554"/>
        <item x="44555"/>
        <item x="44556"/>
        <item x="44557"/>
        <item x="44558"/>
        <item x="44559"/>
        <item x="44560"/>
        <item x="44561"/>
        <item x="44562"/>
        <item x="44563"/>
        <item x="44564"/>
        <item x="44565"/>
        <item x="44566"/>
        <item x="44567"/>
        <item x="44568"/>
        <item x="44569"/>
        <item x="44570"/>
        <item x="44571"/>
        <item x="44572"/>
        <item x="44573"/>
        <item x="44574"/>
        <item x="44575"/>
        <item x="44576"/>
        <item x="44577"/>
        <item x="44578"/>
        <item x="44579"/>
        <item x="44580"/>
        <item x="44581"/>
        <item x="44582"/>
        <item x="44583"/>
        <item x="44584"/>
        <item x="44585"/>
        <item x="44586"/>
        <item x="44587"/>
        <item x="44588"/>
        <item x="44589"/>
        <item x="44590"/>
        <item x="44591"/>
        <item x="44592"/>
        <item x="44593"/>
        <item x="44594"/>
        <item x="44595"/>
        <item x="44596"/>
        <item x="44597"/>
        <item x="44598"/>
        <item x="44599"/>
        <item x="44600"/>
        <item x="44601"/>
        <item x="44602"/>
        <item x="44603"/>
        <item x="44604"/>
        <item x="44605"/>
        <item x="44606"/>
        <item x="44607"/>
        <item x="44608"/>
        <item x="44609"/>
        <item x="44610"/>
        <item x="44611"/>
        <item x="44612"/>
        <item x="44613"/>
        <item x="44614"/>
        <item x="44615"/>
        <item x="44616"/>
        <item x="44617"/>
        <item x="44618"/>
        <item x="44619"/>
        <item x="44620"/>
        <item x="44621"/>
        <item x="44622"/>
        <item x="44623"/>
        <item x="44624"/>
        <item x="44625"/>
        <item x="44626"/>
        <item x="44627"/>
        <item x="44628"/>
        <item x="44629"/>
        <item x="44630"/>
        <item x="44631"/>
        <item x="44632"/>
        <item x="44633"/>
        <item x="44634"/>
        <item x="44635"/>
        <item x="44636"/>
        <item x="44637"/>
        <item x="44638"/>
        <item x="44639"/>
        <item x="44640"/>
        <item x="44641"/>
        <item x="44642"/>
        <item x="44643"/>
        <item x="44644"/>
        <item x="44645"/>
        <item x="44646"/>
        <item x="44647"/>
        <item x="44648"/>
        <item x="44649"/>
        <item x="44650"/>
        <item x="44651"/>
        <item x="44652"/>
        <item x="44653"/>
        <item x="44654"/>
        <item x="44655"/>
        <item x="44656"/>
        <item x="44657"/>
        <item x="44658"/>
        <item x="44659"/>
        <item x="44660"/>
        <item x="44661"/>
        <item x="44662"/>
        <item x="44663"/>
        <item x="44664"/>
        <item x="44665"/>
        <item x="44666"/>
        <item x="44667"/>
        <item x="44668"/>
        <item x="44669"/>
        <item x="44670"/>
        <item x="44671"/>
        <item x="44672"/>
        <item x="44673"/>
        <item x="44674"/>
        <item x="44675"/>
        <item x="44676"/>
        <item x="44677"/>
        <item x="44678"/>
        <item x="44679"/>
        <item x="44680"/>
        <item x="44681"/>
        <item x="44682"/>
        <item x="44683"/>
        <item x="44684"/>
        <item x="44685"/>
        <item x="44686"/>
        <item x="44687"/>
        <item x="44688"/>
        <item x="44689"/>
        <item x="44690"/>
        <item x="44691"/>
        <item x="44692"/>
        <item x="44693"/>
        <item x="44694"/>
        <item x="44695"/>
        <item x="44696"/>
        <item x="44697"/>
        <item x="44698"/>
        <item x="44699"/>
        <item x="44700"/>
        <item x="44701"/>
        <item x="44702"/>
        <item x="44703"/>
        <item x="44704"/>
        <item x="44705"/>
        <item x="44706"/>
        <item x="44707"/>
        <item x="44708"/>
        <item x="44709"/>
        <item x="44710"/>
        <item x="44711"/>
        <item x="44712"/>
        <item x="44713"/>
        <item x="44714"/>
        <item x="44715"/>
        <item x="44716"/>
        <item x="44717"/>
        <item x="44718"/>
        <item x="44719"/>
        <item x="44720"/>
        <item x="44721"/>
        <item x="44722"/>
        <item x="44723"/>
        <item x="44724"/>
        <item x="44725"/>
        <item x="44726"/>
        <item x="44727"/>
        <item x="44728"/>
        <item x="44729"/>
        <item x="44730"/>
        <item x="44731"/>
        <item x="44732"/>
        <item x="44733"/>
        <item x="44734"/>
        <item x="44735"/>
        <item x="44736"/>
        <item x="44737"/>
        <item x="44738"/>
        <item x="44739"/>
        <item x="44740"/>
        <item x="44741"/>
        <item x="44742"/>
        <item x="44743"/>
        <item x="44744"/>
        <item x="44745"/>
        <item x="44746"/>
        <item x="44747"/>
        <item x="44748"/>
        <item x="44749"/>
        <item x="44750"/>
        <item x="44751"/>
        <item x="44752"/>
        <item x="44753"/>
        <item x="44754"/>
        <item x="44755"/>
        <item x="44756"/>
        <item x="44757"/>
        <item x="44758"/>
        <item x="44759"/>
        <item x="44760"/>
        <item x="44761"/>
        <item x="44762"/>
        <item x="44763"/>
        <item x="44764"/>
        <item x="44765"/>
        <item x="44766"/>
        <item x="44767"/>
        <item x="44768"/>
        <item x="44769"/>
        <item x="44770"/>
        <item x="44771"/>
        <item x="44772"/>
        <item x="44773"/>
        <item x="44774"/>
        <item x="44775"/>
        <item x="44776"/>
        <item x="44777"/>
        <item x="44778"/>
        <item x="44779"/>
        <item x="44780"/>
        <item x="44781"/>
        <item x="44782"/>
        <item x="44783"/>
        <item x="44784"/>
        <item x="44785"/>
        <item x="44786"/>
        <item x="44787"/>
        <item x="44788"/>
        <item x="44789"/>
        <item x="44790"/>
        <item x="44791"/>
        <item x="44792"/>
        <item x="44793"/>
        <item x="44794"/>
        <item x="44795"/>
        <item x="44796"/>
        <item x="44797"/>
        <item x="44798"/>
        <item x="44799"/>
        <item x="44800"/>
        <item x="44801"/>
        <item x="44802"/>
        <item x="44803"/>
        <item x="44804"/>
        <item x="44805"/>
        <item x="44806"/>
        <item x="44807"/>
        <item x="44808"/>
        <item x="44809"/>
        <item x="44810"/>
        <item x="44811"/>
        <item x="44812"/>
        <item x="44813"/>
        <item x="44814"/>
        <item x="44815"/>
        <item x="44816"/>
        <item x="44817"/>
        <item x="44818"/>
        <item x="44819"/>
        <item x="44820"/>
        <item x="44821"/>
        <item x="44822"/>
        <item x="44823"/>
        <item x="44824"/>
        <item x="44825"/>
        <item x="44826"/>
        <item x="44827"/>
        <item x="44828"/>
        <item x="44829"/>
        <item x="44830"/>
        <item x="44831"/>
        <item x="44832"/>
        <item x="44833"/>
        <item x="44834"/>
        <item x="44835"/>
        <item x="44836"/>
        <item x="44837"/>
        <item x="44838"/>
        <item x="44839"/>
        <item x="44840"/>
        <item x="44841"/>
        <item x="44842"/>
        <item x="44843"/>
        <item x="44844"/>
        <item x="44845"/>
        <item x="44846"/>
        <item x="44847"/>
        <item x="44848"/>
        <item x="44849"/>
        <item x="44850"/>
        <item x="44851"/>
        <item x="44852"/>
        <item x="44853"/>
        <item x="44854"/>
        <item x="44855"/>
        <item x="44856"/>
        <item x="44857"/>
        <item x="44858"/>
        <item x="44859"/>
        <item x="44860"/>
        <item x="44861"/>
        <item x="44862"/>
        <item x="44863"/>
        <item x="44864"/>
        <item x="44865"/>
        <item x="44866"/>
        <item x="44867"/>
        <item x="44868"/>
        <item x="44869"/>
        <item x="44870"/>
        <item x="44871"/>
        <item x="44872"/>
        <item x="44873"/>
        <item x="44874"/>
        <item x="44875"/>
        <item x="44876"/>
        <item x="44877"/>
        <item x="44878"/>
        <item x="44879"/>
        <item x="44880"/>
        <item x="44881"/>
        <item x="44882"/>
        <item x="44883"/>
        <item x="44884"/>
        <item x="44885"/>
        <item x="44886"/>
        <item x="44887"/>
        <item x="44888"/>
        <item x="44889"/>
        <item x="44890"/>
        <item x="44891"/>
        <item x="44892"/>
        <item x="44893"/>
        <item x="44894"/>
        <item x="44895"/>
        <item x="44896"/>
        <item x="44897"/>
        <item x="44898"/>
        <item x="44899"/>
        <item x="44900"/>
        <item x="44901"/>
        <item x="44902"/>
        <item x="44903"/>
        <item x="44904"/>
        <item x="44905"/>
        <item x="44906"/>
        <item x="44907"/>
        <item x="44908"/>
        <item x="44909"/>
        <item x="44910"/>
        <item x="44911"/>
        <item x="44912"/>
        <item x="44913"/>
        <item x="44914"/>
        <item x="44915"/>
        <item x="44916"/>
        <item x="44917"/>
        <item x="44918"/>
        <item x="44919"/>
        <item x="44920"/>
        <item x="44921"/>
        <item x="44922"/>
        <item x="44923"/>
        <item x="44924"/>
        <item x="44925"/>
        <item x="44926"/>
        <item x="44927"/>
        <item x="44928"/>
        <item x="44929"/>
        <item x="44930"/>
        <item x="44931"/>
        <item x="44932"/>
        <item x="44933"/>
        <item x="44934"/>
        <item x="44935"/>
        <item x="44936"/>
        <item x="44937"/>
        <item x="44938"/>
        <item x="44939"/>
        <item x="44940"/>
        <item x="44941"/>
        <item x="44942"/>
        <item x="44943"/>
        <item x="44944"/>
        <item x="44945"/>
        <item x="44946"/>
        <item x="44947"/>
        <item x="44948"/>
        <item x="44949"/>
        <item x="44950"/>
        <item x="44951"/>
        <item x="44952"/>
        <item x="44953"/>
        <item x="44954"/>
        <item x="44955"/>
        <item x="44956"/>
        <item x="44957"/>
        <item x="44958"/>
        <item x="44959"/>
        <item x="44960"/>
        <item x="44961"/>
        <item x="44962"/>
        <item x="44963"/>
        <item x="44964"/>
        <item x="44965"/>
        <item x="44966"/>
        <item x="44967"/>
        <item x="44968"/>
        <item x="44969"/>
        <item x="44970"/>
        <item x="44971"/>
        <item x="44972"/>
        <item x="44973"/>
        <item x="44974"/>
        <item x="44975"/>
        <item x="44976"/>
        <item x="44977"/>
        <item x="44978"/>
        <item x="44979"/>
        <item x="44980"/>
        <item x="44981"/>
        <item x="44982"/>
        <item x="44983"/>
        <item x="44984"/>
        <item x="44985"/>
        <item x="44986"/>
        <item x="44987"/>
        <item x="44988"/>
        <item x="44989"/>
        <item x="44990"/>
        <item x="44991"/>
        <item x="44992"/>
        <item x="44993"/>
        <item x="44994"/>
        <item x="44995"/>
        <item x="44996"/>
        <item x="44997"/>
        <item x="44998"/>
        <item x="44999"/>
        <item x="45000"/>
        <item x="45001"/>
        <item x="45002"/>
        <item x="45003"/>
        <item x="45004"/>
        <item x="45005"/>
        <item x="45006"/>
        <item x="45007"/>
        <item x="45008"/>
        <item x="45009"/>
        <item x="45010"/>
        <item x="45011"/>
        <item x="45012"/>
        <item x="45013"/>
        <item x="45014"/>
        <item x="45015"/>
        <item x="45016"/>
        <item x="45017"/>
        <item x="45018"/>
        <item x="45019"/>
        <item x="45020"/>
        <item x="45021"/>
        <item x="45022"/>
        <item x="45023"/>
        <item x="45024"/>
        <item x="45025"/>
        <item x="45026"/>
        <item x="45027"/>
        <item x="45028"/>
        <item x="45029"/>
        <item x="45030"/>
        <item x="45031"/>
        <item x="45032"/>
        <item x="45033"/>
        <item x="45034"/>
        <item x="45035"/>
        <item x="45036"/>
        <item x="45037"/>
        <item x="45038"/>
        <item x="45039"/>
        <item x="45040"/>
        <item x="45041"/>
        <item x="45042"/>
        <item x="45043"/>
        <item x="45044"/>
        <item x="45045"/>
        <item x="45046"/>
        <item x="45047"/>
        <item x="45048"/>
        <item x="45049"/>
        <item x="45050"/>
        <item x="45051"/>
        <item x="45052"/>
        <item x="45053"/>
        <item x="45054"/>
        <item x="45055"/>
        <item x="45056"/>
        <item x="45057"/>
        <item x="45058"/>
        <item x="45059"/>
        <item x="45060"/>
        <item x="45061"/>
        <item x="45062"/>
        <item x="45063"/>
        <item x="45064"/>
        <item x="45065"/>
        <item x="45066"/>
        <item x="45067"/>
        <item x="45068"/>
        <item x="45069"/>
        <item x="45070"/>
        <item x="45071"/>
        <item x="45072"/>
        <item x="45073"/>
        <item x="45074"/>
        <item x="45075"/>
        <item x="45076"/>
        <item x="45077"/>
        <item x="45078"/>
        <item x="45079"/>
        <item x="45080"/>
        <item x="45081"/>
        <item x="45082"/>
        <item x="45083"/>
        <item x="45084"/>
        <item x="45085"/>
        <item x="45086"/>
        <item x="45087"/>
        <item x="45088"/>
        <item x="45089"/>
        <item x="45090"/>
        <item x="45091"/>
        <item x="45092"/>
        <item x="45093"/>
        <item x="45094"/>
        <item x="45095"/>
        <item x="45096"/>
        <item x="45097"/>
        <item x="45098"/>
        <item x="45099"/>
        <item x="45100"/>
        <item x="45101"/>
        <item x="45102"/>
        <item x="45103"/>
        <item x="45104"/>
        <item x="45105"/>
        <item x="45106"/>
        <item x="45107"/>
        <item x="45108"/>
        <item x="45109"/>
        <item x="45110"/>
        <item x="45111"/>
        <item x="45112"/>
        <item x="45113"/>
        <item x="45114"/>
        <item x="45115"/>
        <item x="45116"/>
        <item x="45117"/>
        <item x="45118"/>
        <item x="45119"/>
        <item x="45120"/>
        <item x="45121"/>
        <item x="45122"/>
        <item x="45123"/>
        <item x="45124"/>
        <item x="45125"/>
        <item x="45126"/>
        <item x="45127"/>
        <item x="45128"/>
        <item x="45129"/>
        <item x="45130"/>
        <item x="45131"/>
        <item x="45132"/>
        <item x="45133"/>
        <item x="45134"/>
        <item x="45135"/>
        <item x="45136"/>
        <item x="45137"/>
        <item x="45138"/>
        <item x="45139"/>
        <item x="45140"/>
        <item x="45141"/>
        <item x="45142"/>
        <item x="45143"/>
        <item x="45144"/>
        <item x="45145"/>
        <item x="45146"/>
        <item x="45147"/>
        <item x="45148"/>
        <item x="45149"/>
        <item x="45150"/>
        <item x="45151"/>
        <item x="45152"/>
        <item x="45153"/>
        <item x="45154"/>
        <item x="45155"/>
        <item x="45156"/>
        <item x="45157"/>
        <item x="45158"/>
        <item x="45159"/>
        <item x="45160"/>
        <item x="45161"/>
        <item x="45162"/>
        <item x="45163"/>
        <item x="45164"/>
        <item x="45165"/>
        <item x="45166"/>
        <item x="45167"/>
        <item x="45168"/>
        <item x="45169"/>
        <item x="45170"/>
        <item x="45171"/>
        <item x="45172"/>
        <item x="45173"/>
        <item x="45174"/>
        <item x="45175"/>
        <item x="45176"/>
        <item x="45177"/>
        <item x="45178"/>
        <item x="45179"/>
        <item x="45180"/>
        <item x="45181"/>
        <item x="45182"/>
        <item x="45183"/>
        <item x="45184"/>
        <item x="45185"/>
        <item x="45186"/>
        <item x="45187"/>
        <item x="45188"/>
        <item x="45189"/>
        <item x="45190"/>
        <item x="45191"/>
        <item x="45192"/>
        <item x="45193"/>
        <item x="45194"/>
        <item x="45195"/>
        <item x="45196"/>
        <item x="45197"/>
        <item x="45198"/>
        <item x="45199"/>
        <item x="45200"/>
        <item x="45201"/>
        <item x="45202"/>
        <item x="45203"/>
        <item x="45204"/>
        <item x="45205"/>
        <item x="45206"/>
        <item x="45207"/>
        <item x="45208"/>
        <item x="45209"/>
        <item x="45210"/>
        <item x="45211"/>
        <item x="45212"/>
        <item x="45213"/>
        <item x="45214"/>
        <item x="45215"/>
        <item x="45216"/>
        <item x="45217"/>
        <item x="45218"/>
        <item x="45219"/>
        <item x="45220"/>
        <item x="45221"/>
        <item x="45222"/>
        <item x="45223"/>
        <item x="45224"/>
        <item x="45225"/>
        <item x="45226"/>
        <item x="45227"/>
        <item x="45228"/>
        <item x="45229"/>
        <item x="45230"/>
        <item x="45231"/>
        <item x="45232"/>
        <item x="45233"/>
        <item x="45234"/>
        <item x="45235"/>
        <item x="45236"/>
        <item x="45237"/>
        <item x="45238"/>
        <item x="45239"/>
        <item x="45240"/>
        <item x="45241"/>
        <item x="45242"/>
        <item x="45243"/>
        <item x="45244"/>
        <item x="45245"/>
        <item x="45246"/>
        <item x="45247"/>
        <item x="45248"/>
        <item x="45249"/>
        <item x="45250"/>
        <item x="45251"/>
        <item x="45252"/>
        <item x="45253"/>
        <item x="45254"/>
        <item x="45255"/>
        <item x="45256"/>
        <item x="45257"/>
        <item x="45258"/>
        <item x="45259"/>
        <item x="45260"/>
        <item x="45261"/>
        <item x="45262"/>
        <item x="45263"/>
        <item x="45264"/>
        <item x="45265"/>
        <item x="45266"/>
        <item x="45267"/>
        <item x="45268"/>
        <item x="45269"/>
        <item x="45270"/>
        <item x="45271"/>
        <item x="45272"/>
        <item x="45273"/>
        <item x="45274"/>
        <item x="45275"/>
        <item x="45276"/>
        <item x="45277"/>
        <item x="45278"/>
        <item x="45279"/>
        <item x="45280"/>
        <item x="45281"/>
        <item x="45282"/>
        <item x="45283"/>
        <item x="45284"/>
        <item x="45285"/>
        <item x="45286"/>
        <item x="45287"/>
        <item x="45288"/>
        <item x="45289"/>
        <item x="45290"/>
        <item x="45291"/>
        <item x="45292"/>
        <item x="45293"/>
        <item x="45294"/>
        <item x="45295"/>
        <item x="45296"/>
        <item x="45297"/>
        <item x="45298"/>
        <item x="45299"/>
        <item x="45300"/>
        <item x="45301"/>
        <item x="45302"/>
        <item x="45303"/>
        <item x="45304"/>
        <item x="45305"/>
        <item x="45306"/>
        <item x="45307"/>
        <item x="45308"/>
        <item x="45309"/>
        <item x="45310"/>
        <item x="45311"/>
        <item x="45312"/>
        <item x="45313"/>
        <item x="45314"/>
        <item x="45315"/>
        <item x="45316"/>
        <item x="45317"/>
        <item x="45318"/>
        <item x="45319"/>
        <item x="45320"/>
        <item x="45321"/>
        <item x="45322"/>
        <item x="45323"/>
        <item x="45324"/>
        <item x="45325"/>
        <item x="45326"/>
        <item x="45327"/>
        <item x="45328"/>
        <item x="45329"/>
        <item x="45330"/>
        <item x="45331"/>
        <item x="45332"/>
        <item x="45333"/>
        <item x="45334"/>
        <item x="45335"/>
        <item x="45336"/>
        <item x="45337"/>
        <item x="45338"/>
        <item x="45339"/>
        <item x="45340"/>
        <item x="45341"/>
        <item x="45342"/>
        <item x="45343"/>
        <item x="45344"/>
        <item x="45345"/>
        <item x="45346"/>
        <item x="45347"/>
        <item x="45348"/>
        <item x="45349"/>
        <item x="45350"/>
        <item x="45351"/>
        <item x="45352"/>
        <item x="45353"/>
        <item x="45354"/>
        <item x="45355"/>
        <item x="45356"/>
        <item x="45357"/>
        <item x="45358"/>
        <item x="45359"/>
        <item x="45360"/>
        <item x="45361"/>
        <item x="45362"/>
        <item x="45363"/>
        <item x="45364"/>
        <item x="45365"/>
        <item x="45366"/>
        <item x="45367"/>
        <item x="45368"/>
        <item x="45369"/>
        <item x="45370"/>
        <item x="45371"/>
        <item x="45372"/>
        <item x="45373"/>
        <item x="45374"/>
        <item x="45375"/>
        <item x="45376"/>
        <item x="45377"/>
        <item x="45378"/>
        <item x="45379"/>
        <item x="45380"/>
        <item x="45381"/>
        <item x="45382"/>
        <item x="45383"/>
        <item x="45384"/>
        <item x="45385"/>
        <item x="45386"/>
        <item x="45387"/>
        <item x="45388"/>
        <item x="45389"/>
        <item x="45390"/>
        <item x="45391"/>
        <item x="45392"/>
        <item x="45393"/>
        <item x="45394"/>
        <item x="45395"/>
        <item x="45396"/>
        <item x="45397"/>
        <item x="45398"/>
        <item x="45399"/>
        <item x="45400"/>
        <item x="45401"/>
        <item x="45402"/>
        <item x="45403"/>
        <item x="45404"/>
        <item x="45405"/>
        <item x="45406"/>
        <item x="45407"/>
        <item x="45408"/>
        <item x="45409"/>
        <item x="45410"/>
        <item x="45411"/>
        <item x="45412"/>
        <item x="45413"/>
        <item x="45414"/>
        <item x="45415"/>
        <item x="45416"/>
        <item x="45417"/>
        <item x="45418"/>
        <item x="45419"/>
        <item x="45420"/>
        <item x="45421"/>
        <item x="45422"/>
        <item x="45423"/>
        <item x="45424"/>
        <item x="45425"/>
        <item x="45426"/>
        <item x="45427"/>
        <item x="45428"/>
        <item x="45429"/>
        <item x="45430"/>
        <item x="45431"/>
        <item x="45432"/>
        <item x="45433"/>
        <item x="45434"/>
        <item x="45435"/>
        <item x="45436"/>
        <item x="45437"/>
        <item x="45438"/>
        <item x="45439"/>
        <item x="45440"/>
        <item x="45441"/>
        <item x="45442"/>
        <item x="45443"/>
        <item x="45444"/>
        <item x="45445"/>
        <item x="45446"/>
        <item x="45447"/>
        <item x="45448"/>
        <item x="45449"/>
        <item x="45450"/>
        <item x="45451"/>
        <item x="45452"/>
        <item x="45453"/>
        <item x="45454"/>
        <item x="45455"/>
        <item x="45456"/>
        <item x="45457"/>
        <item x="45458"/>
        <item x="45459"/>
        <item x="45460"/>
        <item x="45461"/>
        <item x="45462"/>
        <item x="45463"/>
        <item x="45464"/>
        <item x="45465"/>
        <item x="45466"/>
        <item x="45467"/>
        <item x="45468"/>
        <item x="45469"/>
        <item x="45470"/>
        <item x="45471"/>
        <item x="45472"/>
        <item x="45473"/>
        <item x="45474"/>
        <item x="45475"/>
        <item x="45476"/>
        <item x="45477"/>
        <item x="45478"/>
        <item x="45479"/>
        <item x="45480"/>
        <item x="45481"/>
        <item x="45482"/>
        <item x="45483"/>
        <item x="45484"/>
        <item x="45485"/>
        <item x="45486"/>
        <item x="45487"/>
        <item x="45488"/>
        <item x="45489"/>
        <item x="45490"/>
        <item x="45491"/>
        <item x="45492"/>
        <item x="45493"/>
        <item x="45494"/>
        <item x="45495"/>
        <item x="45496"/>
        <item x="45497"/>
        <item x="45498"/>
        <item x="45499"/>
        <item x="45500"/>
        <item x="45501"/>
        <item x="45502"/>
        <item x="45503"/>
        <item x="45504"/>
        <item x="45505"/>
        <item x="45506"/>
        <item x="45507"/>
        <item x="45508"/>
        <item x="45509"/>
        <item x="45510"/>
        <item x="45511"/>
        <item x="45512"/>
        <item x="45513"/>
        <item x="45514"/>
        <item x="45515"/>
        <item x="45516"/>
        <item x="45517"/>
        <item x="45518"/>
        <item x="45519"/>
        <item x="45520"/>
        <item x="45521"/>
        <item x="45522"/>
        <item x="45523"/>
        <item x="45524"/>
        <item x="45525"/>
        <item x="45526"/>
        <item x="45527"/>
        <item x="45528"/>
        <item x="45529"/>
        <item x="45530"/>
        <item x="45531"/>
        <item x="45532"/>
        <item x="45533"/>
        <item x="45534"/>
        <item x="45535"/>
        <item x="45536"/>
        <item x="45537"/>
        <item x="45538"/>
        <item x="45539"/>
        <item x="45540"/>
        <item x="45541"/>
        <item x="45542"/>
        <item x="45543"/>
        <item x="45544"/>
        <item x="45545"/>
        <item x="45546"/>
        <item x="45547"/>
        <item x="45548"/>
        <item x="45549"/>
        <item x="45550"/>
        <item x="45551"/>
        <item x="45552"/>
        <item x="45553"/>
        <item x="45554"/>
        <item x="45555"/>
        <item x="45556"/>
        <item x="45557"/>
        <item x="45558"/>
        <item x="45559"/>
        <item x="45560"/>
        <item x="45561"/>
        <item x="45562"/>
        <item x="45563"/>
        <item x="45564"/>
        <item x="45565"/>
        <item x="45566"/>
        <item x="45567"/>
        <item x="45568"/>
        <item x="45569"/>
        <item x="45570"/>
        <item x="45571"/>
        <item x="45572"/>
        <item x="45573"/>
        <item x="45574"/>
        <item x="45575"/>
        <item x="45576"/>
        <item x="45577"/>
        <item x="45578"/>
        <item x="45579"/>
        <item x="45580"/>
        <item x="45581"/>
        <item x="45582"/>
        <item x="45583"/>
        <item x="45584"/>
        <item x="45585"/>
        <item x="45586"/>
        <item x="45587"/>
        <item x="45588"/>
        <item x="45589"/>
        <item x="45590"/>
        <item x="45591"/>
        <item x="45592"/>
        <item x="45593"/>
        <item x="45594"/>
        <item x="45595"/>
        <item x="45596"/>
        <item x="45597"/>
        <item x="45598"/>
        <item x="45599"/>
        <item x="45600"/>
        <item x="45601"/>
        <item x="45602"/>
        <item x="45603"/>
        <item x="45604"/>
        <item x="45605"/>
        <item x="45606"/>
        <item x="45607"/>
        <item x="45608"/>
        <item x="45609"/>
        <item x="45610"/>
        <item x="45611"/>
        <item x="45612"/>
        <item x="45613"/>
        <item x="45614"/>
        <item x="45615"/>
        <item x="45616"/>
        <item x="45617"/>
        <item x="45618"/>
        <item x="45619"/>
        <item x="45620"/>
        <item x="45621"/>
        <item x="45622"/>
        <item x="45623"/>
        <item x="45624"/>
        <item x="45625"/>
        <item x="45626"/>
        <item x="45627"/>
        <item x="45628"/>
        <item x="45629"/>
        <item x="45630"/>
        <item x="45631"/>
        <item x="45632"/>
        <item x="45633"/>
        <item x="45634"/>
        <item x="45635"/>
        <item x="45636"/>
        <item x="45637"/>
        <item x="45638"/>
        <item x="45639"/>
        <item x="45640"/>
        <item x="45641"/>
        <item x="45642"/>
        <item x="45643"/>
        <item x="45644"/>
        <item x="45645"/>
        <item x="45646"/>
        <item x="45647"/>
        <item x="45648"/>
        <item x="45649"/>
        <item x="45650"/>
        <item x="45651"/>
        <item x="45652"/>
        <item x="45653"/>
        <item x="45654"/>
        <item x="45655"/>
        <item x="45656"/>
        <item x="45657"/>
        <item x="45658"/>
        <item x="45659"/>
        <item x="45660"/>
        <item x="45661"/>
        <item x="45662"/>
        <item x="45663"/>
        <item x="45664"/>
        <item x="45665"/>
        <item x="45666"/>
        <item x="45667"/>
        <item x="45668"/>
        <item x="45669"/>
        <item x="45670"/>
        <item x="45671"/>
        <item x="45672"/>
        <item x="45673"/>
        <item x="45674"/>
        <item x="45675"/>
        <item x="45676"/>
        <item x="45677"/>
        <item x="45678"/>
        <item x="45679"/>
        <item x="45680"/>
        <item x="45681"/>
        <item x="45682"/>
        <item x="45683"/>
        <item x="45684"/>
        <item x="45685"/>
        <item x="45686"/>
        <item x="45687"/>
        <item x="45688"/>
        <item x="45689"/>
        <item x="45690"/>
        <item x="45691"/>
        <item x="45692"/>
        <item x="45693"/>
        <item x="45694"/>
        <item x="45695"/>
        <item x="45696"/>
        <item x="45697"/>
        <item x="45698"/>
        <item x="45699"/>
        <item x="45700"/>
        <item x="45701"/>
        <item x="45702"/>
        <item x="45703"/>
        <item x="45704"/>
        <item x="45705"/>
        <item x="45706"/>
        <item x="45707"/>
        <item x="45708"/>
        <item x="45709"/>
        <item x="45710"/>
        <item x="45711"/>
        <item x="45712"/>
        <item x="45713"/>
        <item x="45714"/>
        <item x="45715"/>
        <item x="45716"/>
        <item x="45717"/>
        <item x="45718"/>
        <item x="45719"/>
        <item x="45720"/>
        <item x="45721"/>
        <item x="45722"/>
        <item x="45723"/>
        <item x="45724"/>
        <item x="45725"/>
        <item x="45726"/>
        <item x="45727"/>
        <item x="45728"/>
        <item x="45729"/>
        <item x="45730"/>
        <item x="45731"/>
        <item x="45732"/>
        <item x="45733"/>
        <item x="45734"/>
        <item x="45735"/>
        <item x="45736"/>
        <item x="45737"/>
        <item x="45738"/>
        <item x="45739"/>
        <item x="45740"/>
        <item x="45741"/>
        <item x="45742"/>
        <item x="45743"/>
        <item x="45744"/>
        <item x="45745"/>
        <item x="45746"/>
        <item x="45747"/>
        <item x="45748"/>
        <item x="45749"/>
        <item x="45750"/>
        <item x="45751"/>
        <item x="45752"/>
        <item x="45753"/>
        <item x="45754"/>
        <item x="45755"/>
        <item x="45756"/>
        <item x="45757"/>
        <item x="45758"/>
        <item x="45759"/>
        <item x="45760"/>
        <item x="45761"/>
        <item x="45762"/>
        <item x="45763"/>
        <item x="45764"/>
        <item x="45765"/>
        <item x="45766"/>
        <item x="45767"/>
        <item x="45768"/>
        <item x="45769"/>
        <item x="45770"/>
        <item x="45771"/>
        <item x="45772"/>
        <item x="45773"/>
        <item x="45774"/>
        <item x="45775"/>
        <item x="45776"/>
        <item x="45777"/>
        <item x="45778"/>
        <item x="45779"/>
        <item x="45780"/>
        <item x="45781"/>
        <item x="45782"/>
        <item x="45783"/>
        <item x="45784"/>
        <item x="45785"/>
        <item x="45786"/>
        <item x="45787"/>
        <item x="45788"/>
        <item x="45789"/>
        <item x="45790"/>
        <item x="45791"/>
        <item x="45792"/>
        <item x="45793"/>
        <item x="45794"/>
        <item x="45795"/>
        <item x="45796"/>
        <item x="45797"/>
        <item x="45798"/>
        <item x="45799"/>
        <item x="45800"/>
        <item x="45801"/>
        <item x="45802"/>
        <item x="45803"/>
        <item x="45804"/>
        <item x="45805"/>
        <item x="45806"/>
        <item x="45807"/>
        <item x="45808"/>
        <item x="45809"/>
        <item x="45810"/>
        <item x="45811"/>
        <item x="45812"/>
        <item x="45813"/>
        <item x="45814"/>
        <item x="45815"/>
        <item x="45816"/>
        <item x="45817"/>
        <item x="45818"/>
        <item x="45819"/>
        <item x="45820"/>
        <item x="45821"/>
        <item x="45822"/>
        <item x="45823"/>
        <item x="45824"/>
        <item x="45825"/>
        <item x="45826"/>
        <item x="45827"/>
        <item x="45828"/>
        <item x="45829"/>
        <item x="45830"/>
        <item x="45831"/>
        <item x="45832"/>
        <item x="45833"/>
        <item x="45834"/>
        <item x="45835"/>
        <item x="45836"/>
        <item x="45837"/>
        <item x="45838"/>
        <item x="45839"/>
        <item x="45840"/>
        <item x="45841"/>
        <item x="45842"/>
        <item x="45843"/>
        <item x="45844"/>
        <item x="45845"/>
        <item x="45846"/>
        <item x="45847"/>
        <item x="45848"/>
        <item x="45849"/>
        <item x="45850"/>
        <item x="45851"/>
        <item x="45852"/>
        <item x="45853"/>
        <item x="45854"/>
        <item x="45855"/>
        <item x="45856"/>
        <item x="45857"/>
        <item x="45858"/>
        <item x="45859"/>
        <item x="45860"/>
        <item x="45861"/>
        <item x="45862"/>
        <item x="45863"/>
        <item x="45864"/>
        <item x="45865"/>
        <item x="45866"/>
        <item x="45867"/>
        <item x="45868"/>
        <item x="45869"/>
        <item x="45870"/>
        <item x="45871"/>
        <item x="45872"/>
        <item x="45873"/>
        <item x="45874"/>
        <item x="45875"/>
        <item x="45876"/>
        <item x="45877"/>
        <item x="45878"/>
        <item x="45879"/>
        <item x="45880"/>
        <item x="45881"/>
        <item x="45882"/>
        <item x="45883"/>
        <item x="45884"/>
        <item x="45885"/>
        <item x="45886"/>
        <item x="45887"/>
        <item x="45888"/>
        <item x="45889"/>
        <item x="45890"/>
        <item x="45891"/>
        <item x="45892"/>
        <item x="45893"/>
        <item x="45894"/>
        <item x="45895"/>
        <item x="45896"/>
        <item x="45897"/>
        <item x="45898"/>
        <item x="45899"/>
        <item x="45900"/>
        <item x="45901"/>
        <item x="45902"/>
        <item x="45903"/>
        <item x="45904"/>
        <item x="45905"/>
        <item x="45906"/>
        <item x="45907"/>
        <item x="45908"/>
        <item x="45909"/>
        <item x="45910"/>
        <item x="45911"/>
        <item x="45912"/>
        <item x="45913"/>
        <item x="45914"/>
        <item x="45915"/>
        <item x="45916"/>
        <item x="45917"/>
        <item x="45918"/>
        <item x="45919"/>
        <item x="45920"/>
        <item x="45921"/>
        <item x="45922"/>
        <item x="45923"/>
        <item x="45924"/>
        <item x="45925"/>
        <item x="45926"/>
        <item x="45927"/>
        <item x="45928"/>
        <item x="45929"/>
        <item x="45930"/>
        <item x="45931"/>
        <item x="45932"/>
        <item x="45933"/>
        <item x="45934"/>
        <item x="45935"/>
        <item x="45936"/>
        <item x="45937"/>
        <item x="45938"/>
        <item x="45939"/>
        <item x="45940"/>
        <item x="45941"/>
        <item x="45942"/>
        <item x="45943"/>
        <item x="45944"/>
        <item x="45945"/>
        <item x="45946"/>
        <item x="45947"/>
        <item x="45948"/>
        <item x="45949"/>
        <item x="45950"/>
        <item x="45951"/>
        <item x="45952"/>
        <item x="45953"/>
        <item x="45954"/>
        <item x="45955"/>
        <item x="45956"/>
        <item x="45957"/>
        <item x="45958"/>
        <item x="45959"/>
        <item x="45960"/>
        <item x="45961"/>
        <item x="45962"/>
        <item x="45963"/>
        <item x="45964"/>
        <item x="45965"/>
        <item x="45966"/>
        <item x="45967"/>
        <item x="45968"/>
        <item x="45969"/>
        <item x="45970"/>
        <item x="45971"/>
        <item x="45972"/>
        <item x="45973"/>
        <item x="45974"/>
        <item x="45975"/>
        <item x="45976"/>
        <item x="45977"/>
        <item x="45978"/>
        <item x="45979"/>
        <item x="45980"/>
        <item x="45981"/>
        <item x="45982"/>
        <item x="45983"/>
        <item x="45984"/>
        <item x="45985"/>
        <item x="45986"/>
        <item x="45987"/>
        <item x="45988"/>
        <item x="45989"/>
        <item x="45990"/>
        <item x="45991"/>
        <item x="45992"/>
        <item x="45993"/>
        <item x="45994"/>
        <item x="45995"/>
        <item x="45996"/>
        <item x="45997"/>
        <item x="45998"/>
        <item x="45999"/>
        <item x="46000"/>
        <item x="46001"/>
        <item x="46002"/>
        <item x="46003"/>
        <item x="46004"/>
        <item x="46005"/>
        <item x="46006"/>
        <item x="46007"/>
        <item x="46008"/>
        <item x="46009"/>
        <item x="46010"/>
        <item x="46011"/>
        <item x="46012"/>
        <item x="46013"/>
        <item x="46014"/>
        <item x="46015"/>
        <item x="46016"/>
        <item x="46017"/>
        <item x="46018"/>
        <item x="46019"/>
        <item x="46020"/>
        <item x="46021"/>
        <item x="46022"/>
        <item x="46023"/>
        <item x="46024"/>
        <item x="46025"/>
        <item x="46026"/>
        <item x="46027"/>
        <item x="46028"/>
        <item x="46029"/>
        <item x="46030"/>
        <item x="46031"/>
        <item x="46032"/>
        <item x="46033"/>
        <item x="46034"/>
        <item x="46035"/>
        <item x="46036"/>
        <item x="46037"/>
        <item x="46038"/>
        <item x="46039"/>
        <item x="46040"/>
        <item x="46041"/>
        <item x="46042"/>
        <item x="46043"/>
        <item x="46044"/>
        <item x="46045"/>
        <item x="46046"/>
        <item x="46047"/>
        <item x="46048"/>
        <item x="46049"/>
        <item x="46050"/>
        <item x="46051"/>
        <item x="46052"/>
        <item x="46053"/>
        <item x="46054"/>
        <item x="46055"/>
        <item x="46056"/>
        <item x="46057"/>
        <item x="46058"/>
        <item x="46059"/>
        <item x="46060"/>
        <item x="46061"/>
        <item x="46062"/>
        <item x="46063"/>
        <item x="46064"/>
        <item x="46065"/>
        <item x="46066"/>
        <item x="46067"/>
        <item x="46068"/>
        <item x="46069"/>
        <item x="46070"/>
        <item x="46071"/>
        <item x="46072"/>
        <item x="46073"/>
        <item x="46074"/>
        <item x="46075"/>
        <item x="46076"/>
        <item x="46077"/>
        <item x="46078"/>
        <item x="46079"/>
        <item x="46080"/>
        <item x="46081"/>
        <item x="46082"/>
        <item x="46083"/>
        <item x="46084"/>
        <item x="46085"/>
        <item x="46086"/>
        <item x="46087"/>
        <item x="46088"/>
        <item x="46089"/>
        <item x="46090"/>
        <item x="46091"/>
        <item x="46092"/>
        <item x="46093"/>
        <item x="46094"/>
        <item x="46095"/>
        <item x="46096"/>
        <item x="46097"/>
        <item x="46098"/>
        <item x="46099"/>
        <item x="46100"/>
        <item x="46101"/>
        <item x="46102"/>
        <item x="46103"/>
        <item x="46104"/>
        <item x="46105"/>
        <item x="46106"/>
        <item x="46107"/>
        <item x="46108"/>
        <item x="46109"/>
        <item x="46110"/>
        <item x="46111"/>
        <item x="46112"/>
        <item x="46113"/>
        <item x="46114"/>
        <item x="46115"/>
        <item x="46116"/>
        <item x="46117"/>
        <item x="46118"/>
        <item x="46119"/>
        <item x="46120"/>
        <item x="46121"/>
        <item x="46122"/>
        <item x="46123"/>
        <item x="46124"/>
        <item x="46125"/>
        <item x="46126"/>
        <item x="46127"/>
        <item x="46128"/>
        <item x="46129"/>
        <item x="46130"/>
        <item x="46131"/>
        <item x="46132"/>
        <item x="46133"/>
        <item x="46134"/>
        <item x="46135"/>
        <item x="46136"/>
        <item x="46137"/>
        <item x="46138"/>
        <item x="46139"/>
        <item x="46140"/>
        <item x="46141"/>
        <item x="46142"/>
        <item x="46143"/>
        <item x="46144"/>
        <item x="46145"/>
        <item x="46146"/>
        <item x="46147"/>
        <item x="46148"/>
        <item x="46149"/>
        <item x="46150"/>
        <item x="46151"/>
        <item x="46152"/>
        <item x="46153"/>
        <item x="46154"/>
        <item x="46155"/>
        <item x="46156"/>
        <item x="46157"/>
        <item x="46158"/>
        <item x="46159"/>
        <item x="46160"/>
        <item x="46161"/>
        <item x="46162"/>
        <item x="46163"/>
        <item x="46164"/>
        <item x="46165"/>
        <item x="46166"/>
        <item x="46167"/>
        <item x="46168"/>
        <item x="46169"/>
        <item x="46170"/>
        <item x="46171"/>
        <item x="46172"/>
        <item x="46173"/>
        <item x="46174"/>
        <item x="46175"/>
        <item x="46176"/>
        <item x="46177"/>
        <item x="46178"/>
        <item x="46179"/>
        <item x="46180"/>
        <item x="46181"/>
        <item x="46182"/>
        <item x="46183"/>
        <item x="46184"/>
        <item x="46185"/>
        <item x="46186"/>
        <item x="46187"/>
        <item x="46188"/>
        <item x="46189"/>
        <item x="46190"/>
        <item x="46191"/>
        <item x="46192"/>
        <item x="46193"/>
        <item x="46194"/>
        <item x="46195"/>
        <item x="46196"/>
        <item x="46197"/>
        <item x="46198"/>
        <item x="46199"/>
        <item x="46200"/>
        <item x="46201"/>
        <item x="46202"/>
        <item x="46203"/>
        <item x="46204"/>
        <item x="46205"/>
        <item x="46206"/>
        <item x="46207"/>
        <item x="46208"/>
        <item x="46209"/>
        <item x="46210"/>
        <item x="46211"/>
        <item x="46212"/>
        <item x="46213"/>
        <item x="46214"/>
        <item x="46215"/>
        <item x="46216"/>
        <item x="46217"/>
        <item x="46218"/>
        <item x="46219"/>
        <item x="46220"/>
        <item x="46221"/>
        <item x="46222"/>
        <item x="46223"/>
        <item x="46224"/>
        <item x="46225"/>
        <item x="46226"/>
        <item x="46227"/>
        <item x="46228"/>
        <item x="46229"/>
        <item x="46230"/>
        <item x="46231"/>
        <item x="46232"/>
        <item x="46233"/>
        <item x="46234"/>
        <item x="46235"/>
        <item x="46236"/>
        <item x="46237"/>
        <item x="46238"/>
        <item x="46239"/>
        <item x="46240"/>
        <item x="46241"/>
        <item x="46242"/>
        <item x="46243"/>
        <item x="46244"/>
        <item x="46245"/>
        <item x="46246"/>
        <item x="46247"/>
        <item x="46248"/>
        <item x="46249"/>
        <item x="46250"/>
        <item x="46251"/>
        <item x="46252"/>
        <item x="46253"/>
        <item x="46254"/>
        <item x="46255"/>
        <item x="46256"/>
        <item x="46257"/>
        <item x="46258"/>
        <item x="46259"/>
        <item x="46260"/>
        <item x="46261"/>
        <item x="46262"/>
        <item x="46263"/>
        <item x="46264"/>
        <item x="46265"/>
        <item x="46266"/>
        <item x="46267"/>
        <item x="46268"/>
        <item x="46269"/>
        <item x="46270"/>
        <item x="46271"/>
        <item x="46272"/>
        <item x="46273"/>
        <item x="46274"/>
        <item x="46275"/>
        <item x="46276"/>
        <item x="46277"/>
        <item x="46278"/>
        <item x="46279"/>
        <item x="46280"/>
        <item x="46281"/>
        <item x="46282"/>
        <item x="46283"/>
        <item x="46284"/>
        <item x="46285"/>
        <item x="46286"/>
        <item x="46287"/>
        <item x="46288"/>
        <item x="46289"/>
        <item x="46290"/>
        <item x="46291"/>
        <item x="46292"/>
        <item x="46293"/>
        <item x="46294"/>
        <item x="46295"/>
        <item x="46296"/>
        <item x="46297"/>
        <item x="46298"/>
        <item x="46299"/>
        <item x="46300"/>
        <item x="46301"/>
        <item x="46302"/>
        <item x="46303"/>
        <item x="46304"/>
        <item x="46305"/>
        <item x="46306"/>
        <item x="46307"/>
        <item x="46308"/>
        <item x="46309"/>
        <item x="46310"/>
        <item x="46311"/>
        <item x="46312"/>
        <item x="46313"/>
        <item x="46314"/>
        <item x="46315"/>
        <item x="46316"/>
        <item x="46317"/>
        <item x="46318"/>
        <item x="46319"/>
        <item x="46320"/>
        <item x="46321"/>
        <item x="46322"/>
        <item x="46323"/>
        <item x="46324"/>
        <item x="46325"/>
        <item x="46326"/>
        <item x="46327"/>
        <item x="46328"/>
        <item x="46329"/>
        <item x="46330"/>
        <item x="46331"/>
        <item x="46332"/>
        <item x="46333"/>
        <item x="46334"/>
        <item x="46335"/>
        <item x="46336"/>
        <item x="46337"/>
        <item x="46338"/>
        <item x="46339"/>
        <item x="46340"/>
        <item x="46341"/>
        <item x="46342"/>
        <item x="46343"/>
        <item x="46344"/>
        <item x="46345"/>
        <item x="46346"/>
        <item x="46347"/>
        <item x="46348"/>
        <item x="46349"/>
        <item x="46350"/>
        <item x="46351"/>
        <item x="46352"/>
        <item x="46353"/>
        <item x="46354"/>
        <item x="46355"/>
        <item x="46356"/>
        <item x="46357"/>
        <item x="46358"/>
        <item x="46359"/>
        <item x="46360"/>
        <item x="46361"/>
        <item x="46362"/>
        <item x="46363"/>
        <item x="46364"/>
        <item x="46365"/>
        <item x="46366"/>
        <item x="46367"/>
        <item x="46368"/>
        <item x="46369"/>
        <item x="46370"/>
        <item x="46371"/>
        <item x="46372"/>
        <item x="46373"/>
        <item x="46374"/>
        <item x="46375"/>
        <item x="46376"/>
        <item x="46377"/>
        <item x="46378"/>
        <item x="46379"/>
        <item x="46380"/>
        <item x="46381"/>
        <item x="46382"/>
        <item x="46383"/>
        <item x="46384"/>
        <item x="46385"/>
        <item x="46386"/>
        <item x="46387"/>
        <item x="46388"/>
        <item x="46389"/>
        <item x="46390"/>
        <item x="46391"/>
        <item x="46392"/>
        <item x="46393"/>
        <item x="46394"/>
        <item x="46395"/>
        <item x="46396"/>
        <item x="46397"/>
        <item x="46398"/>
        <item x="46399"/>
        <item x="46400"/>
        <item x="46401"/>
        <item x="46402"/>
        <item x="46403"/>
        <item x="46404"/>
        <item x="46405"/>
        <item x="46406"/>
        <item x="46407"/>
        <item x="46408"/>
        <item x="46409"/>
        <item x="46410"/>
        <item x="46411"/>
        <item x="46412"/>
        <item x="46413"/>
        <item x="46414"/>
        <item x="46415"/>
        <item x="46416"/>
        <item x="46417"/>
        <item x="46418"/>
        <item x="46419"/>
        <item x="46420"/>
        <item x="46421"/>
        <item x="46422"/>
        <item x="46423"/>
        <item x="46424"/>
        <item x="46425"/>
        <item x="46426"/>
        <item x="46427"/>
        <item x="46428"/>
        <item x="46429"/>
        <item x="46430"/>
        <item x="46431"/>
        <item x="46432"/>
        <item x="46433"/>
        <item x="46434"/>
        <item x="46435"/>
        <item x="46436"/>
        <item x="46437"/>
        <item x="46438"/>
        <item x="46439"/>
        <item x="46440"/>
        <item x="46441"/>
        <item x="46442"/>
        <item x="46443"/>
        <item x="46444"/>
        <item x="46445"/>
        <item x="46446"/>
        <item x="46447"/>
        <item x="46448"/>
        <item x="46449"/>
        <item x="46450"/>
        <item x="46451"/>
        <item x="46452"/>
        <item x="46453"/>
        <item x="46454"/>
        <item x="46455"/>
        <item x="46456"/>
        <item x="46457"/>
        <item x="46458"/>
        <item x="46459"/>
        <item x="46460"/>
        <item x="46461"/>
        <item x="46462"/>
        <item x="46463"/>
        <item x="46464"/>
        <item x="46465"/>
        <item x="46466"/>
        <item x="46467"/>
        <item x="46468"/>
        <item x="46469"/>
        <item x="46470"/>
        <item x="46471"/>
        <item x="46472"/>
        <item x="46473"/>
        <item x="46474"/>
        <item x="46475"/>
        <item x="46476"/>
        <item x="46477"/>
        <item x="46478"/>
        <item x="46479"/>
        <item x="46480"/>
        <item x="46481"/>
        <item x="46482"/>
        <item x="46483"/>
        <item x="46484"/>
        <item x="46485"/>
        <item x="46486"/>
        <item x="46487"/>
        <item x="46488"/>
        <item x="46489"/>
        <item x="46490"/>
        <item x="46491"/>
        <item x="46492"/>
        <item x="46493"/>
        <item x="46494"/>
        <item x="46495"/>
        <item x="46496"/>
        <item x="46497"/>
        <item x="46498"/>
        <item x="46499"/>
        <item x="46500"/>
        <item x="46501"/>
        <item x="46502"/>
        <item x="46503"/>
        <item x="46504"/>
        <item x="46505"/>
        <item x="46506"/>
        <item x="46507"/>
        <item x="46508"/>
        <item x="46509"/>
        <item x="46510"/>
        <item x="46511"/>
        <item x="46512"/>
        <item x="46513"/>
        <item x="46514"/>
        <item x="46515"/>
        <item x="46516"/>
        <item x="46517"/>
        <item x="46518"/>
        <item x="46519"/>
        <item x="46520"/>
        <item x="46521"/>
        <item x="46522"/>
        <item x="46523"/>
        <item x="46524"/>
        <item x="46525"/>
        <item x="46526"/>
        <item x="46527"/>
        <item x="46528"/>
        <item x="46529"/>
        <item x="46530"/>
        <item x="46531"/>
        <item x="46532"/>
        <item x="46533"/>
        <item x="46534"/>
        <item x="46535"/>
        <item x="46536"/>
        <item x="46537"/>
        <item x="46538"/>
        <item x="46539"/>
        <item x="46540"/>
        <item x="46541"/>
        <item x="46542"/>
        <item x="46543"/>
        <item x="46544"/>
        <item x="46545"/>
        <item x="46546"/>
        <item x="46547"/>
        <item x="46548"/>
        <item x="46549"/>
        <item x="46550"/>
        <item x="46551"/>
        <item x="46552"/>
        <item x="46553"/>
        <item x="46554"/>
        <item x="46555"/>
        <item x="46556"/>
        <item x="46557"/>
        <item x="46558"/>
        <item x="46559"/>
        <item x="46560"/>
        <item x="46561"/>
        <item x="46562"/>
        <item x="46563"/>
        <item x="46564"/>
        <item x="46565"/>
        <item x="46566"/>
        <item x="46567"/>
        <item x="46568"/>
        <item x="46569"/>
        <item x="46570"/>
        <item x="46571"/>
        <item x="46572"/>
        <item x="46573"/>
        <item x="46574"/>
        <item x="46575"/>
        <item x="46576"/>
        <item x="46577"/>
        <item x="46578"/>
        <item x="46579"/>
        <item x="46580"/>
        <item x="46581"/>
        <item x="46582"/>
        <item x="46583"/>
        <item x="46584"/>
        <item x="46585"/>
        <item x="46586"/>
        <item x="46587"/>
        <item x="46588"/>
        <item x="46589"/>
        <item x="46590"/>
        <item x="46591"/>
        <item x="46592"/>
        <item x="46593"/>
        <item x="46594"/>
        <item x="46595"/>
        <item x="46596"/>
        <item x="46597"/>
        <item x="46598"/>
        <item x="46599"/>
        <item x="46600"/>
        <item x="46601"/>
        <item x="46602"/>
        <item x="46603"/>
        <item x="46604"/>
        <item x="46605"/>
        <item x="46606"/>
        <item x="46607"/>
        <item x="46608"/>
        <item x="46609"/>
        <item x="46610"/>
        <item x="46611"/>
        <item x="46612"/>
        <item x="46613"/>
        <item x="46614"/>
        <item x="46615"/>
        <item x="46616"/>
        <item x="46617"/>
        <item x="46618"/>
        <item x="46619"/>
        <item x="46620"/>
        <item x="46621"/>
        <item x="46622"/>
        <item x="46623"/>
        <item x="46624"/>
        <item x="46625"/>
        <item x="46626"/>
        <item x="46627"/>
        <item x="46628"/>
        <item x="46629"/>
        <item x="46630"/>
        <item x="46631"/>
        <item x="46632"/>
        <item x="46633"/>
        <item x="46634"/>
        <item x="46635"/>
        <item x="46636"/>
        <item x="46637"/>
        <item x="46638"/>
        <item x="46639"/>
        <item x="46640"/>
        <item x="46641"/>
        <item x="46642"/>
        <item x="46643"/>
        <item x="46644"/>
        <item x="46645"/>
        <item x="46646"/>
        <item x="46647"/>
        <item x="46648"/>
        <item x="46649"/>
        <item x="46650"/>
        <item x="46651"/>
        <item x="46652"/>
        <item x="46653"/>
        <item x="46654"/>
        <item x="46655"/>
        <item x="46656"/>
        <item x="46657"/>
        <item x="46658"/>
        <item x="46659"/>
        <item x="46660"/>
        <item x="46661"/>
        <item x="46662"/>
        <item x="46663"/>
        <item x="46664"/>
        <item x="46665"/>
        <item x="46666"/>
        <item x="46667"/>
        <item x="46668"/>
        <item x="46669"/>
        <item x="46670"/>
        <item x="46671"/>
        <item x="46672"/>
        <item x="46673"/>
        <item x="46674"/>
        <item x="46675"/>
        <item x="46676"/>
        <item x="46677"/>
        <item x="46678"/>
        <item x="46679"/>
        <item x="46680"/>
        <item x="46681"/>
        <item x="46682"/>
        <item x="46683"/>
        <item x="46684"/>
        <item x="46685"/>
        <item x="46686"/>
        <item x="46687"/>
        <item x="46688"/>
        <item x="46689"/>
        <item x="46690"/>
        <item x="46691"/>
        <item x="46692"/>
        <item x="46693"/>
        <item x="46694"/>
        <item x="46695"/>
        <item x="46696"/>
        <item x="46697"/>
        <item x="46698"/>
        <item x="46699"/>
        <item x="46700"/>
        <item x="46701"/>
        <item x="46702"/>
        <item x="46703"/>
        <item x="46704"/>
        <item x="46705"/>
        <item x="46706"/>
        <item x="46707"/>
        <item x="46708"/>
        <item x="46709"/>
        <item x="46710"/>
        <item x="46711"/>
        <item x="46712"/>
        <item x="46713"/>
        <item x="46714"/>
        <item x="46715"/>
        <item x="46716"/>
        <item x="46717"/>
        <item x="46718"/>
        <item x="46719"/>
        <item x="46720"/>
        <item x="46721"/>
        <item x="46722"/>
        <item x="46723"/>
        <item x="46724"/>
        <item x="46725"/>
        <item x="46726"/>
        <item x="46727"/>
        <item x="46728"/>
        <item x="46729"/>
        <item x="46730"/>
        <item x="46731"/>
        <item x="46732"/>
        <item x="46733"/>
        <item x="46734"/>
        <item x="46735"/>
        <item x="46736"/>
        <item x="46737"/>
        <item x="46738"/>
        <item x="46739"/>
        <item x="46740"/>
        <item x="46741"/>
        <item x="46742"/>
        <item x="46743"/>
        <item x="46744"/>
        <item x="46745"/>
        <item x="46746"/>
        <item x="46747"/>
        <item x="46748"/>
        <item x="46749"/>
        <item x="46750"/>
        <item x="46751"/>
        <item x="46752"/>
        <item x="46753"/>
        <item x="46754"/>
        <item x="46755"/>
        <item x="46756"/>
        <item x="46757"/>
        <item x="46758"/>
        <item x="46759"/>
        <item x="46760"/>
        <item x="46761"/>
        <item x="46762"/>
        <item x="46763"/>
        <item x="46764"/>
        <item x="46765"/>
        <item x="46766"/>
        <item x="46767"/>
        <item x="46768"/>
        <item x="46769"/>
        <item x="46770"/>
        <item x="46771"/>
        <item x="46772"/>
        <item x="46773"/>
        <item x="46774"/>
        <item x="46775"/>
        <item x="46776"/>
        <item x="46777"/>
        <item x="46778"/>
        <item x="46779"/>
        <item x="46780"/>
        <item x="46781"/>
        <item x="46782"/>
        <item x="46783"/>
        <item x="46784"/>
        <item x="46785"/>
        <item x="46786"/>
        <item x="46787"/>
        <item x="46788"/>
        <item x="46789"/>
        <item x="46790"/>
        <item x="46791"/>
        <item x="46792"/>
        <item x="46793"/>
        <item x="46794"/>
        <item x="46795"/>
        <item x="46796"/>
        <item x="46797"/>
        <item x="46798"/>
        <item x="46799"/>
        <item x="46800"/>
        <item x="46801"/>
        <item x="46802"/>
        <item x="46803"/>
        <item x="46804"/>
        <item x="46805"/>
        <item x="46806"/>
        <item x="46807"/>
        <item x="46808"/>
        <item x="46809"/>
        <item x="46810"/>
        <item x="46811"/>
        <item x="46812"/>
        <item x="46813"/>
        <item x="46814"/>
        <item x="46815"/>
        <item x="46816"/>
        <item x="46817"/>
        <item x="46818"/>
        <item x="46819"/>
        <item x="46820"/>
        <item x="46821"/>
        <item x="46822"/>
        <item x="46823"/>
        <item x="46824"/>
        <item x="46825"/>
        <item x="46826"/>
        <item x="46827"/>
        <item x="46828"/>
        <item x="46829"/>
        <item x="46830"/>
        <item x="46831"/>
        <item x="46832"/>
        <item x="46833"/>
        <item x="46834"/>
        <item x="46835"/>
        <item x="46836"/>
        <item x="46837"/>
        <item x="46838"/>
        <item x="46839"/>
        <item x="46840"/>
        <item x="46841"/>
        <item x="46842"/>
        <item x="46843"/>
        <item x="46844"/>
        <item x="46845"/>
        <item x="46846"/>
        <item x="46847"/>
        <item x="46848"/>
        <item x="46849"/>
        <item x="46850"/>
        <item x="46851"/>
        <item x="46852"/>
        <item x="46853"/>
        <item x="46854"/>
        <item x="46855"/>
        <item x="46856"/>
        <item x="46857"/>
        <item x="46858"/>
        <item x="46859"/>
        <item x="46860"/>
        <item x="46861"/>
        <item x="46862"/>
        <item x="46863"/>
        <item x="46864"/>
        <item x="46865"/>
        <item x="46866"/>
        <item x="46867"/>
        <item x="46868"/>
        <item x="46869"/>
        <item x="46870"/>
        <item x="46871"/>
        <item x="46872"/>
        <item x="46873"/>
        <item x="46874"/>
        <item x="46875"/>
        <item x="46876"/>
        <item x="46877"/>
        <item x="46878"/>
        <item x="46879"/>
        <item x="46880"/>
        <item x="46881"/>
        <item x="46882"/>
        <item x="46883"/>
        <item x="46884"/>
        <item x="46885"/>
        <item x="46886"/>
        <item x="46887"/>
        <item x="46888"/>
        <item x="46889"/>
        <item x="46890"/>
        <item x="46891"/>
        <item x="46892"/>
        <item x="46893"/>
        <item x="46894"/>
        <item x="46895"/>
        <item x="46896"/>
        <item x="46897"/>
        <item x="46898"/>
        <item x="46899"/>
        <item x="46900"/>
        <item x="46901"/>
        <item x="46902"/>
        <item x="46903"/>
        <item x="46904"/>
        <item x="46905"/>
        <item x="46906"/>
        <item x="46907"/>
        <item x="46908"/>
        <item x="46909"/>
        <item x="46910"/>
        <item x="46911"/>
        <item x="46912"/>
        <item x="46913"/>
        <item x="46914"/>
        <item x="46915"/>
        <item x="46916"/>
        <item x="46917"/>
        <item x="46918"/>
        <item x="46919"/>
        <item x="46920"/>
        <item x="46921"/>
        <item x="46922"/>
        <item x="46923"/>
        <item x="46924"/>
        <item x="46925"/>
        <item x="46926"/>
        <item x="46927"/>
        <item x="46928"/>
        <item x="46929"/>
        <item x="46930"/>
        <item x="46931"/>
        <item x="46932"/>
        <item x="46933"/>
        <item x="46934"/>
        <item x="46935"/>
        <item x="46936"/>
        <item x="46937"/>
        <item x="46938"/>
        <item x="46939"/>
        <item x="46940"/>
        <item x="46941"/>
        <item x="46942"/>
        <item x="46943"/>
        <item x="46944"/>
        <item x="46945"/>
        <item x="46946"/>
        <item x="46947"/>
        <item x="46948"/>
        <item x="46949"/>
        <item x="46950"/>
        <item x="46951"/>
        <item x="46952"/>
        <item x="46953"/>
        <item x="46954"/>
        <item x="46955"/>
        <item x="46956"/>
        <item x="46957"/>
        <item x="46958"/>
        <item x="46959"/>
        <item x="46960"/>
        <item x="46961"/>
        <item x="46962"/>
        <item x="46963"/>
        <item x="46964"/>
        <item x="46965"/>
        <item x="46966"/>
        <item x="46967"/>
        <item x="46968"/>
        <item x="46969"/>
        <item x="46970"/>
        <item x="46971"/>
        <item x="46972"/>
        <item x="46973"/>
        <item x="46974"/>
        <item x="46975"/>
        <item x="46976"/>
        <item x="46977"/>
        <item x="46978"/>
        <item x="46979"/>
        <item x="46980"/>
        <item x="46981"/>
        <item x="46982"/>
        <item x="46983"/>
        <item x="46984"/>
        <item x="46985"/>
        <item x="46986"/>
        <item x="46987"/>
        <item x="46988"/>
        <item x="46989"/>
        <item x="46990"/>
        <item x="46991"/>
        <item x="46992"/>
        <item x="46993"/>
        <item x="46994"/>
        <item x="46995"/>
        <item x="46996"/>
        <item x="46997"/>
        <item x="46998"/>
        <item x="46999"/>
        <item x="47000"/>
        <item x="47001"/>
        <item x="47002"/>
        <item x="47003"/>
        <item x="47004"/>
        <item x="47005"/>
        <item x="47006"/>
        <item x="47007"/>
        <item x="47008"/>
        <item x="47009"/>
        <item x="47010"/>
        <item x="47011"/>
        <item x="47012"/>
        <item x="47013"/>
        <item x="47014"/>
        <item x="47015"/>
        <item x="47016"/>
        <item x="47017"/>
        <item x="47018"/>
        <item x="47019"/>
        <item x="47020"/>
        <item x="47021"/>
        <item x="47022"/>
        <item x="47023"/>
        <item x="47024"/>
        <item x="47025"/>
        <item x="47026"/>
        <item x="47027"/>
        <item x="47028"/>
        <item x="47029"/>
        <item x="47030"/>
        <item x="47031"/>
        <item x="47032"/>
        <item x="47033"/>
        <item x="47034"/>
        <item x="47035"/>
        <item x="47036"/>
        <item x="47037"/>
        <item x="47038"/>
        <item x="47039"/>
        <item x="47040"/>
        <item x="47041"/>
        <item x="47042"/>
        <item x="47043"/>
        <item x="47044"/>
        <item x="47045"/>
        <item x="47046"/>
        <item x="47047"/>
        <item x="47048"/>
        <item x="47049"/>
        <item x="47050"/>
        <item x="47051"/>
        <item x="47052"/>
        <item x="47053"/>
        <item x="47054"/>
        <item x="47055"/>
        <item x="47056"/>
        <item x="47057"/>
        <item x="47058"/>
        <item x="47059"/>
        <item x="47060"/>
        <item x="47061"/>
        <item x="47062"/>
        <item x="47063"/>
        <item x="47064"/>
        <item x="47065"/>
        <item x="47066"/>
        <item x="47067"/>
        <item x="47068"/>
        <item x="47069"/>
        <item x="47070"/>
        <item x="47071"/>
        <item x="47072"/>
        <item x="47073"/>
        <item x="47074"/>
        <item x="47075"/>
        <item x="47076"/>
        <item x="47077"/>
        <item x="47078"/>
        <item x="47079"/>
        <item x="47080"/>
        <item x="47081"/>
        <item x="47082"/>
        <item x="47083"/>
        <item x="47084"/>
        <item x="47085"/>
        <item x="47086"/>
        <item x="47087"/>
        <item x="47088"/>
        <item x="47089"/>
        <item x="47090"/>
        <item x="47091"/>
        <item x="47092"/>
        <item x="47093"/>
        <item x="47094"/>
        <item x="47095"/>
        <item x="47096"/>
        <item x="47097"/>
        <item x="47098"/>
        <item x="47099"/>
        <item x="47100"/>
        <item x="47101"/>
        <item x="47102"/>
        <item x="47103"/>
        <item x="47104"/>
        <item x="47105"/>
        <item x="47106"/>
        <item x="47107"/>
        <item x="47108"/>
        <item x="47109"/>
        <item x="47110"/>
        <item x="47111"/>
        <item x="47112"/>
        <item x="47113"/>
        <item x="47114"/>
        <item x="47115"/>
        <item x="47116"/>
        <item x="47117"/>
        <item x="47118"/>
        <item x="47119"/>
        <item x="47120"/>
        <item x="47121"/>
        <item x="47122"/>
        <item x="47123"/>
        <item x="47124"/>
        <item x="47125"/>
        <item x="47126"/>
        <item x="47127"/>
        <item x="47128"/>
        <item x="47129"/>
        <item x="47130"/>
        <item x="47131"/>
        <item x="47132"/>
        <item x="47133"/>
        <item x="47134"/>
        <item x="47135"/>
        <item x="47136"/>
        <item x="47137"/>
        <item x="47138"/>
        <item x="47139"/>
        <item x="47140"/>
        <item x="47141"/>
        <item x="47142"/>
        <item x="47143"/>
        <item x="47144"/>
        <item x="47145"/>
        <item x="47146"/>
        <item x="47147"/>
        <item x="47148"/>
        <item x="47149"/>
        <item x="47150"/>
        <item x="47151"/>
        <item x="47152"/>
        <item x="47153"/>
        <item x="47154"/>
        <item x="47155"/>
        <item x="47156"/>
        <item x="47157"/>
        <item x="47158"/>
        <item x="47159"/>
        <item x="47160"/>
        <item x="47161"/>
        <item x="47162"/>
        <item x="47163"/>
        <item x="47164"/>
        <item x="47165"/>
        <item x="47166"/>
        <item x="47167"/>
        <item x="47168"/>
        <item x="47169"/>
        <item x="47170"/>
        <item x="47171"/>
        <item x="47172"/>
        <item x="47173"/>
        <item x="47174"/>
        <item x="47175"/>
        <item x="47176"/>
        <item x="47177"/>
        <item x="47178"/>
        <item x="47179"/>
        <item x="47180"/>
        <item x="47181"/>
        <item x="47182"/>
        <item x="47183"/>
        <item x="47184"/>
        <item x="47185"/>
        <item x="47186"/>
        <item x="47187"/>
        <item x="47188"/>
        <item x="47189"/>
        <item x="47190"/>
        <item x="47191"/>
        <item x="47192"/>
        <item x="47193"/>
        <item x="47194"/>
        <item x="47195"/>
        <item x="47196"/>
        <item x="47197"/>
        <item x="47198"/>
        <item x="47199"/>
        <item x="47200"/>
        <item x="47201"/>
        <item x="47202"/>
        <item x="47203"/>
        <item x="47204"/>
        <item x="47205"/>
        <item x="47206"/>
        <item x="47207"/>
        <item x="47208"/>
        <item x="47209"/>
        <item x="47210"/>
        <item x="47211"/>
        <item x="47212"/>
        <item x="47213"/>
        <item x="47214"/>
        <item x="47215"/>
        <item x="47216"/>
        <item x="47217"/>
        <item x="47218"/>
        <item x="47219"/>
        <item x="47220"/>
        <item x="47221"/>
        <item x="47222"/>
        <item x="47223"/>
        <item x="47224"/>
        <item x="47225"/>
        <item x="47226"/>
        <item x="47227"/>
        <item x="47228"/>
        <item x="47229"/>
        <item x="47230"/>
        <item x="47231"/>
        <item x="47232"/>
        <item x="47233"/>
        <item x="47234"/>
        <item x="47235"/>
        <item x="47236"/>
        <item x="47237"/>
        <item x="47238"/>
        <item x="47239"/>
        <item x="47240"/>
        <item x="47241"/>
        <item x="47242"/>
        <item x="47243"/>
        <item x="47244"/>
        <item x="47245"/>
        <item x="47246"/>
        <item x="47247"/>
        <item x="47248"/>
        <item x="47249"/>
        <item x="47250"/>
        <item x="47251"/>
        <item x="47252"/>
        <item x="47253"/>
        <item x="47254"/>
        <item x="47255"/>
        <item x="47256"/>
        <item x="47257"/>
        <item x="47258"/>
        <item x="47259"/>
        <item x="47260"/>
        <item x="47261"/>
        <item x="47262"/>
        <item x="47263"/>
        <item x="47264"/>
        <item x="47265"/>
        <item x="47266"/>
        <item x="47267"/>
        <item x="47268"/>
        <item x="47269"/>
        <item x="47270"/>
        <item x="47271"/>
        <item x="47272"/>
        <item x="47273"/>
        <item x="47274"/>
        <item x="47275"/>
        <item x="47276"/>
        <item x="47277"/>
        <item x="47278"/>
        <item x="47279"/>
        <item x="47280"/>
        <item x="47281"/>
        <item x="47282"/>
        <item x="47283"/>
        <item x="47284"/>
        <item x="47285"/>
        <item x="47286"/>
        <item x="47287"/>
        <item x="47288"/>
        <item x="47289"/>
        <item x="47290"/>
        <item x="47291"/>
        <item x="47292"/>
        <item x="47293"/>
        <item x="47294"/>
        <item x="47295"/>
        <item x="47296"/>
        <item x="47297"/>
        <item x="47298"/>
        <item x="47299"/>
        <item x="47300"/>
        <item x="47301"/>
        <item x="47302"/>
        <item x="47303"/>
        <item x="47304"/>
        <item x="47305"/>
        <item x="47306"/>
        <item x="47307"/>
        <item x="47308"/>
        <item x="47309"/>
        <item x="47310"/>
        <item x="47311"/>
        <item x="47312"/>
        <item x="47313"/>
        <item x="47314"/>
        <item x="47315"/>
        <item x="47316"/>
        <item x="47317"/>
        <item x="47318"/>
        <item x="47319"/>
        <item x="47320"/>
        <item x="47321"/>
        <item x="47322"/>
        <item x="47323"/>
        <item x="47324"/>
        <item x="47325"/>
        <item x="47326"/>
        <item x="47327"/>
        <item x="47328"/>
        <item x="47329"/>
        <item x="47330"/>
        <item x="47331"/>
        <item x="47332"/>
        <item x="47333"/>
        <item x="47334"/>
        <item x="47335"/>
        <item x="47336"/>
        <item x="47337"/>
        <item x="47338"/>
        <item x="47339"/>
        <item x="47340"/>
        <item x="47341"/>
        <item x="47342"/>
        <item x="47343"/>
        <item x="47344"/>
        <item x="47345"/>
        <item x="47346"/>
        <item x="47347"/>
        <item x="47348"/>
        <item x="47349"/>
        <item x="47350"/>
        <item x="47351"/>
        <item x="47352"/>
        <item x="47353"/>
        <item x="47354"/>
        <item x="47355"/>
        <item x="47356"/>
        <item x="47357"/>
        <item x="47358"/>
        <item x="47359"/>
        <item x="47360"/>
        <item x="47361"/>
        <item x="47362"/>
        <item x="47363"/>
        <item x="47364"/>
        <item x="47365"/>
        <item x="47366"/>
        <item x="47367"/>
        <item x="47368"/>
        <item x="47369"/>
        <item x="47370"/>
        <item x="47371"/>
        <item x="47372"/>
        <item x="47373"/>
        <item x="47374"/>
        <item x="47375"/>
        <item x="47376"/>
        <item x="47377"/>
        <item x="47378"/>
        <item x="47379"/>
        <item x="47380"/>
        <item x="47381"/>
        <item x="47382"/>
        <item x="47383"/>
        <item x="47384"/>
        <item x="47385"/>
        <item x="47386"/>
        <item x="47387"/>
        <item x="47388"/>
        <item x="47389"/>
        <item x="47390"/>
        <item x="47391"/>
        <item x="47392"/>
        <item x="47393"/>
        <item x="47394"/>
        <item x="47395"/>
        <item x="47396"/>
        <item x="47397"/>
        <item x="47398"/>
        <item x="47399"/>
        <item x="47400"/>
        <item x="47401"/>
        <item x="47402"/>
        <item x="47403"/>
        <item x="47404"/>
        <item x="47405"/>
        <item x="47406"/>
        <item x="47407"/>
        <item x="47408"/>
        <item x="47409"/>
        <item x="47410"/>
        <item x="47411"/>
        <item x="47412"/>
        <item x="47413"/>
        <item x="47414"/>
        <item x="47415"/>
        <item x="47416"/>
        <item x="47417"/>
        <item x="47418"/>
        <item x="47419"/>
        <item x="47420"/>
        <item x="47421"/>
        <item x="47422"/>
        <item x="47423"/>
        <item x="47424"/>
        <item x="47425"/>
        <item x="47426"/>
        <item x="47427"/>
        <item x="47428"/>
        <item x="47429"/>
        <item x="47430"/>
        <item x="47431"/>
        <item x="47432"/>
        <item x="47433"/>
        <item x="47434"/>
        <item x="47435"/>
        <item x="47436"/>
        <item x="47437"/>
        <item x="47438"/>
        <item x="47439"/>
        <item x="47440"/>
        <item x="47441"/>
        <item x="47442"/>
        <item x="47443"/>
        <item x="47444"/>
        <item x="47445"/>
        <item x="47446"/>
        <item x="47447"/>
        <item x="47448"/>
        <item x="47449"/>
        <item x="47450"/>
        <item x="47451"/>
        <item x="47452"/>
        <item x="47453"/>
        <item x="47454"/>
        <item x="47455"/>
        <item x="47456"/>
        <item x="47457"/>
        <item x="47458"/>
        <item x="47459"/>
        <item x="47460"/>
        <item x="47461"/>
        <item x="47462"/>
        <item x="47463"/>
        <item x="47464"/>
        <item x="47465"/>
        <item x="47466"/>
        <item x="47467"/>
        <item x="47468"/>
        <item x="47469"/>
        <item x="47470"/>
        <item x="47471"/>
        <item x="47472"/>
        <item x="47473"/>
        <item x="47474"/>
        <item x="47475"/>
        <item x="47476"/>
        <item x="47477"/>
        <item x="47478"/>
        <item x="47479"/>
        <item x="47480"/>
        <item x="47481"/>
        <item x="47482"/>
        <item x="47483"/>
        <item x="47484"/>
        <item x="47485"/>
        <item x="47486"/>
        <item x="47487"/>
        <item x="47488"/>
        <item x="47489"/>
        <item x="47490"/>
        <item x="47491"/>
        <item x="47492"/>
        <item x="47493"/>
        <item x="47494"/>
        <item x="47495"/>
        <item x="47496"/>
        <item x="47497"/>
        <item x="47498"/>
        <item x="47499"/>
        <item x="47500"/>
        <item x="47501"/>
        <item x="47502"/>
        <item x="47503"/>
        <item x="47504"/>
        <item x="47505"/>
        <item x="47506"/>
        <item x="47507"/>
        <item x="47508"/>
        <item x="47509"/>
        <item x="47510"/>
        <item x="47511"/>
        <item x="47512"/>
        <item x="47513"/>
        <item x="47514"/>
        <item x="47515"/>
        <item x="47516"/>
        <item x="47517"/>
        <item x="47518"/>
        <item x="47519"/>
        <item x="47520"/>
        <item x="47521"/>
        <item x="47522"/>
        <item x="47523"/>
        <item x="47524"/>
        <item x="47525"/>
        <item x="47526"/>
        <item x="47527"/>
        <item x="47528"/>
        <item x="47529"/>
        <item x="47530"/>
        <item x="47531"/>
        <item x="47532"/>
        <item x="47533"/>
        <item x="47534"/>
        <item x="47535"/>
        <item x="47536"/>
        <item x="47537"/>
        <item x="47538"/>
        <item x="47539"/>
        <item x="47540"/>
        <item x="47541"/>
        <item x="47542"/>
        <item x="47543"/>
        <item x="47544"/>
        <item x="47545"/>
        <item x="47546"/>
        <item x="47547"/>
        <item x="47548"/>
        <item x="47549"/>
        <item x="47550"/>
        <item x="47551"/>
        <item x="47552"/>
        <item x="47553"/>
        <item x="47554"/>
        <item x="47555"/>
        <item x="47556"/>
        <item x="47557"/>
        <item x="47558"/>
        <item x="47559"/>
        <item x="47560"/>
        <item x="47561"/>
        <item x="47562"/>
        <item x="47563"/>
        <item x="47564"/>
        <item x="47565"/>
        <item x="47566"/>
        <item x="47567"/>
        <item x="47568"/>
        <item x="47569"/>
        <item x="47570"/>
        <item x="47571"/>
        <item x="47572"/>
        <item x="47573"/>
        <item x="47574"/>
        <item x="47575"/>
        <item x="47576"/>
        <item x="47577"/>
        <item x="47578"/>
        <item x="47579"/>
        <item x="47580"/>
        <item x="47581"/>
        <item x="47582"/>
        <item x="47583"/>
        <item x="47584"/>
        <item x="47585"/>
        <item x="47586"/>
        <item x="47587"/>
        <item x="47588"/>
        <item x="47589"/>
        <item x="47590"/>
        <item x="47591"/>
        <item x="47592"/>
        <item x="47593"/>
        <item x="47594"/>
        <item x="47595"/>
        <item x="47596"/>
        <item x="47597"/>
        <item x="47598"/>
        <item x="47599"/>
        <item x="47600"/>
        <item x="47601"/>
        <item x="47602"/>
        <item x="47603"/>
        <item x="47604"/>
        <item x="47605"/>
        <item x="47606"/>
        <item x="47607"/>
        <item x="47608"/>
        <item x="47609"/>
        <item x="47610"/>
        <item x="47611"/>
        <item x="47612"/>
        <item x="47613"/>
        <item x="47614"/>
        <item x="47615"/>
        <item x="47616"/>
        <item x="47617"/>
        <item x="47618"/>
        <item x="47619"/>
        <item x="47620"/>
        <item x="47621"/>
        <item x="47622"/>
        <item x="47623"/>
        <item x="47624"/>
        <item x="47625"/>
        <item x="47626"/>
        <item x="47627"/>
        <item x="47628"/>
        <item x="47629"/>
        <item x="47630"/>
        <item x="47631"/>
        <item x="47632"/>
        <item x="47633"/>
        <item x="47634"/>
        <item x="47635"/>
        <item x="47636"/>
        <item x="47637"/>
        <item x="47638"/>
        <item x="47639"/>
        <item x="47640"/>
        <item x="47641"/>
        <item x="47642"/>
        <item x="47643"/>
        <item x="47644"/>
        <item x="47645"/>
        <item x="47646"/>
        <item x="47647"/>
        <item x="47648"/>
        <item x="47649"/>
        <item x="47650"/>
        <item x="47651"/>
        <item x="47652"/>
        <item x="47653"/>
        <item x="47654"/>
        <item x="47655"/>
        <item x="47656"/>
        <item x="47657"/>
        <item x="47658"/>
        <item x="47659"/>
        <item x="47660"/>
        <item x="47661"/>
        <item x="47662"/>
        <item x="47663"/>
        <item x="47664"/>
        <item x="47665"/>
        <item x="47666"/>
        <item x="47667"/>
        <item x="47668"/>
        <item x="47669"/>
        <item x="47670"/>
        <item x="47671"/>
        <item x="47672"/>
        <item x="47673"/>
        <item x="47674"/>
        <item x="47675"/>
        <item x="47676"/>
        <item x="47677"/>
        <item x="47678"/>
        <item x="47679"/>
        <item x="47680"/>
        <item x="47681"/>
        <item x="47682"/>
        <item x="47683"/>
        <item x="47684"/>
        <item x="47685"/>
        <item x="47686"/>
        <item x="47687"/>
        <item x="47688"/>
        <item x="47689"/>
        <item x="47690"/>
        <item x="47691"/>
        <item x="47692"/>
        <item x="47693"/>
        <item x="47694"/>
        <item x="47695"/>
        <item x="47696"/>
        <item x="47697"/>
        <item x="47698"/>
        <item x="47699"/>
        <item x="47700"/>
        <item x="47701"/>
        <item x="47702"/>
        <item x="47703"/>
        <item x="47704"/>
        <item x="47705"/>
        <item x="47706"/>
        <item x="47707"/>
        <item x="47708"/>
        <item x="47709"/>
        <item x="47710"/>
        <item x="47711"/>
        <item x="47712"/>
        <item x="47713"/>
        <item x="47714"/>
        <item x="47715"/>
        <item x="47716"/>
        <item x="47717"/>
        <item x="47718"/>
        <item x="47719"/>
        <item x="47720"/>
        <item x="47721"/>
        <item x="47722"/>
        <item x="47723"/>
        <item x="47724"/>
        <item x="47725"/>
        <item x="47726"/>
        <item x="47727"/>
        <item x="47728"/>
        <item x="47729"/>
        <item x="47730"/>
        <item x="47731"/>
        <item x="47732"/>
        <item x="47733"/>
        <item x="47734"/>
        <item x="47735"/>
        <item x="47736"/>
        <item x="47737"/>
        <item x="47738"/>
        <item x="47739"/>
        <item x="47740"/>
        <item x="47741"/>
        <item x="47742"/>
        <item x="47743"/>
        <item x="47744"/>
        <item x="47745"/>
        <item x="47746"/>
        <item x="47747"/>
        <item x="47748"/>
        <item x="47749"/>
        <item x="47750"/>
        <item x="47751"/>
        <item x="47752"/>
        <item x="47753"/>
        <item x="47754"/>
        <item x="47755"/>
        <item x="47756"/>
        <item x="47757"/>
        <item x="47758"/>
        <item x="47759"/>
        <item x="47760"/>
        <item x="47761"/>
        <item x="47762"/>
        <item x="47763"/>
        <item x="47764"/>
        <item x="47765"/>
        <item x="47766"/>
        <item x="47767"/>
        <item x="47768"/>
        <item x="47769"/>
        <item x="47770"/>
        <item x="47771"/>
        <item x="47772"/>
        <item x="47773"/>
        <item x="47774"/>
        <item x="47775"/>
        <item x="47776"/>
        <item x="47777"/>
        <item x="47778"/>
        <item x="47779"/>
        <item x="47780"/>
        <item x="47781"/>
        <item x="47782"/>
        <item x="47783"/>
        <item x="47784"/>
        <item x="47785"/>
        <item x="47786"/>
        <item x="47787"/>
        <item x="47788"/>
        <item x="47789"/>
        <item x="47790"/>
        <item x="47791"/>
        <item x="47792"/>
        <item x="47793"/>
        <item x="47794"/>
        <item x="47795"/>
        <item x="47796"/>
        <item x="47797"/>
        <item x="47798"/>
        <item x="47799"/>
        <item x="47800"/>
        <item x="47801"/>
        <item x="47802"/>
        <item x="47803"/>
        <item x="47804"/>
        <item x="47805"/>
        <item x="47806"/>
        <item x="47807"/>
        <item x="47808"/>
        <item x="47809"/>
        <item x="47810"/>
        <item x="47811"/>
        <item x="47812"/>
        <item x="47813"/>
        <item x="47814"/>
        <item x="47815"/>
        <item x="47816"/>
        <item x="47817"/>
        <item x="47818"/>
        <item x="47819"/>
        <item x="47820"/>
        <item x="47821"/>
        <item x="47822"/>
        <item x="47823"/>
        <item x="47824"/>
        <item x="47825"/>
        <item x="47826"/>
        <item x="47827"/>
        <item x="47828"/>
        <item x="47829"/>
        <item x="47830"/>
        <item x="47831"/>
        <item x="47832"/>
        <item x="47833"/>
        <item x="47834"/>
        <item x="47835"/>
        <item x="47836"/>
        <item x="47837"/>
        <item x="47838"/>
        <item x="47839"/>
        <item x="47840"/>
        <item x="47841"/>
        <item x="47842"/>
        <item x="47843"/>
        <item x="47844"/>
        <item x="47845"/>
        <item x="47846"/>
        <item x="47847"/>
        <item x="47848"/>
        <item x="47849"/>
        <item x="47850"/>
        <item x="47851"/>
        <item x="47852"/>
        <item x="47853"/>
        <item x="47854"/>
        <item x="47855"/>
        <item x="47856"/>
        <item x="47857"/>
        <item x="47858"/>
        <item x="47859"/>
        <item x="47860"/>
        <item x="47861"/>
        <item x="47862"/>
        <item x="47863"/>
        <item x="47864"/>
        <item x="47865"/>
        <item x="47866"/>
        <item x="47867"/>
        <item x="47868"/>
        <item x="47869"/>
        <item x="47870"/>
        <item x="47871"/>
        <item x="47872"/>
        <item x="47873"/>
        <item x="47874"/>
        <item x="47875"/>
        <item x="47876"/>
        <item x="47877"/>
        <item x="47878"/>
        <item x="47879"/>
        <item x="47880"/>
        <item x="47881"/>
        <item x="47882"/>
        <item x="47883"/>
        <item x="47884"/>
        <item x="47885"/>
        <item x="47886"/>
        <item x="47887"/>
        <item x="47888"/>
        <item x="47889"/>
        <item x="47890"/>
        <item x="47891"/>
        <item x="47892"/>
        <item x="47893"/>
        <item x="47894"/>
        <item x="47895"/>
        <item x="47896"/>
        <item x="47897"/>
        <item x="47898"/>
        <item x="47899"/>
        <item x="47900"/>
        <item x="47901"/>
        <item x="47902"/>
        <item x="47903"/>
        <item x="47904"/>
        <item x="47905"/>
        <item x="47906"/>
        <item x="47907"/>
        <item x="47908"/>
        <item x="47909"/>
        <item x="47910"/>
        <item x="47911"/>
        <item x="47912"/>
        <item x="47913"/>
        <item x="47914"/>
        <item x="47915"/>
        <item x="47916"/>
        <item x="47917"/>
        <item x="47918"/>
        <item x="47919"/>
        <item x="47920"/>
        <item x="47921"/>
        <item x="47922"/>
        <item x="47923"/>
        <item x="47924"/>
        <item x="47925"/>
        <item x="47926"/>
        <item x="47927"/>
        <item x="47928"/>
        <item x="47929"/>
        <item x="47930"/>
        <item x="47931"/>
        <item x="47932"/>
        <item x="47933"/>
        <item x="47934"/>
        <item x="47935"/>
        <item x="47936"/>
        <item x="47937"/>
        <item x="47938"/>
        <item x="47939"/>
        <item x="47940"/>
        <item x="47941"/>
        <item x="47942"/>
        <item x="47943"/>
        <item x="47944"/>
        <item x="47945"/>
        <item x="47946"/>
        <item x="47947"/>
        <item x="47948"/>
        <item x="47949"/>
        <item x="47950"/>
        <item x="47951"/>
        <item x="47952"/>
        <item x="47953"/>
        <item x="47954"/>
        <item x="47955"/>
        <item x="47956"/>
        <item x="47957"/>
        <item x="47958"/>
        <item x="47959"/>
        <item x="47960"/>
        <item x="47961"/>
        <item x="47962"/>
        <item x="47963"/>
        <item x="47964"/>
        <item x="47965"/>
        <item x="47966"/>
        <item x="47967"/>
        <item x="47968"/>
        <item x="47969"/>
        <item x="47970"/>
        <item x="47971"/>
        <item x="47972"/>
        <item x="47973"/>
        <item x="47974"/>
        <item x="47975"/>
        <item x="47976"/>
        <item x="47977"/>
        <item x="47978"/>
        <item x="47979"/>
        <item x="47980"/>
        <item x="47981"/>
        <item x="47982"/>
        <item x="47983"/>
        <item x="47984"/>
        <item x="47985"/>
        <item x="47986"/>
        <item x="47987"/>
        <item x="47988"/>
        <item x="47989"/>
        <item x="47990"/>
        <item x="47991"/>
        <item x="47992"/>
        <item x="47993"/>
        <item x="47994"/>
        <item x="47995"/>
        <item x="47996"/>
        <item x="47997"/>
        <item x="47998"/>
        <item x="47999"/>
        <item x="48000"/>
        <item x="48001"/>
        <item x="48002"/>
        <item x="48003"/>
        <item x="48004"/>
        <item x="48005"/>
        <item x="48006"/>
        <item x="48007"/>
        <item x="48008"/>
        <item x="48009"/>
        <item x="48010"/>
        <item x="48011"/>
        <item x="48012"/>
        <item x="48013"/>
        <item x="48014"/>
        <item x="48015"/>
        <item x="48016"/>
        <item x="48017"/>
        <item x="48018"/>
        <item x="48019"/>
        <item x="48020"/>
        <item x="48021"/>
        <item x="48022"/>
        <item x="48023"/>
        <item x="48024"/>
        <item x="48025"/>
        <item x="48026"/>
        <item x="48027"/>
        <item x="48028"/>
        <item x="48029"/>
        <item x="48030"/>
        <item x="48031"/>
        <item x="48032"/>
        <item x="48033"/>
        <item x="48034"/>
        <item x="48035"/>
        <item x="48036"/>
        <item x="48037"/>
        <item x="48038"/>
        <item x="48039"/>
        <item x="48040"/>
        <item x="48041"/>
        <item x="48042"/>
        <item x="48043"/>
        <item x="48044"/>
        <item x="48045"/>
        <item x="48046"/>
        <item x="48047"/>
        <item x="48048"/>
        <item x="48049"/>
        <item x="48050"/>
        <item x="48051"/>
        <item x="48052"/>
        <item x="48053"/>
        <item x="48054"/>
        <item x="48055"/>
        <item x="48056"/>
        <item x="48057"/>
        <item x="48058"/>
        <item x="48059"/>
        <item x="48060"/>
        <item x="48061"/>
        <item x="48062"/>
        <item x="48063"/>
        <item x="48064"/>
        <item x="48065"/>
        <item x="48066"/>
        <item x="48067"/>
        <item x="48068"/>
        <item x="48069"/>
        <item x="48070"/>
        <item x="48071"/>
        <item x="48072"/>
        <item x="48073"/>
        <item x="48074"/>
        <item x="48075"/>
        <item x="48076"/>
        <item x="48077"/>
        <item x="48078"/>
        <item x="48079"/>
        <item x="48080"/>
        <item x="48081"/>
        <item x="48082"/>
        <item x="48083"/>
        <item x="48084"/>
        <item x="48085"/>
        <item x="48086"/>
        <item x="48087"/>
        <item x="48088"/>
        <item x="48089"/>
        <item x="48090"/>
        <item x="48091"/>
        <item x="48092"/>
        <item x="48093"/>
        <item x="48094"/>
        <item x="48095"/>
        <item x="48096"/>
        <item x="48097"/>
        <item x="48098"/>
        <item x="48099"/>
        <item x="48100"/>
        <item x="48101"/>
        <item x="48102"/>
        <item x="48103"/>
        <item x="48104"/>
        <item x="48105"/>
        <item x="48106"/>
        <item x="48107"/>
        <item x="48108"/>
        <item x="48109"/>
        <item x="48110"/>
        <item x="48111"/>
        <item x="48112"/>
        <item x="48113"/>
        <item x="48114"/>
        <item x="48115"/>
        <item x="48116"/>
        <item x="48117"/>
        <item x="48118"/>
        <item x="48119"/>
        <item x="48120"/>
        <item x="48121"/>
        <item x="48122"/>
        <item x="48123"/>
        <item x="48124"/>
        <item x="48125"/>
        <item x="48126"/>
        <item x="48127"/>
        <item x="48128"/>
        <item x="48129"/>
        <item x="48130"/>
        <item x="48131"/>
        <item x="48132"/>
        <item x="48133"/>
        <item x="48134"/>
        <item x="48135"/>
        <item x="48136"/>
        <item x="48137"/>
        <item x="48138"/>
        <item x="48139"/>
        <item x="48140"/>
        <item x="48141"/>
        <item x="48142"/>
        <item x="48143"/>
        <item x="48144"/>
        <item x="48145"/>
        <item x="48146"/>
        <item x="48147"/>
        <item x="48148"/>
        <item x="48149"/>
        <item x="48150"/>
        <item x="48151"/>
        <item x="48152"/>
        <item x="48153"/>
        <item x="48154"/>
        <item x="48155"/>
        <item x="48156"/>
        <item x="48157"/>
        <item x="48158"/>
        <item x="48159"/>
        <item x="48160"/>
        <item x="48161"/>
        <item x="48162"/>
        <item x="48163"/>
        <item x="48164"/>
        <item x="48165"/>
        <item x="48166"/>
        <item x="48167"/>
        <item x="48168"/>
        <item x="48169"/>
        <item x="48170"/>
        <item x="48171"/>
        <item x="48172"/>
        <item x="48173"/>
        <item x="48174"/>
        <item x="48175"/>
        <item x="48176"/>
        <item x="48177"/>
        <item x="48178"/>
        <item x="48179"/>
        <item x="48180"/>
        <item x="48181"/>
        <item x="48182"/>
        <item x="48183"/>
        <item x="48184"/>
        <item x="48185"/>
        <item x="48186"/>
        <item x="48187"/>
        <item x="48188"/>
        <item x="48189"/>
        <item x="48190"/>
        <item x="48191"/>
        <item x="48192"/>
        <item x="48193"/>
        <item x="48194"/>
        <item x="48195"/>
        <item x="48196"/>
        <item x="48197"/>
        <item x="48198"/>
        <item x="48199"/>
        <item x="48200"/>
        <item x="48201"/>
        <item x="48202"/>
        <item x="48203"/>
        <item x="48204"/>
        <item x="48205"/>
        <item x="48206"/>
        <item x="48207"/>
        <item x="48208"/>
        <item x="48209"/>
        <item x="48210"/>
        <item x="48211"/>
        <item x="48212"/>
        <item x="48213"/>
        <item x="48214"/>
        <item x="48215"/>
        <item x="48216"/>
        <item x="48217"/>
        <item x="48218"/>
        <item x="48219"/>
        <item x="48220"/>
        <item x="48221"/>
        <item x="48222"/>
        <item x="48223"/>
        <item x="48224"/>
        <item x="48225"/>
        <item x="48226"/>
        <item x="48227"/>
        <item x="48228"/>
        <item x="48229"/>
        <item x="48230"/>
        <item x="48231"/>
        <item x="48232"/>
        <item x="48233"/>
        <item x="48234"/>
        <item x="48235"/>
        <item x="48236"/>
        <item x="48237"/>
        <item x="48238"/>
        <item x="48239"/>
        <item x="48240"/>
        <item x="48241"/>
        <item x="48242"/>
        <item x="48243"/>
        <item x="48244"/>
        <item x="48245"/>
        <item x="48246"/>
        <item x="48247"/>
        <item x="48248"/>
        <item x="48249"/>
        <item x="48250"/>
        <item x="48251"/>
        <item x="48252"/>
        <item x="48253"/>
        <item x="48254"/>
        <item x="48255"/>
        <item x="48256"/>
        <item x="48257"/>
        <item x="48258"/>
        <item x="48259"/>
        <item x="48260"/>
        <item x="48261"/>
        <item x="48262"/>
        <item x="48263"/>
        <item x="48264"/>
        <item x="48265"/>
        <item x="48266"/>
        <item x="48267"/>
        <item x="48268"/>
        <item x="48269"/>
        <item x="48270"/>
        <item x="48271"/>
        <item x="48272"/>
        <item x="48273"/>
        <item x="48274"/>
        <item x="48275"/>
        <item x="48276"/>
        <item x="48277"/>
        <item x="48278"/>
        <item x="48279"/>
        <item x="48280"/>
        <item x="48281"/>
        <item x="48282"/>
        <item x="48283"/>
        <item x="48284"/>
        <item x="48285"/>
        <item x="48286"/>
        <item x="48287"/>
        <item x="48288"/>
        <item x="48289"/>
        <item x="48290"/>
        <item x="48291"/>
        <item x="48292"/>
        <item x="48293"/>
        <item x="48294"/>
        <item x="48295"/>
        <item x="48296"/>
        <item x="48297"/>
        <item x="48298"/>
        <item x="48299"/>
        <item x="48300"/>
        <item x="48301"/>
        <item x="48302"/>
        <item x="48303"/>
        <item x="48304"/>
        <item x="48305"/>
        <item x="48306"/>
        <item x="48307"/>
        <item x="48308"/>
        <item x="48309"/>
        <item x="48310"/>
        <item x="48311"/>
        <item x="48312"/>
        <item x="48313"/>
        <item x="48314"/>
        <item x="48315"/>
        <item x="48316"/>
        <item x="48317"/>
        <item x="48318"/>
        <item x="48319"/>
        <item x="48320"/>
        <item x="48321"/>
        <item x="48322"/>
        <item x="48323"/>
        <item x="48324"/>
        <item x="48325"/>
        <item x="48326"/>
        <item x="48327"/>
        <item x="48328"/>
        <item x="48329"/>
        <item x="48330"/>
        <item x="48331"/>
        <item x="48332"/>
        <item x="48333"/>
        <item x="48334"/>
        <item x="48335"/>
        <item x="48336"/>
        <item x="48337"/>
        <item x="48338"/>
        <item x="48339"/>
        <item x="48340"/>
        <item x="48341"/>
        <item x="48342"/>
        <item x="48343"/>
        <item x="48344"/>
        <item x="48345"/>
        <item x="48346"/>
        <item x="48347"/>
        <item x="48348"/>
        <item x="48349"/>
        <item x="48350"/>
        <item x="48351"/>
        <item x="48352"/>
        <item x="48353"/>
        <item x="48354"/>
        <item x="48355"/>
        <item x="48356"/>
        <item x="48357"/>
        <item x="48358"/>
        <item x="48359"/>
        <item x="48360"/>
        <item x="48361"/>
        <item x="48362"/>
        <item x="48363"/>
        <item x="48364"/>
        <item x="48365"/>
        <item x="48366"/>
        <item x="48367"/>
        <item x="48368"/>
        <item x="48369"/>
        <item x="48370"/>
        <item x="48371"/>
        <item x="48372"/>
        <item x="48373"/>
        <item x="48374"/>
        <item x="48375"/>
        <item x="48376"/>
        <item x="48377"/>
        <item x="48378"/>
        <item x="48379"/>
        <item x="48380"/>
        <item x="48381"/>
        <item x="48382"/>
        <item x="48383"/>
        <item x="48384"/>
        <item x="48385"/>
        <item x="48386"/>
        <item x="48387"/>
        <item x="48388"/>
        <item x="48389"/>
        <item x="48390"/>
        <item x="48391"/>
        <item x="48392"/>
        <item x="48393"/>
        <item x="48394"/>
        <item x="48395"/>
        <item x="48396"/>
        <item x="48397"/>
        <item x="48398"/>
        <item x="48399"/>
        <item x="48400"/>
        <item x="48401"/>
        <item x="48402"/>
        <item x="48403"/>
        <item x="48404"/>
        <item x="48405"/>
        <item x="48406"/>
        <item x="48407"/>
        <item x="48408"/>
        <item x="48409"/>
        <item x="48410"/>
        <item x="48411"/>
        <item x="48412"/>
        <item x="48413"/>
        <item x="48414"/>
        <item x="48415"/>
        <item x="48416"/>
        <item x="48417"/>
        <item x="48418"/>
        <item x="48419"/>
        <item x="48420"/>
        <item x="48421"/>
        <item x="48422"/>
        <item x="48423"/>
        <item x="48424"/>
        <item x="48425"/>
        <item x="48426"/>
        <item x="48427"/>
        <item x="48428"/>
        <item x="48429"/>
        <item x="48430"/>
        <item x="48431"/>
        <item x="48432"/>
        <item x="48433"/>
        <item x="48434"/>
        <item x="48435"/>
        <item x="48436"/>
        <item x="48437"/>
        <item x="48438"/>
        <item x="48439"/>
        <item x="48440"/>
        <item x="48441"/>
        <item x="48442"/>
        <item x="48443"/>
        <item x="48444"/>
        <item x="48445"/>
        <item x="48446"/>
        <item x="48447"/>
        <item x="48448"/>
        <item x="48449"/>
        <item x="48450"/>
        <item x="48451"/>
        <item x="48452"/>
        <item x="48453"/>
        <item x="48454"/>
        <item x="48455"/>
        <item x="48456"/>
        <item x="48457"/>
        <item x="48458"/>
        <item x="48459"/>
        <item x="48460"/>
        <item x="48461"/>
        <item x="48462"/>
        <item x="48463"/>
        <item x="48464"/>
        <item x="48465"/>
        <item x="48466"/>
        <item x="48467"/>
        <item x="48468"/>
        <item x="48469"/>
        <item x="48470"/>
        <item x="48471"/>
        <item x="48472"/>
        <item x="48473"/>
        <item x="48474"/>
        <item x="48475"/>
        <item x="48476"/>
        <item x="48477"/>
        <item x="48478"/>
        <item x="48479"/>
        <item x="48480"/>
        <item x="48481"/>
        <item x="48482"/>
        <item x="48483"/>
        <item x="48484"/>
        <item x="48485"/>
        <item x="48486"/>
        <item x="48487"/>
        <item x="48488"/>
        <item x="48489"/>
        <item x="48490"/>
        <item x="48491"/>
        <item x="48492"/>
        <item x="48493"/>
        <item x="48494"/>
        <item x="48495"/>
        <item x="48496"/>
        <item x="48497"/>
        <item x="48498"/>
        <item x="48499"/>
        <item x="48500"/>
        <item x="48501"/>
        <item x="48502"/>
        <item x="48503"/>
        <item x="48504"/>
        <item x="48505"/>
        <item x="48506"/>
        <item x="48507"/>
        <item x="48508"/>
        <item x="48509"/>
        <item x="48510"/>
        <item x="48511"/>
        <item x="48512"/>
        <item x="48513"/>
        <item x="48514"/>
        <item x="48515"/>
        <item x="48516"/>
        <item x="48517"/>
        <item x="48518"/>
        <item x="48519"/>
        <item x="48520"/>
        <item x="48521"/>
        <item x="48522"/>
        <item x="48523"/>
        <item x="48524"/>
        <item x="48525"/>
        <item x="48526"/>
        <item x="48527"/>
        <item x="48528"/>
        <item x="48529"/>
        <item x="48530"/>
        <item x="48531"/>
        <item x="48532"/>
        <item x="48533"/>
        <item x="48534"/>
        <item x="48535"/>
        <item x="48536"/>
        <item x="48537"/>
        <item x="48538"/>
        <item x="48539"/>
        <item x="48540"/>
        <item x="48541"/>
        <item x="48542"/>
        <item x="48543"/>
        <item x="48544"/>
        <item x="48545"/>
        <item x="48546"/>
        <item x="48547"/>
        <item x="48548"/>
        <item x="48549"/>
        <item x="48550"/>
        <item x="48551"/>
        <item x="48552"/>
        <item x="48553"/>
        <item x="48554"/>
        <item x="48555"/>
        <item x="48556"/>
        <item x="48557"/>
        <item x="48558"/>
        <item x="48559"/>
        <item x="48560"/>
        <item x="48561"/>
        <item x="48562"/>
        <item x="48563"/>
        <item x="48564"/>
        <item x="48565"/>
        <item x="48566"/>
        <item x="48567"/>
        <item x="48568"/>
        <item x="48569"/>
        <item x="48570"/>
        <item x="48571"/>
        <item x="48572"/>
        <item x="48573"/>
        <item x="48574"/>
        <item x="48575"/>
        <item x="48576"/>
        <item x="48577"/>
        <item x="48578"/>
        <item x="48579"/>
        <item x="48580"/>
        <item x="48581"/>
        <item x="48582"/>
        <item x="48583"/>
        <item x="48584"/>
        <item x="48585"/>
        <item x="48586"/>
        <item x="48587"/>
        <item x="48588"/>
        <item x="48589"/>
        <item x="48590"/>
        <item x="48591"/>
        <item x="48592"/>
        <item x="48593"/>
        <item x="48594"/>
        <item x="48595"/>
        <item x="48596"/>
        <item x="48597"/>
        <item x="48598"/>
        <item x="48599"/>
        <item x="48600"/>
        <item x="48601"/>
        <item x="48602"/>
        <item x="48603"/>
        <item x="48604"/>
        <item x="48605"/>
        <item x="48606"/>
        <item x="48607"/>
        <item x="48608"/>
        <item x="48609"/>
        <item x="48610"/>
        <item x="48611"/>
        <item x="48612"/>
        <item x="48613"/>
        <item x="48614"/>
        <item x="48615"/>
        <item x="48616"/>
        <item x="48617"/>
        <item x="48618"/>
        <item x="48619"/>
        <item x="48620"/>
        <item x="48621"/>
        <item x="48622"/>
        <item x="48623"/>
        <item x="48624"/>
        <item x="48625"/>
        <item x="48626"/>
        <item x="48627"/>
        <item x="48628"/>
        <item x="48629"/>
        <item x="48630"/>
        <item x="48631"/>
        <item x="48632"/>
        <item x="48633"/>
        <item x="48634"/>
        <item x="48635"/>
        <item x="48636"/>
        <item x="48637"/>
        <item x="48638"/>
        <item x="48639"/>
        <item x="48640"/>
        <item x="48641"/>
        <item x="48642"/>
        <item x="48643"/>
        <item x="48644"/>
        <item x="48645"/>
        <item x="48646"/>
        <item x="48647"/>
        <item x="48648"/>
        <item x="48649"/>
        <item x="48650"/>
        <item x="48651"/>
        <item x="48652"/>
        <item x="48653"/>
        <item x="48654"/>
        <item x="48655"/>
        <item x="48656"/>
        <item x="48657"/>
        <item x="48658"/>
        <item x="48659"/>
        <item x="48660"/>
        <item x="48661"/>
        <item x="48662"/>
        <item x="48663"/>
        <item x="48664"/>
        <item x="48665"/>
        <item x="48666"/>
        <item x="48667"/>
        <item x="48668"/>
        <item x="48669"/>
        <item x="48670"/>
        <item x="48671"/>
        <item x="48672"/>
        <item x="48673"/>
        <item x="48674"/>
        <item x="48675"/>
        <item x="48676"/>
        <item x="48677"/>
        <item x="48678"/>
        <item x="48679"/>
        <item x="48680"/>
        <item x="48681"/>
        <item x="48682"/>
        <item x="48683"/>
        <item x="48684"/>
        <item x="48685"/>
        <item x="48686"/>
        <item x="48687"/>
        <item x="48688"/>
        <item x="48689"/>
        <item x="48690"/>
        <item x="48691"/>
        <item x="48692"/>
        <item x="48693"/>
        <item x="48694"/>
        <item x="48695"/>
        <item x="48696"/>
        <item x="48697"/>
        <item x="48698"/>
        <item x="48699"/>
        <item x="48700"/>
        <item x="48701"/>
        <item x="48702"/>
        <item x="48703"/>
        <item x="48704"/>
        <item x="48705"/>
        <item x="48706"/>
        <item x="48707"/>
        <item x="48708"/>
        <item x="48709"/>
        <item x="48710"/>
        <item x="48711"/>
        <item x="48712"/>
        <item x="48713"/>
        <item x="48714"/>
        <item x="48715"/>
        <item x="48716"/>
        <item x="48717"/>
        <item x="48718"/>
        <item x="48719"/>
        <item x="48720"/>
        <item x="48721"/>
        <item x="48722"/>
        <item x="48723"/>
        <item x="48724"/>
        <item x="48725"/>
        <item x="48726"/>
        <item x="48727"/>
        <item x="48728"/>
        <item x="48729"/>
        <item x="48730"/>
        <item x="48731"/>
        <item x="48732"/>
        <item x="48733"/>
        <item x="48734"/>
        <item x="48735"/>
        <item x="48736"/>
        <item x="48737"/>
        <item x="48738"/>
        <item x="48739"/>
        <item x="48740"/>
        <item x="48741"/>
        <item x="48742"/>
        <item x="48743"/>
        <item x="48744"/>
        <item x="48745"/>
        <item x="48746"/>
        <item x="48747"/>
        <item x="48748"/>
        <item x="48749"/>
        <item x="48750"/>
        <item x="48751"/>
        <item x="48752"/>
        <item x="48753"/>
        <item x="48754"/>
        <item x="48755"/>
        <item x="48756"/>
        <item x="48757"/>
        <item x="48758"/>
        <item x="48759"/>
        <item x="48760"/>
        <item x="48761"/>
        <item x="48762"/>
        <item x="48763"/>
        <item x="48764"/>
        <item x="48765"/>
        <item x="48766"/>
        <item x="48767"/>
        <item x="48768"/>
        <item x="48769"/>
        <item x="48770"/>
        <item x="48771"/>
        <item x="48772"/>
        <item x="48773"/>
        <item x="48774"/>
        <item x="48775"/>
        <item x="48776"/>
        <item x="48777"/>
        <item x="48778"/>
        <item x="48779"/>
        <item x="48780"/>
        <item x="48781"/>
        <item x="48782"/>
        <item x="48783"/>
        <item x="48784"/>
        <item x="48785"/>
        <item x="48786"/>
        <item x="48787"/>
        <item x="48788"/>
        <item x="48789"/>
        <item x="48790"/>
        <item x="48791"/>
        <item x="48792"/>
        <item x="48793"/>
        <item x="48794"/>
        <item x="48795"/>
        <item x="48796"/>
        <item x="48797"/>
        <item x="48798"/>
        <item x="48799"/>
        <item x="48800"/>
        <item x="48801"/>
        <item x="48802"/>
        <item x="48803"/>
        <item x="48804"/>
        <item x="48805"/>
        <item x="48806"/>
        <item x="48807"/>
        <item x="48808"/>
        <item x="48809"/>
        <item x="48810"/>
        <item x="48811"/>
        <item x="48812"/>
        <item x="48813"/>
        <item x="48814"/>
        <item x="48815"/>
        <item x="48816"/>
        <item x="48817"/>
        <item x="48818"/>
        <item x="48819"/>
        <item x="48820"/>
        <item x="48821"/>
        <item x="48822"/>
        <item x="48823"/>
        <item x="48824"/>
        <item x="48825"/>
        <item x="48826"/>
        <item x="48827"/>
        <item x="48828"/>
        <item x="48829"/>
        <item x="48830"/>
        <item x="48831"/>
        <item x="48832"/>
        <item x="48833"/>
        <item x="48834"/>
        <item x="48835"/>
        <item x="48836"/>
        <item x="48837"/>
        <item x="48838"/>
        <item x="48839"/>
        <item x="48840"/>
        <item x="48841"/>
        <item x="48842"/>
        <item x="48843"/>
        <item x="48844"/>
        <item x="48845"/>
        <item x="48846"/>
        <item x="48847"/>
        <item x="48848"/>
        <item x="48849"/>
        <item x="48850"/>
        <item x="48851"/>
        <item x="48852"/>
        <item x="48853"/>
        <item x="48854"/>
        <item x="48855"/>
        <item x="48856"/>
        <item x="48857"/>
        <item x="48858"/>
        <item x="48859"/>
        <item x="48860"/>
        <item x="48861"/>
        <item x="48862"/>
        <item x="48863"/>
        <item x="48864"/>
        <item x="48865"/>
        <item x="48866"/>
        <item x="48867"/>
        <item x="48868"/>
        <item x="48869"/>
        <item x="48870"/>
        <item x="48871"/>
        <item x="48872"/>
        <item x="48873"/>
        <item x="48874"/>
        <item x="48875"/>
        <item x="48876"/>
        <item x="48877"/>
        <item x="48878"/>
        <item x="48879"/>
        <item x="48880"/>
        <item x="48881"/>
        <item x="48882"/>
        <item x="48883"/>
        <item x="48884"/>
        <item x="48885"/>
        <item x="48886"/>
        <item x="48887"/>
        <item x="48888"/>
        <item x="48889"/>
        <item x="48890"/>
        <item x="48891"/>
        <item x="48892"/>
        <item x="48893"/>
        <item x="48894"/>
        <item x="48895"/>
        <item x="48896"/>
        <item x="48897"/>
        <item x="48898"/>
        <item x="48899"/>
        <item x="48900"/>
        <item x="48901"/>
        <item x="48902"/>
        <item x="48903"/>
        <item x="48904"/>
        <item x="48905"/>
        <item x="48906"/>
        <item x="48907"/>
        <item x="48908"/>
        <item x="48909"/>
        <item x="48910"/>
        <item x="48911"/>
        <item x="48912"/>
        <item x="48913"/>
        <item x="48914"/>
        <item x="48915"/>
        <item x="48916"/>
        <item x="48917"/>
        <item x="48918"/>
        <item x="48919"/>
        <item x="48920"/>
        <item x="48921"/>
        <item x="48922"/>
        <item x="48923"/>
        <item x="48924"/>
        <item x="48925"/>
        <item x="48926"/>
        <item x="48927"/>
        <item x="48928"/>
        <item x="48929"/>
        <item x="48930"/>
        <item x="48931"/>
        <item x="48932"/>
        <item x="48933"/>
        <item x="48934"/>
        <item x="48935"/>
        <item x="48936"/>
        <item x="48937"/>
        <item x="48938"/>
        <item x="48939"/>
        <item x="48940"/>
        <item x="48941"/>
        <item x="48942"/>
        <item x="48943"/>
        <item x="48944"/>
        <item x="48945"/>
        <item x="48946"/>
        <item x="48947"/>
        <item x="48948"/>
        <item x="48949"/>
        <item x="48950"/>
        <item x="48951"/>
        <item x="48952"/>
        <item x="48953"/>
        <item x="48954"/>
        <item x="48955"/>
        <item x="48956"/>
        <item x="48957"/>
        <item x="48958"/>
        <item x="48959"/>
        <item x="48960"/>
        <item x="48961"/>
        <item x="48962"/>
        <item x="48963"/>
        <item x="48964"/>
        <item x="48965"/>
        <item x="48966"/>
        <item x="48967"/>
        <item x="48968"/>
        <item x="48969"/>
        <item x="48970"/>
        <item x="48971"/>
        <item x="48972"/>
        <item x="48973"/>
        <item x="48974"/>
        <item x="48975"/>
        <item x="48976"/>
        <item x="48977"/>
        <item x="48978"/>
        <item x="48979"/>
        <item x="48980"/>
        <item x="48981"/>
        <item x="48982"/>
        <item x="48983"/>
        <item x="48984"/>
        <item x="48985"/>
        <item x="48986"/>
        <item x="48987"/>
        <item x="48988"/>
        <item x="48989"/>
        <item x="48990"/>
        <item x="48991"/>
        <item x="48992"/>
        <item x="48993"/>
        <item x="48994"/>
        <item x="48995"/>
        <item x="48996"/>
        <item x="48997"/>
        <item x="48998"/>
        <item x="48999"/>
        <item x="49000"/>
        <item x="49001"/>
        <item x="49002"/>
        <item x="49003"/>
        <item x="49004"/>
        <item x="49005"/>
        <item x="49006"/>
        <item x="49007"/>
        <item x="49008"/>
        <item x="49009"/>
        <item x="49010"/>
        <item x="49011"/>
        <item x="49012"/>
        <item x="49013"/>
        <item x="49014"/>
        <item x="49015"/>
        <item x="49016"/>
        <item x="49017"/>
        <item x="49018"/>
        <item x="49019"/>
        <item x="49020"/>
        <item x="49021"/>
        <item x="49022"/>
        <item x="49023"/>
        <item x="49024"/>
        <item x="49025"/>
        <item x="49026"/>
        <item x="49027"/>
        <item x="49028"/>
        <item x="49029"/>
        <item x="49030"/>
        <item x="49031"/>
        <item x="49032"/>
        <item x="49033"/>
        <item x="49034"/>
        <item x="49035"/>
        <item x="49036"/>
        <item x="49037"/>
        <item x="49038"/>
        <item x="49039"/>
        <item x="49040"/>
        <item x="49041"/>
        <item x="49042"/>
        <item x="49043"/>
        <item x="49044"/>
        <item x="49045"/>
        <item x="49046"/>
        <item x="49047"/>
        <item x="49048"/>
        <item x="49049"/>
        <item x="49050"/>
        <item x="49051"/>
        <item x="49052"/>
        <item x="49053"/>
        <item x="49054"/>
        <item x="49055"/>
        <item x="49056"/>
        <item x="49057"/>
        <item x="49058"/>
        <item x="49059"/>
        <item x="49060"/>
        <item x="49061"/>
        <item x="49062"/>
        <item x="49063"/>
        <item x="49064"/>
        <item x="49065"/>
        <item x="49066"/>
        <item x="49067"/>
        <item x="49068"/>
        <item x="49069"/>
        <item x="49070"/>
        <item x="49071"/>
        <item x="49072"/>
        <item x="49073"/>
        <item x="49074"/>
        <item x="49075"/>
        <item x="49076"/>
        <item x="49077"/>
        <item x="49078"/>
        <item x="49079"/>
        <item x="49080"/>
        <item x="49081"/>
        <item x="49082"/>
        <item x="49083"/>
        <item x="49084"/>
        <item x="49085"/>
        <item x="49086"/>
        <item x="49087"/>
        <item x="49088"/>
        <item x="49089"/>
        <item x="49090"/>
        <item x="49091"/>
        <item x="49092"/>
        <item x="49093"/>
        <item x="49094"/>
        <item x="49095"/>
        <item x="49096"/>
        <item x="49097"/>
        <item x="49098"/>
        <item x="49099"/>
        <item x="49100"/>
        <item x="49101"/>
        <item x="49102"/>
        <item x="49103"/>
        <item x="49104"/>
        <item x="49105"/>
        <item x="49106"/>
        <item x="49107"/>
        <item x="49108"/>
        <item x="49109"/>
        <item x="49110"/>
        <item x="49111"/>
        <item x="49112"/>
        <item x="49113"/>
        <item x="49114"/>
        <item x="49115"/>
        <item x="49116"/>
        <item x="49117"/>
        <item x="49118"/>
        <item x="49119"/>
        <item x="49120"/>
        <item x="49121"/>
        <item x="49122"/>
        <item x="49123"/>
        <item x="49124"/>
        <item x="49125"/>
        <item x="49126"/>
        <item x="49127"/>
        <item x="49128"/>
        <item x="49129"/>
        <item x="49130"/>
        <item x="49131"/>
        <item x="49132"/>
        <item x="49133"/>
        <item x="49134"/>
        <item x="49135"/>
        <item x="49136"/>
        <item x="49137"/>
        <item x="49138"/>
        <item x="49139"/>
        <item x="49140"/>
        <item x="49141"/>
        <item x="49142"/>
        <item x="49143"/>
        <item x="49144"/>
        <item x="49145"/>
        <item x="49146"/>
        <item x="49147"/>
        <item x="49148"/>
        <item x="49149"/>
        <item x="49150"/>
        <item x="49151"/>
        <item x="49152"/>
        <item x="49153"/>
        <item x="49154"/>
        <item x="49155"/>
        <item x="49156"/>
        <item x="49157"/>
        <item x="49158"/>
        <item x="49159"/>
        <item x="49160"/>
        <item x="49161"/>
        <item x="49162"/>
        <item x="49163"/>
        <item x="49164"/>
        <item x="49165"/>
        <item x="49166"/>
        <item x="49167"/>
        <item x="49168"/>
        <item x="49169"/>
        <item x="49170"/>
        <item x="49171"/>
        <item x="49172"/>
        <item x="49173"/>
        <item x="49174"/>
        <item x="49175"/>
        <item x="49176"/>
        <item x="49177"/>
        <item x="49178"/>
        <item x="49179"/>
        <item x="49180"/>
        <item x="49181"/>
        <item x="49182"/>
        <item x="49183"/>
        <item x="49184"/>
        <item x="49185"/>
        <item x="49186"/>
        <item x="49187"/>
        <item x="49188"/>
        <item x="49189"/>
        <item x="49190"/>
        <item x="49191"/>
        <item x="49192"/>
        <item x="49193"/>
        <item x="49194"/>
        <item x="49195"/>
        <item x="49196"/>
        <item x="49197"/>
        <item x="49198"/>
        <item x="49199"/>
        <item x="49200"/>
        <item x="49201"/>
        <item x="49202"/>
        <item x="49203"/>
        <item x="49204"/>
        <item x="49205"/>
        <item x="49206"/>
        <item x="49207"/>
        <item x="49208"/>
        <item x="49209"/>
        <item x="49210"/>
        <item x="49211"/>
        <item x="49212"/>
        <item x="49213"/>
        <item x="49214"/>
        <item x="49215"/>
        <item x="49216"/>
        <item x="49217"/>
        <item x="49218"/>
        <item x="49219"/>
        <item x="49220"/>
        <item x="49221"/>
        <item x="49222"/>
        <item x="49223"/>
        <item x="49224"/>
        <item x="49225"/>
        <item x="49226"/>
        <item x="49227"/>
        <item x="49228"/>
        <item x="49229"/>
        <item x="49230"/>
        <item x="49231"/>
        <item x="49232"/>
        <item x="49233"/>
        <item x="49234"/>
        <item x="49235"/>
        <item x="49236"/>
        <item x="49237"/>
        <item x="49238"/>
        <item x="49239"/>
        <item x="49240"/>
        <item x="49241"/>
        <item x="49242"/>
        <item x="49243"/>
        <item x="49244"/>
        <item x="49245"/>
        <item x="49246"/>
        <item x="49247"/>
        <item x="49248"/>
        <item x="49249"/>
        <item x="49250"/>
        <item x="49251"/>
        <item x="49252"/>
        <item x="49253"/>
        <item x="49254"/>
        <item x="49255"/>
        <item x="49256"/>
        <item x="49257"/>
        <item x="49258"/>
        <item x="49259"/>
        <item x="49260"/>
        <item x="49261"/>
        <item x="49262"/>
        <item x="49263"/>
        <item x="49264"/>
        <item x="49265"/>
        <item x="49266"/>
        <item x="49267"/>
        <item x="49268"/>
        <item x="49269"/>
        <item x="49270"/>
        <item x="49271"/>
        <item x="49272"/>
        <item x="49273"/>
        <item x="49274"/>
        <item x="49275"/>
        <item x="49276"/>
        <item x="49277"/>
        <item x="49278"/>
        <item x="49279"/>
        <item x="49280"/>
        <item x="49281"/>
        <item x="49282"/>
        <item x="49283"/>
        <item x="49284"/>
        <item x="49285"/>
        <item x="49286"/>
        <item x="49287"/>
        <item x="49288"/>
        <item x="49289"/>
        <item x="49290"/>
        <item x="49291"/>
        <item x="49292"/>
        <item x="49293"/>
        <item x="49294"/>
        <item x="49295"/>
        <item x="49296"/>
        <item x="49297"/>
        <item x="49298"/>
        <item x="49299"/>
        <item x="49300"/>
        <item x="49301"/>
        <item x="49302"/>
        <item x="49303"/>
        <item x="49304"/>
        <item x="49305"/>
        <item x="49306"/>
        <item x="49307"/>
        <item x="49308"/>
        <item x="49309"/>
        <item x="49310"/>
        <item x="49311"/>
        <item x="49312"/>
        <item x="49313"/>
        <item x="49314"/>
        <item x="49315"/>
        <item x="49316"/>
        <item x="49317"/>
        <item x="49318"/>
        <item x="49319"/>
        <item x="49320"/>
        <item x="49321"/>
        <item x="49322"/>
        <item x="49323"/>
        <item x="49324"/>
        <item x="49325"/>
        <item x="49326"/>
        <item x="49327"/>
        <item x="49328"/>
        <item x="49329"/>
        <item x="49330"/>
        <item x="49331"/>
        <item x="49332"/>
        <item x="49333"/>
        <item x="49334"/>
        <item x="49335"/>
        <item x="49336"/>
        <item x="49337"/>
        <item x="49338"/>
        <item x="49339"/>
        <item x="49340"/>
        <item x="49341"/>
        <item x="49342"/>
        <item x="49343"/>
        <item x="49344"/>
        <item x="49345"/>
        <item x="49346"/>
        <item x="49347"/>
        <item x="49348"/>
        <item x="49349"/>
        <item x="49350"/>
        <item x="49351"/>
        <item x="49352"/>
        <item x="49353"/>
        <item x="49354"/>
        <item x="49355"/>
        <item x="49356"/>
        <item x="49357"/>
        <item x="49358"/>
        <item x="49359"/>
        <item x="49360"/>
        <item x="49361"/>
        <item x="49362"/>
        <item x="49363"/>
        <item x="49364"/>
        <item x="49365"/>
        <item x="49366"/>
        <item x="49367"/>
        <item x="49368"/>
        <item x="49369"/>
        <item x="49370"/>
        <item x="49371"/>
        <item x="49372"/>
        <item x="49373"/>
        <item x="49374"/>
        <item x="49375"/>
        <item x="49376"/>
        <item x="49377"/>
        <item x="49378"/>
        <item x="49379"/>
        <item x="49380"/>
        <item x="49381"/>
        <item x="49382"/>
        <item x="49383"/>
        <item x="49384"/>
        <item x="49385"/>
        <item x="49386"/>
        <item x="49387"/>
        <item x="49388"/>
        <item x="49389"/>
        <item x="49390"/>
        <item x="49391"/>
        <item x="49392"/>
        <item x="49393"/>
        <item x="49394"/>
        <item x="49395"/>
        <item x="49396"/>
        <item x="49397"/>
        <item x="49398"/>
        <item x="49399"/>
        <item x="49400"/>
        <item x="49401"/>
        <item x="49402"/>
        <item x="49403"/>
        <item x="49404"/>
        <item x="49405"/>
        <item x="49406"/>
        <item x="49407"/>
        <item x="49408"/>
        <item x="49409"/>
        <item x="49410"/>
        <item x="49411"/>
        <item x="49412"/>
        <item x="49413"/>
        <item x="49414"/>
        <item x="49415"/>
        <item x="49416"/>
        <item x="49417"/>
        <item x="49418"/>
        <item x="49419"/>
        <item x="49420"/>
        <item x="49421"/>
        <item x="49422"/>
        <item x="49423"/>
        <item x="49424"/>
        <item x="49425"/>
        <item x="49426"/>
        <item x="49427"/>
        <item x="49428"/>
        <item x="49429"/>
        <item x="49430"/>
        <item x="49431"/>
        <item x="49432"/>
        <item x="49433"/>
        <item x="49434"/>
        <item x="49435"/>
        <item x="49436"/>
        <item x="49437"/>
        <item x="49438"/>
        <item x="49439"/>
        <item x="49440"/>
        <item x="49441"/>
        <item x="49442"/>
        <item x="49443"/>
        <item x="49444"/>
        <item x="49445"/>
        <item x="49446"/>
        <item x="49447"/>
        <item x="49448"/>
        <item x="49449"/>
        <item x="49450"/>
        <item x="49451"/>
        <item x="49452"/>
        <item x="49453"/>
        <item x="49454"/>
        <item x="49455"/>
        <item x="49456"/>
        <item x="49457"/>
        <item x="49458"/>
        <item x="49459"/>
        <item x="49460"/>
        <item x="49461"/>
        <item x="49462"/>
        <item x="49463"/>
        <item x="49464"/>
        <item x="49465"/>
        <item x="49466"/>
        <item x="49467"/>
        <item x="49468"/>
        <item x="49469"/>
        <item x="49470"/>
        <item x="49471"/>
        <item x="49472"/>
        <item x="49473"/>
        <item x="49474"/>
        <item x="49475"/>
        <item x="49476"/>
        <item x="49477"/>
        <item x="49478"/>
        <item x="49479"/>
        <item x="49480"/>
        <item x="49481"/>
        <item x="49482"/>
        <item x="49483"/>
        <item x="49484"/>
        <item x="49485"/>
        <item x="49486"/>
        <item x="49487"/>
        <item x="49488"/>
        <item x="49489"/>
        <item x="49490"/>
        <item x="49491"/>
        <item x="49492"/>
        <item x="49493"/>
        <item x="49494"/>
        <item x="49495"/>
        <item x="49496"/>
        <item x="49497"/>
        <item x="49498"/>
        <item x="49499"/>
        <item x="49500"/>
        <item x="49501"/>
        <item x="49502"/>
        <item x="49503"/>
        <item x="49504"/>
        <item x="49505"/>
        <item x="49506"/>
        <item x="49507"/>
        <item x="49508"/>
        <item x="49509"/>
        <item x="49510"/>
        <item x="49511"/>
        <item x="49512"/>
        <item x="49513"/>
        <item x="49514"/>
        <item x="49515"/>
        <item x="49516"/>
        <item x="49517"/>
        <item x="49518"/>
        <item x="49519"/>
        <item x="49520"/>
        <item x="49521"/>
        <item x="49522"/>
        <item x="49523"/>
        <item x="49524"/>
        <item x="49525"/>
        <item x="49526"/>
        <item x="49527"/>
        <item x="49528"/>
        <item x="49529"/>
        <item x="49530"/>
        <item x="49531"/>
        <item x="49532"/>
        <item x="49533"/>
        <item x="49534"/>
        <item x="49535"/>
        <item x="49536"/>
        <item x="49537"/>
        <item x="49538"/>
        <item x="49539"/>
        <item x="49540"/>
        <item x="49541"/>
        <item x="49542"/>
        <item x="49543"/>
        <item x="49544"/>
        <item x="49545"/>
        <item x="49546"/>
        <item x="49547"/>
        <item x="49548"/>
        <item x="49549"/>
        <item x="49550"/>
        <item x="49551"/>
        <item x="49552"/>
        <item x="49553"/>
        <item x="49554"/>
        <item x="49555"/>
        <item x="49556"/>
        <item x="49557"/>
        <item x="49558"/>
        <item x="49559"/>
        <item x="49560"/>
        <item x="49561"/>
        <item x="49562"/>
        <item x="49563"/>
        <item x="49564"/>
        <item x="49565"/>
        <item x="49566"/>
        <item x="49567"/>
        <item x="49568"/>
        <item x="49569"/>
        <item x="49570"/>
        <item x="49571"/>
        <item x="49572"/>
        <item x="49573"/>
        <item x="49574"/>
        <item x="49575"/>
        <item x="49576"/>
        <item x="49577"/>
        <item x="49578"/>
        <item x="49579"/>
        <item x="49580"/>
        <item x="49581"/>
        <item x="49582"/>
        <item x="49583"/>
        <item x="49584"/>
        <item x="49585"/>
        <item x="49586"/>
        <item x="49587"/>
        <item x="49588"/>
        <item x="49589"/>
        <item x="49590"/>
        <item x="49591"/>
        <item x="49592"/>
        <item x="49593"/>
        <item x="49594"/>
        <item x="49595"/>
        <item x="49596"/>
        <item x="49597"/>
        <item x="49598"/>
        <item x="49599"/>
        <item x="49600"/>
        <item x="49601"/>
        <item x="49602"/>
        <item x="49603"/>
        <item x="49604"/>
        <item x="49605"/>
        <item x="49606"/>
        <item x="49607"/>
        <item x="49608"/>
        <item x="49609"/>
        <item x="49610"/>
        <item x="49611"/>
        <item x="49612"/>
        <item x="49613"/>
        <item x="49614"/>
        <item x="49615"/>
        <item x="49616"/>
        <item x="49617"/>
        <item x="49618"/>
        <item x="49619"/>
        <item x="49620"/>
        <item x="49621"/>
        <item x="49622"/>
        <item x="49623"/>
        <item x="49624"/>
        <item x="49625"/>
        <item x="49626"/>
        <item x="49627"/>
        <item x="49628"/>
        <item x="49629"/>
        <item x="49630"/>
        <item x="49631"/>
        <item x="49632"/>
        <item x="49633"/>
        <item x="49634"/>
        <item x="49635"/>
        <item x="49636"/>
        <item x="49637"/>
        <item x="49638"/>
        <item x="49639"/>
        <item x="49640"/>
        <item x="49641"/>
        <item x="49642"/>
        <item x="49643"/>
        <item x="49644"/>
        <item x="49645"/>
        <item x="49646"/>
        <item x="49647"/>
        <item x="49648"/>
        <item x="49649"/>
        <item x="49650"/>
        <item x="49651"/>
        <item x="49652"/>
        <item x="49653"/>
        <item x="49654"/>
        <item x="49655"/>
        <item x="49656"/>
        <item x="49657"/>
        <item x="49658"/>
        <item x="49659"/>
        <item x="49660"/>
        <item x="49661"/>
        <item x="49662"/>
        <item x="49663"/>
        <item x="49664"/>
        <item x="49665"/>
        <item x="49666"/>
        <item x="49667"/>
        <item x="49668"/>
        <item x="49669"/>
        <item x="49670"/>
        <item x="49671"/>
        <item x="49672"/>
        <item x="49673"/>
        <item x="49674"/>
        <item x="49675"/>
        <item x="49676"/>
        <item x="49677"/>
        <item x="49678"/>
        <item x="49679"/>
        <item x="49680"/>
        <item x="49681"/>
        <item x="49682"/>
        <item x="49683"/>
        <item x="49684"/>
        <item x="49685"/>
        <item x="49686"/>
        <item x="49687"/>
        <item x="49688"/>
        <item x="49689"/>
        <item x="49690"/>
        <item x="49691"/>
        <item x="49692"/>
        <item x="49693"/>
        <item x="49694"/>
        <item x="49695"/>
        <item x="49696"/>
        <item x="49697"/>
        <item x="49698"/>
        <item x="49699"/>
        <item x="49700"/>
        <item x="49701"/>
        <item x="49702"/>
        <item x="49703"/>
        <item x="49704"/>
        <item x="49705"/>
        <item x="49706"/>
        <item x="49707"/>
        <item x="49708"/>
        <item x="49709"/>
        <item x="49710"/>
        <item x="49711"/>
        <item x="49712"/>
        <item x="49713"/>
        <item x="49714"/>
        <item x="49715"/>
        <item x="49716"/>
        <item x="49717"/>
        <item x="49718"/>
        <item x="49719"/>
        <item x="49720"/>
        <item x="49721"/>
        <item x="49722"/>
        <item x="49723"/>
        <item x="49724"/>
        <item x="49725"/>
        <item x="49726"/>
        <item x="49727"/>
        <item x="49728"/>
        <item x="49729"/>
        <item x="49730"/>
        <item x="49731"/>
        <item x="49732"/>
        <item x="49733"/>
        <item x="49734"/>
        <item x="49735"/>
        <item x="49736"/>
        <item x="49737"/>
        <item x="49738"/>
        <item x="49739"/>
        <item x="49740"/>
        <item x="49741"/>
        <item x="49742"/>
        <item x="49743"/>
        <item x="49744"/>
        <item x="49745"/>
        <item x="49746"/>
        <item x="49747"/>
        <item x="49748"/>
        <item x="49749"/>
        <item x="49750"/>
        <item x="49751"/>
        <item x="49752"/>
        <item x="49753"/>
        <item x="49754"/>
        <item x="49755"/>
        <item x="49756"/>
        <item x="49757"/>
        <item x="49758"/>
        <item x="49759"/>
        <item x="49760"/>
        <item x="49761"/>
        <item x="49762"/>
        <item x="49763"/>
        <item x="49764"/>
        <item x="49765"/>
        <item x="49766"/>
        <item x="49767"/>
        <item x="49768"/>
        <item x="49769"/>
        <item x="49770"/>
        <item x="49771"/>
        <item x="49772"/>
        <item x="49773"/>
        <item x="49774"/>
        <item x="49775"/>
        <item x="49776"/>
        <item x="49777"/>
        <item x="49778"/>
        <item x="49779"/>
        <item x="49780"/>
        <item x="49781"/>
        <item x="49782"/>
        <item x="49783"/>
        <item x="49784"/>
        <item x="49785"/>
        <item x="49786"/>
        <item x="49787"/>
        <item x="49788"/>
        <item x="49789"/>
        <item x="49790"/>
        <item x="49791"/>
        <item x="49792"/>
        <item x="49793"/>
        <item x="49794"/>
        <item x="49795"/>
        <item x="49796"/>
        <item x="49797"/>
        <item x="49798"/>
        <item x="49799"/>
        <item x="49800"/>
        <item x="49801"/>
        <item x="49802"/>
        <item x="49803"/>
        <item x="49804"/>
        <item x="49805"/>
        <item x="49806"/>
        <item x="49807"/>
        <item x="49808"/>
        <item x="49809"/>
        <item x="49810"/>
        <item x="49811"/>
        <item x="49812"/>
        <item x="49813"/>
        <item x="49814"/>
        <item x="49815"/>
        <item x="49816"/>
        <item x="49817"/>
        <item x="49818"/>
        <item x="49819"/>
        <item x="49820"/>
        <item x="49821"/>
        <item x="49822"/>
        <item x="49823"/>
        <item x="49824"/>
        <item x="49825"/>
        <item x="49826"/>
        <item x="49827"/>
        <item x="49828"/>
        <item x="49829"/>
        <item x="49830"/>
        <item x="49831"/>
        <item x="49832"/>
        <item x="49833"/>
        <item x="49834"/>
        <item x="49835"/>
        <item x="49836"/>
        <item x="49837"/>
        <item x="49838"/>
        <item x="49839"/>
        <item x="49840"/>
        <item x="49841"/>
        <item x="49842"/>
        <item x="49843"/>
        <item x="49844"/>
        <item x="49845"/>
        <item x="49846"/>
        <item x="49847"/>
        <item x="49848"/>
        <item x="49849"/>
        <item x="49850"/>
        <item x="49851"/>
        <item x="49852"/>
        <item x="49853"/>
        <item x="49854"/>
        <item x="49855"/>
        <item x="49856"/>
        <item x="49857"/>
        <item x="49858"/>
        <item x="49859"/>
        <item x="49860"/>
        <item x="49861"/>
        <item x="49862"/>
        <item x="49863"/>
        <item x="49864"/>
        <item x="49865"/>
        <item x="49866"/>
        <item x="49867"/>
        <item x="49868"/>
        <item x="49869"/>
        <item x="49870"/>
        <item x="49871"/>
        <item x="49872"/>
        <item x="49873"/>
        <item x="49874"/>
        <item x="49875"/>
        <item x="49876"/>
        <item x="49877"/>
        <item x="49878"/>
        <item x="49879"/>
        <item x="49880"/>
        <item x="49881"/>
        <item x="49882"/>
        <item x="49883"/>
        <item x="49884"/>
        <item x="49885"/>
        <item x="49886"/>
        <item x="49887"/>
        <item x="49888"/>
        <item x="49889"/>
        <item x="49890"/>
        <item x="49891"/>
        <item x="49892"/>
        <item x="49893"/>
        <item x="49894"/>
        <item x="49895"/>
        <item x="49896"/>
        <item x="49897"/>
        <item x="49898"/>
        <item x="49899"/>
        <item x="49900"/>
        <item x="49901"/>
        <item x="49902"/>
        <item x="49903"/>
        <item x="49904"/>
        <item x="49905"/>
        <item x="49906"/>
        <item x="49907"/>
        <item x="49908"/>
        <item x="49909"/>
        <item x="49910"/>
        <item x="49911"/>
        <item x="49912"/>
        <item x="49913"/>
        <item x="49914"/>
        <item x="49915"/>
        <item x="49916"/>
        <item x="49917"/>
        <item x="49918"/>
        <item x="49919"/>
        <item x="49920"/>
        <item x="49921"/>
        <item x="49922"/>
        <item x="49923"/>
        <item x="49924"/>
        <item x="49925"/>
        <item x="49926"/>
        <item x="49927"/>
        <item x="49928"/>
        <item x="49929"/>
        <item x="49930"/>
        <item x="49931"/>
        <item x="49932"/>
        <item x="49933"/>
        <item x="49934"/>
        <item x="49935"/>
        <item x="49936"/>
        <item x="49937"/>
        <item x="49938"/>
        <item x="49939"/>
        <item x="49940"/>
        <item x="49941"/>
        <item x="49942"/>
        <item x="49943"/>
        <item x="49944"/>
        <item x="49945"/>
        <item x="49946"/>
        <item x="49947"/>
        <item x="49948"/>
        <item x="49949"/>
        <item x="49950"/>
        <item x="49951"/>
        <item x="49952"/>
        <item x="49953"/>
        <item x="49954"/>
        <item x="49955"/>
        <item x="49956"/>
        <item x="49957"/>
        <item x="49958"/>
        <item x="49959"/>
        <item x="49960"/>
        <item x="49961"/>
        <item x="49962"/>
        <item x="49963"/>
        <item x="49964"/>
        <item x="49965"/>
        <item x="49966"/>
        <item x="49967"/>
        <item x="49968"/>
        <item x="49969"/>
        <item x="49970"/>
        <item x="49971"/>
        <item x="49972"/>
        <item x="49973"/>
        <item x="49974"/>
        <item x="49975"/>
        <item x="49976"/>
        <item x="49977"/>
        <item x="49978"/>
        <item x="49979"/>
        <item x="49980"/>
        <item x="49981"/>
        <item x="49982"/>
        <item x="49983"/>
        <item x="49984"/>
        <item x="49985"/>
        <item x="49986"/>
        <item x="49987"/>
        <item x="49988"/>
        <item x="49989"/>
        <item x="49990"/>
        <item x="49991"/>
        <item x="49992"/>
        <item x="49993"/>
        <item x="49994"/>
        <item x="49995"/>
        <item x="49996"/>
        <item x="49997"/>
        <item x="49998"/>
        <item x="49999"/>
        <item x="50000"/>
        <item x="50001"/>
        <item x="50002"/>
        <item x="50003"/>
        <item x="50004"/>
        <item x="50005"/>
        <item x="50006"/>
        <item x="50007"/>
        <item x="50008"/>
        <item x="50009"/>
        <item x="50010"/>
        <item x="50011"/>
        <item x="50012"/>
        <item x="50013"/>
        <item x="50014"/>
        <item x="50015"/>
        <item x="50016"/>
        <item x="50017"/>
        <item x="50018"/>
        <item x="50019"/>
        <item x="50020"/>
        <item x="50021"/>
        <item x="50022"/>
        <item x="50023"/>
        <item x="50024"/>
        <item x="50025"/>
        <item x="50026"/>
        <item x="50027"/>
        <item x="50028"/>
        <item x="50029"/>
        <item x="50030"/>
        <item x="50031"/>
        <item x="50032"/>
        <item x="50033"/>
        <item x="50034"/>
        <item x="50035"/>
        <item x="50036"/>
        <item x="50037"/>
        <item x="50038"/>
        <item x="50039"/>
        <item x="50040"/>
        <item x="50041"/>
        <item x="50042"/>
        <item x="50043"/>
        <item x="50044"/>
        <item x="50045"/>
        <item x="50046"/>
        <item x="50047"/>
        <item x="50048"/>
        <item x="50049"/>
        <item x="50050"/>
        <item x="50051"/>
        <item x="50052"/>
        <item x="50053"/>
        <item x="50054"/>
        <item x="50055"/>
        <item x="50056"/>
        <item x="50057"/>
        <item x="50058"/>
        <item x="50059"/>
        <item x="50060"/>
        <item x="50061"/>
        <item x="50062"/>
        <item x="50063"/>
        <item x="50064"/>
        <item x="50065"/>
        <item x="50066"/>
        <item x="50067"/>
        <item x="50068"/>
        <item x="50069"/>
        <item x="50070"/>
        <item x="50071"/>
        <item x="50072"/>
        <item x="50073"/>
        <item x="50074"/>
        <item x="50075"/>
        <item x="50076"/>
        <item x="50077"/>
        <item x="50078"/>
        <item x="50079"/>
        <item x="50080"/>
        <item x="50081"/>
        <item x="50082"/>
        <item x="50083"/>
        <item x="50084"/>
        <item x="50085"/>
        <item x="50086"/>
        <item x="50087"/>
        <item x="50088"/>
        <item x="50089"/>
        <item x="50090"/>
        <item x="50091"/>
        <item x="50092"/>
        <item x="50093"/>
        <item x="50094"/>
        <item x="50095"/>
        <item x="50096"/>
        <item x="50097"/>
        <item x="50098"/>
        <item x="50099"/>
        <item x="50100"/>
        <item x="50101"/>
        <item x="50102"/>
        <item x="50103"/>
        <item x="50104"/>
        <item x="50105"/>
        <item x="50106"/>
        <item x="50107"/>
        <item x="50108"/>
        <item x="50109"/>
        <item x="50110"/>
        <item x="50111"/>
        <item x="50112"/>
        <item x="50113"/>
        <item x="50114"/>
        <item x="50115"/>
        <item x="50116"/>
        <item x="50117"/>
        <item x="50118"/>
        <item x="50119"/>
        <item x="50120"/>
        <item x="50121"/>
        <item x="50122"/>
        <item x="50123"/>
        <item x="50124"/>
        <item x="50125"/>
        <item x="50126"/>
        <item x="50127"/>
        <item x="50128"/>
        <item x="50129"/>
        <item x="50130"/>
        <item x="50131"/>
        <item x="50132"/>
        <item x="50133"/>
        <item x="50134"/>
        <item x="50135"/>
        <item x="50136"/>
        <item x="50137"/>
        <item x="50138"/>
        <item x="50139"/>
        <item x="50140"/>
        <item x="50141"/>
        <item x="50142"/>
        <item x="50143"/>
        <item x="50144"/>
        <item x="50145"/>
        <item x="50146"/>
        <item x="50147"/>
        <item x="50148"/>
        <item x="50149"/>
        <item x="50150"/>
        <item x="50151"/>
        <item x="50152"/>
        <item x="50153"/>
        <item x="50154"/>
        <item x="50155"/>
        <item x="50156"/>
        <item x="50157"/>
        <item x="50158"/>
        <item x="50159"/>
        <item x="50160"/>
        <item x="50161"/>
        <item x="50162"/>
        <item x="50163"/>
        <item x="50164"/>
        <item x="50165"/>
        <item x="50166"/>
        <item x="50167"/>
        <item x="50168"/>
        <item x="50169"/>
        <item x="50170"/>
        <item x="50171"/>
        <item x="50172"/>
        <item x="50173"/>
        <item x="50174"/>
        <item x="50175"/>
        <item x="50176"/>
        <item x="50177"/>
        <item x="50178"/>
        <item x="50179"/>
        <item x="50180"/>
        <item x="50181"/>
        <item x="50182"/>
        <item x="50183"/>
        <item x="50184"/>
        <item x="50185"/>
        <item x="50186"/>
        <item x="50187"/>
        <item x="50188"/>
        <item x="50189"/>
        <item x="50190"/>
        <item x="50191"/>
        <item x="50192"/>
        <item x="50193"/>
        <item x="50194"/>
        <item x="50195"/>
        <item x="50196"/>
        <item x="50197"/>
        <item x="50198"/>
        <item x="50199"/>
        <item x="50200"/>
        <item x="50201"/>
        <item x="50202"/>
        <item x="50203"/>
        <item x="50204"/>
        <item x="50205"/>
        <item x="50206"/>
        <item x="50207"/>
        <item x="50208"/>
        <item x="50209"/>
        <item x="50210"/>
        <item x="50211"/>
        <item x="50212"/>
        <item x="50213"/>
        <item x="50214"/>
        <item x="50215"/>
        <item x="50216"/>
        <item x="50217"/>
        <item x="50218"/>
        <item x="50219"/>
        <item x="50220"/>
        <item x="50221"/>
        <item x="50222"/>
        <item x="50223"/>
        <item x="50224"/>
        <item x="50225"/>
        <item x="50226"/>
        <item x="50227"/>
        <item x="50228"/>
        <item x="50229"/>
        <item x="50230"/>
        <item x="50231"/>
        <item x="50232"/>
        <item x="50233"/>
        <item x="50234"/>
        <item x="50235"/>
        <item x="50236"/>
        <item x="50237"/>
        <item x="50238"/>
        <item x="50239"/>
        <item x="50240"/>
        <item x="50241"/>
        <item x="50242"/>
        <item x="50243"/>
        <item x="50244"/>
        <item x="50245"/>
        <item x="50246"/>
        <item x="50247"/>
        <item x="50248"/>
        <item x="50249"/>
        <item x="50250"/>
        <item x="50251"/>
        <item x="50252"/>
        <item x="50253"/>
        <item x="50254"/>
        <item x="50255"/>
        <item x="50256"/>
        <item x="50257"/>
        <item x="50258"/>
        <item x="50259"/>
        <item x="50260"/>
        <item x="50261"/>
        <item x="50262"/>
        <item x="50263"/>
        <item x="50264"/>
        <item x="50265"/>
        <item x="50266"/>
        <item x="50267"/>
        <item x="50268"/>
        <item x="50269"/>
        <item x="50270"/>
        <item x="50271"/>
        <item x="50272"/>
        <item x="50273"/>
        <item x="50274"/>
        <item x="50275"/>
        <item x="50276"/>
        <item x="50277"/>
        <item x="50278"/>
        <item x="50279"/>
        <item x="50280"/>
        <item x="50281"/>
        <item x="50282"/>
        <item x="50283"/>
        <item x="50284"/>
        <item x="50285"/>
        <item x="50286"/>
        <item x="50287"/>
        <item x="50288"/>
        <item x="50289"/>
        <item x="50290"/>
        <item x="50291"/>
        <item x="50292"/>
        <item x="50293"/>
        <item x="50294"/>
        <item x="50295"/>
        <item x="50296"/>
        <item x="50297"/>
        <item x="50298"/>
        <item x="50299"/>
        <item x="50300"/>
        <item x="50301"/>
        <item x="50302"/>
        <item x="50303"/>
        <item x="50304"/>
        <item x="50305"/>
        <item x="50306"/>
        <item x="50307"/>
        <item x="50308"/>
        <item x="50309"/>
        <item x="50310"/>
        <item x="50311"/>
        <item x="50312"/>
        <item x="50313"/>
        <item x="50314"/>
        <item x="50315"/>
        <item x="50316"/>
        <item x="50317"/>
        <item x="50318"/>
        <item x="50319"/>
        <item x="50320"/>
        <item x="50321"/>
        <item x="50322"/>
        <item x="50323"/>
        <item x="50324"/>
        <item x="50325"/>
        <item x="50326"/>
        <item x="50327"/>
        <item x="50328"/>
        <item x="50329"/>
        <item x="50330"/>
        <item x="50331"/>
        <item x="50332"/>
        <item x="50333"/>
        <item x="50334"/>
        <item x="50335"/>
        <item x="50336"/>
        <item x="50337"/>
        <item x="50338"/>
        <item x="50339"/>
        <item x="50340"/>
        <item x="50341"/>
        <item x="50342"/>
        <item x="50343"/>
        <item x="50344"/>
        <item x="50345"/>
        <item x="50346"/>
        <item x="50347"/>
        <item x="50348"/>
        <item x="50349"/>
        <item x="50350"/>
        <item x="50351"/>
        <item x="50352"/>
        <item x="50353"/>
        <item x="50354"/>
        <item x="50355"/>
        <item x="50356"/>
        <item x="50357"/>
        <item x="50358"/>
        <item x="50359"/>
        <item x="50360"/>
        <item x="50361"/>
        <item x="50362"/>
        <item x="50363"/>
        <item x="50364"/>
        <item x="50365"/>
        <item x="50366"/>
        <item x="50367"/>
        <item x="50368"/>
        <item x="50369"/>
        <item x="50370"/>
        <item x="50371"/>
        <item x="50372"/>
        <item x="50373"/>
        <item x="50374"/>
        <item x="50375"/>
        <item x="50376"/>
        <item x="50377"/>
        <item x="50378"/>
        <item x="50379"/>
        <item x="50380"/>
        <item x="50381"/>
        <item x="50382"/>
        <item x="50383"/>
        <item x="50384"/>
        <item x="50385"/>
        <item x="50386"/>
        <item x="50387"/>
        <item x="50388"/>
        <item x="50389"/>
        <item x="50390"/>
        <item x="50391"/>
        <item x="50392"/>
        <item x="50393"/>
        <item x="50394"/>
        <item x="50395"/>
        <item x="50396"/>
        <item x="50397"/>
        <item x="50398"/>
        <item x="50399"/>
        <item x="50400"/>
        <item x="50401"/>
        <item x="50402"/>
        <item x="50403"/>
        <item x="50404"/>
        <item x="50405"/>
        <item x="50406"/>
        <item x="50407"/>
        <item x="50408"/>
        <item x="50409"/>
        <item x="50410"/>
        <item x="50411"/>
        <item x="50412"/>
        <item x="50413"/>
        <item x="50414"/>
        <item x="50415"/>
        <item x="50416"/>
        <item x="50417"/>
        <item x="50418"/>
        <item x="50419"/>
        <item x="50420"/>
        <item x="50421"/>
        <item x="50422"/>
        <item x="50423"/>
        <item x="50424"/>
        <item x="50425"/>
        <item x="50426"/>
        <item x="50427"/>
        <item x="50428"/>
        <item x="50429"/>
        <item x="50430"/>
        <item x="50431"/>
        <item x="50432"/>
        <item x="50433"/>
        <item x="50434"/>
        <item x="50435"/>
        <item x="50436"/>
        <item x="50437"/>
        <item x="50438"/>
        <item x="50439"/>
        <item x="50440"/>
        <item x="50441"/>
        <item x="50442"/>
        <item x="50443"/>
        <item x="50444"/>
        <item x="50445"/>
        <item x="50446"/>
        <item x="50447"/>
        <item x="50448"/>
        <item x="50449"/>
        <item x="50450"/>
        <item x="50451"/>
        <item x="50452"/>
        <item x="50453"/>
        <item x="50454"/>
        <item x="50455"/>
        <item x="50456"/>
        <item x="50457"/>
        <item x="50458"/>
        <item x="50459"/>
        <item x="50460"/>
        <item x="50461"/>
        <item x="50462"/>
        <item x="50463"/>
        <item x="50464"/>
        <item x="50465"/>
        <item x="50466"/>
        <item x="50467"/>
        <item x="50468"/>
        <item x="50469"/>
        <item x="50470"/>
        <item x="50471"/>
        <item x="50472"/>
        <item x="50473"/>
        <item x="50474"/>
        <item x="50475"/>
        <item x="50476"/>
        <item x="50477"/>
        <item x="50478"/>
        <item x="50479"/>
        <item x="50480"/>
        <item x="50481"/>
        <item x="50482"/>
        <item x="50483"/>
        <item x="50484"/>
        <item x="50485"/>
        <item x="50486"/>
        <item x="50487"/>
        <item x="50488"/>
        <item x="50489"/>
        <item x="50490"/>
        <item x="50491"/>
        <item x="50492"/>
        <item x="50493"/>
        <item x="50494"/>
        <item x="50495"/>
        <item x="50496"/>
        <item x="50497"/>
        <item x="50498"/>
        <item x="50499"/>
        <item x="50500"/>
        <item x="50501"/>
        <item x="50502"/>
        <item x="50503"/>
        <item x="50504"/>
        <item x="50505"/>
        <item x="50506"/>
        <item x="50507"/>
        <item x="50508"/>
        <item x="50509"/>
        <item x="50510"/>
        <item x="50511"/>
        <item x="50512"/>
        <item x="50513"/>
        <item x="50514"/>
        <item x="50515"/>
        <item x="50516"/>
        <item x="50517"/>
        <item x="50518"/>
        <item x="50519"/>
        <item x="50520"/>
        <item x="50521"/>
        <item x="50522"/>
        <item x="50523"/>
        <item x="50524"/>
        <item x="50525"/>
        <item x="50526"/>
        <item x="50527"/>
        <item x="50528"/>
        <item x="50529"/>
        <item x="50530"/>
        <item x="50531"/>
        <item x="50532"/>
        <item x="50533"/>
        <item x="50534"/>
        <item x="50535"/>
        <item x="50536"/>
        <item x="50537"/>
        <item x="50538"/>
        <item x="50539"/>
        <item x="50540"/>
        <item x="50541"/>
        <item x="50542"/>
        <item x="50543"/>
        <item x="50544"/>
        <item x="50545"/>
        <item x="50546"/>
        <item x="50547"/>
        <item x="50548"/>
        <item x="50549"/>
        <item x="50550"/>
        <item x="50551"/>
        <item x="50552"/>
        <item x="50553"/>
        <item x="50554"/>
        <item x="50555"/>
        <item x="50556"/>
        <item x="50557"/>
        <item x="50558"/>
        <item x="50559"/>
        <item x="50560"/>
        <item x="50561"/>
        <item x="50562"/>
        <item x="50563"/>
        <item x="50564"/>
        <item x="50565"/>
        <item x="50566"/>
        <item x="50567"/>
        <item x="50568"/>
        <item x="50569"/>
        <item x="50570"/>
        <item x="50571"/>
        <item x="50572"/>
        <item x="50573"/>
        <item x="50574"/>
        <item x="50575"/>
        <item x="50576"/>
        <item x="50577"/>
        <item x="50578"/>
        <item x="50579"/>
        <item x="50580"/>
        <item x="50581"/>
        <item x="50582"/>
        <item x="50583"/>
        <item x="50584"/>
        <item x="50585"/>
        <item x="50586"/>
        <item x="50587"/>
        <item x="50588"/>
        <item x="50589"/>
        <item x="50590"/>
        <item x="50591"/>
        <item x="50592"/>
        <item x="50593"/>
        <item x="50594"/>
        <item x="50595"/>
        <item x="50596"/>
        <item x="50597"/>
        <item x="50598"/>
        <item x="50599"/>
        <item x="50600"/>
        <item x="50601"/>
        <item x="50602"/>
        <item x="50603"/>
        <item x="50604"/>
        <item x="50605"/>
        <item x="50606"/>
        <item x="50607"/>
        <item x="50608"/>
        <item x="50609"/>
        <item x="50610"/>
        <item x="50611"/>
        <item x="50612"/>
        <item x="50613"/>
        <item x="50614"/>
        <item x="50615"/>
        <item x="50616"/>
        <item x="50617"/>
        <item x="50618"/>
        <item x="50619"/>
        <item x="50620"/>
        <item x="50621"/>
        <item x="50622"/>
        <item x="50623"/>
        <item x="50624"/>
        <item x="50625"/>
        <item x="50626"/>
        <item x="50627"/>
        <item x="50628"/>
        <item x="50629"/>
        <item x="50630"/>
        <item x="50631"/>
        <item x="50632"/>
        <item x="50633"/>
        <item x="50634"/>
        <item x="50635"/>
        <item x="50636"/>
        <item x="50637"/>
        <item x="50638"/>
        <item x="50639"/>
        <item x="50640"/>
        <item x="50641"/>
        <item x="50642"/>
        <item x="50643"/>
        <item x="50644"/>
        <item x="50645"/>
        <item x="50646"/>
        <item x="50647"/>
        <item x="50648"/>
        <item x="50649"/>
        <item x="50650"/>
        <item x="50651"/>
        <item x="50652"/>
        <item x="50653"/>
        <item x="50654"/>
        <item x="50655"/>
        <item x="50656"/>
        <item x="50657"/>
        <item x="50658"/>
        <item x="50659"/>
        <item x="50660"/>
        <item x="50661"/>
        <item x="50662"/>
        <item x="50663"/>
        <item x="50664"/>
        <item x="50665"/>
        <item x="50666"/>
        <item x="50667"/>
        <item x="50668"/>
        <item x="50669"/>
        <item x="50670"/>
        <item x="50671"/>
        <item x="50672"/>
        <item x="50673"/>
        <item x="50674"/>
        <item x="50675"/>
        <item x="50676"/>
        <item x="50677"/>
        <item x="50678"/>
        <item x="50679"/>
        <item x="50680"/>
        <item x="50681"/>
        <item x="50682"/>
        <item x="50683"/>
        <item x="50684"/>
        <item x="50685"/>
        <item x="50686"/>
        <item x="50687"/>
        <item x="50688"/>
        <item x="50689"/>
        <item x="50690"/>
        <item x="50691"/>
        <item x="50692"/>
        <item x="50693"/>
        <item x="50694"/>
        <item x="50695"/>
        <item x="50696"/>
        <item x="50697"/>
        <item x="50698"/>
        <item x="50699"/>
        <item x="50700"/>
        <item x="50701"/>
        <item x="50702"/>
        <item x="50703"/>
        <item x="50704"/>
        <item x="50705"/>
        <item x="50706"/>
        <item x="50707"/>
        <item x="50708"/>
        <item x="50709"/>
        <item x="50710"/>
        <item x="50711"/>
        <item x="50712"/>
        <item x="50713"/>
        <item x="50714"/>
        <item x="50715"/>
        <item x="50716"/>
        <item x="50717"/>
        <item x="50718"/>
        <item x="50719"/>
        <item x="50720"/>
        <item x="50721"/>
        <item x="50722"/>
        <item x="50723"/>
        <item x="50724"/>
        <item x="50725"/>
        <item x="50726"/>
        <item x="50727"/>
        <item x="50728"/>
        <item x="50729"/>
        <item x="50730"/>
        <item x="50731"/>
        <item x="50732"/>
        <item x="50733"/>
        <item x="50734"/>
        <item x="50735"/>
        <item x="50736"/>
        <item x="50737"/>
        <item x="50738"/>
        <item x="50739"/>
        <item x="50740"/>
        <item x="50741"/>
        <item x="50742"/>
        <item x="50743"/>
        <item x="50744"/>
        <item x="50745"/>
        <item x="50746"/>
        <item x="50747"/>
        <item x="50748"/>
        <item x="50749"/>
        <item x="50750"/>
        <item x="50751"/>
        <item x="50752"/>
        <item x="50753"/>
        <item x="50754"/>
        <item x="50755"/>
        <item x="50756"/>
        <item x="50757"/>
        <item x="50758"/>
        <item x="50759"/>
        <item x="50760"/>
        <item x="50761"/>
        <item x="50762"/>
        <item x="50763"/>
        <item x="50764"/>
        <item x="50765"/>
        <item x="50766"/>
        <item x="50767"/>
        <item x="50768"/>
        <item x="50769"/>
        <item x="50770"/>
        <item x="50771"/>
        <item x="50772"/>
        <item x="50773"/>
        <item x="50774"/>
        <item x="50775"/>
        <item x="50776"/>
        <item x="50777"/>
        <item x="50778"/>
        <item x="50779"/>
        <item x="50780"/>
        <item x="50781"/>
        <item x="50782"/>
        <item x="50783"/>
        <item x="50784"/>
        <item x="50785"/>
        <item x="50786"/>
        <item x="50787"/>
        <item x="50788"/>
        <item x="50789"/>
        <item x="50790"/>
        <item x="50791"/>
        <item x="50792"/>
        <item x="50793"/>
        <item x="50794"/>
        <item x="50795"/>
        <item x="50796"/>
        <item x="50797"/>
        <item x="50798"/>
        <item x="50799"/>
        <item x="50800"/>
        <item x="50801"/>
        <item x="50802"/>
        <item x="50803"/>
        <item x="50804"/>
        <item x="50805"/>
        <item x="50806"/>
        <item x="50807"/>
        <item x="50808"/>
        <item x="50809"/>
        <item x="50810"/>
        <item x="50811"/>
        <item x="50812"/>
        <item x="50813"/>
        <item x="50814"/>
        <item x="50815"/>
        <item x="50816"/>
        <item x="50817"/>
        <item x="50818"/>
        <item x="50819"/>
        <item x="50820"/>
        <item x="50821"/>
        <item x="50822"/>
        <item x="50823"/>
        <item x="50824"/>
        <item x="50825"/>
        <item x="50826"/>
        <item x="50827"/>
        <item x="50828"/>
        <item x="50829"/>
        <item x="50830"/>
        <item x="50831"/>
        <item x="50832"/>
        <item x="50833"/>
        <item x="50834"/>
        <item x="50835"/>
        <item x="50836"/>
        <item x="50837"/>
        <item x="50838"/>
        <item x="50839"/>
        <item x="50840"/>
        <item x="50841"/>
        <item x="50842"/>
        <item x="50843"/>
        <item x="50844"/>
        <item x="50845"/>
        <item x="50846"/>
        <item x="50847"/>
        <item x="50848"/>
        <item x="50849"/>
        <item x="50850"/>
        <item x="50851"/>
        <item x="50852"/>
        <item x="50853"/>
        <item x="50854"/>
        <item x="50855"/>
        <item x="50856"/>
        <item x="50857"/>
        <item x="50858"/>
        <item x="50859"/>
        <item x="50860"/>
        <item x="50861"/>
        <item x="50862"/>
        <item x="50863"/>
        <item x="50864"/>
        <item x="50865"/>
        <item x="50866"/>
        <item x="50867"/>
        <item x="50868"/>
        <item x="50869"/>
        <item x="50870"/>
        <item x="50871"/>
        <item x="50872"/>
        <item x="50873"/>
        <item x="50874"/>
        <item x="50875"/>
        <item x="50876"/>
        <item x="50877"/>
        <item x="50878"/>
        <item x="50879"/>
        <item x="50880"/>
        <item x="50881"/>
        <item x="50882"/>
        <item x="50883"/>
        <item x="50884"/>
        <item x="50885"/>
        <item x="50886"/>
        <item x="50887"/>
        <item x="50888"/>
        <item x="50889"/>
        <item x="50890"/>
        <item x="50891"/>
        <item x="50892"/>
        <item x="50893"/>
        <item x="50894"/>
        <item x="50895"/>
        <item x="50896"/>
        <item x="50897"/>
        <item x="50898"/>
        <item x="50899"/>
        <item x="50900"/>
        <item x="50901"/>
        <item x="50902"/>
        <item x="50903"/>
        <item x="50904"/>
        <item x="50905"/>
        <item x="50906"/>
        <item x="50907"/>
        <item x="50908"/>
        <item x="50909"/>
        <item x="50910"/>
        <item x="50911"/>
        <item x="50912"/>
        <item x="50913"/>
        <item x="50914"/>
        <item x="50915"/>
        <item x="50916"/>
        <item x="50917"/>
        <item x="50918"/>
        <item x="50919"/>
        <item x="50920"/>
        <item x="50921"/>
        <item x="50922"/>
        <item x="50923"/>
        <item x="50924"/>
        <item x="50925"/>
        <item x="50926"/>
        <item x="50927"/>
        <item x="50928"/>
        <item x="50929"/>
        <item x="50930"/>
        <item x="50931"/>
        <item x="50932"/>
        <item x="50933"/>
        <item x="50934"/>
        <item x="50935"/>
        <item x="50936"/>
        <item x="50937"/>
        <item x="50938"/>
        <item x="50939"/>
        <item x="50940"/>
        <item x="50941"/>
        <item x="50942"/>
        <item x="50943"/>
        <item x="50944"/>
        <item x="50945"/>
        <item x="50946"/>
        <item x="50947"/>
        <item x="50948"/>
        <item x="50949"/>
        <item x="50950"/>
        <item x="50951"/>
        <item x="50952"/>
        <item x="50953"/>
        <item x="50954"/>
        <item x="50955"/>
        <item x="50956"/>
        <item x="50957"/>
        <item x="50958"/>
        <item x="50959"/>
        <item x="50960"/>
        <item x="50961"/>
        <item x="50962"/>
        <item x="50963"/>
        <item x="50964"/>
        <item x="50965"/>
        <item x="50966"/>
        <item x="50967"/>
        <item x="50968"/>
        <item x="50969"/>
        <item x="50970"/>
        <item x="50971"/>
        <item x="50972"/>
        <item x="50973"/>
        <item x="50974"/>
        <item x="50975"/>
        <item x="50976"/>
        <item x="50977"/>
        <item x="50978"/>
        <item x="50979"/>
        <item x="50980"/>
        <item x="50981"/>
        <item x="50982"/>
        <item x="50983"/>
        <item x="50984"/>
        <item x="50985"/>
        <item x="50986"/>
        <item x="50987"/>
        <item x="50988"/>
        <item x="50989"/>
        <item x="50990"/>
        <item x="50991"/>
        <item x="50992"/>
        <item x="50993"/>
        <item x="50994"/>
        <item x="50995"/>
        <item x="50996"/>
        <item x="50997"/>
        <item x="50998"/>
        <item x="50999"/>
        <item x="51000"/>
        <item x="51001"/>
        <item x="51002"/>
        <item x="51003"/>
        <item x="51004"/>
        <item x="51005"/>
        <item x="51006"/>
        <item x="51007"/>
        <item x="51008"/>
        <item x="51009"/>
        <item x="51010"/>
        <item x="51011"/>
        <item x="51012"/>
        <item x="51013"/>
        <item x="51014"/>
        <item x="51015"/>
        <item x="51016"/>
        <item x="51017"/>
        <item x="51018"/>
        <item x="51019"/>
        <item x="51020"/>
        <item x="51021"/>
        <item x="51022"/>
        <item x="51023"/>
        <item x="51024"/>
        <item x="51025"/>
        <item x="51026"/>
        <item x="51027"/>
        <item x="51028"/>
        <item x="51029"/>
        <item x="51030"/>
        <item x="51031"/>
        <item x="51032"/>
        <item x="51033"/>
        <item x="51034"/>
        <item x="51035"/>
        <item x="51036"/>
        <item x="51037"/>
        <item x="51038"/>
        <item x="51039"/>
        <item x="51040"/>
        <item x="51041"/>
        <item x="51042"/>
        <item x="51043"/>
        <item x="51044"/>
        <item x="51045"/>
        <item x="51046"/>
        <item x="51047"/>
        <item x="51048"/>
        <item x="51049"/>
        <item x="51050"/>
        <item x="51051"/>
        <item x="51052"/>
        <item x="51053"/>
        <item x="51054"/>
        <item x="51055"/>
        <item x="51056"/>
        <item x="51057"/>
        <item x="51058"/>
        <item x="51059"/>
        <item x="51060"/>
        <item x="51061"/>
        <item x="51062"/>
        <item x="51063"/>
        <item x="51064"/>
        <item x="51065"/>
        <item x="51066"/>
        <item x="51067"/>
        <item x="51068"/>
        <item x="51069"/>
        <item x="51070"/>
        <item x="51071"/>
        <item x="51072"/>
        <item x="51073"/>
        <item x="51074"/>
        <item x="51075"/>
        <item x="51076"/>
        <item x="51077"/>
        <item x="51078"/>
        <item x="51079"/>
        <item x="51080"/>
        <item x="51081"/>
        <item x="51082"/>
        <item x="51083"/>
        <item x="51084"/>
        <item x="51085"/>
        <item x="51086"/>
        <item x="51087"/>
        <item x="51088"/>
        <item x="51089"/>
        <item x="51090"/>
        <item x="51091"/>
        <item x="51092"/>
        <item x="51093"/>
        <item x="51094"/>
        <item x="51095"/>
        <item x="51096"/>
        <item x="51097"/>
        <item x="51098"/>
        <item x="51099"/>
        <item x="51100"/>
        <item x="51101"/>
        <item x="51102"/>
        <item x="51103"/>
        <item x="51104"/>
        <item x="51105"/>
        <item x="51106"/>
        <item x="51107"/>
        <item x="51108"/>
        <item x="51109"/>
        <item x="51110"/>
        <item x="51111"/>
        <item x="51112"/>
        <item x="51113"/>
        <item x="51114"/>
        <item x="51115"/>
        <item x="51116"/>
        <item x="51117"/>
        <item x="51118"/>
        <item x="51119"/>
        <item x="51120"/>
        <item x="51121"/>
        <item x="51122"/>
        <item x="51123"/>
        <item x="51124"/>
        <item x="51125"/>
        <item x="51126"/>
        <item x="51127"/>
        <item x="51128"/>
        <item x="51129"/>
        <item x="51130"/>
        <item x="51131"/>
        <item x="51132"/>
        <item x="51133"/>
        <item x="51134"/>
        <item x="51135"/>
        <item x="51136"/>
        <item x="51137"/>
        <item x="51138"/>
        <item x="51139"/>
        <item x="51140"/>
        <item x="51141"/>
        <item x="51142"/>
        <item x="51143"/>
        <item x="51144"/>
        <item x="51145"/>
        <item x="51146"/>
        <item x="51147"/>
        <item x="51148"/>
        <item x="51149"/>
        <item x="51150"/>
        <item x="51151"/>
        <item x="51152"/>
        <item x="51153"/>
        <item x="51154"/>
        <item x="51155"/>
        <item x="51156"/>
        <item x="51157"/>
        <item x="51158"/>
        <item x="51159"/>
        <item x="51160"/>
        <item x="51161"/>
        <item x="51162"/>
        <item x="51163"/>
        <item x="51164"/>
        <item x="51165"/>
        <item x="51166"/>
        <item x="51167"/>
        <item x="51168"/>
        <item x="51169"/>
        <item x="51170"/>
        <item x="51171"/>
        <item x="51172"/>
        <item x="51173"/>
        <item x="51174"/>
        <item x="51175"/>
        <item x="51176"/>
        <item x="51177"/>
        <item x="51178"/>
        <item x="51179"/>
        <item x="51180"/>
        <item x="51181"/>
        <item x="51182"/>
        <item x="51183"/>
        <item x="51184"/>
        <item x="51185"/>
        <item x="51186"/>
        <item x="51187"/>
        <item x="51188"/>
        <item x="51189"/>
        <item x="51190"/>
        <item x="51191"/>
        <item x="51192"/>
        <item x="51193"/>
        <item x="51194"/>
        <item x="51195"/>
        <item x="51196"/>
        <item x="51197"/>
        <item x="51198"/>
        <item x="51199"/>
        <item x="51200"/>
        <item x="51201"/>
        <item x="51202"/>
        <item x="51203"/>
        <item x="51204"/>
        <item x="51205"/>
        <item x="51206"/>
        <item x="51207"/>
        <item x="51208"/>
        <item x="51209"/>
        <item x="51210"/>
        <item x="51211"/>
        <item x="51212"/>
        <item x="51213"/>
        <item x="51214"/>
        <item x="51215"/>
        <item x="51216"/>
        <item x="51217"/>
        <item x="51218"/>
        <item x="51219"/>
        <item x="51220"/>
        <item x="51221"/>
        <item x="51222"/>
        <item x="51223"/>
        <item x="51224"/>
        <item x="51225"/>
        <item x="51226"/>
        <item x="51227"/>
        <item x="51228"/>
        <item x="51229"/>
        <item x="51230"/>
        <item x="51231"/>
        <item x="51232"/>
        <item x="51233"/>
        <item x="51234"/>
        <item x="51235"/>
        <item x="51236"/>
        <item x="51237"/>
        <item x="51238"/>
        <item x="51239"/>
        <item x="51240"/>
        <item x="51241"/>
        <item x="51242"/>
        <item x="51243"/>
        <item x="51244"/>
        <item x="51245"/>
        <item x="51246"/>
        <item x="51247"/>
        <item x="51248"/>
        <item x="51249"/>
        <item x="51250"/>
        <item x="51251"/>
        <item x="51252"/>
        <item x="51253"/>
        <item x="51254"/>
        <item x="51255"/>
        <item x="51256"/>
        <item x="51257"/>
        <item x="51258"/>
        <item x="51259"/>
        <item x="51260"/>
        <item x="51261"/>
        <item x="51262"/>
        <item x="51263"/>
        <item x="51264"/>
        <item x="51265"/>
        <item x="51266"/>
        <item x="51267"/>
        <item x="51268"/>
        <item x="51269"/>
        <item x="51270"/>
        <item x="51271"/>
        <item x="51272"/>
        <item x="51273"/>
        <item x="51274"/>
        <item x="51275"/>
        <item x="51276"/>
        <item x="51277"/>
        <item x="51278"/>
        <item x="51279"/>
        <item x="51280"/>
        <item x="51281"/>
        <item x="51282"/>
        <item x="51283"/>
        <item x="51284"/>
        <item x="51285"/>
        <item x="51286"/>
        <item x="51287"/>
        <item x="51288"/>
        <item x="51289"/>
        <item x="51290"/>
        <item x="51291"/>
        <item x="51292"/>
        <item x="51293"/>
        <item x="51294"/>
        <item x="51295"/>
        <item x="51296"/>
        <item x="51297"/>
        <item x="51298"/>
        <item x="51299"/>
        <item x="51300"/>
        <item x="51301"/>
        <item x="51302"/>
        <item x="51303"/>
        <item x="51304"/>
        <item x="51305"/>
        <item x="51306"/>
        <item x="51307"/>
        <item x="51308"/>
        <item x="51309"/>
        <item x="51310"/>
        <item x="51311"/>
        <item x="51312"/>
        <item x="51313"/>
        <item x="51314"/>
        <item x="51315"/>
        <item x="51316"/>
        <item x="51317"/>
        <item x="51318"/>
        <item x="51319"/>
        <item x="51320"/>
        <item x="51321"/>
        <item x="51322"/>
        <item x="51323"/>
        <item x="51324"/>
        <item x="51325"/>
        <item x="51326"/>
        <item x="51327"/>
        <item x="51328"/>
        <item x="51329"/>
        <item x="51330"/>
        <item x="51331"/>
        <item x="51332"/>
        <item x="51333"/>
        <item x="51334"/>
        <item x="51335"/>
        <item x="51336"/>
        <item x="51337"/>
        <item x="51338"/>
        <item x="51339"/>
        <item x="51340"/>
        <item x="51341"/>
        <item x="51342"/>
        <item x="51343"/>
        <item x="51344"/>
        <item x="51345"/>
        <item x="51346"/>
        <item x="51347"/>
        <item x="51348"/>
        <item x="51349"/>
        <item x="51350"/>
        <item x="51351"/>
        <item x="51352"/>
        <item x="51353"/>
        <item x="51354"/>
        <item x="51355"/>
        <item x="51356"/>
        <item x="51357"/>
        <item x="51358"/>
        <item x="51359"/>
        <item x="51360"/>
        <item x="51361"/>
        <item x="51362"/>
        <item x="51363"/>
        <item x="51364"/>
        <item x="51365"/>
        <item x="51366"/>
        <item x="51367"/>
        <item x="51368"/>
        <item x="51369"/>
        <item x="51370"/>
        <item x="51371"/>
        <item x="51372"/>
        <item x="51373"/>
        <item x="51374"/>
        <item x="51375"/>
        <item x="51376"/>
        <item x="51377"/>
        <item x="51378"/>
        <item x="51379"/>
        <item x="51380"/>
        <item x="51381"/>
        <item x="51382"/>
        <item x="51383"/>
        <item x="51384"/>
        <item x="51385"/>
        <item x="51386"/>
        <item x="51387"/>
        <item x="51388"/>
        <item x="51389"/>
        <item x="51390"/>
        <item x="51391"/>
        <item x="51392"/>
        <item x="51393"/>
        <item x="51394"/>
        <item x="51395"/>
        <item x="51396"/>
        <item x="51397"/>
        <item x="51398"/>
        <item x="51399"/>
        <item x="51400"/>
        <item x="51401"/>
        <item x="51402"/>
        <item x="51403"/>
        <item x="51404"/>
        <item x="51405"/>
        <item x="51406"/>
        <item x="51407"/>
        <item x="51408"/>
        <item x="51409"/>
        <item x="51410"/>
        <item x="51411"/>
        <item x="51412"/>
        <item x="51413"/>
        <item x="51414"/>
        <item x="51415"/>
        <item x="51416"/>
        <item x="51417"/>
        <item x="51418"/>
        <item x="51419"/>
        <item x="51420"/>
        <item x="51421"/>
        <item x="51422"/>
        <item x="51423"/>
        <item x="51424"/>
        <item x="51425"/>
        <item x="51426"/>
        <item x="51427"/>
        <item x="51428"/>
        <item x="51429"/>
        <item x="51430"/>
        <item x="51431"/>
        <item x="51432"/>
        <item x="51433"/>
        <item x="51434"/>
        <item x="51435"/>
        <item x="51436"/>
        <item x="51437"/>
        <item x="51438"/>
        <item x="51439"/>
        <item x="51440"/>
        <item x="51441"/>
        <item x="51442"/>
        <item x="51443"/>
        <item x="51444"/>
        <item x="51445"/>
        <item x="51446"/>
        <item x="51447"/>
        <item x="51448"/>
        <item x="51449"/>
        <item x="51450"/>
        <item x="51451"/>
        <item x="51452"/>
        <item x="51453"/>
        <item x="51454"/>
        <item x="51455"/>
        <item x="51456"/>
        <item x="51457"/>
        <item x="51458"/>
        <item x="51459"/>
        <item x="51460"/>
        <item x="51461"/>
        <item x="51462"/>
        <item x="51463"/>
        <item x="51464"/>
        <item x="51465"/>
        <item x="51466"/>
        <item x="51467"/>
        <item x="51468"/>
        <item x="51469"/>
        <item x="51470"/>
        <item x="51471"/>
        <item x="51472"/>
        <item x="51473"/>
        <item x="51474"/>
        <item x="51475"/>
        <item x="51476"/>
        <item x="51477"/>
        <item x="51478"/>
        <item x="51479"/>
        <item x="51480"/>
        <item x="51481"/>
        <item x="51482"/>
        <item x="51483"/>
        <item x="51484"/>
        <item x="51485"/>
        <item x="51486"/>
        <item x="51487"/>
        <item x="51488"/>
        <item x="51489"/>
        <item x="51490"/>
        <item x="51491"/>
        <item x="51492"/>
        <item x="51493"/>
        <item x="51494"/>
        <item x="51495"/>
        <item x="51496"/>
        <item x="51497"/>
        <item x="51498"/>
        <item x="51499"/>
        <item x="51500"/>
        <item x="51501"/>
        <item x="51502"/>
        <item x="51503"/>
        <item x="51504"/>
        <item x="51505"/>
        <item x="51506"/>
        <item x="51507"/>
        <item x="51508"/>
        <item x="51509"/>
        <item x="51510"/>
        <item x="51511"/>
        <item x="51512"/>
        <item x="51513"/>
        <item x="51514"/>
        <item x="51515"/>
        <item x="51516"/>
        <item x="51517"/>
        <item x="51518"/>
        <item x="51519"/>
        <item x="51520"/>
        <item x="51521"/>
        <item x="51522"/>
        <item x="51523"/>
        <item x="51524"/>
        <item x="51525"/>
        <item x="51526"/>
        <item x="51527"/>
        <item x="51528"/>
        <item x="51529"/>
        <item x="51530"/>
        <item x="51531"/>
        <item x="51532"/>
        <item x="51533"/>
        <item x="51534"/>
        <item x="51535"/>
        <item x="51536"/>
        <item x="51537"/>
        <item x="51538"/>
        <item x="51539"/>
        <item x="51540"/>
        <item x="51541"/>
        <item x="51542"/>
        <item x="51543"/>
        <item x="51544"/>
        <item x="51545"/>
        <item x="51546"/>
        <item x="51547"/>
        <item x="51548"/>
        <item x="51549"/>
        <item x="51550"/>
        <item x="51551"/>
        <item x="51552"/>
        <item x="51553"/>
        <item x="51554"/>
        <item x="51555"/>
        <item x="51556"/>
        <item x="51557"/>
        <item x="51558"/>
        <item x="51559"/>
        <item x="51560"/>
        <item x="51561"/>
        <item x="51562"/>
        <item x="51563"/>
        <item x="51564"/>
        <item x="51565"/>
        <item x="51566"/>
        <item x="51567"/>
        <item x="51568"/>
        <item x="51569"/>
        <item x="51570"/>
        <item x="51571"/>
        <item x="51572"/>
        <item x="51573"/>
        <item x="51574"/>
        <item x="51575"/>
        <item x="51576"/>
        <item x="51577"/>
        <item x="51578"/>
        <item x="51579"/>
        <item x="51580"/>
        <item x="51581"/>
        <item x="51582"/>
        <item x="51583"/>
        <item x="51584"/>
        <item x="51585"/>
        <item x="51586"/>
        <item x="51587"/>
        <item x="51588"/>
        <item x="51589"/>
        <item x="51590"/>
        <item x="51591"/>
        <item x="51592"/>
        <item x="51593"/>
        <item x="51594"/>
        <item x="51595"/>
        <item x="51596"/>
        <item x="51597"/>
        <item x="51598"/>
        <item x="51599"/>
        <item x="51600"/>
        <item x="51601"/>
        <item x="51602"/>
        <item x="51603"/>
        <item x="51604"/>
        <item x="51605"/>
        <item x="51606"/>
        <item x="51607"/>
        <item x="51608"/>
        <item x="51609"/>
        <item x="51610"/>
        <item x="51611"/>
        <item x="51612"/>
        <item x="51613"/>
        <item x="51614"/>
        <item x="51615"/>
        <item x="51616"/>
        <item x="51617"/>
        <item x="51618"/>
        <item x="51619"/>
        <item x="51620"/>
        <item x="51621"/>
        <item x="51622"/>
        <item x="51623"/>
        <item x="51624"/>
        <item x="51625"/>
        <item x="51626"/>
        <item x="51627"/>
        <item x="51628"/>
        <item x="51629"/>
        <item x="51630"/>
        <item x="51631"/>
        <item x="51632"/>
        <item x="51633"/>
        <item x="51634"/>
        <item x="51635"/>
        <item x="51636"/>
        <item x="51637"/>
        <item x="51638"/>
        <item x="51639"/>
        <item x="51640"/>
        <item x="51641"/>
        <item x="51642"/>
        <item x="51643"/>
        <item x="51644"/>
        <item x="51645"/>
        <item x="51646"/>
        <item x="51647"/>
        <item x="51648"/>
        <item x="51649"/>
        <item x="51650"/>
        <item x="51651"/>
        <item x="51652"/>
        <item x="51653"/>
        <item x="51654"/>
        <item x="51655"/>
        <item x="51656"/>
        <item x="51657"/>
        <item x="51658"/>
        <item x="51659"/>
        <item x="51660"/>
        <item x="51661"/>
        <item x="51662"/>
        <item x="51663"/>
        <item x="51664"/>
        <item x="51665"/>
        <item x="51666"/>
        <item x="51667"/>
        <item x="51668"/>
        <item x="51669"/>
        <item x="51670"/>
        <item x="51671"/>
        <item x="51672"/>
        <item x="51673"/>
        <item x="51674"/>
        <item x="51675"/>
        <item x="51676"/>
        <item x="51677"/>
        <item x="51678"/>
        <item x="51679"/>
        <item x="51680"/>
        <item x="51681"/>
        <item x="51682"/>
        <item x="51683"/>
        <item x="51684"/>
        <item x="51685"/>
        <item x="51686"/>
        <item x="51687"/>
        <item x="51688"/>
        <item x="51689"/>
        <item x="51690"/>
        <item x="51691"/>
        <item x="51692"/>
        <item x="51693"/>
        <item x="51694"/>
        <item x="51695"/>
        <item x="51696"/>
        <item x="51697"/>
        <item x="51698"/>
        <item x="51699"/>
        <item x="51700"/>
        <item x="51701"/>
        <item x="51702"/>
        <item x="51703"/>
        <item x="51704"/>
        <item x="51705"/>
        <item x="51706"/>
        <item x="51707"/>
        <item x="51708"/>
        <item x="51709"/>
        <item x="51710"/>
        <item x="51711"/>
        <item x="51712"/>
        <item x="51713"/>
        <item x="51714"/>
        <item x="51715"/>
        <item x="51716"/>
        <item x="51717"/>
        <item x="51718"/>
        <item x="51719"/>
        <item x="51720"/>
        <item x="51721"/>
        <item x="51722"/>
        <item x="51723"/>
        <item x="51724"/>
        <item x="51725"/>
        <item x="51726"/>
        <item x="51727"/>
        <item x="51728"/>
        <item x="51729"/>
        <item x="51730"/>
        <item x="51731"/>
        <item x="51732"/>
        <item x="51733"/>
        <item x="51734"/>
        <item x="51735"/>
        <item x="51736"/>
        <item x="51737"/>
        <item x="51738"/>
        <item x="51739"/>
        <item x="51740"/>
        <item x="51741"/>
        <item x="51742"/>
        <item x="51743"/>
        <item x="51744"/>
        <item x="51745"/>
        <item x="51746"/>
        <item x="51747"/>
        <item x="51748"/>
        <item x="51749"/>
        <item x="51750"/>
        <item x="51751"/>
        <item x="51752"/>
        <item x="51753"/>
        <item x="51754"/>
        <item x="51755"/>
        <item x="51756"/>
        <item x="51757"/>
        <item x="51758"/>
        <item x="51759"/>
        <item x="51760"/>
        <item x="51761"/>
        <item x="51762"/>
        <item x="51763"/>
        <item x="51764"/>
        <item x="51765"/>
        <item x="51766"/>
        <item x="51767"/>
        <item x="51768"/>
        <item x="51769"/>
        <item x="51770"/>
        <item x="51771"/>
        <item x="51772"/>
        <item x="51773"/>
        <item x="51774"/>
        <item x="51775"/>
        <item x="51776"/>
        <item x="51777"/>
        <item x="51778"/>
        <item x="51779"/>
        <item x="51780"/>
        <item x="51781"/>
        <item x="51782"/>
        <item x="51783"/>
        <item x="51784"/>
        <item x="51785"/>
        <item x="51786"/>
        <item x="51787"/>
        <item x="51788"/>
        <item x="51789"/>
        <item x="51790"/>
        <item x="51791"/>
        <item x="51792"/>
        <item x="51793"/>
        <item x="51794"/>
        <item x="51795"/>
        <item x="51796"/>
        <item x="51797"/>
        <item x="51798"/>
        <item x="51799"/>
        <item x="51800"/>
        <item x="51801"/>
        <item x="51802"/>
        <item x="51803"/>
        <item x="51804"/>
        <item x="51805"/>
        <item x="51806"/>
        <item x="51807"/>
        <item x="51808"/>
        <item x="51809"/>
        <item x="51810"/>
        <item x="51811"/>
        <item x="51812"/>
        <item x="51813"/>
        <item x="51814"/>
        <item x="51815"/>
        <item x="51816"/>
        <item x="51817"/>
        <item x="51818"/>
        <item x="51819"/>
        <item x="51820"/>
        <item x="51821"/>
        <item x="51822"/>
        <item x="51823"/>
        <item x="51824"/>
        <item x="51825"/>
        <item x="51826"/>
        <item x="51827"/>
        <item x="51828"/>
        <item x="51829"/>
        <item x="51830"/>
        <item x="51831"/>
        <item x="51832"/>
        <item x="51833"/>
        <item x="51834"/>
        <item x="51835"/>
        <item x="51836"/>
        <item x="51837"/>
        <item x="51838"/>
        <item x="51839"/>
        <item x="51840"/>
        <item x="51841"/>
        <item x="51842"/>
        <item x="51843"/>
        <item x="51844"/>
        <item x="51845"/>
        <item x="51846"/>
        <item x="51847"/>
        <item x="51848"/>
        <item x="51849"/>
        <item x="51850"/>
        <item x="51851"/>
        <item x="51852"/>
        <item x="51853"/>
        <item x="51854"/>
        <item x="51855"/>
        <item x="51856"/>
        <item x="51857"/>
        <item x="51858"/>
        <item x="51859"/>
        <item x="51860"/>
        <item x="51861"/>
        <item x="51862"/>
        <item x="51863"/>
        <item x="51864"/>
        <item x="51865"/>
        <item x="51866"/>
        <item x="51867"/>
        <item x="51868"/>
        <item x="51869"/>
        <item x="51870"/>
        <item x="51871"/>
        <item x="51872"/>
        <item x="51873"/>
        <item x="51874"/>
        <item x="51875"/>
        <item x="51876"/>
        <item x="51877"/>
        <item x="51878"/>
        <item x="51879"/>
        <item x="51880"/>
        <item x="51881"/>
        <item x="51882"/>
        <item x="51883"/>
        <item x="51884"/>
        <item x="51885"/>
        <item x="51886"/>
        <item x="51887"/>
        <item x="51888"/>
        <item x="51889"/>
        <item x="51890"/>
        <item x="51891"/>
        <item x="51892"/>
        <item x="51893"/>
        <item x="51894"/>
        <item x="51895"/>
        <item x="51896"/>
        <item x="51897"/>
        <item x="51898"/>
        <item x="51899"/>
        <item x="51900"/>
        <item x="51901"/>
        <item x="51902"/>
        <item x="51903"/>
        <item x="51904"/>
        <item x="51905"/>
        <item x="51906"/>
        <item x="51907"/>
        <item x="51908"/>
        <item x="51909"/>
        <item x="51910"/>
        <item x="51911"/>
        <item x="51912"/>
        <item x="51913"/>
        <item x="51914"/>
        <item x="51915"/>
        <item x="51916"/>
        <item x="51917"/>
        <item x="51918"/>
        <item x="51919"/>
        <item x="51920"/>
        <item x="51921"/>
        <item x="51922"/>
        <item x="51923"/>
        <item x="51924"/>
        <item x="51925"/>
        <item x="51926"/>
        <item x="51927"/>
        <item x="51928"/>
        <item x="51929"/>
        <item x="51930"/>
        <item x="51931"/>
        <item x="51932"/>
        <item x="51933"/>
        <item x="51934"/>
        <item x="51935"/>
        <item x="51936"/>
        <item x="51937"/>
        <item x="51938"/>
        <item x="51939"/>
        <item x="51940"/>
        <item x="51941"/>
        <item x="51942"/>
        <item x="51943"/>
        <item x="51944"/>
        <item x="51945"/>
        <item x="51946"/>
        <item x="51947"/>
        <item x="51948"/>
        <item x="51949"/>
        <item x="51950"/>
        <item x="51951"/>
        <item x="51952"/>
        <item x="51953"/>
        <item x="51954"/>
        <item x="51955"/>
        <item x="51956"/>
        <item x="51957"/>
        <item x="51958"/>
        <item x="51959"/>
        <item x="51960"/>
        <item x="51961"/>
        <item x="51962"/>
        <item x="51963"/>
        <item x="51964"/>
        <item x="51965"/>
        <item x="51966"/>
        <item x="51967"/>
        <item x="51968"/>
        <item x="51969"/>
        <item x="51970"/>
        <item x="51971"/>
        <item x="51972"/>
        <item x="51973"/>
        <item x="51974"/>
        <item x="51975"/>
        <item x="51976"/>
        <item x="51977"/>
        <item x="51978"/>
        <item x="51979"/>
        <item x="51980"/>
        <item x="51981"/>
        <item x="51982"/>
        <item x="51983"/>
        <item x="51984"/>
        <item x="51985"/>
        <item x="51986"/>
        <item x="51987"/>
        <item x="51988"/>
        <item x="51989"/>
        <item x="51990"/>
        <item x="51991"/>
        <item x="51992"/>
        <item x="51993"/>
        <item x="51994"/>
        <item x="51995"/>
        <item x="51996"/>
        <item x="51997"/>
        <item x="51998"/>
        <item x="51999"/>
        <item x="52000"/>
        <item x="52001"/>
        <item x="52002"/>
        <item x="52003"/>
        <item x="52004"/>
        <item x="52005"/>
        <item x="52006"/>
        <item x="52007"/>
        <item x="52008"/>
        <item x="52009"/>
        <item x="52010"/>
        <item x="52011"/>
        <item x="52012"/>
        <item x="52013"/>
        <item x="52014"/>
        <item x="52015"/>
        <item x="52016"/>
        <item x="52017"/>
        <item x="52018"/>
        <item x="52019"/>
        <item x="52020"/>
        <item x="52021"/>
        <item x="52022"/>
        <item x="52023"/>
        <item x="52024"/>
        <item x="52025"/>
        <item x="52026"/>
        <item x="52027"/>
        <item x="52028"/>
        <item x="52029"/>
        <item x="52030"/>
        <item x="52031"/>
        <item x="52032"/>
        <item x="52033"/>
        <item x="52034"/>
        <item x="52035"/>
        <item x="52036"/>
        <item x="52037"/>
        <item x="52038"/>
        <item x="52039"/>
        <item x="52040"/>
        <item x="52041"/>
        <item x="52042"/>
        <item x="52043"/>
        <item x="52044"/>
        <item x="52045"/>
        <item x="52046"/>
        <item x="52047"/>
        <item x="52048"/>
        <item x="52049"/>
        <item x="52050"/>
        <item x="52051"/>
        <item x="52052"/>
        <item x="52053"/>
        <item x="52054"/>
        <item x="52055"/>
        <item x="52056"/>
        <item x="52057"/>
        <item x="52058"/>
        <item x="52059"/>
        <item x="52060"/>
        <item x="52061"/>
        <item x="52062"/>
        <item x="52063"/>
        <item x="52064"/>
        <item x="52065"/>
        <item x="52066"/>
        <item x="52067"/>
        <item x="52068"/>
        <item x="52069"/>
        <item x="52070"/>
        <item x="52071"/>
        <item x="52072"/>
        <item x="52073"/>
        <item x="52074"/>
        <item x="52075"/>
        <item x="52076"/>
        <item x="52077"/>
        <item x="52078"/>
        <item x="52079"/>
        <item x="52080"/>
        <item x="52081"/>
        <item x="52082"/>
        <item x="52083"/>
        <item x="52084"/>
        <item x="52085"/>
        <item x="52086"/>
        <item x="52087"/>
        <item x="52088"/>
        <item x="52089"/>
        <item x="52090"/>
        <item x="52091"/>
        <item x="52092"/>
        <item x="52093"/>
        <item x="52094"/>
        <item x="52095"/>
        <item x="52096"/>
        <item x="52097"/>
        <item x="52098"/>
        <item x="52099"/>
        <item x="52100"/>
        <item x="52101"/>
        <item x="52102"/>
        <item x="52103"/>
        <item x="52104"/>
        <item x="52105"/>
        <item x="52106"/>
        <item x="52107"/>
        <item x="52108"/>
        <item x="52109"/>
        <item x="52110"/>
        <item x="52111"/>
        <item x="52112"/>
        <item x="52113"/>
        <item x="52114"/>
        <item x="52115"/>
        <item x="52116"/>
        <item x="52117"/>
        <item x="52118"/>
        <item x="52119"/>
        <item x="52120"/>
        <item x="52121"/>
        <item x="52122"/>
        <item x="52123"/>
        <item x="52124"/>
        <item x="52125"/>
        <item x="52126"/>
        <item x="52127"/>
        <item x="52128"/>
        <item x="52129"/>
        <item x="52130"/>
        <item x="52131"/>
        <item x="52132"/>
        <item x="52133"/>
        <item x="52134"/>
        <item x="52135"/>
        <item x="52136"/>
        <item x="52137"/>
        <item x="52138"/>
        <item x="52139"/>
        <item x="52140"/>
        <item x="52141"/>
        <item x="52142"/>
        <item x="52143"/>
        <item x="52144"/>
        <item x="52145"/>
        <item x="52146"/>
        <item x="52147"/>
        <item x="52148"/>
        <item x="52149"/>
        <item x="52150"/>
        <item x="52151"/>
        <item x="52152"/>
        <item x="52153"/>
        <item x="52154"/>
        <item x="52155"/>
        <item x="52156"/>
        <item x="52157"/>
        <item x="52158"/>
        <item x="52159"/>
        <item x="52160"/>
        <item x="52161"/>
        <item x="52162"/>
        <item x="52163"/>
        <item x="52164"/>
        <item x="52165"/>
        <item x="52166"/>
        <item x="52167"/>
        <item x="52168"/>
        <item x="52169"/>
        <item x="52170"/>
        <item x="52171"/>
        <item x="52172"/>
        <item x="52173"/>
        <item x="52174"/>
        <item x="52175"/>
        <item x="52176"/>
        <item x="52177"/>
        <item x="52178"/>
        <item x="52179"/>
        <item x="52180"/>
        <item x="52181"/>
        <item x="52182"/>
        <item x="52183"/>
        <item x="52184"/>
        <item x="52185"/>
        <item x="52186"/>
        <item x="52187"/>
        <item x="52188"/>
        <item x="52189"/>
        <item x="52190"/>
        <item x="52191"/>
        <item x="52192"/>
        <item x="52193"/>
        <item x="52194"/>
        <item x="52195"/>
        <item x="52196"/>
        <item x="52197"/>
        <item x="52198"/>
        <item x="52199"/>
        <item x="52200"/>
        <item x="52201"/>
        <item x="52202"/>
        <item x="52203"/>
        <item x="52204"/>
        <item x="52205"/>
        <item x="52206"/>
        <item x="52207"/>
        <item x="52208"/>
        <item x="52209"/>
        <item x="52210"/>
        <item x="52211"/>
        <item x="52212"/>
        <item x="52213"/>
        <item x="52214"/>
        <item x="52215"/>
        <item x="52216"/>
        <item x="52217"/>
        <item x="52218"/>
        <item x="52219"/>
        <item x="52220"/>
        <item x="52221"/>
        <item x="52222"/>
        <item x="52223"/>
        <item x="52224"/>
        <item x="52225"/>
        <item x="52226"/>
        <item x="52227"/>
        <item x="52228"/>
        <item x="52229"/>
        <item x="52230"/>
        <item x="52231"/>
        <item x="52232"/>
        <item x="52233"/>
        <item x="52234"/>
        <item x="52235"/>
        <item x="52236"/>
        <item x="52237"/>
        <item x="52238"/>
        <item x="52239"/>
        <item x="52240"/>
        <item x="52241"/>
        <item x="52242"/>
        <item x="52243"/>
        <item x="52244"/>
        <item x="52245"/>
        <item x="52246"/>
        <item x="52247"/>
        <item x="52248"/>
        <item x="52249"/>
        <item x="52250"/>
        <item x="52251"/>
        <item x="52252"/>
        <item x="52253"/>
        <item x="52254"/>
        <item x="52255"/>
        <item x="52256"/>
        <item x="52257"/>
        <item x="52258"/>
        <item x="52259"/>
        <item x="52260"/>
        <item x="52261"/>
        <item x="52262"/>
        <item x="52263"/>
        <item x="52264"/>
        <item x="52265"/>
        <item x="52266"/>
        <item x="52267"/>
        <item x="52268"/>
        <item x="52269"/>
        <item x="52270"/>
        <item x="52271"/>
        <item x="52272"/>
        <item x="52273"/>
        <item x="52274"/>
        <item x="52275"/>
        <item x="52276"/>
        <item x="52277"/>
        <item x="52278"/>
        <item x="52279"/>
        <item x="52280"/>
        <item x="52281"/>
        <item x="52282"/>
        <item x="52283"/>
        <item x="52284"/>
        <item x="52285"/>
        <item x="52286"/>
        <item x="52287"/>
        <item x="52288"/>
        <item x="52289"/>
        <item x="52290"/>
        <item x="52291"/>
        <item x="52292"/>
        <item x="52293"/>
        <item x="52294"/>
        <item x="52295"/>
        <item x="52296"/>
        <item x="52297"/>
        <item x="52298"/>
        <item x="52299"/>
        <item x="52300"/>
        <item x="52301"/>
        <item x="52302"/>
        <item x="52303"/>
        <item x="52304"/>
        <item x="52305"/>
        <item x="52306"/>
        <item x="52307"/>
        <item x="52308"/>
        <item x="52309"/>
        <item x="52310"/>
        <item x="52311"/>
        <item x="52312"/>
        <item x="52313"/>
        <item x="52314"/>
        <item x="52315"/>
        <item x="52316"/>
        <item x="52317"/>
        <item x="52318"/>
        <item x="52319"/>
        <item x="52320"/>
        <item x="52321"/>
        <item x="52322"/>
        <item x="52323"/>
        <item x="52324"/>
        <item x="52325"/>
        <item x="52326"/>
        <item x="52327"/>
        <item x="52328"/>
        <item x="52329"/>
        <item x="52330"/>
        <item x="52331"/>
        <item x="52332"/>
        <item x="52333"/>
        <item x="52334"/>
        <item x="52335"/>
        <item x="52336"/>
        <item x="52337"/>
        <item x="52338"/>
        <item x="52339"/>
        <item x="52340"/>
        <item x="52341"/>
        <item x="52342"/>
        <item x="52343"/>
        <item x="52344"/>
        <item x="52345"/>
        <item x="52346"/>
        <item x="52347"/>
        <item x="52348"/>
        <item x="52349"/>
        <item x="52350"/>
        <item x="52351"/>
        <item x="52352"/>
        <item x="52353"/>
        <item x="52354"/>
        <item x="52355"/>
        <item x="52356"/>
        <item x="52357"/>
        <item x="52358"/>
        <item x="52359"/>
        <item x="52360"/>
        <item x="52361"/>
        <item x="52362"/>
        <item x="52363"/>
        <item x="52364"/>
        <item x="52365"/>
        <item x="52366"/>
        <item x="52367"/>
        <item x="52368"/>
        <item x="52369"/>
        <item x="52370"/>
        <item x="52371"/>
        <item x="52372"/>
        <item x="52373"/>
        <item x="52374"/>
        <item x="52375"/>
        <item x="52376"/>
        <item x="52377"/>
        <item x="52378"/>
        <item x="52379"/>
        <item x="52380"/>
        <item x="52381"/>
        <item x="52382"/>
        <item x="52383"/>
        <item x="52384"/>
        <item x="52385"/>
        <item x="52386"/>
        <item x="52387"/>
        <item x="52388"/>
        <item x="52389"/>
        <item x="52390"/>
        <item x="52391"/>
        <item x="52392"/>
        <item x="52393"/>
        <item x="52394"/>
        <item x="52395"/>
        <item x="52396"/>
        <item x="52397"/>
        <item x="52398"/>
        <item x="52399"/>
        <item x="52400"/>
        <item x="52401"/>
        <item x="52402"/>
        <item x="52403"/>
        <item x="52404"/>
        <item x="52405"/>
        <item x="52406"/>
        <item x="52407"/>
        <item x="52408"/>
        <item x="52409"/>
        <item x="52410"/>
        <item x="52411"/>
        <item x="52412"/>
        <item x="52413"/>
        <item x="52414"/>
        <item x="52415"/>
        <item x="52416"/>
        <item x="52417"/>
        <item x="52418"/>
        <item x="52419"/>
        <item x="52420"/>
        <item x="52421"/>
        <item x="52422"/>
        <item x="52423"/>
        <item x="52424"/>
        <item x="52425"/>
        <item x="52426"/>
        <item x="52427"/>
        <item x="52428"/>
        <item x="52429"/>
        <item x="52430"/>
        <item x="52431"/>
        <item x="52432"/>
        <item x="52433"/>
        <item x="52434"/>
        <item x="52435"/>
        <item x="52436"/>
        <item x="52437"/>
        <item x="52438"/>
        <item x="52439"/>
        <item x="52440"/>
        <item x="52441"/>
        <item x="52442"/>
        <item x="52443"/>
        <item x="52444"/>
        <item x="52445"/>
        <item x="52446"/>
        <item x="52447"/>
        <item x="52448"/>
        <item x="52449"/>
        <item x="52450"/>
        <item x="52451"/>
        <item x="52452"/>
        <item x="52453"/>
        <item x="52454"/>
        <item x="52455"/>
        <item x="52456"/>
        <item x="52457"/>
        <item x="52458"/>
        <item x="52459"/>
        <item x="52460"/>
        <item x="52461"/>
        <item x="52462"/>
        <item x="52463"/>
        <item x="52464"/>
        <item x="52465"/>
        <item x="52466"/>
        <item x="52467"/>
        <item x="52468"/>
        <item x="52469"/>
        <item x="52470"/>
        <item x="52471"/>
        <item x="52472"/>
        <item x="52473"/>
        <item x="52474"/>
        <item x="52475"/>
        <item x="52476"/>
        <item x="52477"/>
        <item x="52478"/>
        <item x="52479"/>
        <item x="52480"/>
        <item x="52481"/>
        <item x="52482"/>
        <item x="52483"/>
        <item x="52484"/>
        <item x="52485"/>
        <item x="52486"/>
        <item x="52487"/>
        <item x="52488"/>
        <item x="52489"/>
        <item x="52490"/>
        <item x="52491"/>
        <item x="52492"/>
        <item x="52493"/>
        <item x="52494"/>
        <item x="52495"/>
        <item x="52496"/>
        <item x="52497"/>
        <item x="52498"/>
        <item x="52499"/>
        <item x="52500"/>
        <item x="52501"/>
        <item x="52502"/>
        <item x="52503"/>
        <item x="52504"/>
        <item x="52505"/>
        <item x="52506"/>
        <item x="52507"/>
        <item x="52508"/>
        <item x="52509"/>
        <item x="52510"/>
        <item x="52511"/>
        <item x="52512"/>
        <item x="52513"/>
        <item x="52514"/>
        <item x="52515"/>
        <item x="52516"/>
        <item x="52517"/>
        <item x="52518"/>
        <item x="52519"/>
        <item x="52520"/>
        <item x="52521"/>
        <item x="52522"/>
        <item x="52523"/>
        <item x="52524"/>
        <item x="52525"/>
        <item x="52526"/>
        <item x="52527"/>
        <item x="52528"/>
        <item x="52529"/>
        <item x="52530"/>
        <item x="52531"/>
        <item x="52532"/>
        <item x="52533"/>
        <item x="52534"/>
        <item x="52535"/>
        <item x="52536"/>
        <item x="52537"/>
        <item x="52538"/>
        <item x="52539"/>
        <item x="52540"/>
        <item x="52541"/>
        <item x="52542"/>
        <item x="52543"/>
        <item x="52544"/>
        <item x="52545"/>
        <item x="52546"/>
        <item x="52547"/>
        <item x="52548"/>
        <item x="52549"/>
        <item x="52550"/>
        <item x="52551"/>
        <item x="52552"/>
        <item x="52553"/>
        <item x="52554"/>
        <item x="52555"/>
        <item x="52556"/>
        <item x="52557"/>
        <item x="52558"/>
        <item x="52559"/>
        <item x="52560"/>
        <item x="52561"/>
        <item x="52562"/>
        <item x="52563"/>
        <item x="52564"/>
        <item x="52565"/>
        <item x="52566"/>
        <item x="52567"/>
        <item x="52568"/>
        <item x="52569"/>
        <item x="52570"/>
        <item x="52571"/>
        <item x="52572"/>
        <item x="52573"/>
        <item x="52574"/>
        <item x="52575"/>
        <item x="52576"/>
        <item x="52577"/>
        <item x="52578"/>
        <item x="52579"/>
        <item x="52580"/>
        <item x="52581"/>
        <item x="52582"/>
        <item x="52583"/>
        <item x="52584"/>
        <item x="52585"/>
        <item x="52586"/>
        <item x="52587"/>
        <item x="52588"/>
        <item x="52589"/>
        <item x="52590"/>
        <item x="52591"/>
        <item x="52592"/>
        <item x="52593"/>
        <item x="52594"/>
        <item x="52595"/>
        <item x="52596"/>
        <item x="52597"/>
        <item x="52598"/>
        <item x="52599"/>
        <item x="52600"/>
        <item x="52601"/>
        <item x="52602"/>
        <item x="52603"/>
        <item x="52604"/>
        <item x="52605"/>
        <item x="52606"/>
        <item x="52607"/>
        <item x="52608"/>
        <item x="52609"/>
        <item x="52610"/>
        <item x="52611"/>
        <item x="52612"/>
        <item x="52613"/>
        <item x="52614"/>
        <item x="52615"/>
        <item x="52616"/>
        <item x="52617"/>
        <item x="52618"/>
        <item x="52619"/>
        <item x="52620"/>
        <item x="52621"/>
        <item x="52622"/>
        <item x="52623"/>
        <item x="52624"/>
        <item x="52625"/>
        <item x="52626"/>
        <item x="52627"/>
        <item x="52628"/>
        <item x="52629"/>
        <item x="52630"/>
        <item x="52631"/>
        <item x="52632"/>
        <item x="52633"/>
        <item x="52634"/>
        <item x="52635"/>
        <item x="52636"/>
        <item x="52637"/>
        <item x="52638"/>
        <item x="52639"/>
        <item x="52640"/>
        <item x="52641"/>
        <item x="52642"/>
        <item x="52643"/>
        <item x="52644"/>
        <item x="52645"/>
        <item x="52646"/>
        <item x="52647"/>
        <item x="52648"/>
        <item x="52649"/>
        <item x="52650"/>
        <item x="52651"/>
        <item x="52652"/>
        <item x="52653"/>
        <item x="52654"/>
        <item x="52655"/>
        <item x="52656"/>
        <item x="52657"/>
        <item x="52658"/>
        <item x="52659"/>
        <item x="52660"/>
        <item x="52661"/>
        <item x="52662"/>
        <item x="52663"/>
        <item x="52664"/>
        <item x="52665"/>
        <item x="52666"/>
        <item x="52667"/>
        <item x="52668"/>
        <item x="52669"/>
        <item x="52670"/>
        <item x="52671"/>
        <item x="52672"/>
        <item x="52673"/>
        <item x="52674"/>
        <item x="52675"/>
        <item x="52676"/>
        <item x="52677"/>
        <item x="52678"/>
        <item x="52679"/>
        <item x="52680"/>
        <item x="52681"/>
        <item x="52682"/>
        <item x="52683"/>
        <item x="52684"/>
        <item x="52685"/>
        <item x="52686"/>
        <item x="52687"/>
        <item x="52688"/>
        <item x="52689"/>
        <item x="52690"/>
        <item x="52691"/>
        <item x="52692"/>
        <item x="52693"/>
        <item x="52694"/>
        <item x="52695"/>
        <item x="52696"/>
        <item x="52697"/>
        <item x="52698"/>
        <item x="52699"/>
        <item x="52700"/>
        <item x="52701"/>
        <item x="52702"/>
        <item x="52703"/>
        <item x="52704"/>
        <item x="52705"/>
        <item x="52706"/>
        <item x="52707"/>
        <item x="52708"/>
        <item x="52709"/>
        <item x="52710"/>
        <item x="52711"/>
        <item x="52712"/>
        <item x="52713"/>
        <item x="52714"/>
        <item x="52715"/>
        <item x="52716"/>
        <item x="52717"/>
        <item x="52718"/>
        <item x="52719"/>
        <item x="52720"/>
        <item x="52721"/>
        <item x="52722"/>
        <item x="52723"/>
        <item x="52724"/>
        <item x="52725"/>
        <item x="52726"/>
        <item x="52727"/>
        <item x="52728"/>
        <item x="52729"/>
        <item x="52730"/>
        <item x="52731"/>
        <item x="52732"/>
        <item x="52733"/>
        <item x="52734"/>
        <item x="52735"/>
        <item x="52736"/>
        <item x="52737"/>
        <item x="52738"/>
        <item x="52739"/>
        <item x="52740"/>
        <item x="52741"/>
        <item x="52742"/>
        <item x="52743"/>
        <item x="52744"/>
        <item x="52745"/>
        <item x="52746"/>
        <item x="52747"/>
        <item x="52748"/>
        <item x="52749"/>
        <item x="52750"/>
        <item x="52751"/>
        <item x="52752"/>
        <item x="52753"/>
        <item x="52754"/>
        <item x="52755"/>
        <item x="52756"/>
        <item x="52757"/>
        <item x="52758"/>
        <item x="52759"/>
        <item x="52760"/>
        <item x="52761"/>
        <item x="52762"/>
        <item x="52763"/>
        <item x="52764"/>
        <item x="52765"/>
        <item x="52766"/>
        <item x="52767"/>
        <item x="52768"/>
        <item x="52769"/>
        <item x="52770"/>
        <item x="52771"/>
        <item x="52772"/>
        <item x="52773"/>
        <item x="52774"/>
        <item x="52775"/>
        <item x="52776"/>
        <item x="52777"/>
        <item x="52778"/>
        <item x="52779"/>
        <item x="52780"/>
        <item x="52781"/>
        <item x="52782"/>
        <item x="52783"/>
        <item x="52784"/>
        <item x="52785"/>
        <item x="52786"/>
        <item x="52787"/>
        <item x="52788"/>
        <item x="52789"/>
        <item x="52790"/>
        <item x="52791"/>
        <item x="52792"/>
        <item x="52793"/>
        <item x="52794"/>
        <item x="52795"/>
        <item x="52796"/>
        <item x="52797"/>
        <item x="52798"/>
        <item x="52799"/>
        <item x="52800"/>
        <item x="52801"/>
        <item x="52802"/>
        <item x="52803"/>
        <item x="52804"/>
        <item x="52805"/>
        <item x="52806"/>
        <item x="52807"/>
        <item x="52808"/>
        <item x="52809"/>
        <item x="52810"/>
        <item x="52811"/>
        <item x="52812"/>
        <item x="52813"/>
        <item x="52814"/>
        <item x="52815"/>
        <item x="52816"/>
        <item x="52817"/>
        <item x="52818"/>
        <item x="52819"/>
        <item x="52820"/>
        <item x="52821"/>
        <item x="52822"/>
        <item x="52823"/>
        <item x="52824"/>
        <item x="52825"/>
        <item x="52826"/>
        <item x="52827"/>
        <item x="52828"/>
        <item x="52829"/>
        <item x="52830"/>
        <item x="52831"/>
        <item x="52832"/>
        <item x="52833"/>
        <item x="52834"/>
        <item x="52835"/>
        <item x="52836"/>
        <item x="52837"/>
        <item x="52838"/>
        <item x="52839"/>
        <item x="52840"/>
        <item x="52841"/>
        <item x="52842"/>
        <item x="52843"/>
        <item x="52844"/>
        <item x="52845"/>
        <item x="52846"/>
        <item x="52847"/>
        <item x="52848"/>
        <item x="52849"/>
        <item x="52850"/>
        <item x="52851"/>
        <item x="52852"/>
        <item x="52853"/>
        <item x="52854"/>
        <item x="52855"/>
        <item x="52856"/>
        <item x="52857"/>
        <item x="52858"/>
        <item x="52859"/>
        <item x="52860"/>
        <item x="52861"/>
        <item x="52862"/>
        <item x="52863"/>
        <item x="52864"/>
        <item x="52865"/>
        <item x="52866"/>
        <item x="52867"/>
        <item x="52868"/>
        <item x="52869"/>
        <item x="52870"/>
        <item x="52871"/>
        <item x="52872"/>
        <item x="52873"/>
        <item x="52874"/>
        <item x="52875"/>
        <item x="52876"/>
        <item x="52877"/>
        <item x="52878"/>
        <item x="52879"/>
        <item x="52880"/>
        <item x="52881"/>
        <item x="52882"/>
        <item x="52883"/>
        <item x="52884"/>
        <item x="52885"/>
        <item x="52886"/>
        <item x="52887"/>
        <item x="52888"/>
        <item x="52889"/>
        <item x="52890"/>
        <item x="52891"/>
        <item x="52892"/>
        <item x="52893"/>
        <item x="52894"/>
        <item x="52895"/>
        <item x="52896"/>
        <item x="52897"/>
        <item x="52898"/>
        <item x="52899"/>
        <item x="52900"/>
        <item x="52901"/>
        <item x="52902"/>
        <item x="52903"/>
        <item x="52904"/>
        <item x="52905"/>
        <item x="52906"/>
        <item x="52907"/>
        <item x="52908"/>
        <item x="52909"/>
        <item x="52910"/>
        <item x="52911"/>
        <item x="52912"/>
        <item x="52913"/>
        <item x="52914"/>
        <item x="52915"/>
        <item x="52916"/>
        <item x="52917"/>
        <item x="52918"/>
        <item x="52919"/>
        <item x="52920"/>
        <item x="52921"/>
        <item x="52922"/>
        <item x="52923"/>
        <item x="52924"/>
        <item x="52925"/>
        <item x="52926"/>
        <item x="52927"/>
        <item x="52928"/>
        <item x="52929"/>
        <item x="52930"/>
        <item x="52931"/>
        <item x="52932"/>
        <item x="52933"/>
        <item x="52934"/>
        <item x="52935"/>
        <item x="52936"/>
        <item x="52937"/>
        <item x="52938"/>
        <item x="52939"/>
        <item x="52940"/>
        <item x="52941"/>
        <item x="52942"/>
        <item x="52943"/>
        <item x="52944"/>
        <item x="52945"/>
        <item x="52946"/>
        <item x="52947"/>
        <item x="52948"/>
        <item x="52949"/>
        <item x="52950"/>
        <item x="52951"/>
        <item x="52952"/>
        <item x="52953"/>
        <item x="52954"/>
        <item x="52955"/>
        <item x="52956"/>
        <item x="52957"/>
        <item x="52958"/>
        <item x="52959"/>
        <item x="52960"/>
        <item x="52961"/>
        <item x="52962"/>
        <item x="52963"/>
        <item x="52964"/>
        <item x="52965"/>
        <item x="52966"/>
        <item x="52967"/>
        <item x="52968"/>
        <item x="52969"/>
        <item x="52970"/>
        <item x="52971"/>
        <item x="52972"/>
        <item x="52973"/>
        <item x="52974"/>
        <item x="52975"/>
        <item x="52976"/>
        <item x="52977"/>
        <item x="52978"/>
        <item x="52979"/>
        <item x="52980"/>
        <item x="52981"/>
        <item x="52982"/>
        <item x="52983"/>
        <item x="52984"/>
        <item x="52985"/>
        <item x="52986"/>
        <item x="52987"/>
        <item x="52988"/>
        <item x="52989"/>
        <item x="52990"/>
        <item x="52991"/>
        <item x="52992"/>
        <item x="52993"/>
        <item x="52994"/>
        <item x="52995"/>
        <item x="52996"/>
        <item x="52997"/>
        <item x="52998"/>
        <item x="52999"/>
        <item x="53000"/>
        <item x="53001"/>
        <item x="53002"/>
        <item x="53003"/>
        <item x="53004"/>
        <item x="53005"/>
        <item x="53006"/>
        <item x="53007"/>
        <item x="53008"/>
        <item x="53009"/>
        <item x="53010"/>
        <item x="53011"/>
        <item x="53012"/>
        <item x="53013"/>
        <item x="53014"/>
        <item x="53015"/>
        <item x="53016"/>
        <item x="53017"/>
        <item x="53018"/>
        <item x="53019"/>
        <item x="53020"/>
        <item x="53021"/>
        <item x="53022"/>
        <item x="53023"/>
        <item x="53024"/>
        <item x="53025"/>
        <item x="53026"/>
        <item x="53027"/>
        <item x="53028"/>
        <item x="53029"/>
        <item x="53030"/>
        <item x="53031"/>
        <item x="53032"/>
        <item x="53033"/>
        <item x="53034"/>
        <item x="53035"/>
        <item x="53036"/>
        <item x="53037"/>
        <item x="53038"/>
        <item x="53039"/>
        <item x="53040"/>
        <item x="53041"/>
        <item x="53042"/>
        <item x="53043"/>
        <item x="53044"/>
        <item x="53045"/>
        <item x="53046"/>
        <item x="53047"/>
        <item x="53048"/>
        <item x="53049"/>
        <item x="53050"/>
        <item x="53051"/>
        <item x="53052"/>
        <item x="53053"/>
        <item x="53054"/>
        <item x="53055"/>
        <item x="53056"/>
        <item x="53057"/>
        <item x="53058"/>
        <item x="53059"/>
        <item x="53060"/>
        <item x="53061"/>
        <item x="53062"/>
        <item x="53063"/>
        <item x="53064"/>
        <item x="53065"/>
        <item x="53066"/>
        <item x="53067"/>
        <item x="53068"/>
        <item x="53069"/>
        <item x="53070"/>
        <item x="53071"/>
        <item x="53072"/>
        <item x="53073"/>
        <item x="53074"/>
        <item x="53075"/>
        <item x="53076"/>
        <item x="53077"/>
        <item x="53078"/>
        <item x="53079"/>
        <item x="53080"/>
        <item x="53081"/>
        <item x="53082"/>
        <item x="53083"/>
        <item x="53084"/>
        <item x="53085"/>
        <item x="53086"/>
        <item x="53087"/>
        <item x="53088"/>
        <item x="53089"/>
        <item x="53090"/>
        <item x="53091"/>
        <item x="53092"/>
        <item x="53093"/>
        <item x="53094"/>
        <item x="53095"/>
        <item x="53096"/>
        <item x="53097"/>
        <item x="53098"/>
        <item x="53099"/>
        <item x="53100"/>
        <item x="53101"/>
        <item x="53102"/>
        <item x="53103"/>
        <item x="53104"/>
        <item x="53105"/>
        <item x="53106"/>
        <item x="53107"/>
        <item x="53108"/>
        <item x="53109"/>
        <item x="53110"/>
        <item x="53111"/>
        <item x="53112"/>
        <item x="53113"/>
        <item x="53114"/>
        <item x="53115"/>
        <item x="53116"/>
        <item x="53117"/>
        <item x="53118"/>
        <item x="53119"/>
        <item x="53120"/>
        <item x="53121"/>
        <item x="53122"/>
        <item x="53123"/>
        <item x="53124"/>
        <item x="53125"/>
        <item x="53126"/>
        <item x="53127"/>
        <item x="53128"/>
        <item x="53129"/>
        <item x="53130"/>
        <item x="53131"/>
        <item x="53132"/>
        <item x="53133"/>
        <item x="53134"/>
        <item x="53135"/>
        <item x="53136"/>
        <item x="53137"/>
        <item x="53138"/>
        <item x="53139"/>
        <item x="53140"/>
        <item x="53141"/>
        <item x="53142"/>
        <item x="53143"/>
        <item x="53144"/>
        <item x="53145"/>
        <item x="53146"/>
        <item x="53147"/>
        <item x="53148"/>
        <item x="53149"/>
        <item x="53150"/>
        <item x="53151"/>
        <item x="53152"/>
        <item x="53153"/>
        <item x="53154"/>
        <item x="53155"/>
        <item x="53156"/>
        <item x="53157"/>
        <item x="53158"/>
        <item x="53159"/>
        <item x="53160"/>
        <item x="53161"/>
        <item x="53162"/>
        <item x="53163"/>
        <item x="53164"/>
        <item x="53165"/>
        <item x="53166"/>
        <item x="53167"/>
        <item x="53168"/>
        <item x="53169"/>
        <item x="53170"/>
        <item x="53171"/>
        <item x="53172"/>
        <item x="53173"/>
        <item x="53174"/>
        <item x="53175"/>
        <item x="53176"/>
        <item x="53177"/>
        <item x="53178"/>
        <item x="53179"/>
        <item x="53180"/>
        <item x="53181"/>
        <item x="53182"/>
        <item x="53183"/>
        <item x="53184"/>
        <item x="53185"/>
        <item x="53186"/>
        <item x="53187"/>
        <item x="53188"/>
        <item x="53189"/>
        <item x="53190"/>
        <item x="53191"/>
        <item x="53192"/>
        <item x="53193"/>
        <item x="53194"/>
        <item x="53195"/>
        <item x="53196"/>
        <item x="53197"/>
        <item x="53198"/>
        <item x="53199"/>
        <item x="53200"/>
        <item x="53201"/>
        <item x="53202"/>
        <item x="53203"/>
        <item x="53204"/>
        <item x="53205"/>
        <item x="53206"/>
        <item x="53207"/>
        <item x="53208"/>
        <item x="53209"/>
        <item x="53210"/>
        <item x="53211"/>
        <item x="53212"/>
        <item x="53213"/>
        <item x="53214"/>
        <item x="53215"/>
        <item x="53216"/>
        <item x="53217"/>
        <item x="53218"/>
        <item x="53219"/>
        <item x="53220"/>
        <item x="53221"/>
        <item x="53222"/>
        <item x="53223"/>
        <item x="53224"/>
        <item x="53225"/>
        <item x="53226"/>
        <item x="53227"/>
        <item x="53228"/>
        <item x="53229"/>
        <item x="53230"/>
        <item x="53231"/>
        <item x="53232"/>
        <item x="53233"/>
        <item x="53234"/>
        <item x="53235"/>
        <item x="53236"/>
        <item x="53237"/>
        <item x="53238"/>
        <item x="53239"/>
        <item x="53240"/>
        <item x="53241"/>
        <item x="53242"/>
        <item x="53243"/>
        <item x="53244"/>
        <item x="53245"/>
        <item x="53246"/>
        <item x="53247"/>
        <item x="53248"/>
        <item x="53249"/>
        <item x="53250"/>
        <item x="53251"/>
        <item x="53252"/>
        <item x="53253"/>
        <item x="53254"/>
        <item x="53255"/>
        <item x="53256"/>
        <item x="53257"/>
        <item x="53258"/>
        <item x="53259"/>
        <item x="53260"/>
        <item x="53261"/>
        <item x="53262"/>
        <item x="53263"/>
        <item x="53264"/>
        <item x="53265"/>
        <item x="53266"/>
        <item x="53267"/>
        <item x="53268"/>
        <item x="53269"/>
        <item x="53270"/>
        <item x="53271"/>
        <item x="53272"/>
        <item x="53273"/>
        <item x="53274"/>
        <item x="53275"/>
        <item x="53276"/>
        <item x="53277"/>
        <item x="53278"/>
        <item x="53279"/>
        <item x="53280"/>
        <item x="53281"/>
        <item x="53282"/>
        <item x="53283"/>
        <item x="53284"/>
        <item x="53285"/>
        <item x="53286"/>
        <item x="53287"/>
        <item x="53288"/>
        <item x="53289"/>
        <item x="53290"/>
        <item x="53291"/>
        <item x="53292"/>
        <item x="53293"/>
        <item x="53294"/>
        <item x="53295"/>
        <item x="53296"/>
        <item x="53297"/>
        <item x="53298"/>
        <item x="53299"/>
        <item x="53300"/>
        <item x="53301"/>
        <item x="53302"/>
        <item x="53303"/>
        <item x="53304"/>
        <item x="53305"/>
        <item x="53306"/>
        <item x="53307"/>
        <item x="53308"/>
        <item x="53309"/>
        <item x="53310"/>
        <item x="53311"/>
        <item x="53312"/>
        <item x="53313"/>
        <item x="53314"/>
        <item x="53315"/>
        <item x="53316"/>
        <item x="53317"/>
        <item x="53318"/>
        <item x="53319"/>
        <item x="53320"/>
        <item x="53321"/>
        <item x="53322"/>
        <item x="53323"/>
        <item x="53324"/>
        <item x="53325"/>
        <item x="53326"/>
        <item x="53327"/>
        <item x="53328"/>
        <item x="53329"/>
        <item x="53330"/>
        <item x="53331"/>
        <item x="53332"/>
        <item x="53333"/>
        <item x="53334"/>
        <item x="53335"/>
        <item x="53336"/>
        <item x="53337"/>
        <item x="53338"/>
        <item x="53339"/>
        <item x="53340"/>
        <item x="53341"/>
        <item x="53342"/>
        <item x="53343"/>
        <item x="53344"/>
        <item x="53345"/>
        <item x="53346"/>
        <item x="53347"/>
        <item x="53348"/>
        <item x="53349"/>
        <item x="53350"/>
        <item x="53351"/>
        <item x="53352"/>
        <item x="53353"/>
        <item x="53354"/>
        <item x="53355"/>
        <item x="53356"/>
        <item x="53357"/>
        <item x="53358"/>
        <item x="53359"/>
        <item x="53360"/>
        <item x="53361"/>
        <item x="53362"/>
        <item x="53363"/>
        <item x="53364"/>
        <item x="53365"/>
        <item x="53366"/>
        <item x="53367"/>
        <item x="53368"/>
        <item x="53369"/>
        <item x="53370"/>
        <item x="53371"/>
        <item x="53372"/>
        <item x="53373"/>
        <item x="53374"/>
        <item x="53375"/>
        <item x="53376"/>
        <item x="53377"/>
        <item x="53378"/>
        <item x="53379"/>
        <item x="53380"/>
        <item x="53381"/>
        <item x="53382"/>
        <item x="53383"/>
        <item x="53384"/>
        <item x="53385"/>
        <item x="53386"/>
        <item x="53387"/>
        <item x="53388"/>
        <item x="53389"/>
        <item x="53390"/>
        <item x="53391"/>
        <item x="53392"/>
        <item x="53393"/>
        <item x="53394"/>
        <item x="53395"/>
        <item x="53396"/>
        <item x="53397"/>
        <item x="53398"/>
        <item x="53399"/>
        <item x="53400"/>
        <item x="53401"/>
        <item x="53402"/>
        <item x="53403"/>
        <item x="53404"/>
        <item x="53405"/>
        <item x="53406"/>
        <item x="53407"/>
        <item x="53408"/>
        <item x="53409"/>
        <item x="53410"/>
        <item x="53411"/>
        <item x="53412"/>
        <item x="53413"/>
        <item x="53414"/>
        <item x="53415"/>
        <item x="53416"/>
        <item x="53417"/>
        <item x="53418"/>
        <item x="53419"/>
        <item x="53420"/>
        <item x="53421"/>
        <item x="53422"/>
        <item x="53423"/>
        <item x="53424"/>
        <item x="53425"/>
        <item x="53426"/>
        <item x="53427"/>
        <item x="53428"/>
        <item x="53429"/>
        <item x="53430"/>
        <item x="53431"/>
        <item x="53432"/>
        <item x="53433"/>
        <item x="53434"/>
        <item x="53435"/>
        <item x="53436"/>
        <item x="53437"/>
        <item x="53438"/>
        <item x="53439"/>
        <item x="53440"/>
        <item x="53441"/>
        <item x="53442"/>
        <item x="53443"/>
        <item x="53444"/>
        <item x="53445"/>
        <item x="53446"/>
        <item x="53447"/>
        <item x="53448"/>
        <item x="53449"/>
        <item x="53450"/>
        <item x="53451"/>
        <item x="53452"/>
        <item x="53453"/>
        <item x="53454"/>
        <item x="53455"/>
        <item x="53456"/>
        <item x="53457"/>
        <item x="53458"/>
        <item x="53459"/>
        <item x="53460"/>
        <item x="53461"/>
        <item x="53462"/>
        <item x="53463"/>
        <item x="53464"/>
        <item x="53465"/>
        <item x="53466"/>
        <item x="53467"/>
        <item x="53468"/>
        <item x="53469"/>
        <item x="53470"/>
        <item x="53471"/>
        <item x="53472"/>
        <item x="53473"/>
        <item x="53474"/>
        <item x="53475"/>
        <item x="53476"/>
        <item x="53477"/>
        <item x="53478"/>
        <item x="53479"/>
        <item x="53480"/>
        <item x="53481"/>
        <item x="53482"/>
        <item x="53483"/>
        <item x="53484"/>
        <item x="53485"/>
        <item x="53486"/>
        <item x="53487"/>
        <item x="53488"/>
        <item x="53489"/>
        <item x="53490"/>
        <item x="53491"/>
        <item x="53492"/>
        <item x="53493"/>
        <item x="53494"/>
        <item x="53495"/>
        <item x="53496"/>
        <item x="53497"/>
        <item x="53498"/>
        <item x="53499"/>
        <item x="53500"/>
        <item x="53501"/>
        <item x="53502"/>
        <item x="53503"/>
        <item x="53504"/>
        <item x="53505"/>
        <item x="53506"/>
        <item x="53507"/>
        <item x="53508"/>
        <item x="53509"/>
        <item x="53510"/>
        <item x="53511"/>
        <item x="53512"/>
        <item x="53513"/>
        <item x="53514"/>
        <item x="53515"/>
        <item x="53516"/>
        <item x="53517"/>
        <item x="53518"/>
        <item x="53519"/>
        <item x="53520"/>
        <item x="53521"/>
        <item x="53522"/>
        <item x="53523"/>
        <item x="53524"/>
        <item x="53525"/>
        <item x="53526"/>
        <item x="53527"/>
        <item x="53528"/>
        <item x="53529"/>
        <item x="53530"/>
        <item x="53531"/>
        <item x="53532"/>
        <item x="53533"/>
        <item x="53534"/>
        <item x="53535"/>
        <item x="53536"/>
        <item x="53537"/>
        <item x="53538"/>
        <item x="53539"/>
        <item x="53540"/>
        <item x="53541"/>
        <item x="53542"/>
        <item x="53543"/>
        <item x="53544"/>
        <item x="53545"/>
        <item x="53546"/>
        <item x="53547"/>
        <item x="53548"/>
        <item x="53549"/>
        <item x="53550"/>
        <item x="53551"/>
        <item x="53552"/>
        <item x="53553"/>
        <item x="53554"/>
        <item x="53555"/>
        <item x="53556"/>
        <item x="53557"/>
        <item x="53558"/>
        <item x="53559"/>
        <item x="53560"/>
        <item x="53561"/>
        <item x="53562"/>
        <item x="53563"/>
        <item x="53564"/>
        <item x="53565"/>
        <item x="53566"/>
        <item x="53567"/>
        <item x="53568"/>
        <item x="53569"/>
        <item x="53570"/>
        <item x="53571"/>
        <item x="53572"/>
        <item x="53573"/>
        <item x="53574"/>
        <item x="53575"/>
        <item x="53576"/>
        <item x="53577"/>
        <item x="53578"/>
        <item x="53579"/>
        <item x="53580"/>
        <item x="53581"/>
        <item x="53582"/>
        <item x="53583"/>
        <item x="53584"/>
        <item x="53585"/>
        <item x="53586"/>
        <item x="53587"/>
        <item x="53588"/>
        <item x="53589"/>
        <item x="53590"/>
        <item x="53591"/>
        <item x="53592"/>
        <item x="53593"/>
        <item x="53594"/>
        <item x="53595"/>
        <item x="53596"/>
        <item x="53597"/>
        <item x="53598"/>
        <item x="53599"/>
        <item x="53600"/>
        <item x="53601"/>
        <item x="53602"/>
        <item x="53603"/>
        <item x="53604"/>
        <item x="53605"/>
        <item x="53606"/>
        <item x="53607"/>
        <item x="53608"/>
        <item x="53609"/>
        <item x="53610"/>
        <item x="53611"/>
        <item x="53612"/>
        <item x="53613"/>
        <item x="53614"/>
        <item x="53615"/>
        <item x="53616"/>
        <item x="53617"/>
        <item x="53618"/>
        <item x="53619"/>
        <item x="53620"/>
        <item x="53621"/>
        <item x="53622"/>
        <item x="53623"/>
        <item x="53624"/>
        <item x="53625"/>
        <item x="53626"/>
        <item x="53627"/>
        <item x="53628"/>
        <item x="53629"/>
        <item x="53630"/>
        <item x="53631"/>
        <item x="53632"/>
        <item x="53633"/>
        <item x="53634"/>
        <item x="53635"/>
        <item x="53636"/>
        <item x="53637"/>
        <item x="53638"/>
        <item x="53639"/>
        <item x="53640"/>
        <item x="53641"/>
        <item x="53642"/>
        <item x="53643"/>
        <item x="53644"/>
        <item x="53645"/>
        <item x="53646"/>
        <item x="53647"/>
        <item x="53648"/>
        <item x="53649"/>
        <item x="53650"/>
        <item x="53651"/>
        <item x="53652"/>
        <item x="53653"/>
        <item x="53654"/>
        <item x="53655"/>
        <item x="53656"/>
        <item x="53657"/>
        <item x="53658"/>
        <item x="53659"/>
        <item x="53660"/>
        <item x="53661"/>
        <item x="53662"/>
        <item x="53663"/>
        <item x="53664"/>
        <item x="53665"/>
        <item x="53666"/>
        <item x="53667"/>
        <item x="53668"/>
        <item x="53669"/>
        <item x="53670"/>
        <item x="53671"/>
        <item x="53672"/>
        <item x="53673"/>
        <item x="53674"/>
        <item x="53675"/>
        <item x="53676"/>
        <item x="53677"/>
        <item x="53678"/>
        <item x="53679"/>
        <item x="53680"/>
        <item x="53681"/>
        <item x="53682"/>
        <item x="53683"/>
        <item x="53684"/>
        <item x="53685"/>
        <item x="53686"/>
        <item x="53687"/>
        <item x="53688"/>
        <item x="53689"/>
        <item x="53690"/>
        <item x="53691"/>
        <item x="53692"/>
        <item x="53693"/>
        <item x="53694"/>
        <item x="53695"/>
        <item x="53696"/>
        <item x="53697"/>
        <item x="53698"/>
        <item x="53699"/>
        <item x="53700"/>
        <item x="53701"/>
        <item x="53702"/>
        <item x="53703"/>
        <item x="53704"/>
        <item x="53705"/>
        <item x="53706"/>
        <item x="53707"/>
        <item x="53708"/>
        <item x="53709"/>
        <item x="53710"/>
        <item x="53711"/>
        <item x="53712"/>
        <item x="53713"/>
        <item x="53714"/>
        <item x="53715"/>
        <item x="53716"/>
        <item x="53717"/>
        <item x="53718"/>
        <item x="53719"/>
        <item x="53720"/>
        <item x="53721"/>
        <item x="53722"/>
        <item x="53723"/>
        <item x="53724"/>
        <item x="53725"/>
        <item x="53726"/>
        <item x="53727"/>
        <item x="53728"/>
        <item x="53729"/>
        <item x="53730"/>
        <item x="53731"/>
        <item x="53732"/>
        <item x="53733"/>
        <item x="53734"/>
        <item x="53735"/>
        <item x="53736"/>
        <item x="53737"/>
        <item x="53738"/>
        <item x="53739"/>
        <item x="53740"/>
        <item x="53741"/>
        <item x="53742"/>
        <item x="53743"/>
        <item x="53744"/>
        <item x="53745"/>
        <item x="53746"/>
        <item x="53747"/>
        <item x="53748"/>
        <item x="53749"/>
        <item x="53750"/>
        <item x="53751"/>
        <item x="53752"/>
        <item x="53753"/>
        <item x="53754"/>
        <item x="53755"/>
        <item x="53756"/>
        <item x="53757"/>
        <item x="53758"/>
        <item x="53759"/>
        <item x="53760"/>
        <item x="53761"/>
        <item x="53762"/>
        <item x="53763"/>
        <item x="53764"/>
        <item x="53765"/>
        <item x="53766"/>
        <item x="53767"/>
        <item x="53768"/>
        <item x="53769"/>
        <item x="53770"/>
        <item x="53771"/>
        <item x="53772"/>
        <item x="53773"/>
        <item x="53774"/>
        <item x="53775"/>
        <item x="53776"/>
        <item x="53777"/>
        <item x="53778"/>
        <item x="53779"/>
        <item x="53780"/>
        <item x="53781"/>
        <item x="53782"/>
        <item x="53783"/>
        <item x="53784"/>
        <item x="53785"/>
        <item x="53786"/>
        <item x="53787"/>
        <item x="53788"/>
        <item x="53789"/>
        <item x="53790"/>
        <item x="53791"/>
        <item x="53792"/>
        <item x="53793"/>
        <item x="53794"/>
        <item x="53795"/>
        <item x="53796"/>
        <item x="53797"/>
        <item x="53798"/>
        <item x="53799"/>
        <item x="53800"/>
        <item x="53801"/>
        <item x="53802"/>
        <item x="53803"/>
        <item x="53804"/>
        <item x="53805"/>
        <item x="53806"/>
        <item x="53807"/>
        <item x="53808"/>
        <item x="53809"/>
        <item x="53810"/>
        <item x="53811"/>
        <item x="53812"/>
        <item x="53813"/>
        <item x="53814"/>
        <item x="53815"/>
        <item x="53816"/>
        <item x="53817"/>
        <item x="53818"/>
        <item x="53819"/>
        <item x="53820"/>
        <item x="53821"/>
        <item x="53822"/>
        <item x="53823"/>
        <item x="53824"/>
        <item x="53825"/>
        <item x="53826"/>
        <item x="53827"/>
        <item x="53828"/>
        <item x="53829"/>
        <item x="53830"/>
        <item x="53831"/>
        <item x="53832"/>
        <item x="53833"/>
        <item x="53834"/>
        <item x="53835"/>
        <item x="53836"/>
        <item x="53837"/>
        <item x="53838"/>
        <item x="53839"/>
        <item x="53840"/>
        <item x="53841"/>
        <item x="53842"/>
        <item x="53843"/>
        <item x="53844"/>
        <item x="53845"/>
        <item x="53846"/>
        <item x="53847"/>
        <item x="53848"/>
        <item x="53849"/>
        <item x="53850"/>
        <item x="53851"/>
        <item x="53852"/>
        <item x="53853"/>
        <item x="53854"/>
        <item x="53855"/>
        <item x="53856"/>
        <item x="53857"/>
        <item x="53858"/>
        <item x="53859"/>
        <item x="53860"/>
        <item x="53861"/>
        <item x="53862"/>
        <item x="53863"/>
        <item x="53864"/>
        <item x="53865"/>
        <item x="53866"/>
        <item x="53867"/>
        <item x="53868"/>
        <item x="53869"/>
        <item x="53870"/>
        <item x="53871"/>
        <item x="53872"/>
        <item x="53873"/>
        <item x="53874"/>
        <item x="53875"/>
        <item x="53876"/>
        <item x="53877"/>
        <item x="53878"/>
        <item x="53879"/>
        <item x="53880"/>
        <item x="53881"/>
        <item x="53882"/>
        <item x="53883"/>
        <item x="53884"/>
        <item x="53885"/>
        <item x="53886"/>
        <item x="53887"/>
        <item x="53888"/>
        <item x="53889"/>
        <item x="53890"/>
        <item x="53891"/>
        <item x="53892"/>
        <item x="53893"/>
        <item x="53894"/>
        <item x="53895"/>
        <item x="53896"/>
        <item x="53897"/>
        <item x="53898"/>
        <item x="53899"/>
        <item x="53900"/>
        <item x="53901"/>
        <item x="53902"/>
        <item x="53903"/>
        <item x="53904"/>
        <item x="53905"/>
        <item x="53906"/>
        <item x="53907"/>
        <item x="53908"/>
        <item x="53909"/>
        <item x="53910"/>
        <item x="53911"/>
        <item x="53912"/>
        <item x="53913"/>
        <item x="53914"/>
        <item x="53915"/>
        <item x="53916"/>
        <item x="53917"/>
        <item x="53918"/>
        <item x="53919"/>
        <item x="53920"/>
        <item x="53921"/>
        <item x="53922"/>
        <item x="53923"/>
        <item x="53924"/>
        <item x="53925"/>
        <item x="53926"/>
        <item x="53927"/>
        <item x="53928"/>
        <item x="53929"/>
        <item x="53930"/>
        <item x="53931"/>
        <item x="53932"/>
        <item x="53933"/>
        <item x="53934"/>
        <item x="53935"/>
        <item x="53936"/>
        <item x="53937"/>
        <item x="53938"/>
        <item x="53939"/>
        <item x="53940"/>
        <item x="53941"/>
        <item x="53942"/>
        <item x="53943"/>
        <item x="53944"/>
        <item x="53945"/>
        <item x="53946"/>
        <item x="53947"/>
        <item x="53948"/>
        <item x="53949"/>
        <item x="53950"/>
        <item x="53951"/>
        <item x="53952"/>
        <item x="53953"/>
        <item x="53954"/>
        <item x="53955"/>
        <item x="53956"/>
        <item x="53957"/>
        <item x="53958"/>
        <item x="53959"/>
        <item x="53960"/>
        <item x="53961"/>
        <item x="53962"/>
        <item x="53963"/>
        <item x="53964"/>
        <item x="53965"/>
        <item x="53966"/>
        <item x="53967"/>
        <item x="53968"/>
        <item x="53969"/>
        <item x="53970"/>
        <item x="53971"/>
        <item x="53972"/>
        <item x="53973"/>
        <item x="53974"/>
        <item x="53975"/>
        <item x="53976"/>
        <item x="53977"/>
        <item x="53978"/>
        <item x="53979"/>
        <item x="53980"/>
        <item x="53981"/>
        <item x="53982"/>
        <item x="53983"/>
        <item x="53984"/>
        <item x="53985"/>
        <item x="53986"/>
        <item x="53987"/>
        <item x="53988"/>
        <item x="53989"/>
        <item x="53990"/>
        <item x="53991"/>
        <item x="53992"/>
        <item x="53993"/>
        <item x="53994"/>
        <item x="53995"/>
        <item x="53996"/>
        <item x="53997"/>
        <item x="53998"/>
        <item x="53999"/>
        <item x="54000"/>
        <item x="54001"/>
        <item x="54002"/>
        <item x="54003"/>
        <item x="54004"/>
        <item x="54005"/>
        <item x="54006"/>
        <item x="54007"/>
        <item x="54008"/>
        <item x="54009"/>
        <item x="54010"/>
        <item x="54011"/>
        <item x="54012"/>
        <item x="54013"/>
        <item x="54014"/>
        <item x="54015"/>
        <item x="54016"/>
        <item x="54017"/>
        <item x="54018"/>
        <item x="54019"/>
        <item x="54020"/>
        <item x="54021"/>
        <item x="54022"/>
        <item x="54023"/>
        <item x="54024"/>
        <item x="54025"/>
        <item x="54026"/>
        <item x="54027"/>
        <item x="54028"/>
        <item x="54029"/>
        <item x="54030"/>
        <item x="54031"/>
        <item x="54032"/>
        <item x="54033"/>
        <item x="54034"/>
        <item x="54035"/>
        <item x="54036"/>
        <item x="54037"/>
        <item x="54038"/>
        <item x="54039"/>
        <item x="54040"/>
        <item x="54041"/>
        <item x="54042"/>
        <item x="54043"/>
        <item x="54044"/>
        <item x="54045"/>
        <item x="54046"/>
        <item x="54047"/>
        <item x="54048"/>
        <item x="54049"/>
        <item x="54050"/>
        <item x="54051"/>
        <item x="54052"/>
        <item x="54053"/>
        <item x="54054"/>
        <item x="54055"/>
        <item x="54056"/>
        <item x="54057"/>
        <item x="54058"/>
        <item x="54059"/>
        <item x="54060"/>
        <item x="54061"/>
        <item x="54062"/>
        <item x="54063"/>
        <item x="54064"/>
        <item x="54065"/>
        <item x="54066"/>
        <item x="54067"/>
        <item x="54068"/>
        <item x="54069"/>
        <item x="54070"/>
        <item x="54071"/>
        <item x="54072"/>
        <item x="54073"/>
        <item x="54074"/>
        <item x="54075"/>
        <item x="54076"/>
        <item x="54077"/>
        <item x="54078"/>
        <item x="54079"/>
        <item x="54080"/>
        <item x="54081"/>
        <item x="54082"/>
        <item x="54083"/>
        <item x="54084"/>
        <item x="54085"/>
        <item x="54086"/>
        <item x="54087"/>
        <item x="54088"/>
        <item x="54089"/>
        <item x="54090"/>
        <item x="54091"/>
        <item x="54092"/>
        <item x="54093"/>
        <item x="54094"/>
        <item x="54095"/>
        <item x="54096"/>
        <item x="54097"/>
        <item x="54098"/>
        <item x="54099"/>
        <item x="54100"/>
        <item x="54101"/>
        <item x="54102"/>
        <item x="54103"/>
        <item x="54104"/>
        <item x="54105"/>
        <item x="54106"/>
        <item x="54107"/>
        <item x="54108"/>
        <item x="54109"/>
        <item x="54110"/>
        <item x="54111"/>
        <item x="54112"/>
        <item x="54113"/>
        <item x="54114"/>
        <item x="54115"/>
        <item x="54116"/>
        <item x="54117"/>
        <item x="54118"/>
        <item x="54119"/>
        <item x="54120"/>
        <item x="54121"/>
        <item x="54122"/>
        <item x="54123"/>
        <item x="54124"/>
        <item x="54125"/>
        <item x="54126"/>
        <item x="54127"/>
        <item x="54128"/>
        <item x="54129"/>
        <item x="54130"/>
        <item x="54131"/>
        <item x="54132"/>
        <item x="54133"/>
        <item x="54134"/>
        <item x="54135"/>
        <item x="54136"/>
        <item x="54137"/>
        <item x="54138"/>
        <item x="54139"/>
        <item x="54140"/>
        <item x="54141"/>
        <item x="54142"/>
        <item x="54143"/>
        <item x="54144"/>
        <item x="54145"/>
        <item x="54146"/>
        <item x="54147"/>
        <item x="54148"/>
        <item x="54149"/>
        <item x="54150"/>
        <item x="54151"/>
        <item x="54152"/>
        <item x="54153"/>
        <item x="54154"/>
        <item x="54155"/>
        <item x="54156"/>
        <item x="54157"/>
        <item x="54158"/>
        <item x="54159"/>
        <item x="54160"/>
        <item x="54161"/>
        <item x="54162"/>
        <item x="54163"/>
        <item x="54164"/>
        <item x="54165"/>
        <item x="54166"/>
        <item x="54167"/>
        <item x="54168"/>
        <item x="54169"/>
        <item x="54170"/>
        <item x="54171"/>
        <item x="54172"/>
        <item x="54173"/>
        <item x="54174"/>
        <item x="54175"/>
        <item x="54176"/>
        <item x="54177"/>
        <item x="54178"/>
        <item x="54179"/>
        <item x="54180"/>
        <item x="54181"/>
        <item x="54182"/>
        <item x="54183"/>
        <item x="54184"/>
        <item x="54185"/>
        <item x="54186"/>
        <item x="54187"/>
        <item x="54188"/>
        <item x="54189"/>
        <item x="54190"/>
        <item x="54191"/>
        <item x="54192"/>
        <item x="54193"/>
        <item x="54194"/>
        <item x="54195"/>
        <item x="54196"/>
        <item x="54197"/>
        <item x="54198"/>
        <item x="54199"/>
        <item x="54200"/>
        <item x="54201"/>
        <item x="54202"/>
        <item x="54203"/>
        <item x="54204"/>
        <item x="54205"/>
        <item x="54206"/>
        <item x="54207"/>
        <item x="54208"/>
        <item x="54209"/>
        <item x="54210"/>
        <item x="54211"/>
        <item x="54212"/>
        <item x="54213"/>
        <item x="54214"/>
        <item x="54215"/>
        <item x="54216"/>
        <item x="54217"/>
        <item x="54218"/>
        <item x="54219"/>
        <item x="54220"/>
        <item x="54221"/>
        <item x="54222"/>
        <item x="54223"/>
        <item x="54224"/>
        <item x="54225"/>
        <item x="54226"/>
        <item x="54227"/>
        <item x="54228"/>
        <item x="54229"/>
        <item x="54230"/>
        <item x="54231"/>
        <item x="54232"/>
        <item x="54233"/>
        <item x="54234"/>
        <item x="54235"/>
        <item x="54236"/>
        <item x="54237"/>
        <item x="54238"/>
        <item x="54239"/>
        <item x="54240"/>
        <item x="54241"/>
        <item x="54242"/>
        <item x="54243"/>
        <item x="54244"/>
        <item x="54245"/>
        <item x="54246"/>
        <item x="54247"/>
        <item x="54248"/>
        <item x="54249"/>
        <item x="54250"/>
        <item x="54251"/>
        <item x="54252"/>
        <item x="54253"/>
        <item x="54254"/>
        <item x="54255"/>
        <item x="54256"/>
        <item x="54257"/>
        <item x="54258"/>
        <item x="54259"/>
        <item x="54260"/>
        <item x="54261"/>
        <item x="54262"/>
        <item x="54263"/>
        <item x="54264"/>
        <item x="54265"/>
        <item x="54266"/>
        <item x="54267"/>
        <item x="54268"/>
        <item x="54269"/>
        <item x="54270"/>
        <item x="54271"/>
        <item x="54272"/>
        <item x="54273"/>
        <item x="54274"/>
        <item x="54275"/>
        <item x="54276"/>
        <item x="54277"/>
        <item x="54278"/>
        <item x="54279"/>
        <item x="54280"/>
        <item x="54281"/>
        <item x="54282"/>
        <item x="54283"/>
        <item x="54284"/>
        <item x="54285"/>
        <item x="54286"/>
        <item x="54287"/>
        <item x="54288"/>
        <item x="54289"/>
        <item x="54290"/>
        <item x="54291"/>
        <item x="54292"/>
        <item x="54293"/>
        <item x="54294"/>
        <item x="54295"/>
        <item x="54296"/>
        <item x="54297"/>
        <item x="54298"/>
        <item x="54299"/>
        <item x="54300"/>
        <item x="54301"/>
        <item x="54302"/>
        <item x="54303"/>
        <item x="54304"/>
        <item x="54305"/>
        <item x="54306"/>
        <item x="54307"/>
        <item x="54308"/>
        <item x="54309"/>
        <item x="54310"/>
        <item x="54311"/>
        <item x="54312"/>
        <item x="54313"/>
        <item x="54314"/>
        <item x="54315"/>
        <item x="54316"/>
        <item x="54317"/>
        <item x="54318"/>
        <item x="54319"/>
        <item x="54320"/>
        <item x="54321"/>
        <item x="54322"/>
        <item x="54323"/>
        <item x="54324"/>
        <item x="54325"/>
        <item x="54326"/>
        <item x="54327"/>
        <item x="54328"/>
        <item x="54329"/>
        <item x="54330"/>
        <item x="54331"/>
        <item x="54332"/>
        <item x="54333"/>
        <item x="54334"/>
        <item x="54335"/>
        <item x="54336"/>
        <item x="54337"/>
        <item x="54338"/>
        <item x="54339"/>
        <item x="54340"/>
        <item x="54341"/>
        <item x="54342"/>
        <item x="54343"/>
        <item x="54344"/>
        <item x="54345"/>
        <item x="54346"/>
        <item x="54347"/>
        <item x="54348"/>
        <item x="54349"/>
        <item x="54350"/>
        <item x="54351"/>
        <item x="54352"/>
        <item x="54353"/>
        <item x="54354"/>
        <item x="54355"/>
        <item x="54356"/>
        <item x="54357"/>
        <item x="54358"/>
        <item x="54359"/>
        <item x="54360"/>
        <item x="54361"/>
        <item x="54362"/>
        <item x="54363"/>
        <item x="54364"/>
        <item x="54365"/>
        <item x="54366"/>
        <item x="54367"/>
        <item x="54368"/>
        <item x="54369"/>
        <item x="54370"/>
        <item x="54371"/>
        <item x="54372"/>
        <item x="54373"/>
        <item x="54374"/>
        <item x="54375"/>
        <item x="54376"/>
        <item x="54377"/>
        <item x="54378"/>
        <item x="54379"/>
        <item x="54380"/>
        <item x="54381"/>
        <item x="54382"/>
        <item x="54383"/>
        <item x="54384"/>
        <item x="54385"/>
        <item x="54386"/>
        <item x="54387"/>
        <item x="54388"/>
        <item x="54389"/>
        <item x="54390"/>
        <item x="54391"/>
        <item x="54392"/>
        <item x="54393"/>
        <item x="54394"/>
        <item x="54395"/>
        <item x="54396"/>
        <item x="54397"/>
        <item x="54398"/>
        <item x="54399"/>
        <item x="54400"/>
        <item x="54401"/>
        <item x="54402"/>
        <item x="54403"/>
        <item x="54404"/>
        <item x="54405"/>
        <item x="54406"/>
        <item x="54407"/>
        <item x="54408"/>
        <item x="54409"/>
        <item x="54410"/>
        <item x="54411"/>
        <item x="54412"/>
        <item x="54413"/>
        <item x="54414"/>
        <item x="54415"/>
        <item x="54416"/>
        <item x="54417"/>
        <item x="54418"/>
        <item x="54419"/>
        <item x="54420"/>
        <item x="54421"/>
        <item x="54422"/>
        <item x="54423"/>
        <item x="54424"/>
        <item x="54425"/>
        <item x="54426"/>
        <item x="54427"/>
        <item x="54428"/>
        <item x="54429"/>
        <item x="54430"/>
        <item x="54431"/>
        <item x="54432"/>
        <item x="54433"/>
        <item x="54434"/>
        <item x="54435"/>
        <item x="54436"/>
        <item x="54437"/>
        <item x="54438"/>
        <item x="54439"/>
        <item x="54440"/>
        <item x="54441"/>
        <item x="54442"/>
        <item x="54443"/>
        <item x="54444"/>
        <item x="54445"/>
        <item x="54446"/>
        <item x="54447"/>
        <item x="54448"/>
        <item x="54449"/>
        <item x="54450"/>
        <item x="54451"/>
        <item x="54452"/>
        <item x="54453"/>
        <item x="54454"/>
        <item x="54455"/>
        <item x="54456"/>
        <item x="54457"/>
        <item x="54458"/>
        <item x="54459"/>
        <item x="54460"/>
        <item x="54461"/>
        <item x="54462"/>
        <item x="54463"/>
        <item x="54464"/>
        <item x="54465"/>
        <item x="54466"/>
        <item x="54467"/>
        <item x="54468"/>
        <item x="54469"/>
        <item x="54470"/>
        <item x="54471"/>
        <item x="54472"/>
        <item x="54473"/>
        <item x="54474"/>
        <item x="54475"/>
        <item x="54476"/>
        <item x="54477"/>
        <item x="54478"/>
        <item x="54479"/>
        <item x="54480"/>
        <item x="54481"/>
        <item x="54482"/>
        <item x="54483"/>
        <item x="54484"/>
        <item x="54485"/>
        <item x="54486"/>
        <item x="54487"/>
        <item x="54488"/>
        <item x="54489"/>
        <item x="54490"/>
        <item x="54491"/>
        <item x="54492"/>
        <item x="54493"/>
        <item x="54494"/>
        <item x="54495"/>
        <item x="54496"/>
        <item x="54497"/>
        <item x="54498"/>
        <item x="54499"/>
        <item x="54500"/>
        <item x="54501"/>
        <item x="54502"/>
        <item x="54503"/>
        <item x="54504"/>
        <item x="54505"/>
        <item x="54506"/>
        <item x="54507"/>
        <item x="54508"/>
        <item x="54509"/>
        <item x="54510"/>
        <item x="54511"/>
        <item x="54512"/>
        <item x="54513"/>
        <item x="54514"/>
        <item x="54515"/>
        <item x="54516"/>
        <item x="54517"/>
        <item x="54518"/>
        <item x="54519"/>
        <item x="54520"/>
        <item x="54521"/>
        <item x="54522"/>
        <item x="54523"/>
        <item x="54524"/>
        <item x="54525"/>
        <item x="54526"/>
        <item x="54527"/>
        <item x="54528"/>
        <item x="54529"/>
        <item x="54530"/>
        <item x="54531"/>
        <item x="54532"/>
        <item x="54533"/>
        <item x="54534"/>
        <item x="54535"/>
        <item x="54536"/>
        <item x="54537"/>
        <item x="54538"/>
        <item x="54539"/>
        <item x="54540"/>
        <item x="54541"/>
        <item x="54542"/>
        <item x="54543"/>
        <item x="54544"/>
        <item x="54545"/>
        <item x="54546"/>
        <item x="54547"/>
        <item x="54548"/>
        <item x="54549"/>
        <item x="54550"/>
        <item x="54551"/>
        <item x="54552"/>
        <item x="54553"/>
        <item x="54554"/>
        <item x="54555"/>
        <item x="54556"/>
        <item x="54557"/>
        <item x="54558"/>
        <item x="54559"/>
        <item x="54560"/>
        <item x="54561"/>
        <item x="54562"/>
        <item x="54563"/>
        <item x="54564"/>
        <item x="54565"/>
        <item x="54566"/>
        <item x="54567"/>
        <item x="54568"/>
        <item x="54569"/>
        <item x="54570"/>
        <item x="54571"/>
        <item x="54572"/>
        <item x="54573"/>
        <item x="54574"/>
        <item x="54575"/>
        <item x="54576"/>
        <item x="54577"/>
        <item x="54578"/>
        <item x="54579"/>
        <item x="54580"/>
        <item x="54581"/>
        <item x="54582"/>
        <item x="54583"/>
        <item x="54584"/>
        <item x="54585"/>
        <item x="54586"/>
        <item x="54587"/>
        <item x="54588"/>
        <item x="54589"/>
        <item x="54590"/>
        <item x="54591"/>
        <item x="54592"/>
        <item x="54593"/>
        <item x="54594"/>
        <item x="54595"/>
        <item x="54596"/>
        <item x="54597"/>
        <item x="54598"/>
        <item x="54599"/>
        <item x="54600"/>
        <item x="54601"/>
        <item x="54602"/>
        <item x="54603"/>
        <item x="54604"/>
        <item x="54605"/>
        <item x="54606"/>
        <item x="54607"/>
        <item x="54608"/>
        <item x="54609"/>
        <item x="54610"/>
        <item x="54611"/>
        <item x="54612"/>
        <item x="54613"/>
        <item x="54614"/>
        <item x="54615"/>
        <item x="54616"/>
        <item x="54617"/>
        <item x="54618"/>
        <item x="54619"/>
        <item x="54620"/>
        <item x="54621"/>
        <item x="54622"/>
        <item x="54623"/>
        <item x="54624"/>
        <item x="54625"/>
        <item x="54626"/>
        <item x="54627"/>
        <item x="54628"/>
        <item x="54629"/>
        <item x="54630"/>
        <item x="54631"/>
        <item x="54632"/>
        <item x="54633"/>
        <item x="54634"/>
        <item x="54635"/>
        <item x="54636"/>
        <item x="54637"/>
        <item x="54638"/>
        <item x="54639"/>
        <item x="54640"/>
        <item x="54641"/>
        <item x="54642"/>
        <item x="54643"/>
        <item x="54644"/>
        <item x="54645"/>
        <item x="54646"/>
        <item x="54647"/>
        <item x="54648"/>
        <item x="54649"/>
        <item x="54650"/>
        <item x="54651"/>
        <item x="54652"/>
        <item x="54653"/>
        <item x="54654"/>
        <item x="54655"/>
        <item x="54656"/>
        <item x="54657"/>
        <item x="54658"/>
        <item x="54659"/>
        <item x="54660"/>
        <item x="54661"/>
        <item x="54662"/>
        <item x="54663"/>
        <item x="54664"/>
        <item x="54665"/>
        <item x="54666"/>
        <item x="54667"/>
        <item x="54668"/>
        <item x="54669"/>
        <item x="54670"/>
        <item x="54671"/>
        <item x="54672"/>
        <item x="54673"/>
        <item x="54674"/>
        <item x="54675"/>
        <item x="54676"/>
        <item x="54677"/>
        <item x="54678"/>
        <item x="54679"/>
        <item x="54680"/>
        <item x="54681"/>
        <item x="54682"/>
        <item x="54683"/>
        <item x="54684"/>
        <item x="54685"/>
        <item x="54686"/>
        <item x="54687"/>
        <item x="54688"/>
        <item x="54689"/>
        <item x="54690"/>
        <item x="54691"/>
        <item x="54692"/>
        <item x="54693"/>
        <item x="54694"/>
        <item x="54695"/>
        <item x="54696"/>
        <item x="54697"/>
        <item x="54698"/>
        <item x="54699"/>
        <item x="54700"/>
        <item x="54701"/>
        <item x="54702"/>
        <item x="54703"/>
        <item x="54704"/>
        <item x="54705"/>
        <item x="54706"/>
        <item x="54707"/>
        <item x="54708"/>
        <item x="54709"/>
        <item x="54710"/>
        <item x="54711"/>
        <item x="54712"/>
        <item x="54713"/>
        <item x="54714"/>
        <item x="54715"/>
        <item x="54716"/>
        <item x="54717"/>
        <item x="54718"/>
        <item x="54719"/>
        <item x="54720"/>
        <item x="54721"/>
        <item x="54722"/>
        <item x="54723"/>
        <item x="54724"/>
        <item x="54725"/>
        <item x="54726"/>
        <item x="54727"/>
        <item x="54728"/>
        <item x="54729"/>
        <item x="54730"/>
        <item x="54731"/>
        <item x="54732"/>
        <item x="54733"/>
        <item x="54734"/>
        <item x="54735"/>
        <item x="54736"/>
        <item x="54737"/>
        <item x="54738"/>
        <item x="54739"/>
        <item x="54740"/>
        <item x="54741"/>
        <item x="54742"/>
        <item x="54743"/>
        <item x="54744"/>
        <item x="54745"/>
        <item x="54746"/>
        <item x="54747"/>
        <item x="54748"/>
        <item x="54749"/>
        <item x="54750"/>
        <item x="54751"/>
        <item x="54752"/>
        <item x="54753"/>
        <item x="54754"/>
        <item x="54755"/>
        <item x="54756"/>
        <item x="54757"/>
        <item x="54758"/>
        <item x="54759"/>
        <item x="54760"/>
        <item x="54761"/>
        <item x="54762"/>
        <item x="54763"/>
        <item x="54764"/>
        <item x="54765"/>
        <item x="54766"/>
        <item x="54767"/>
        <item x="54768"/>
        <item x="54769"/>
        <item x="54770"/>
        <item x="54771"/>
        <item x="54772"/>
        <item x="54773"/>
        <item x="54774"/>
        <item x="54775"/>
        <item x="54776"/>
        <item x="54777"/>
        <item x="54778"/>
        <item x="54779"/>
        <item x="54780"/>
        <item x="54781"/>
        <item x="54782"/>
        <item x="54783"/>
        <item x="54784"/>
        <item x="54785"/>
        <item x="54786"/>
        <item x="54787"/>
        <item x="54788"/>
        <item x="54789"/>
        <item x="54790"/>
        <item x="54791"/>
        <item x="54792"/>
        <item x="54793"/>
        <item x="54794"/>
        <item x="54795"/>
        <item x="54796"/>
        <item x="54797"/>
        <item x="54798"/>
        <item x="54799"/>
        <item x="54800"/>
        <item x="54801"/>
        <item x="54802"/>
        <item x="54803"/>
        <item x="54804"/>
        <item x="54805"/>
        <item x="54806"/>
        <item x="54807"/>
        <item x="54808"/>
        <item x="54809"/>
        <item x="54810"/>
        <item x="54811"/>
        <item x="54812"/>
        <item x="54813"/>
        <item x="54814"/>
        <item x="54815"/>
        <item x="54816"/>
        <item x="54817"/>
        <item x="54818"/>
        <item x="54819"/>
        <item x="54820"/>
        <item x="54821"/>
        <item x="54822"/>
        <item x="54823"/>
        <item x="54824"/>
        <item x="54825"/>
        <item x="54826"/>
        <item x="54827"/>
        <item x="54828"/>
        <item x="54829"/>
        <item x="54830"/>
        <item x="54831"/>
        <item x="54832"/>
        <item x="54833"/>
        <item x="54834"/>
        <item x="54835"/>
        <item x="54836"/>
        <item x="54837"/>
        <item x="54838"/>
        <item x="54839"/>
        <item x="54840"/>
        <item x="54841"/>
        <item x="54842"/>
        <item x="54843"/>
        <item x="54844"/>
        <item x="54845"/>
        <item x="54846"/>
        <item x="54847"/>
        <item x="54848"/>
        <item x="54849"/>
        <item x="54850"/>
        <item x="54851"/>
        <item x="54852"/>
        <item x="54853"/>
        <item x="54854"/>
        <item x="54855"/>
        <item x="54856"/>
        <item x="54857"/>
        <item x="54858"/>
        <item x="54859"/>
        <item x="54860"/>
        <item x="54861"/>
        <item x="54862"/>
        <item x="54863"/>
        <item x="54864"/>
        <item x="54865"/>
        <item x="54866"/>
        <item x="54867"/>
        <item x="54868"/>
        <item x="54869"/>
        <item x="54870"/>
        <item x="54871"/>
        <item x="54872"/>
        <item x="54873"/>
        <item x="54874"/>
        <item x="54875"/>
        <item x="54876"/>
        <item x="54877"/>
        <item x="54878"/>
        <item x="54879"/>
        <item x="54880"/>
        <item x="54881"/>
        <item x="54882"/>
        <item x="54883"/>
        <item x="54884"/>
        <item x="54885"/>
        <item x="54886"/>
        <item x="54887"/>
        <item x="54888"/>
        <item x="54889"/>
        <item x="54890"/>
        <item x="54891"/>
        <item x="54892"/>
        <item x="54893"/>
        <item x="54894"/>
        <item x="54895"/>
        <item x="54896"/>
        <item x="54897"/>
        <item x="54898"/>
        <item x="54899"/>
        <item x="54900"/>
        <item x="54901"/>
        <item x="54902"/>
        <item x="54903"/>
        <item x="54904"/>
        <item x="54905"/>
        <item x="54906"/>
        <item x="54907"/>
        <item x="54908"/>
        <item x="54909"/>
        <item x="54910"/>
        <item x="54911"/>
        <item x="54912"/>
        <item x="54913"/>
        <item x="54914"/>
        <item x="54915"/>
        <item x="54916"/>
        <item x="54917"/>
        <item x="54918"/>
        <item x="54919"/>
        <item x="54920"/>
        <item x="54921"/>
        <item x="54922"/>
        <item x="54923"/>
        <item x="54924"/>
        <item x="54925"/>
        <item x="54926"/>
        <item x="54927"/>
        <item x="54928"/>
        <item x="54929"/>
        <item x="54930"/>
        <item x="54931"/>
        <item x="54932"/>
        <item x="54933"/>
        <item x="54934"/>
        <item x="54935"/>
        <item x="54936"/>
        <item x="54937"/>
        <item x="54938"/>
        <item x="54939"/>
        <item x="54940"/>
        <item x="54941"/>
        <item x="54942"/>
        <item x="54943"/>
        <item x="54944"/>
        <item x="54945"/>
        <item x="54946"/>
        <item x="54947"/>
        <item x="54948"/>
        <item x="54949"/>
        <item x="54950"/>
        <item x="54951"/>
        <item x="54952"/>
        <item x="54953"/>
        <item x="54954"/>
        <item x="54955"/>
        <item x="54956"/>
        <item x="54957"/>
        <item x="54958"/>
        <item x="54959"/>
        <item x="54960"/>
        <item x="54961"/>
        <item x="54962"/>
        <item x="54963"/>
        <item x="54964"/>
        <item x="54965"/>
        <item x="54966"/>
        <item x="54967"/>
        <item x="54968"/>
        <item x="54969"/>
        <item x="54970"/>
        <item x="54971"/>
        <item x="54972"/>
        <item x="54973"/>
        <item x="54974"/>
        <item x="54975"/>
        <item x="54976"/>
        <item x="54977"/>
        <item x="54978"/>
        <item x="54979"/>
        <item x="54980"/>
        <item x="54981"/>
        <item x="54982"/>
        <item x="54983"/>
        <item x="54984"/>
        <item x="54985"/>
        <item x="54986"/>
        <item x="54987"/>
        <item x="54988"/>
        <item x="54989"/>
        <item x="54990"/>
        <item x="54991"/>
        <item x="54992"/>
        <item x="54993"/>
        <item x="54994"/>
        <item x="54995"/>
        <item x="54996"/>
        <item x="54997"/>
        <item x="54998"/>
        <item x="54999"/>
        <item x="55000"/>
        <item x="55001"/>
        <item x="55002"/>
        <item x="55003"/>
        <item x="55004"/>
        <item x="55005"/>
        <item x="55006"/>
        <item x="55007"/>
        <item x="55008"/>
        <item x="55009"/>
        <item x="55010"/>
        <item x="55011"/>
        <item x="55012"/>
        <item x="55013"/>
        <item x="55014"/>
        <item x="55015"/>
        <item x="55016"/>
        <item x="55017"/>
        <item x="55018"/>
        <item x="55019"/>
        <item x="55020"/>
        <item x="55021"/>
        <item x="55022"/>
        <item x="55023"/>
        <item x="55024"/>
        <item x="55025"/>
        <item x="55026"/>
        <item x="55027"/>
        <item x="55028"/>
        <item x="55029"/>
        <item x="55030"/>
        <item x="55031"/>
        <item x="55032"/>
        <item x="55033"/>
        <item x="55034"/>
        <item x="55035"/>
        <item x="55036"/>
        <item x="55037"/>
        <item x="55038"/>
        <item x="55039"/>
        <item x="55040"/>
        <item x="55041"/>
        <item x="55042"/>
        <item x="55043"/>
        <item x="55044"/>
        <item x="55045"/>
        <item x="55046"/>
        <item x="55047"/>
        <item x="55048"/>
        <item x="55049"/>
        <item x="55050"/>
        <item x="55051"/>
        <item x="55052"/>
        <item x="55053"/>
        <item x="55054"/>
        <item x="55055"/>
        <item x="55056"/>
        <item x="55057"/>
        <item x="55058"/>
        <item x="55059"/>
        <item x="55060"/>
        <item x="55061"/>
        <item x="55062"/>
        <item x="55063"/>
        <item x="55064"/>
        <item x="55065"/>
        <item x="55066"/>
        <item x="55067"/>
        <item x="55068"/>
        <item x="55069"/>
        <item x="55070"/>
        <item x="55071"/>
        <item x="55072"/>
        <item x="55073"/>
        <item x="55074"/>
        <item x="55075"/>
        <item x="55076"/>
        <item x="55077"/>
        <item x="55078"/>
        <item x="55079"/>
        <item x="55080"/>
        <item x="55081"/>
        <item x="55082"/>
        <item x="55083"/>
        <item x="55084"/>
        <item x="55085"/>
        <item x="55086"/>
        <item x="55087"/>
        <item x="55088"/>
        <item x="55089"/>
        <item x="55090"/>
        <item x="55091"/>
        <item x="55092"/>
        <item x="55093"/>
        <item x="55094"/>
        <item x="55095"/>
        <item x="55096"/>
        <item x="55097"/>
        <item x="55098"/>
        <item x="55099"/>
        <item x="55100"/>
        <item x="55101"/>
        <item x="55102"/>
        <item x="55103"/>
        <item x="55104"/>
        <item x="55105"/>
        <item x="55106"/>
        <item x="55107"/>
        <item x="55108"/>
        <item x="55109"/>
        <item x="55110"/>
        <item x="55111"/>
        <item x="55112"/>
        <item x="55113"/>
        <item x="55114"/>
        <item x="55115"/>
        <item x="55116"/>
        <item x="55117"/>
        <item x="55118"/>
        <item x="55119"/>
        <item x="55120"/>
        <item x="55121"/>
        <item x="55122"/>
        <item x="55123"/>
        <item x="55124"/>
        <item x="55125"/>
        <item x="55126"/>
        <item x="55127"/>
        <item x="55128"/>
        <item x="55129"/>
        <item x="55130"/>
        <item x="55131"/>
        <item x="55132"/>
        <item x="55133"/>
        <item x="55134"/>
        <item x="55135"/>
        <item x="55136"/>
        <item x="55137"/>
        <item x="55138"/>
        <item x="55139"/>
        <item x="55140"/>
        <item x="55141"/>
        <item x="55142"/>
        <item x="55143"/>
        <item x="55144"/>
        <item x="55145"/>
        <item x="55146"/>
        <item x="55147"/>
        <item x="55148"/>
        <item x="55149"/>
        <item x="55150"/>
        <item x="55151"/>
        <item x="55152"/>
        <item x="55153"/>
        <item x="55154"/>
        <item x="55155"/>
        <item x="55156"/>
        <item x="55157"/>
        <item x="55158"/>
        <item x="55159"/>
        <item x="55160"/>
        <item x="55161"/>
        <item x="55162"/>
        <item x="55163"/>
        <item x="55164"/>
        <item x="55165"/>
        <item x="55166"/>
        <item x="55167"/>
        <item x="55168"/>
        <item x="55169"/>
        <item x="55170"/>
        <item x="55171"/>
        <item x="55172"/>
        <item x="55173"/>
        <item x="55174"/>
        <item x="55175"/>
        <item x="55176"/>
        <item x="55177"/>
        <item x="55178"/>
        <item x="55179"/>
        <item x="55180"/>
        <item x="55181"/>
        <item x="55182"/>
        <item x="55183"/>
        <item x="55184"/>
        <item x="55185"/>
        <item x="55186"/>
        <item x="55187"/>
        <item x="55188"/>
        <item x="55189"/>
        <item x="55190"/>
        <item x="55191"/>
        <item x="55192"/>
        <item x="55193"/>
        <item x="55194"/>
        <item x="55195"/>
        <item x="55196"/>
        <item x="55197"/>
        <item x="55198"/>
        <item x="55199"/>
        <item x="55200"/>
        <item x="55201"/>
        <item x="55202"/>
        <item x="55203"/>
        <item x="55204"/>
        <item x="55205"/>
        <item x="55206"/>
        <item x="55207"/>
        <item x="55208"/>
        <item x="55209"/>
        <item x="55210"/>
        <item x="55211"/>
        <item x="55212"/>
        <item x="55213"/>
        <item x="55214"/>
        <item x="55215"/>
        <item x="55216"/>
        <item x="55217"/>
        <item x="55218"/>
        <item x="55219"/>
        <item x="55220"/>
        <item x="55221"/>
        <item x="55222"/>
        <item x="55223"/>
        <item x="55224"/>
        <item x="55225"/>
        <item x="55226"/>
        <item x="55227"/>
        <item x="55228"/>
        <item x="55229"/>
        <item x="55230"/>
        <item x="55231"/>
        <item x="55232"/>
        <item x="55233"/>
        <item x="55234"/>
        <item x="55235"/>
        <item x="55236"/>
        <item x="55237"/>
        <item x="55238"/>
        <item x="55239"/>
        <item x="55240"/>
        <item x="55241"/>
        <item x="55242"/>
        <item x="55243"/>
        <item x="55244"/>
        <item x="55245"/>
        <item x="55246"/>
        <item x="55247"/>
        <item x="55248"/>
        <item x="55249"/>
        <item x="55250"/>
        <item x="55251"/>
        <item x="55252"/>
        <item x="55253"/>
        <item x="55254"/>
        <item x="55255"/>
        <item x="55256"/>
        <item x="55257"/>
        <item x="55258"/>
        <item x="55259"/>
        <item x="55260"/>
        <item x="55261"/>
        <item x="55262"/>
        <item x="55263"/>
        <item x="55264"/>
        <item x="55265"/>
        <item x="55266"/>
        <item x="55267"/>
        <item x="55268"/>
        <item x="55269"/>
        <item x="55270"/>
        <item x="55271"/>
        <item x="55272"/>
        <item x="55273"/>
        <item x="55274"/>
        <item x="55275"/>
        <item x="55276"/>
        <item x="55277"/>
        <item x="55278"/>
        <item x="55279"/>
        <item x="55280"/>
        <item x="55281"/>
        <item x="55282"/>
        <item x="55283"/>
        <item x="55284"/>
        <item x="55285"/>
        <item x="55286"/>
        <item x="55287"/>
        <item x="55288"/>
        <item x="55289"/>
        <item x="55290"/>
        <item x="55291"/>
        <item x="55292"/>
        <item x="55293"/>
        <item x="55294"/>
        <item x="55295"/>
        <item x="55296"/>
        <item x="55297"/>
        <item x="55298"/>
        <item x="55299"/>
        <item x="55300"/>
        <item x="55301"/>
        <item x="55302"/>
        <item x="55303"/>
        <item x="55304"/>
        <item x="55305"/>
        <item x="55306"/>
        <item x="55307"/>
        <item x="55308"/>
        <item x="55309"/>
        <item x="55310"/>
        <item x="55311"/>
        <item x="55312"/>
        <item x="55313"/>
        <item x="55314"/>
        <item x="55315"/>
        <item x="55316"/>
        <item x="55317"/>
        <item x="55318"/>
        <item x="55319"/>
        <item x="55320"/>
        <item x="55321"/>
        <item x="55322"/>
        <item x="55323"/>
        <item x="55324"/>
        <item x="55325"/>
        <item x="55326"/>
        <item x="55327"/>
        <item x="55328"/>
        <item x="55329"/>
        <item x="55330"/>
        <item x="55331"/>
        <item x="55332"/>
        <item x="55333"/>
        <item x="55334"/>
        <item x="55335"/>
        <item x="55336"/>
        <item x="55337"/>
        <item x="55338"/>
        <item x="55339"/>
        <item x="55340"/>
        <item x="55341"/>
        <item x="55342"/>
        <item x="55343"/>
        <item x="55344"/>
        <item x="55345"/>
        <item x="55346"/>
        <item x="55347"/>
        <item x="55348"/>
        <item x="55349"/>
        <item x="55350"/>
        <item x="55351"/>
        <item x="55352"/>
        <item x="55353"/>
        <item x="55354"/>
        <item x="55355"/>
        <item x="55356"/>
        <item x="55357"/>
        <item x="55358"/>
        <item x="55359"/>
        <item x="55360"/>
        <item x="55361"/>
        <item x="55362"/>
        <item x="55363"/>
        <item x="55364"/>
        <item x="55365"/>
        <item x="55366"/>
        <item x="55367"/>
        <item x="55368"/>
        <item x="55369"/>
        <item x="55370"/>
        <item x="55371"/>
        <item x="55372"/>
        <item x="55373"/>
        <item x="55374"/>
        <item x="55375"/>
        <item x="55376"/>
        <item x="55377"/>
        <item x="55378"/>
        <item x="55379"/>
        <item x="55380"/>
        <item x="55381"/>
        <item x="55382"/>
        <item x="55383"/>
        <item x="55384"/>
        <item x="55385"/>
        <item x="55386"/>
        <item x="55387"/>
        <item x="55388"/>
        <item x="55389"/>
        <item x="55390"/>
        <item x="55391"/>
        <item x="55392"/>
        <item x="55393"/>
        <item x="55394"/>
        <item x="55395"/>
        <item x="55396"/>
        <item x="55397"/>
        <item x="55398"/>
        <item x="55399"/>
        <item x="55400"/>
        <item x="55401"/>
        <item x="55402"/>
        <item x="55403"/>
        <item x="55404"/>
        <item x="55405"/>
        <item x="55406"/>
        <item x="55407"/>
        <item x="55408"/>
        <item x="55409"/>
        <item x="55410"/>
        <item x="55411"/>
        <item x="55412"/>
        <item x="55413"/>
        <item x="55414"/>
        <item x="55415"/>
        <item x="55416"/>
        <item x="55417"/>
        <item x="55418"/>
        <item x="55419"/>
        <item x="55420"/>
        <item x="55421"/>
        <item x="55422"/>
        <item x="55423"/>
        <item x="55424"/>
        <item x="55425"/>
        <item x="55426"/>
        <item x="55427"/>
        <item x="55428"/>
        <item x="55429"/>
        <item x="55430"/>
        <item x="55431"/>
        <item x="55432"/>
        <item x="55433"/>
        <item x="55434"/>
        <item x="55435"/>
        <item x="55436"/>
        <item x="55437"/>
        <item x="55438"/>
        <item x="55439"/>
        <item x="55440"/>
        <item x="55441"/>
        <item x="55442"/>
        <item x="55443"/>
        <item x="55444"/>
        <item x="55445"/>
        <item x="55446"/>
        <item x="55447"/>
        <item x="55448"/>
        <item x="55449"/>
        <item x="55450"/>
        <item x="55451"/>
        <item x="55452"/>
        <item x="55453"/>
        <item x="55454"/>
        <item x="55455"/>
        <item x="55456"/>
        <item x="55457"/>
        <item x="55458"/>
        <item x="55459"/>
        <item x="55460"/>
        <item x="55461"/>
        <item x="55462"/>
        <item x="55463"/>
        <item x="55464"/>
        <item x="55465"/>
        <item x="55466"/>
        <item x="55467"/>
        <item x="55468"/>
        <item x="55469"/>
        <item x="55470"/>
        <item x="55471"/>
        <item x="55472"/>
        <item x="55473"/>
        <item x="55474"/>
        <item x="55475"/>
        <item x="55476"/>
        <item x="55477"/>
        <item x="55478"/>
        <item x="55479"/>
        <item x="55480"/>
        <item x="55481"/>
        <item x="55482"/>
        <item x="55483"/>
        <item x="55484"/>
        <item x="55485"/>
        <item x="55486"/>
        <item x="55487"/>
        <item x="55488"/>
        <item x="55489"/>
        <item x="55490"/>
        <item x="55491"/>
        <item x="55492"/>
        <item x="55493"/>
        <item x="55494"/>
        <item x="55495"/>
        <item x="55496"/>
        <item x="55497"/>
        <item x="55498"/>
        <item x="55499"/>
        <item x="55500"/>
        <item x="55501"/>
        <item x="55502"/>
        <item x="55503"/>
        <item x="55504"/>
        <item x="55505"/>
        <item x="55506"/>
        <item x="55507"/>
        <item x="55508"/>
        <item x="55509"/>
        <item x="55510"/>
        <item x="55511"/>
        <item x="55512"/>
        <item x="55513"/>
        <item x="55514"/>
        <item x="55515"/>
        <item x="55516"/>
        <item x="55517"/>
        <item x="55518"/>
        <item x="55519"/>
        <item x="55520"/>
        <item x="55521"/>
        <item x="55522"/>
        <item x="55523"/>
        <item x="55524"/>
        <item x="55525"/>
        <item x="55526"/>
        <item x="55527"/>
        <item x="55528"/>
        <item x="55529"/>
        <item x="55530"/>
        <item x="55531"/>
        <item x="55532"/>
        <item x="55533"/>
        <item x="55534"/>
        <item x="55535"/>
        <item x="55536"/>
        <item x="55537"/>
        <item x="55538"/>
        <item x="55539"/>
        <item x="55540"/>
        <item x="55541"/>
        <item x="55542"/>
        <item x="55543"/>
        <item x="55544"/>
        <item x="55545"/>
        <item x="55546"/>
        <item x="55547"/>
        <item x="55548"/>
        <item x="55549"/>
        <item x="55550"/>
        <item x="55551"/>
        <item x="55552"/>
        <item x="55553"/>
        <item x="55554"/>
        <item x="55555"/>
        <item x="55556"/>
        <item x="55557"/>
        <item x="55558"/>
        <item x="55559"/>
        <item x="55560"/>
        <item x="55561"/>
        <item x="55562"/>
        <item x="55563"/>
        <item x="55564"/>
        <item x="55565"/>
        <item x="55566"/>
        <item x="55567"/>
        <item x="55568"/>
        <item x="55569"/>
        <item x="55570"/>
        <item x="55571"/>
        <item x="55572"/>
        <item x="55573"/>
        <item x="55574"/>
        <item x="55575"/>
        <item x="55576"/>
        <item x="55577"/>
        <item x="55578"/>
        <item x="55579"/>
        <item x="55580"/>
        <item x="55581"/>
        <item x="55582"/>
        <item x="55583"/>
        <item x="55584"/>
        <item x="55585"/>
        <item x="55586"/>
        <item x="55587"/>
        <item x="55588"/>
        <item x="55589"/>
        <item x="55590"/>
        <item x="55591"/>
        <item x="55592"/>
        <item x="55593"/>
        <item x="55594"/>
        <item x="55595"/>
        <item x="55596"/>
        <item x="55597"/>
        <item x="55598"/>
        <item x="55599"/>
        <item x="55600"/>
        <item x="55601"/>
        <item x="55602"/>
        <item x="55603"/>
        <item x="55604"/>
        <item x="55605"/>
        <item x="55606"/>
        <item x="55607"/>
        <item x="55608"/>
        <item x="55609"/>
        <item x="55610"/>
        <item x="55611"/>
        <item x="55612"/>
        <item x="55613"/>
        <item x="55614"/>
        <item x="55615"/>
        <item x="55616"/>
        <item x="55617"/>
        <item x="55618"/>
        <item x="55619"/>
        <item x="55620"/>
        <item x="55621"/>
        <item x="55622"/>
        <item x="55623"/>
        <item x="55624"/>
        <item x="55625"/>
        <item x="55626"/>
        <item x="55627"/>
        <item x="55628"/>
        <item x="55629"/>
        <item x="55630"/>
        <item x="55631"/>
        <item x="55632"/>
        <item x="55633"/>
        <item x="55634"/>
        <item x="55635"/>
        <item x="55636"/>
        <item x="55637"/>
        <item x="55638"/>
        <item x="55639"/>
        <item x="55640"/>
        <item x="55641"/>
        <item x="55642"/>
        <item x="55643"/>
        <item x="55644"/>
        <item x="55645"/>
        <item x="55646"/>
        <item x="55647"/>
        <item x="55648"/>
        <item x="55649"/>
        <item x="55650"/>
        <item x="55651"/>
        <item x="55652"/>
        <item x="55653"/>
        <item x="55654"/>
        <item x="55655"/>
        <item x="55656"/>
        <item x="55657"/>
        <item x="55658"/>
        <item x="55659"/>
        <item x="55660"/>
        <item x="55661"/>
        <item x="55662"/>
        <item x="55663"/>
        <item x="55664"/>
        <item x="55665"/>
        <item x="55666"/>
        <item x="55667"/>
        <item x="55668"/>
        <item x="55669"/>
        <item x="55670"/>
        <item x="55671"/>
        <item x="55672"/>
        <item x="55673"/>
        <item x="55674"/>
        <item x="55675"/>
        <item x="55676"/>
        <item x="55677"/>
        <item x="55678"/>
        <item x="55679"/>
        <item x="55680"/>
        <item x="55681"/>
        <item x="55682"/>
        <item x="55683"/>
        <item x="55684"/>
        <item x="55685"/>
        <item x="55686"/>
        <item x="55687"/>
        <item x="55688"/>
        <item x="55689"/>
        <item x="55690"/>
        <item x="55691"/>
        <item x="55692"/>
        <item x="55693"/>
        <item x="55694"/>
        <item x="55695"/>
        <item x="55696"/>
        <item x="55697"/>
        <item x="55698"/>
        <item x="55699"/>
        <item x="55700"/>
        <item x="55701"/>
        <item x="55702"/>
        <item x="55703"/>
        <item x="55704"/>
        <item x="55705"/>
        <item x="55706"/>
        <item x="55707"/>
        <item x="55708"/>
        <item x="55709"/>
        <item x="55710"/>
        <item x="55711"/>
        <item x="55712"/>
        <item x="55713"/>
        <item x="55714"/>
        <item x="55715"/>
        <item x="55716"/>
        <item x="55717"/>
        <item x="55718"/>
        <item x="55719"/>
        <item x="55720"/>
        <item x="55721"/>
        <item x="55722"/>
        <item x="55723"/>
        <item x="55724"/>
        <item x="55725"/>
        <item x="55726"/>
        <item x="55727"/>
        <item x="55728"/>
        <item x="55729"/>
        <item x="55730"/>
        <item x="55731"/>
        <item x="55732"/>
        <item x="55733"/>
        <item x="55734"/>
        <item x="55735"/>
        <item x="55736"/>
        <item x="55737"/>
        <item x="55738"/>
        <item x="55739"/>
        <item x="55740"/>
        <item x="55741"/>
        <item x="55742"/>
        <item x="55743"/>
        <item x="55744"/>
        <item x="55745"/>
        <item x="55746"/>
        <item x="55747"/>
        <item x="55748"/>
        <item x="55749"/>
        <item x="55750"/>
        <item x="55751"/>
        <item x="55752"/>
        <item x="55753"/>
        <item x="55754"/>
        <item x="55755"/>
        <item x="55756"/>
        <item x="55757"/>
        <item x="55758"/>
        <item x="55759"/>
        <item x="55760"/>
        <item x="55761"/>
        <item x="55762"/>
        <item x="55763"/>
        <item x="55764"/>
        <item x="55765"/>
        <item x="55766"/>
        <item x="55767"/>
        <item x="55768"/>
        <item x="55769"/>
        <item x="55770"/>
        <item x="55771"/>
        <item x="55772"/>
        <item x="55773"/>
        <item x="55774"/>
        <item x="55775"/>
        <item x="55776"/>
        <item x="55777"/>
        <item x="55778"/>
        <item x="55779"/>
        <item x="55780"/>
        <item x="55781"/>
        <item x="55782"/>
        <item x="55783"/>
        <item x="55784"/>
        <item x="55785"/>
        <item x="55786"/>
        <item x="55787"/>
        <item x="55788"/>
        <item x="55789"/>
        <item x="55790"/>
        <item x="55791"/>
        <item x="55792"/>
        <item x="55793"/>
        <item x="55794"/>
        <item x="55795"/>
        <item x="55796"/>
        <item x="55797"/>
        <item x="55798"/>
        <item x="55799"/>
        <item x="55800"/>
        <item x="55801"/>
        <item x="55802"/>
        <item x="55803"/>
        <item x="55804"/>
        <item x="55805"/>
        <item x="55806"/>
        <item x="55807"/>
        <item x="55808"/>
        <item x="55809"/>
        <item x="55810"/>
        <item x="55811"/>
        <item x="55812"/>
        <item x="55813"/>
        <item x="55814"/>
        <item x="55815"/>
        <item x="55816"/>
        <item x="55817"/>
        <item x="55818"/>
        <item x="55819"/>
        <item x="55820"/>
        <item x="55821"/>
        <item x="55822"/>
        <item x="55823"/>
        <item x="55824"/>
        <item x="55825"/>
        <item x="55826"/>
        <item x="55827"/>
        <item x="55828"/>
        <item x="55829"/>
        <item x="55830"/>
        <item x="55831"/>
        <item x="55832"/>
        <item x="55833"/>
        <item x="55834"/>
        <item x="55835"/>
        <item x="55836"/>
        <item x="55837"/>
        <item x="55838"/>
        <item x="55839"/>
        <item x="55840"/>
        <item x="55841"/>
        <item x="55842"/>
        <item x="55843"/>
        <item x="55844"/>
        <item x="55845"/>
        <item x="55846"/>
        <item x="55847"/>
        <item x="55848"/>
        <item x="55849"/>
        <item x="55850"/>
        <item x="55851"/>
        <item x="55852"/>
        <item x="55853"/>
        <item x="55854"/>
        <item x="55855"/>
        <item x="55856"/>
        <item x="55857"/>
        <item x="55858"/>
        <item x="55859"/>
        <item x="55860"/>
        <item x="55861"/>
        <item x="55862"/>
        <item x="55863"/>
        <item x="55864"/>
        <item x="55865"/>
        <item x="55866"/>
        <item x="55867"/>
        <item x="55868"/>
        <item x="55869"/>
        <item x="55870"/>
        <item x="55871"/>
        <item x="55872"/>
        <item x="55873"/>
        <item x="55874"/>
        <item x="55875"/>
        <item x="55876"/>
        <item x="55877"/>
        <item x="55878"/>
        <item x="55879"/>
        <item x="55880"/>
        <item x="55881"/>
        <item x="55882"/>
        <item x="55883"/>
        <item x="55884"/>
        <item x="55885"/>
        <item x="55886"/>
        <item x="55887"/>
        <item x="55888"/>
        <item x="55889"/>
        <item x="55890"/>
        <item x="55891"/>
        <item x="55892"/>
        <item x="55893"/>
        <item x="55894"/>
        <item x="55895"/>
        <item x="55896"/>
        <item x="55897"/>
        <item x="55898"/>
        <item x="55899"/>
        <item x="55900"/>
        <item x="55901"/>
        <item x="55902"/>
        <item x="55903"/>
        <item x="55904"/>
        <item x="55905"/>
        <item x="55906"/>
        <item x="55907"/>
        <item x="55908"/>
        <item x="55909"/>
        <item x="55910"/>
        <item x="55911"/>
        <item x="55912"/>
        <item x="55913"/>
        <item x="55914"/>
        <item x="55915"/>
        <item x="55916"/>
        <item x="55917"/>
        <item x="55918"/>
        <item x="55919"/>
        <item x="55920"/>
        <item x="55921"/>
        <item x="55922"/>
        <item x="55923"/>
        <item x="55924"/>
        <item x="55925"/>
        <item x="55926"/>
        <item x="55927"/>
        <item x="55928"/>
        <item x="55929"/>
        <item x="55930"/>
        <item x="55931"/>
        <item x="55932"/>
        <item x="55933"/>
        <item x="55934"/>
        <item x="55935"/>
        <item x="55936"/>
        <item x="55937"/>
        <item x="55938"/>
        <item x="55939"/>
        <item x="55940"/>
        <item x="55941"/>
        <item x="55942"/>
        <item x="55943"/>
        <item x="55944"/>
        <item x="55945"/>
        <item x="55946"/>
        <item x="55947"/>
        <item x="55948"/>
        <item x="55949"/>
        <item x="55950"/>
        <item x="55951"/>
        <item x="55952"/>
        <item x="55953"/>
        <item x="55954"/>
        <item x="55955"/>
        <item x="55956"/>
        <item x="55957"/>
        <item x="55958"/>
        <item x="55959"/>
        <item x="55960"/>
        <item x="55961"/>
        <item x="55962"/>
        <item x="55963"/>
        <item x="55964"/>
        <item x="55965"/>
        <item x="55966"/>
        <item x="55967"/>
        <item x="55968"/>
        <item x="55969"/>
        <item x="55970"/>
        <item x="55971"/>
        <item x="55972"/>
        <item x="55973"/>
        <item x="55974"/>
        <item x="55975"/>
        <item x="55976"/>
        <item x="55977"/>
        <item x="55978"/>
        <item x="55979"/>
        <item x="55980"/>
        <item x="55981"/>
        <item x="55982"/>
        <item x="55983"/>
        <item x="55984"/>
        <item x="55985"/>
        <item x="55986"/>
        <item x="55987"/>
        <item x="55988"/>
        <item x="55989"/>
        <item x="55990"/>
        <item x="55991"/>
        <item x="55992"/>
        <item x="55993"/>
        <item x="55994"/>
        <item x="55995"/>
        <item x="55996"/>
        <item x="55997"/>
        <item x="55998"/>
        <item x="55999"/>
        <item x="56000"/>
        <item x="56001"/>
        <item x="56002"/>
        <item x="56003"/>
        <item x="56004"/>
        <item x="56005"/>
        <item x="56006"/>
        <item x="56007"/>
        <item x="56008"/>
        <item x="56009"/>
        <item x="56010"/>
        <item x="56011"/>
        <item x="56012"/>
        <item x="56013"/>
        <item x="56014"/>
        <item x="56015"/>
        <item x="56016"/>
        <item x="56017"/>
        <item x="56018"/>
        <item x="56019"/>
        <item x="56020"/>
        <item x="56021"/>
        <item x="56022"/>
        <item x="56023"/>
        <item x="56024"/>
        <item x="56025"/>
        <item x="56026"/>
        <item x="56027"/>
        <item x="56028"/>
        <item x="56029"/>
        <item x="56030"/>
        <item x="56031"/>
        <item x="56032"/>
        <item x="56033"/>
        <item x="56034"/>
        <item x="56035"/>
        <item x="56036"/>
        <item x="56037"/>
        <item x="56038"/>
        <item x="56039"/>
        <item x="56040"/>
        <item x="56041"/>
        <item x="56042"/>
        <item x="56043"/>
        <item x="56044"/>
        <item x="56045"/>
        <item x="56046"/>
        <item x="56047"/>
        <item x="56048"/>
        <item x="56049"/>
        <item x="56050"/>
        <item x="56051"/>
        <item x="56052"/>
        <item x="56053"/>
        <item x="56054"/>
        <item x="56055"/>
        <item x="56056"/>
        <item x="56057"/>
        <item x="56058"/>
        <item x="56059"/>
        <item x="56060"/>
        <item x="56061"/>
        <item x="56062"/>
        <item x="56063"/>
        <item x="56064"/>
        <item x="56065"/>
        <item x="56066"/>
        <item x="56067"/>
        <item x="56068"/>
        <item x="56069"/>
        <item x="56070"/>
        <item x="56071"/>
        <item x="56072"/>
        <item x="56073"/>
        <item x="56074"/>
        <item x="56075"/>
        <item x="56076"/>
        <item x="56077"/>
        <item x="56078"/>
        <item x="56079"/>
        <item x="56080"/>
        <item x="56081"/>
        <item x="56082"/>
        <item x="56083"/>
        <item x="56084"/>
        <item x="56085"/>
        <item x="56086"/>
        <item x="56087"/>
        <item x="56088"/>
        <item x="56089"/>
        <item x="56090"/>
        <item x="56091"/>
        <item x="56092"/>
        <item x="56093"/>
        <item x="56094"/>
        <item x="56095"/>
        <item x="56096"/>
        <item x="56097"/>
        <item x="56098"/>
        <item x="56099"/>
        <item x="56100"/>
        <item x="56101"/>
        <item x="56102"/>
        <item x="56103"/>
        <item x="56104"/>
        <item x="56105"/>
        <item x="56106"/>
        <item x="56107"/>
        <item x="56108"/>
        <item x="56109"/>
        <item x="56110"/>
        <item x="56111"/>
        <item x="56112"/>
        <item x="56113"/>
        <item x="56114"/>
        <item x="56115"/>
        <item x="56116"/>
        <item x="56117"/>
        <item x="56118"/>
        <item x="56119"/>
        <item x="56120"/>
        <item x="56121"/>
        <item x="56122"/>
        <item x="56123"/>
        <item x="56124"/>
        <item x="56125"/>
        <item x="56126"/>
        <item x="56127"/>
        <item x="56128"/>
        <item x="56129"/>
        <item x="56130"/>
        <item x="56131"/>
        <item x="56132"/>
        <item x="56133"/>
        <item x="56134"/>
        <item x="56135"/>
        <item x="56136"/>
        <item x="56137"/>
        <item x="56138"/>
        <item x="56139"/>
        <item x="56140"/>
        <item x="56141"/>
        <item x="56142"/>
        <item x="56143"/>
        <item x="56144"/>
        <item x="56145"/>
        <item x="56146"/>
        <item x="56147"/>
        <item x="56148"/>
        <item x="56149"/>
        <item x="56150"/>
        <item x="56151"/>
        <item x="56152"/>
        <item x="56153"/>
        <item x="56154"/>
        <item x="56155"/>
        <item x="56156"/>
        <item x="56157"/>
        <item x="56158"/>
        <item x="56159"/>
        <item x="56160"/>
        <item x="56161"/>
        <item x="56162"/>
        <item x="56163"/>
        <item x="56164"/>
        <item x="56165"/>
        <item x="56166"/>
        <item x="56167"/>
        <item x="56168"/>
        <item x="56169"/>
        <item x="56170"/>
        <item x="56171"/>
        <item x="56172"/>
        <item x="56173"/>
        <item x="56174"/>
        <item x="56175"/>
        <item x="56176"/>
        <item x="56177"/>
        <item x="56178"/>
        <item x="56179"/>
        <item x="56180"/>
        <item x="56181"/>
        <item x="56182"/>
        <item x="56183"/>
        <item x="56184"/>
        <item x="56185"/>
        <item x="56186"/>
        <item x="56187"/>
        <item x="56188"/>
        <item x="56189"/>
        <item x="56190"/>
        <item x="56191"/>
        <item x="56192"/>
        <item x="56193"/>
        <item x="56194"/>
        <item x="56195"/>
        <item x="56196"/>
        <item x="56197"/>
        <item x="56198"/>
        <item x="56199"/>
        <item x="56200"/>
        <item x="56201"/>
        <item x="56202"/>
        <item x="56203"/>
        <item x="56204"/>
        <item x="56205"/>
        <item x="56206"/>
        <item x="56207"/>
        <item x="56208"/>
        <item x="56209"/>
        <item x="56210"/>
        <item x="56211"/>
        <item x="56212"/>
        <item x="56213"/>
        <item x="56214"/>
        <item x="56215"/>
        <item x="56216"/>
        <item x="56217"/>
        <item x="56218"/>
        <item x="56219"/>
        <item x="56220"/>
        <item x="56221"/>
        <item x="56222"/>
        <item x="56223"/>
        <item x="56224"/>
        <item x="56225"/>
        <item x="56226"/>
        <item x="56227"/>
        <item x="56228"/>
        <item x="56229"/>
        <item x="56230"/>
        <item x="56231"/>
        <item x="56232"/>
        <item x="56233"/>
        <item x="56234"/>
        <item x="56235"/>
        <item x="56236"/>
        <item x="56237"/>
        <item x="56238"/>
        <item x="56239"/>
        <item x="56240"/>
        <item x="56241"/>
        <item x="56242"/>
        <item x="56243"/>
        <item x="56244"/>
        <item x="56245"/>
        <item x="56246"/>
        <item x="56247"/>
        <item x="56248"/>
        <item x="56249"/>
        <item x="56250"/>
        <item x="56251"/>
        <item x="56252"/>
        <item x="56253"/>
        <item x="56254"/>
        <item x="56255"/>
        <item x="56256"/>
        <item x="56257"/>
        <item x="56258"/>
        <item x="56259"/>
        <item x="56260"/>
        <item x="56261"/>
        <item x="56262"/>
        <item x="56263"/>
        <item x="56264"/>
        <item x="56265"/>
        <item x="56266"/>
        <item x="56267"/>
        <item x="56268"/>
        <item x="56269"/>
        <item x="56270"/>
        <item x="56271"/>
        <item x="56272"/>
        <item x="56273"/>
        <item x="56274"/>
        <item x="56275"/>
        <item x="56276"/>
        <item x="56277"/>
        <item x="56278"/>
        <item x="56279"/>
        <item x="56280"/>
        <item x="56281"/>
        <item x="56282"/>
        <item x="56283"/>
        <item x="56284"/>
        <item x="56285"/>
        <item x="56286"/>
        <item x="56287"/>
        <item x="56288"/>
        <item x="56289"/>
        <item x="56290"/>
        <item x="56291"/>
        <item x="56292"/>
        <item x="56293"/>
        <item x="56294"/>
        <item x="56295"/>
        <item x="56296"/>
        <item x="56297"/>
        <item x="56298"/>
        <item x="56299"/>
        <item x="56300"/>
        <item x="56301"/>
        <item x="56302"/>
        <item x="56303"/>
        <item x="56304"/>
        <item x="56305"/>
        <item x="56306"/>
        <item x="56307"/>
        <item x="56308"/>
        <item x="56309"/>
        <item x="56310"/>
        <item x="56311"/>
        <item x="56312"/>
        <item x="56313"/>
        <item x="56314"/>
        <item x="56315"/>
        <item x="56316"/>
        <item x="56317"/>
        <item x="56318"/>
        <item x="56319"/>
        <item x="56320"/>
        <item x="56321"/>
        <item x="56322"/>
        <item x="56323"/>
        <item x="56324"/>
        <item x="56325"/>
        <item x="56326"/>
        <item x="56327"/>
        <item x="56328"/>
        <item x="56329"/>
        <item x="56330"/>
        <item x="56331"/>
        <item x="56332"/>
        <item x="56333"/>
        <item x="56334"/>
        <item x="56335"/>
        <item x="56336"/>
        <item x="56337"/>
        <item x="56338"/>
        <item x="56339"/>
        <item x="56340"/>
        <item x="56341"/>
        <item x="56342"/>
        <item x="56343"/>
        <item x="56344"/>
        <item x="56345"/>
        <item x="56346"/>
        <item x="56347"/>
        <item x="56348"/>
        <item x="56349"/>
        <item x="56350"/>
        <item x="56351"/>
        <item x="56352"/>
        <item x="56353"/>
        <item x="56354"/>
        <item x="56355"/>
        <item x="56356"/>
        <item x="56357"/>
        <item x="56358"/>
        <item x="56359"/>
        <item x="56360"/>
        <item x="56361"/>
        <item x="56362"/>
        <item x="56363"/>
        <item x="56364"/>
        <item x="56365"/>
        <item x="56366"/>
        <item x="56367"/>
        <item x="56368"/>
        <item x="56369"/>
        <item x="56370"/>
        <item x="56371"/>
        <item x="56372"/>
        <item x="56373"/>
        <item x="56374"/>
        <item x="56375"/>
        <item x="56376"/>
        <item x="56377"/>
        <item x="56378"/>
        <item x="56379"/>
        <item x="56380"/>
        <item x="56381"/>
        <item x="56382"/>
        <item x="56383"/>
        <item x="56384"/>
        <item x="56385"/>
        <item x="56386"/>
        <item x="56387"/>
        <item x="56388"/>
        <item x="56389"/>
        <item x="56390"/>
        <item x="56391"/>
        <item x="56392"/>
        <item x="56393"/>
        <item x="56394"/>
        <item x="56395"/>
        <item x="56396"/>
        <item x="56397"/>
        <item x="56398"/>
        <item x="56399"/>
        <item x="56400"/>
        <item x="56401"/>
        <item x="56402"/>
        <item x="56403"/>
        <item x="56404"/>
        <item x="56405"/>
        <item x="56406"/>
        <item x="56407"/>
        <item x="56408"/>
        <item x="56409"/>
        <item x="56410"/>
        <item x="56411"/>
        <item x="56412"/>
        <item x="56413"/>
        <item x="56414"/>
        <item x="56415"/>
        <item x="56416"/>
        <item x="56417"/>
        <item x="56418"/>
        <item x="56419"/>
        <item x="56420"/>
        <item x="56421"/>
        <item x="56422"/>
        <item x="56423"/>
        <item x="56424"/>
        <item x="56425"/>
        <item x="56426"/>
        <item x="56427"/>
        <item x="56428"/>
        <item x="56429"/>
        <item x="56430"/>
        <item x="56431"/>
        <item x="56432"/>
        <item x="56433"/>
        <item x="56434"/>
        <item x="56435"/>
        <item x="56436"/>
        <item x="56437"/>
        <item x="56438"/>
        <item x="56439"/>
        <item x="56440"/>
        <item x="56441"/>
        <item x="56442"/>
        <item x="56443"/>
        <item x="56444"/>
        <item x="56445"/>
        <item x="56446"/>
        <item x="56447"/>
        <item x="56448"/>
        <item x="56449"/>
        <item x="56450"/>
        <item x="56451"/>
        <item x="56452"/>
        <item x="56453"/>
        <item x="56454"/>
        <item x="56455"/>
        <item x="56456"/>
        <item x="56457"/>
        <item x="56458"/>
        <item x="56459"/>
        <item x="56460"/>
        <item x="56461"/>
        <item x="56462"/>
        <item x="56463"/>
        <item x="56464"/>
        <item x="56465"/>
        <item x="56466"/>
        <item x="56467"/>
        <item x="56468"/>
        <item x="56469"/>
        <item x="56470"/>
        <item x="56471"/>
        <item x="56472"/>
        <item x="56473"/>
        <item x="56474"/>
        <item x="56475"/>
        <item x="56476"/>
        <item x="56477"/>
        <item x="56478"/>
        <item x="56479"/>
        <item x="56480"/>
        <item x="56481"/>
        <item x="56482"/>
        <item x="56483"/>
        <item x="56484"/>
        <item x="56485"/>
        <item x="56486"/>
        <item x="56487"/>
        <item x="56488"/>
        <item x="56489"/>
        <item x="56490"/>
        <item x="56491"/>
        <item x="56492"/>
        <item x="56493"/>
        <item x="56494"/>
        <item x="56495"/>
        <item x="56496"/>
        <item x="56497"/>
        <item x="56498"/>
        <item x="56499"/>
        <item x="56500"/>
        <item x="56501"/>
        <item x="56502"/>
        <item x="56503"/>
        <item x="56504"/>
        <item x="56505"/>
        <item x="56506"/>
        <item x="56507"/>
        <item x="56508"/>
        <item x="56509"/>
        <item x="56510"/>
        <item x="56511"/>
        <item x="56512"/>
        <item x="56513"/>
        <item x="56514"/>
        <item x="56515"/>
        <item x="56516"/>
        <item x="56517"/>
        <item x="56518"/>
        <item x="56519"/>
        <item x="56520"/>
        <item x="56521"/>
        <item x="56522"/>
        <item x="56523"/>
        <item x="56524"/>
        <item x="56525"/>
        <item x="56526"/>
        <item x="56527"/>
        <item x="56528"/>
        <item x="56529"/>
        <item x="56530"/>
        <item x="56531"/>
        <item x="56532"/>
        <item x="56533"/>
        <item x="56534"/>
        <item x="56535"/>
        <item x="56536"/>
        <item x="56537"/>
        <item x="56538"/>
        <item x="56539"/>
        <item x="56540"/>
        <item x="56541"/>
        <item x="56542"/>
        <item x="56543"/>
        <item x="56544"/>
        <item x="56545"/>
        <item x="56546"/>
        <item x="56547"/>
        <item x="56548"/>
        <item x="56549"/>
        <item x="56550"/>
        <item x="56551"/>
        <item x="56552"/>
        <item x="56553"/>
        <item x="56554"/>
        <item x="56555"/>
        <item x="56556"/>
        <item x="56557"/>
        <item x="56558"/>
        <item x="56559"/>
        <item x="56560"/>
        <item x="56561"/>
        <item x="56562"/>
        <item x="56563"/>
        <item x="56564"/>
        <item x="56565"/>
        <item x="56566"/>
        <item x="56567"/>
        <item x="56568"/>
        <item x="56569"/>
        <item x="56570"/>
        <item x="56571"/>
        <item x="56572"/>
        <item x="56573"/>
        <item x="56574"/>
        <item x="56575"/>
        <item x="56576"/>
        <item x="56577"/>
        <item x="56578"/>
        <item x="56579"/>
        <item x="56580"/>
        <item x="56581"/>
        <item x="56582"/>
        <item x="56583"/>
        <item x="56584"/>
        <item x="56585"/>
        <item x="56586"/>
        <item x="56587"/>
        <item x="56588"/>
        <item x="56589"/>
        <item x="56590"/>
        <item x="56591"/>
        <item x="56592"/>
        <item x="56593"/>
        <item x="56594"/>
        <item x="56595"/>
        <item x="56596"/>
        <item x="56597"/>
        <item x="56598"/>
        <item x="56599"/>
        <item x="56600"/>
        <item x="56601"/>
        <item x="56602"/>
        <item x="56603"/>
        <item x="56604"/>
        <item x="56605"/>
        <item x="56606"/>
        <item x="56607"/>
        <item x="56608"/>
        <item x="56609"/>
        <item x="56610"/>
        <item x="56611"/>
        <item x="56612"/>
        <item x="56613"/>
        <item x="56614"/>
        <item x="56615"/>
        <item x="56616"/>
        <item x="56617"/>
        <item x="56618"/>
        <item x="56619"/>
        <item x="56620"/>
        <item x="56621"/>
        <item x="56622"/>
        <item x="56623"/>
        <item x="56624"/>
        <item x="56625"/>
        <item x="56626"/>
        <item x="56627"/>
        <item x="56628"/>
        <item x="56629"/>
        <item x="56630"/>
        <item x="56631"/>
        <item x="56632"/>
        <item x="56633"/>
        <item x="56634"/>
        <item x="56635"/>
        <item x="56636"/>
        <item x="56637"/>
        <item x="56638"/>
        <item x="56639"/>
        <item x="56640"/>
        <item x="56641"/>
        <item x="56642"/>
        <item x="56643"/>
        <item x="56644"/>
        <item x="56645"/>
        <item x="56646"/>
        <item x="56647"/>
        <item x="56648"/>
        <item x="56649"/>
        <item x="56650"/>
        <item x="56651"/>
        <item x="56652"/>
        <item x="56653"/>
        <item x="56654"/>
        <item x="56655"/>
        <item x="56656"/>
        <item x="56657"/>
        <item x="56658"/>
        <item x="56659"/>
        <item x="56660"/>
        <item x="56661"/>
        <item x="56662"/>
        <item x="56663"/>
        <item x="56664"/>
        <item x="56665"/>
        <item x="56666"/>
        <item x="56667"/>
        <item x="56668"/>
        <item x="56669"/>
        <item x="56670"/>
        <item x="56671"/>
        <item x="56672"/>
        <item x="56673"/>
        <item x="56674"/>
        <item x="56675"/>
        <item x="56676"/>
        <item x="56677"/>
        <item x="56678"/>
        <item x="56679"/>
        <item x="56680"/>
        <item x="56681"/>
        <item x="56682"/>
        <item x="56683"/>
        <item x="56684"/>
        <item x="56685"/>
        <item x="56686"/>
        <item x="56687"/>
        <item x="56688"/>
        <item x="56689"/>
        <item x="56690"/>
        <item x="56691"/>
        <item x="56692"/>
        <item x="56693"/>
        <item x="56694"/>
        <item x="56695"/>
        <item x="56696"/>
        <item x="56697"/>
        <item x="56698"/>
        <item x="56699"/>
        <item x="56700"/>
        <item x="56701"/>
        <item x="56702"/>
        <item x="56703"/>
        <item x="56704"/>
        <item x="56705"/>
        <item x="56706"/>
        <item x="56707"/>
        <item x="56708"/>
        <item x="56709"/>
        <item x="56710"/>
        <item x="56711"/>
        <item x="56712"/>
        <item x="56713"/>
        <item x="56714"/>
        <item x="56715"/>
        <item x="56716"/>
        <item x="56717"/>
        <item x="56718"/>
        <item x="56719"/>
        <item x="56720"/>
        <item x="56721"/>
        <item x="56722"/>
        <item x="56723"/>
        <item x="56724"/>
        <item x="56725"/>
        <item x="56726"/>
        <item x="56727"/>
        <item x="56728"/>
        <item x="56729"/>
        <item x="56730"/>
        <item x="56731"/>
        <item x="56732"/>
        <item x="56733"/>
        <item x="56734"/>
        <item x="56735"/>
        <item x="56736"/>
        <item x="56737"/>
        <item x="56738"/>
        <item x="56739"/>
        <item x="56740"/>
        <item x="56741"/>
        <item x="56742"/>
        <item x="56743"/>
        <item x="56744"/>
        <item x="56745"/>
        <item x="56746"/>
        <item x="56747"/>
        <item x="56748"/>
        <item x="56749"/>
        <item x="56750"/>
        <item x="56751"/>
        <item x="56752"/>
        <item x="56753"/>
        <item x="56754"/>
        <item x="56755"/>
        <item x="56756"/>
        <item x="56757"/>
        <item x="56758"/>
        <item x="56759"/>
        <item x="56760"/>
        <item x="56761"/>
        <item x="56762"/>
        <item x="56763"/>
        <item x="56764"/>
        <item x="56765"/>
        <item x="56766"/>
        <item x="56767"/>
        <item x="56768"/>
        <item x="56769"/>
        <item x="56770"/>
        <item x="56771"/>
        <item x="56772"/>
        <item x="56773"/>
        <item x="56774"/>
        <item x="56775"/>
        <item x="56776"/>
        <item x="56777"/>
        <item x="56778"/>
        <item x="56779"/>
        <item x="56780"/>
        <item x="56781"/>
        <item x="56782"/>
        <item x="56783"/>
        <item x="56784"/>
        <item x="56785"/>
        <item x="56786"/>
        <item x="56787"/>
        <item x="56788"/>
        <item x="56789"/>
        <item x="56790"/>
        <item x="56791"/>
        <item x="56792"/>
        <item x="56793"/>
        <item x="56794"/>
        <item x="56795"/>
        <item x="56796"/>
        <item x="56797"/>
        <item x="56798"/>
        <item x="56799"/>
        <item x="56800"/>
        <item x="56801"/>
        <item x="56802"/>
        <item x="56803"/>
        <item x="56804"/>
        <item x="56805"/>
        <item x="56806"/>
        <item x="56807"/>
        <item x="56808"/>
        <item x="56809"/>
        <item x="56810"/>
        <item x="56811"/>
        <item x="56812"/>
        <item x="56813"/>
        <item x="56814"/>
        <item x="56815"/>
        <item x="56816"/>
        <item x="56817"/>
        <item x="56818"/>
        <item x="56819"/>
        <item x="56820"/>
        <item x="56821"/>
        <item x="56822"/>
        <item x="56823"/>
        <item x="56824"/>
        <item x="56825"/>
        <item x="56826"/>
        <item x="56827"/>
        <item x="56828"/>
        <item x="56829"/>
        <item x="56830"/>
        <item x="56831"/>
        <item x="56832"/>
        <item x="56833"/>
        <item x="56834"/>
        <item x="56835"/>
        <item x="56836"/>
        <item x="56837"/>
        <item x="56838"/>
        <item x="56839"/>
        <item x="56840"/>
        <item x="56841"/>
        <item x="56842"/>
        <item x="56843"/>
        <item x="56844"/>
        <item x="56845"/>
        <item x="56846"/>
        <item x="56847"/>
        <item x="56848"/>
        <item x="56849"/>
        <item x="56850"/>
        <item x="56851"/>
        <item x="56852"/>
        <item x="56853"/>
        <item x="56854"/>
        <item x="56855"/>
        <item x="56856"/>
        <item x="56857"/>
        <item x="56858"/>
        <item x="56859"/>
        <item x="56860"/>
        <item x="56861"/>
        <item x="56862"/>
        <item x="56863"/>
        <item x="56864"/>
        <item x="56865"/>
        <item x="56866"/>
        <item x="56867"/>
        <item x="56868"/>
        <item x="56869"/>
        <item x="56870"/>
        <item x="56871"/>
        <item x="56872"/>
        <item x="56873"/>
        <item x="56874"/>
        <item x="56875"/>
        <item x="56876"/>
        <item x="56877"/>
        <item x="56878"/>
        <item x="56879"/>
        <item x="56880"/>
        <item x="56881"/>
        <item x="56882"/>
        <item x="56883"/>
        <item x="56884"/>
        <item x="56885"/>
        <item x="56886"/>
        <item x="56887"/>
        <item x="56888"/>
        <item x="56889"/>
        <item x="56890"/>
        <item x="56891"/>
        <item x="56892"/>
        <item x="56893"/>
        <item x="56894"/>
        <item x="56895"/>
        <item x="56896"/>
        <item x="56897"/>
        <item x="56898"/>
        <item x="56899"/>
        <item x="56900"/>
        <item x="56901"/>
        <item x="56902"/>
        <item x="56903"/>
        <item x="56904"/>
        <item x="56905"/>
        <item x="56906"/>
        <item x="56907"/>
        <item x="56908"/>
        <item x="56909"/>
        <item x="56910"/>
        <item x="56911"/>
        <item x="56912"/>
        <item x="56913"/>
        <item x="56914"/>
        <item x="56915"/>
        <item x="56916"/>
        <item x="56917"/>
        <item x="56918"/>
        <item x="56919"/>
        <item x="56920"/>
        <item x="56921"/>
        <item x="56922"/>
        <item x="56923"/>
        <item x="56924"/>
        <item x="56925"/>
        <item x="56926"/>
        <item x="56927"/>
        <item x="56928"/>
        <item x="56929"/>
        <item x="56930"/>
        <item x="56931"/>
        <item x="56932"/>
        <item x="56933"/>
        <item x="56934"/>
        <item x="56935"/>
        <item x="56936"/>
        <item x="56937"/>
        <item x="56938"/>
        <item x="56939"/>
        <item x="56940"/>
        <item x="56941"/>
        <item x="56942"/>
        <item x="56943"/>
        <item x="56944"/>
        <item x="56945"/>
        <item x="56946"/>
        <item x="56947"/>
        <item x="56948"/>
        <item x="56949"/>
        <item x="56950"/>
        <item x="56951"/>
        <item x="56952"/>
        <item x="56953"/>
        <item x="56954"/>
        <item x="56955"/>
        <item x="56956"/>
        <item x="56957"/>
        <item x="56958"/>
        <item x="56959"/>
        <item x="56960"/>
        <item x="56961"/>
        <item x="56962"/>
        <item x="56963"/>
        <item x="56964"/>
        <item x="56965"/>
        <item x="56966"/>
        <item x="56967"/>
        <item x="56968"/>
        <item x="56969"/>
        <item x="56970"/>
        <item x="56971"/>
        <item x="56972"/>
        <item x="56973"/>
        <item x="56974"/>
        <item x="56975"/>
        <item x="56976"/>
        <item x="56977"/>
        <item x="56978"/>
        <item x="56979"/>
        <item x="56980"/>
        <item x="56981"/>
        <item x="56982"/>
        <item x="56983"/>
        <item x="56984"/>
        <item x="56985"/>
        <item x="56986"/>
        <item x="56987"/>
        <item x="56988"/>
        <item x="56989"/>
        <item x="56990"/>
        <item x="56991"/>
        <item x="56992"/>
        <item x="56993"/>
        <item x="56994"/>
        <item x="56995"/>
        <item x="56996"/>
        <item x="56997"/>
        <item x="56998"/>
        <item x="56999"/>
        <item x="57000"/>
        <item x="57001"/>
        <item x="57002"/>
        <item x="57003"/>
        <item x="57004"/>
        <item x="57005"/>
        <item x="57006"/>
        <item x="57007"/>
        <item x="57008"/>
        <item x="57009"/>
        <item x="57010"/>
        <item x="57011"/>
        <item x="57012"/>
        <item x="57013"/>
        <item x="57014"/>
        <item x="57015"/>
        <item x="57016"/>
        <item x="57017"/>
        <item x="57018"/>
        <item x="57019"/>
        <item x="57020"/>
        <item x="57021"/>
        <item x="57022"/>
        <item x="57023"/>
        <item x="57024"/>
        <item x="57025"/>
        <item x="57026"/>
        <item x="57027"/>
        <item x="57028"/>
        <item x="57029"/>
        <item x="57030"/>
        <item x="57031"/>
        <item x="57032"/>
        <item x="57033"/>
        <item x="57034"/>
        <item x="57035"/>
        <item x="57036"/>
        <item x="57037"/>
        <item x="57038"/>
        <item x="57039"/>
        <item x="57040"/>
        <item x="57041"/>
        <item x="57042"/>
        <item x="57043"/>
        <item x="57044"/>
        <item x="57045"/>
        <item x="57046"/>
        <item x="57047"/>
        <item x="57048"/>
        <item x="57049"/>
        <item x="57050"/>
        <item x="57051"/>
        <item x="57052"/>
        <item x="57053"/>
        <item x="57054"/>
        <item x="57055"/>
        <item x="57056"/>
        <item x="57057"/>
        <item x="57058"/>
        <item x="57059"/>
        <item x="57060"/>
        <item x="57061"/>
        <item x="57062"/>
        <item x="57063"/>
        <item x="57064"/>
        <item x="57065"/>
        <item x="57066"/>
        <item x="57067"/>
        <item x="57068"/>
        <item x="57069"/>
        <item x="57070"/>
        <item x="57071"/>
        <item x="57072"/>
        <item x="57073"/>
        <item x="57074"/>
        <item x="57075"/>
        <item x="57076"/>
        <item x="57077"/>
        <item x="57078"/>
        <item x="57079"/>
        <item x="57080"/>
        <item x="57081"/>
        <item x="57082"/>
        <item x="57083"/>
        <item x="57084"/>
        <item x="57085"/>
        <item x="57086"/>
        <item x="57087"/>
        <item x="57088"/>
        <item x="57089"/>
        <item x="57090"/>
        <item x="57091"/>
        <item x="57092"/>
        <item x="57093"/>
        <item x="57094"/>
        <item x="57095"/>
        <item x="57096"/>
        <item x="57097"/>
        <item x="57098"/>
        <item x="57099"/>
        <item x="57100"/>
        <item x="57101"/>
        <item x="57102"/>
        <item x="57103"/>
        <item x="57104"/>
        <item x="57105"/>
        <item x="57106"/>
        <item x="57107"/>
        <item x="57108"/>
        <item x="57109"/>
        <item x="57110"/>
        <item x="57111"/>
        <item x="57112"/>
        <item x="57113"/>
        <item x="57114"/>
        <item x="57115"/>
        <item x="57116"/>
        <item x="57117"/>
        <item x="57118"/>
        <item x="57119"/>
        <item x="57120"/>
        <item x="57121"/>
        <item x="57122"/>
        <item x="57123"/>
        <item x="57124"/>
        <item x="57125"/>
        <item x="57126"/>
        <item x="57127"/>
        <item x="57128"/>
        <item x="57129"/>
        <item x="57130"/>
        <item x="57131"/>
        <item x="57132"/>
        <item x="57133"/>
        <item x="57134"/>
        <item x="57135"/>
        <item x="57136"/>
        <item x="57137"/>
        <item x="57138"/>
        <item x="57139"/>
        <item x="57140"/>
        <item x="57141"/>
        <item x="57142"/>
        <item x="57143"/>
        <item x="57144"/>
        <item x="57145"/>
        <item x="57146"/>
        <item x="57147"/>
        <item x="57148"/>
        <item x="57149"/>
        <item x="57150"/>
        <item x="57151"/>
        <item x="57152"/>
        <item x="57153"/>
        <item x="57154"/>
        <item x="57155"/>
        <item x="57156"/>
        <item x="57157"/>
        <item x="57158"/>
        <item x="57159"/>
        <item x="57160"/>
        <item x="57161"/>
        <item x="57162"/>
        <item x="57163"/>
        <item x="57164"/>
        <item x="57165"/>
        <item x="57166"/>
        <item x="57167"/>
        <item x="57168"/>
        <item x="57169"/>
        <item x="57170"/>
        <item x="57171"/>
        <item x="57172"/>
        <item x="57173"/>
        <item x="57174"/>
        <item x="57175"/>
        <item x="57176"/>
        <item x="57177"/>
        <item x="57178"/>
        <item x="57179"/>
        <item x="57180"/>
        <item x="57181"/>
        <item x="57182"/>
        <item x="57183"/>
        <item x="57184"/>
        <item x="57185"/>
        <item x="57186"/>
        <item x="57187"/>
        <item x="57188"/>
        <item x="57189"/>
        <item x="57190"/>
        <item x="57191"/>
        <item x="57192"/>
        <item x="57193"/>
        <item x="57194"/>
        <item x="57195"/>
        <item x="57196"/>
        <item x="57197"/>
        <item x="57198"/>
        <item x="57199"/>
        <item x="57200"/>
        <item x="57201"/>
        <item x="57202"/>
        <item x="57203"/>
        <item x="57204"/>
        <item x="57205"/>
        <item x="57206"/>
        <item x="57207"/>
        <item x="57208"/>
        <item x="57209"/>
        <item x="57210"/>
        <item x="57211"/>
        <item x="57212"/>
        <item x="57213"/>
        <item x="57214"/>
        <item x="57215"/>
        <item x="57216"/>
        <item x="57217"/>
        <item x="57218"/>
        <item x="57219"/>
        <item x="57220"/>
        <item x="57221"/>
        <item x="57222"/>
        <item x="57223"/>
        <item x="57224"/>
        <item x="57225"/>
        <item x="57226"/>
        <item x="57227"/>
        <item x="57228"/>
        <item x="57229"/>
        <item x="57230"/>
        <item x="57231"/>
        <item x="57232"/>
        <item x="57233"/>
        <item x="57234"/>
        <item x="57235"/>
        <item x="57236"/>
        <item x="57237"/>
        <item x="57238"/>
        <item x="57239"/>
        <item x="57240"/>
        <item x="57241"/>
        <item x="57242"/>
        <item x="57243"/>
        <item x="57244"/>
        <item x="57245"/>
        <item x="57246"/>
        <item x="57247"/>
        <item x="57248"/>
        <item x="57249"/>
        <item x="57250"/>
        <item x="57251"/>
        <item x="57252"/>
        <item x="57253"/>
        <item x="57254"/>
        <item x="57255"/>
        <item x="57256"/>
        <item x="57257"/>
        <item x="57258"/>
        <item x="57259"/>
        <item x="57260"/>
        <item x="57261"/>
        <item x="57262"/>
        <item x="57263"/>
        <item x="57264"/>
        <item x="57265"/>
        <item x="57266"/>
        <item x="57267"/>
        <item x="57268"/>
        <item x="57269"/>
        <item x="57270"/>
        <item x="57271"/>
        <item x="57272"/>
        <item x="57273"/>
        <item x="57274"/>
        <item x="57275"/>
        <item x="57276"/>
        <item x="57277"/>
        <item x="57278"/>
        <item x="57279"/>
        <item x="57280"/>
        <item x="57281"/>
        <item x="57282"/>
        <item x="57283"/>
        <item x="57284"/>
        <item x="57285"/>
        <item x="57286"/>
        <item x="57287"/>
        <item x="57288"/>
        <item x="57289"/>
        <item x="57290"/>
        <item x="57291"/>
        <item x="57292"/>
        <item x="57293"/>
        <item x="57294"/>
        <item x="57295"/>
        <item x="57296"/>
        <item x="57297"/>
        <item x="57298"/>
        <item x="57299"/>
        <item x="57300"/>
        <item x="57301"/>
        <item x="57302"/>
        <item x="57303"/>
        <item x="57304"/>
        <item x="57305"/>
        <item x="57306"/>
        <item x="57307"/>
        <item x="57308"/>
        <item x="57309"/>
        <item x="57310"/>
        <item x="57311"/>
        <item x="57312"/>
        <item x="57313"/>
        <item x="57314"/>
        <item x="57315"/>
        <item x="57316"/>
        <item x="57317"/>
        <item x="57318"/>
        <item x="57319"/>
        <item x="57320"/>
        <item x="57321"/>
        <item x="57322"/>
        <item x="57323"/>
        <item x="57324"/>
        <item x="57325"/>
        <item x="57326"/>
        <item x="57327"/>
        <item x="57328"/>
        <item x="57329"/>
        <item x="57330"/>
        <item x="57331"/>
        <item x="57332"/>
        <item x="57333"/>
        <item x="57334"/>
        <item x="57335"/>
        <item x="57336"/>
        <item x="57337"/>
        <item x="57338"/>
        <item x="57339"/>
        <item x="57340"/>
        <item x="57341"/>
        <item x="57342"/>
        <item x="57343"/>
        <item x="57344"/>
        <item x="57345"/>
        <item x="57346"/>
        <item x="57347"/>
        <item x="57348"/>
        <item x="57349"/>
        <item x="57350"/>
        <item x="57351"/>
        <item x="57352"/>
        <item x="57353"/>
        <item x="57354"/>
        <item x="57355"/>
        <item x="57356"/>
        <item x="57357"/>
        <item x="57358"/>
        <item x="57359"/>
        <item x="57360"/>
        <item x="57361"/>
        <item x="57362"/>
        <item x="57363"/>
        <item x="57364"/>
        <item x="57365"/>
        <item x="57366"/>
        <item x="57367"/>
        <item x="57368"/>
        <item x="57369"/>
        <item x="57370"/>
        <item x="57371"/>
        <item x="57372"/>
        <item x="57373"/>
        <item x="57374"/>
        <item x="57375"/>
        <item x="57376"/>
        <item x="57377"/>
        <item x="57378"/>
        <item x="57379"/>
        <item x="57380"/>
        <item x="57381"/>
        <item x="57382"/>
        <item x="57383"/>
        <item x="57384"/>
        <item x="57385"/>
        <item x="57386"/>
        <item x="57387"/>
        <item x="57388"/>
        <item x="57389"/>
        <item x="57390"/>
        <item x="57391"/>
        <item x="57392"/>
        <item x="57393"/>
        <item x="57394"/>
        <item x="57395"/>
        <item x="57396"/>
        <item x="57397"/>
        <item x="57398"/>
        <item x="57399"/>
        <item x="57400"/>
        <item x="57401"/>
        <item x="57402"/>
        <item x="57403"/>
        <item x="57404"/>
        <item x="57405"/>
        <item x="57406"/>
        <item x="57407"/>
        <item x="57408"/>
        <item x="57409"/>
        <item x="57410"/>
        <item x="57411"/>
        <item x="57412"/>
        <item x="57413"/>
        <item x="57414"/>
        <item x="57415"/>
        <item x="57416"/>
        <item x="57417"/>
        <item x="57418"/>
        <item x="57419"/>
        <item x="57420"/>
        <item x="57421"/>
        <item x="57422"/>
        <item x="57423"/>
        <item x="57424"/>
        <item x="57425"/>
        <item x="57426"/>
        <item x="57427"/>
        <item x="57428"/>
        <item x="57429"/>
        <item x="57430"/>
        <item x="57431"/>
        <item x="57432"/>
        <item x="57433"/>
        <item x="57434"/>
        <item x="57435"/>
        <item x="57436"/>
        <item x="57437"/>
        <item x="57438"/>
        <item x="57439"/>
        <item x="57440"/>
        <item x="57441"/>
        <item x="57442"/>
        <item x="57443"/>
        <item x="57444"/>
        <item x="57445"/>
        <item x="57446"/>
        <item x="57447"/>
        <item x="57448"/>
        <item x="57449"/>
        <item x="57450"/>
        <item x="57451"/>
        <item x="57452"/>
        <item x="57453"/>
        <item x="57454"/>
        <item x="57455"/>
        <item x="57456"/>
        <item x="57457"/>
        <item x="57458"/>
        <item x="57459"/>
        <item x="57460"/>
        <item x="57461"/>
        <item x="57462"/>
        <item x="57463"/>
        <item x="57464"/>
        <item x="57465"/>
        <item x="57466"/>
        <item x="57467"/>
        <item x="57468"/>
        <item x="57469"/>
        <item x="57470"/>
        <item x="57471"/>
        <item x="57472"/>
        <item x="57473"/>
        <item x="57474"/>
        <item x="57475"/>
        <item x="57476"/>
        <item x="57477"/>
        <item x="57478"/>
        <item x="57479"/>
        <item x="57480"/>
        <item x="57481"/>
        <item x="57482"/>
        <item x="57483"/>
        <item x="57484"/>
        <item x="57485"/>
        <item x="57486"/>
        <item x="57487"/>
        <item x="57488"/>
        <item x="57489"/>
        <item x="57490"/>
        <item x="57491"/>
        <item x="57492"/>
        <item x="57493"/>
        <item x="57494"/>
        <item x="57495"/>
        <item x="57496"/>
        <item x="57497"/>
        <item x="57498"/>
        <item x="57499"/>
        <item x="57500"/>
        <item x="57501"/>
        <item x="57502"/>
        <item x="57503"/>
        <item x="57504"/>
        <item x="57505"/>
        <item x="57506"/>
        <item x="57507"/>
        <item x="57508"/>
        <item x="57509"/>
        <item x="57510"/>
        <item x="57511"/>
        <item x="57512"/>
        <item x="57513"/>
        <item x="57514"/>
        <item x="57515"/>
        <item x="57516"/>
        <item x="57517"/>
        <item x="57518"/>
        <item x="57519"/>
        <item x="57520"/>
        <item x="57521"/>
        <item x="57522"/>
        <item x="57523"/>
        <item x="57524"/>
        <item x="57525"/>
        <item x="57526"/>
        <item x="57527"/>
        <item x="57528"/>
        <item x="57529"/>
        <item x="57530"/>
        <item x="57531"/>
        <item x="57532"/>
        <item x="57533"/>
        <item x="57534"/>
        <item x="57535"/>
        <item x="57536"/>
        <item x="57537"/>
        <item x="57538"/>
        <item x="57539"/>
        <item x="57540"/>
        <item x="57541"/>
        <item x="57542"/>
        <item x="57543"/>
        <item x="57544"/>
        <item x="57545"/>
        <item x="57546"/>
        <item x="57547"/>
        <item x="57548"/>
        <item x="57549"/>
        <item x="57550"/>
        <item x="57551"/>
        <item x="57552"/>
        <item x="57553"/>
        <item x="57554"/>
        <item x="57555"/>
        <item x="57556"/>
        <item x="57557"/>
        <item x="57558"/>
        <item x="57559"/>
        <item x="57560"/>
        <item x="57561"/>
        <item x="57562"/>
        <item x="57563"/>
        <item x="57564"/>
        <item x="57565"/>
        <item x="57566"/>
        <item x="57567"/>
        <item x="57568"/>
        <item x="57569"/>
        <item x="57570"/>
        <item x="57571"/>
        <item x="57572"/>
        <item x="57573"/>
        <item x="57574"/>
        <item x="57575"/>
        <item x="57576"/>
        <item x="57577"/>
        <item x="57578"/>
        <item x="57579"/>
        <item x="57580"/>
        <item x="57581"/>
        <item x="57582"/>
        <item x="57583"/>
        <item x="57584"/>
        <item x="57585"/>
        <item x="57586"/>
        <item x="57587"/>
        <item x="57588"/>
        <item x="57589"/>
        <item x="57590"/>
        <item x="57591"/>
        <item x="57592"/>
        <item x="57593"/>
        <item x="57594"/>
        <item x="57595"/>
        <item x="57596"/>
        <item x="57597"/>
        <item x="57598"/>
        <item x="57599"/>
        <item x="57600"/>
        <item x="57601"/>
        <item x="57602"/>
        <item x="57603"/>
        <item x="57604"/>
        <item x="57605"/>
        <item x="57606"/>
        <item x="57607"/>
        <item x="57608"/>
        <item x="57609"/>
        <item x="57610"/>
        <item x="57611"/>
        <item x="57612"/>
        <item x="57613"/>
        <item x="57614"/>
        <item x="57615"/>
        <item x="57616"/>
        <item x="57617"/>
        <item x="57618"/>
        <item x="57619"/>
        <item x="57620"/>
        <item x="57621"/>
        <item x="57622"/>
        <item x="57623"/>
        <item x="57624"/>
        <item x="57625"/>
        <item x="57626"/>
        <item x="57627"/>
        <item x="57628"/>
        <item x="57629"/>
        <item x="57630"/>
        <item x="57631"/>
        <item x="57632"/>
        <item x="57633"/>
        <item x="57634"/>
        <item x="57635"/>
        <item x="57636"/>
        <item x="57637"/>
        <item x="57638"/>
        <item x="57639"/>
        <item x="57640"/>
        <item x="57641"/>
        <item x="57642"/>
        <item x="57643"/>
        <item x="57644"/>
        <item x="57645"/>
        <item x="57646"/>
        <item x="57647"/>
        <item x="57648"/>
        <item x="57649"/>
        <item x="57650"/>
        <item x="57651"/>
        <item x="57652"/>
        <item x="57653"/>
        <item x="57654"/>
        <item x="57655"/>
        <item x="57656"/>
        <item x="57657"/>
        <item x="57658"/>
        <item x="57659"/>
        <item x="57660"/>
        <item x="57661"/>
        <item x="57662"/>
        <item x="57663"/>
        <item x="57664"/>
        <item x="57665"/>
        <item x="57666"/>
        <item x="57667"/>
        <item x="57668"/>
        <item x="57669"/>
        <item x="57670"/>
        <item x="57671"/>
        <item x="57672"/>
        <item x="57673"/>
        <item x="57674"/>
        <item x="57675"/>
        <item x="57676"/>
        <item x="57677"/>
        <item x="57678"/>
        <item x="57679"/>
        <item x="57680"/>
        <item x="57681"/>
        <item x="57682"/>
        <item x="57683"/>
        <item x="57684"/>
        <item x="57685"/>
        <item x="57686"/>
        <item x="57687"/>
        <item x="57688"/>
        <item x="57689"/>
        <item x="57690"/>
        <item x="57691"/>
        <item x="57692"/>
        <item x="57693"/>
        <item x="57694"/>
        <item x="57695"/>
        <item x="57696"/>
        <item x="57697"/>
        <item x="57698"/>
        <item x="57699"/>
        <item x="57700"/>
        <item x="57701"/>
        <item x="57702"/>
        <item x="57703"/>
        <item x="57704"/>
        <item x="57705"/>
        <item x="57706"/>
        <item x="57707"/>
        <item x="57708"/>
        <item x="57709"/>
        <item x="57710"/>
        <item x="57711"/>
        <item x="57712"/>
        <item x="57713"/>
        <item x="57714"/>
        <item x="57715"/>
        <item x="57716"/>
        <item x="57717"/>
        <item x="57718"/>
        <item x="57719"/>
        <item x="57720"/>
        <item x="57721"/>
        <item x="57722"/>
        <item x="57723"/>
        <item x="57724"/>
        <item x="57725"/>
        <item x="57726"/>
        <item x="57727"/>
        <item x="57728"/>
        <item x="57729"/>
        <item x="57730"/>
        <item x="57731"/>
        <item x="57732"/>
        <item x="57733"/>
        <item x="57734"/>
        <item x="57735"/>
        <item x="57736"/>
        <item x="57737"/>
        <item x="57738"/>
        <item x="57739"/>
        <item x="57740"/>
        <item x="57741"/>
        <item x="57742"/>
        <item x="57743"/>
        <item x="57744"/>
        <item x="57745"/>
        <item x="57746"/>
        <item x="57747"/>
        <item x="57748"/>
        <item x="57749"/>
        <item x="57750"/>
        <item x="57751"/>
        <item x="57752"/>
        <item x="57753"/>
        <item x="57754"/>
        <item x="57755"/>
        <item x="57756"/>
        <item x="57757"/>
        <item x="57758"/>
        <item x="57759"/>
        <item x="57760"/>
        <item x="57761"/>
        <item x="57762"/>
        <item x="57763"/>
        <item x="57764"/>
        <item x="57765"/>
        <item x="57766"/>
        <item x="57767"/>
        <item x="57768"/>
        <item x="57769"/>
        <item x="57770"/>
        <item x="57771"/>
        <item x="57772"/>
        <item x="57773"/>
        <item x="57774"/>
        <item x="57775"/>
        <item x="57776"/>
        <item x="57777"/>
        <item x="57778"/>
        <item x="57779"/>
        <item x="57780"/>
        <item x="57781"/>
        <item x="57782"/>
        <item x="57783"/>
        <item x="57784"/>
        <item x="57785"/>
        <item x="57786"/>
        <item x="57787"/>
        <item x="57788"/>
        <item x="57789"/>
        <item x="57790"/>
        <item x="57791"/>
        <item x="57792"/>
        <item x="57793"/>
        <item x="57794"/>
        <item x="57795"/>
        <item x="57796"/>
        <item x="57797"/>
        <item x="57798"/>
        <item x="57799"/>
        <item x="57800"/>
        <item x="57801"/>
        <item x="57802"/>
        <item x="57803"/>
        <item x="57804"/>
        <item x="57805"/>
        <item x="57806"/>
        <item x="57807"/>
        <item x="57808"/>
        <item x="57809"/>
        <item x="57810"/>
        <item x="57811"/>
        <item x="57812"/>
        <item x="57813"/>
        <item x="57814"/>
        <item x="57815"/>
        <item x="57816"/>
        <item x="57817"/>
        <item x="57818"/>
        <item x="57819"/>
        <item x="57820"/>
        <item x="57821"/>
        <item x="57822"/>
        <item x="57823"/>
        <item x="57824"/>
        <item x="57825"/>
        <item x="57826"/>
        <item x="57827"/>
        <item x="57828"/>
        <item x="57829"/>
        <item x="57830"/>
        <item x="57831"/>
        <item x="57832"/>
        <item x="57833"/>
        <item x="57834"/>
        <item x="57835"/>
        <item x="57836"/>
        <item x="57837"/>
        <item x="57838"/>
        <item x="57839"/>
        <item x="57840"/>
        <item x="57841"/>
        <item x="57842"/>
        <item x="57843"/>
        <item x="57844"/>
        <item x="57845"/>
        <item x="57846"/>
        <item x="57847"/>
        <item x="57848"/>
        <item x="57849"/>
        <item x="57850"/>
        <item x="57851"/>
        <item x="57852"/>
        <item x="57853"/>
        <item x="57854"/>
        <item x="57855"/>
        <item x="57856"/>
        <item x="57857"/>
        <item x="57858"/>
        <item x="57859"/>
        <item x="57860"/>
        <item x="57861"/>
        <item x="57862"/>
        <item x="57863"/>
        <item x="57864"/>
        <item x="57865"/>
        <item x="57866"/>
        <item x="57867"/>
        <item x="57868"/>
        <item x="57869"/>
        <item x="57870"/>
        <item x="57871"/>
        <item x="57872"/>
        <item x="57873"/>
        <item x="57874"/>
        <item x="57875"/>
        <item x="57876"/>
        <item x="57877"/>
        <item x="57878"/>
        <item x="57879"/>
        <item x="57880"/>
        <item x="57881"/>
        <item x="57882"/>
        <item x="57883"/>
        <item x="57884"/>
        <item x="57885"/>
        <item x="57886"/>
        <item x="57887"/>
        <item x="57888"/>
        <item x="57889"/>
        <item x="57890"/>
        <item x="57891"/>
        <item x="57892"/>
        <item x="57893"/>
        <item x="57894"/>
        <item x="57895"/>
        <item x="57896"/>
        <item x="57897"/>
        <item x="57898"/>
        <item x="57899"/>
        <item x="57900"/>
        <item x="57901"/>
        <item x="57902"/>
        <item x="57903"/>
        <item x="57904"/>
        <item x="57905"/>
        <item x="57906"/>
        <item x="57907"/>
        <item x="57908"/>
        <item x="57909"/>
        <item x="57910"/>
        <item x="57911"/>
        <item x="57912"/>
        <item x="57913"/>
        <item x="57914"/>
        <item x="57915"/>
        <item x="57916"/>
        <item x="57917"/>
        <item x="57918"/>
        <item x="57919"/>
        <item x="57920"/>
        <item x="57921"/>
        <item x="57922"/>
        <item x="57923"/>
        <item x="57924"/>
        <item x="57925"/>
        <item x="57926"/>
        <item x="57927"/>
        <item x="57928"/>
        <item x="57929"/>
        <item x="57930"/>
        <item x="57931"/>
        <item x="57932"/>
        <item x="57933"/>
        <item x="57934"/>
        <item x="57935"/>
        <item x="57936"/>
        <item x="57937"/>
        <item x="57938"/>
        <item x="57939"/>
        <item x="57940"/>
        <item x="57941"/>
        <item x="57942"/>
        <item x="57943"/>
        <item x="57944"/>
        <item x="57945"/>
        <item x="57946"/>
        <item x="57947"/>
        <item x="57948"/>
        <item x="57949"/>
        <item x="57950"/>
        <item x="57951"/>
        <item x="57952"/>
        <item x="57953"/>
        <item x="57954"/>
        <item x="57955"/>
        <item x="57956"/>
        <item x="57957"/>
        <item x="57958"/>
        <item x="57959"/>
        <item x="57960"/>
        <item x="57961"/>
        <item x="57962"/>
        <item x="57963"/>
        <item x="57964"/>
        <item x="57965"/>
        <item x="57966"/>
        <item x="57967"/>
        <item x="57968"/>
        <item x="57969"/>
        <item x="57970"/>
        <item x="57971"/>
        <item x="57972"/>
        <item x="57973"/>
        <item x="57974"/>
        <item x="57975"/>
        <item x="57976"/>
        <item x="57977"/>
        <item x="57978"/>
        <item x="57979"/>
        <item x="57980"/>
        <item x="57981"/>
        <item x="57982"/>
        <item x="57983"/>
        <item x="57984"/>
        <item x="57985"/>
        <item x="57986"/>
        <item x="57987"/>
        <item x="57988"/>
        <item x="57989"/>
        <item x="57990"/>
        <item x="57991"/>
        <item x="57992"/>
        <item x="57993"/>
        <item x="57994"/>
        <item x="57995"/>
        <item x="57996"/>
        <item x="57997"/>
        <item x="57998"/>
        <item x="57999"/>
        <item x="58000"/>
        <item x="58001"/>
        <item x="58002"/>
        <item x="58003"/>
        <item x="58004"/>
        <item x="58005"/>
        <item x="58006"/>
        <item x="58007"/>
        <item x="58008"/>
        <item x="58009"/>
        <item x="58010"/>
        <item x="58011"/>
        <item x="58012"/>
        <item x="58013"/>
        <item x="58014"/>
        <item x="58015"/>
        <item x="58016"/>
        <item x="58017"/>
        <item x="58018"/>
        <item x="58019"/>
        <item x="58020"/>
        <item x="58021"/>
        <item x="58022"/>
        <item x="58023"/>
        <item x="58024"/>
        <item x="58025"/>
        <item x="58026"/>
        <item x="58027"/>
        <item x="58028"/>
        <item x="58029"/>
        <item x="58030"/>
        <item x="58031"/>
        <item x="58032"/>
        <item x="58033"/>
        <item x="58034"/>
        <item x="58035"/>
        <item x="58036"/>
        <item x="58037"/>
        <item x="58038"/>
        <item x="58039"/>
        <item x="58040"/>
        <item x="58041"/>
        <item x="58042"/>
        <item x="58043"/>
        <item x="58044"/>
        <item x="58045"/>
        <item x="58046"/>
        <item x="58047"/>
        <item x="58048"/>
        <item x="58049"/>
        <item x="58050"/>
        <item x="58051"/>
        <item x="58052"/>
        <item x="58053"/>
        <item x="58054"/>
        <item x="58055"/>
        <item x="58056"/>
        <item x="58057"/>
        <item x="58058"/>
        <item x="58059"/>
        <item x="58060"/>
        <item x="58061"/>
        <item x="58062"/>
        <item x="58063"/>
        <item x="58064"/>
        <item x="58065"/>
        <item x="58066"/>
        <item x="58067"/>
        <item x="58068"/>
        <item x="58069"/>
        <item x="58070"/>
        <item x="58071"/>
        <item x="58072"/>
        <item x="58073"/>
        <item x="58074"/>
        <item x="58075"/>
        <item x="58076"/>
        <item x="58077"/>
        <item x="58078"/>
        <item x="58079"/>
        <item x="58080"/>
        <item x="58081"/>
        <item x="58082"/>
        <item x="58083"/>
        <item x="58084"/>
        <item x="58085"/>
        <item x="58086"/>
        <item x="58087"/>
        <item x="58088"/>
        <item x="58089"/>
        <item x="58090"/>
        <item x="58091"/>
        <item x="58092"/>
        <item x="58093"/>
        <item x="58094"/>
        <item x="58095"/>
        <item x="58096"/>
        <item x="58097"/>
        <item x="58098"/>
        <item x="58099"/>
        <item x="58100"/>
        <item x="58101"/>
        <item x="58102"/>
        <item x="58103"/>
        <item x="58104"/>
        <item x="58105"/>
        <item x="58106"/>
        <item x="58107"/>
        <item x="58108"/>
        <item x="58109"/>
        <item x="58110"/>
        <item x="58111"/>
        <item x="58112"/>
        <item x="58113"/>
        <item x="58114"/>
        <item x="58115"/>
        <item x="58116"/>
        <item x="58117"/>
        <item x="58118"/>
        <item x="58119"/>
        <item x="58120"/>
        <item x="58121"/>
        <item x="58122"/>
        <item x="58123"/>
        <item x="58124"/>
        <item x="58125"/>
        <item x="58126"/>
        <item x="58127"/>
        <item x="58128"/>
        <item x="58129"/>
        <item x="58130"/>
        <item x="58131"/>
        <item x="58132"/>
        <item x="58133"/>
        <item x="58134"/>
        <item x="58135"/>
        <item x="58136"/>
        <item x="58137"/>
        <item x="58138"/>
        <item x="58139"/>
        <item x="58140"/>
        <item x="58141"/>
        <item x="58142"/>
        <item x="58143"/>
        <item x="58144"/>
        <item x="58145"/>
        <item x="58146"/>
        <item x="58147"/>
        <item x="58148"/>
        <item x="58149"/>
        <item x="58150"/>
        <item x="58151"/>
        <item x="58152"/>
        <item x="58153"/>
        <item x="58154"/>
        <item x="58155"/>
        <item x="58156"/>
        <item x="58157"/>
        <item x="58158"/>
        <item x="58159"/>
        <item x="58160"/>
        <item x="58161"/>
        <item x="58162"/>
        <item x="58163"/>
        <item x="58164"/>
        <item x="58165"/>
        <item x="58166"/>
        <item x="58167"/>
        <item x="58168"/>
        <item x="58169"/>
        <item x="58170"/>
        <item x="58171"/>
        <item x="58172"/>
        <item x="58173"/>
        <item x="58174"/>
        <item x="58175"/>
        <item x="58176"/>
        <item x="58177"/>
        <item x="58178"/>
        <item x="58179"/>
        <item x="58180"/>
        <item x="58181"/>
        <item x="58182"/>
        <item x="58183"/>
        <item x="58184"/>
        <item x="58185"/>
        <item x="58186"/>
        <item x="58187"/>
        <item x="58188"/>
        <item x="58189"/>
        <item x="58190"/>
        <item x="58191"/>
        <item x="58192"/>
        <item x="58193"/>
        <item x="58194"/>
        <item x="58195"/>
        <item x="58196"/>
        <item x="58197"/>
        <item x="58198"/>
        <item x="58199"/>
        <item x="58200"/>
        <item x="58201"/>
        <item x="58202"/>
        <item x="58203"/>
        <item x="58204"/>
        <item x="58205"/>
        <item x="58206"/>
        <item x="58207"/>
        <item x="58208"/>
        <item x="58209"/>
        <item x="58210"/>
        <item x="58211"/>
        <item x="58212"/>
        <item x="58213"/>
        <item x="58214"/>
        <item x="58215"/>
        <item x="58216"/>
        <item x="58217"/>
        <item x="58218"/>
        <item x="58219"/>
        <item x="58220"/>
        <item x="58221"/>
        <item x="58222"/>
        <item x="58223"/>
        <item x="58224"/>
        <item x="58225"/>
        <item x="58226"/>
        <item x="58227"/>
        <item x="58228"/>
        <item x="58229"/>
        <item x="58230"/>
        <item x="58231"/>
        <item x="58232"/>
        <item x="58233"/>
        <item x="58234"/>
        <item x="58235"/>
        <item x="58236"/>
        <item x="58237"/>
        <item x="58238"/>
        <item x="58239"/>
        <item x="58240"/>
        <item x="58241"/>
        <item x="58242"/>
        <item x="58243"/>
        <item x="58244"/>
        <item x="58245"/>
        <item x="58246"/>
        <item x="58247"/>
        <item x="58248"/>
        <item x="58249"/>
        <item x="58250"/>
        <item x="58251"/>
        <item x="58252"/>
        <item x="58253"/>
        <item x="58254"/>
        <item x="58255"/>
        <item x="58256"/>
        <item x="58257"/>
        <item x="58258"/>
        <item x="58259"/>
        <item x="58260"/>
        <item x="58261"/>
        <item x="58262"/>
        <item x="58263"/>
        <item x="58264"/>
        <item x="58265"/>
        <item x="58266"/>
        <item x="58267"/>
        <item x="58268"/>
        <item x="58269"/>
        <item x="58270"/>
        <item x="58271"/>
        <item x="58272"/>
        <item x="58273"/>
        <item x="58274"/>
        <item x="58275"/>
        <item x="58276"/>
        <item x="58277"/>
        <item x="58278"/>
        <item x="58279"/>
        <item x="58280"/>
        <item x="58281"/>
        <item x="58282"/>
        <item x="58283"/>
        <item x="58284"/>
        <item x="58285"/>
        <item x="58286"/>
        <item x="58287"/>
        <item x="58288"/>
        <item x="58289"/>
        <item x="58290"/>
        <item x="58291"/>
        <item x="58292"/>
        <item x="58293"/>
        <item x="58294"/>
        <item x="58295"/>
        <item x="58296"/>
        <item x="58297"/>
        <item x="58298"/>
        <item x="58299"/>
        <item x="58300"/>
        <item x="58301"/>
        <item x="58302"/>
        <item x="58303"/>
        <item x="58304"/>
        <item x="58305"/>
        <item x="58306"/>
        <item x="58307"/>
        <item x="58308"/>
        <item x="58309"/>
        <item x="58310"/>
        <item x="58311"/>
        <item x="58312"/>
        <item x="58313"/>
        <item x="58314"/>
        <item x="58315"/>
        <item x="58316"/>
        <item x="58317"/>
        <item x="58318"/>
        <item x="58319"/>
        <item x="58320"/>
        <item x="58321"/>
        <item x="58322"/>
        <item x="58323"/>
        <item x="58324"/>
        <item x="58325"/>
        <item x="58326"/>
        <item x="58327"/>
        <item x="58328"/>
        <item x="58329"/>
        <item x="58330"/>
        <item x="58331"/>
        <item x="58332"/>
        <item x="58333"/>
        <item x="58334"/>
        <item x="58335"/>
        <item x="58336"/>
        <item x="58337"/>
        <item x="58338"/>
        <item x="58339"/>
        <item x="58340"/>
        <item x="58341"/>
        <item x="58342"/>
        <item x="58343"/>
        <item x="58344"/>
        <item x="58345"/>
        <item x="58346"/>
        <item x="58347"/>
        <item x="58348"/>
        <item x="58349"/>
        <item x="58350"/>
        <item x="58351"/>
        <item x="58352"/>
        <item x="58353"/>
        <item x="58354"/>
        <item x="58355"/>
        <item x="58356"/>
        <item x="58357"/>
        <item x="58358"/>
        <item x="58359"/>
        <item x="58360"/>
        <item x="58361"/>
        <item x="58362"/>
        <item x="58363"/>
        <item x="58364"/>
        <item x="58365"/>
        <item x="58366"/>
        <item x="58367"/>
        <item x="58368"/>
        <item x="58369"/>
        <item x="58370"/>
        <item x="58371"/>
        <item x="58372"/>
        <item x="58373"/>
        <item x="58374"/>
        <item x="58375"/>
        <item x="58376"/>
        <item x="58377"/>
        <item x="58378"/>
        <item x="58379"/>
        <item x="58380"/>
        <item x="58381"/>
        <item x="58382"/>
        <item x="58383"/>
        <item x="58384"/>
        <item x="58385"/>
        <item x="58386"/>
        <item x="58387"/>
        <item x="58388"/>
        <item x="58389"/>
        <item x="58390"/>
        <item x="58391"/>
        <item x="58392"/>
        <item x="58393"/>
        <item x="58394"/>
        <item x="58395"/>
        <item x="58396"/>
        <item x="58397"/>
        <item x="58398"/>
        <item x="58399"/>
        <item x="58400"/>
        <item x="58401"/>
        <item x="58402"/>
        <item x="58403"/>
        <item x="58404"/>
        <item x="58405"/>
        <item x="58406"/>
        <item x="58407"/>
        <item x="58408"/>
        <item x="58409"/>
        <item x="58410"/>
        <item x="58411"/>
        <item x="58412"/>
        <item x="58413"/>
        <item x="58414"/>
        <item x="58415"/>
        <item x="58416"/>
        <item x="58417"/>
        <item x="58418"/>
        <item x="58419"/>
        <item x="58420"/>
        <item x="58421"/>
        <item x="58422"/>
        <item x="58423"/>
        <item x="58424"/>
        <item x="58425"/>
        <item x="58426"/>
        <item x="58427"/>
        <item x="58428"/>
        <item x="58429"/>
        <item x="58430"/>
        <item x="58431"/>
        <item x="58432"/>
        <item x="58433"/>
        <item x="58434"/>
        <item x="58435"/>
        <item x="58436"/>
        <item x="58437"/>
        <item x="58438"/>
        <item x="58439"/>
        <item x="58440"/>
        <item x="58441"/>
        <item x="58442"/>
        <item x="58443"/>
        <item x="58444"/>
        <item x="58445"/>
        <item x="58446"/>
        <item x="58447"/>
        <item x="58448"/>
        <item x="58449"/>
        <item x="58450"/>
        <item x="58451"/>
        <item x="58452"/>
        <item x="58453"/>
        <item x="58454"/>
        <item x="58455"/>
        <item x="58456"/>
        <item x="58457"/>
        <item x="58458"/>
        <item x="58459"/>
        <item x="58460"/>
        <item x="58461"/>
        <item x="58462"/>
        <item x="58463"/>
        <item x="58464"/>
        <item x="58465"/>
        <item x="58466"/>
        <item x="58467"/>
        <item x="58468"/>
        <item x="58469"/>
        <item x="58470"/>
        <item x="58471"/>
        <item x="58472"/>
        <item x="58473"/>
        <item x="58474"/>
        <item x="58475"/>
        <item x="58476"/>
        <item x="58477"/>
        <item x="58478"/>
        <item x="58479"/>
        <item x="58480"/>
        <item x="58481"/>
        <item x="58482"/>
        <item x="58483"/>
        <item x="58484"/>
        <item x="58485"/>
        <item x="58486"/>
        <item x="58487"/>
        <item x="58488"/>
        <item x="58489"/>
        <item x="58490"/>
        <item x="58491"/>
        <item x="58492"/>
        <item x="58493"/>
        <item x="58494"/>
        <item x="58495"/>
        <item x="58496"/>
        <item x="58497"/>
        <item x="58498"/>
        <item x="58499"/>
        <item x="58500"/>
        <item x="58501"/>
        <item x="58502"/>
        <item x="58503"/>
        <item x="58504"/>
        <item x="58505"/>
        <item x="58506"/>
        <item x="58507"/>
        <item x="58508"/>
        <item x="58509"/>
        <item x="58510"/>
        <item x="58511"/>
        <item x="58512"/>
        <item x="58513"/>
        <item x="58514"/>
        <item x="58515"/>
        <item x="58516"/>
        <item x="58517"/>
        <item x="58518"/>
        <item x="58519"/>
        <item x="58520"/>
        <item x="58521"/>
        <item x="58522"/>
        <item x="58523"/>
        <item x="58524"/>
        <item x="58525"/>
        <item x="58526"/>
        <item x="58527"/>
        <item x="58528"/>
        <item x="58529"/>
        <item x="58530"/>
        <item x="58531"/>
        <item x="58532"/>
        <item x="58533"/>
        <item x="58534"/>
        <item x="58535"/>
        <item x="58536"/>
        <item x="58537"/>
        <item x="58538"/>
        <item x="58539"/>
        <item x="58540"/>
        <item x="58541"/>
        <item x="58542"/>
        <item x="58543"/>
        <item x="58544"/>
        <item x="58545"/>
        <item x="58546"/>
        <item x="58547"/>
        <item x="58548"/>
        <item x="58549"/>
        <item x="58550"/>
        <item x="58551"/>
        <item x="58552"/>
        <item x="58553"/>
        <item x="58554"/>
        <item x="58555"/>
        <item x="58556"/>
        <item x="58557"/>
        <item x="58558"/>
        <item x="58559"/>
        <item x="58560"/>
        <item x="58561"/>
        <item x="58562"/>
        <item x="58563"/>
        <item x="58564"/>
        <item x="58565"/>
        <item x="58566"/>
        <item x="58567"/>
        <item x="58568"/>
        <item x="58569"/>
        <item x="58570"/>
        <item x="58571"/>
        <item x="58572"/>
        <item x="58573"/>
        <item x="58574"/>
        <item x="58575"/>
        <item x="58576"/>
        <item x="58577"/>
        <item x="58578"/>
        <item x="58579"/>
        <item x="58580"/>
        <item x="58581"/>
        <item x="58582"/>
        <item x="58583"/>
        <item x="58584"/>
        <item x="58585"/>
        <item x="58586"/>
        <item x="58587"/>
        <item x="58588"/>
        <item x="58589"/>
        <item x="58590"/>
        <item x="58591"/>
        <item x="58592"/>
        <item x="58593"/>
        <item x="58594"/>
        <item x="58595"/>
        <item x="58596"/>
        <item x="58597"/>
        <item x="58598"/>
        <item x="58599"/>
        <item x="58600"/>
        <item x="58601"/>
        <item x="58602"/>
        <item x="58603"/>
        <item x="58604"/>
        <item x="58605"/>
        <item x="58606"/>
        <item x="58607"/>
        <item x="58608"/>
        <item x="58609"/>
        <item x="58610"/>
        <item x="58611"/>
        <item x="58612"/>
        <item x="58613"/>
        <item x="58614"/>
        <item x="58615"/>
        <item x="58616"/>
        <item x="58617"/>
        <item x="58618"/>
        <item x="58619"/>
        <item x="58620"/>
        <item x="58621"/>
        <item x="58622"/>
        <item x="58623"/>
        <item x="58624"/>
        <item x="58625"/>
        <item x="58626"/>
        <item x="58627"/>
        <item x="58628"/>
        <item x="58629"/>
        <item x="58630"/>
        <item x="58631"/>
        <item x="58632"/>
        <item x="58633"/>
        <item x="58634"/>
        <item x="58635"/>
        <item x="58636"/>
        <item x="58637"/>
        <item x="58638"/>
        <item x="58639"/>
        <item x="58640"/>
        <item x="58641"/>
        <item x="58642"/>
        <item x="58643"/>
        <item x="58644"/>
        <item x="58645"/>
        <item x="58646"/>
        <item x="58647"/>
        <item x="58648"/>
        <item x="58649"/>
        <item x="58650"/>
        <item x="58651"/>
        <item x="58652"/>
        <item x="58653"/>
        <item x="58654"/>
        <item x="58655"/>
        <item x="58656"/>
        <item x="58657"/>
        <item x="58658"/>
        <item x="58659"/>
        <item x="58660"/>
        <item x="58661"/>
        <item x="58662"/>
        <item x="58663"/>
        <item x="58664"/>
        <item x="58665"/>
        <item x="58666"/>
        <item x="58667"/>
        <item x="58668"/>
        <item x="58669"/>
        <item x="58670"/>
        <item x="58671"/>
        <item x="58672"/>
        <item x="58673"/>
        <item x="58674"/>
        <item x="58675"/>
        <item x="58676"/>
        <item x="58677"/>
        <item x="58678"/>
        <item x="58679"/>
        <item x="58680"/>
        <item x="58681"/>
        <item x="58682"/>
        <item x="58683"/>
        <item x="58684"/>
        <item x="58685"/>
        <item x="58686"/>
        <item x="58687"/>
        <item x="58688"/>
        <item x="58689"/>
        <item x="58690"/>
        <item x="58691"/>
        <item x="58692"/>
        <item x="58693"/>
        <item x="58694"/>
        <item x="58695"/>
        <item x="58696"/>
        <item x="58697"/>
        <item x="58698"/>
        <item x="58699"/>
        <item x="58700"/>
        <item x="58701"/>
        <item x="58702"/>
        <item x="58703"/>
        <item x="58704"/>
        <item x="58705"/>
        <item x="58706"/>
        <item x="58707"/>
        <item x="58708"/>
        <item x="58709"/>
        <item x="58710"/>
        <item x="58711"/>
        <item x="58712"/>
        <item x="58713"/>
        <item x="58714"/>
        <item x="58715"/>
        <item x="58716"/>
        <item x="58717"/>
        <item x="58718"/>
        <item x="58719"/>
        <item x="58720"/>
        <item x="58721"/>
        <item x="58722"/>
        <item x="58723"/>
        <item x="58724"/>
        <item x="58725"/>
        <item x="58726"/>
        <item x="58727"/>
        <item x="58728"/>
        <item x="58729"/>
        <item x="58730"/>
        <item x="58731"/>
        <item x="58732"/>
        <item x="58733"/>
        <item x="58734"/>
        <item x="58735"/>
        <item x="58736"/>
        <item x="58737"/>
        <item x="58738"/>
        <item x="58739"/>
        <item x="58740"/>
        <item x="58741"/>
        <item x="58742"/>
        <item x="58743"/>
        <item x="58744"/>
        <item x="58745"/>
        <item x="58746"/>
        <item x="58747"/>
        <item x="58748"/>
        <item x="58749"/>
        <item x="58750"/>
        <item x="58751"/>
        <item x="58752"/>
        <item x="58753"/>
        <item x="58754"/>
        <item x="58755"/>
        <item x="58756"/>
        <item x="58757"/>
        <item x="58758"/>
        <item x="58759"/>
        <item x="58760"/>
        <item x="58761"/>
        <item x="58762"/>
        <item x="58763"/>
        <item x="58764"/>
        <item x="58765"/>
        <item x="58766"/>
        <item x="58767"/>
        <item x="58768"/>
        <item x="58769"/>
        <item x="58770"/>
        <item x="58771"/>
        <item x="58772"/>
        <item x="58773"/>
        <item x="58774"/>
        <item x="58775"/>
        <item x="58776"/>
        <item x="58777"/>
        <item x="58778"/>
        <item x="58779"/>
        <item x="58780"/>
        <item x="58781"/>
        <item x="58782"/>
        <item x="58783"/>
        <item x="58784"/>
        <item x="58785"/>
        <item x="58786"/>
        <item x="58787"/>
        <item x="58788"/>
        <item x="58789"/>
        <item x="58790"/>
        <item x="58791"/>
        <item x="58792"/>
        <item x="58793"/>
        <item x="58794"/>
        <item x="58795"/>
        <item x="58796"/>
        <item x="58797"/>
        <item x="58798"/>
        <item x="58799"/>
        <item x="58800"/>
        <item x="58801"/>
        <item x="58802"/>
        <item x="58803"/>
        <item x="58804"/>
        <item x="58805"/>
        <item x="58806"/>
        <item x="58807"/>
        <item x="58808"/>
        <item x="58809"/>
        <item x="58810"/>
        <item x="58811"/>
        <item x="58812"/>
        <item x="58813"/>
        <item x="58814"/>
        <item x="58815"/>
        <item x="58816"/>
        <item x="58817"/>
        <item x="58818"/>
        <item x="58819"/>
        <item x="58820"/>
        <item x="58821"/>
        <item x="58822"/>
        <item x="58823"/>
        <item x="58824"/>
        <item x="58825"/>
        <item x="58826"/>
        <item x="58827"/>
        <item x="58828"/>
        <item x="58829"/>
        <item x="58830"/>
        <item x="58831"/>
        <item x="58832"/>
        <item x="58833"/>
        <item x="58834"/>
        <item x="58835"/>
        <item x="58836"/>
        <item x="58837"/>
        <item x="58838"/>
        <item x="58839"/>
        <item x="58840"/>
        <item x="58841"/>
        <item x="58842"/>
        <item x="58843"/>
        <item x="58844"/>
        <item x="58845"/>
        <item x="58846"/>
        <item x="58847"/>
        <item x="58848"/>
        <item x="58849"/>
        <item x="58850"/>
        <item x="58851"/>
        <item x="58852"/>
        <item x="58853"/>
        <item x="58854"/>
        <item x="58855"/>
        <item x="58856"/>
        <item x="58857"/>
        <item x="58858"/>
        <item x="58859"/>
        <item x="58860"/>
        <item x="58861"/>
        <item x="58862"/>
        <item x="58863"/>
        <item x="58864"/>
        <item x="58865"/>
        <item x="58866"/>
        <item x="58867"/>
        <item x="58868"/>
        <item x="58869"/>
        <item x="58870"/>
        <item x="58871"/>
        <item x="58872"/>
        <item x="58873"/>
        <item x="58874"/>
        <item x="58875"/>
        <item x="58876"/>
        <item x="58877"/>
        <item x="58878"/>
        <item x="58879"/>
        <item x="58880"/>
        <item x="58881"/>
        <item x="58882"/>
        <item x="58883"/>
        <item x="58884"/>
        <item x="58885"/>
        <item x="58886"/>
        <item x="58887"/>
        <item x="58888"/>
        <item x="58889"/>
        <item x="58890"/>
        <item x="58891"/>
        <item x="58892"/>
        <item x="58893"/>
        <item x="58894"/>
        <item x="58895"/>
        <item x="58896"/>
        <item x="58897"/>
        <item x="58898"/>
        <item x="58899"/>
        <item x="58900"/>
        <item x="58901"/>
        <item x="58902"/>
        <item x="58903"/>
        <item x="58904"/>
        <item x="58905"/>
        <item x="58906"/>
        <item x="58907"/>
        <item x="58908"/>
        <item x="58909"/>
        <item x="58910"/>
        <item x="58911"/>
        <item x="58912"/>
        <item x="58913"/>
        <item x="58914"/>
        <item x="58915"/>
        <item x="58916"/>
        <item x="58917"/>
        <item x="58918"/>
        <item x="58919"/>
        <item x="58920"/>
        <item x="58921"/>
        <item x="58922"/>
        <item x="58923"/>
        <item x="58924"/>
        <item x="58925"/>
        <item x="58926"/>
        <item x="58927"/>
        <item x="58928"/>
        <item x="58929"/>
        <item x="58930"/>
        <item x="58931"/>
        <item x="58932"/>
        <item x="58933"/>
        <item x="58934"/>
        <item x="58935"/>
        <item x="58936"/>
        <item x="58937"/>
        <item x="58938"/>
        <item x="58939"/>
        <item x="58940"/>
        <item x="58941"/>
        <item x="58942"/>
        <item x="58943"/>
        <item x="58944"/>
        <item x="58945"/>
        <item x="58946"/>
        <item x="58947"/>
        <item x="58948"/>
        <item x="58949"/>
        <item x="58950"/>
        <item x="58951"/>
        <item x="58952"/>
        <item x="58953"/>
        <item x="58954"/>
        <item x="58955"/>
        <item x="58956"/>
        <item x="58957"/>
        <item x="58958"/>
        <item x="58959"/>
        <item x="58960"/>
        <item x="58961"/>
        <item x="58962"/>
        <item x="58963"/>
        <item x="58964"/>
        <item x="58965"/>
        <item x="58966"/>
        <item x="58967"/>
        <item x="58968"/>
        <item x="58969"/>
        <item x="58970"/>
        <item x="58971"/>
        <item x="58972"/>
        <item x="58973"/>
        <item x="58974"/>
        <item x="58975"/>
        <item x="58976"/>
        <item x="58977"/>
        <item x="58978"/>
        <item x="58979"/>
        <item x="58980"/>
        <item x="58981"/>
        <item x="58982"/>
        <item x="58983"/>
        <item x="58984"/>
        <item x="58985"/>
        <item x="58986"/>
        <item x="58987"/>
        <item x="58988"/>
        <item x="58989"/>
        <item x="58990"/>
        <item x="58991"/>
        <item x="58992"/>
        <item x="58993"/>
        <item x="58994"/>
        <item x="58995"/>
        <item x="58996"/>
        <item x="58997"/>
        <item x="58998"/>
        <item x="58999"/>
        <item x="59000"/>
        <item x="59001"/>
        <item x="59002"/>
        <item x="59003"/>
        <item x="59004"/>
        <item x="59005"/>
        <item x="59006"/>
        <item x="59007"/>
        <item x="59008"/>
        <item x="59009"/>
        <item x="59010"/>
        <item x="59011"/>
        <item x="59012"/>
        <item x="59013"/>
        <item x="59014"/>
        <item x="59015"/>
        <item x="59016"/>
        <item x="59017"/>
        <item x="59018"/>
        <item x="59019"/>
        <item x="59020"/>
        <item x="59021"/>
        <item x="59022"/>
        <item x="59023"/>
        <item x="59024"/>
        <item x="59025"/>
        <item x="59026"/>
        <item x="59027"/>
        <item x="59028"/>
        <item x="59029"/>
        <item x="59030"/>
        <item x="59031"/>
        <item x="59032"/>
        <item x="59033"/>
        <item x="59034"/>
        <item x="59035"/>
        <item x="59036"/>
        <item x="59037"/>
        <item x="59038"/>
        <item x="59039"/>
        <item x="59040"/>
        <item x="59041"/>
        <item x="59042"/>
        <item x="59043"/>
        <item x="59044"/>
        <item x="59045"/>
        <item x="59046"/>
        <item x="59047"/>
        <item x="59048"/>
        <item x="59049"/>
        <item x="59050"/>
        <item x="59051"/>
        <item x="59052"/>
        <item x="59053"/>
        <item x="59054"/>
        <item x="59055"/>
        <item x="59056"/>
        <item x="59057"/>
        <item x="59058"/>
        <item x="59059"/>
        <item x="59060"/>
        <item x="59061"/>
        <item x="59062"/>
        <item x="59063"/>
        <item x="59064"/>
        <item x="59065"/>
        <item x="59066"/>
        <item x="59067"/>
        <item x="59068"/>
        <item x="59069"/>
        <item x="59070"/>
        <item x="59071"/>
        <item x="59072"/>
        <item x="59073"/>
        <item x="59074"/>
        <item x="59075"/>
        <item x="59076"/>
        <item x="59077"/>
        <item x="59078"/>
        <item x="59079"/>
        <item x="59080"/>
        <item x="59081"/>
        <item x="59082"/>
        <item x="59083"/>
        <item x="59084"/>
        <item x="59085"/>
        <item x="59086"/>
        <item x="59087"/>
        <item x="59088"/>
        <item x="59089"/>
        <item x="59090"/>
        <item x="59091"/>
        <item x="59092"/>
        <item x="59093"/>
        <item x="59094"/>
        <item x="59095"/>
        <item x="59096"/>
        <item x="59097"/>
        <item x="59098"/>
        <item x="59099"/>
        <item x="59100"/>
        <item x="59101"/>
        <item x="59102"/>
        <item x="59103"/>
        <item x="59104"/>
        <item x="59105"/>
        <item x="59106"/>
        <item x="59107"/>
        <item x="59108"/>
        <item x="59109"/>
        <item x="59110"/>
        <item x="59111"/>
        <item x="59112"/>
        <item x="59113"/>
        <item x="59114"/>
        <item x="59115"/>
        <item x="59116"/>
        <item x="59117"/>
        <item x="59118"/>
        <item x="59119"/>
        <item x="59120"/>
        <item x="59121"/>
        <item x="59122"/>
        <item x="59123"/>
        <item x="59124"/>
        <item x="59125"/>
        <item x="59126"/>
        <item x="59127"/>
        <item x="59128"/>
        <item x="59129"/>
        <item x="59130"/>
        <item x="59131"/>
        <item x="59132"/>
        <item x="59133"/>
        <item x="59134"/>
        <item x="59135"/>
        <item x="59136"/>
        <item x="59137"/>
        <item x="59138"/>
        <item x="59139"/>
        <item x="59140"/>
        <item x="59141"/>
        <item x="59142"/>
        <item x="59143"/>
        <item x="59144"/>
        <item x="59145"/>
        <item x="59146"/>
        <item x="59147"/>
        <item x="59148"/>
        <item x="59149"/>
        <item x="59150"/>
        <item x="59151"/>
        <item x="59152"/>
        <item x="59153"/>
        <item x="59154"/>
        <item x="59155"/>
        <item x="59156"/>
        <item x="59157"/>
        <item x="59158"/>
        <item x="59159"/>
        <item x="59160"/>
        <item x="59161"/>
        <item x="59162"/>
        <item x="59163"/>
        <item x="59164"/>
        <item x="59165"/>
        <item x="59166"/>
        <item x="59167"/>
        <item x="59168"/>
        <item x="59169"/>
        <item x="59170"/>
        <item x="59171"/>
        <item x="59172"/>
        <item x="59173"/>
        <item x="59174"/>
        <item x="59175"/>
        <item x="59176"/>
        <item x="59177"/>
        <item x="59178"/>
        <item x="59179"/>
        <item x="59180"/>
        <item x="59181"/>
        <item x="59182"/>
        <item x="59183"/>
        <item x="59184"/>
        <item x="59185"/>
        <item x="59186"/>
        <item x="59187"/>
        <item x="59188"/>
        <item x="59189"/>
        <item x="59190"/>
        <item x="59191"/>
        <item x="59192"/>
        <item x="59193"/>
        <item x="59194"/>
        <item x="59195"/>
        <item x="59196"/>
        <item x="59197"/>
        <item x="59198"/>
        <item x="59199"/>
        <item x="59200"/>
        <item x="59201"/>
        <item x="59202"/>
        <item x="59203"/>
        <item x="59204"/>
        <item x="59205"/>
        <item x="59206"/>
        <item x="59207"/>
        <item x="59208"/>
        <item x="59209"/>
        <item x="59210"/>
        <item x="59211"/>
        <item x="59212"/>
        <item x="59213"/>
        <item x="59214"/>
        <item x="59215"/>
        <item x="59216"/>
        <item x="59217"/>
        <item x="59218"/>
        <item x="59219"/>
        <item x="59220"/>
        <item x="59221"/>
        <item x="59222"/>
        <item x="59223"/>
        <item x="59224"/>
        <item x="59225"/>
        <item x="59226"/>
        <item x="59227"/>
        <item x="59228"/>
        <item x="59229"/>
        <item x="59230"/>
        <item x="59231"/>
        <item x="59232"/>
        <item x="59233"/>
        <item x="59234"/>
        <item x="59235"/>
        <item x="59236"/>
        <item x="59237"/>
        <item x="59238"/>
        <item x="59239"/>
        <item x="59240"/>
        <item x="59241"/>
        <item x="59242"/>
        <item x="59243"/>
        <item x="59244"/>
        <item x="59245"/>
        <item x="59246"/>
        <item x="59247"/>
        <item x="59248"/>
        <item x="59249"/>
        <item x="59250"/>
        <item x="59251"/>
        <item x="59252"/>
        <item x="59253"/>
        <item x="59254"/>
        <item x="59255"/>
        <item x="59256"/>
        <item x="59257"/>
        <item x="59258"/>
        <item x="59259"/>
        <item x="59260"/>
        <item x="59261"/>
        <item x="59262"/>
        <item x="59263"/>
        <item x="59264"/>
        <item x="59265"/>
        <item x="59266"/>
        <item x="59267"/>
        <item x="59268"/>
        <item x="59269"/>
        <item x="59270"/>
        <item x="59271"/>
        <item x="59272"/>
        <item x="59273"/>
        <item x="59274"/>
        <item x="59275"/>
        <item x="59276"/>
        <item x="59277"/>
        <item x="59278"/>
        <item x="59279"/>
        <item x="59280"/>
        <item x="59281"/>
        <item x="59282"/>
        <item x="59283"/>
        <item x="59284"/>
        <item x="59285"/>
        <item x="59286"/>
        <item x="59287"/>
        <item x="59288"/>
        <item x="59289"/>
        <item x="59290"/>
        <item x="59291"/>
        <item x="59292"/>
        <item x="59293"/>
        <item x="59294"/>
        <item x="59295"/>
        <item x="59296"/>
        <item x="59297"/>
        <item x="59298"/>
        <item x="59299"/>
        <item x="59300"/>
        <item x="59301"/>
        <item x="59302"/>
        <item x="59303"/>
        <item x="59304"/>
        <item x="59305"/>
        <item x="59306"/>
        <item x="59307"/>
        <item x="59308"/>
        <item x="59309"/>
        <item x="59310"/>
        <item x="59311"/>
        <item x="59312"/>
        <item x="59313"/>
        <item x="59314"/>
        <item x="59315"/>
        <item x="59316"/>
        <item x="59317"/>
        <item x="59318"/>
        <item x="59319"/>
        <item x="59320"/>
        <item x="59321"/>
        <item x="59322"/>
        <item x="59323"/>
        <item x="59324"/>
        <item x="59325"/>
        <item x="59326"/>
        <item x="59327"/>
        <item x="59328"/>
        <item x="59329"/>
        <item x="59330"/>
        <item x="59331"/>
        <item x="59332"/>
        <item x="59333"/>
        <item x="59334"/>
        <item x="59335"/>
        <item x="59336"/>
        <item x="59337"/>
        <item x="59338"/>
        <item x="59339"/>
        <item x="59340"/>
        <item x="59341"/>
        <item x="59342"/>
        <item x="59343"/>
        <item x="59344"/>
        <item x="59345"/>
        <item x="59346"/>
        <item x="59347"/>
        <item x="59348"/>
        <item x="59349"/>
        <item x="59350"/>
        <item x="59351"/>
        <item x="59352"/>
        <item x="59353"/>
        <item x="59354"/>
        <item x="59355"/>
        <item x="59356"/>
        <item x="59357"/>
        <item x="59358"/>
        <item x="59359"/>
        <item x="59360"/>
        <item x="59361"/>
        <item x="59362"/>
        <item x="59363"/>
        <item x="59364"/>
        <item x="59365"/>
        <item x="59366"/>
        <item x="59367"/>
        <item x="59368"/>
        <item x="59369"/>
        <item x="59370"/>
        <item x="59371"/>
        <item x="59372"/>
        <item x="59373"/>
        <item x="59374"/>
        <item x="59375"/>
        <item x="59376"/>
        <item x="59377"/>
        <item x="59378"/>
        <item x="59379"/>
        <item x="59380"/>
        <item x="59381"/>
        <item x="59382"/>
        <item x="59383"/>
        <item x="59384"/>
        <item x="59385"/>
        <item x="59386"/>
        <item x="59387"/>
        <item x="59388"/>
        <item x="59389"/>
        <item x="59390"/>
        <item x="59391"/>
        <item x="59392"/>
        <item x="59393"/>
        <item x="59394"/>
        <item x="59395"/>
        <item x="59396"/>
        <item x="59397"/>
        <item x="59398"/>
        <item x="59399"/>
        <item x="59400"/>
        <item x="59401"/>
        <item x="59402"/>
        <item x="59403"/>
        <item x="59404"/>
        <item x="59405"/>
        <item x="59406"/>
        <item x="59407"/>
        <item x="59408"/>
        <item x="59409"/>
        <item x="59410"/>
        <item x="59411"/>
        <item x="59412"/>
        <item x="59413"/>
        <item x="59414"/>
        <item x="59415"/>
        <item x="59416"/>
        <item x="59417"/>
        <item x="59418"/>
        <item x="59419"/>
        <item x="59420"/>
        <item x="59421"/>
        <item x="59422"/>
        <item x="59423"/>
        <item x="59424"/>
        <item x="59425"/>
        <item x="59426"/>
        <item x="59427"/>
        <item x="59428"/>
        <item x="59429"/>
        <item x="59430"/>
        <item x="59431"/>
        <item x="59432"/>
        <item x="59433"/>
        <item x="59434"/>
        <item x="59435"/>
        <item x="59436"/>
        <item x="59437"/>
        <item x="59438"/>
        <item x="59439"/>
        <item x="59440"/>
        <item x="59441"/>
        <item x="59442"/>
        <item x="59443"/>
        <item x="59444"/>
        <item x="59445"/>
        <item x="59446"/>
        <item x="59447"/>
        <item x="59448"/>
        <item x="59449"/>
        <item x="59450"/>
        <item x="59451"/>
        <item x="59452"/>
        <item x="59453"/>
        <item x="59454"/>
        <item x="59455"/>
        <item x="59456"/>
        <item x="59457"/>
        <item x="59458"/>
        <item x="59459"/>
        <item x="59460"/>
        <item x="59461"/>
        <item x="59462"/>
        <item x="59463"/>
        <item x="59464"/>
        <item x="59465"/>
        <item x="59466"/>
        <item x="59467"/>
        <item x="59468"/>
        <item x="59469"/>
        <item x="59470"/>
        <item x="59471"/>
        <item x="59472"/>
        <item x="59473"/>
        <item x="59474"/>
        <item x="59475"/>
        <item x="59476"/>
        <item x="59477"/>
        <item x="59478"/>
        <item x="59479"/>
        <item x="59480"/>
        <item x="59481"/>
        <item x="59482"/>
        <item x="59483"/>
        <item x="59484"/>
        <item x="59485"/>
        <item x="59486"/>
        <item x="59487"/>
        <item x="59488"/>
        <item x="59489"/>
        <item x="59490"/>
        <item x="59491"/>
        <item x="59492"/>
        <item x="59493"/>
        <item x="59494"/>
        <item x="59495"/>
        <item x="59496"/>
        <item x="59497"/>
        <item x="59498"/>
        <item x="59499"/>
        <item x="59500"/>
        <item x="59501"/>
        <item x="59502"/>
        <item x="59503"/>
        <item x="59504"/>
        <item x="59505"/>
        <item x="59506"/>
        <item x="59507"/>
        <item x="59508"/>
        <item x="59509"/>
        <item x="59510"/>
        <item x="59511"/>
        <item x="59512"/>
        <item x="59513"/>
        <item x="59514"/>
        <item x="59515"/>
        <item x="59516"/>
        <item x="59517"/>
        <item x="59518"/>
        <item x="59519"/>
        <item x="59520"/>
        <item x="59521"/>
        <item x="59522"/>
        <item x="59523"/>
        <item x="59524"/>
        <item x="59525"/>
        <item x="59526"/>
        <item x="59527"/>
        <item x="59528"/>
        <item x="59529"/>
        <item x="59530"/>
        <item x="59531"/>
        <item x="59532"/>
        <item x="59533"/>
        <item x="59534"/>
        <item x="59535"/>
        <item x="59536"/>
        <item x="59537"/>
        <item x="59538"/>
        <item x="59539"/>
        <item x="59540"/>
        <item x="59541"/>
        <item x="59542"/>
        <item x="59543"/>
        <item x="59544"/>
        <item x="59545"/>
        <item x="59546"/>
        <item x="59547"/>
        <item x="59548"/>
        <item x="59549"/>
        <item x="59550"/>
        <item x="59551"/>
        <item x="59552"/>
        <item x="59553"/>
        <item x="59554"/>
        <item x="59555"/>
        <item x="59556"/>
        <item x="59557"/>
        <item x="59558"/>
        <item x="59559"/>
        <item x="59560"/>
        <item x="59561"/>
        <item x="59562"/>
        <item x="59563"/>
        <item x="59564"/>
        <item x="59565"/>
        <item x="59566"/>
        <item x="59567"/>
        <item x="59568"/>
        <item x="59569"/>
        <item x="59570"/>
        <item x="59571"/>
        <item x="59572"/>
        <item x="59573"/>
        <item x="59574"/>
        <item x="59575"/>
        <item x="59576"/>
        <item x="59577"/>
        <item x="59578"/>
        <item x="59579"/>
        <item x="59580"/>
        <item x="59581"/>
        <item x="59582"/>
        <item x="59583"/>
        <item x="59584"/>
        <item x="59585"/>
        <item x="59586"/>
        <item x="59587"/>
        <item x="59588"/>
        <item x="59589"/>
        <item x="59590"/>
        <item x="59591"/>
        <item x="59592"/>
        <item x="59593"/>
        <item x="59594"/>
        <item x="59595"/>
        <item x="59596"/>
        <item x="59597"/>
        <item x="59598"/>
        <item x="59599"/>
        <item x="59600"/>
        <item x="59601"/>
        <item x="59602"/>
        <item x="59603"/>
        <item x="59604"/>
        <item x="59605"/>
        <item x="59606"/>
        <item x="59607"/>
        <item x="59608"/>
        <item x="59609"/>
        <item x="59610"/>
        <item x="59611"/>
        <item x="59612"/>
        <item x="59613"/>
        <item x="59614"/>
        <item x="59615"/>
        <item x="59616"/>
        <item x="59617"/>
        <item x="59618"/>
        <item x="59619"/>
        <item x="59620"/>
        <item x="59621"/>
        <item x="59622"/>
        <item x="59623"/>
        <item x="59624"/>
        <item x="59625"/>
        <item x="59626"/>
        <item x="59627"/>
        <item x="59628"/>
        <item x="59629"/>
        <item x="59630"/>
        <item x="59631"/>
        <item x="59632"/>
        <item x="59633"/>
        <item x="59634"/>
        <item x="59635"/>
        <item x="59636"/>
        <item x="59637"/>
        <item x="59638"/>
        <item x="59639"/>
        <item x="59640"/>
        <item x="59641"/>
        <item x="59642"/>
        <item x="59643"/>
        <item x="59644"/>
        <item x="59645"/>
        <item x="59646"/>
        <item x="59647"/>
        <item x="59648"/>
        <item x="59649"/>
        <item x="59650"/>
        <item x="59651"/>
        <item x="59652"/>
        <item x="59653"/>
        <item x="59654"/>
        <item x="59655"/>
        <item x="59656"/>
        <item x="59657"/>
        <item x="59658"/>
        <item x="59659"/>
        <item x="59660"/>
        <item x="59661"/>
        <item x="59662"/>
        <item x="59663"/>
        <item x="59664"/>
        <item x="59665"/>
        <item x="59666"/>
        <item x="59667"/>
        <item x="59668"/>
        <item x="59669"/>
        <item x="59670"/>
        <item x="59671"/>
        <item x="59672"/>
        <item x="59673"/>
        <item x="59674"/>
        <item x="59675"/>
        <item x="59676"/>
        <item x="59677"/>
        <item x="59678"/>
        <item x="59679"/>
        <item x="59680"/>
        <item x="59681"/>
        <item x="59682"/>
        <item x="59683"/>
        <item x="59684"/>
        <item x="59685"/>
        <item x="59686"/>
        <item x="59687"/>
        <item x="59688"/>
        <item x="59689"/>
        <item x="59690"/>
        <item x="59691"/>
        <item x="59692"/>
        <item x="59693"/>
        <item x="59694"/>
        <item x="59695"/>
        <item x="59696"/>
        <item x="59697"/>
        <item x="59698"/>
        <item x="59699"/>
        <item x="59700"/>
        <item x="59701"/>
        <item x="59702"/>
        <item x="59703"/>
        <item x="59704"/>
        <item x="59705"/>
        <item x="59706"/>
        <item x="59707"/>
        <item x="59708"/>
        <item x="59709"/>
        <item x="59710"/>
        <item x="59711"/>
        <item x="59712"/>
        <item x="59713"/>
        <item x="59714"/>
        <item x="59715"/>
        <item x="59716"/>
        <item x="59717"/>
        <item x="59718"/>
        <item x="59719"/>
        <item x="59720"/>
        <item x="59721"/>
        <item x="59722"/>
        <item x="59723"/>
        <item x="59724"/>
        <item x="59725"/>
        <item x="59726"/>
        <item x="59727"/>
        <item x="59728"/>
        <item x="59729"/>
        <item x="59730"/>
        <item x="59731"/>
        <item x="59732"/>
        <item x="59733"/>
        <item x="59734"/>
        <item x="59735"/>
        <item x="59736"/>
        <item x="59737"/>
        <item x="59738"/>
        <item x="59739"/>
        <item x="59740"/>
        <item x="59741"/>
        <item x="59742"/>
        <item x="59743"/>
        <item x="59744"/>
        <item x="59745"/>
        <item x="59746"/>
        <item x="59747"/>
        <item x="59748"/>
        <item x="59749"/>
        <item x="59750"/>
        <item x="59751"/>
        <item x="59752"/>
        <item x="59753"/>
        <item x="59754"/>
        <item x="59755"/>
        <item x="59756"/>
        <item x="59757"/>
        <item x="59758"/>
        <item x="59759"/>
        <item x="59760"/>
        <item x="59761"/>
        <item x="59762"/>
        <item x="59763"/>
        <item x="59764"/>
        <item x="59765"/>
        <item x="59766"/>
        <item x="59767"/>
        <item x="59768"/>
        <item x="59769"/>
        <item x="59770"/>
        <item x="59771"/>
        <item x="59772"/>
        <item x="59773"/>
        <item x="59774"/>
        <item x="59775"/>
        <item x="59776"/>
        <item x="59777"/>
        <item x="59778"/>
        <item x="59779"/>
        <item x="59780"/>
        <item x="59781"/>
        <item x="59782"/>
        <item x="59783"/>
        <item x="59784"/>
        <item x="59785"/>
        <item x="59786"/>
        <item x="59787"/>
        <item x="59788"/>
        <item x="59789"/>
        <item x="59790"/>
        <item x="59791"/>
        <item x="59792"/>
        <item x="59793"/>
        <item x="59794"/>
        <item x="59795"/>
        <item x="59796"/>
        <item x="59797"/>
        <item x="59798"/>
        <item x="59799"/>
        <item x="59800"/>
        <item x="59801"/>
        <item x="59802"/>
        <item x="59803"/>
        <item x="59804"/>
        <item x="59805"/>
        <item x="59806"/>
        <item x="59807"/>
        <item x="59808"/>
        <item x="59809"/>
        <item x="59810"/>
        <item x="59811"/>
        <item x="59812"/>
        <item x="59813"/>
        <item x="59814"/>
        <item x="59815"/>
        <item x="59816"/>
        <item x="59817"/>
        <item x="59818"/>
        <item x="59819"/>
        <item x="59820"/>
        <item x="59821"/>
        <item x="59822"/>
        <item x="59823"/>
        <item x="59824"/>
        <item x="59825"/>
        <item x="59826"/>
        <item x="59827"/>
        <item x="59828"/>
        <item x="59829"/>
        <item x="59830"/>
        <item x="59831"/>
        <item x="59832"/>
        <item x="59833"/>
        <item x="59834"/>
        <item x="59835"/>
        <item x="59836"/>
        <item x="59837"/>
        <item x="59838"/>
        <item x="59839"/>
        <item x="59840"/>
        <item x="59841"/>
        <item x="59842"/>
        <item x="59843"/>
        <item x="59844"/>
        <item x="59845"/>
        <item x="59846"/>
        <item x="59847"/>
        <item x="59848"/>
        <item x="59849"/>
        <item x="59850"/>
        <item x="59851"/>
        <item x="59852"/>
        <item x="59853"/>
        <item x="59854"/>
        <item x="59855"/>
        <item x="59856"/>
        <item x="59857"/>
        <item x="59858"/>
        <item x="59859"/>
        <item x="59860"/>
        <item x="59861"/>
        <item x="59862"/>
        <item x="59863"/>
        <item x="59864"/>
        <item x="59865"/>
        <item x="59866"/>
        <item x="59867"/>
        <item x="59868"/>
        <item x="59869"/>
        <item x="59870"/>
        <item x="59871"/>
        <item x="59872"/>
        <item x="59873"/>
        <item x="59874"/>
        <item x="59875"/>
        <item x="59876"/>
        <item x="59877"/>
        <item x="59878"/>
        <item x="59879"/>
        <item x="59880"/>
        <item x="59881"/>
        <item x="59882"/>
        <item x="59883"/>
        <item x="59884"/>
        <item x="59885"/>
        <item x="59886"/>
        <item x="59887"/>
        <item x="59888"/>
        <item x="59889"/>
        <item x="59890"/>
        <item x="59891"/>
        <item x="59892"/>
        <item x="59893"/>
        <item x="59894"/>
        <item x="59895"/>
        <item x="59896"/>
        <item x="59897"/>
        <item x="59898"/>
        <item x="59899"/>
        <item x="59900"/>
        <item x="59901"/>
        <item x="59902"/>
        <item x="59903"/>
        <item x="59904"/>
        <item x="59905"/>
        <item x="59906"/>
        <item x="59907"/>
        <item x="59908"/>
        <item x="59909"/>
        <item x="59910"/>
        <item x="59911"/>
        <item x="59912"/>
        <item x="59913"/>
        <item x="59914"/>
        <item x="59915"/>
        <item x="59916"/>
        <item x="59917"/>
        <item x="59918"/>
        <item x="59919"/>
        <item x="59920"/>
        <item x="59921"/>
        <item x="59922"/>
        <item x="59923"/>
        <item x="59924"/>
        <item x="59925"/>
        <item x="59926"/>
        <item x="59927"/>
        <item x="59928"/>
        <item x="59929"/>
        <item x="59930"/>
        <item x="59931"/>
        <item x="59932"/>
        <item x="59933"/>
        <item x="59934"/>
        <item x="59935"/>
        <item x="59936"/>
        <item x="59937"/>
        <item x="59938"/>
        <item x="59939"/>
        <item x="59940"/>
        <item x="59941"/>
        <item x="59942"/>
        <item x="59943"/>
        <item x="59944"/>
        <item x="59945"/>
        <item x="59946"/>
        <item x="59947"/>
        <item x="59948"/>
        <item x="59949"/>
        <item x="59950"/>
        <item x="59951"/>
        <item x="59952"/>
        <item x="59953"/>
        <item x="59954"/>
        <item x="59955"/>
        <item x="59956"/>
        <item x="59957"/>
        <item x="59958"/>
        <item x="59959"/>
        <item x="59960"/>
        <item x="59961"/>
        <item x="59962"/>
        <item x="59963"/>
        <item x="59964"/>
        <item x="59965"/>
        <item x="59966"/>
        <item x="59967"/>
        <item x="59968"/>
        <item x="59969"/>
        <item x="59970"/>
        <item x="59971"/>
        <item x="59972"/>
        <item x="59973"/>
        <item x="59974"/>
        <item x="59975"/>
        <item x="59976"/>
        <item x="59977"/>
        <item x="59978"/>
        <item x="59979"/>
        <item x="59980"/>
        <item x="59981"/>
        <item x="59982"/>
        <item x="59983"/>
        <item x="59984"/>
        <item x="59985"/>
        <item x="59986"/>
        <item x="59987"/>
        <item x="59988"/>
        <item x="59989"/>
        <item x="59990"/>
        <item x="59991"/>
        <item x="59992"/>
        <item x="59993"/>
        <item x="59994"/>
        <item x="59995"/>
        <item x="59996"/>
        <item x="59997"/>
        <item x="59998"/>
        <item x="59999"/>
        <item x="60000"/>
        <item x="60001"/>
        <item x="60002"/>
        <item x="60003"/>
        <item x="60004"/>
        <item x="60005"/>
        <item x="60006"/>
        <item x="60007"/>
        <item x="60008"/>
        <item x="60009"/>
        <item x="60010"/>
        <item x="60011"/>
        <item x="60012"/>
        <item x="60013"/>
        <item x="60014"/>
        <item x="60015"/>
        <item x="60016"/>
        <item x="60017"/>
        <item x="60018"/>
        <item x="60019"/>
        <item x="60020"/>
        <item x="60021"/>
        <item x="60022"/>
        <item x="60023"/>
        <item x="60024"/>
        <item x="60025"/>
        <item x="60026"/>
        <item x="60027"/>
        <item x="60028"/>
        <item x="60029"/>
        <item x="60030"/>
        <item x="60031"/>
        <item x="60032"/>
        <item x="60033"/>
        <item x="60034"/>
        <item x="60035"/>
        <item x="60036"/>
        <item x="60037"/>
        <item x="60038"/>
        <item x="60039"/>
        <item x="60040"/>
        <item x="60041"/>
        <item x="60042"/>
        <item x="60043"/>
        <item x="60044"/>
        <item x="60045"/>
        <item x="60046"/>
        <item x="60047"/>
        <item x="60048"/>
        <item x="60049"/>
        <item x="60050"/>
        <item x="60051"/>
        <item x="60052"/>
        <item x="60053"/>
        <item x="60054"/>
        <item x="60055"/>
        <item x="60056"/>
        <item x="60057"/>
        <item x="60058"/>
        <item x="60059"/>
        <item x="60060"/>
        <item x="60061"/>
        <item x="60062"/>
        <item x="60063"/>
        <item x="60064"/>
        <item x="60065"/>
        <item x="60066"/>
        <item x="60067"/>
        <item x="60068"/>
        <item x="60069"/>
        <item x="60070"/>
        <item x="60071"/>
        <item x="60072"/>
        <item x="60073"/>
        <item x="60074"/>
        <item x="60075"/>
        <item x="60076"/>
        <item x="60077"/>
        <item x="60078"/>
        <item x="60079"/>
        <item x="60080"/>
        <item x="60081"/>
        <item x="60082"/>
        <item x="60083"/>
        <item x="60084"/>
        <item x="60085"/>
        <item x="60086"/>
        <item x="60087"/>
        <item x="60088"/>
        <item x="60089"/>
        <item x="60090"/>
        <item x="60091"/>
        <item x="60092"/>
        <item x="60093"/>
        <item x="60094"/>
        <item x="60095"/>
        <item x="60096"/>
        <item x="60097"/>
        <item x="60098"/>
        <item x="60099"/>
        <item x="60100"/>
        <item x="60101"/>
        <item x="60102"/>
        <item x="60103"/>
        <item x="60104"/>
        <item x="60105"/>
        <item x="60106"/>
        <item x="60107"/>
        <item x="60108"/>
        <item x="60109"/>
        <item x="60110"/>
        <item x="60111"/>
        <item x="60112"/>
        <item x="60113"/>
        <item x="60114"/>
        <item x="60115"/>
        <item x="60116"/>
        <item x="60117"/>
        <item x="60118"/>
        <item x="60119"/>
        <item x="60120"/>
        <item x="60121"/>
        <item x="60122"/>
        <item x="60123"/>
        <item x="60124"/>
        <item x="60125"/>
        <item x="60126"/>
        <item x="60127"/>
        <item x="60128"/>
        <item x="60129"/>
        <item x="60130"/>
        <item x="60131"/>
        <item x="60132"/>
        <item x="60133"/>
        <item x="60134"/>
        <item x="60135"/>
        <item x="60136"/>
        <item x="60137"/>
        <item x="60138"/>
        <item x="60139"/>
        <item x="60140"/>
        <item x="60141"/>
        <item x="60142"/>
        <item x="60143"/>
        <item x="60144"/>
        <item x="60145"/>
        <item x="60146"/>
        <item x="60147"/>
        <item x="60148"/>
        <item x="60149"/>
        <item x="60150"/>
        <item x="60151"/>
        <item x="60152"/>
        <item x="60153"/>
        <item x="60154"/>
        <item x="60155"/>
        <item x="60156"/>
        <item x="60157"/>
        <item x="60158"/>
        <item x="60159"/>
        <item x="60160"/>
        <item x="60161"/>
        <item x="60162"/>
        <item x="60163"/>
        <item x="60164"/>
        <item x="60165"/>
        <item x="60166"/>
        <item x="60167"/>
        <item x="60168"/>
        <item x="60169"/>
        <item x="60170"/>
        <item x="60171"/>
        <item x="60172"/>
        <item x="60173"/>
        <item x="60174"/>
        <item x="60175"/>
        <item x="60176"/>
        <item x="60177"/>
        <item x="60178"/>
        <item x="60179"/>
        <item x="60180"/>
        <item x="60181"/>
        <item x="60182"/>
        <item x="60183"/>
        <item x="60184"/>
        <item x="60185"/>
        <item x="60186"/>
        <item x="60187"/>
        <item x="60188"/>
        <item x="60189"/>
        <item x="60190"/>
        <item x="60191"/>
        <item x="60192"/>
        <item x="60193"/>
        <item x="60194"/>
        <item x="60195"/>
        <item x="60196"/>
        <item x="60197"/>
        <item x="60198"/>
        <item x="60199"/>
        <item x="60200"/>
        <item x="60201"/>
        <item x="60202"/>
        <item x="60203"/>
        <item x="60204"/>
        <item x="60205"/>
        <item x="60206"/>
        <item x="60207"/>
        <item x="60208"/>
        <item x="60209"/>
        <item x="60210"/>
        <item x="60211"/>
        <item x="60212"/>
        <item x="60213"/>
        <item x="60214"/>
        <item x="60215"/>
        <item x="60216"/>
        <item x="60217"/>
        <item x="60218"/>
        <item x="60219"/>
        <item x="60220"/>
        <item x="60221"/>
        <item x="60222"/>
        <item x="60223"/>
        <item x="60224"/>
        <item x="60225"/>
        <item x="60226"/>
        <item x="60227"/>
        <item x="60228"/>
        <item x="60229"/>
        <item x="60230"/>
        <item x="60231"/>
        <item x="60232"/>
        <item x="60233"/>
        <item x="60234"/>
        <item x="60235"/>
        <item x="60236"/>
        <item x="60237"/>
        <item x="60238"/>
        <item x="60239"/>
        <item x="60240"/>
        <item x="60241"/>
        <item x="60242"/>
        <item x="60243"/>
        <item x="60244"/>
        <item x="60245"/>
        <item x="60246"/>
        <item x="60247"/>
        <item x="60248"/>
        <item x="60249"/>
        <item x="60250"/>
        <item x="60251"/>
        <item x="60252"/>
        <item x="60253"/>
        <item x="60254"/>
        <item x="60255"/>
        <item x="60256"/>
        <item x="60257"/>
        <item x="60258"/>
        <item x="60259"/>
        <item x="60260"/>
        <item x="60261"/>
        <item x="60262"/>
        <item x="60263"/>
        <item x="60264"/>
        <item x="60265"/>
        <item x="60266"/>
        <item x="60267"/>
        <item x="60268"/>
        <item x="60269"/>
        <item x="60270"/>
        <item x="60271"/>
        <item x="60272"/>
        <item x="60273"/>
        <item x="60274"/>
        <item x="60275"/>
        <item x="60276"/>
        <item x="60277"/>
        <item x="60278"/>
        <item x="60279"/>
        <item x="60280"/>
        <item x="60281"/>
        <item x="60282"/>
        <item x="60283"/>
        <item x="60284"/>
        <item x="60285"/>
        <item x="60286"/>
        <item x="60287"/>
        <item x="60288"/>
        <item x="60289"/>
        <item x="60290"/>
        <item x="60291"/>
        <item x="60292"/>
        <item x="60293"/>
        <item x="60294"/>
        <item x="60295"/>
        <item x="60296"/>
        <item x="60297"/>
        <item x="60298"/>
        <item x="60299"/>
        <item x="60300"/>
        <item x="60301"/>
        <item x="60302"/>
        <item x="60303"/>
        <item x="60304"/>
        <item x="60305"/>
        <item x="60306"/>
        <item x="60307"/>
        <item x="60308"/>
        <item x="60309"/>
        <item x="60310"/>
        <item x="60311"/>
        <item x="60312"/>
        <item x="60313"/>
        <item x="60314"/>
        <item x="60315"/>
        <item x="60316"/>
        <item x="60317"/>
        <item x="60318"/>
        <item x="60319"/>
        <item x="60320"/>
        <item x="60321"/>
        <item x="60322"/>
        <item x="60323"/>
        <item x="60324"/>
        <item x="60325"/>
        <item x="60326"/>
        <item x="60327"/>
        <item x="60328"/>
        <item x="60329"/>
        <item x="60330"/>
        <item x="60331"/>
        <item x="60332"/>
        <item x="60333"/>
        <item x="60334"/>
        <item x="60335"/>
        <item x="60336"/>
        <item x="60337"/>
        <item x="60338"/>
        <item x="60339"/>
        <item x="60340"/>
        <item x="60341"/>
        <item x="60342"/>
        <item x="60343"/>
        <item x="60344"/>
        <item x="60345"/>
        <item x="60346"/>
        <item x="60347"/>
        <item x="60348"/>
        <item x="60349"/>
        <item x="60350"/>
        <item x="60351"/>
        <item x="60352"/>
        <item x="60353"/>
        <item x="60354"/>
        <item x="60355"/>
        <item x="60356"/>
        <item x="60357"/>
        <item x="60358"/>
        <item x="60359"/>
        <item x="60360"/>
        <item x="60361"/>
        <item x="60362"/>
        <item x="60363"/>
        <item x="60364"/>
        <item x="60365"/>
        <item x="60366"/>
        <item x="60367"/>
        <item x="60368"/>
        <item x="60369"/>
        <item x="60370"/>
        <item x="60371"/>
        <item x="60372"/>
        <item x="60373"/>
        <item x="60374"/>
        <item x="60375"/>
        <item x="60376"/>
        <item x="60377"/>
        <item x="60378"/>
        <item x="60379"/>
        <item x="60380"/>
        <item x="60381"/>
        <item x="60382"/>
        <item x="60383"/>
        <item x="60384"/>
        <item x="60385"/>
        <item x="60386"/>
        <item x="60387"/>
        <item x="60388"/>
        <item x="60389"/>
        <item x="60390"/>
        <item x="60391"/>
        <item x="60392"/>
        <item x="60393"/>
        <item x="60394"/>
        <item x="60395"/>
        <item x="60396"/>
        <item x="60397"/>
        <item x="60398"/>
        <item x="60399"/>
        <item x="60400"/>
        <item x="60401"/>
        <item x="60402"/>
        <item x="60403"/>
        <item x="60404"/>
        <item x="60405"/>
        <item x="60406"/>
        <item x="60407"/>
        <item x="60408"/>
        <item x="60409"/>
        <item x="60410"/>
        <item x="60411"/>
        <item x="60412"/>
        <item x="60413"/>
        <item x="60414"/>
        <item x="60415"/>
        <item x="60416"/>
        <item x="60417"/>
        <item x="60418"/>
        <item x="60419"/>
        <item x="60420"/>
        <item x="60421"/>
        <item x="60422"/>
        <item x="60423"/>
        <item x="60424"/>
        <item x="60425"/>
        <item x="60426"/>
        <item x="60427"/>
        <item x="60428"/>
        <item x="60429"/>
        <item x="60430"/>
        <item x="60431"/>
        <item x="60432"/>
        <item x="60433"/>
        <item x="60434"/>
        <item x="60435"/>
        <item x="60436"/>
        <item x="60437"/>
        <item x="60438"/>
        <item x="60439"/>
        <item x="60440"/>
        <item x="60441"/>
        <item x="60442"/>
        <item x="60443"/>
        <item x="60444"/>
        <item x="60445"/>
        <item x="60446"/>
        <item x="60447"/>
        <item x="60448"/>
        <item x="60449"/>
        <item x="60450"/>
        <item x="60451"/>
        <item x="60452"/>
        <item x="60453"/>
        <item x="60454"/>
        <item x="60455"/>
        <item x="60456"/>
        <item x="60457"/>
        <item x="60458"/>
        <item x="60459"/>
        <item x="60460"/>
        <item x="60461"/>
        <item x="60462"/>
        <item x="60463"/>
        <item x="60464"/>
        <item x="60465"/>
        <item x="60466"/>
        <item x="60467"/>
        <item x="60468"/>
        <item x="60469"/>
        <item x="60470"/>
        <item x="60471"/>
        <item x="60472"/>
        <item x="60473"/>
        <item x="60474"/>
        <item x="60475"/>
        <item x="60476"/>
        <item x="60477"/>
        <item x="60478"/>
        <item x="60479"/>
        <item x="60480"/>
        <item x="60481"/>
        <item x="60482"/>
        <item x="60483"/>
        <item x="60484"/>
        <item x="60485"/>
        <item x="60486"/>
        <item x="60487"/>
        <item x="60488"/>
        <item x="60489"/>
        <item x="60490"/>
        <item x="60491"/>
        <item x="60492"/>
        <item x="60493"/>
        <item x="60494"/>
        <item x="60495"/>
        <item x="60496"/>
        <item x="60497"/>
        <item x="60498"/>
        <item x="60499"/>
        <item x="60500"/>
        <item x="60501"/>
        <item x="60502"/>
        <item x="60503"/>
        <item x="60504"/>
        <item x="60505"/>
        <item x="60506"/>
        <item x="60507"/>
        <item x="60508"/>
        <item x="60509"/>
        <item x="60510"/>
        <item x="60511"/>
        <item x="60512"/>
        <item x="60513"/>
        <item x="60514"/>
        <item x="60515"/>
        <item x="60516"/>
        <item x="60517"/>
        <item x="60518"/>
        <item x="60519"/>
        <item x="60520"/>
        <item x="60521"/>
        <item x="60522"/>
        <item x="60523"/>
        <item x="60524"/>
        <item x="60525"/>
        <item x="60526"/>
        <item x="60527"/>
        <item x="60528"/>
        <item x="60529"/>
        <item x="60530"/>
        <item x="60531"/>
        <item x="60532"/>
        <item x="60533"/>
        <item x="60534"/>
        <item x="60535"/>
        <item x="60536"/>
        <item x="60537"/>
        <item x="60538"/>
        <item x="60539"/>
        <item x="60540"/>
        <item x="60541"/>
        <item x="60542"/>
        <item x="60543"/>
        <item x="60544"/>
        <item x="60545"/>
        <item x="60546"/>
        <item x="60547"/>
        <item x="60548"/>
        <item x="60549"/>
        <item x="60550"/>
        <item x="60551"/>
        <item x="60552"/>
        <item x="60553"/>
        <item x="60554"/>
        <item x="60555"/>
        <item x="60556"/>
        <item x="60557"/>
        <item x="60558"/>
        <item x="60559"/>
        <item x="60560"/>
        <item x="60561"/>
        <item x="60562"/>
        <item x="60563"/>
        <item x="60564"/>
        <item x="60565"/>
        <item x="60566"/>
        <item x="60567"/>
        <item x="60568"/>
        <item x="60569"/>
        <item x="60570"/>
        <item x="60571"/>
        <item x="60572"/>
        <item x="60573"/>
        <item x="60574"/>
        <item x="60575"/>
        <item x="60576"/>
        <item x="60577"/>
        <item x="60578"/>
        <item x="60579"/>
        <item x="60580"/>
        <item x="60581"/>
        <item x="60582"/>
        <item x="60583"/>
        <item x="60584"/>
        <item x="60585"/>
        <item x="60586"/>
        <item x="60587"/>
        <item x="60588"/>
        <item x="60589"/>
        <item x="60590"/>
        <item x="60591"/>
        <item x="60592"/>
        <item x="60593"/>
        <item x="60594"/>
        <item x="60595"/>
        <item x="60596"/>
        <item x="60597"/>
        <item x="60598"/>
        <item x="60599"/>
        <item x="60600"/>
        <item x="60601"/>
        <item x="60602"/>
        <item x="60603"/>
        <item x="60604"/>
        <item x="60605"/>
        <item x="60606"/>
        <item x="60607"/>
        <item x="60608"/>
        <item x="60609"/>
        <item x="60610"/>
        <item x="60611"/>
        <item x="60612"/>
        <item x="60613"/>
        <item x="60614"/>
        <item x="60615"/>
        <item x="60616"/>
        <item x="60617"/>
        <item x="60618"/>
        <item x="60619"/>
        <item x="60620"/>
        <item x="60621"/>
        <item x="60622"/>
        <item x="60623"/>
        <item x="60624"/>
        <item x="60625"/>
        <item x="60626"/>
        <item x="60627"/>
        <item x="60628"/>
        <item x="60629"/>
        <item x="60630"/>
        <item x="60631"/>
        <item x="60632"/>
        <item x="60633"/>
        <item x="60634"/>
        <item x="60635"/>
        <item x="60636"/>
        <item x="60637"/>
        <item x="60638"/>
        <item x="60639"/>
        <item x="60640"/>
        <item x="60641"/>
        <item x="60642"/>
        <item x="60643"/>
        <item x="60644"/>
        <item x="60645"/>
        <item x="60646"/>
        <item x="60647"/>
        <item x="60648"/>
        <item x="60649"/>
        <item x="60650"/>
        <item x="60651"/>
        <item x="60652"/>
        <item x="60653"/>
        <item x="60654"/>
        <item x="60655"/>
        <item x="60656"/>
        <item x="60657"/>
        <item x="60658"/>
        <item x="60659"/>
        <item x="60660"/>
        <item x="60661"/>
        <item x="60662"/>
        <item x="60663"/>
        <item x="60664"/>
        <item x="60665"/>
        <item x="60666"/>
        <item x="60667"/>
        <item x="60668"/>
        <item x="60669"/>
        <item x="60670"/>
        <item x="60671"/>
        <item x="60672"/>
        <item x="60673"/>
        <item x="60674"/>
        <item x="60675"/>
        <item x="60676"/>
        <item x="60677"/>
        <item x="60678"/>
        <item x="60679"/>
        <item x="60680"/>
        <item x="60681"/>
        <item x="60682"/>
        <item x="60683"/>
        <item x="60684"/>
        <item x="60685"/>
        <item x="60686"/>
        <item x="60687"/>
        <item x="60688"/>
        <item x="60689"/>
        <item x="60690"/>
        <item x="60691"/>
        <item x="60692"/>
        <item x="60693"/>
        <item x="60694"/>
        <item x="60695"/>
        <item x="60696"/>
        <item x="60697"/>
        <item x="60698"/>
        <item x="60699"/>
        <item x="60700"/>
        <item x="60701"/>
        <item x="60702"/>
        <item x="60703"/>
        <item x="60704"/>
        <item x="60705"/>
        <item x="60706"/>
        <item x="60707"/>
        <item x="60708"/>
        <item x="60709"/>
        <item x="60710"/>
        <item x="60711"/>
        <item x="60712"/>
        <item x="60713"/>
        <item x="60714"/>
        <item x="60715"/>
        <item x="60716"/>
        <item x="60717"/>
        <item x="60718"/>
        <item x="60719"/>
        <item x="60720"/>
        <item x="60721"/>
        <item x="60722"/>
        <item x="60723"/>
        <item x="60724"/>
        <item x="60725"/>
        <item x="60726"/>
        <item x="60727"/>
        <item x="60728"/>
        <item x="60729"/>
        <item x="60730"/>
        <item x="60731"/>
        <item x="60732"/>
        <item x="60733"/>
        <item x="60734"/>
        <item x="60735"/>
        <item x="60736"/>
        <item x="60737"/>
        <item x="60738"/>
        <item x="60739"/>
        <item x="60740"/>
        <item x="60741"/>
        <item x="60742"/>
        <item x="60743"/>
        <item x="60744"/>
        <item x="60745"/>
        <item x="60746"/>
        <item x="60747"/>
        <item x="60748"/>
        <item x="60749"/>
        <item x="60750"/>
        <item x="60751"/>
        <item x="60752"/>
        <item x="60753"/>
        <item x="60754"/>
        <item x="60755"/>
        <item x="60756"/>
        <item x="60757"/>
        <item x="60758"/>
        <item x="60759"/>
        <item x="60760"/>
        <item x="60761"/>
        <item x="60762"/>
        <item x="60763"/>
        <item x="60764"/>
        <item x="60765"/>
        <item x="60766"/>
        <item x="60767"/>
        <item x="60768"/>
        <item x="60769"/>
        <item x="60770"/>
        <item x="60771"/>
        <item x="60772"/>
        <item x="60773"/>
        <item x="60774"/>
        <item x="60775"/>
        <item x="60776"/>
        <item x="60777"/>
        <item x="60778"/>
        <item x="60779"/>
        <item x="60780"/>
        <item x="60781"/>
        <item x="60782"/>
        <item x="60783"/>
        <item x="60784"/>
        <item x="60785"/>
        <item x="60786"/>
        <item x="60787"/>
        <item x="60788"/>
        <item x="60789"/>
        <item x="60790"/>
        <item x="60791"/>
        <item x="60792"/>
        <item x="60793"/>
        <item x="60794"/>
        <item x="60795"/>
        <item x="60796"/>
        <item x="60797"/>
        <item x="60798"/>
        <item x="60799"/>
        <item x="60800"/>
        <item x="60801"/>
        <item x="60802"/>
        <item x="60803"/>
        <item x="60804"/>
        <item x="60805"/>
        <item x="60806"/>
        <item x="60807"/>
        <item x="60808"/>
        <item x="60809"/>
        <item x="60810"/>
        <item x="60811"/>
        <item x="60812"/>
        <item x="60813"/>
        <item x="60814"/>
        <item x="60815"/>
        <item x="60816"/>
        <item x="60817"/>
        <item x="60818"/>
        <item x="60819"/>
        <item x="60820"/>
        <item x="60821"/>
        <item x="60822"/>
        <item x="60823"/>
        <item x="60824"/>
        <item x="60825"/>
        <item x="60826"/>
        <item x="60827"/>
        <item x="60828"/>
        <item x="60829"/>
        <item x="60830"/>
        <item x="60831"/>
        <item x="60832"/>
        <item x="60833"/>
        <item x="60834"/>
        <item x="60835"/>
        <item x="60836"/>
        <item x="60837"/>
        <item x="60838"/>
        <item x="60839"/>
        <item x="60840"/>
        <item x="60841"/>
        <item x="60842"/>
        <item x="60843"/>
        <item x="60844"/>
        <item x="60845"/>
        <item x="60846"/>
        <item x="60847"/>
        <item x="60848"/>
        <item x="60849"/>
        <item x="60850"/>
        <item x="60851"/>
        <item x="60852"/>
        <item x="60853"/>
        <item x="60854"/>
        <item x="60855"/>
        <item x="60856"/>
        <item x="60857"/>
        <item x="60858"/>
        <item x="60859"/>
        <item x="60860"/>
        <item x="60861"/>
        <item x="60862"/>
        <item x="60863"/>
        <item x="60864"/>
        <item x="60865"/>
        <item x="60866"/>
        <item x="60867"/>
        <item x="60868"/>
        <item x="60869"/>
        <item x="60870"/>
        <item x="60871"/>
        <item x="60872"/>
        <item x="60873"/>
        <item x="60874"/>
        <item x="60875"/>
        <item x="60876"/>
        <item x="60877"/>
        <item x="60878"/>
        <item x="60879"/>
        <item x="60880"/>
        <item x="60881"/>
        <item x="60882"/>
        <item x="60883"/>
        <item x="60884"/>
        <item x="60885"/>
        <item x="60886"/>
        <item x="60887"/>
        <item x="60888"/>
        <item x="60889"/>
        <item x="60890"/>
        <item x="60891"/>
        <item x="60892"/>
        <item x="60893"/>
        <item x="60894"/>
        <item x="60895"/>
        <item x="60896"/>
        <item x="60897"/>
        <item x="60898"/>
        <item x="60899"/>
        <item x="60900"/>
        <item x="60901"/>
        <item x="60902"/>
        <item x="60903"/>
        <item x="60904"/>
        <item x="60905"/>
        <item x="60906"/>
        <item x="60907"/>
        <item x="60908"/>
        <item x="60909"/>
        <item x="60910"/>
        <item x="60911"/>
        <item x="60912"/>
        <item x="60913"/>
        <item x="60914"/>
        <item x="60915"/>
        <item x="60916"/>
        <item x="60917"/>
        <item x="60918"/>
        <item x="60919"/>
        <item x="60920"/>
        <item x="60921"/>
        <item x="60922"/>
        <item x="60923"/>
        <item x="60924"/>
        <item x="60925"/>
        <item x="60926"/>
        <item x="60927"/>
        <item x="60928"/>
        <item x="60929"/>
        <item x="60930"/>
        <item x="60931"/>
        <item x="60932"/>
        <item x="60933"/>
        <item x="60934"/>
        <item x="60935"/>
        <item x="60936"/>
        <item x="60937"/>
        <item x="60938"/>
        <item x="60939"/>
        <item x="60940"/>
        <item x="60941"/>
        <item x="60942"/>
        <item x="60943"/>
        <item x="60944"/>
        <item x="60945"/>
        <item x="60946"/>
        <item x="60947"/>
        <item x="60948"/>
        <item x="60949"/>
        <item x="60950"/>
        <item x="60951"/>
        <item x="60952"/>
        <item x="60953"/>
        <item x="60954"/>
        <item x="60955"/>
        <item x="60956"/>
        <item x="60957"/>
        <item x="60958"/>
        <item x="60959"/>
        <item x="60960"/>
        <item x="60961"/>
        <item x="60962"/>
        <item x="60963"/>
        <item x="60964"/>
        <item x="60965"/>
        <item x="60966"/>
        <item x="60967"/>
        <item x="60968"/>
        <item x="60969"/>
        <item x="60970"/>
        <item x="60971"/>
        <item x="60972"/>
        <item x="60973"/>
        <item x="60974"/>
        <item x="60975"/>
        <item x="60976"/>
        <item x="60977"/>
        <item x="60978"/>
        <item x="60979"/>
        <item x="60980"/>
        <item x="60981"/>
        <item x="60982"/>
        <item x="60983"/>
        <item x="60984"/>
        <item x="60985"/>
        <item x="60986"/>
        <item x="60987"/>
        <item x="60988"/>
        <item x="60989"/>
        <item x="60990"/>
        <item x="60991"/>
        <item x="60992"/>
        <item x="60993"/>
        <item x="60994"/>
        <item x="60995"/>
        <item x="60996"/>
        <item x="60997"/>
        <item x="60998"/>
        <item x="60999"/>
        <item x="61000"/>
        <item x="61001"/>
        <item x="61002"/>
        <item x="61003"/>
        <item x="61004"/>
        <item x="61005"/>
        <item x="61006"/>
        <item x="61007"/>
        <item x="61008"/>
        <item x="61009"/>
        <item x="61010"/>
        <item x="61011"/>
        <item x="61012"/>
        <item x="61013"/>
        <item x="61014"/>
        <item x="61015"/>
        <item x="61016"/>
        <item x="61017"/>
        <item x="61018"/>
        <item x="61019"/>
        <item x="61020"/>
        <item x="61021"/>
        <item x="61022"/>
        <item x="61023"/>
        <item x="61024"/>
        <item x="61025"/>
        <item x="61026"/>
        <item x="61027"/>
        <item x="61028"/>
        <item x="61029"/>
        <item x="61030"/>
        <item x="61031"/>
        <item x="61032"/>
        <item x="61033"/>
        <item x="61034"/>
        <item x="61035"/>
        <item x="61036"/>
        <item x="61037"/>
        <item x="61038"/>
        <item x="61039"/>
        <item x="61040"/>
        <item x="61041"/>
        <item x="61042"/>
        <item x="61043"/>
        <item x="61044"/>
        <item x="61045"/>
        <item x="61046"/>
        <item x="61047"/>
        <item x="61048"/>
        <item x="61049"/>
        <item x="61050"/>
        <item x="61051"/>
        <item x="61052"/>
        <item x="61053"/>
        <item x="61054"/>
        <item x="61055"/>
        <item x="61056"/>
        <item x="61057"/>
        <item x="61058"/>
        <item x="61059"/>
        <item x="61060"/>
        <item x="61061"/>
        <item x="61062"/>
        <item x="61063"/>
        <item x="61064"/>
        <item x="61065"/>
        <item x="61066"/>
        <item x="61067"/>
        <item x="61068"/>
        <item x="61069"/>
        <item x="61070"/>
        <item x="61071"/>
        <item x="61072"/>
        <item x="61073"/>
        <item x="61074"/>
        <item x="61075"/>
        <item x="61076"/>
        <item x="61077"/>
        <item x="61078"/>
        <item x="61079"/>
        <item x="61080"/>
        <item x="61081"/>
        <item x="61082"/>
        <item x="61083"/>
        <item x="61084"/>
        <item x="61085"/>
        <item x="61086"/>
        <item x="61087"/>
        <item x="61088"/>
        <item x="61089"/>
        <item x="61090"/>
        <item x="61091"/>
        <item x="61092"/>
        <item x="61093"/>
        <item x="61094"/>
        <item x="61095"/>
        <item x="61096"/>
        <item x="61097"/>
        <item x="61098"/>
        <item x="61099"/>
        <item x="61100"/>
        <item x="61101"/>
        <item x="61102"/>
        <item x="61103"/>
        <item x="61104"/>
        <item x="61105"/>
        <item x="61106"/>
        <item x="61107"/>
        <item x="61108"/>
        <item x="61109"/>
        <item x="61110"/>
        <item x="61111"/>
        <item x="61112"/>
        <item x="61113"/>
        <item x="61114"/>
        <item x="61115"/>
        <item x="61116"/>
        <item x="61117"/>
        <item x="61118"/>
        <item x="61119"/>
        <item x="61120"/>
        <item x="61121"/>
        <item x="61122"/>
        <item x="61123"/>
        <item x="61124"/>
        <item x="61125"/>
        <item x="61126"/>
        <item x="61127"/>
        <item x="61128"/>
        <item x="61129"/>
        <item x="61130"/>
        <item x="61131"/>
        <item x="61132"/>
        <item x="61133"/>
        <item x="61134"/>
        <item x="61135"/>
        <item x="61136"/>
        <item x="61137"/>
        <item x="61138"/>
        <item x="61139"/>
        <item x="61140"/>
        <item x="61141"/>
        <item x="61142"/>
        <item x="61143"/>
        <item x="61144"/>
        <item x="61145"/>
        <item x="61146"/>
        <item x="61147"/>
        <item x="61148"/>
        <item x="61149"/>
        <item x="61150"/>
        <item x="61151"/>
        <item x="61152"/>
        <item x="61153"/>
        <item x="61154"/>
        <item x="61155"/>
        <item x="61156"/>
        <item x="61157"/>
        <item x="61158"/>
        <item x="61159"/>
        <item x="61160"/>
        <item x="61161"/>
        <item x="61162"/>
        <item x="61163"/>
        <item x="61164"/>
        <item x="61165"/>
        <item x="61166"/>
        <item x="61167"/>
        <item x="61168"/>
        <item x="61169"/>
        <item x="61170"/>
        <item x="61171"/>
        <item x="61172"/>
        <item x="61173"/>
        <item x="61174"/>
        <item x="61175"/>
        <item x="61176"/>
        <item x="61177"/>
        <item x="61178"/>
        <item x="61179"/>
        <item x="61180"/>
        <item x="61181"/>
        <item x="61182"/>
        <item x="61183"/>
        <item x="61184"/>
        <item x="61185"/>
        <item x="61186"/>
        <item x="61187"/>
        <item x="61188"/>
        <item x="61189"/>
        <item x="61190"/>
        <item x="61191"/>
        <item x="61192"/>
        <item x="61193"/>
        <item x="61194"/>
        <item x="61195"/>
        <item x="61196"/>
        <item x="61197"/>
        <item x="61198"/>
        <item x="61199"/>
        <item x="61200"/>
        <item x="61201"/>
        <item x="61202"/>
        <item x="61203"/>
        <item x="61204"/>
        <item x="61205"/>
        <item x="61206"/>
        <item x="61207"/>
        <item x="61208"/>
        <item x="61209"/>
        <item x="61210"/>
        <item x="61211"/>
        <item x="61212"/>
        <item x="61213"/>
        <item x="61214"/>
        <item x="61215"/>
        <item x="61216"/>
        <item x="61217"/>
        <item x="61218"/>
        <item x="61219"/>
        <item x="61220"/>
        <item x="61221"/>
        <item x="61222"/>
        <item x="61223"/>
        <item x="61224"/>
        <item x="61225"/>
        <item x="61226"/>
        <item x="61227"/>
        <item x="61228"/>
        <item x="61229"/>
        <item x="61230"/>
        <item x="61231"/>
        <item x="61232"/>
        <item x="61233"/>
        <item x="61234"/>
        <item x="61235"/>
        <item x="61236"/>
        <item x="61237"/>
        <item x="61238"/>
        <item x="61239"/>
        <item x="61240"/>
        <item x="61241"/>
        <item x="61242"/>
        <item x="61243"/>
        <item x="61244"/>
        <item x="61245"/>
        <item x="61246"/>
        <item x="61247"/>
        <item x="61248"/>
        <item x="61249"/>
        <item x="61250"/>
        <item x="61251"/>
        <item x="61252"/>
        <item x="61253"/>
        <item x="61254"/>
        <item x="61255"/>
        <item x="61256"/>
        <item x="61257"/>
        <item x="61258"/>
        <item x="61259"/>
        <item x="61260"/>
        <item x="61261"/>
        <item x="61262"/>
        <item x="61263"/>
        <item x="61264"/>
        <item x="61265"/>
        <item x="61266"/>
        <item x="61267"/>
        <item x="61268"/>
        <item x="61269"/>
        <item x="61270"/>
        <item x="61271"/>
        <item x="61272"/>
        <item x="61273"/>
        <item x="61274"/>
        <item x="61275"/>
        <item x="61276"/>
        <item x="61277"/>
        <item x="61278"/>
        <item x="61279"/>
        <item x="61280"/>
        <item x="61281"/>
        <item x="61282"/>
        <item x="61283"/>
        <item x="61284"/>
        <item x="61285"/>
        <item x="61286"/>
        <item x="61287"/>
        <item x="61288"/>
        <item x="61289"/>
        <item x="61290"/>
        <item x="61291"/>
        <item x="61292"/>
        <item x="61293"/>
        <item x="61294"/>
        <item x="61295"/>
        <item x="61296"/>
        <item x="61297"/>
        <item x="61298"/>
        <item x="61299"/>
        <item x="61300"/>
        <item x="61301"/>
        <item x="61302"/>
        <item x="61303"/>
        <item x="61304"/>
        <item x="61305"/>
        <item x="61306"/>
        <item x="61307"/>
        <item x="61308"/>
        <item x="61309"/>
        <item x="61310"/>
        <item x="61311"/>
        <item x="61312"/>
        <item x="61313"/>
        <item x="61314"/>
        <item x="61315"/>
        <item x="61316"/>
        <item x="61317"/>
        <item x="61318"/>
        <item x="61319"/>
        <item x="61320"/>
        <item x="61321"/>
        <item x="61322"/>
        <item x="61323"/>
        <item x="61324"/>
        <item x="61325"/>
        <item x="61326"/>
        <item x="61327"/>
        <item x="61328"/>
        <item x="61329"/>
        <item x="61330"/>
        <item x="61331"/>
        <item x="61332"/>
        <item x="61333"/>
        <item x="61334"/>
        <item x="61335"/>
        <item x="61336"/>
        <item x="61337"/>
        <item x="61338"/>
        <item x="61339"/>
        <item x="61340"/>
        <item x="61341"/>
        <item x="61342"/>
        <item x="61343"/>
        <item x="61344"/>
        <item x="61345"/>
        <item x="61346"/>
        <item x="61347"/>
        <item x="61348"/>
        <item x="61349"/>
        <item x="61350"/>
        <item x="61351"/>
        <item x="61352"/>
        <item x="61353"/>
        <item x="61354"/>
        <item x="61355"/>
        <item x="61356"/>
        <item x="61357"/>
        <item x="61358"/>
        <item x="61359"/>
        <item x="61360"/>
        <item x="61361"/>
        <item x="61362"/>
        <item x="61363"/>
        <item x="61364"/>
        <item x="61365"/>
        <item x="61366"/>
        <item x="61367"/>
        <item x="61368"/>
        <item x="61369"/>
        <item x="61370"/>
        <item x="61371"/>
        <item x="61372"/>
        <item x="61373"/>
        <item x="61374"/>
        <item x="61375"/>
        <item x="61376"/>
        <item x="61377"/>
        <item x="61378"/>
        <item x="61379"/>
        <item x="61380"/>
        <item x="61381"/>
        <item x="61382"/>
        <item x="61383"/>
        <item x="61384"/>
        <item x="61385"/>
        <item x="61386"/>
        <item x="61387"/>
        <item x="61388"/>
        <item x="61389"/>
        <item x="61390"/>
        <item x="61391"/>
        <item x="61392"/>
        <item x="61393"/>
        <item x="61394"/>
        <item x="61395"/>
        <item x="61396"/>
        <item x="61397"/>
        <item x="61398"/>
        <item x="61399"/>
        <item x="61400"/>
        <item x="61401"/>
        <item x="61402"/>
        <item x="61403"/>
        <item x="61404"/>
        <item x="61405"/>
        <item x="61406"/>
        <item x="61407"/>
        <item x="61408"/>
        <item x="61409"/>
        <item x="61410"/>
        <item x="61411"/>
        <item x="61412"/>
        <item x="61413"/>
        <item x="61414"/>
        <item x="61415"/>
        <item x="61416"/>
        <item x="61417"/>
        <item x="61418"/>
        <item x="61419"/>
        <item x="61420"/>
        <item x="61421"/>
        <item x="61422"/>
        <item x="61423"/>
        <item x="61424"/>
        <item x="61425"/>
        <item x="61426"/>
        <item x="61427"/>
        <item x="61428"/>
        <item x="61429"/>
        <item x="61430"/>
        <item x="61431"/>
        <item x="61432"/>
        <item x="61433"/>
        <item x="61434"/>
        <item x="61435"/>
        <item x="61436"/>
        <item x="61437"/>
        <item x="61438"/>
        <item x="61439"/>
        <item x="61440"/>
        <item x="61441"/>
        <item x="61442"/>
        <item x="61443"/>
        <item x="61444"/>
        <item x="61445"/>
        <item x="61446"/>
        <item x="61447"/>
        <item x="61448"/>
        <item x="61449"/>
        <item x="61450"/>
        <item x="61451"/>
        <item x="61452"/>
        <item x="61453"/>
        <item x="61454"/>
        <item x="61455"/>
        <item x="61456"/>
        <item x="61457"/>
        <item x="61458"/>
        <item x="61459"/>
        <item x="61460"/>
        <item x="61461"/>
        <item x="61462"/>
        <item x="61463"/>
        <item x="61464"/>
        <item x="61465"/>
        <item x="61466"/>
        <item x="61467"/>
        <item x="61468"/>
        <item x="61469"/>
        <item x="61470"/>
        <item x="61471"/>
        <item x="61472"/>
        <item x="61473"/>
        <item x="61474"/>
        <item x="61475"/>
        <item x="61476"/>
        <item x="61477"/>
        <item x="61478"/>
        <item x="61479"/>
        <item x="61480"/>
        <item x="61481"/>
        <item x="61482"/>
        <item x="61483"/>
        <item x="61484"/>
        <item x="61485"/>
        <item x="61486"/>
        <item x="61487"/>
        <item x="61488"/>
        <item x="61489"/>
        <item x="61490"/>
        <item x="61491"/>
        <item x="61492"/>
        <item x="61493"/>
        <item x="61494"/>
        <item x="61495"/>
        <item x="61496"/>
        <item x="61497"/>
        <item x="61498"/>
        <item x="61499"/>
        <item x="61500"/>
        <item x="61501"/>
        <item x="61502"/>
        <item x="61503"/>
        <item x="61504"/>
        <item x="61505"/>
        <item x="61506"/>
        <item x="61507"/>
        <item x="61508"/>
        <item x="61509"/>
        <item x="61510"/>
        <item x="61511"/>
        <item x="61512"/>
        <item x="61513"/>
        <item x="61514"/>
        <item x="61515"/>
        <item x="61516"/>
        <item x="61517"/>
        <item x="61518"/>
        <item x="61519"/>
        <item x="61520"/>
        <item x="61521"/>
        <item x="61522"/>
        <item x="61523"/>
        <item x="61524"/>
        <item x="61525"/>
        <item x="61526"/>
        <item x="61527"/>
        <item x="61528"/>
        <item x="61529"/>
        <item x="61530"/>
        <item x="61531"/>
        <item x="61532"/>
        <item x="61533"/>
        <item x="61534"/>
        <item x="61535"/>
        <item x="61536"/>
        <item x="61537"/>
        <item x="61538"/>
        <item x="61539"/>
        <item x="61540"/>
        <item x="61541"/>
        <item x="61542"/>
        <item x="61543"/>
        <item x="61544"/>
        <item x="61545"/>
        <item x="61546"/>
        <item x="61547"/>
        <item x="61548"/>
        <item x="61549"/>
        <item x="61550"/>
        <item x="61551"/>
        <item x="61552"/>
        <item x="61553"/>
        <item x="61554"/>
        <item x="61555"/>
        <item x="61556"/>
        <item x="61557"/>
        <item x="61558"/>
        <item x="61559"/>
        <item x="61560"/>
        <item x="61561"/>
        <item x="61562"/>
        <item x="61563"/>
        <item x="61564"/>
        <item x="61565"/>
        <item x="61566"/>
        <item x="61567"/>
        <item x="61568"/>
        <item x="61569"/>
        <item x="61570"/>
        <item x="61571"/>
        <item x="61572"/>
        <item x="61573"/>
        <item x="61574"/>
        <item x="61575"/>
        <item x="61576"/>
        <item x="61577"/>
        <item x="61578"/>
        <item x="61579"/>
        <item x="61580"/>
        <item x="61581"/>
        <item x="61582"/>
        <item x="61583"/>
        <item x="61584"/>
        <item x="61585"/>
        <item x="61586"/>
        <item x="61587"/>
        <item x="61588"/>
        <item x="61589"/>
        <item x="61590"/>
        <item x="61591"/>
        <item x="61592"/>
        <item x="61593"/>
        <item x="61594"/>
        <item x="61595"/>
        <item x="61596"/>
        <item x="61597"/>
        <item x="61598"/>
        <item x="61599"/>
        <item x="61600"/>
        <item x="61601"/>
        <item x="61602"/>
        <item x="61603"/>
        <item x="61604"/>
        <item x="61605"/>
        <item x="61606"/>
        <item x="61607"/>
        <item x="61608"/>
        <item x="61609"/>
        <item x="61610"/>
        <item x="61611"/>
        <item x="61612"/>
        <item x="61613"/>
        <item x="61614"/>
        <item x="61615"/>
        <item x="61616"/>
        <item x="61617"/>
        <item x="61618"/>
        <item x="61619"/>
        <item x="61620"/>
        <item x="61621"/>
        <item x="61622"/>
        <item x="61623"/>
        <item x="61624"/>
        <item x="61625"/>
        <item x="61626"/>
        <item x="61627"/>
        <item x="61628"/>
        <item x="61629"/>
        <item x="61630"/>
        <item x="61631"/>
        <item x="61632"/>
        <item x="61633"/>
        <item x="61634"/>
        <item x="61635"/>
        <item x="61636"/>
        <item x="61637"/>
        <item x="61638"/>
        <item x="61639"/>
        <item x="61640"/>
        <item x="61641"/>
        <item x="61642"/>
        <item x="61643"/>
        <item x="61644"/>
        <item x="61645"/>
        <item x="61646"/>
        <item x="61647"/>
        <item x="61648"/>
        <item x="61649"/>
        <item x="61650"/>
        <item x="61651"/>
        <item x="61652"/>
        <item x="61653"/>
        <item x="61654"/>
        <item x="61655"/>
        <item x="61656"/>
        <item x="61657"/>
        <item x="61658"/>
        <item x="61659"/>
        <item x="61660"/>
        <item x="61661"/>
        <item x="61662"/>
        <item x="61663"/>
        <item x="61664"/>
        <item x="61665"/>
        <item x="61666"/>
        <item x="61667"/>
        <item x="61668"/>
        <item x="61669"/>
        <item x="61670"/>
        <item x="61671"/>
        <item x="61672"/>
        <item x="61673"/>
        <item x="61674"/>
        <item x="61675"/>
        <item x="61676"/>
        <item x="61677"/>
        <item x="61678"/>
        <item x="61679"/>
        <item x="61680"/>
        <item x="61681"/>
        <item x="61682"/>
        <item x="61683"/>
        <item x="61684"/>
        <item x="61685"/>
        <item x="61686"/>
        <item x="61687"/>
        <item x="61688"/>
        <item x="61689"/>
        <item x="61690"/>
        <item x="61691"/>
        <item x="61692"/>
        <item x="61693"/>
        <item x="61694"/>
        <item x="61695"/>
        <item x="61696"/>
        <item x="61697"/>
        <item x="61698"/>
        <item x="61699"/>
        <item x="61700"/>
        <item x="61701"/>
        <item x="61702"/>
        <item x="61703"/>
        <item x="61704"/>
        <item x="61705"/>
        <item x="61706"/>
        <item x="61707"/>
        <item x="61708"/>
        <item x="61709"/>
        <item x="61710"/>
        <item x="61711"/>
        <item x="61712"/>
        <item x="61713"/>
        <item x="61714"/>
        <item x="61715"/>
        <item x="61716"/>
        <item x="61717"/>
        <item x="61718"/>
        <item x="61719"/>
        <item x="61720"/>
        <item x="61721"/>
        <item x="61722"/>
        <item x="61723"/>
        <item x="61724"/>
        <item x="61725"/>
        <item x="61726"/>
        <item x="61727"/>
        <item x="61728"/>
        <item x="61729"/>
        <item x="61730"/>
        <item x="61731"/>
        <item x="61732"/>
        <item x="61733"/>
        <item x="61734"/>
        <item x="61735"/>
        <item x="61736"/>
        <item x="61737"/>
        <item x="61738"/>
        <item x="61739"/>
        <item x="61740"/>
        <item x="61741"/>
        <item x="61742"/>
        <item x="61743"/>
        <item x="61744"/>
        <item x="61745"/>
        <item x="61746"/>
        <item x="61747"/>
        <item x="61748"/>
        <item x="61749"/>
        <item x="61750"/>
        <item x="61751"/>
        <item x="61752"/>
        <item x="61753"/>
        <item x="61754"/>
        <item x="61755"/>
        <item x="61756"/>
        <item x="61757"/>
        <item x="61758"/>
        <item x="61759"/>
        <item x="61760"/>
        <item x="61761"/>
        <item x="61762"/>
        <item x="61763"/>
        <item x="61764"/>
        <item x="61765"/>
        <item x="61766"/>
        <item x="61767"/>
        <item x="61768"/>
        <item x="61769"/>
        <item x="61770"/>
        <item x="61771"/>
        <item x="61772"/>
        <item x="61773"/>
        <item x="61774"/>
        <item x="61775"/>
        <item x="61776"/>
        <item x="61777"/>
        <item x="61778"/>
        <item x="61779"/>
        <item x="61780"/>
        <item x="61781"/>
        <item x="61782"/>
        <item x="61783"/>
        <item x="61784"/>
        <item x="61785"/>
        <item x="61786"/>
        <item x="61787"/>
        <item x="61788"/>
        <item x="61789"/>
        <item x="61790"/>
        <item x="61791"/>
        <item x="61792"/>
        <item x="61793"/>
        <item x="61794"/>
        <item x="61795"/>
        <item x="61796"/>
        <item x="61797"/>
        <item x="61798"/>
        <item x="61799"/>
        <item x="61800"/>
        <item x="61801"/>
        <item x="61802"/>
        <item x="61803"/>
        <item x="61804"/>
        <item x="61805"/>
        <item x="61806"/>
        <item x="61807"/>
        <item x="61808"/>
        <item x="61809"/>
        <item x="61810"/>
        <item x="61811"/>
        <item x="61812"/>
        <item x="61813"/>
        <item x="61814"/>
        <item x="61815"/>
        <item x="61816"/>
        <item x="61817"/>
        <item x="61818"/>
        <item x="61819"/>
        <item x="61820"/>
        <item x="61821"/>
        <item x="61822"/>
        <item x="61823"/>
        <item x="61824"/>
        <item x="61825"/>
        <item x="61826"/>
        <item x="61827"/>
        <item x="61828"/>
        <item x="61829"/>
        <item x="61830"/>
        <item x="61831"/>
        <item x="61832"/>
        <item x="61833"/>
        <item x="61834"/>
        <item x="61835"/>
        <item x="61836"/>
        <item x="61837"/>
        <item x="61838"/>
        <item x="61839"/>
        <item x="61840"/>
        <item x="61841"/>
        <item x="61842"/>
        <item x="61843"/>
        <item x="61844"/>
        <item x="61845"/>
        <item x="61846"/>
        <item x="61847"/>
        <item x="61848"/>
        <item x="61849"/>
        <item x="61850"/>
        <item x="61851"/>
        <item x="61852"/>
        <item x="61853"/>
        <item x="61854"/>
        <item x="61855"/>
        <item x="61856"/>
        <item x="61857"/>
        <item x="61858"/>
        <item x="61859"/>
        <item x="61860"/>
        <item x="61861"/>
        <item x="61862"/>
        <item x="61863"/>
        <item x="61864"/>
        <item x="61865"/>
        <item x="61866"/>
        <item x="61867"/>
        <item x="61868"/>
        <item x="61869"/>
        <item x="61870"/>
        <item x="61871"/>
        <item x="61872"/>
        <item x="61873"/>
        <item x="61874"/>
        <item x="61875"/>
        <item x="61876"/>
        <item x="61877"/>
        <item x="61878"/>
        <item x="61879"/>
        <item x="61880"/>
        <item x="61881"/>
        <item x="61882"/>
        <item x="61883"/>
        <item x="61884"/>
        <item x="61885"/>
        <item x="61886"/>
        <item x="61887"/>
        <item x="61888"/>
        <item x="61889"/>
        <item x="61890"/>
        <item x="61891"/>
        <item x="61892"/>
        <item x="61893"/>
        <item x="61894"/>
        <item x="61895"/>
        <item x="61896"/>
        <item x="61897"/>
        <item x="61898"/>
        <item x="61899"/>
        <item x="61900"/>
        <item x="61901"/>
        <item x="61902"/>
        <item x="61903"/>
        <item x="61904"/>
        <item x="61905"/>
        <item x="61906"/>
        <item x="61907"/>
        <item x="61908"/>
        <item x="61909"/>
        <item x="61910"/>
        <item x="61911"/>
        <item x="61912"/>
        <item x="61913"/>
        <item x="61914"/>
        <item x="61915"/>
        <item x="61916"/>
        <item x="61917"/>
        <item x="61918"/>
        <item x="61919"/>
        <item x="61920"/>
        <item x="61921"/>
        <item x="61922"/>
        <item x="61923"/>
        <item x="61924"/>
        <item x="61925"/>
        <item x="61926"/>
        <item x="61927"/>
        <item x="61928"/>
        <item x="61929"/>
        <item x="61930"/>
        <item x="61931"/>
        <item x="61932"/>
        <item x="61933"/>
        <item x="61934"/>
        <item x="61935"/>
        <item x="61936"/>
        <item x="61937"/>
        <item x="61938"/>
        <item x="61939"/>
        <item x="61940"/>
        <item x="61941"/>
        <item x="61942"/>
        <item x="61943"/>
        <item x="61944"/>
        <item x="61945"/>
        <item x="61946"/>
        <item x="61947"/>
        <item x="61948"/>
        <item x="61949"/>
        <item x="61950"/>
        <item x="61951"/>
        <item x="61952"/>
        <item x="61953"/>
        <item x="61954"/>
        <item x="61955"/>
        <item x="61956"/>
        <item x="61957"/>
        <item x="61958"/>
        <item x="61959"/>
        <item x="61960"/>
        <item x="61961"/>
        <item x="61962"/>
        <item x="61963"/>
        <item x="61964"/>
        <item x="61965"/>
        <item x="61966"/>
        <item x="61967"/>
        <item x="61968"/>
        <item x="61969"/>
        <item x="61970"/>
        <item x="61971"/>
        <item x="61972"/>
        <item x="61973"/>
        <item x="61974"/>
        <item x="61975"/>
        <item x="61976"/>
        <item x="61977"/>
        <item x="61978"/>
        <item x="61979"/>
        <item x="61980"/>
        <item x="61981"/>
        <item x="61982"/>
        <item x="61983"/>
        <item x="61984"/>
        <item x="61985"/>
        <item x="61986"/>
        <item x="61987"/>
        <item x="61988"/>
        <item x="61989"/>
        <item x="61990"/>
        <item x="61991"/>
        <item x="61992"/>
        <item x="61993"/>
        <item x="61994"/>
        <item x="61995"/>
        <item x="61996"/>
        <item x="61997"/>
        <item x="61998"/>
        <item x="61999"/>
        <item x="62000"/>
        <item x="62001"/>
        <item x="62002"/>
        <item x="62003"/>
        <item x="62004"/>
        <item x="62005"/>
        <item x="62006"/>
        <item x="62007"/>
        <item x="62008"/>
        <item x="62009"/>
        <item x="62010"/>
        <item x="62011"/>
        <item x="62012"/>
        <item x="62013"/>
        <item x="62014"/>
        <item x="62015"/>
        <item x="62016"/>
        <item x="62017"/>
        <item x="62018"/>
        <item x="62019"/>
        <item x="62020"/>
        <item x="62021"/>
        <item x="62022"/>
        <item x="62023"/>
        <item x="62024"/>
        <item x="62025"/>
        <item x="62026"/>
        <item x="62027"/>
        <item x="62028"/>
        <item x="62029"/>
        <item x="62030"/>
        <item x="62031"/>
        <item x="62032"/>
        <item x="62033"/>
        <item x="62034"/>
        <item x="62035"/>
        <item x="62036"/>
        <item x="62037"/>
        <item x="62038"/>
        <item x="62039"/>
        <item x="62040"/>
        <item x="62041"/>
        <item x="62042"/>
        <item x="62043"/>
        <item x="62044"/>
        <item x="62045"/>
        <item x="62046"/>
        <item x="62047"/>
        <item x="62048"/>
        <item x="62049"/>
        <item x="62050"/>
        <item x="62051"/>
        <item x="62052"/>
        <item x="62053"/>
        <item x="62054"/>
        <item x="62055"/>
        <item x="62056"/>
        <item x="62057"/>
        <item x="62058"/>
        <item x="62059"/>
        <item x="62060"/>
        <item x="62061"/>
        <item x="62062"/>
        <item x="62063"/>
        <item x="62064"/>
        <item x="62065"/>
        <item x="62066"/>
        <item x="62067"/>
        <item x="62068"/>
        <item x="62069"/>
        <item x="62070"/>
        <item x="62071"/>
        <item x="62072"/>
        <item x="62073"/>
        <item x="62074"/>
        <item x="62075"/>
        <item x="62076"/>
        <item x="62077"/>
        <item x="62078"/>
        <item x="62079"/>
        <item x="62080"/>
        <item x="62081"/>
        <item x="62082"/>
        <item x="62083"/>
        <item x="62084"/>
        <item x="62085"/>
        <item x="62086"/>
        <item x="62087"/>
        <item x="62088"/>
        <item x="62089"/>
        <item x="62090"/>
        <item x="62091"/>
        <item x="62092"/>
        <item x="62093"/>
        <item x="62094"/>
        <item x="62095"/>
        <item x="62096"/>
        <item x="62097"/>
        <item x="62098"/>
        <item x="62099"/>
        <item x="62100"/>
        <item x="62101"/>
        <item x="62102"/>
        <item x="62103"/>
        <item x="62104"/>
        <item x="62105"/>
        <item x="62106"/>
        <item x="62107"/>
        <item x="62108"/>
        <item x="62109"/>
        <item x="62110"/>
        <item x="62111"/>
        <item x="62112"/>
        <item x="62113"/>
        <item x="62114"/>
        <item x="62115"/>
        <item x="62116"/>
        <item x="62117"/>
        <item x="62118"/>
        <item x="62119"/>
        <item x="62120"/>
        <item x="62121"/>
        <item x="62122"/>
        <item x="62123"/>
        <item x="62124"/>
        <item x="62125"/>
        <item x="62126"/>
        <item x="62127"/>
        <item x="62128"/>
        <item x="62129"/>
        <item x="62130"/>
        <item x="62131"/>
        <item x="62132"/>
        <item x="62133"/>
        <item x="62134"/>
        <item x="62135"/>
        <item x="62136"/>
        <item x="62137"/>
        <item x="62138"/>
        <item x="62139"/>
        <item x="62140"/>
        <item x="62141"/>
        <item x="62142"/>
        <item x="62143"/>
        <item x="62144"/>
        <item x="62145"/>
        <item x="62146"/>
        <item x="62147"/>
        <item x="62148"/>
        <item x="62149"/>
        <item x="62150"/>
        <item x="62151"/>
        <item x="62152"/>
        <item x="62153"/>
        <item x="62154"/>
        <item x="62155"/>
        <item x="62156"/>
        <item x="62157"/>
        <item x="62158"/>
        <item x="62159"/>
        <item x="62160"/>
        <item x="62161"/>
        <item x="62162"/>
        <item x="62163"/>
        <item x="62164"/>
        <item x="62165"/>
        <item x="62166"/>
        <item x="62167"/>
        <item x="62168"/>
        <item x="62169"/>
        <item x="62170"/>
        <item x="62171"/>
        <item x="62172"/>
        <item x="62173"/>
        <item x="62174"/>
        <item x="62175"/>
        <item x="62176"/>
        <item x="62177"/>
        <item x="62178"/>
        <item x="62179"/>
        <item x="62180"/>
        <item x="62181"/>
        <item x="62182"/>
        <item x="62183"/>
        <item x="62184"/>
        <item x="62185"/>
        <item x="62186"/>
        <item x="62187"/>
        <item x="62188"/>
        <item x="62189"/>
        <item x="62190"/>
        <item x="62191"/>
        <item x="62192"/>
        <item x="62193"/>
        <item x="62194"/>
        <item x="62195"/>
        <item x="62196"/>
        <item x="62197"/>
        <item x="62198"/>
        <item x="62199"/>
        <item x="62200"/>
        <item x="62201"/>
        <item x="62202"/>
        <item x="62203"/>
        <item x="62204"/>
        <item x="62205"/>
        <item x="62206"/>
        <item x="62207"/>
        <item x="62208"/>
        <item x="62209"/>
        <item x="62210"/>
        <item x="62211"/>
        <item x="62212"/>
        <item x="62213"/>
        <item x="62214"/>
        <item x="62215"/>
        <item x="62216"/>
        <item x="62217"/>
        <item x="62218"/>
        <item x="62219"/>
        <item x="62220"/>
        <item x="62221"/>
        <item x="62222"/>
        <item x="62223"/>
        <item x="62224"/>
        <item x="62225"/>
        <item x="62226"/>
        <item x="62227"/>
        <item x="62228"/>
        <item x="62229"/>
        <item x="62230"/>
        <item x="62231"/>
        <item x="62232"/>
        <item x="62233"/>
        <item x="62234"/>
        <item x="62235"/>
        <item x="62236"/>
        <item x="62237"/>
        <item x="62238"/>
        <item x="62239"/>
        <item x="62240"/>
        <item x="62241"/>
        <item x="62242"/>
        <item x="62243"/>
        <item x="62244"/>
        <item x="62245"/>
        <item x="62246"/>
        <item x="62247"/>
        <item x="62248"/>
        <item x="62249"/>
        <item x="62250"/>
        <item x="62251"/>
        <item x="62252"/>
        <item x="62253"/>
        <item x="62254"/>
        <item x="62255"/>
        <item x="62256"/>
        <item x="62257"/>
        <item x="62258"/>
        <item x="62259"/>
        <item x="62260"/>
        <item x="62261"/>
        <item x="62262"/>
        <item x="62263"/>
        <item x="62264"/>
        <item x="62265"/>
        <item x="62266"/>
        <item x="62267"/>
        <item x="62268"/>
        <item x="62269"/>
        <item x="62270"/>
        <item x="62271"/>
        <item x="62272"/>
        <item x="62273"/>
        <item x="62274"/>
        <item x="62275"/>
        <item x="62276"/>
        <item x="62277"/>
        <item x="62278"/>
        <item x="62279"/>
        <item x="62280"/>
        <item x="62281"/>
        <item x="62282"/>
        <item x="62283"/>
        <item x="62284"/>
        <item x="62285"/>
        <item x="62286"/>
        <item x="62287"/>
        <item x="62288"/>
        <item x="62289"/>
        <item x="62290"/>
        <item x="62291"/>
        <item x="62292"/>
        <item x="62293"/>
        <item x="62294"/>
        <item x="62295"/>
        <item x="62296"/>
        <item x="62297"/>
        <item x="62298"/>
        <item x="62299"/>
        <item x="62300"/>
        <item x="62301"/>
        <item x="62302"/>
        <item x="62303"/>
        <item x="62304"/>
        <item x="62305"/>
        <item x="62306"/>
        <item x="62307"/>
        <item x="62308"/>
        <item x="62309"/>
        <item x="62310"/>
        <item x="62311"/>
        <item x="62312"/>
        <item x="62313"/>
        <item x="62314"/>
        <item x="62315"/>
        <item x="62316"/>
        <item x="62317"/>
        <item x="62318"/>
        <item x="62319"/>
        <item x="62320"/>
        <item x="62321"/>
        <item x="62322"/>
        <item x="62323"/>
        <item x="62324"/>
        <item x="62325"/>
        <item x="62326"/>
        <item x="62327"/>
        <item x="62328"/>
        <item x="62329"/>
        <item x="62330"/>
        <item x="62331"/>
        <item x="62332"/>
        <item x="62333"/>
        <item x="62334"/>
        <item x="62335"/>
        <item x="62336"/>
        <item x="62337"/>
        <item x="62338"/>
        <item x="62339"/>
        <item x="62340"/>
        <item x="62341"/>
        <item x="62342"/>
        <item x="62343"/>
        <item x="62344"/>
        <item x="62345"/>
        <item x="62346"/>
        <item x="62347"/>
        <item x="62348"/>
        <item x="62349"/>
        <item x="62350"/>
        <item x="62351"/>
        <item x="62352"/>
        <item x="62353"/>
        <item x="62354"/>
        <item x="62355"/>
        <item x="62356"/>
        <item x="62357"/>
        <item x="62358"/>
        <item x="62359"/>
        <item x="62360"/>
        <item x="62361"/>
        <item x="62362"/>
        <item x="62363"/>
        <item x="62364"/>
        <item x="62365"/>
        <item x="62366"/>
        <item x="62367"/>
        <item x="62368"/>
        <item x="62369"/>
        <item x="62370"/>
        <item x="62371"/>
        <item x="62372"/>
        <item x="62373"/>
        <item x="62374"/>
        <item x="62375"/>
        <item x="62376"/>
        <item x="62377"/>
        <item x="62378"/>
        <item x="62379"/>
        <item x="62380"/>
        <item x="62381"/>
        <item x="62382"/>
        <item x="62383"/>
        <item x="62384"/>
        <item x="62385"/>
        <item x="62386"/>
        <item x="62387"/>
        <item x="62388"/>
        <item x="62389"/>
        <item x="62390"/>
        <item x="62391"/>
        <item x="62392"/>
        <item x="62393"/>
        <item x="62394"/>
        <item x="62395"/>
        <item x="62396"/>
        <item x="62397"/>
        <item x="62398"/>
        <item x="62399"/>
        <item x="62400"/>
        <item x="62401"/>
        <item x="62402"/>
        <item x="62403"/>
        <item x="62404"/>
        <item x="62405"/>
        <item x="62406"/>
        <item x="62407"/>
        <item x="62408"/>
        <item x="62409"/>
        <item x="62410"/>
        <item x="62411"/>
        <item x="62412"/>
        <item x="62413"/>
        <item x="62414"/>
        <item x="62415"/>
        <item x="62416"/>
        <item x="62417"/>
        <item x="62418"/>
        <item x="62419"/>
        <item x="62420"/>
        <item x="62421"/>
        <item x="62422"/>
        <item x="62423"/>
        <item x="62424"/>
        <item x="62425"/>
        <item x="62426"/>
        <item x="62427"/>
        <item x="62428"/>
        <item x="62429"/>
        <item x="62430"/>
        <item x="62431"/>
        <item x="62432"/>
        <item x="62433"/>
        <item x="62434"/>
        <item x="62435"/>
        <item x="62436"/>
        <item x="62437"/>
        <item x="62438"/>
        <item x="62439"/>
        <item x="62440"/>
        <item x="62441"/>
        <item x="62442"/>
        <item x="62443"/>
        <item x="62444"/>
        <item x="62445"/>
        <item x="62446"/>
        <item x="62447"/>
        <item x="62448"/>
        <item x="62449"/>
        <item x="62450"/>
        <item x="62451"/>
        <item x="62452"/>
        <item x="62453"/>
        <item x="62454"/>
        <item x="62455"/>
        <item x="62456"/>
        <item x="62457"/>
        <item x="62458"/>
        <item x="62459"/>
        <item x="62460"/>
        <item x="62461"/>
        <item x="62462"/>
        <item x="62463"/>
        <item x="62464"/>
        <item x="62465"/>
        <item x="62466"/>
        <item x="62467"/>
        <item x="62468"/>
        <item x="62469"/>
        <item x="62470"/>
        <item x="62471"/>
        <item x="62472"/>
        <item x="62473"/>
        <item x="62474"/>
        <item x="62475"/>
        <item x="62476"/>
        <item x="62477"/>
        <item x="62478"/>
        <item x="62479"/>
        <item x="62480"/>
        <item x="62481"/>
        <item x="62482"/>
        <item x="62483"/>
        <item x="62484"/>
        <item x="62485"/>
        <item x="62486"/>
        <item x="62487"/>
        <item x="62488"/>
        <item x="62489"/>
        <item x="62490"/>
        <item x="62491"/>
        <item x="62492"/>
        <item x="62493"/>
        <item x="62494"/>
        <item x="62495"/>
        <item x="62496"/>
        <item x="62497"/>
        <item x="62498"/>
        <item x="62499"/>
        <item x="62500"/>
        <item x="62501"/>
        <item x="62502"/>
        <item x="62503"/>
        <item x="62504"/>
        <item x="62505"/>
        <item x="62506"/>
        <item x="62507"/>
        <item x="62508"/>
        <item x="62509"/>
        <item x="62510"/>
        <item x="62511"/>
        <item x="62512"/>
        <item x="62513"/>
        <item x="62514"/>
        <item x="62515"/>
        <item x="62516"/>
        <item x="62517"/>
        <item x="62518"/>
        <item x="62519"/>
        <item x="62520"/>
        <item x="62521"/>
        <item x="62522"/>
        <item x="62523"/>
        <item x="62524"/>
        <item x="62525"/>
        <item x="62526"/>
        <item x="62527"/>
        <item x="62528"/>
        <item x="62529"/>
        <item x="62530"/>
        <item x="62531"/>
        <item x="62532"/>
        <item x="62533"/>
        <item x="62534"/>
        <item x="62535"/>
        <item x="62536"/>
        <item x="62537"/>
        <item x="62538"/>
        <item x="62539"/>
        <item x="62540"/>
        <item x="62541"/>
        <item x="62542"/>
        <item x="62543"/>
        <item x="62544"/>
        <item x="62545"/>
        <item x="62546"/>
        <item x="62547"/>
        <item x="62548"/>
        <item x="62549"/>
        <item x="62550"/>
        <item x="62551"/>
        <item x="62552"/>
        <item x="62553"/>
        <item x="62554"/>
        <item x="62555"/>
        <item x="62556"/>
        <item x="62557"/>
        <item x="62558"/>
        <item x="62559"/>
        <item x="62560"/>
        <item x="62561"/>
        <item x="62562"/>
        <item x="62563"/>
        <item x="62564"/>
        <item x="62565"/>
        <item x="62566"/>
        <item x="62567"/>
        <item x="62568"/>
        <item x="62569"/>
        <item x="62570"/>
        <item x="62571"/>
        <item x="62572"/>
        <item x="62573"/>
        <item x="62574"/>
        <item x="62575"/>
        <item x="62576"/>
        <item x="62577"/>
        <item x="62578"/>
        <item x="62579"/>
        <item x="62580"/>
        <item x="62581"/>
        <item x="62582"/>
        <item x="62583"/>
        <item x="62584"/>
        <item x="62585"/>
        <item x="62586"/>
        <item x="62587"/>
        <item x="62588"/>
        <item x="62589"/>
        <item x="62590"/>
        <item x="62591"/>
        <item x="62592"/>
        <item x="62593"/>
        <item x="62594"/>
        <item x="62595"/>
        <item x="62596"/>
        <item x="62597"/>
        <item x="62598"/>
        <item x="62599"/>
        <item x="62600"/>
        <item x="62601"/>
        <item x="62602"/>
        <item x="62603"/>
        <item x="62604"/>
        <item x="62605"/>
        <item x="62606"/>
        <item x="62607"/>
        <item x="62608"/>
        <item x="62609"/>
        <item x="62610"/>
        <item x="62611"/>
        <item x="62612"/>
        <item x="62613"/>
        <item x="62614"/>
        <item x="62615"/>
        <item x="62616"/>
        <item x="62617"/>
        <item x="62618"/>
        <item x="62619"/>
        <item x="62620"/>
        <item x="62621"/>
        <item x="62622"/>
        <item x="62623"/>
        <item x="62624"/>
        <item x="62625"/>
        <item x="62626"/>
        <item x="62627"/>
        <item x="62628"/>
        <item x="62629"/>
        <item x="62630"/>
        <item x="62631"/>
        <item x="62632"/>
        <item x="62633"/>
        <item x="62634"/>
        <item x="62635"/>
        <item x="62636"/>
        <item x="62637"/>
        <item x="62638"/>
        <item x="62639"/>
        <item x="62640"/>
        <item x="62641"/>
        <item x="62642"/>
        <item x="62643"/>
        <item x="62644"/>
        <item x="62645"/>
        <item x="62646"/>
        <item x="62647"/>
        <item x="62648"/>
        <item x="62649"/>
        <item x="62650"/>
        <item x="62651"/>
        <item x="62652"/>
        <item x="62653"/>
        <item x="62654"/>
        <item x="62655"/>
        <item x="62656"/>
        <item x="62657"/>
        <item x="62658"/>
        <item x="62659"/>
        <item x="62660"/>
        <item x="62661"/>
        <item x="62662"/>
        <item x="62663"/>
        <item x="62664"/>
        <item x="62665"/>
        <item x="62666"/>
        <item x="62667"/>
        <item x="62668"/>
        <item x="62669"/>
        <item x="62670"/>
        <item x="62671"/>
        <item x="62672"/>
        <item x="62673"/>
        <item x="62674"/>
        <item x="62675"/>
        <item x="62676"/>
        <item x="62677"/>
        <item x="62678"/>
        <item x="62679"/>
        <item x="62680"/>
        <item x="62681"/>
        <item x="62682"/>
        <item x="62683"/>
        <item x="62684"/>
        <item x="62685"/>
        <item x="62686"/>
        <item x="62687"/>
        <item x="62688"/>
        <item x="62689"/>
        <item x="62690"/>
        <item x="62691"/>
        <item x="62692"/>
        <item x="62693"/>
        <item x="62694"/>
        <item x="62695"/>
        <item x="62696"/>
        <item x="62697"/>
        <item x="62698"/>
        <item x="62699"/>
        <item x="62700"/>
        <item x="62701"/>
        <item x="62702"/>
        <item x="62703"/>
        <item x="62704"/>
        <item x="62705"/>
        <item x="62706"/>
        <item x="62707"/>
        <item x="62708"/>
        <item x="62709"/>
        <item x="62710"/>
        <item x="62711"/>
        <item x="62712"/>
        <item x="62713"/>
        <item x="62714"/>
        <item x="62715"/>
        <item x="62716"/>
        <item x="62717"/>
        <item x="62718"/>
        <item x="62719"/>
        <item x="62720"/>
        <item x="62721"/>
        <item x="62722"/>
        <item x="62723"/>
        <item x="62724"/>
        <item x="62725"/>
        <item x="62726"/>
        <item x="62727"/>
        <item x="62728"/>
        <item x="62729"/>
        <item x="62730"/>
        <item x="62731"/>
        <item x="62732"/>
        <item x="62733"/>
        <item x="62734"/>
        <item x="62735"/>
        <item x="62736"/>
        <item x="62737"/>
        <item x="62738"/>
        <item x="62739"/>
        <item x="62740"/>
        <item x="62741"/>
        <item x="62742"/>
        <item x="62743"/>
        <item x="62744"/>
        <item x="62745"/>
        <item x="62746"/>
        <item x="62747"/>
        <item x="62748"/>
        <item x="62749"/>
        <item x="62750"/>
        <item x="62751"/>
        <item x="62752"/>
        <item x="62753"/>
        <item x="62754"/>
        <item x="62755"/>
        <item x="62756"/>
        <item x="62757"/>
        <item x="62758"/>
        <item x="62759"/>
        <item x="62760"/>
        <item x="62761"/>
        <item x="62762"/>
        <item x="62763"/>
        <item x="62764"/>
        <item x="62765"/>
        <item x="62766"/>
        <item x="62767"/>
        <item x="62768"/>
        <item x="62769"/>
        <item x="62770"/>
        <item x="62771"/>
        <item x="62772"/>
        <item x="62773"/>
        <item x="62774"/>
        <item x="62775"/>
        <item x="62776"/>
        <item x="62777"/>
        <item x="62778"/>
        <item x="62779"/>
        <item x="62780"/>
        <item x="62781"/>
        <item x="62782"/>
        <item x="62783"/>
        <item x="62784"/>
        <item x="62785"/>
        <item x="62786"/>
        <item x="62787"/>
        <item x="62788"/>
        <item x="62789"/>
        <item x="62790"/>
        <item x="62791"/>
        <item x="62792"/>
        <item x="62793"/>
        <item x="62794"/>
        <item x="62795"/>
        <item x="62796"/>
        <item x="62797"/>
        <item x="62798"/>
        <item x="62799"/>
        <item x="62800"/>
        <item x="62801"/>
        <item x="62802"/>
        <item x="62803"/>
        <item x="62804"/>
        <item x="62805"/>
        <item x="62806"/>
        <item x="62807"/>
        <item x="62808"/>
        <item x="62809"/>
        <item x="62810"/>
        <item x="62811"/>
        <item x="62812"/>
        <item x="62813"/>
        <item x="62814"/>
        <item x="62815"/>
        <item x="62816"/>
        <item x="62817"/>
        <item x="62818"/>
        <item x="62819"/>
        <item x="62820"/>
        <item x="62821"/>
        <item x="62822"/>
        <item x="62823"/>
        <item x="62824"/>
        <item x="62825"/>
        <item x="62826"/>
        <item x="62827"/>
        <item x="62828"/>
        <item x="62829"/>
        <item x="62830"/>
        <item x="62831"/>
        <item x="62832"/>
        <item x="62833"/>
        <item x="62834"/>
        <item x="62835"/>
        <item x="62836"/>
        <item x="62837"/>
        <item x="62838"/>
        <item x="62839"/>
        <item x="62840"/>
        <item x="62841"/>
        <item x="62842"/>
        <item x="62843"/>
        <item x="62844"/>
        <item x="62845"/>
        <item x="62846"/>
        <item x="62847"/>
        <item x="62848"/>
        <item x="62849"/>
        <item x="62850"/>
        <item x="62851"/>
        <item x="62852"/>
        <item x="62853"/>
        <item x="62854"/>
        <item x="62855"/>
        <item x="62856"/>
        <item x="62857"/>
        <item x="62858"/>
        <item x="62859"/>
        <item x="62860"/>
        <item x="62861"/>
        <item x="62862"/>
        <item x="62863"/>
        <item x="62864"/>
        <item x="62865"/>
        <item x="62866"/>
        <item x="62867"/>
        <item x="62868"/>
        <item x="62869"/>
        <item x="62870"/>
        <item x="62871"/>
        <item x="62872"/>
        <item x="62873"/>
        <item x="62874"/>
        <item x="62875"/>
        <item x="62876"/>
        <item x="62877"/>
        <item x="62878"/>
        <item x="62879"/>
        <item x="62880"/>
        <item x="62881"/>
        <item x="62882"/>
        <item x="62883"/>
        <item x="62884"/>
        <item x="62885"/>
        <item x="62886"/>
        <item x="62887"/>
        <item x="62888"/>
        <item x="62889"/>
        <item x="62890"/>
        <item x="62891"/>
        <item x="62892"/>
        <item x="62893"/>
        <item x="62894"/>
        <item x="62895"/>
        <item x="62896"/>
        <item x="62897"/>
        <item x="62898"/>
        <item x="62899"/>
        <item x="62900"/>
        <item x="62901"/>
        <item x="62902"/>
        <item x="62903"/>
        <item x="62904"/>
        <item x="62905"/>
        <item x="62906"/>
        <item x="62907"/>
        <item x="62908"/>
        <item x="62909"/>
        <item x="62910"/>
        <item x="62911"/>
        <item x="62912"/>
        <item x="62913"/>
        <item x="62914"/>
        <item x="62915"/>
        <item x="62916"/>
        <item x="62917"/>
        <item x="62918"/>
        <item x="62919"/>
        <item x="62920"/>
        <item x="62921"/>
        <item x="62922"/>
        <item x="62923"/>
        <item x="62924"/>
        <item x="62925"/>
        <item x="62926"/>
        <item x="62927"/>
        <item x="62928"/>
        <item x="62929"/>
        <item x="62930"/>
        <item x="62931"/>
        <item x="62932"/>
        <item x="62933"/>
        <item x="62934"/>
        <item x="62935"/>
        <item x="62936"/>
        <item x="62937"/>
        <item x="62938"/>
        <item x="62939"/>
        <item x="62940"/>
        <item x="62941"/>
        <item x="62942"/>
        <item x="62943"/>
        <item x="62944"/>
        <item x="62945"/>
        <item x="62946"/>
        <item x="62947"/>
        <item x="62948"/>
        <item x="62949"/>
        <item x="62950"/>
        <item x="62951"/>
        <item x="62952"/>
        <item x="62953"/>
        <item x="62954"/>
        <item x="62955"/>
        <item x="62956"/>
        <item x="62957"/>
        <item x="62958"/>
        <item x="62959"/>
        <item x="62960"/>
        <item x="62961"/>
        <item x="62962"/>
        <item x="62963"/>
        <item x="62964"/>
        <item x="62965"/>
        <item x="62966"/>
        <item x="62967"/>
        <item x="62968"/>
        <item x="62969"/>
        <item x="62970"/>
        <item x="62971"/>
        <item x="62972"/>
        <item x="62973"/>
        <item x="62974"/>
        <item x="62975"/>
        <item x="62976"/>
        <item x="62977"/>
        <item x="62978"/>
        <item x="62979"/>
        <item x="62980"/>
        <item x="62981"/>
        <item x="62982"/>
        <item x="62983"/>
        <item x="62984"/>
        <item x="62985"/>
        <item x="62986"/>
        <item x="62987"/>
        <item x="62988"/>
        <item x="62989"/>
        <item x="62990"/>
        <item x="62991"/>
        <item x="62992"/>
        <item x="62993"/>
        <item x="62994"/>
        <item x="62995"/>
        <item x="62996"/>
        <item x="62997"/>
        <item x="62998"/>
        <item x="62999"/>
        <item x="63000"/>
        <item x="63001"/>
        <item x="63002"/>
        <item x="63003"/>
        <item x="63004"/>
        <item x="63005"/>
        <item x="63006"/>
        <item x="63007"/>
        <item x="63008"/>
        <item x="63009"/>
        <item x="63010"/>
        <item x="63011"/>
        <item x="63012"/>
        <item x="63013"/>
        <item x="63014"/>
        <item x="63015"/>
        <item x="63016"/>
        <item x="63017"/>
        <item x="63018"/>
        <item x="63019"/>
        <item x="63020"/>
        <item x="63021"/>
        <item x="63022"/>
        <item x="63023"/>
        <item x="63024"/>
        <item x="63025"/>
        <item x="63026"/>
        <item x="63027"/>
        <item x="63028"/>
        <item x="63029"/>
        <item x="63030"/>
        <item x="63031"/>
        <item x="63032"/>
        <item x="63033"/>
        <item x="63034"/>
        <item x="63035"/>
        <item x="63036"/>
        <item x="63037"/>
        <item x="63038"/>
        <item x="63039"/>
        <item x="63040"/>
        <item x="63041"/>
        <item x="63042"/>
        <item x="63043"/>
        <item x="63044"/>
        <item x="63045"/>
        <item x="63046"/>
        <item x="63047"/>
        <item x="63048"/>
        <item x="63049"/>
        <item x="63050"/>
        <item x="63051"/>
        <item x="63052"/>
        <item x="63053"/>
        <item x="63054"/>
        <item x="63055"/>
        <item x="63056"/>
        <item x="63057"/>
        <item x="63058"/>
        <item x="63059"/>
        <item x="63060"/>
        <item x="63061"/>
        <item x="63062"/>
        <item x="63063"/>
        <item x="63064"/>
        <item x="63065"/>
        <item x="63066"/>
        <item x="63067"/>
        <item x="63068"/>
        <item x="63069"/>
        <item x="63070"/>
        <item x="63071"/>
        <item x="63072"/>
        <item x="63073"/>
        <item x="63074"/>
        <item x="63075"/>
        <item x="63076"/>
        <item x="63077"/>
        <item x="63078"/>
        <item x="63079"/>
        <item x="63080"/>
        <item x="63081"/>
        <item x="63082"/>
        <item x="63083"/>
        <item x="63084"/>
        <item x="63085"/>
        <item x="63086"/>
        <item x="63087"/>
        <item x="63088"/>
        <item x="63089"/>
        <item x="63090"/>
        <item x="63091"/>
        <item x="63092"/>
        <item x="63093"/>
        <item x="63094"/>
        <item x="63095"/>
        <item x="63096"/>
        <item x="63097"/>
        <item x="63098"/>
        <item x="63099"/>
        <item x="63100"/>
        <item x="63101"/>
        <item x="63102"/>
        <item x="63103"/>
        <item x="63104"/>
        <item x="63105"/>
        <item x="63106"/>
        <item x="63107"/>
        <item x="63108"/>
        <item x="63109"/>
        <item x="63110"/>
        <item x="63111"/>
        <item x="63112"/>
        <item x="63113"/>
        <item x="63114"/>
        <item x="63115"/>
        <item x="63116"/>
        <item x="63117"/>
        <item x="63118"/>
        <item x="63119"/>
        <item x="63120"/>
        <item x="63121"/>
        <item x="63122"/>
        <item x="63123"/>
        <item x="63124"/>
        <item x="63125"/>
        <item x="63126"/>
        <item x="63127"/>
        <item x="63128"/>
        <item x="63129"/>
        <item x="63130"/>
        <item x="63131"/>
        <item x="63132"/>
        <item x="63133"/>
        <item x="63134"/>
        <item x="63135"/>
        <item x="63136"/>
        <item x="63137"/>
        <item x="63138"/>
        <item x="63139"/>
        <item x="63140"/>
        <item x="63141"/>
        <item x="63142"/>
        <item x="63143"/>
        <item x="63144"/>
        <item x="63145"/>
        <item x="63146"/>
        <item x="63147"/>
        <item x="63148"/>
        <item x="63149"/>
        <item x="63150"/>
        <item x="63151"/>
        <item x="63152"/>
        <item x="63153"/>
        <item x="63154"/>
        <item x="63155"/>
        <item x="63156"/>
        <item x="63157"/>
        <item x="63158"/>
        <item x="63159"/>
        <item x="63160"/>
        <item x="63161"/>
        <item x="63162"/>
        <item x="63163"/>
        <item x="63164"/>
        <item x="63165"/>
        <item x="63166"/>
        <item x="63167"/>
        <item x="63168"/>
        <item x="63169"/>
        <item x="63170"/>
        <item x="63171"/>
        <item x="63172"/>
        <item x="63173"/>
        <item x="63174"/>
        <item x="63175"/>
        <item x="63176"/>
        <item x="63177"/>
        <item x="63178"/>
        <item x="63179"/>
        <item x="63180"/>
        <item x="63181"/>
        <item x="63182"/>
        <item x="63183"/>
        <item x="63184"/>
        <item x="63185"/>
        <item x="63186"/>
        <item x="63187"/>
        <item x="63188"/>
        <item x="63189"/>
        <item x="63190"/>
        <item x="63191"/>
        <item x="63192"/>
        <item x="63193"/>
        <item x="63194"/>
        <item x="63195"/>
        <item x="63196"/>
        <item x="63197"/>
        <item x="63198"/>
        <item x="63199"/>
        <item x="63200"/>
        <item x="63201"/>
        <item x="63202"/>
        <item x="63203"/>
        <item x="63204"/>
        <item x="63205"/>
        <item x="63206"/>
        <item x="63207"/>
        <item x="63208"/>
        <item x="63209"/>
        <item x="63210"/>
        <item x="63211"/>
        <item x="63212"/>
        <item x="63213"/>
        <item x="63214"/>
        <item x="63215"/>
        <item x="63216"/>
        <item x="63217"/>
        <item x="63218"/>
        <item x="63219"/>
        <item x="63220"/>
        <item x="63221"/>
        <item x="63222"/>
        <item x="63223"/>
        <item x="63224"/>
        <item x="63225"/>
        <item x="63226"/>
        <item x="63227"/>
        <item x="63228"/>
        <item x="63229"/>
        <item x="63230"/>
        <item x="63231"/>
        <item x="63232"/>
        <item x="63233"/>
        <item x="63234"/>
        <item x="63235"/>
        <item x="63236"/>
        <item x="63237"/>
        <item x="63238"/>
        <item x="63239"/>
        <item x="63240"/>
        <item x="63241"/>
        <item x="63242"/>
        <item x="63243"/>
        <item x="63244"/>
        <item x="63245"/>
        <item x="63246"/>
        <item x="63247"/>
        <item x="63248"/>
        <item x="63249"/>
        <item x="63250"/>
        <item x="63251"/>
        <item x="63252"/>
        <item x="63253"/>
        <item x="63254"/>
        <item x="63255"/>
        <item x="63256"/>
        <item x="63257"/>
        <item x="63258"/>
        <item x="63259"/>
        <item x="63260"/>
        <item x="63261"/>
        <item x="63262"/>
        <item x="63263"/>
        <item x="63264"/>
        <item x="63265"/>
        <item x="63266"/>
        <item x="63267"/>
        <item x="63268"/>
        <item x="63269"/>
        <item x="63270"/>
        <item x="63271"/>
        <item x="63272"/>
        <item x="63273"/>
        <item x="63274"/>
        <item x="63275"/>
        <item x="63276"/>
        <item x="63277"/>
        <item x="63278"/>
        <item x="63279"/>
        <item x="63280"/>
        <item x="63281"/>
        <item x="63282"/>
        <item x="63283"/>
        <item x="63284"/>
        <item x="63285"/>
        <item x="63286"/>
        <item x="63287"/>
        <item x="63288"/>
        <item x="63289"/>
        <item x="63290"/>
        <item x="63291"/>
        <item x="63292"/>
        <item x="63293"/>
        <item x="63294"/>
        <item x="63295"/>
        <item x="63296"/>
        <item x="63297"/>
        <item x="63298"/>
        <item x="63299"/>
        <item x="63300"/>
        <item x="63301"/>
        <item x="63302"/>
        <item x="63303"/>
        <item x="63304"/>
        <item x="63305"/>
        <item x="63306"/>
        <item x="63307"/>
        <item x="63308"/>
        <item x="63309"/>
        <item x="63310"/>
        <item x="63311"/>
        <item x="63312"/>
        <item x="63313"/>
        <item x="63314"/>
        <item x="63315"/>
        <item x="63316"/>
        <item x="63317"/>
        <item x="63318"/>
        <item x="63319"/>
        <item x="63320"/>
        <item x="63321"/>
        <item x="63322"/>
        <item x="63323"/>
        <item x="63324"/>
        <item x="63325"/>
        <item x="63326"/>
        <item x="63327"/>
        <item x="63328"/>
        <item x="63329"/>
        <item x="63330"/>
        <item x="63331"/>
        <item x="63332"/>
        <item x="63333"/>
        <item x="63334"/>
        <item x="63335"/>
        <item x="63336"/>
        <item x="63337"/>
        <item x="63338"/>
        <item x="63339"/>
        <item x="63340"/>
        <item x="63341"/>
        <item x="63342"/>
        <item x="63343"/>
        <item x="63344"/>
        <item x="63345"/>
        <item x="63346"/>
        <item x="63347"/>
        <item x="63348"/>
        <item x="63349"/>
        <item x="63350"/>
        <item x="63351"/>
        <item x="63352"/>
        <item x="63353"/>
        <item x="63354"/>
        <item x="63355"/>
        <item x="63356"/>
        <item x="63357"/>
        <item x="63358"/>
        <item x="63359"/>
        <item x="63360"/>
        <item x="63361"/>
        <item x="63362"/>
        <item x="63363"/>
        <item x="63364"/>
        <item x="63365"/>
        <item x="63366"/>
        <item x="63367"/>
        <item x="63368"/>
        <item x="63369"/>
        <item x="63370"/>
        <item x="63371"/>
        <item x="63372"/>
        <item x="63373"/>
        <item x="63374"/>
        <item x="63375"/>
        <item x="63376"/>
        <item x="63377"/>
        <item x="63378"/>
        <item x="63379"/>
        <item x="63380"/>
        <item x="63381"/>
        <item x="63382"/>
        <item x="63383"/>
        <item x="63384"/>
        <item x="63385"/>
        <item x="63386"/>
        <item x="63387"/>
        <item x="63388"/>
        <item x="63389"/>
        <item x="63390"/>
        <item x="63391"/>
        <item x="63392"/>
        <item x="63393"/>
        <item x="63394"/>
        <item x="63395"/>
        <item x="63396"/>
        <item x="63397"/>
        <item x="63398"/>
        <item x="63399"/>
        <item x="63400"/>
        <item x="63401"/>
        <item x="63402"/>
        <item x="63403"/>
        <item x="63404"/>
        <item x="63405"/>
        <item x="63406"/>
        <item x="63407"/>
        <item x="63408"/>
        <item x="63409"/>
        <item x="63410"/>
        <item x="63411"/>
        <item x="63412"/>
        <item x="63413"/>
        <item x="63414"/>
        <item x="63415"/>
        <item x="63416"/>
        <item x="63417"/>
        <item x="63418"/>
        <item x="63419"/>
        <item x="63420"/>
        <item x="63421"/>
        <item x="63422"/>
        <item x="63423"/>
        <item x="63424"/>
        <item x="63425"/>
        <item x="63426"/>
        <item x="63427"/>
        <item x="63428"/>
        <item x="63429"/>
        <item x="63430"/>
        <item x="63431"/>
        <item x="63432"/>
        <item x="63433"/>
        <item x="63434"/>
        <item x="63435"/>
        <item x="63436"/>
        <item x="63437"/>
        <item x="63438"/>
        <item x="63439"/>
        <item x="63440"/>
        <item x="63441"/>
        <item x="63442"/>
        <item x="63443"/>
        <item x="63444"/>
        <item x="63445"/>
        <item x="63446"/>
        <item x="63447"/>
        <item x="63448"/>
        <item x="63449"/>
        <item x="63450"/>
        <item x="63451"/>
        <item x="63452"/>
        <item x="63453"/>
        <item x="63454"/>
        <item x="63455"/>
        <item x="63456"/>
        <item x="63457"/>
        <item x="63458"/>
        <item x="63459"/>
        <item x="63460"/>
        <item x="63461"/>
        <item x="63462"/>
        <item x="63463"/>
        <item x="63464"/>
        <item x="63465"/>
        <item x="63466"/>
        <item x="63467"/>
        <item x="63468"/>
        <item x="63469"/>
        <item x="63470"/>
        <item x="63471"/>
        <item x="63472"/>
        <item x="63473"/>
        <item x="63474"/>
        <item x="63475"/>
        <item x="63476"/>
        <item x="63477"/>
        <item x="63478"/>
        <item x="63479"/>
        <item x="63480"/>
        <item x="63481"/>
        <item x="63482"/>
        <item x="63483"/>
        <item x="63484"/>
        <item x="63485"/>
        <item x="63486"/>
        <item x="63487"/>
        <item x="63488"/>
        <item x="63489"/>
        <item x="63490"/>
        <item x="63491"/>
        <item x="63492"/>
        <item x="63493"/>
        <item x="63494"/>
        <item x="63495"/>
        <item x="63496"/>
        <item x="63497"/>
        <item x="63498"/>
        <item x="63499"/>
        <item x="63500"/>
        <item x="63501"/>
        <item x="63502"/>
        <item x="63503"/>
        <item x="63504"/>
        <item x="63505"/>
        <item x="63506"/>
        <item x="63507"/>
        <item x="63508"/>
        <item x="63509"/>
        <item x="63510"/>
        <item x="63511"/>
        <item x="63512"/>
        <item x="63513"/>
        <item x="63514"/>
        <item x="63515"/>
        <item x="63516"/>
        <item x="63517"/>
        <item x="63518"/>
        <item x="63519"/>
        <item x="63520"/>
        <item x="63521"/>
        <item x="63522"/>
        <item x="63523"/>
        <item x="63524"/>
        <item x="63525"/>
        <item x="63526"/>
        <item x="63527"/>
        <item x="63528"/>
        <item x="63529"/>
        <item x="63530"/>
        <item x="63531"/>
        <item x="63532"/>
        <item x="63533"/>
        <item x="63534"/>
        <item x="63535"/>
        <item x="63536"/>
        <item x="63537"/>
        <item x="63538"/>
        <item x="63539"/>
        <item x="63540"/>
        <item x="63541"/>
        <item x="63542"/>
        <item x="63543"/>
        <item x="63544"/>
        <item x="63545"/>
        <item x="63546"/>
        <item x="63547"/>
        <item x="63548"/>
        <item x="63549"/>
        <item x="63550"/>
        <item x="63551"/>
        <item x="63552"/>
        <item x="63553"/>
        <item x="63554"/>
        <item x="63555"/>
        <item x="63556"/>
        <item x="63557"/>
        <item x="63558"/>
        <item x="63559"/>
        <item x="63560"/>
        <item x="63561"/>
        <item x="63562"/>
        <item x="63563"/>
        <item x="63564"/>
        <item x="63565"/>
        <item x="63566"/>
        <item x="63567"/>
        <item x="63568"/>
        <item x="63569"/>
        <item x="63570"/>
        <item x="63571"/>
        <item x="63572"/>
        <item x="63573"/>
        <item x="63574"/>
        <item x="63575"/>
        <item x="63576"/>
        <item x="63577"/>
        <item x="63578"/>
        <item x="63579"/>
        <item x="63580"/>
        <item x="63581"/>
        <item x="63582"/>
        <item x="63583"/>
        <item x="63584"/>
        <item x="63585"/>
        <item x="63586"/>
        <item x="63587"/>
        <item x="63588"/>
        <item x="63589"/>
        <item x="63590"/>
        <item x="63591"/>
        <item x="63592"/>
        <item x="63593"/>
        <item x="63594"/>
        <item x="63595"/>
        <item x="63596"/>
        <item x="63597"/>
        <item x="63598"/>
        <item x="63599"/>
        <item x="63600"/>
        <item x="63601"/>
        <item x="63602"/>
        <item x="63603"/>
        <item x="63604"/>
        <item x="63605"/>
        <item x="63606"/>
        <item x="63607"/>
        <item x="63608"/>
        <item x="63609"/>
        <item x="63610"/>
        <item x="63611"/>
        <item x="63612"/>
        <item x="63613"/>
        <item x="63614"/>
        <item x="63615"/>
        <item x="63616"/>
        <item x="63617"/>
        <item x="63618"/>
        <item x="63619"/>
        <item x="63620"/>
        <item x="63621"/>
        <item x="63622"/>
        <item x="63623"/>
        <item x="63624"/>
        <item x="63625"/>
        <item x="63626"/>
        <item x="63627"/>
        <item x="63628"/>
        <item x="63629"/>
        <item x="63630"/>
        <item x="63631"/>
        <item x="63632"/>
        <item x="63633"/>
        <item x="63634"/>
        <item x="63635"/>
        <item x="63636"/>
        <item x="63637"/>
        <item x="63638"/>
        <item x="63639"/>
        <item x="63640"/>
        <item x="63641"/>
        <item x="63642"/>
        <item x="63643"/>
        <item x="63644"/>
        <item x="63645"/>
        <item x="63646"/>
        <item x="63647"/>
        <item x="63648"/>
        <item x="63649"/>
        <item x="63650"/>
        <item x="63651"/>
        <item x="63652"/>
        <item x="63653"/>
        <item x="63654"/>
        <item x="63655"/>
        <item x="63656"/>
        <item x="63657"/>
        <item x="63658"/>
        <item x="63659"/>
        <item x="63660"/>
        <item x="63661"/>
        <item x="63662"/>
        <item x="63663"/>
        <item x="63664"/>
        <item x="63665"/>
        <item x="63666"/>
        <item x="63667"/>
        <item x="63668"/>
        <item x="63669"/>
        <item x="63670"/>
        <item x="63671"/>
        <item x="63672"/>
        <item x="63673"/>
        <item x="63674"/>
        <item x="63675"/>
        <item x="63676"/>
        <item x="63677"/>
        <item x="63678"/>
        <item x="63679"/>
        <item x="63680"/>
        <item x="63681"/>
        <item x="63682"/>
        <item x="63683"/>
        <item x="63684"/>
        <item x="63685"/>
        <item x="63686"/>
        <item x="63687"/>
        <item x="63688"/>
        <item x="63689"/>
        <item x="63690"/>
        <item x="63691"/>
        <item x="63692"/>
        <item x="63693"/>
        <item x="63694"/>
        <item x="63695"/>
        <item x="63696"/>
        <item x="63697"/>
        <item x="63698"/>
        <item x="63699"/>
        <item x="63700"/>
        <item x="63701"/>
        <item x="63702"/>
        <item x="63703"/>
        <item x="63704"/>
        <item x="63705"/>
        <item x="63706"/>
        <item x="63707"/>
        <item x="63708"/>
        <item x="63709"/>
        <item x="63710"/>
        <item x="63711"/>
        <item x="63712"/>
        <item x="63713"/>
        <item x="63714"/>
        <item x="63715"/>
        <item x="63716"/>
        <item x="63717"/>
        <item x="63718"/>
        <item x="63719"/>
        <item x="63720"/>
        <item x="63721"/>
        <item x="63722"/>
        <item x="63723"/>
        <item x="63724"/>
        <item x="63725"/>
        <item x="63726"/>
        <item x="63727"/>
        <item x="63728"/>
        <item x="63729"/>
        <item x="63730"/>
        <item x="63731"/>
        <item x="63732"/>
        <item x="63733"/>
        <item x="63734"/>
        <item x="63735"/>
        <item x="63736"/>
        <item x="63737"/>
        <item x="63738"/>
        <item x="63739"/>
        <item x="63740"/>
        <item x="63741"/>
        <item x="63742"/>
        <item x="63743"/>
        <item x="63744"/>
        <item x="63745"/>
        <item x="63746"/>
        <item x="63747"/>
        <item x="63748"/>
        <item x="63749"/>
        <item x="63750"/>
        <item x="63751"/>
        <item x="63752"/>
        <item x="63753"/>
        <item x="63754"/>
        <item x="63755"/>
        <item x="63756"/>
        <item x="63757"/>
        <item x="63758"/>
        <item x="63759"/>
        <item x="63760"/>
        <item x="63761"/>
        <item x="63762"/>
        <item x="63763"/>
        <item x="63764"/>
        <item x="63765"/>
        <item x="63766"/>
        <item x="63767"/>
        <item x="63768"/>
        <item x="63769"/>
        <item x="63770"/>
        <item x="63771"/>
        <item x="63772"/>
        <item x="63773"/>
        <item x="63774"/>
        <item x="63775"/>
        <item x="63776"/>
        <item x="63777"/>
        <item x="63778"/>
        <item x="63779"/>
        <item x="63780"/>
        <item x="63781"/>
        <item x="63782"/>
        <item x="63783"/>
        <item x="63784"/>
        <item x="63785"/>
        <item x="63786"/>
        <item x="63787"/>
        <item x="63788"/>
        <item x="63789"/>
        <item x="63790"/>
        <item x="63791"/>
        <item x="63792"/>
        <item x="63793"/>
        <item x="63794"/>
        <item x="63795"/>
        <item x="63796"/>
        <item x="63797"/>
        <item x="63798"/>
        <item x="63799"/>
        <item x="63800"/>
        <item x="63801"/>
        <item x="63802"/>
        <item x="63803"/>
        <item x="63804"/>
        <item x="63805"/>
        <item x="63806"/>
        <item x="63807"/>
        <item x="63808"/>
        <item x="63809"/>
        <item x="63810"/>
        <item x="63811"/>
        <item x="63812"/>
        <item x="63813"/>
        <item x="63814"/>
        <item x="63815"/>
        <item x="63816"/>
        <item x="63817"/>
        <item x="63818"/>
        <item x="63819"/>
        <item x="63820"/>
        <item x="63821"/>
        <item x="63822"/>
        <item x="63823"/>
        <item x="63824"/>
        <item x="63825"/>
        <item x="63826"/>
        <item x="63827"/>
        <item x="63828"/>
        <item x="63829"/>
        <item x="63830"/>
        <item x="63831"/>
        <item x="63832"/>
        <item x="63833"/>
        <item x="63834"/>
        <item x="63835"/>
        <item x="63836"/>
        <item x="63837"/>
        <item x="63838"/>
        <item x="63839"/>
        <item x="63840"/>
        <item x="63841"/>
        <item x="63842"/>
        <item x="63843"/>
        <item x="63844"/>
        <item x="63845"/>
        <item x="63846"/>
        <item x="63847"/>
        <item x="63848"/>
        <item x="63849"/>
        <item x="63850"/>
        <item x="63851"/>
        <item x="63852"/>
        <item x="63853"/>
        <item x="63854"/>
        <item x="63855"/>
        <item x="63856"/>
        <item x="63857"/>
        <item x="63858"/>
        <item x="63859"/>
        <item x="63860"/>
        <item x="63861"/>
        <item x="63862"/>
        <item x="63863"/>
        <item x="63864"/>
        <item x="63865"/>
        <item x="63866"/>
        <item x="63867"/>
        <item x="63868"/>
        <item x="63869"/>
        <item x="63870"/>
        <item x="63871"/>
        <item x="63872"/>
        <item x="63873"/>
        <item x="63874"/>
        <item x="63875"/>
        <item x="63876"/>
        <item x="63877"/>
        <item x="63878"/>
        <item x="63879"/>
        <item x="63880"/>
        <item x="63881"/>
        <item x="63882"/>
        <item x="63883"/>
        <item x="63884"/>
        <item x="63885"/>
        <item x="63886"/>
        <item x="63887"/>
        <item x="63888"/>
        <item x="63889"/>
        <item x="63890"/>
        <item x="63891"/>
        <item x="63892"/>
        <item x="63893"/>
        <item x="63894"/>
        <item x="63895"/>
        <item x="63896"/>
        <item x="63897"/>
        <item x="63898"/>
        <item x="63899"/>
        <item x="63900"/>
        <item x="63901"/>
        <item x="63902"/>
        <item x="63903"/>
        <item x="63904"/>
        <item x="63905"/>
        <item x="63906"/>
        <item x="63907"/>
        <item x="63908"/>
        <item x="63909"/>
        <item x="63910"/>
        <item x="63911"/>
        <item x="63912"/>
        <item x="63913"/>
        <item x="63914"/>
        <item x="63915"/>
        <item x="63916"/>
        <item x="63917"/>
        <item x="63918"/>
        <item x="63919"/>
        <item x="63920"/>
        <item x="63921"/>
        <item x="63922"/>
        <item x="63923"/>
        <item x="63924"/>
        <item x="63925"/>
        <item x="63926"/>
        <item x="63927"/>
        <item x="63928"/>
        <item x="63929"/>
        <item x="63930"/>
        <item x="63931"/>
        <item x="63932"/>
        <item x="63933"/>
        <item x="63934"/>
        <item x="63935"/>
        <item x="63936"/>
        <item x="63937"/>
        <item x="63938"/>
        <item x="63939"/>
        <item x="63940"/>
        <item x="63941"/>
        <item x="63942"/>
        <item x="63943"/>
        <item x="63944"/>
        <item x="63945"/>
        <item x="63946"/>
        <item x="63947"/>
        <item x="63948"/>
        <item x="63949"/>
        <item x="63950"/>
        <item x="63951"/>
        <item x="63952"/>
        <item x="63953"/>
        <item x="63954"/>
        <item x="63955"/>
        <item x="63956"/>
        <item x="63957"/>
        <item x="63958"/>
        <item x="63959"/>
        <item x="63960"/>
        <item x="63961"/>
        <item x="63962"/>
        <item x="63963"/>
        <item x="63964"/>
        <item x="63965"/>
        <item x="63966"/>
        <item x="63967"/>
        <item x="63968"/>
        <item x="63969"/>
        <item x="63970"/>
        <item x="63971"/>
        <item x="63972"/>
        <item x="63973"/>
        <item x="63974"/>
        <item x="63975"/>
        <item x="63976"/>
        <item x="63977"/>
        <item x="63978"/>
        <item x="63979"/>
        <item x="63980"/>
        <item x="63981"/>
        <item x="63982"/>
        <item x="63983"/>
        <item x="63984"/>
        <item x="63985"/>
        <item x="63986"/>
        <item x="63987"/>
        <item x="63988"/>
        <item x="63989"/>
        <item x="63990"/>
        <item x="63991"/>
        <item x="63992"/>
        <item x="63993"/>
        <item x="63994"/>
        <item x="63995"/>
        <item x="63996"/>
        <item x="63997"/>
        <item x="63998"/>
        <item x="63999"/>
        <item x="64000"/>
        <item x="64001"/>
        <item x="64002"/>
        <item x="64003"/>
        <item x="64004"/>
        <item x="64005"/>
        <item x="64006"/>
        <item x="64007"/>
        <item x="64008"/>
        <item x="64009"/>
        <item x="64010"/>
        <item x="64011"/>
        <item x="64012"/>
        <item x="64013"/>
        <item x="64014"/>
        <item x="64015"/>
        <item x="64016"/>
        <item x="64017"/>
        <item x="64018"/>
        <item x="64019"/>
        <item x="64020"/>
        <item x="64021"/>
        <item x="64022"/>
        <item x="64023"/>
        <item x="64024"/>
        <item x="64025"/>
        <item x="64026"/>
        <item x="64027"/>
        <item x="64028"/>
        <item x="64029"/>
        <item x="64030"/>
        <item x="64031"/>
        <item x="64032"/>
        <item x="64033"/>
        <item x="64034"/>
        <item x="64035"/>
        <item x="64036"/>
        <item x="64037"/>
        <item x="64038"/>
        <item x="64039"/>
        <item x="64040"/>
        <item x="64041"/>
        <item x="64042"/>
        <item x="64043"/>
        <item x="64044"/>
        <item x="64045"/>
        <item x="64046"/>
        <item x="64047"/>
        <item x="64048"/>
        <item x="64049"/>
        <item x="64050"/>
        <item x="64051"/>
        <item x="64052"/>
        <item x="64053"/>
        <item x="64054"/>
        <item x="64055"/>
        <item x="64056"/>
        <item x="64057"/>
        <item x="64058"/>
        <item x="64059"/>
        <item x="64060"/>
        <item x="64061"/>
        <item x="64062"/>
        <item x="64063"/>
        <item x="64064"/>
        <item x="64065"/>
        <item x="64066"/>
        <item x="64067"/>
        <item x="64068"/>
        <item x="64069"/>
        <item x="64070"/>
        <item x="64071"/>
        <item x="64072"/>
        <item x="64073"/>
        <item x="64074"/>
        <item x="64075"/>
        <item x="64076"/>
        <item x="64077"/>
        <item x="64078"/>
        <item x="64079"/>
        <item x="64080"/>
        <item x="64081"/>
        <item x="64082"/>
        <item x="64083"/>
        <item x="64084"/>
        <item x="64085"/>
        <item x="64086"/>
        <item x="64087"/>
        <item x="64088"/>
        <item x="64089"/>
        <item x="64090"/>
        <item x="64091"/>
        <item x="64092"/>
        <item x="64093"/>
        <item x="64094"/>
        <item x="64095"/>
        <item x="64096"/>
        <item x="64097"/>
        <item x="64098"/>
        <item x="64099"/>
        <item x="64100"/>
        <item x="64101"/>
        <item x="64102"/>
        <item x="64103"/>
        <item x="64104"/>
        <item x="64105"/>
        <item x="64106"/>
        <item x="64107"/>
        <item x="64108"/>
        <item x="64109"/>
        <item x="64110"/>
        <item x="64111"/>
        <item x="64112"/>
        <item x="64113"/>
        <item x="64114"/>
        <item x="64115"/>
        <item x="64116"/>
        <item x="64117"/>
        <item x="64118"/>
        <item x="64119"/>
        <item x="64120"/>
        <item x="64121"/>
        <item x="64122"/>
        <item x="64123"/>
        <item x="64124"/>
        <item x="64125"/>
        <item x="64126"/>
        <item x="64127"/>
        <item x="64128"/>
        <item x="64129"/>
        <item x="64130"/>
        <item x="64131"/>
        <item x="64132"/>
        <item x="64133"/>
        <item x="64134"/>
        <item x="64135"/>
        <item x="64136"/>
        <item x="64137"/>
        <item x="64138"/>
        <item x="64139"/>
        <item x="64140"/>
        <item x="64141"/>
        <item x="64142"/>
        <item x="64143"/>
        <item x="64144"/>
        <item x="64145"/>
        <item x="64146"/>
        <item x="64147"/>
        <item x="64148"/>
        <item x="64149"/>
        <item x="64150"/>
        <item x="64151"/>
        <item x="64152"/>
        <item x="64153"/>
        <item x="64154"/>
        <item x="64155"/>
        <item x="64156"/>
        <item x="64157"/>
        <item x="64158"/>
        <item x="64159"/>
        <item x="64160"/>
        <item x="64161"/>
        <item x="64162"/>
        <item x="64163"/>
        <item x="64164"/>
        <item x="64165"/>
        <item x="64166"/>
        <item x="64167"/>
        <item x="64168"/>
        <item x="64169"/>
        <item x="64170"/>
        <item x="64171"/>
        <item x="64172"/>
        <item x="64173"/>
        <item x="64174"/>
        <item x="64175"/>
        <item x="64176"/>
        <item x="64177"/>
        <item x="64178"/>
        <item x="64179"/>
        <item x="64180"/>
        <item x="64181"/>
        <item x="64182"/>
        <item x="64183"/>
        <item x="64184"/>
        <item x="64185"/>
        <item x="64186"/>
        <item x="64187"/>
        <item x="64188"/>
        <item x="64189"/>
        <item x="64190"/>
        <item x="64191"/>
        <item x="64192"/>
        <item x="64193"/>
        <item x="64194"/>
        <item x="64195"/>
        <item x="64196"/>
        <item x="64197"/>
        <item x="64198"/>
        <item x="64199"/>
        <item x="64200"/>
        <item x="64201"/>
        <item x="64202"/>
        <item x="64203"/>
        <item x="64204"/>
        <item x="64205"/>
        <item x="64206"/>
        <item x="64207"/>
        <item x="64208"/>
        <item x="64209"/>
        <item x="64210"/>
        <item x="64211"/>
        <item x="64212"/>
        <item x="64213"/>
        <item x="64214"/>
        <item x="64215"/>
        <item x="64216"/>
        <item x="64217"/>
        <item x="64218"/>
        <item x="64219"/>
        <item x="64220"/>
        <item x="64221"/>
        <item x="64222"/>
        <item x="64223"/>
        <item x="64224"/>
        <item x="64225"/>
        <item x="64226"/>
        <item x="64227"/>
        <item x="64228"/>
        <item x="64229"/>
        <item x="64230"/>
        <item x="64231"/>
        <item x="64232"/>
        <item x="64233"/>
        <item x="64234"/>
        <item x="64235"/>
        <item x="64236"/>
        <item x="64237"/>
        <item x="64238"/>
        <item x="64239"/>
        <item x="64240"/>
        <item x="64241"/>
        <item x="64242"/>
        <item x="64243"/>
        <item x="64244"/>
        <item x="64245"/>
        <item x="64246"/>
        <item x="64247"/>
        <item x="64248"/>
        <item x="64249"/>
        <item x="64250"/>
        <item x="64251"/>
        <item x="64252"/>
        <item x="64253"/>
        <item x="64254"/>
        <item x="64255"/>
        <item x="64256"/>
        <item x="64257"/>
        <item x="64258"/>
        <item x="64259"/>
        <item x="64260"/>
        <item x="64261"/>
        <item x="64262"/>
        <item x="64263"/>
        <item x="64264"/>
        <item x="64265"/>
        <item x="64266"/>
        <item x="64267"/>
        <item x="64268"/>
        <item x="64269"/>
        <item x="64270"/>
        <item x="64271"/>
        <item x="64272"/>
        <item x="64273"/>
        <item x="64274"/>
        <item x="64275"/>
        <item x="64276"/>
        <item x="64277"/>
        <item x="64278"/>
        <item x="64279"/>
        <item x="64280"/>
        <item x="64281"/>
        <item x="64282"/>
        <item x="64283"/>
        <item x="64284"/>
        <item x="64285"/>
        <item x="64286"/>
        <item x="64287"/>
        <item x="64288"/>
        <item x="64289"/>
        <item x="64290"/>
        <item x="64291"/>
        <item x="64292"/>
        <item x="64293"/>
        <item x="64294"/>
        <item x="64295"/>
        <item x="64296"/>
        <item x="64297"/>
        <item x="64298"/>
        <item x="64299"/>
        <item x="64300"/>
        <item x="64301"/>
        <item x="64302"/>
        <item x="64303"/>
        <item x="64304"/>
        <item x="64305"/>
        <item x="64306"/>
        <item x="64307"/>
        <item x="64308"/>
        <item x="64309"/>
        <item x="64310"/>
        <item x="64311"/>
        <item x="64312"/>
        <item x="64313"/>
        <item x="64314"/>
        <item x="64315"/>
        <item x="64316"/>
        <item x="64317"/>
        <item x="64318"/>
        <item x="64319"/>
        <item x="64320"/>
        <item x="64321"/>
        <item x="64322"/>
        <item x="64323"/>
        <item x="64324"/>
        <item x="64325"/>
        <item x="64326"/>
        <item x="64327"/>
        <item x="64328"/>
        <item x="64329"/>
        <item x="64330"/>
        <item x="64331"/>
        <item x="64332"/>
        <item x="64333"/>
        <item x="64334"/>
        <item x="64335"/>
        <item x="64336"/>
        <item x="64337"/>
        <item x="64338"/>
        <item x="64339"/>
        <item x="64340"/>
        <item x="64341"/>
        <item x="64342"/>
        <item x="64343"/>
        <item x="64344"/>
        <item x="64345"/>
        <item x="64346"/>
        <item x="64347"/>
        <item x="64348"/>
        <item x="64349"/>
        <item x="64350"/>
        <item x="64351"/>
        <item x="64352"/>
        <item x="64353"/>
        <item x="64354"/>
        <item x="64355"/>
        <item x="64356"/>
        <item x="64357"/>
        <item x="64358"/>
        <item x="64359"/>
        <item x="64360"/>
        <item x="64361"/>
        <item x="64362"/>
        <item x="64363"/>
        <item x="64364"/>
        <item x="64365"/>
        <item x="64366"/>
        <item x="64367"/>
        <item x="64368"/>
        <item x="64369"/>
        <item x="64370"/>
        <item x="64371"/>
        <item x="64372"/>
        <item x="64373"/>
        <item x="64374"/>
        <item x="64375"/>
        <item x="64376"/>
        <item x="64377"/>
        <item x="64378"/>
        <item x="64379"/>
        <item x="64380"/>
        <item x="64381"/>
        <item x="64382"/>
        <item x="64383"/>
        <item x="64384"/>
        <item x="64385"/>
        <item x="64386"/>
        <item x="64387"/>
        <item x="64388"/>
        <item x="64389"/>
        <item x="64390"/>
        <item x="64391"/>
        <item x="64392"/>
        <item x="64393"/>
        <item x="64394"/>
        <item x="64395"/>
        <item x="64396"/>
        <item x="64397"/>
        <item x="64398"/>
        <item x="64399"/>
        <item x="64400"/>
        <item x="64401"/>
        <item x="64402"/>
        <item x="64403"/>
        <item x="64404"/>
        <item x="64405"/>
        <item x="64406"/>
        <item x="64407"/>
        <item x="64408"/>
        <item x="64409"/>
        <item x="64410"/>
        <item x="64411"/>
        <item x="64412"/>
        <item x="64413"/>
        <item x="64414"/>
        <item x="64415"/>
        <item x="64416"/>
        <item x="64417"/>
        <item x="64418"/>
        <item x="64419"/>
        <item x="64420"/>
        <item x="64421"/>
        <item x="64422"/>
        <item x="64423"/>
        <item x="64424"/>
        <item x="64425"/>
        <item x="64426"/>
        <item x="64427"/>
        <item x="64428"/>
        <item x="64429"/>
        <item x="64430"/>
        <item x="64431"/>
        <item x="64432"/>
        <item x="64433"/>
        <item x="64434"/>
        <item x="64435"/>
        <item x="64436"/>
        <item x="64437"/>
        <item x="64438"/>
        <item x="64439"/>
        <item x="64440"/>
        <item x="64441"/>
        <item x="64442"/>
        <item x="64443"/>
        <item x="64444"/>
        <item x="64445"/>
        <item x="64446"/>
        <item x="64447"/>
        <item x="64448"/>
        <item x="64449"/>
        <item x="64450"/>
        <item x="64451"/>
        <item x="64452"/>
        <item x="64453"/>
        <item x="64454"/>
        <item x="64455"/>
        <item x="64456"/>
        <item x="64457"/>
        <item x="64458"/>
        <item x="64459"/>
        <item x="64460"/>
        <item x="64461"/>
        <item x="64462"/>
        <item x="64463"/>
        <item x="64464"/>
        <item x="64465"/>
        <item x="64466"/>
        <item x="64467"/>
        <item x="64468"/>
        <item x="64469"/>
        <item x="64470"/>
        <item x="64471"/>
        <item x="64472"/>
        <item x="64473"/>
        <item x="64474"/>
        <item x="64475"/>
        <item x="64476"/>
        <item x="64477"/>
        <item x="64478"/>
        <item x="64479"/>
        <item x="64480"/>
        <item x="64481"/>
        <item x="64482"/>
        <item x="64483"/>
        <item x="64484"/>
        <item x="64485"/>
        <item x="64486"/>
        <item x="64487"/>
        <item x="64488"/>
        <item x="64489"/>
        <item x="64490"/>
        <item x="64491"/>
        <item x="64492"/>
        <item x="64493"/>
        <item x="64494"/>
        <item x="64495"/>
        <item x="64496"/>
        <item x="64497"/>
        <item x="64498"/>
        <item x="64499"/>
        <item x="64500"/>
        <item x="64501"/>
        <item x="64502"/>
        <item x="64503"/>
        <item x="64504"/>
        <item x="64505"/>
        <item x="64506"/>
        <item x="64507"/>
        <item x="64508"/>
        <item x="64509"/>
        <item x="64510"/>
        <item x="64511"/>
        <item x="64512"/>
        <item x="64513"/>
        <item x="64514"/>
        <item x="64515"/>
        <item x="64516"/>
        <item x="64517"/>
        <item x="64518"/>
        <item x="64519"/>
        <item x="64520"/>
        <item x="64521"/>
        <item x="64522"/>
        <item x="64523"/>
        <item x="64524"/>
        <item x="64525"/>
        <item x="64526"/>
        <item x="64527"/>
        <item x="64528"/>
        <item x="64529"/>
        <item x="64530"/>
        <item x="64531"/>
        <item x="64532"/>
        <item x="64533"/>
        <item x="64534"/>
        <item x="64535"/>
        <item x="64536"/>
        <item x="64537"/>
        <item x="64538"/>
        <item x="64539"/>
        <item x="64540"/>
        <item x="64541"/>
        <item x="64542"/>
        <item x="64543"/>
        <item x="64544"/>
        <item x="64545"/>
        <item x="64546"/>
        <item x="64547"/>
        <item x="64548"/>
        <item x="64549"/>
        <item x="64550"/>
        <item x="64551"/>
        <item x="64552"/>
        <item x="64553"/>
        <item x="64554"/>
        <item x="64555"/>
        <item x="64556"/>
        <item x="64557"/>
        <item x="64558"/>
        <item x="64559"/>
        <item x="64560"/>
        <item x="64561"/>
        <item x="64562"/>
        <item x="64563"/>
        <item x="64564"/>
        <item x="64565"/>
        <item x="64566"/>
        <item x="64567"/>
        <item x="64568"/>
        <item x="64569"/>
        <item x="64570"/>
        <item x="64571"/>
        <item x="64572"/>
        <item x="64573"/>
        <item x="64574"/>
        <item x="64575"/>
        <item x="64576"/>
        <item x="64577"/>
        <item x="64578"/>
        <item x="64579"/>
        <item x="64580"/>
        <item x="64581"/>
        <item x="64582"/>
        <item x="64583"/>
        <item x="64584"/>
        <item x="64585"/>
        <item x="64586"/>
        <item x="64587"/>
        <item x="64588"/>
        <item x="64589"/>
        <item x="64590"/>
        <item x="64591"/>
        <item x="64592"/>
        <item x="64593"/>
        <item x="64594"/>
        <item x="64595"/>
        <item x="64596"/>
        <item x="64597"/>
        <item x="64598"/>
        <item x="64599"/>
        <item x="64600"/>
        <item x="64601"/>
        <item x="64602"/>
        <item x="64603"/>
        <item x="64604"/>
        <item x="64605"/>
        <item x="64606"/>
        <item x="64607"/>
        <item x="64608"/>
        <item x="64609"/>
        <item x="64610"/>
        <item x="64611"/>
        <item x="64612"/>
        <item x="64613"/>
        <item x="64614"/>
        <item x="64615"/>
        <item x="64616"/>
        <item x="64617"/>
        <item x="64618"/>
        <item x="64619"/>
        <item x="64620"/>
        <item x="64621"/>
        <item x="64622"/>
        <item x="64623"/>
        <item x="64624"/>
        <item x="64625"/>
        <item x="64626"/>
        <item x="64627"/>
        <item x="64628"/>
        <item x="64629"/>
        <item x="64630"/>
        <item x="64631"/>
        <item x="64632"/>
        <item x="64633"/>
        <item x="64634"/>
        <item x="64635"/>
        <item x="64636"/>
        <item x="64637"/>
        <item x="64638"/>
        <item x="64639"/>
        <item x="64640"/>
        <item x="64641"/>
        <item x="64642"/>
        <item x="64643"/>
        <item x="64644"/>
        <item x="64645"/>
        <item x="64646"/>
        <item x="64647"/>
        <item x="64648"/>
        <item x="64649"/>
        <item x="64650"/>
        <item x="64651"/>
        <item x="64652"/>
        <item x="64653"/>
        <item x="64654"/>
        <item x="64655"/>
        <item x="64656"/>
        <item x="64657"/>
        <item x="64658"/>
        <item x="64659"/>
        <item x="64660"/>
        <item x="64661"/>
        <item x="64662"/>
        <item x="64663"/>
        <item x="64664"/>
        <item x="64665"/>
        <item x="64666"/>
        <item x="64667"/>
        <item x="64668"/>
        <item x="64669"/>
        <item x="64670"/>
        <item x="64671"/>
        <item x="64672"/>
        <item x="64673"/>
        <item x="64674"/>
        <item x="64675"/>
        <item x="64676"/>
        <item x="64677"/>
        <item x="64678"/>
        <item x="64679"/>
        <item x="64680"/>
        <item x="64681"/>
        <item x="64682"/>
        <item x="64683"/>
        <item x="64684"/>
        <item x="64685"/>
        <item x="64686"/>
        <item x="64687"/>
        <item x="64688"/>
        <item x="64689"/>
        <item x="64690"/>
        <item x="64691"/>
        <item x="64692"/>
        <item x="64693"/>
        <item x="64694"/>
        <item x="64695"/>
        <item x="64696"/>
        <item x="64697"/>
        <item x="64698"/>
        <item x="64699"/>
        <item x="64700"/>
        <item x="64701"/>
        <item x="64702"/>
        <item x="64703"/>
        <item x="64704"/>
        <item x="64705"/>
        <item x="64706"/>
        <item x="64707"/>
        <item x="64708"/>
        <item x="64709"/>
        <item x="64710"/>
        <item x="64711"/>
        <item x="64712"/>
        <item x="64713"/>
        <item x="64714"/>
        <item x="64715"/>
        <item x="64716"/>
        <item x="64717"/>
        <item x="64718"/>
        <item x="64719"/>
        <item x="64720"/>
        <item x="64721"/>
        <item x="64722"/>
        <item x="64723"/>
        <item x="64724"/>
        <item x="64725"/>
        <item x="64726"/>
        <item x="64727"/>
        <item x="64728"/>
        <item x="64729"/>
        <item x="64730"/>
        <item x="64731"/>
        <item x="64732"/>
        <item x="64733"/>
        <item x="64734"/>
        <item x="64735"/>
        <item x="64736"/>
        <item x="64737"/>
        <item x="64738"/>
        <item x="64739"/>
        <item x="64740"/>
        <item x="64741"/>
        <item x="64742"/>
        <item x="64743"/>
        <item x="64744"/>
        <item x="64745"/>
        <item x="64746"/>
        <item x="64747"/>
        <item x="64748"/>
        <item x="64749"/>
        <item x="64750"/>
        <item x="64751"/>
        <item x="64752"/>
        <item x="64753"/>
        <item x="64754"/>
        <item x="64755"/>
        <item x="64756"/>
        <item x="64757"/>
        <item x="64758"/>
        <item x="64759"/>
        <item x="64760"/>
        <item x="64761"/>
        <item x="64762"/>
        <item x="64763"/>
        <item x="64764"/>
        <item x="64765"/>
        <item x="64766"/>
        <item x="64767"/>
        <item x="64768"/>
        <item x="64769"/>
        <item x="64770"/>
        <item x="64771"/>
        <item x="64772"/>
        <item x="64773"/>
        <item x="64774"/>
        <item x="64775"/>
        <item x="64776"/>
        <item x="64777"/>
        <item x="64778"/>
        <item x="64779"/>
        <item x="64780"/>
        <item x="64781"/>
        <item x="64782"/>
        <item x="64783"/>
        <item x="64784"/>
        <item x="64785"/>
        <item x="64786"/>
        <item x="64787"/>
        <item x="64788"/>
        <item x="64789"/>
        <item x="64790"/>
        <item x="64791"/>
        <item x="64792"/>
        <item x="64793"/>
        <item x="64794"/>
        <item x="64795"/>
        <item x="64796"/>
        <item x="64797"/>
        <item x="64798"/>
        <item x="64799"/>
        <item x="64800"/>
        <item x="64801"/>
        <item x="64802"/>
        <item x="64803"/>
        <item x="64804"/>
        <item x="64805"/>
        <item x="64806"/>
        <item x="64807"/>
        <item x="64808"/>
        <item x="64809"/>
        <item x="64810"/>
        <item x="64811"/>
        <item x="64812"/>
        <item x="64813"/>
        <item x="64814"/>
        <item x="64815"/>
        <item x="64816"/>
        <item x="64817"/>
        <item x="64818"/>
        <item x="64819"/>
        <item x="64820"/>
        <item x="64821"/>
        <item x="64822"/>
        <item x="64823"/>
        <item x="64824"/>
        <item x="64825"/>
        <item x="64826"/>
        <item x="64827"/>
        <item x="64828"/>
        <item x="64829"/>
        <item x="64830"/>
        <item x="64831"/>
        <item x="64832"/>
        <item x="64833"/>
        <item x="64834"/>
        <item x="64835"/>
        <item x="64836"/>
        <item x="64837"/>
        <item x="64838"/>
        <item x="64839"/>
        <item x="64840"/>
        <item x="64841"/>
        <item x="64842"/>
        <item x="64843"/>
        <item x="64844"/>
        <item x="64845"/>
        <item x="64846"/>
        <item x="64847"/>
        <item x="64848"/>
        <item x="64849"/>
        <item x="64850"/>
        <item x="64851"/>
        <item x="64852"/>
        <item x="64853"/>
        <item x="64854"/>
        <item x="64855"/>
        <item x="64856"/>
        <item x="64857"/>
        <item x="64858"/>
        <item x="64859"/>
        <item x="64860"/>
        <item x="64861"/>
        <item x="64862"/>
        <item x="64863"/>
        <item x="64864"/>
        <item x="64865"/>
        <item x="64866"/>
        <item x="64867"/>
        <item x="64868"/>
        <item x="64869"/>
        <item x="64870"/>
        <item x="64871"/>
        <item x="64872"/>
        <item x="64873"/>
        <item x="64874"/>
        <item x="64875"/>
        <item x="64876"/>
        <item x="64877"/>
        <item x="64878"/>
        <item x="64879"/>
        <item x="64880"/>
        <item x="64881"/>
        <item x="64882"/>
        <item x="64883"/>
        <item x="64884"/>
        <item x="64885"/>
        <item x="64886"/>
        <item x="64887"/>
        <item x="64888"/>
        <item x="64889"/>
        <item x="64890"/>
        <item x="64891"/>
        <item x="64892"/>
        <item x="64893"/>
        <item x="64894"/>
        <item x="64895"/>
        <item x="64896"/>
        <item x="64897"/>
        <item x="64898"/>
        <item x="64899"/>
        <item x="64900"/>
        <item x="64901"/>
        <item x="64902"/>
        <item x="64903"/>
        <item x="64904"/>
        <item x="64905"/>
        <item x="64906"/>
        <item x="64907"/>
        <item x="64908"/>
        <item x="64909"/>
        <item x="64910"/>
        <item x="64911"/>
        <item x="64912"/>
        <item x="64913"/>
        <item x="64914"/>
        <item x="64915"/>
        <item x="64916"/>
        <item x="64917"/>
        <item x="64918"/>
        <item x="64919"/>
        <item x="64920"/>
        <item x="64921"/>
        <item x="64922"/>
        <item x="64923"/>
        <item x="64924"/>
        <item x="64925"/>
        <item x="64926"/>
        <item x="64927"/>
        <item x="64928"/>
        <item x="64929"/>
        <item x="64930"/>
        <item x="64931"/>
        <item x="64932"/>
        <item x="64933"/>
        <item x="64934"/>
        <item x="64935"/>
        <item x="64936"/>
        <item x="64937"/>
        <item x="64938"/>
        <item x="64939"/>
        <item x="64940"/>
        <item x="64941"/>
        <item x="64942"/>
        <item x="64943"/>
        <item x="64944"/>
        <item x="64945"/>
        <item x="64946"/>
        <item x="64947"/>
        <item x="64948"/>
        <item x="64949"/>
        <item x="64950"/>
        <item x="64951"/>
        <item x="64952"/>
        <item x="64953"/>
        <item x="64954"/>
        <item x="64955"/>
        <item x="64956"/>
        <item x="64957"/>
        <item x="64958"/>
        <item x="64959"/>
        <item x="64960"/>
        <item x="64961"/>
        <item x="64962"/>
        <item x="64963"/>
        <item x="64964"/>
        <item x="64965"/>
        <item x="64966"/>
        <item x="64967"/>
        <item x="64968"/>
        <item x="64969"/>
        <item x="64970"/>
        <item x="64971"/>
        <item x="64972"/>
        <item x="64973"/>
        <item x="64974"/>
        <item x="64975"/>
        <item x="64976"/>
        <item x="64977"/>
        <item x="64978"/>
        <item x="64979"/>
        <item x="64980"/>
        <item x="64981"/>
        <item x="64982"/>
        <item x="64983"/>
        <item x="64984"/>
        <item x="64985"/>
        <item x="64986"/>
        <item x="64987"/>
        <item x="64988"/>
        <item x="64989"/>
        <item x="64990"/>
        <item x="64991"/>
        <item x="64992"/>
        <item x="64993"/>
        <item x="64994"/>
        <item x="64995"/>
        <item x="64996"/>
        <item x="64997"/>
        <item x="64998"/>
        <item x="64999"/>
        <item x="65000"/>
        <item x="65001"/>
        <item x="65002"/>
        <item x="65003"/>
        <item x="65004"/>
        <item x="65005"/>
        <item x="65006"/>
        <item x="65007"/>
        <item x="65008"/>
        <item x="65009"/>
        <item x="65010"/>
        <item x="65011"/>
        <item x="65012"/>
        <item x="65013"/>
        <item x="65014"/>
        <item x="65015"/>
        <item x="65016"/>
        <item x="65017"/>
        <item x="65018"/>
        <item x="65019"/>
        <item x="65020"/>
        <item x="65021"/>
        <item x="65022"/>
        <item x="65023"/>
        <item x="65024"/>
        <item x="65025"/>
        <item x="65026"/>
        <item x="65027"/>
        <item x="65028"/>
        <item x="65029"/>
        <item x="65030"/>
        <item x="65031"/>
        <item x="65032"/>
        <item x="65033"/>
        <item x="65034"/>
        <item x="65035"/>
        <item x="65036"/>
        <item x="65037"/>
        <item x="65038"/>
        <item x="65039"/>
        <item x="65040"/>
        <item x="65041"/>
        <item x="65042"/>
        <item x="65043"/>
        <item x="65044"/>
        <item x="65045"/>
        <item x="65046"/>
        <item x="65047"/>
        <item x="65048"/>
        <item x="65049"/>
        <item x="65050"/>
        <item x="65051"/>
        <item x="65052"/>
        <item x="65053"/>
        <item x="65054"/>
        <item x="65055"/>
        <item x="65056"/>
        <item x="65057"/>
        <item x="65058"/>
        <item x="65059"/>
        <item x="65060"/>
        <item x="65061"/>
        <item x="65062"/>
        <item x="65063"/>
        <item x="65064"/>
        <item x="65065"/>
        <item x="65066"/>
        <item x="65067"/>
        <item x="65068"/>
        <item x="65069"/>
        <item x="65070"/>
        <item x="65071"/>
        <item x="65072"/>
        <item x="65073"/>
        <item x="65074"/>
        <item x="65075"/>
        <item x="65076"/>
        <item x="65077"/>
        <item x="65078"/>
        <item x="65079"/>
        <item x="65080"/>
        <item x="65081"/>
        <item x="65082"/>
        <item x="65083"/>
        <item x="65084"/>
        <item x="65085"/>
        <item x="65086"/>
        <item x="65087"/>
        <item x="65088"/>
        <item x="65089"/>
        <item x="65090"/>
        <item x="65091"/>
        <item x="65092"/>
        <item x="65093"/>
        <item x="65094"/>
        <item x="65095"/>
        <item x="65096"/>
        <item x="65097"/>
        <item x="65098"/>
        <item x="65099"/>
        <item x="65100"/>
        <item x="65101"/>
        <item x="65102"/>
        <item x="65103"/>
        <item x="65104"/>
        <item x="65105"/>
        <item x="65106"/>
        <item x="65107"/>
        <item x="65108"/>
        <item x="65109"/>
        <item x="65110"/>
        <item x="65111"/>
        <item x="65112"/>
        <item x="65113"/>
        <item x="65114"/>
        <item x="65115"/>
        <item x="65116"/>
        <item x="65117"/>
        <item x="65118"/>
        <item x="65119"/>
        <item x="65120"/>
        <item x="65121"/>
        <item x="65122"/>
        <item x="65123"/>
        <item x="65124"/>
        <item x="65125"/>
        <item x="65126"/>
        <item x="65127"/>
        <item x="65128"/>
        <item x="65129"/>
        <item x="65130"/>
        <item x="65131"/>
        <item x="65132"/>
        <item x="65133"/>
        <item x="65134"/>
        <item x="65135"/>
        <item x="65136"/>
        <item x="65137"/>
        <item x="65138"/>
        <item x="65139"/>
        <item x="65140"/>
        <item x="65141"/>
        <item x="65142"/>
        <item x="65143"/>
        <item x="65144"/>
        <item x="65145"/>
        <item x="65146"/>
        <item x="65147"/>
        <item x="65148"/>
        <item x="65149"/>
        <item x="65150"/>
        <item x="65151"/>
        <item x="65152"/>
        <item x="65153"/>
        <item x="65154"/>
        <item x="65155"/>
        <item x="65156"/>
        <item x="65157"/>
        <item x="65158"/>
        <item x="65159"/>
        <item x="65160"/>
        <item x="65161"/>
        <item x="65162"/>
        <item x="65163"/>
        <item x="65164"/>
        <item x="65165"/>
        <item x="65166"/>
        <item x="65167"/>
        <item x="65168"/>
        <item x="65169"/>
        <item x="65170"/>
        <item x="65171"/>
        <item x="65172"/>
        <item x="65173"/>
        <item x="65174"/>
        <item x="65175"/>
        <item x="65176"/>
        <item x="65177"/>
        <item x="65178"/>
        <item x="65179"/>
        <item x="65180"/>
        <item x="65181"/>
        <item x="65182"/>
        <item x="65183"/>
        <item x="65184"/>
        <item x="65185"/>
        <item x="65186"/>
        <item x="65187"/>
        <item x="65188"/>
        <item x="65189"/>
        <item x="65190"/>
        <item x="65191"/>
        <item x="65192"/>
        <item x="65193"/>
        <item x="65194"/>
        <item x="65195"/>
        <item x="65196"/>
        <item x="65197"/>
        <item x="65198"/>
        <item x="65199"/>
        <item x="65200"/>
        <item x="65201"/>
        <item x="65202"/>
        <item x="65203"/>
        <item x="65204"/>
        <item x="65205"/>
        <item x="65206"/>
        <item x="65207"/>
        <item x="65208"/>
        <item x="65209"/>
        <item x="65210"/>
        <item x="65211"/>
        <item x="65212"/>
        <item x="65213"/>
        <item x="65214"/>
        <item x="65215"/>
        <item x="65216"/>
        <item x="65217"/>
        <item x="65218"/>
        <item x="65219"/>
        <item x="65220"/>
        <item x="65221"/>
        <item x="65222"/>
        <item x="65223"/>
        <item x="65224"/>
        <item x="65225"/>
        <item x="65226"/>
        <item x="65227"/>
        <item x="65228"/>
        <item x="65229"/>
        <item x="65230"/>
        <item x="65231"/>
        <item x="65232"/>
        <item x="65233"/>
        <item x="65234"/>
        <item x="65235"/>
        <item x="65236"/>
        <item x="65237"/>
        <item x="65238"/>
        <item x="65239"/>
        <item x="65240"/>
        <item x="65241"/>
        <item x="65242"/>
        <item x="65243"/>
        <item x="65244"/>
        <item x="65245"/>
        <item x="65246"/>
        <item x="65247"/>
        <item x="65248"/>
        <item x="65249"/>
        <item x="65250"/>
        <item x="65251"/>
        <item x="65252"/>
        <item x="65253"/>
        <item x="65254"/>
        <item x="65255"/>
        <item x="65256"/>
        <item x="65257"/>
        <item x="65258"/>
        <item x="65259"/>
        <item x="65260"/>
        <item x="65261"/>
        <item x="65262"/>
        <item x="65263"/>
        <item x="65264"/>
        <item x="65265"/>
        <item x="65266"/>
        <item x="65267"/>
        <item x="65268"/>
        <item x="65269"/>
        <item x="65270"/>
        <item x="65271"/>
        <item x="65272"/>
        <item x="65273"/>
        <item x="65274"/>
        <item x="65275"/>
        <item x="65276"/>
        <item x="65277"/>
        <item x="65278"/>
        <item x="65279"/>
        <item x="65280"/>
        <item x="65281"/>
        <item x="65282"/>
        <item x="65283"/>
        <item x="65284"/>
        <item x="65285"/>
        <item x="65286"/>
        <item x="65287"/>
        <item x="65288"/>
        <item x="65289"/>
        <item x="65290"/>
        <item x="65291"/>
        <item x="65292"/>
        <item x="65293"/>
        <item x="65294"/>
        <item x="65295"/>
        <item x="65296"/>
        <item x="65297"/>
        <item x="65298"/>
        <item x="65299"/>
        <item x="65300"/>
        <item x="65301"/>
        <item x="65302"/>
        <item x="65303"/>
        <item x="65304"/>
        <item x="65305"/>
        <item x="65306"/>
        <item x="65307"/>
        <item x="65308"/>
        <item x="65309"/>
        <item x="65310"/>
        <item x="65311"/>
        <item x="65312"/>
        <item x="65313"/>
        <item x="65314"/>
        <item x="65315"/>
        <item x="65316"/>
        <item x="65317"/>
        <item x="65318"/>
        <item x="65319"/>
        <item x="65320"/>
        <item x="65321"/>
        <item x="65322"/>
        <item x="65323"/>
        <item x="65324"/>
        <item x="65325"/>
        <item x="65326"/>
        <item x="65327"/>
        <item x="65328"/>
        <item x="65329"/>
        <item x="65330"/>
        <item x="65331"/>
        <item x="65332"/>
        <item x="65333"/>
        <item x="65334"/>
        <item x="65335"/>
        <item x="65336"/>
        <item x="65337"/>
        <item x="65338"/>
        <item x="65339"/>
        <item x="65340"/>
        <item x="65341"/>
        <item x="65342"/>
        <item x="65343"/>
        <item x="65344"/>
        <item x="65345"/>
        <item x="65346"/>
        <item x="65347"/>
        <item x="65348"/>
        <item x="65349"/>
        <item x="65350"/>
        <item x="65351"/>
        <item x="65352"/>
        <item x="65353"/>
        <item x="65354"/>
        <item x="65355"/>
        <item x="65356"/>
        <item x="65357"/>
        <item x="65358"/>
        <item x="65359"/>
        <item x="65360"/>
        <item x="65361"/>
        <item x="65362"/>
        <item x="65363"/>
        <item x="65364"/>
        <item x="65365"/>
        <item x="65366"/>
        <item x="65367"/>
        <item x="65368"/>
        <item x="65369"/>
        <item x="65370"/>
        <item x="65371"/>
        <item x="65372"/>
        <item x="65373"/>
        <item x="65374"/>
        <item x="65375"/>
        <item x="65376"/>
        <item x="65377"/>
        <item x="65378"/>
        <item x="65379"/>
        <item x="65380"/>
        <item x="65381"/>
        <item x="65382"/>
        <item x="65383"/>
        <item x="65384"/>
        <item x="65385"/>
        <item x="65386"/>
        <item x="65387"/>
        <item x="65388"/>
        <item x="65389"/>
        <item x="65390"/>
        <item x="65391"/>
        <item x="65392"/>
        <item x="65393"/>
        <item x="65394"/>
        <item x="65395"/>
        <item x="65396"/>
        <item x="65397"/>
        <item x="65398"/>
        <item x="65399"/>
        <item x="65400"/>
        <item x="65401"/>
        <item x="65402"/>
        <item x="65403"/>
        <item x="65404"/>
        <item x="65405"/>
        <item x="65406"/>
        <item x="65407"/>
        <item x="65408"/>
        <item x="65409"/>
        <item x="65410"/>
        <item x="65411"/>
        <item x="65412"/>
        <item x="65413"/>
        <item x="65414"/>
        <item x="65415"/>
        <item x="65416"/>
        <item x="65417"/>
        <item x="65418"/>
        <item x="65419"/>
        <item x="65420"/>
        <item x="65421"/>
        <item x="65422"/>
        <item x="65423"/>
        <item x="65424"/>
        <item x="65425"/>
        <item x="65426"/>
        <item x="65427"/>
        <item x="65428"/>
        <item x="65429"/>
        <item x="65430"/>
        <item x="65431"/>
        <item x="65432"/>
        <item x="65433"/>
        <item x="65434"/>
        <item x="65435"/>
        <item x="65436"/>
        <item x="65437"/>
        <item x="65438"/>
        <item x="65439"/>
        <item x="65440"/>
        <item x="65441"/>
        <item x="65442"/>
        <item x="65443"/>
        <item x="65444"/>
        <item x="65445"/>
        <item x="65446"/>
        <item x="65447"/>
        <item x="65448"/>
        <item x="65449"/>
        <item x="65450"/>
        <item x="65451"/>
        <item x="65452"/>
        <item x="65453"/>
        <item x="65454"/>
        <item x="65455"/>
        <item x="65456"/>
        <item x="65457"/>
        <item x="65458"/>
        <item x="65459"/>
        <item x="65460"/>
        <item x="65461"/>
        <item x="65462"/>
        <item x="65463"/>
        <item x="65464"/>
        <item x="65465"/>
        <item x="65466"/>
        <item x="65467"/>
        <item x="65468"/>
        <item x="65469"/>
        <item x="65470"/>
        <item x="65471"/>
        <item x="65472"/>
        <item x="65473"/>
        <item x="65474"/>
        <item x="65475"/>
        <item x="65476"/>
        <item x="65477"/>
        <item x="65478"/>
        <item x="65479"/>
        <item x="65480"/>
        <item x="65481"/>
        <item x="65482"/>
        <item x="65483"/>
        <item x="65484"/>
        <item x="65485"/>
        <item x="65486"/>
        <item x="65487"/>
        <item x="65488"/>
        <item x="65489"/>
        <item x="65490"/>
        <item x="65491"/>
        <item x="65492"/>
        <item x="65493"/>
        <item x="65494"/>
        <item x="65495"/>
        <item x="65496"/>
        <item x="65497"/>
        <item x="65498"/>
        <item x="65499"/>
        <item x="65500"/>
        <item x="65501"/>
        <item x="65502"/>
        <item x="65503"/>
        <item x="65504"/>
        <item x="65505"/>
        <item x="65506"/>
        <item x="65507"/>
        <item x="65508"/>
        <item x="65509"/>
        <item x="65510"/>
        <item x="65511"/>
        <item x="65512"/>
        <item x="65513"/>
        <item x="65514"/>
        <item x="65515"/>
        <item x="65516"/>
        <item x="65517"/>
        <item x="65518"/>
        <item x="65519"/>
        <item x="65520"/>
        <item x="65521"/>
        <item x="65522"/>
        <item x="65523"/>
        <item x="65524"/>
        <item x="65525"/>
        <item x="65526"/>
        <item x="65527"/>
        <item x="65528"/>
        <item x="65529"/>
        <item x="65530"/>
        <item x="65531"/>
        <item x="65532"/>
        <item x="65533"/>
        <item x="65534"/>
        <item x="65535"/>
        <item x="65536"/>
        <item x="65537"/>
        <item x="65538"/>
        <item x="65539"/>
        <item x="65540"/>
        <item x="65541"/>
        <item x="65542"/>
        <item x="65543"/>
        <item x="65544"/>
        <item x="65545"/>
        <item x="65546"/>
        <item x="65547"/>
        <item x="65548"/>
        <item x="65549"/>
        <item x="65550"/>
        <item x="65551"/>
        <item x="65552"/>
        <item x="65553"/>
        <item x="65554"/>
        <item x="65555"/>
        <item x="65556"/>
        <item x="65557"/>
        <item x="65558"/>
        <item x="65559"/>
        <item x="65560"/>
        <item x="65561"/>
        <item x="65562"/>
        <item x="65563"/>
        <item x="65564"/>
        <item x="65565"/>
        <item x="65566"/>
        <item x="65567"/>
        <item x="65568"/>
        <item x="65569"/>
        <item x="65570"/>
        <item x="65571"/>
        <item x="65572"/>
        <item x="65573"/>
        <item x="65574"/>
        <item x="65575"/>
        <item x="65576"/>
        <item x="65577"/>
        <item x="65578"/>
        <item x="65579"/>
        <item x="65580"/>
        <item x="65581"/>
        <item x="65582"/>
        <item x="65583"/>
        <item x="65584"/>
        <item x="65585"/>
        <item x="65586"/>
        <item x="65587"/>
        <item x="65588"/>
        <item x="65589"/>
        <item x="65590"/>
        <item x="65591"/>
        <item x="65592"/>
        <item x="65593"/>
        <item x="65594"/>
        <item x="65595"/>
        <item x="65596"/>
        <item x="65597"/>
        <item x="65598"/>
        <item x="65599"/>
        <item x="65600"/>
        <item x="65601"/>
        <item x="65602"/>
        <item x="65603"/>
        <item x="65604"/>
        <item x="65605"/>
        <item x="65606"/>
        <item x="65607"/>
        <item x="65608"/>
        <item x="65609"/>
        <item x="65610"/>
        <item x="65611"/>
        <item x="65612"/>
        <item x="65613"/>
        <item x="65614"/>
        <item x="65615"/>
        <item x="65616"/>
        <item x="65617"/>
        <item x="65618"/>
        <item x="65619"/>
        <item x="65620"/>
        <item x="65621"/>
        <item x="65622"/>
        <item x="65623"/>
        <item x="65624"/>
        <item x="65625"/>
        <item x="65626"/>
        <item x="65627"/>
        <item x="65628"/>
        <item x="65629"/>
        <item x="65630"/>
        <item x="65631"/>
        <item x="65632"/>
        <item x="65633"/>
        <item x="65634"/>
        <item x="65635"/>
        <item x="65636"/>
        <item x="65637"/>
        <item x="65638"/>
        <item x="65639"/>
        <item x="65640"/>
        <item x="65641"/>
        <item x="65642"/>
        <item x="65643"/>
        <item x="65644"/>
        <item x="65645"/>
        <item x="65646"/>
        <item x="65647"/>
        <item x="65648"/>
        <item x="65649"/>
        <item x="65650"/>
        <item x="65651"/>
        <item x="65652"/>
        <item x="65653"/>
        <item x="65654"/>
        <item x="65655"/>
        <item x="65656"/>
        <item x="65657"/>
        <item x="65658"/>
        <item x="65659"/>
        <item x="65660"/>
        <item x="65661"/>
        <item x="65662"/>
        <item x="65663"/>
        <item x="65664"/>
        <item x="65665"/>
        <item x="65666"/>
        <item x="65667"/>
        <item x="65668"/>
        <item x="65669"/>
        <item x="65670"/>
        <item x="65671"/>
        <item x="65672"/>
        <item x="65673"/>
        <item x="65674"/>
        <item x="65675"/>
        <item x="65676"/>
        <item x="65677"/>
        <item x="65678"/>
        <item x="65679"/>
        <item x="65680"/>
        <item x="65681"/>
        <item x="65682"/>
        <item x="65683"/>
        <item x="65684"/>
        <item x="65685"/>
        <item x="65686"/>
        <item x="65687"/>
        <item x="65688"/>
        <item x="65689"/>
        <item x="65690"/>
        <item x="65691"/>
        <item x="65692"/>
        <item x="65693"/>
        <item x="65694"/>
        <item x="65695"/>
        <item x="65696"/>
        <item x="65697"/>
        <item x="65698"/>
        <item x="65699"/>
        <item x="65700"/>
        <item x="65701"/>
        <item x="65702"/>
        <item x="65703"/>
        <item x="65704"/>
        <item x="65705"/>
        <item x="65706"/>
        <item x="65707"/>
        <item x="65708"/>
        <item x="65709"/>
        <item x="65710"/>
        <item x="65711"/>
        <item x="65712"/>
        <item x="65713"/>
        <item x="65714"/>
        <item x="65715"/>
        <item x="65716"/>
        <item x="65717"/>
        <item x="65718"/>
        <item x="65719"/>
        <item x="65720"/>
        <item x="65721"/>
        <item x="65722"/>
        <item x="65723"/>
        <item x="65724"/>
        <item x="65725"/>
        <item x="65726"/>
        <item x="65727"/>
        <item x="65728"/>
        <item x="65729"/>
        <item x="65730"/>
        <item x="65731"/>
        <item x="65732"/>
        <item x="65733"/>
        <item x="65734"/>
        <item x="65735"/>
        <item x="65736"/>
        <item x="65737"/>
        <item x="65738"/>
        <item x="65739"/>
        <item x="65740"/>
        <item x="65741"/>
        <item x="65742"/>
        <item x="65743"/>
        <item x="65744"/>
        <item x="65745"/>
        <item x="65746"/>
        <item x="65747"/>
        <item x="65748"/>
        <item x="65749"/>
        <item x="65750"/>
        <item x="65751"/>
        <item x="65752"/>
        <item x="65753"/>
        <item x="65754"/>
        <item x="65755"/>
        <item x="65756"/>
        <item x="65757"/>
        <item x="65758"/>
        <item x="65759"/>
        <item x="65760"/>
        <item x="65761"/>
        <item x="65762"/>
        <item x="65763"/>
        <item x="65764"/>
        <item x="65765"/>
        <item x="65766"/>
        <item x="65767"/>
        <item x="65768"/>
        <item x="65769"/>
        <item x="65770"/>
        <item x="65771"/>
        <item x="65772"/>
        <item x="65773"/>
        <item x="65774"/>
        <item x="65775"/>
        <item x="65776"/>
        <item x="65777"/>
        <item x="65778"/>
        <item x="65779"/>
        <item x="65780"/>
        <item x="65781"/>
        <item x="65782"/>
        <item x="65783"/>
        <item x="65784"/>
        <item x="65785"/>
        <item x="65786"/>
        <item x="65787"/>
        <item x="65788"/>
        <item x="65789"/>
        <item x="65790"/>
        <item x="65791"/>
        <item x="65792"/>
        <item x="65793"/>
        <item x="65794"/>
        <item x="65795"/>
        <item x="65796"/>
        <item x="65797"/>
        <item x="65798"/>
        <item x="65799"/>
        <item x="65800"/>
        <item x="65801"/>
        <item x="65802"/>
        <item x="65803"/>
        <item x="65804"/>
        <item x="65805"/>
        <item x="65806"/>
        <item x="65807"/>
        <item x="65808"/>
        <item x="65809"/>
        <item x="65810"/>
        <item x="65811"/>
        <item x="65812"/>
        <item x="65813"/>
        <item x="65814"/>
        <item x="65815"/>
        <item x="65816"/>
        <item x="65817"/>
        <item x="65818"/>
        <item x="65819"/>
        <item x="65820"/>
        <item x="65821"/>
        <item x="65822"/>
        <item x="65823"/>
        <item x="65824"/>
        <item x="65825"/>
        <item x="65826"/>
        <item x="65827"/>
        <item x="65828"/>
        <item x="65829"/>
        <item x="65830"/>
        <item x="65831"/>
        <item x="65832"/>
        <item x="65833"/>
        <item x="65834"/>
        <item x="65835"/>
        <item x="65836"/>
        <item x="65837"/>
        <item x="65838"/>
        <item x="65839"/>
        <item x="65840"/>
        <item x="65841"/>
        <item x="65842"/>
        <item x="65843"/>
        <item x="65844"/>
        <item x="65845"/>
        <item x="65846"/>
        <item x="65847"/>
        <item x="65848"/>
        <item x="65849"/>
        <item x="65850"/>
        <item x="65851"/>
        <item x="65852"/>
        <item x="65853"/>
        <item x="65854"/>
        <item x="65855"/>
        <item x="65856"/>
        <item x="65857"/>
        <item x="65858"/>
        <item x="65859"/>
        <item x="65860"/>
        <item x="65861"/>
        <item x="65862"/>
        <item x="65863"/>
        <item x="65864"/>
        <item x="65865"/>
        <item x="65866"/>
        <item x="65867"/>
        <item x="65868"/>
        <item x="65869"/>
        <item x="65870"/>
        <item x="65871"/>
        <item x="65872"/>
        <item x="65873"/>
        <item x="65874"/>
        <item x="65875"/>
        <item x="65876"/>
        <item x="65877"/>
        <item x="65878"/>
        <item x="65879"/>
        <item x="65880"/>
        <item x="65881"/>
        <item x="65882"/>
        <item x="65883"/>
        <item x="65884"/>
        <item x="65885"/>
        <item x="65886"/>
        <item x="65887"/>
        <item x="65888"/>
        <item x="65889"/>
        <item x="65890"/>
        <item x="65891"/>
        <item x="65892"/>
        <item x="65893"/>
        <item x="65894"/>
        <item x="65895"/>
        <item x="65896"/>
        <item x="65897"/>
        <item x="65898"/>
        <item x="65899"/>
        <item x="65900"/>
        <item x="65901"/>
        <item x="65902"/>
        <item x="65903"/>
        <item x="65904"/>
        <item x="65905"/>
        <item x="65906"/>
        <item x="65907"/>
        <item x="65908"/>
        <item x="65909"/>
        <item x="65910"/>
        <item x="65911"/>
        <item x="65912"/>
        <item x="65913"/>
        <item x="65914"/>
        <item x="65915"/>
        <item x="65916"/>
        <item x="65917"/>
        <item x="65918"/>
        <item x="65919"/>
        <item x="65920"/>
        <item x="65921"/>
        <item x="65922"/>
        <item x="65923"/>
        <item x="65924"/>
        <item x="65925"/>
        <item x="65926"/>
        <item x="65927"/>
        <item x="65928"/>
        <item x="65929"/>
        <item x="65930"/>
        <item x="65931"/>
        <item x="65932"/>
        <item x="65933"/>
        <item x="65934"/>
        <item x="65935"/>
        <item x="65936"/>
        <item x="65937"/>
        <item x="65938"/>
        <item x="65939"/>
        <item x="65940"/>
        <item x="65941"/>
        <item x="65942"/>
        <item x="65943"/>
        <item x="65944"/>
        <item x="65945"/>
        <item x="65946"/>
        <item x="65947"/>
        <item x="65948"/>
        <item x="65949"/>
        <item x="65950"/>
        <item x="65951"/>
        <item x="65952"/>
        <item x="65953"/>
        <item x="65954"/>
        <item x="65955"/>
        <item x="65956"/>
        <item x="65957"/>
        <item x="65958"/>
        <item x="65959"/>
        <item x="65960"/>
        <item x="65961"/>
        <item x="65962"/>
        <item x="65963"/>
        <item x="65964"/>
        <item x="65965"/>
        <item x="65966"/>
        <item x="65967"/>
        <item x="65968"/>
        <item x="65969"/>
        <item x="65970"/>
        <item x="65971"/>
        <item x="65972"/>
        <item x="65973"/>
        <item x="65974"/>
        <item x="65975"/>
        <item x="65976"/>
        <item x="65977"/>
        <item x="65978"/>
        <item x="65979"/>
        <item x="65980"/>
        <item x="65981"/>
        <item x="65982"/>
        <item x="65983"/>
        <item x="65984"/>
        <item x="65985"/>
        <item x="65986"/>
        <item x="65987"/>
        <item x="65988"/>
        <item x="65989"/>
        <item x="65990"/>
        <item x="65991"/>
        <item x="65992"/>
        <item x="65993"/>
        <item x="65994"/>
        <item x="65995"/>
        <item x="65996"/>
        <item x="65997"/>
        <item x="65998"/>
        <item x="65999"/>
        <item x="66000"/>
        <item x="66001"/>
        <item x="66002"/>
        <item x="66003"/>
        <item x="66004"/>
        <item x="66005"/>
        <item x="66006"/>
        <item x="66007"/>
        <item x="66008"/>
        <item x="66009"/>
        <item x="66010"/>
        <item x="66011"/>
        <item x="66012"/>
        <item x="66013"/>
        <item x="66014"/>
        <item x="66015"/>
        <item x="66016"/>
        <item x="66017"/>
        <item x="66018"/>
        <item x="66019"/>
        <item x="66020"/>
        <item x="66021"/>
        <item x="66022"/>
        <item x="66023"/>
        <item x="66024"/>
        <item x="66025"/>
        <item x="66026"/>
        <item x="66027"/>
        <item x="66028"/>
        <item x="66029"/>
        <item x="66030"/>
        <item x="66031"/>
        <item x="66032"/>
        <item x="66033"/>
        <item x="66034"/>
        <item x="66035"/>
        <item x="66036"/>
        <item x="66037"/>
        <item x="66038"/>
        <item x="66039"/>
        <item x="66040"/>
        <item x="66041"/>
        <item x="66042"/>
        <item x="66043"/>
        <item x="66044"/>
        <item x="66045"/>
        <item x="66046"/>
        <item x="66047"/>
        <item x="66048"/>
        <item x="66049"/>
        <item x="66050"/>
        <item x="66051"/>
        <item x="66052"/>
        <item x="66053"/>
        <item x="66054"/>
        <item x="66055"/>
        <item x="66056"/>
        <item x="66057"/>
        <item x="66058"/>
        <item x="66059"/>
        <item x="66060"/>
        <item x="66061"/>
        <item x="66062"/>
        <item x="66063"/>
        <item x="66064"/>
        <item x="66065"/>
        <item x="66066"/>
        <item x="66067"/>
        <item x="66068"/>
        <item x="66069"/>
        <item x="66070"/>
        <item x="66071"/>
        <item x="66072"/>
        <item x="66073"/>
        <item x="66074"/>
        <item x="66075"/>
        <item x="66076"/>
        <item x="66077"/>
        <item x="66078"/>
        <item x="66079"/>
        <item x="66080"/>
        <item x="66081"/>
        <item x="66082"/>
        <item x="66083"/>
        <item x="66084"/>
        <item x="66085"/>
        <item x="66086"/>
        <item x="66087"/>
        <item x="66088"/>
        <item x="66089"/>
        <item x="66090"/>
        <item x="66091"/>
        <item x="66092"/>
        <item x="66093"/>
        <item x="66094"/>
        <item x="66095"/>
        <item x="66096"/>
        <item x="66097"/>
        <item x="66098"/>
        <item x="66099"/>
        <item x="66100"/>
        <item x="66101"/>
        <item x="66102"/>
        <item x="66103"/>
        <item x="66104"/>
        <item x="66105"/>
        <item x="66106"/>
        <item x="66107"/>
        <item x="66108"/>
        <item x="66109"/>
        <item x="66110"/>
        <item x="66111"/>
        <item x="66112"/>
        <item x="66113"/>
        <item x="66114"/>
        <item x="66115"/>
        <item x="66116"/>
        <item x="66117"/>
        <item x="66118"/>
        <item x="66119"/>
        <item x="66120"/>
        <item x="66121"/>
        <item x="66122"/>
        <item x="66123"/>
        <item x="66124"/>
        <item x="66125"/>
        <item x="66126"/>
        <item x="66127"/>
        <item x="66128"/>
        <item x="66129"/>
        <item x="66130"/>
        <item x="66131"/>
        <item x="66132"/>
        <item x="66133"/>
        <item x="66134"/>
        <item x="66135"/>
        <item x="66136"/>
        <item x="66137"/>
        <item x="66138"/>
        <item x="66139"/>
        <item x="66140"/>
        <item x="66141"/>
        <item x="66142"/>
        <item x="66143"/>
        <item x="66144"/>
        <item x="66145"/>
        <item x="66146"/>
        <item x="66147"/>
        <item x="66148"/>
        <item x="66149"/>
        <item x="66150"/>
        <item x="66151"/>
        <item x="66152"/>
        <item x="66153"/>
        <item x="66154"/>
        <item x="66155"/>
        <item x="66156"/>
        <item x="66157"/>
        <item x="66158"/>
        <item x="66159"/>
        <item x="66160"/>
        <item x="66161"/>
        <item x="66162"/>
        <item x="66163"/>
        <item x="66164"/>
        <item x="66165"/>
        <item x="66166"/>
        <item x="66167"/>
        <item x="66168"/>
        <item x="66169"/>
        <item x="66170"/>
        <item x="66171"/>
        <item x="66172"/>
        <item x="66173"/>
        <item x="66174"/>
        <item x="66175"/>
        <item x="66176"/>
        <item x="66177"/>
        <item x="66178"/>
        <item x="66179"/>
        <item x="66180"/>
        <item x="66181"/>
        <item x="66182"/>
        <item x="66183"/>
        <item x="66184"/>
        <item x="66185"/>
        <item x="66186"/>
        <item x="66187"/>
        <item x="66188"/>
        <item x="66189"/>
        <item x="66190"/>
        <item x="66191"/>
        <item x="66192"/>
        <item x="66193"/>
        <item x="66194"/>
        <item x="66195"/>
        <item x="66196"/>
        <item x="66197"/>
        <item x="66198"/>
        <item x="66199"/>
        <item x="66200"/>
        <item x="66201"/>
        <item x="66202"/>
        <item x="66203"/>
        <item x="66204"/>
        <item x="66205"/>
        <item x="66206"/>
        <item x="66207"/>
        <item x="66208"/>
        <item x="66209"/>
        <item x="66210"/>
        <item x="66211"/>
        <item x="66212"/>
        <item x="66213"/>
        <item x="66214"/>
        <item x="66215"/>
        <item x="66216"/>
        <item x="66217"/>
        <item x="66218"/>
        <item x="66219"/>
        <item x="66220"/>
        <item x="66221"/>
        <item x="66222"/>
        <item x="66223"/>
        <item x="66224"/>
        <item x="66225"/>
        <item x="66226"/>
        <item x="66227"/>
        <item x="66228"/>
        <item x="66229"/>
        <item x="66230"/>
        <item x="66231"/>
        <item x="66232"/>
        <item x="66233"/>
        <item x="66234"/>
        <item x="66235"/>
        <item x="66236"/>
        <item x="66237"/>
        <item x="66238"/>
        <item x="66239"/>
        <item x="66240"/>
        <item x="66241"/>
        <item x="66242"/>
        <item x="66243"/>
        <item x="66244"/>
        <item x="66245"/>
        <item x="66246"/>
        <item x="66247"/>
        <item x="66248"/>
        <item x="66249"/>
        <item x="66250"/>
        <item x="66251"/>
        <item x="66252"/>
        <item x="66253"/>
        <item x="66254"/>
        <item x="66255"/>
        <item x="66256"/>
        <item x="66257"/>
        <item x="66258"/>
        <item x="66259"/>
        <item x="66260"/>
        <item x="66261"/>
        <item x="66262"/>
        <item x="66263"/>
        <item x="66264"/>
        <item x="66265"/>
        <item x="66266"/>
        <item x="66267"/>
        <item x="66268"/>
        <item x="66269"/>
        <item x="66270"/>
        <item x="66271"/>
        <item x="66272"/>
        <item x="66273"/>
        <item x="66274"/>
        <item x="66275"/>
        <item x="66276"/>
        <item x="66277"/>
        <item x="66278"/>
        <item x="66279"/>
        <item x="66280"/>
        <item x="66281"/>
        <item x="66282"/>
        <item x="66283"/>
        <item x="66284"/>
        <item x="66285"/>
        <item x="66286"/>
        <item x="66287"/>
        <item x="66288"/>
        <item x="66289"/>
        <item x="66290"/>
        <item x="66291"/>
        <item x="66292"/>
        <item x="66293"/>
        <item x="66294"/>
        <item x="66295"/>
        <item x="66296"/>
        <item x="66297"/>
        <item x="66298"/>
        <item x="66299"/>
        <item x="66300"/>
        <item x="66301"/>
        <item x="66302"/>
        <item x="66303"/>
        <item x="66304"/>
        <item x="66305"/>
        <item x="66306"/>
        <item x="66307"/>
        <item x="66308"/>
        <item x="66309"/>
        <item x="66310"/>
        <item x="66311"/>
        <item x="66312"/>
        <item x="66313"/>
        <item x="66314"/>
        <item x="66315"/>
        <item x="66316"/>
        <item x="66317"/>
        <item x="66318"/>
        <item x="66319"/>
        <item x="66320"/>
        <item x="66321"/>
        <item x="66322"/>
        <item x="66323"/>
        <item x="66324"/>
        <item x="66325"/>
        <item x="66326"/>
        <item x="66327"/>
        <item x="66328"/>
        <item x="66329"/>
        <item x="66330"/>
        <item x="66331"/>
        <item x="66332"/>
        <item x="66333"/>
        <item x="66334"/>
        <item x="66335"/>
        <item x="66336"/>
        <item x="66337"/>
        <item x="66338"/>
        <item x="66339"/>
        <item x="66340"/>
        <item x="66341"/>
        <item x="66342"/>
        <item x="66343"/>
        <item x="66344"/>
        <item x="66345"/>
        <item x="66346"/>
        <item x="66347"/>
        <item x="66348"/>
        <item x="66349"/>
        <item x="66350"/>
        <item x="66351"/>
        <item x="66352"/>
        <item x="66353"/>
        <item x="66354"/>
        <item x="66355"/>
        <item x="66356"/>
        <item x="66357"/>
        <item x="66358"/>
        <item x="66359"/>
        <item x="66360"/>
        <item x="66361"/>
        <item x="66362"/>
        <item x="66363"/>
        <item x="66364"/>
        <item x="66365"/>
        <item x="66366"/>
        <item x="66367"/>
        <item x="66368"/>
        <item x="66369"/>
        <item x="66370"/>
        <item x="66371"/>
        <item x="66372"/>
        <item x="66373"/>
        <item x="66374"/>
        <item x="66375"/>
        <item x="66376"/>
        <item x="66377"/>
        <item x="66378"/>
        <item x="66379"/>
        <item x="66380"/>
        <item x="66381"/>
        <item x="66382"/>
        <item x="66383"/>
        <item x="66384"/>
        <item x="66385"/>
        <item x="66386"/>
        <item x="66387"/>
        <item x="66388"/>
        <item x="66389"/>
        <item x="66390"/>
        <item x="66391"/>
        <item x="66392"/>
        <item x="66393"/>
        <item x="66394"/>
        <item x="66395"/>
        <item x="66396"/>
        <item x="66397"/>
        <item x="66398"/>
        <item x="66399"/>
        <item x="66400"/>
        <item x="66401"/>
        <item x="66402"/>
        <item x="66403"/>
        <item x="66404"/>
        <item x="66405"/>
        <item x="66406"/>
        <item x="66407"/>
        <item x="66408"/>
        <item x="66409"/>
        <item x="66410"/>
        <item x="66411"/>
        <item x="66412"/>
        <item x="66413"/>
        <item x="66414"/>
        <item x="66415"/>
        <item x="66416"/>
        <item x="66417"/>
        <item x="66418"/>
        <item x="66419"/>
        <item x="66420"/>
        <item x="66421"/>
        <item x="66422"/>
        <item x="66423"/>
        <item x="66424"/>
        <item x="66425"/>
        <item x="66426"/>
        <item x="66427"/>
        <item x="66428"/>
        <item x="66429"/>
        <item x="66430"/>
        <item x="66431"/>
        <item x="66432"/>
        <item x="66433"/>
        <item x="66434"/>
        <item x="66435"/>
        <item x="66436"/>
        <item x="66437"/>
        <item x="66438"/>
        <item x="66439"/>
        <item x="66440"/>
        <item x="66441"/>
        <item x="66442"/>
        <item x="66443"/>
        <item x="66444"/>
        <item x="66445"/>
        <item x="66446"/>
        <item x="66447"/>
        <item x="66448"/>
        <item x="66449"/>
        <item x="66450"/>
        <item x="66451"/>
        <item x="66452"/>
        <item x="66453"/>
        <item x="66454"/>
        <item x="66455"/>
        <item x="66456"/>
        <item x="66457"/>
        <item x="66458"/>
        <item x="66459"/>
        <item x="66460"/>
        <item x="66461"/>
        <item x="66462"/>
        <item x="66463"/>
        <item x="66464"/>
        <item x="66465"/>
        <item x="66466"/>
        <item x="66467"/>
        <item x="66468"/>
        <item x="66469"/>
        <item x="66470"/>
        <item x="66471"/>
        <item x="66472"/>
        <item x="66473"/>
        <item x="66474"/>
        <item x="66475"/>
        <item x="66476"/>
        <item x="66477"/>
        <item x="66478"/>
        <item x="66479"/>
        <item x="66480"/>
        <item x="66481"/>
        <item x="66482"/>
        <item x="66483"/>
        <item x="66484"/>
        <item x="66485"/>
        <item x="66486"/>
        <item x="66487"/>
        <item x="66488"/>
        <item x="66489"/>
        <item x="66490"/>
        <item x="66491"/>
        <item x="66492"/>
        <item x="66493"/>
        <item x="66494"/>
        <item x="66495"/>
        <item x="66496"/>
        <item x="66497"/>
        <item x="66498"/>
        <item x="66499"/>
        <item x="66500"/>
        <item x="66501"/>
        <item x="66502"/>
        <item x="66503"/>
        <item x="66504"/>
        <item x="66505"/>
        <item x="66506"/>
        <item x="66507"/>
        <item x="66508"/>
        <item x="66509"/>
        <item x="66510"/>
        <item x="66511"/>
        <item x="66512"/>
        <item x="66513"/>
        <item x="66514"/>
        <item x="66515"/>
        <item x="66516"/>
        <item x="66517"/>
        <item x="66518"/>
        <item x="66519"/>
        <item x="66520"/>
        <item x="66521"/>
        <item x="66522"/>
        <item x="66523"/>
        <item x="66524"/>
        <item x="66525"/>
        <item x="66526"/>
        <item x="66527"/>
        <item x="66528"/>
        <item x="66529"/>
        <item x="66530"/>
        <item x="66531"/>
        <item x="66532"/>
        <item x="66533"/>
        <item x="66534"/>
        <item x="66535"/>
        <item x="66536"/>
        <item x="66537"/>
        <item x="66538"/>
        <item x="66539"/>
        <item x="66540"/>
        <item x="66541"/>
        <item x="66542"/>
        <item x="66543"/>
        <item x="66544"/>
        <item x="66545"/>
        <item x="66546"/>
        <item x="66547"/>
        <item x="66548"/>
        <item x="66549"/>
        <item x="66550"/>
        <item x="66551"/>
        <item x="66552"/>
        <item x="66553"/>
        <item x="66554"/>
        <item x="66555"/>
        <item x="66556"/>
        <item x="66557"/>
        <item x="66558"/>
        <item x="66559"/>
        <item x="66560"/>
        <item x="66561"/>
        <item x="66562"/>
        <item x="66563"/>
        <item x="66564"/>
        <item x="66565"/>
        <item x="66566"/>
        <item x="66567"/>
        <item x="66568"/>
        <item x="66569"/>
        <item x="66570"/>
        <item x="66571"/>
        <item x="66572"/>
        <item x="66573"/>
        <item x="66574"/>
        <item x="66575"/>
        <item x="66576"/>
        <item x="66577"/>
        <item x="66578"/>
        <item x="66579"/>
        <item x="66580"/>
        <item x="66581"/>
        <item x="66582"/>
        <item x="66583"/>
        <item x="66584"/>
        <item x="66585"/>
        <item x="66586"/>
        <item x="66587"/>
        <item x="66588"/>
        <item x="66589"/>
        <item x="66590"/>
        <item x="66591"/>
        <item x="66592"/>
        <item x="66593"/>
        <item x="66594"/>
        <item x="66595"/>
        <item x="66596"/>
        <item x="66597"/>
        <item x="66598"/>
        <item x="66599"/>
        <item x="66600"/>
        <item x="66601"/>
        <item x="66602"/>
        <item x="66603"/>
        <item x="66604"/>
        <item x="66605"/>
        <item x="66606"/>
        <item x="66607"/>
        <item x="66608"/>
        <item x="66609"/>
        <item x="66610"/>
        <item x="66611"/>
        <item x="66612"/>
        <item x="66613"/>
        <item x="66614"/>
        <item x="66615"/>
        <item x="66616"/>
        <item x="66617"/>
        <item x="66618"/>
        <item x="66619"/>
        <item x="66620"/>
        <item x="66621"/>
        <item x="66622"/>
        <item x="66623"/>
        <item x="66624"/>
        <item x="66625"/>
        <item x="66626"/>
        <item x="66627"/>
        <item x="66628"/>
        <item x="66629"/>
        <item x="66630"/>
        <item x="66631"/>
        <item x="66632"/>
        <item x="66633"/>
        <item x="66634"/>
        <item x="66635"/>
        <item x="66636"/>
        <item x="66637"/>
        <item x="66638"/>
        <item x="66639"/>
        <item x="66640"/>
        <item x="66641"/>
        <item x="66642"/>
        <item x="66643"/>
        <item x="66644"/>
        <item x="66645"/>
        <item x="66646"/>
        <item x="66647"/>
        <item x="66648"/>
        <item x="66649"/>
        <item x="66650"/>
        <item x="66651"/>
        <item x="66652"/>
        <item x="66653"/>
        <item x="66654"/>
        <item x="66655"/>
        <item x="66656"/>
        <item x="66657"/>
        <item x="66658"/>
        <item x="66659"/>
        <item x="66660"/>
        <item x="66661"/>
        <item x="66662"/>
        <item x="66663"/>
        <item x="66664"/>
        <item x="66665"/>
        <item x="66666"/>
        <item x="66667"/>
        <item x="66668"/>
        <item x="66669"/>
        <item x="66670"/>
        <item x="66671"/>
        <item x="66672"/>
        <item x="66673"/>
        <item x="66674"/>
        <item x="66675"/>
        <item x="66676"/>
        <item x="66677"/>
        <item x="66678"/>
        <item x="66679"/>
        <item x="66680"/>
        <item x="66681"/>
        <item x="66682"/>
        <item x="66683"/>
        <item x="66684"/>
        <item x="66685"/>
        <item x="66686"/>
        <item x="66687"/>
        <item x="66688"/>
        <item x="66689"/>
        <item x="66690"/>
        <item x="66691"/>
        <item x="66692"/>
        <item x="66693"/>
        <item x="66694"/>
        <item x="66695"/>
        <item x="66696"/>
        <item x="66697"/>
        <item x="66698"/>
        <item x="66699"/>
        <item x="66700"/>
        <item x="66701"/>
        <item x="66702"/>
        <item x="66703"/>
        <item x="66704"/>
        <item x="66705"/>
        <item x="66706"/>
        <item x="66707"/>
        <item x="66708"/>
        <item x="66709"/>
        <item x="66710"/>
        <item x="66711"/>
        <item x="66712"/>
        <item x="66713"/>
        <item x="66714"/>
        <item x="66715"/>
        <item x="66716"/>
        <item x="66717"/>
        <item x="66718"/>
        <item x="66719"/>
        <item x="66720"/>
        <item x="66721"/>
        <item x="66722"/>
        <item x="66723"/>
        <item x="66724"/>
        <item x="66725"/>
        <item x="66726"/>
        <item x="66727"/>
        <item x="66728"/>
        <item x="66729"/>
        <item x="66730"/>
        <item x="66731"/>
        <item x="66732"/>
        <item x="66733"/>
        <item x="66734"/>
        <item x="66735"/>
        <item x="66736"/>
        <item x="66737"/>
        <item x="66738"/>
        <item x="66739"/>
        <item x="66740"/>
        <item x="66741"/>
        <item x="66742"/>
        <item x="66743"/>
        <item x="66744"/>
        <item x="66745"/>
        <item x="66746"/>
        <item x="66747"/>
        <item x="66748"/>
        <item x="66749"/>
        <item x="66750"/>
        <item x="66751"/>
        <item x="66752"/>
        <item x="66753"/>
        <item x="66754"/>
        <item x="66755"/>
        <item x="66756"/>
        <item x="66757"/>
        <item x="66758"/>
        <item x="66759"/>
        <item x="66760"/>
        <item x="66761"/>
        <item x="66762"/>
        <item x="66763"/>
        <item x="66764"/>
        <item x="66765"/>
        <item x="66766"/>
        <item x="66767"/>
        <item x="66768"/>
        <item x="66769"/>
        <item x="66770"/>
        <item x="66771"/>
        <item x="66772"/>
        <item x="66773"/>
        <item x="66774"/>
        <item x="66775"/>
        <item x="66776"/>
        <item x="66777"/>
        <item x="66778"/>
        <item x="66779"/>
        <item x="66780"/>
        <item x="66781"/>
        <item x="66782"/>
        <item x="66783"/>
        <item x="66784"/>
        <item x="66785"/>
        <item x="66786"/>
        <item x="66787"/>
        <item x="66788"/>
        <item x="66789"/>
        <item x="66790"/>
        <item x="66791"/>
        <item x="66792"/>
        <item x="66793"/>
        <item x="66794"/>
        <item x="66795"/>
        <item x="66796"/>
        <item x="66797"/>
        <item x="66798"/>
        <item x="66799"/>
        <item x="66800"/>
        <item x="66801"/>
        <item x="66802"/>
        <item x="66803"/>
        <item x="66804"/>
        <item x="66805"/>
        <item x="66806"/>
        <item x="66807"/>
        <item x="66808"/>
        <item x="66809"/>
        <item x="66810"/>
        <item x="66811"/>
        <item x="66812"/>
        <item x="66813"/>
        <item x="66814"/>
        <item x="66815"/>
        <item x="66816"/>
        <item x="66817"/>
        <item x="66818"/>
        <item x="66819"/>
        <item x="66820"/>
        <item x="66821"/>
        <item x="66822"/>
        <item x="66823"/>
        <item x="66824"/>
        <item x="66825"/>
        <item x="66826"/>
        <item x="66827"/>
        <item x="66828"/>
        <item x="66829"/>
        <item x="66830"/>
        <item x="66831"/>
        <item x="66832"/>
        <item x="66833"/>
        <item x="66834"/>
        <item x="66835"/>
        <item x="66836"/>
        <item x="66837"/>
        <item x="66838"/>
        <item x="66839"/>
        <item x="66840"/>
        <item x="66841"/>
        <item x="66842"/>
        <item x="66843"/>
        <item x="66844"/>
        <item x="66845"/>
        <item x="66846"/>
        <item x="66847"/>
        <item x="66848"/>
        <item x="66849"/>
        <item x="66850"/>
        <item x="66851"/>
        <item x="66852"/>
        <item x="66853"/>
        <item x="66854"/>
        <item x="66855"/>
        <item x="66856"/>
        <item x="66857"/>
        <item x="66858"/>
        <item x="66859"/>
        <item x="66860"/>
        <item x="66861"/>
        <item x="66862"/>
        <item x="66863"/>
        <item x="66864"/>
        <item x="66865"/>
        <item x="66866"/>
        <item x="66867"/>
        <item x="66868"/>
        <item x="66869"/>
        <item x="66870"/>
        <item x="66871"/>
        <item x="66872"/>
        <item x="66873"/>
        <item x="66874"/>
        <item x="66875"/>
        <item x="66876"/>
        <item x="66877"/>
        <item x="66878"/>
        <item x="66879"/>
        <item x="66880"/>
        <item x="66881"/>
        <item x="66882"/>
        <item x="66883"/>
        <item x="66884"/>
        <item x="66885"/>
        <item x="66886"/>
        <item x="66887"/>
        <item x="66888"/>
        <item x="66889"/>
        <item x="66890"/>
        <item x="66891"/>
        <item x="66892"/>
        <item x="66893"/>
        <item x="66894"/>
        <item x="66895"/>
        <item x="66896"/>
        <item x="66897"/>
        <item x="66898"/>
        <item x="66899"/>
        <item x="66900"/>
        <item x="66901"/>
        <item x="66902"/>
        <item x="66903"/>
        <item x="66904"/>
        <item x="66905"/>
        <item x="66906"/>
        <item x="66907"/>
        <item x="66908"/>
        <item x="66909"/>
        <item x="66910"/>
        <item x="66911"/>
        <item x="66912"/>
        <item x="66913"/>
        <item x="66914"/>
        <item x="66915"/>
        <item x="66916"/>
        <item x="66917"/>
        <item x="66918"/>
        <item x="66919"/>
        <item x="66920"/>
        <item x="66921"/>
        <item x="66922"/>
        <item x="66923"/>
        <item x="66924"/>
        <item x="66925"/>
        <item x="66926"/>
        <item x="66927"/>
        <item x="66928"/>
        <item x="66929"/>
        <item x="66930"/>
        <item x="66931"/>
        <item x="66932"/>
        <item x="66933"/>
        <item x="66934"/>
        <item x="66935"/>
        <item x="66936"/>
        <item x="66937"/>
        <item x="66938"/>
        <item x="66939"/>
        <item x="66940"/>
        <item x="66941"/>
        <item x="66942"/>
        <item x="66943"/>
        <item x="66944"/>
        <item x="66945"/>
        <item x="66946"/>
        <item x="66947"/>
        <item x="66948"/>
        <item x="66949"/>
        <item x="66950"/>
        <item x="66951"/>
        <item x="66952"/>
        <item x="66953"/>
        <item x="66954"/>
        <item x="66955"/>
        <item x="66956"/>
        <item x="66957"/>
        <item x="66958"/>
        <item x="66959"/>
        <item x="66960"/>
        <item x="66961"/>
        <item x="66962"/>
        <item x="66963"/>
        <item x="66964"/>
        <item x="66965"/>
        <item x="66966"/>
        <item x="66967"/>
        <item x="66968"/>
        <item x="66969"/>
        <item x="66970"/>
        <item x="66971"/>
        <item x="66972"/>
        <item x="66973"/>
        <item x="66974"/>
        <item x="66975"/>
        <item x="66976"/>
        <item x="66977"/>
        <item x="66978"/>
        <item x="66979"/>
        <item x="66980"/>
        <item x="66981"/>
        <item x="66982"/>
        <item x="66983"/>
        <item x="66984"/>
        <item x="66985"/>
        <item x="66986"/>
        <item x="66987"/>
        <item x="66988"/>
        <item x="66989"/>
        <item x="66990"/>
        <item x="66991"/>
        <item x="66992"/>
        <item x="66993"/>
        <item x="66994"/>
        <item x="66995"/>
        <item x="66996"/>
        <item x="66997"/>
        <item x="66998"/>
        <item x="66999"/>
        <item x="67000"/>
        <item x="67001"/>
        <item x="67002"/>
        <item x="67003"/>
        <item x="67004"/>
        <item x="67005"/>
        <item x="67006"/>
        <item x="67007"/>
        <item x="67008"/>
        <item x="67009"/>
        <item x="67010"/>
        <item x="67011"/>
        <item x="67012"/>
        <item x="67013"/>
        <item x="67014"/>
        <item x="67015"/>
        <item x="67016"/>
        <item x="67017"/>
        <item x="67018"/>
        <item x="67019"/>
        <item x="67020"/>
        <item x="67021"/>
        <item x="67022"/>
        <item x="67023"/>
        <item x="67024"/>
        <item x="67025"/>
        <item x="67026"/>
        <item x="67027"/>
        <item x="67028"/>
        <item x="67029"/>
        <item x="67030"/>
        <item x="67031"/>
        <item x="67032"/>
        <item x="67033"/>
        <item x="67034"/>
        <item x="67035"/>
        <item x="67036"/>
        <item x="67037"/>
        <item x="67038"/>
        <item x="67039"/>
        <item x="67040"/>
        <item x="67041"/>
        <item x="67042"/>
        <item x="67043"/>
        <item x="67044"/>
        <item x="67045"/>
        <item x="67046"/>
        <item x="67047"/>
        <item x="67048"/>
        <item x="67049"/>
        <item x="67050"/>
        <item x="67051"/>
        <item x="67052"/>
        <item x="67053"/>
        <item x="67054"/>
        <item x="67055"/>
        <item x="67056"/>
        <item x="67057"/>
        <item x="67058"/>
        <item x="67059"/>
        <item x="67060"/>
        <item x="67061"/>
        <item x="67062"/>
        <item x="67063"/>
        <item x="67064"/>
        <item x="67065"/>
        <item x="67066"/>
        <item x="67067"/>
        <item x="67068"/>
        <item x="67069"/>
        <item x="67070"/>
        <item x="67071"/>
        <item x="67072"/>
        <item x="67073"/>
        <item x="67074"/>
        <item x="67075"/>
        <item x="67076"/>
        <item x="67077"/>
        <item x="67078"/>
        <item x="67079"/>
        <item x="67080"/>
        <item x="67081"/>
        <item x="67082"/>
        <item x="67083"/>
        <item x="67084"/>
        <item x="67085"/>
        <item x="67086"/>
        <item x="67087"/>
        <item x="67088"/>
        <item x="67089"/>
        <item x="67090"/>
        <item x="67091"/>
        <item x="67092"/>
        <item x="67093"/>
        <item x="67094"/>
        <item x="67095"/>
        <item x="67096"/>
        <item x="67097"/>
        <item x="67098"/>
        <item x="67099"/>
        <item x="67100"/>
        <item x="67101"/>
        <item x="67102"/>
        <item x="67103"/>
        <item x="67104"/>
        <item x="67105"/>
        <item x="67106"/>
        <item x="67107"/>
        <item x="67108"/>
        <item x="67109"/>
        <item x="67110"/>
        <item x="67111"/>
        <item x="67112"/>
        <item x="67113"/>
        <item x="67114"/>
        <item x="67115"/>
        <item x="67116"/>
        <item x="67117"/>
        <item x="67118"/>
        <item x="67119"/>
        <item x="67120"/>
        <item x="67121"/>
        <item x="67122"/>
        <item x="67123"/>
        <item x="67124"/>
        <item x="67125"/>
        <item x="67126"/>
        <item x="67127"/>
        <item x="67128"/>
        <item x="67129"/>
        <item x="67130"/>
        <item x="67131"/>
        <item x="67132"/>
        <item x="67133"/>
        <item x="67134"/>
        <item x="67135"/>
        <item x="67136"/>
        <item x="67137"/>
        <item x="67138"/>
        <item x="67139"/>
        <item x="67140"/>
        <item x="67141"/>
        <item x="67142"/>
        <item x="67143"/>
        <item x="67144"/>
        <item x="67145"/>
        <item x="67146"/>
        <item x="67147"/>
        <item x="67148"/>
        <item x="67149"/>
        <item x="67150"/>
        <item x="67151"/>
        <item x="67152"/>
        <item x="67153"/>
        <item x="67154"/>
        <item x="67155"/>
        <item x="67156"/>
        <item x="67157"/>
        <item x="67158"/>
        <item x="67159"/>
        <item x="67160"/>
        <item x="67161"/>
        <item x="67162"/>
        <item x="67163"/>
        <item x="67164"/>
        <item x="67165"/>
        <item x="67166"/>
        <item x="67167"/>
        <item x="67168"/>
        <item x="67169"/>
        <item x="67170"/>
        <item x="67171"/>
        <item x="67172"/>
        <item x="67173"/>
        <item x="67174"/>
        <item x="67175"/>
        <item x="67176"/>
        <item x="67177"/>
        <item x="67178"/>
        <item x="67179"/>
        <item x="67180"/>
        <item x="67181"/>
        <item x="67182"/>
        <item x="67183"/>
        <item x="67184"/>
        <item x="67185"/>
        <item x="67186"/>
        <item x="67187"/>
        <item x="67188"/>
        <item x="67189"/>
        <item x="67190"/>
        <item x="67191"/>
        <item x="67192"/>
        <item x="67193"/>
        <item x="67194"/>
        <item x="67195"/>
        <item x="67196"/>
        <item x="67197"/>
        <item x="67198"/>
        <item x="67199"/>
        <item x="67200"/>
        <item x="67201"/>
        <item x="67202"/>
        <item x="67203"/>
        <item x="67204"/>
        <item x="67205"/>
        <item x="67206"/>
        <item x="67207"/>
        <item x="67208"/>
        <item x="67209"/>
        <item x="67210"/>
        <item x="67211"/>
        <item x="67212"/>
        <item x="67213"/>
        <item x="67214"/>
        <item x="67215"/>
        <item x="67216"/>
        <item x="67217"/>
        <item x="67218"/>
        <item x="67219"/>
        <item x="67220"/>
        <item x="67221"/>
        <item x="67222"/>
        <item x="67223"/>
        <item x="67224"/>
        <item x="67225"/>
        <item x="67226"/>
        <item x="67227"/>
        <item x="67228"/>
        <item x="67229"/>
        <item x="67230"/>
        <item x="67231"/>
        <item x="67232"/>
        <item x="67233"/>
        <item x="67234"/>
        <item x="67235"/>
        <item x="67236"/>
        <item x="67237"/>
        <item x="67238"/>
        <item x="67239"/>
        <item x="67240"/>
        <item x="67241"/>
        <item x="67242"/>
        <item x="67243"/>
        <item x="67244"/>
        <item x="67245"/>
        <item x="67246"/>
        <item x="67247"/>
        <item x="67248"/>
        <item x="67249"/>
        <item x="67250"/>
        <item x="67251"/>
        <item x="67252"/>
        <item x="67253"/>
        <item x="67254"/>
        <item x="67255"/>
        <item x="67256"/>
        <item x="67257"/>
        <item x="67258"/>
        <item x="67259"/>
        <item x="67260"/>
        <item x="67261"/>
        <item x="67262"/>
        <item x="67263"/>
        <item x="67264"/>
        <item x="67265"/>
        <item x="67266"/>
        <item x="67267"/>
        <item x="67268"/>
        <item x="67269"/>
        <item x="67270"/>
        <item x="67271"/>
        <item x="67272"/>
        <item x="67273"/>
        <item x="67274"/>
        <item x="67275"/>
        <item x="67276"/>
        <item x="67277"/>
        <item x="67278"/>
        <item x="67279"/>
        <item x="67280"/>
        <item x="67281"/>
        <item x="67282"/>
        <item x="67283"/>
        <item x="67284"/>
        <item x="67285"/>
        <item x="67286"/>
        <item x="67287"/>
        <item x="67288"/>
        <item x="67289"/>
        <item x="67290"/>
        <item x="67291"/>
        <item x="67292"/>
        <item x="67293"/>
        <item x="67294"/>
        <item x="67295"/>
        <item x="67296"/>
        <item x="67297"/>
        <item x="67298"/>
        <item x="67299"/>
        <item x="67300"/>
        <item x="67301"/>
        <item x="67302"/>
        <item x="67303"/>
        <item x="67304"/>
        <item x="67305"/>
        <item x="67306"/>
        <item x="67307"/>
        <item x="67308"/>
        <item x="67309"/>
        <item x="67310"/>
        <item x="67311"/>
        <item x="67312"/>
        <item x="67313"/>
        <item x="67314"/>
        <item x="67315"/>
        <item x="67316"/>
        <item x="67317"/>
        <item x="67318"/>
        <item x="67319"/>
        <item x="67320"/>
        <item x="67321"/>
        <item x="67322"/>
        <item x="67323"/>
        <item x="67324"/>
        <item x="67325"/>
        <item x="67326"/>
        <item x="67327"/>
        <item x="67328"/>
        <item x="67329"/>
        <item x="67330"/>
        <item x="67331"/>
        <item x="67332"/>
        <item x="67333"/>
        <item x="67334"/>
        <item x="67335"/>
        <item x="67336"/>
        <item x="67337"/>
        <item x="67338"/>
        <item x="67339"/>
        <item x="67340"/>
        <item x="67341"/>
        <item x="67342"/>
        <item x="67343"/>
        <item x="67344"/>
        <item x="67345"/>
        <item x="67346"/>
        <item x="67347"/>
        <item x="67348"/>
        <item x="67349"/>
        <item x="67350"/>
        <item x="67351"/>
        <item x="67352"/>
        <item x="67353"/>
        <item x="67354"/>
        <item x="67355"/>
        <item x="67356"/>
        <item x="67357"/>
        <item x="67358"/>
        <item x="67359"/>
        <item x="67360"/>
        <item x="67361"/>
        <item x="67362"/>
        <item x="67363"/>
        <item x="67364"/>
        <item x="67365"/>
        <item x="67366"/>
        <item x="67367"/>
        <item x="67368"/>
        <item x="67369"/>
        <item x="67370"/>
        <item x="67371"/>
        <item x="67372"/>
        <item x="67373"/>
        <item x="67374"/>
        <item x="67375"/>
        <item x="67376"/>
        <item x="67377"/>
        <item x="67378"/>
        <item x="67379"/>
        <item x="67380"/>
        <item x="67381"/>
        <item x="67382"/>
        <item x="67383"/>
        <item x="67384"/>
        <item x="67385"/>
        <item x="67386"/>
        <item x="67387"/>
        <item x="67388"/>
        <item x="67389"/>
        <item x="67390"/>
        <item x="67391"/>
        <item x="67392"/>
        <item x="67393"/>
        <item x="67394"/>
        <item x="67395"/>
        <item x="67396"/>
        <item x="67397"/>
        <item x="67398"/>
        <item x="67399"/>
        <item x="67400"/>
        <item x="67401"/>
        <item x="67402"/>
        <item x="67403"/>
        <item x="67404"/>
        <item x="67405"/>
        <item x="67406"/>
        <item x="67407"/>
        <item x="67408"/>
        <item x="67409"/>
        <item x="67410"/>
        <item x="67411"/>
        <item x="67412"/>
        <item x="67413"/>
        <item x="67414"/>
        <item x="67415"/>
        <item x="67416"/>
        <item x="67417"/>
        <item x="67418"/>
        <item x="67419"/>
        <item x="67420"/>
        <item x="67421"/>
        <item x="67422"/>
        <item x="67423"/>
        <item x="67424"/>
        <item x="67425"/>
        <item x="67426"/>
        <item x="67427"/>
        <item x="67428"/>
        <item x="67429"/>
        <item x="67430"/>
        <item x="67431"/>
        <item x="67432"/>
        <item x="67433"/>
        <item x="67434"/>
        <item x="67435"/>
        <item x="67436"/>
        <item x="67437"/>
        <item x="67438"/>
        <item x="67439"/>
        <item x="67440"/>
        <item x="67441"/>
        <item x="67442"/>
        <item x="67443"/>
        <item x="67444"/>
        <item x="67445"/>
        <item x="67446"/>
        <item x="67447"/>
        <item x="67448"/>
        <item x="67449"/>
        <item x="67450"/>
        <item x="67451"/>
        <item x="67452"/>
        <item x="67453"/>
        <item x="67454"/>
        <item x="67455"/>
        <item x="67456"/>
        <item x="67457"/>
        <item x="67458"/>
        <item x="67459"/>
        <item x="67460"/>
        <item x="67461"/>
        <item x="67462"/>
        <item x="67463"/>
        <item x="67464"/>
        <item x="67465"/>
        <item x="67466"/>
        <item x="67467"/>
        <item x="67468"/>
        <item x="67469"/>
        <item x="67470"/>
        <item x="67471"/>
        <item x="67472"/>
        <item x="67473"/>
        <item x="67474"/>
        <item x="67475"/>
        <item x="67476"/>
        <item x="67477"/>
        <item x="67478"/>
        <item x="67479"/>
        <item x="67480"/>
        <item x="67481"/>
        <item x="67482"/>
        <item x="67483"/>
        <item x="67484"/>
        <item x="67485"/>
        <item x="67486"/>
        <item x="67487"/>
        <item x="67488"/>
        <item x="67489"/>
        <item x="67490"/>
        <item x="67491"/>
        <item x="67492"/>
        <item x="67493"/>
        <item x="67494"/>
        <item x="67495"/>
        <item x="67496"/>
        <item x="67497"/>
        <item x="67498"/>
        <item x="67499"/>
        <item x="67500"/>
        <item x="67501"/>
        <item x="67502"/>
        <item x="67503"/>
        <item x="67504"/>
        <item x="67505"/>
        <item x="67506"/>
        <item x="67507"/>
        <item x="67508"/>
        <item x="67509"/>
        <item x="67510"/>
        <item x="67511"/>
        <item x="67512"/>
        <item x="67513"/>
        <item x="67514"/>
        <item x="67515"/>
        <item x="67516"/>
        <item x="67517"/>
        <item x="67518"/>
        <item x="67519"/>
        <item x="67520"/>
        <item x="67521"/>
        <item x="67522"/>
        <item x="67523"/>
        <item x="67524"/>
        <item x="67525"/>
        <item x="67526"/>
        <item x="67527"/>
        <item x="67528"/>
        <item x="67529"/>
        <item x="67530"/>
        <item x="67531"/>
        <item x="67532"/>
        <item x="67533"/>
        <item x="67534"/>
        <item x="67535"/>
        <item x="67536"/>
        <item x="67537"/>
        <item x="67538"/>
        <item x="67539"/>
        <item x="67540"/>
        <item x="67541"/>
        <item x="67542"/>
        <item x="67543"/>
        <item x="67544"/>
        <item x="67545"/>
        <item x="67546"/>
        <item x="67547"/>
        <item x="67548"/>
        <item x="67549"/>
        <item x="67550"/>
        <item x="67551"/>
        <item x="67552"/>
        <item x="67553"/>
        <item x="67554"/>
        <item x="67555"/>
        <item x="67556"/>
        <item x="67557"/>
        <item x="67558"/>
        <item x="67559"/>
        <item x="67560"/>
        <item x="67561"/>
        <item x="67562"/>
        <item x="67563"/>
        <item x="67564"/>
        <item x="67565"/>
        <item x="67566"/>
        <item x="67567"/>
        <item x="67568"/>
        <item x="67569"/>
        <item x="67570"/>
        <item x="67571"/>
        <item x="67572"/>
        <item x="67573"/>
        <item x="67574"/>
        <item x="67575"/>
        <item x="67576"/>
        <item x="67577"/>
        <item x="67578"/>
        <item x="67579"/>
        <item x="67580"/>
        <item x="67581"/>
        <item x="67582"/>
        <item x="67583"/>
        <item x="67584"/>
        <item x="67585"/>
        <item x="67586"/>
        <item x="67587"/>
        <item x="67588"/>
        <item x="67589"/>
        <item x="67590"/>
        <item x="67591"/>
        <item x="67592"/>
        <item x="67593"/>
        <item x="67594"/>
        <item x="67595"/>
        <item x="67596"/>
        <item x="67597"/>
        <item x="67598"/>
        <item x="67599"/>
        <item x="67600"/>
        <item x="67601"/>
        <item x="67602"/>
        <item x="67603"/>
        <item x="67604"/>
        <item x="67605"/>
        <item x="67606"/>
        <item x="67607"/>
        <item x="67608"/>
        <item x="67609"/>
        <item x="67610"/>
        <item x="67611"/>
        <item x="67612"/>
        <item x="67613"/>
        <item x="67614"/>
        <item x="67615"/>
        <item x="67616"/>
        <item x="67617"/>
        <item x="67618"/>
        <item x="67619"/>
        <item x="67620"/>
        <item x="67621"/>
        <item x="67622"/>
        <item x="67623"/>
        <item x="67624"/>
        <item x="67625"/>
        <item x="67626"/>
        <item x="67627"/>
        <item x="67628"/>
        <item x="67629"/>
        <item x="67630"/>
        <item x="67631"/>
        <item x="67632"/>
        <item x="67633"/>
        <item x="67634"/>
        <item x="67635"/>
        <item x="67636"/>
        <item x="67637"/>
        <item x="67638"/>
        <item x="67639"/>
        <item x="67640"/>
        <item x="67641"/>
        <item x="67642"/>
        <item x="67643"/>
        <item x="67644"/>
        <item x="67645"/>
        <item x="67646"/>
        <item x="67647"/>
        <item x="67648"/>
        <item x="67649"/>
        <item x="67650"/>
        <item x="67651"/>
        <item x="67652"/>
        <item x="67653"/>
        <item x="67654"/>
        <item x="67655"/>
        <item x="67656"/>
        <item x="67657"/>
        <item x="67658"/>
        <item x="67659"/>
        <item x="67660"/>
        <item x="67661"/>
        <item x="67662"/>
        <item x="67663"/>
        <item x="67664"/>
        <item x="67665"/>
        <item x="67666"/>
        <item x="67667"/>
        <item x="67668"/>
        <item x="67669"/>
        <item x="67670"/>
        <item x="67671"/>
        <item x="67672"/>
        <item x="67673"/>
        <item x="67674"/>
        <item x="67675"/>
        <item x="67676"/>
        <item x="67677"/>
        <item x="67678"/>
        <item x="67679"/>
        <item x="67680"/>
        <item x="67681"/>
        <item x="67682"/>
        <item x="67683"/>
        <item x="67684"/>
        <item x="67685"/>
        <item x="67686"/>
        <item x="67687"/>
        <item x="67688"/>
        <item x="67689"/>
        <item x="67690"/>
        <item x="67691"/>
        <item x="67692"/>
        <item x="67693"/>
        <item x="67694"/>
        <item x="67695"/>
        <item x="67696"/>
        <item x="67697"/>
        <item x="67698"/>
        <item x="67699"/>
        <item x="67700"/>
        <item x="67701"/>
        <item x="67702"/>
        <item x="67703"/>
        <item x="67704"/>
        <item x="67705"/>
        <item x="67706"/>
        <item x="67707"/>
        <item x="67708"/>
        <item x="67709"/>
        <item x="67710"/>
        <item x="67711"/>
        <item x="67712"/>
        <item x="67713"/>
        <item x="67714"/>
        <item x="67715"/>
        <item x="67716"/>
        <item x="67717"/>
        <item x="67718"/>
        <item x="67719"/>
        <item x="67720"/>
        <item x="67721"/>
        <item x="67722"/>
        <item x="67723"/>
        <item x="67724"/>
        <item x="67725"/>
        <item x="67726"/>
        <item x="67727"/>
        <item x="67728"/>
        <item x="67729"/>
        <item x="67730"/>
        <item x="67731"/>
        <item x="67732"/>
        <item x="67733"/>
        <item x="67734"/>
        <item x="67735"/>
        <item x="67736"/>
        <item x="67737"/>
        <item x="67738"/>
        <item x="67739"/>
        <item x="67740"/>
        <item x="67741"/>
        <item x="67742"/>
        <item x="67743"/>
        <item x="67744"/>
        <item x="67745"/>
        <item x="67746"/>
        <item x="67747"/>
        <item x="67748"/>
        <item x="67749"/>
        <item x="67750"/>
        <item x="67751"/>
        <item x="67752"/>
        <item x="67753"/>
        <item x="67754"/>
        <item x="67755"/>
        <item x="67756"/>
        <item x="67757"/>
        <item x="67758"/>
        <item x="67759"/>
        <item x="67760"/>
        <item x="67761"/>
        <item x="67762"/>
        <item x="67763"/>
        <item x="67764"/>
        <item x="67765"/>
        <item x="67766"/>
        <item x="67767"/>
        <item x="67768"/>
        <item x="67769"/>
        <item x="67770"/>
        <item x="67771"/>
        <item x="67772"/>
        <item x="67773"/>
        <item x="67774"/>
        <item x="67775"/>
        <item x="67776"/>
        <item x="67777"/>
        <item x="67778"/>
        <item x="67779"/>
        <item x="67780"/>
        <item x="67781"/>
        <item x="67782"/>
        <item x="67783"/>
        <item x="67784"/>
        <item x="67785"/>
        <item x="67786"/>
        <item x="67787"/>
        <item x="67788"/>
        <item x="67789"/>
        <item x="67790"/>
        <item x="67791"/>
        <item x="67792"/>
        <item x="67793"/>
        <item x="67794"/>
        <item x="67795"/>
        <item x="67796"/>
        <item x="67797"/>
        <item x="67798"/>
        <item x="67799"/>
        <item x="67800"/>
        <item x="67801"/>
        <item x="67802"/>
        <item x="67803"/>
        <item x="67804"/>
        <item x="67805"/>
        <item x="67806"/>
        <item x="67807"/>
        <item x="67808"/>
        <item x="67809"/>
        <item x="67810"/>
        <item x="67811"/>
        <item x="67812"/>
        <item x="67813"/>
        <item x="67814"/>
        <item x="67815"/>
        <item x="67816"/>
        <item x="67817"/>
        <item x="67818"/>
        <item x="67819"/>
        <item x="67820"/>
        <item x="67821"/>
        <item x="67822"/>
        <item x="67823"/>
        <item x="67824"/>
        <item x="67825"/>
        <item x="67826"/>
        <item x="67827"/>
        <item x="67828"/>
        <item x="67829"/>
        <item x="67830"/>
        <item x="67831"/>
        <item x="67832"/>
        <item x="67833"/>
        <item x="67834"/>
        <item x="67835"/>
        <item x="67836"/>
        <item x="67837"/>
        <item x="67838"/>
        <item x="67839"/>
        <item x="67840"/>
        <item x="67841"/>
        <item x="67842"/>
        <item x="67843"/>
        <item x="67844"/>
        <item x="67845"/>
        <item x="67846"/>
        <item x="67847"/>
        <item x="67848"/>
        <item x="67849"/>
        <item x="67850"/>
        <item x="67851"/>
        <item x="67852"/>
        <item x="67853"/>
        <item x="67854"/>
        <item x="67855"/>
        <item x="67856"/>
        <item x="67857"/>
        <item x="67858"/>
        <item x="67859"/>
        <item x="67860"/>
        <item x="67861"/>
        <item x="67862"/>
        <item x="67863"/>
        <item x="67864"/>
        <item x="67865"/>
        <item x="67866"/>
        <item x="67867"/>
        <item x="67868"/>
        <item x="67869"/>
        <item x="67870"/>
        <item x="67871"/>
        <item x="67872"/>
        <item x="67873"/>
        <item x="67874"/>
        <item x="67875"/>
        <item x="67876"/>
        <item x="67877"/>
        <item x="67878"/>
        <item x="67879"/>
        <item x="67880"/>
        <item x="67881"/>
        <item x="67882"/>
        <item x="67883"/>
        <item x="67884"/>
        <item x="67885"/>
        <item x="67886"/>
        <item x="67887"/>
        <item x="67888"/>
        <item x="67889"/>
        <item x="67890"/>
        <item x="67891"/>
        <item x="67892"/>
        <item x="67893"/>
        <item x="67894"/>
        <item x="67895"/>
        <item x="67896"/>
        <item x="67897"/>
        <item x="67898"/>
        <item x="67899"/>
        <item x="67900"/>
        <item x="67901"/>
        <item x="67902"/>
        <item x="67903"/>
        <item x="67904"/>
        <item x="67905"/>
        <item x="67906"/>
        <item x="67907"/>
        <item x="67908"/>
        <item x="67909"/>
        <item x="67910"/>
        <item x="67911"/>
        <item x="67912"/>
        <item x="67913"/>
        <item x="67914"/>
        <item x="67915"/>
        <item x="67916"/>
        <item x="67917"/>
        <item x="67918"/>
        <item x="67919"/>
        <item x="67920"/>
        <item x="67921"/>
        <item x="67922"/>
        <item x="67923"/>
        <item x="67924"/>
        <item x="67925"/>
        <item x="67926"/>
        <item x="67927"/>
        <item x="67928"/>
        <item x="67929"/>
        <item x="67930"/>
        <item x="67931"/>
        <item x="67932"/>
        <item x="67933"/>
        <item x="67934"/>
        <item x="67935"/>
        <item x="67936"/>
        <item x="67937"/>
        <item x="67938"/>
        <item x="67939"/>
        <item x="67940"/>
        <item x="67941"/>
        <item x="67942"/>
        <item x="67943"/>
        <item x="67944"/>
        <item x="67945"/>
        <item x="67946"/>
        <item x="67947"/>
        <item x="67948"/>
        <item x="67949"/>
        <item x="67950"/>
        <item x="67951"/>
        <item x="67952"/>
        <item x="67953"/>
        <item x="67954"/>
        <item x="67955"/>
        <item x="67956"/>
        <item x="67957"/>
        <item x="67958"/>
        <item x="67959"/>
        <item x="67960"/>
        <item x="67961"/>
        <item x="67962"/>
        <item x="67963"/>
        <item x="67964"/>
        <item x="67965"/>
        <item x="67966"/>
        <item x="67967"/>
        <item x="67968"/>
        <item x="67969"/>
        <item x="67970"/>
        <item x="67971"/>
        <item x="67972"/>
        <item x="67973"/>
        <item x="67974"/>
        <item x="67975"/>
        <item x="67976"/>
        <item x="67977"/>
        <item x="67978"/>
        <item x="67979"/>
        <item x="67980"/>
        <item x="67981"/>
        <item x="67982"/>
        <item x="67983"/>
        <item x="67984"/>
        <item x="67985"/>
        <item x="67986"/>
        <item x="67987"/>
        <item x="67988"/>
        <item x="67989"/>
        <item x="67990"/>
        <item x="67991"/>
        <item x="67992"/>
        <item x="67993"/>
        <item x="67994"/>
        <item x="67995"/>
        <item x="67996"/>
        <item x="67997"/>
        <item x="67998"/>
        <item x="67999"/>
        <item x="68000"/>
        <item x="68001"/>
        <item x="68002"/>
        <item x="68003"/>
        <item x="68004"/>
        <item x="68005"/>
        <item x="68006"/>
        <item x="68007"/>
        <item x="68008"/>
        <item x="68009"/>
        <item x="68010"/>
        <item x="68011"/>
        <item x="68012"/>
        <item x="68013"/>
        <item x="68014"/>
        <item x="68015"/>
        <item x="68016"/>
        <item x="68017"/>
        <item x="68018"/>
        <item x="68019"/>
        <item x="68020"/>
        <item x="68021"/>
        <item x="68022"/>
        <item x="68023"/>
        <item x="68024"/>
        <item x="68025"/>
        <item x="68026"/>
        <item x="68027"/>
        <item x="68028"/>
        <item x="68029"/>
        <item x="68030"/>
        <item x="68031"/>
        <item x="68032"/>
        <item x="68033"/>
        <item x="68034"/>
        <item x="68035"/>
        <item x="68036"/>
        <item x="68037"/>
        <item x="68038"/>
        <item x="68039"/>
        <item x="68040"/>
        <item x="68041"/>
        <item x="68042"/>
        <item x="68043"/>
        <item x="68044"/>
        <item x="68045"/>
        <item x="68046"/>
        <item x="68047"/>
        <item x="68048"/>
        <item x="68049"/>
        <item x="68050"/>
        <item x="68051"/>
        <item x="68052"/>
        <item x="68053"/>
        <item x="68054"/>
        <item x="68055"/>
        <item x="68056"/>
        <item x="68057"/>
        <item x="68058"/>
        <item x="68059"/>
        <item x="68060"/>
        <item x="68061"/>
        <item x="68062"/>
        <item x="68063"/>
        <item x="68064"/>
        <item x="68065"/>
        <item x="68066"/>
        <item x="68067"/>
        <item x="68068"/>
        <item x="68069"/>
        <item x="68070"/>
        <item x="68071"/>
        <item x="68072"/>
        <item x="68073"/>
        <item x="68074"/>
        <item x="68075"/>
        <item x="68076"/>
        <item x="68077"/>
        <item x="68078"/>
        <item x="68079"/>
        <item x="68080"/>
        <item x="68081"/>
        <item x="68082"/>
        <item x="68083"/>
        <item x="68084"/>
        <item x="68085"/>
        <item x="68086"/>
        <item x="68087"/>
        <item x="68088"/>
        <item x="68089"/>
        <item x="68090"/>
        <item x="68091"/>
        <item x="68092"/>
        <item x="68093"/>
        <item x="68094"/>
        <item x="68095"/>
        <item x="68096"/>
        <item x="68097"/>
        <item x="68098"/>
        <item x="68099"/>
        <item x="68100"/>
        <item x="68101"/>
        <item x="68102"/>
        <item x="68103"/>
        <item x="68104"/>
        <item x="68105"/>
        <item x="68106"/>
        <item x="68107"/>
        <item x="68108"/>
        <item x="68109"/>
        <item x="68110"/>
        <item x="68111"/>
        <item x="68112"/>
        <item x="68113"/>
        <item x="68114"/>
        <item x="68115"/>
        <item x="68116"/>
        <item x="68117"/>
        <item x="68118"/>
        <item x="68119"/>
        <item x="68120"/>
        <item x="68121"/>
        <item x="68122"/>
        <item x="68123"/>
        <item x="68124"/>
        <item x="68125"/>
        <item x="68126"/>
        <item x="68127"/>
        <item x="68128"/>
        <item x="68129"/>
        <item x="68130"/>
        <item x="68131"/>
        <item x="68132"/>
        <item x="68133"/>
        <item x="68134"/>
        <item x="68135"/>
        <item x="68136"/>
        <item x="68137"/>
        <item x="68138"/>
        <item x="68139"/>
        <item x="68140"/>
        <item x="68141"/>
        <item x="68142"/>
        <item x="68143"/>
        <item x="68144"/>
        <item x="68145"/>
        <item x="68146"/>
        <item x="68147"/>
        <item x="68148"/>
        <item x="68149"/>
        <item x="68150"/>
        <item x="68151"/>
        <item x="68152"/>
        <item x="68153"/>
        <item x="68154"/>
        <item x="68155"/>
        <item x="68156"/>
        <item x="68157"/>
        <item x="68158"/>
        <item x="68159"/>
        <item x="68160"/>
        <item x="68161"/>
        <item x="68162"/>
        <item x="68163"/>
        <item x="68164"/>
        <item x="68165"/>
        <item x="68166"/>
        <item x="68167"/>
        <item x="68168"/>
        <item x="68169"/>
        <item x="68170"/>
        <item x="68171"/>
        <item x="68172"/>
        <item x="68173"/>
        <item x="68174"/>
        <item x="68175"/>
        <item x="68176"/>
        <item x="68177"/>
        <item x="68178"/>
        <item x="68179"/>
        <item x="68180"/>
        <item x="68181"/>
        <item x="68182"/>
        <item x="68183"/>
        <item x="68184"/>
        <item x="68185"/>
        <item x="68186"/>
        <item x="68187"/>
        <item x="68188"/>
        <item x="68189"/>
        <item x="68190"/>
        <item x="68191"/>
        <item x="68192"/>
        <item x="68193"/>
        <item x="68194"/>
        <item x="68195"/>
        <item x="68196"/>
        <item x="68197"/>
        <item x="68198"/>
        <item x="68199"/>
        <item x="68200"/>
        <item x="68201"/>
        <item x="68202"/>
        <item x="68203"/>
        <item x="68204"/>
        <item x="68205"/>
        <item x="68206"/>
        <item x="68207"/>
        <item x="68208"/>
        <item x="68209"/>
        <item x="68210"/>
        <item x="68211"/>
        <item x="68212"/>
        <item x="68213"/>
        <item x="68214"/>
        <item x="68215"/>
        <item x="68216"/>
        <item x="68217"/>
        <item x="68218"/>
        <item x="68219"/>
        <item x="68220"/>
        <item x="68221"/>
        <item x="68222"/>
        <item x="68223"/>
        <item x="68224"/>
        <item x="68225"/>
        <item x="68226"/>
        <item x="68227"/>
        <item x="68228"/>
        <item x="68229"/>
        <item x="68230"/>
        <item x="68231"/>
        <item x="68232"/>
        <item x="68233"/>
        <item x="68234"/>
        <item x="68235"/>
        <item x="68236"/>
        <item x="68237"/>
        <item x="68238"/>
        <item x="68239"/>
        <item x="68240"/>
        <item x="68241"/>
        <item x="68242"/>
        <item x="68243"/>
        <item x="68244"/>
        <item x="68245"/>
        <item x="68246"/>
        <item x="68247"/>
        <item x="68248"/>
        <item x="68249"/>
        <item x="68250"/>
        <item x="68251"/>
        <item x="68252"/>
        <item x="68253"/>
        <item x="68254"/>
        <item x="68255"/>
        <item x="68256"/>
        <item x="68257"/>
        <item x="68258"/>
        <item x="68259"/>
        <item x="68260"/>
        <item x="68261"/>
        <item x="68262"/>
        <item x="68263"/>
        <item x="68264"/>
        <item x="68265"/>
        <item x="68266"/>
        <item x="68267"/>
        <item x="68268"/>
        <item x="68269"/>
        <item x="68270"/>
        <item x="68271"/>
        <item x="68272"/>
        <item x="68273"/>
        <item x="68274"/>
        <item x="68275"/>
        <item x="68276"/>
        <item x="68277"/>
        <item x="68278"/>
        <item x="68279"/>
        <item x="68280"/>
        <item x="68281"/>
        <item x="68282"/>
        <item x="68283"/>
        <item x="68284"/>
        <item x="68285"/>
        <item x="68286"/>
        <item x="68287"/>
        <item x="68288"/>
        <item x="68289"/>
        <item x="68290"/>
        <item x="68291"/>
        <item x="68292"/>
        <item x="68293"/>
        <item x="68294"/>
        <item x="68295"/>
        <item x="68296"/>
        <item x="68297"/>
        <item x="68298"/>
        <item x="68299"/>
        <item x="68300"/>
        <item x="68301"/>
        <item x="68302"/>
        <item x="68303"/>
        <item x="68304"/>
        <item x="68305"/>
        <item x="68306"/>
        <item x="68307"/>
        <item x="68308"/>
        <item x="68309"/>
        <item x="68310"/>
        <item x="68311"/>
        <item x="68312"/>
        <item x="68313"/>
        <item x="68314"/>
        <item x="68315"/>
        <item x="68316"/>
        <item x="68317"/>
        <item x="68318"/>
        <item x="68319"/>
        <item x="68320"/>
        <item x="68321"/>
        <item x="68322"/>
        <item x="68323"/>
        <item x="68324"/>
        <item x="68325"/>
        <item x="68326"/>
        <item x="68327"/>
        <item x="68328"/>
        <item x="68329"/>
        <item x="68330"/>
        <item x="68331"/>
        <item x="68332"/>
        <item x="68333"/>
        <item x="68334"/>
        <item x="68335"/>
        <item x="68336"/>
        <item x="68337"/>
        <item x="68338"/>
        <item x="68339"/>
        <item x="68340"/>
        <item x="68341"/>
        <item x="68342"/>
        <item x="68343"/>
        <item x="68344"/>
        <item x="68345"/>
        <item x="68346"/>
        <item x="68347"/>
        <item x="68348"/>
        <item x="68349"/>
        <item x="68350"/>
        <item x="68351"/>
        <item x="68352"/>
        <item x="68353"/>
        <item x="68354"/>
        <item x="68355"/>
        <item x="68356"/>
        <item x="68357"/>
        <item x="68358"/>
        <item x="68359"/>
        <item x="68360"/>
        <item x="68361"/>
        <item x="68362"/>
        <item x="68363"/>
        <item x="68364"/>
        <item x="68365"/>
        <item x="68366"/>
        <item x="68367"/>
        <item x="68368"/>
        <item x="68369"/>
        <item x="68370"/>
        <item x="68371"/>
        <item x="68372"/>
        <item x="68373"/>
        <item x="68374"/>
        <item x="68375"/>
        <item x="68376"/>
        <item x="68377"/>
        <item x="68378"/>
        <item x="68379"/>
        <item x="68380"/>
        <item x="68381"/>
        <item x="68382"/>
        <item x="68383"/>
        <item x="68384"/>
        <item x="68385"/>
        <item x="68386"/>
        <item x="68387"/>
        <item x="68388"/>
        <item x="68389"/>
        <item x="68390"/>
        <item x="68391"/>
        <item x="68392"/>
        <item x="68393"/>
        <item x="68394"/>
        <item x="68395"/>
        <item x="68396"/>
        <item x="68397"/>
        <item x="68398"/>
        <item x="68399"/>
        <item x="68400"/>
        <item x="68401"/>
        <item x="68402"/>
        <item x="68403"/>
        <item x="68404"/>
        <item x="68405"/>
        <item x="68406"/>
        <item x="68407"/>
        <item x="68408"/>
        <item x="68409"/>
        <item x="68410"/>
        <item x="68411"/>
        <item x="68412"/>
        <item x="68413"/>
        <item x="68414"/>
        <item x="68415"/>
        <item x="68416"/>
        <item x="68417"/>
        <item x="68418"/>
        <item x="68419"/>
        <item x="68420"/>
        <item x="68421"/>
        <item x="68422"/>
        <item x="68423"/>
        <item x="68424"/>
        <item x="68425"/>
        <item x="68426"/>
        <item x="68427"/>
        <item x="68428"/>
        <item x="68429"/>
        <item x="68430"/>
        <item x="68431"/>
        <item x="68432"/>
        <item x="68433"/>
        <item x="68434"/>
        <item x="68435"/>
        <item x="68436"/>
        <item x="68437"/>
        <item x="68438"/>
        <item x="68439"/>
        <item x="68440"/>
        <item x="68441"/>
        <item x="68442"/>
        <item x="68443"/>
        <item x="68444"/>
        <item x="68445"/>
        <item x="68446"/>
        <item x="68447"/>
        <item x="68448"/>
        <item x="68449"/>
        <item x="68450"/>
        <item x="68451"/>
        <item x="68452"/>
        <item x="68453"/>
        <item x="68454"/>
        <item x="68455"/>
        <item x="68456"/>
        <item x="68457"/>
        <item x="68458"/>
        <item x="68459"/>
        <item x="68460"/>
        <item x="68461"/>
        <item x="68462"/>
        <item x="68463"/>
        <item x="68464"/>
        <item x="68465"/>
        <item x="68466"/>
        <item x="68467"/>
        <item x="68468"/>
        <item x="68469"/>
        <item x="68470"/>
        <item x="68471"/>
        <item x="68472"/>
        <item x="68473"/>
        <item x="68474"/>
        <item x="68475"/>
        <item x="68476"/>
        <item x="68477"/>
        <item x="68478"/>
        <item x="68479"/>
        <item x="68480"/>
        <item x="68481"/>
        <item x="68482"/>
        <item x="68483"/>
        <item x="68484"/>
        <item x="68485"/>
        <item x="68486"/>
        <item x="68487"/>
        <item x="68488"/>
        <item x="68489"/>
        <item x="68490"/>
        <item x="68491"/>
        <item x="68492"/>
        <item x="68493"/>
        <item x="68494"/>
        <item x="68495"/>
        <item x="68496"/>
        <item x="68497"/>
        <item x="68498"/>
        <item x="68499"/>
        <item x="68500"/>
        <item x="68501"/>
        <item x="68502"/>
        <item x="68503"/>
        <item x="68504"/>
        <item x="68505"/>
        <item x="68506"/>
        <item x="68507"/>
        <item x="68508"/>
        <item x="68509"/>
        <item x="68510"/>
        <item x="68511"/>
        <item x="68512"/>
        <item x="68513"/>
        <item x="68514"/>
        <item x="68515"/>
        <item x="68516"/>
        <item x="68517"/>
        <item x="68518"/>
        <item x="68519"/>
        <item x="68520"/>
        <item x="68521"/>
        <item x="68522"/>
        <item x="68523"/>
        <item x="68524"/>
        <item x="68525"/>
        <item x="68526"/>
        <item x="68527"/>
        <item x="68528"/>
        <item x="68529"/>
        <item x="68530"/>
        <item x="68531"/>
        <item x="68532"/>
        <item x="68533"/>
        <item x="68534"/>
        <item x="68535"/>
        <item x="68536"/>
        <item x="68537"/>
        <item x="68538"/>
        <item x="68539"/>
        <item x="68540"/>
        <item x="68541"/>
        <item x="68542"/>
        <item x="68543"/>
        <item x="68544"/>
        <item x="68545"/>
        <item x="68546"/>
        <item x="68547"/>
        <item x="68548"/>
        <item x="68549"/>
        <item x="68550"/>
        <item x="68551"/>
        <item x="68552"/>
        <item x="68553"/>
        <item x="68554"/>
        <item x="68555"/>
        <item x="68556"/>
        <item x="68557"/>
        <item x="68558"/>
        <item x="68559"/>
        <item x="68560"/>
        <item x="68561"/>
        <item x="68562"/>
        <item x="68563"/>
        <item x="68564"/>
        <item x="68565"/>
        <item x="68566"/>
        <item x="68567"/>
        <item x="68568"/>
        <item x="68569"/>
        <item x="68570"/>
        <item x="68571"/>
        <item x="68572"/>
        <item x="68573"/>
        <item x="68574"/>
        <item x="68575"/>
        <item x="68576"/>
        <item x="68577"/>
        <item x="68578"/>
        <item x="68579"/>
        <item x="68580"/>
        <item x="68581"/>
        <item x="68582"/>
        <item x="68583"/>
        <item x="68584"/>
        <item x="68585"/>
        <item x="68586"/>
        <item x="68587"/>
        <item x="68588"/>
        <item x="68589"/>
        <item x="68590"/>
        <item x="68591"/>
        <item x="68592"/>
        <item x="68593"/>
        <item x="68594"/>
        <item x="68595"/>
        <item x="68596"/>
        <item x="68597"/>
        <item x="68598"/>
        <item x="68599"/>
        <item x="68600"/>
        <item x="68601"/>
        <item x="68602"/>
        <item x="68603"/>
        <item x="68604"/>
        <item x="68605"/>
        <item x="68606"/>
        <item x="68607"/>
        <item x="68608"/>
        <item x="68609"/>
        <item x="68610"/>
        <item x="68611"/>
        <item x="68612"/>
        <item x="68613"/>
        <item x="68614"/>
        <item x="68615"/>
        <item x="68616"/>
        <item x="68617"/>
        <item x="68618"/>
        <item x="68619"/>
        <item x="68620"/>
        <item x="68621"/>
        <item x="68622"/>
        <item x="68623"/>
        <item x="68624"/>
        <item x="68625"/>
        <item x="68626"/>
        <item x="68627"/>
        <item x="68628"/>
        <item x="68629"/>
        <item x="68630"/>
        <item x="68631"/>
        <item x="68632"/>
        <item x="68633"/>
        <item x="68634"/>
        <item x="68635"/>
        <item x="68636"/>
        <item x="68637"/>
        <item x="68638"/>
        <item x="68639"/>
        <item x="68640"/>
        <item x="68641"/>
        <item x="68642"/>
        <item x="68643"/>
        <item x="68644"/>
        <item x="68645"/>
        <item x="68646"/>
        <item x="68647"/>
        <item x="68648"/>
        <item x="68649"/>
        <item x="68650"/>
        <item x="68651"/>
        <item x="68652"/>
        <item x="68653"/>
        <item x="68654"/>
        <item x="68655"/>
        <item x="68656"/>
        <item x="68657"/>
        <item x="68658"/>
        <item x="68659"/>
        <item x="68660"/>
        <item x="68661"/>
        <item x="68662"/>
        <item x="68663"/>
        <item x="68664"/>
        <item x="68665"/>
        <item x="68666"/>
        <item x="68667"/>
        <item x="68668"/>
        <item x="68669"/>
        <item x="68670"/>
        <item x="68671"/>
        <item x="68672"/>
        <item x="68673"/>
        <item x="68674"/>
        <item x="68675"/>
        <item x="68676"/>
        <item x="68677"/>
        <item x="68678"/>
        <item x="68679"/>
        <item x="68680"/>
        <item x="68681"/>
        <item x="68682"/>
        <item x="68683"/>
        <item x="68684"/>
        <item x="68685"/>
        <item x="68686"/>
        <item x="68687"/>
        <item x="68688"/>
        <item x="68689"/>
        <item x="68690"/>
        <item x="68691"/>
        <item x="68692"/>
        <item x="68693"/>
        <item x="68694"/>
        <item x="68695"/>
        <item x="68696"/>
        <item x="68697"/>
        <item x="68698"/>
        <item x="68699"/>
        <item x="68700"/>
        <item x="68701"/>
        <item x="68702"/>
        <item x="68703"/>
        <item x="68704"/>
        <item x="68705"/>
        <item x="68706"/>
        <item x="68707"/>
        <item x="68708"/>
        <item x="68709"/>
        <item x="68710"/>
        <item x="68711"/>
        <item x="68712"/>
        <item x="68713"/>
        <item x="68714"/>
        <item x="68715"/>
        <item x="68716"/>
        <item x="68717"/>
        <item x="68718"/>
        <item x="68719"/>
        <item x="68720"/>
        <item x="68721"/>
        <item x="68722"/>
        <item x="68723"/>
        <item x="68724"/>
        <item x="68725"/>
        <item x="68726"/>
        <item x="68727"/>
        <item x="68728"/>
        <item x="68729"/>
        <item x="68730"/>
        <item x="68731"/>
        <item x="68732"/>
        <item x="68733"/>
        <item x="68734"/>
        <item x="68735"/>
        <item x="68736"/>
        <item x="68737"/>
        <item x="68738"/>
        <item x="68739"/>
        <item x="68740"/>
        <item x="68741"/>
        <item x="68742"/>
        <item x="68743"/>
        <item x="68744"/>
        <item x="68745"/>
        <item x="68746"/>
        <item x="68747"/>
        <item x="68748"/>
        <item x="68749"/>
        <item x="68750"/>
        <item x="68751"/>
        <item x="68752"/>
        <item x="68753"/>
        <item x="68754"/>
        <item x="68755"/>
        <item x="68756"/>
        <item x="68757"/>
        <item x="68758"/>
        <item x="68759"/>
        <item x="68760"/>
        <item x="68761"/>
        <item x="68762"/>
        <item x="68763"/>
        <item x="68764"/>
        <item x="68765"/>
        <item x="68766"/>
        <item x="68767"/>
        <item x="68768"/>
        <item x="68769"/>
        <item x="68770"/>
        <item x="68771"/>
        <item x="68772"/>
        <item x="68773"/>
        <item x="68774"/>
        <item x="68775"/>
        <item x="68776"/>
        <item x="68777"/>
        <item x="68778"/>
        <item x="68779"/>
        <item x="68780"/>
        <item x="68781"/>
        <item x="68782"/>
        <item x="68783"/>
        <item x="68784"/>
        <item x="68785"/>
        <item x="68786"/>
        <item x="68787"/>
        <item x="68788"/>
        <item x="68789"/>
        <item x="68790"/>
        <item x="68791"/>
        <item x="68792"/>
        <item x="68793"/>
        <item x="68794"/>
        <item x="68795"/>
        <item x="68796"/>
        <item x="68797"/>
        <item x="68798"/>
        <item x="68799"/>
        <item x="68800"/>
        <item x="68801"/>
        <item x="68802"/>
        <item x="68803"/>
        <item x="68804"/>
        <item x="68805"/>
        <item x="68806"/>
        <item x="68807"/>
        <item x="68808"/>
        <item x="68809"/>
        <item x="68810"/>
        <item x="68811"/>
        <item x="68812"/>
        <item x="68813"/>
        <item x="68814"/>
        <item x="68815"/>
        <item x="68816"/>
        <item x="68817"/>
        <item x="68818"/>
        <item x="68819"/>
        <item x="68820"/>
        <item x="68821"/>
        <item x="68822"/>
        <item x="68823"/>
        <item x="68824"/>
        <item x="68825"/>
        <item x="68826"/>
        <item x="68827"/>
        <item x="68828"/>
        <item x="68829"/>
        <item x="68830"/>
        <item x="68831"/>
        <item x="68832"/>
        <item x="68833"/>
        <item x="68834"/>
        <item x="68835"/>
        <item x="68836"/>
        <item x="68837"/>
        <item x="68838"/>
        <item x="68839"/>
        <item x="68840"/>
        <item x="68841"/>
        <item x="68842"/>
        <item x="68843"/>
        <item x="68844"/>
        <item x="68845"/>
        <item x="68846"/>
        <item x="68847"/>
        <item x="68848"/>
        <item x="68849"/>
        <item x="68850"/>
        <item x="68851"/>
        <item x="68852"/>
        <item x="68853"/>
        <item x="68854"/>
        <item x="68855"/>
        <item x="68856"/>
        <item x="68857"/>
        <item x="68858"/>
        <item x="68859"/>
        <item x="68860"/>
        <item x="68861"/>
        <item x="68862"/>
        <item x="68863"/>
        <item x="68864"/>
        <item x="68865"/>
        <item x="68866"/>
        <item x="68867"/>
        <item x="68868"/>
        <item x="68869"/>
        <item x="68870"/>
        <item x="68871"/>
        <item x="68872"/>
        <item x="68873"/>
        <item x="68874"/>
        <item x="68875"/>
        <item x="68876"/>
        <item x="68877"/>
        <item x="68878"/>
        <item x="68879"/>
        <item x="68880"/>
        <item x="68881"/>
        <item x="68882"/>
        <item x="68883"/>
        <item x="68884"/>
        <item x="68885"/>
        <item x="68886"/>
        <item x="68887"/>
        <item x="68888"/>
        <item x="68889"/>
        <item x="68890"/>
        <item x="68891"/>
        <item x="68892"/>
        <item x="68893"/>
        <item x="68894"/>
        <item x="68895"/>
        <item x="68896"/>
        <item x="68897"/>
        <item x="68898"/>
        <item x="68899"/>
        <item x="68900"/>
        <item x="68901"/>
        <item x="68902"/>
        <item x="68903"/>
        <item x="68904"/>
        <item x="68905"/>
        <item x="68906"/>
        <item x="68907"/>
        <item x="68908"/>
        <item x="68909"/>
        <item x="68910"/>
        <item x="68911"/>
        <item x="68912"/>
        <item x="68913"/>
        <item x="68914"/>
        <item x="68915"/>
        <item x="68916"/>
        <item x="68917"/>
        <item x="68918"/>
        <item x="68919"/>
        <item x="68920"/>
        <item x="68921"/>
        <item x="68922"/>
        <item x="68923"/>
        <item x="68924"/>
        <item x="68925"/>
        <item x="68926"/>
        <item x="68927"/>
        <item x="68928"/>
        <item x="68929"/>
        <item x="68930"/>
        <item x="68931"/>
        <item x="68932"/>
        <item x="68933"/>
        <item x="68934"/>
        <item x="68935"/>
        <item x="68936"/>
        <item x="68937"/>
        <item x="68938"/>
        <item x="68939"/>
        <item x="68940"/>
        <item x="68941"/>
        <item x="68942"/>
        <item x="68943"/>
        <item x="68944"/>
        <item x="68945"/>
        <item x="68946"/>
        <item x="68947"/>
        <item x="68948"/>
        <item x="68949"/>
        <item x="68950"/>
        <item x="68951"/>
        <item x="68952"/>
        <item x="68953"/>
        <item x="68954"/>
        <item x="68955"/>
        <item x="68956"/>
        <item x="68957"/>
        <item x="68958"/>
        <item x="68959"/>
        <item x="68960"/>
        <item x="68961"/>
        <item x="68962"/>
        <item x="68963"/>
        <item x="68964"/>
        <item x="68965"/>
        <item x="68966"/>
        <item x="68967"/>
        <item x="68968"/>
        <item x="68969"/>
        <item x="68970"/>
        <item x="68971"/>
        <item x="68972"/>
        <item x="68973"/>
        <item x="68974"/>
        <item x="68975"/>
        <item x="68976"/>
        <item x="68977"/>
        <item x="68978"/>
        <item x="68979"/>
        <item x="68980"/>
        <item x="68981"/>
        <item x="68982"/>
        <item x="68983"/>
        <item x="68984"/>
        <item x="68985"/>
        <item x="68986"/>
        <item x="68987"/>
        <item x="68988"/>
        <item x="68989"/>
        <item x="68990"/>
        <item x="68991"/>
        <item x="68992"/>
        <item x="68993"/>
        <item x="68994"/>
        <item x="68995"/>
        <item x="68996"/>
        <item x="68997"/>
        <item x="68998"/>
        <item x="68999"/>
        <item x="69000"/>
        <item x="69001"/>
        <item x="69002"/>
        <item x="69003"/>
        <item x="69004"/>
        <item x="69005"/>
        <item x="69006"/>
        <item x="69007"/>
        <item x="69008"/>
        <item x="69009"/>
        <item x="69010"/>
        <item x="69011"/>
        <item x="69012"/>
        <item x="69013"/>
        <item x="69014"/>
        <item x="69015"/>
        <item x="69016"/>
        <item x="69017"/>
        <item x="69018"/>
        <item x="69019"/>
        <item x="69020"/>
        <item x="69021"/>
        <item x="69022"/>
        <item x="69023"/>
        <item x="69024"/>
        <item x="69025"/>
        <item x="69026"/>
        <item x="69027"/>
        <item x="69028"/>
        <item x="69029"/>
        <item x="69030"/>
        <item x="69031"/>
        <item x="69032"/>
        <item x="69033"/>
        <item x="69034"/>
        <item x="69035"/>
        <item x="69036"/>
        <item x="69037"/>
        <item x="69038"/>
        <item x="69039"/>
        <item x="69040"/>
        <item x="69041"/>
        <item x="69042"/>
        <item x="69043"/>
        <item x="69044"/>
        <item x="69045"/>
        <item x="69046"/>
        <item x="69047"/>
        <item x="69048"/>
        <item x="69049"/>
        <item x="69050"/>
        <item x="69051"/>
        <item x="69052"/>
        <item x="69053"/>
        <item x="69054"/>
        <item x="69055"/>
        <item x="69056"/>
        <item x="69057"/>
        <item x="69058"/>
        <item x="69059"/>
        <item x="69060"/>
        <item x="69061"/>
        <item x="69062"/>
        <item x="69063"/>
        <item x="69064"/>
        <item x="69065"/>
        <item x="69066"/>
        <item x="69067"/>
        <item x="69068"/>
        <item x="69069"/>
        <item x="69070"/>
        <item x="69071"/>
        <item x="69072"/>
        <item x="69073"/>
        <item x="69074"/>
        <item x="69075"/>
        <item x="69076"/>
        <item x="69077"/>
        <item x="69078"/>
        <item x="69079"/>
        <item x="69080"/>
        <item x="69081"/>
        <item x="69082"/>
        <item x="69083"/>
        <item x="69084"/>
        <item x="69085"/>
        <item x="69086"/>
        <item x="69087"/>
        <item x="69088"/>
        <item x="69089"/>
        <item x="69090"/>
        <item x="69091"/>
        <item x="69092"/>
        <item x="69093"/>
        <item x="69094"/>
        <item x="69095"/>
        <item x="69096"/>
        <item x="69097"/>
        <item x="69098"/>
        <item x="69099"/>
        <item x="69100"/>
        <item x="69101"/>
        <item x="69102"/>
        <item x="69103"/>
        <item x="69104"/>
        <item x="69105"/>
        <item x="69106"/>
        <item x="69107"/>
        <item x="69108"/>
        <item x="69109"/>
        <item x="69110"/>
        <item x="69111"/>
        <item x="69112"/>
        <item x="69113"/>
        <item x="69114"/>
        <item x="69115"/>
        <item x="69116"/>
        <item x="69117"/>
        <item x="69118"/>
        <item x="69119"/>
        <item x="69120"/>
        <item x="69121"/>
        <item x="69122"/>
        <item x="69123"/>
        <item x="69124"/>
        <item x="69125"/>
        <item x="69126"/>
        <item x="69127"/>
        <item x="69128"/>
        <item x="69129"/>
        <item x="69130"/>
        <item x="69131"/>
        <item x="69132"/>
        <item x="69133"/>
        <item x="69134"/>
        <item x="69135"/>
        <item x="69136"/>
        <item x="69137"/>
        <item x="69138"/>
        <item x="69139"/>
        <item x="69140"/>
        <item x="69141"/>
        <item x="69142"/>
        <item x="69143"/>
        <item x="69144"/>
        <item x="69145"/>
        <item x="69146"/>
        <item x="69147"/>
        <item x="69148"/>
        <item x="69149"/>
        <item x="69150"/>
        <item x="69151"/>
        <item x="69152"/>
        <item x="69153"/>
        <item x="69154"/>
        <item x="69155"/>
        <item x="69156"/>
        <item x="69157"/>
        <item x="69158"/>
        <item x="69159"/>
        <item x="69160"/>
        <item x="69161"/>
        <item x="69162"/>
        <item x="69163"/>
        <item x="69164"/>
        <item x="69165"/>
        <item x="69166"/>
        <item x="69167"/>
        <item x="69168"/>
        <item x="69169"/>
        <item x="69170"/>
        <item x="69171"/>
        <item x="69172"/>
        <item x="69173"/>
        <item x="69174"/>
        <item x="69175"/>
        <item x="69176"/>
        <item x="69177"/>
        <item x="69178"/>
        <item x="69179"/>
        <item x="69180"/>
        <item x="69181"/>
        <item x="69182"/>
        <item x="69183"/>
        <item x="69184"/>
        <item x="69185"/>
        <item x="69186"/>
        <item x="69187"/>
        <item x="69188"/>
        <item x="69189"/>
        <item x="69190"/>
        <item x="69191"/>
        <item x="69192"/>
        <item x="69193"/>
        <item x="69194"/>
        <item x="69195"/>
        <item x="69196"/>
        <item x="69197"/>
        <item x="69198"/>
        <item x="69199"/>
        <item x="69200"/>
        <item x="69201"/>
        <item x="69202"/>
        <item x="69203"/>
        <item x="69204"/>
        <item x="69205"/>
        <item x="69206"/>
        <item x="69207"/>
        <item x="69208"/>
        <item x="69209"/>
        <item x="69210"/>
        <item x="69211"/>
        <item x="69212"/>
        <item x="69213"/>
        <item x="69214"/>
        <item x="69215"/>
        <item x="69216"/>
        <item x="69217"/>
        <item x="69218"/>
        <item x="69219"/>
        <item x="69220"/>
        <item x="69221"/>
        <item x="69222"/>
        <item x="69223"/>
        <item x="69224"/>
        <item x="69225"/>
        <item x="69226"/>
        <item x="69227"/>
        <item x="69228"/>
        <item x="69229"/>
        <item x="69230"/>
        <item x="69231"/>
        <item x="69232"/>
        <item x="69233"/>
        <item x="69234"/>
        <item x="69235"/>
        <item x="69236"/>
        <item x="69237"/>
        <item x="69238"/>
        <item x="69239"/>
        <item x="69240"/>
        <item x="69241"/>
        <item x="69242"/>
        <item x="69243"/>
        <item x="69244"/>
        <item x="69245"/>
        <item x="69246"/>
        <item x="69247"/>
        <item x="69248"/>
        <item x="69249"/>
        <item x="69250"/>
        <item x="69251"/>
        <item x="69252"/>
        <item x="69253"/>
        <item x="69254"/>
        <item x="69255"/>
        <item x="69256"/>
        <item x="69257"/>
        <item x="69258"/>
        <item x="69259"/>
        <item x="69260"/>
        <item x="69261"/>
        <item x="69262"/>
        <item x="69263"/>
        <item x="69264"/>
        <item x="69265"/>
        <item x="69266"/>
        <item x="69267"/>
        <item x="69268"/>
        <item x="69269"/>
        <item x="69270"/>
        <item x="69271"/>
        <item x="69272"/>
        <item x="69273"/>
        <item x="69274"/>
        <item x="69275"/>
        <item x="69276"/>
        <item x="69277"/>
        <item x="69278"/>
        <item x="69279"/>
        <item x="69280"/>
        <item x="69281"/>
        <item x="69282"/>
        <item x="69283"/>
        <item x="69284"/>
        <item x="69285"/>
        <item x="69286"/>
        <item x="69287"/>
        <item x="69288"/>
        <item x="69289"/>
        <item x="69290"/>
        <item x="69291"/>
        <item x="69292"/>
        <item x="69293"/>
        <item x="69294"/>
        <item x="69295"/>
        <item x="69296"/>
        <item x="69297"/>
        <item x="69298"/>
        <item x="69299"/>
        <item x="69300"/>
        <item x="69301"/>
        <item x="69302"/>
        <item x="69303"/>
        <item x="69304"/>
        <item x="69305"/>
        <item x="69306"/>
        <item x="69307"/>
        <item x="69308"/>
        <item x="69309"/>
        <item x="69310"/>
        <item x="69311"/>
        <item x="69312"/>
        <item x="69313"/>
        <item x="69314"/>
        <item x="69315"/>
        <item x="69316"/>
        <item x="69317"/>
        <item x="69318"/>
        <item x="69319"/>
        <item x="69320"/>
        <item x="69321"/>
        <item x="69322"/>
        <item x="69323"/>
        <item x="69324"/>
        <item x="69325"/>
        <item x="69326"/>
        <item x="69327"/>
        <item x="69328"/>
        <item x="69329"/>
        <item x="69330"/>
        <item x="69331"/>
        <item x="69332"/>
        <item x="69333"/>
        <item x="69334"/>
        <item x="69335"/>
        <item x="69336"/>
        <item x="69337"/>
        <item x="69338"/>
        <item x="69339"/>
        <item x="69340"/>
        <item x="69341"/>
        <item x="69342"/>
        <item x="69343"/>
        <item x="69344"/>
        <item x="69345"/>
        <item x="69346"/>
        <item x="69347"/>
        <item x="69348"/>
        <item x="69349"/>
        <item x="69350"/>
        <item x="69351"/>
        <item x="69352"/>
        <item x="69353"/>
        <item x="69354"/>
        <item x="69355"/>
        <item x="69356"/>
        <item x="69357"/>
        <item x="69358"/>
        <item x="69359"/>
        <item x="69360"/>
        <item x="69361"/>
        <item x="69362"/>
        <item x="69363"/>
        <item x="69364"/>
        <item x="69365"/>
        <item x="69366"/>
        <item x="69367"/>
        <item x="69368"/>
        <item x="69369"/>
        <item x="69370"/>
        <item x="69371"/>
        <item x="69372"/>
        <item x="69373"/>
        <item x="69374"/>
        <item x="69375"/>
        <item x="69376"/>
        <item x="69377"/>
        <item x="69378"/>
        <item x="69379"/>
        <item x="69380"/>
        <item x="69381"/>
        <item x="69382"/>
        <item x="69383"/>
        <item x="69384"/>
        <item x="69385"/>
        <item x="69386"/>
        <item x="69387"/>
        <item x="69388"/>
        <item x="69389"/>
        <item x="69390"/>
        <item x="69391"/>
        <item x="69392"/>
        <item x="69393"/>
        <item x="69394"/>
        <item x="69395"/>
        <item x="69396"/>
        <item x="69397"/>
        <item x="69398"/>
        <item x="69399"/>
        <item x="69400"/>
        <item x="69401"/>
        <item x="69402"/>
        <item x="69403"/>
        <item x="69404"/>
        <item x="69405"/>
        <item x="69406"/>
        <item x="69407"/>
        <item x="69408"/>
        <item x="69409"/>
        <item x="69410"/>
        <item x="69411"/>
        <item x="69412"/>
        <item x="69413"/>
        <item x="69414"/>
        <item x="69415"/>
        <item x="69416"/>
        <item x="69417"/>
        <item x="69418"/>
        <item x="69419"/>
        <item x="69420"/>
        <item x="69421"/>
        <item x="69422"/>
        <item x="69423"/>
        <item x="69424"/>
        <item x="69425"/>
        <item x="69426"/>
        <item x="69427"/>
        <item x="69428"/>
        <item x="69429"/>
        <item x="69430"/>
        <item x="69431"/>
        <item x="69432"/>
        <item x="69433"/>
        <item x="69434"/>
        <item x="69435"/>
        <item x="69436"/>
        <item x="69437"/>
        <item x="69438"/>
        <item x="69439"/>
        <item x="69440"/>
        <item x="69441"/>
        <item x="69442"/>
        <item x="69443"/>
        <item x="69444"/>
        <item x="69445"/>
        <item x="69446"/>
        <item x="69447"/>
        <item x="69448"/>
        <item x="69449"/>
        <item x="69450"/>
        <item x="69451"/>
        <item x="69452"/>
        <item x="69453"/>
        <item x="69454"/>
        <item x="69455"/>
        <item x="69456"/>
        <item x="69457"/>
        <item x="69458"/>
        <item x="69459"/>
        <item x="69460"/>
        <item x="69461"/>
        <item x="69462"/>
        <item x="69463"/>
        <item x="69464"/>
        <item x="69465"/>
        <item x="69466"/>
        <item x="69467"/>
        <item x="69468"/>
        <item x="69469"/>
        <item x="69470"/>
        <item x="69471"/>
        <item x="69472"/>
        <item x="69473"/>
        <item x="69474"/>
        <item x="69475"/>
        <item x="69476"/>
        <item x="69477"/>
        <item x="69478"/>
        <item x="69479"/>
        <item x="69480"/>
        <item x="69481"/>
        <item x="69482"/>
        <item x="69483"/>
        <item x="69484"/>
        <item x="69485"/>
        <item x="69486"/>
        <item x="69487"/>
        <item x="69488"/>
        <item x="69489"/>
        <item x="69490"/>
        <item x="69491"/>
        <item x="69492"/>
        <item x="69493"/>
        <item x="69494"/>
        <item x="69495"/>
        <item x="69496"/>
        <item x="69497"/>
        <item x="69498"/>
        <item x="69499"/>
        <item x="69500"/>
        <item x="69501"/>
        <item x="69502"/>
        <item x="69503"/>
        <item x="69504"/>
        <item x="69505"/>
        <item x="69506"/>
        <item x="69507"/>
        <item x="69508"/>
        <item x="69509"/>
        <item x="69510"/>
        <item x="69511"/>
        <item x="69512"/>
        <item x="69513"/>
        <item x="69514"/>
        <item x="69515"/>
        <item x="69516"/>
        <item x="69517"/>
        <item x="69518"/>
        <item x="69519"/>
        <item x="69520"/>
        <item x="69521"/>
        <item x="69522"/>
        <item x="69523"/>
        <item x="69524"/>
        <item x="69525"/>
        <item x="69526"/>
        <item x="69527"/>
        <item x="69528"/>
        <item x="69529"/>
        <item x="69530"/>
        <item x="69531"/>
        <item x="69532"/>
        <item x="69533"/>
        <item x="69534"/>
        <item x="69535"/>
        <item x="69536"/>
        <item x="69537"/>
        <item x="69538"/>
        <item x="69539"/>
        <item x="69540"/>
        <item x="69541"/>
        <item x="69542"/>
        <item x="69543"/>
        <item x="69544"/>
        <item x="69545"/>
        <item x="69546"/>
        <item x="69547"/>
        <item x="69548"/>
        <item x="69549"/>
        <item x="69550"/>
        <item x="69551"/>
        <item x="69552"/>
        <item x="69553"/>
        <item x="69554"/>
        <item x="69555"/>
        <item x="69556"/>
        <item x="69557"/>
        <item x="69558"/>
        <item x="69559"/>
        <item x="69560"/>
        <item x="69561"/>
        <item x="69562"/>
        <item x="69563"/>
        <item x="69564"/>
        <item x="69565"/>
        <item x="69566"/>
        <item x="69567"/>
        <item x="69568"/>
        <item x="69569"/>
        <item x="69570"/>
        <item x="69571"/>
        <item x="69572"/>
        <item x="69573"/>
        <item x="69574"/>
        <item x="69575"/>
        <item x="69576"/>
        <item x="69577"/>
        <item x="69578"/>
        <item x="69579"/>
        <item x="69580"/>
        <item x="69581"/>
        <item x="69582"/>
        <item x="69583"/>
        <item x="69584"/>
        <item x="69585"/>
        <item x="69586"/>
        <item x="69587"/>
        <item x="69588"/>
        <item x="69589"/>
        <item x="69590"/>
        <item x="69591"/>
        <item x="69592"/>
        <item x="69593"/>
        <item x="69594"/>
        <item x="69595"/>
        <item x="69596"/>
        <item x="69597"/>
        <item x="69598"/>
        <item x="69599"/>
        <item x="69600"/>
        <item x="69601"/>
        <item x="69602"/>
        <item x="69603"/>
        <item x="69604"/>
        <item x="69605"/>
        <item x="69606"/>
        <item x="69607"/>
        <item x="69608"/>
        <item x="69609"/>
        <item x="69610"/>
        <item x="69611"/>
        <item x="69612"/>
        <item x="69613"/>
        <item x="69614"/>
        <item x="69615"/>
        <item x="69616"/>
        <item x="69617"/>
        <item x="69618"/>
        <item x="69619"/>
        <item x="69620"/>
        <item x="69621"/>
        <item x="69622"/>
        <item x="69623"/>
        <item x="69624"/>
        <item x="69625"/>
        <item x="69626"/>
        <item x="69627"/>
        <item x="69628"/>
        <item x="69629"/>
        <item x="69630"/>
        <item x="69631"/>
        <item x="69632"/>
        <item x="69633"/>
        <item x="69634"/>
        <item x="69635"/>
        <item x="69636"/>
        <item x="69637"/>
        <item x="69638"/>
        <item x="69639"/>
        <item x="69640"/>
        <item x="69641"/>
        <item x="69642"/>
        <item x="69643"/>
        <item x="69644"/>
        <item x="69645"/>
        <item x="69646"/>
        <item x="69647"/>
        <item x="69648"/>
        <item x="69649"/>
        <item x="69650"/>
        <item x="69651"/>
        <item x="69652"/>
        <item x="69653"/>
        <item x="69654"/>
        <item x="69655"/>
        <item x="69656"/>
        <item x="69657"/>
        <item x="69658"/>
        <item x="69659"/>
        <item x="69660"/>
        <item x="69661"/>
        <item x="69662"/>
        <item x="69663"/>
        <item x="69664"/>
        <item x="69665"/>
        <item x="69666"/>
        <item x="69667"/>
        <item x="69668"/>
        <item x="69669"/>
        <item x="69670"/>
        <item x="69671"/>
        <item x="69672"/>
        <item x="69673"/>
        <item x="69674"/>
        <item x="69675"/>
        <item x="69676"/>
        <item x="69677"/>
        <item x="69678"/>
        <item x="69679"/>
        <item x="69680"/>
        <item x="69681"/>
        <item x="69682"/>
        <item x="69683"/>
        <item x="69684"/>
        <item x="69685"/>
        <item x="69686"/>
        <item x="69687"/>
        <item x="69688"/>
        <item x="69689"/>
        <item x="69690"/>
        <item x="69691"/>
        <item x="69692"/>
        <item x="69693"/>
        <item x="69694"/>
        <item x="69695"/>
        <item x="69696"/>
        <item x="69697"/>
        <item x="69698"/>
        <item x="69699"/>
        <item x="69700"/>
        <item x="69701"/>
        <item x="69702"/>
        <item x="69703"/>
        <item x="69704"/>
        <item x="69705"/>
        <item x="69706"/>
        <item x="69707"/>
        <item x="69708"/>
        <item x="69709"/>
        <item x="69710"/>
        <item x="69711"/>
        <item x="69712"/>
        <item x="69713"/>
        <item x="69714"/>
        <item x="69715"/>
        <item x="69716"/>
        <item x="69717"/>
        <item x="69718"/>
        <item x="69719"/>
        <item x="69720"/>
        <item x="69721"/>
        <item x="69722"/>
        <item x="69723"/>
        <item x="69724"/>
        <item x="69725"/>
        <item x="69726"/>
        <item x="69727"/>
        <item x="69728"/>
        <item x="69729"/>
        <item x="69730"/>
        <item x="69731"/>
        <item x="69732"/>
        <item x="69733"/>
        <item x="69734"/>
        <item x="69735"/>
        <item x="69736"/>
        <item x="69737"/>
        <item x="69738"/>
        <item x="69739"/>
        <item x="69740"/>
        <item x="69741"/>
        <item x="69742"/>
        <item x="69743"/>
        <item x="69744"/>
        <item x="69745"/>
        <item x="69746"/>
        <item x="69747"/>
        <item x="69748"/>
        <item x="69749"/>
        <item x="69750"/>
        <item x="69751"/>
        <item x="69752"/>
        <item x="69753"/>
        <item x="69754"/>
        <item x="69755"/>
        <item x="69756"/>
        <item x="69757"/>
        <item x="69758"/>
        <item x="69759"/>
        <item x="69760"/>
        <item x="69761"/>
        <item x="69762"/>
        <item x="69763"/>
        <item x="69764"/>
        <item x="69765"/>
        <item x="69766"/>
        <item x="69767"/>
        <item x="69768"/>
        <item x="69769"/>
        <item x="69770"/>
        <item x="69771"/>
        <item x="69772"/>
        <item x="69773"/>
        <item x="69774"/>
        <item x="69775"/>
        <item x="69776"/>
        <item x="69777"/>
        <item x="69778"/>
        <item x="69779"/>
        <item x="69780"/>
        <item x="69781"/>
        <item x="69782"/>
        <item x="69783"/>
        <item x="69784"/>
        <item x="69785"/>
        <item x="69786"/>
        <item x="69787"/>
        <item x="69788"/>
        <item x="69789"/>
        <item x="69790"/>
        <item x="69791"/>
        <item x="69792"/>
        <item x="69793"/>
        <item x="69794"/>
        <item x="69795"/>
        <item x="69796"/>
        <item x="69797"/>
        <item x="69798"/>
        <item x="69799"/>
        <item x="69800"/>
        <item x="69801"/>
        <item x="69802"/>
        <item x="69803"/>
        <item x="69804"/>
        <item x="69805"/>
        <item x="69806"/>
        <item x="69807"/>
        <item x="69808"/>
        <item x="69809"/>
        <item x="69810"/>
        <item x="69811"/>
        <item x="69812"/>
        <item x="69813"/>
        <item x="69814"/>
        <item x="69815"/>
        <item x="69816"/>
        <item x="69817"/>
        <item x="69818"/>
        <item x="69819"/>
        <item x="69820"/>
        <item x="69821"/>
        <item x="69822"/>
        <item x="69823"/>
        <item x="69824"/>
        <item x="69825"/>
        <item x="69826"/>
        <item x="69827"/>
        <item x="69828"/>
        <item x="69829"/>
        <item x="69830"/>
        <item x="69831"/>
        <item x="69832"/>
        <item x="69833"/>
        <item x="69834"/>
        <item x="69835"/>
        <item x="69836"/>
        <item x="69837"/>
        <item x="69838"/>
        <item x="69839"/>
        <item x="69840"/>
        <item x="69841"/>
        <item x="69842"/>
        <item x="69843"/>
        <item x="69844"/>
        <item x="69845"/>
        <item x="69846"/>
        <item x="69847"/>
        <item x="69848"/>
        <item x="69849"/>
        <item x="69850"/>
        <item x="69851"/>
        <item x="69852"/>
        <item x="69853"/>
        <item x="69854"/>
        <item x="69855"/>
        <item x="69856"/>
        <item x="69857"/>
        <item x="69858"/>
        <item x="69859"/>
        <item x="69860"/>
        <item x="69861"/>
        <item x="69862"/>
        <item x="69863"/>
        <item x="69864"/>
        <item x="69865"/>
        <item x="69866"/>
        <item x="69867"/>
        <item x="69868"/>
        <item x="69869"/>
        <item x="69870"/>
        <item x="69871"/>
        <item x="69872"/>
        <item x="69873"/>
        <item x="69874"/>
        <item x="69875"/>
        <item x="69876"/>
        <item x="69877"/>
        <item x="69878"/>
        <item x="69879"/>
        <item x="69880"/>
        <item x="69881"/>
        <item x="69882"/>
        <item x="69883"/>
        <item x="69884"/>
        <item x="69885"/>
        <item x="69886"/>
        <item x="69887"/>
        <item x="69888"/>
        <item x="69889"/>
        <item x="69890"/>
        <item x="69891"/>
        <item x="69892"/>
        <item x="69893"/>
        <item x="69894"/>
        <item x="69895"/>
        <item x="69896"/>
        <item x="69897"/>
        <item x="69898"/>
        <item x="69899"/>
        <item x="69900"/>
        <item x="69901"/>
        <item x="69902"/>
        <item x="69903"/>
        <item x="69904"/>
        <item x="69905"/>
        <item x="69906"/>
        <item x="69907"/>
        <item x="69908"/>
        <item x="69909"/>
        <item x="69910"/>
        <item x="69911"/>
        <item x="69912"/>
        <item x="69913"/>
        <item x="69914"/>
        <item x="69915"/>
        <item x="69916"/>
        <item x="69917"/>
        <item x="69918"/>
        <item x="69919"/>
        <item x="69920"/>
        <item x="69921"/>
        <item x="69922"/>
        <item x="69923"/>
        <item x="69924"/>
        <item x="69925"/>
        <item x="69926"/>
        <item x="69927"/>
        <item x="69928"/>
        <item x="69929"/>
        <item x="69930"/>
        <item x="69931"/>
        <item x="69932"/>
        <item x="69933"/>
        <item x="69934"/>
        <item x="69935"/>
        <item x="69936"/>
        <item x="69937"/>
        <item x="69938"/>
        <item x="69939"/>
        <item x="69940"/>
        <item x="69941"/>
        <item x="69942"/>
        <item x="69943"/>
        <item x="69944"/>
        <item x="69945"/>
        <item x="69946"/>
        <item x="69947"/>
        <item x="69948"/>
        <item x="69949"/>
        <item x="69950"/>
        <item x="69951"/>
        <item x="69952"/>
        <item x="69953"/>
        <item x="69954"/>
        <item x="69955"/>
        <item x="69956"/>
        <item x="69957"/>
        <item x="69958"/>
        <item x="69959"/>
        <item x="69960"/>
        <item x="69961"/>
        <item x="69962"/>
        <item x="69963"/>
        <item x="69964"/>
        <item x="69965"/>
        <item x="69966"/>
        <item x="69967"/>
        <item x="69968"/>
        <item x="69969"/>
        <item x="69970"/>
        <item x="69971"/>
        <item x="69972"/>
        <item x="69973"/>
        <item x="69974"/>
        <item x="69975"/>
        <item x="69976"/>
        <item x="69977"/>
        <item x="69978"/>
        <item x="69979"/>
        <item x="69980"/>
        <item x="69981"/>
        <item x="69982"/>
        <item x="69983"/>
        <item x="69984"/>
        <item x="69985"/>
        <item x="69986"/>
        <item x="69987"/>
        <item x="69988"/>
        <item x="69989"/>
        <item x="69990"/>
        <item x="69991"/>
        <item x="69992"/>
        <item x="69993"/>
        <item x="69994"/>
        <item x="69995"/>
        <item x="69996"/>
        <item x="69997"/>
        <item x="69998"/>
        <item x="69999"/>
        <item x="70000"/>
        <item x="70001"/>
        <item x="70002"/>
        <item x="70003"/>
        <item x="70004"/>
        <item x="70005"/>
        <item x="70006"/>
        <item x="70007"/>
        <item x="70008"/>
        <item x="70009"/>
        <item x="70010"/>
        <item x="70011"/>
        <item x="70012"/>
        <item x="70013"/>
        <item x="70014"/>
        <item x="70015"/>
        <item x="70016"/>
        <item x="70017"/>
        <item x="70018"/>
        <item x="70019"/>
        <item x="70020"/>
        <item x="70021"/>
        <item x="70022"/>
        <item x="70023"/>
        <item x="70024"/>
        <item x="70025"/>
        <item x="70026"/>
        <item x="70027"/>
        <item x="70028"/>
        <item x="70029"/>
        <item x="70030"/>
        <item x="70031"/>
        <item x="70032"/>
        <item x="70033"/>
        <item x="70034"/>
        <item x="70035"/>
        <item x="70036"/>
        <item x="70037"/>
        <item x="70038"/>
        <item x="70039"/>
        <item x="70040"/>
        <item x="70041"/>
        <item x="70042"/>
        <item x="70043"/>
        <item x="70044"/>
        <item x="70045"/>
        <item x="70046"/>
        <item x="70047"/>
        <item x="70048"/>
        <item x="70049"/>
        <item x="70050"/>
        <item x="70051"/>
        <item x="70052"/>
        <item x="70053"/>
        <item x="70054"/>
        <item x="70055"/>
        <item x="70056"/>
        <item x="70057"/>
        <item x="70058"/>
        <item x="70059"/>
        <item x="70060"/>
        <item x="70061"/>
        <item x="70062"/>
        <item x="70063"/>
        <item x="70064"/>
        <item x="70065"/>
        <item x="70066"/>
        <item x="70067"/>
        <item x="70068"/>
        <item x="70069"/>
        <item x="70070"/>
        <item x="70071"/>
        <item x="70072"/>
        <item x="70073"/>
        <item x="70074"/>
        <item x="70075"/>
        <item x="70076"/>
        <item x="70077"/>
        <item x="70078"/>
        <item x="70079"/>
        <item x="70080"/>
        <item x="70081"/>
        <item x="70082"/>
        <item x="70083"/>
        <item x="70084"/>
        <item x="70085"/>
        <item x="70086"/>
        <item x="70087"/>
        <item x="70088"/>
        <item x="70089"/>
        <item x="70090"/>
        <item x="70091"/>
        <item x="70092"/>
        <item x="70093"/>
        <item x="70094"/>
        <item x="70095"/>
        <item x="70096"/>
        <item x="70097"/>
        <item x="70098"/>
        <item x="70099"/>
        <item x="70100"/>
        <item x="70101"/>
        <item x="70102"/>
        <item x="70103"/>
        <item x="70104"/>
        <item x="70105"/>
        <item x="70106"/>
        <item x="70107"/>
        <item x="70108"/>
        <item x="70109"/>
        <item x="70110"/>
        <item x="70111"/>
        <item x="70112"/>
        <item x="70113"/>
        <item x="70114"/>
        <item x="70115"/>
        <item x="70116"/>
        <item x="70117"/>
        <item x="70118"/>
        <item x="70119"/>
        <item x="70120"/>
        <item x="70121"/>
        <item x="70122"/>
        <item x="70123"/>
        <item x="70124"/>
        <item x="70125"/>
        <item x="70126"/>
        <item x="70127"/>
        <item x="70128"/>
        <item x="70129"/>
        <item x="70130"/>
        <item x="70131"/>
        <item x="70132"/>
        <item x="70133"/>
        <item x="70134"/>
        <item x="70135"/>
        <item x="70136"/>
        <item x="70137"/>
        <item x="70138"/>
        <item x="70139"/>
        <item x="70140"/>
        <item x="70141"/>
        <item x="70142"/>
        <item x="70143"/>
        <item x="70144"/>
        <item x="70145"/>
        <item x="70146"/>
        <item x="70147"/>
        <item x="70148"/>
        <item x="70149"/>
        <item x="70150"/>
        <item x="70151"/>
        <item x="70152"/>
        <item x="70153"/>
        <item x="70154"/>
        <item x="70155"/>
        <item x="70156"/>
        <item x="70157"/>
        <item x="70158"/>
        <item x="70159"/>
        <item x="70160"/>
        <item x="70161"/>
        <item x="70162"/>
        <item x="70163"/>
        <item x="70164"/>
        <item x="70165"/>
        <item x="70166"/>
        <item x="70167"/>
        <item x="70168"/>
        <item x="70169"/>
        <item x="70170"/>
        <item x="70171"/>
        <item x="70172"/>
        <item x="70173"/>
        <item x="70174"/>
        <item x="70175"/>
        <item x="70176"/>
        <item x="70177"/>
        <item x="70178"/>
        <item x="70179"/>
        <item x="70180"/>
        <item x="70181"/>
        <item x="70182"/>
        <item x="70183"/>
        <item x="70184"/>
        <item x="70185"/>
        <item x="70186"/>
        <item x="70187"/>
        <item x="70188"/>
        <item x="70189"/>
        <item x="70190"/>
        <item x="70191"/>
        <item x="70192"/>
        <item x="70193"/>
        <item x="70194"/>
        <item x="70195"/>
        <item x="70196"/>
        <item x="70197"/>
        <item x="70198"/>
        <item x="70199"/>
        <item x="70200"/>
        <item x="70201"/>
        <item x="70202"/>
        <item x="70203"/>
        <item x="70204"/>
        <item x="70205"/>
        <item x="70206"/>
        <item x="70207"/>
        <item x="70208"/>
        <item x="70209"/>
        <item x="70210"/>
        <item x="70211"/>
        <item x="70212"/>
        <item x="70213"/>
        <item x="70214"/>
        <item x="70215"/>
        <item x="70216"/>
        <item x="70217"/>
        <item x="70218"/>
        <item x="70219"/>
        <item x="70220"/>
        <item x="70221"/>
        <item x="70222"/>
        <item x="70223"/>
        <item x="70224"/>
        <item x="70225"/>
        <item x="70226"/>
        <item x="70227"/>
        <item x="70228"/>
        <item x="70229"/>
        <item x="70230"/>
        <item x="70231"/>
        <item x="70232"/>
        <item x="70233"/>
        <item x="70234"/>
        <item x="70235"/>
        <item x="70236"/>
        <item x="70237"/>
        <item x="70238"/>
        <item x="70239"/>
        <item x="70240"/>
        <item x="70241"/>
        <item x="70242"/>
        <item x="70243"/>
        <item x="70244"/>
        <item x="70245"/>
        <item x="70246"/>
        <item x="70247"/>
        <item x="70248"/>
        <item x="70249"/>
        <item x="70250"/>
        <item x="70251"/>
        <item x="70252"/>
        <item x="70253"/>
        <item x="70254"/>
        <item x="70255"/>
        <item x="70256"/>
        <item x="70257"/>
        <item x="70258"/>
        <item x="70259"/>
        <item x="70260"/>
        <item x="70261"/>
        <item x="70262"/>
        <item x="70263"/>
        <item x="70264"/>
        <item x="70265"/>
        <item x="70266"/>
        <item x="70267"/>
        <item x="70268"/>
        <item x="70269"/>
        <item x="70270"/>
        <item x="70271"/>
        <item x="70272"/>
        <item x="70273"/>
        <item x="70274"/>
        <item x="70275"/>
        <item x="70276"/>
        <item x="70277"/>
        <item x="70278"/>
        <item x="70279"/>
        <item x="70280"/>
        <item x="70281"/>
        <item x="70282"/>
        <item x="70283"/>
        <item x="70284"/>
        <item x="70285"/>
        <item x="70286"/>
        <item x="70287"/>
        <item x="70288"/>
        <item x="70289"/>
        <item x="70290"/>
        <item x="70291"/>
        <item x="70292"/>
        <item x="70293"/>
        <item x="70294"/>
        <item x="70295"/>
        <item x="70296"/>
        <item x="70297"/>
        <item x="70298"/>
        <item x="70299"/>
        <item x="70300"/>
        <item x="70301"/>
        <item x="70302"/>
        <item x="70303"/>
        <item x="70304"/>
        <item x="70305"/>
        <item x="70306"/>
        <item x="70307"/>
        <item x="70308"/>
        <item x="70309"/>
        <item x="70310"/>
        <item x="70311"/>
        <item x="70312"/>
        <item x="70313"/>
        <item x="70314"/>
        <item x="70315"/>
        <item x="70316"/>
        <item x="70317"/>
        <item x="70318"/>
        <item x="70319"/>
        <item x="70320"/>
        <item x="70321"/>
        <item x="70322"/>
        <item x="70323"/>
        <item x="70324"/>
        <item x="70325"/>
        <item x="70326"/>
        <item x="70327"/>
        <item x="70328"/>
        <item x="70329"/>
        <item x="70330"/>
        <item x="70331"/>
        <item x="70332"/>
        <item x="70333"/>
        <item x="70334"/>
        <item x="70335"/>
        <item x="70336"/>
        <item x="70337"/>
        <item x="70338"/>
        <item x="70339"/>
        <item x="70340"/>
        <item x="70341"/>
        <item x="70342"/>
        <item x="70343"/>
        <item x="70344"/>
        <item x="70345"/>
        <item x="70346"/>
        <item x="70347"/>
        <item x="70348"/>
        <item x="70349"/>
        <item x="70350"/>
        <item x="70351"/>
        <item x="70352"/>
        <item x="70353"/>
        <item x="70354"/>
        <item x="70355"/>
        <item x="70356"/>
        <item x="70357"/>
        <item x="70358"/>
        <item x="70359"/>
        <item x="70360"/>
        <item x="70361"/>
        <item x="70362"/>
        <item x="70363"/>
        <item x="70364"/>
        <item x="70365"/>
        <item x="70366"/>
        <item x="70367"/>
        <item x="70368"/>
        <item x="70369"/>
        <item x="70370"/>
        <item x="70371"/>
        <item x="70372"/>
        <item x="70373"/>
        <item x="70374"/>
        <item x="70375"/>
        <item x="70376"/>
        <item x="70377"/>
        <item x="70378"/>
        <item x="70379"/>
        <item x="70380"/>
        <item x="70381"/>
        <item x="70382"/>
        <item x="70383"/>
        <item x="70384"/>
        <item x="70385"/>
        <item x="70386"/>
        <item x="70387"/>
        <item x="70388"/>
        <item x="70389"/>
        <item x="70390"/>
        <item x="70391"/>
        <item x="70392"/>
        <item x="70393"/>
        <item x="70394"/>
        <item x="70395"/>
        <item x="70396"/>
        <item x="70397"/>
        <item x="70398"/>
        <item x="70399"/>
        <item x="70400"/>
        <item x="70401"/>
        <item x="70402"/>
        <item x="70403"/>
        <item x="70404"/>
        <item x="70405"/>
        <item x="70406"/>
        <item x="70407"/>
        <item x="70408"/>
        <item x="70409"/>
        <item x="70410"/>
        <item x="70411"/>
        <item x="70412"/>
        <item x="70413"/>
        <item x="70414"/>
        <item x="70415"/>
        <item x="70416"/>
        <item x="70417"/>
        <item x="70418"/>
        <item x="70419"/>
        <item x="70420"/>
        <item x="70421"/>
        <item x="70422"/>
        <item x="70423"/>
        <item x="70424"/>
        <item x="70425"/>
        <item x="70426"/>
        <item x="70427"/>
        <item x="70428"/>
        <item x="70429"/>
        <item x="70430"/>
        <item x="70431"/>
        <item x="70432"/>
        <item x="70433"/>
        <item x="70434"/>
        <item x="70435"/>
        <item x="70436"/>
        <item x="70437"/>
        <item x="70438"/>
        <item x="70439"/>
        <item x="70440"/>
        <item x="70441"/>
        <item x="70442"/>
        <item x="70443"/>
        <item x="70444"/>
        <item x="70445"/>
        <item x="70446"/>
        <item x="70447"/>
        <item x="70448"/>
        <item x="70449"/>
        <item x="70450"/>
        <item x="70451"/>
        <item x="70452"/>
        <item x="70453"/>
        <item x="70454"/>
        <item x="70455"/>
        <item x="70456"/>
        <item x="70457"/>
        <item x="70458"/>
        <item x="70459"/>
        <item x="70460"/>
        <item x="70461"/>
        <item x="70462"/>
        <item x="70463"/>
        <item x="70464"/>
        <item x="70465"/>
        <item x="70466"/>
        <item x="70467"/>
        <item x="70468"/>
        <item x="70469"/>
        <item x="70470"/>
        <item x="70471"/>
        <item x="70472"/>
        <item x="70473"/>
        <item x="70474"/>
        <item x="70475"/>
        <item x="70476"/>
        <item x="70477"/>
        <item x="70478"/>
        <item x="70479"/>
        <item x="70480"/>
        <item x="70481"/>
        <item x="70482"/>
        <item x="70483"/>
        <item x="70484"/>
        <item x="70485"/>
        <item x="70486"/>
        <item x="70487"/>
        <item x="70488"/>
        <item x="70489"/>
        <item x="70490"/>
        <item x="70491"/>
        <item x="70492"/>
        <item x="70493"/>
        <item x="70494"/>
        <item x="70495"/>
        <item x="70496"/>
        <item x="70497"/>
        <item x="70498"/>
        <item x="70499"/>
        <item x="70500"/>
        <item x="70501"/>
        <item x="70502"/>
        <item x="70503"/>
        <item x="70504"/>
        <item x="70505"/>
        <item x="70506"/>
        <item x="70507"/>
        <item x="70508"/>
        <item x="70509"/>
        <item x="70510"/>
        <item x="70511"/>
        <item x="70512"/>
        <item x="70513"/>
        <item x="70514"/>
        <item x="70515"/>
        <item x="70516"/>
        <item x="70517"/>
        <item x="70518"/>
        <item x="70519"/>
        <item x="70520"/>
        <item x="70521"/>
        <item x="70522"/>
        <item x="70523"/>
        <item x="70524"/>
        <item x="70525"/>
        <item x="70526"/>
        <item x="70527"/>
        <item x="70528"/>
        <item x="70529"/>
        <item x="70530"/>
        <item x="70531"/>
        <item x="70532"/>
        <item x="70533"/>
        <item x="70534"/>
        <item x="70535"/>
        <item x="70536"/>
        <item x="70537"/>
        <item x="70538"/>
        <item x="70539"/>
        <item x="70540"/>
        <item x="70541"/>
        <item x="70542"/>
        <item x="70543"/>
        <item x="70544"/>
        <item x="70545"/>
        <item x="70546"/>
        <item x="70547"/>
        <item x="70548"/>
        <item x="70549"/>
        <item x="70550"/>
        <item x="70551"/>
        <item x="70552"/>
        <item x="70553"/>
        <item x="70554"/>
        <item x="70555"/>
        <item x="70556"/>
        <item x="70557"/>
        <item x="70558"/>
        <item x="70559"/>
        <item x="70560"/>
        <item x="70561"/>
        <item x="70562"/>
        <item x="70563"/>
        <item x="70564"/>
        <item x="70565"/>
        <item x="70566"/>
        <item x="70567"/>
        <item x="70568"/>
        <item x="70569"/>
        <item x="70570"/>
        <item x="70571"/>
        <item x="70572"/>
        <item x="70573"/>
        <item x="70574"/>
        <item x="70575"/>
        <item x="70576"/>
        <item x="70577"/>
        <item x="70578"/>
        <item x="70579"/>
        <item x="70580"/>
        <item x="70581"/>
        <item x="70582"/>
        <item x="70583"/>
        <item x="70584"/>
        <item x="70585"/>
        <item x="70586"/>
        <item x="70587"/>
        <item x="70588"/>
        <item x="70589"/>
        <item x="70590"/>
        <item x="70591"/>
        <item x="70592"/>
        <item x="70593"/>
        <item x="70594"/>
        <item x="70595"/>
        <item x="70596"/>
        <item x="70597"/>
        <item x="70598"/>
        <item x="70599"/>
        <item x="70600"/>
        <item x="70601"/>
        <item x="70602"/>
        <item x="70603"/>
        <item x="70604"/>
        <item x="70605"/>
        <item x="70606"/>
        <item x="70607"/>
        <item x="70608"/>
        <item x="70609"/>
        <item x="70610"/>
        <item x="70611"/>
        <item x="70612"/>
        <item x="70613"/>
        <item x="70614"/>
        <item x="70615"/>
        <item x="70616"/>
        <item x="70617"/>
        <item x="70618"/>
        <item x="70619"/>
        <item x="70620"/>
        <item x="70621"/>
        <item x="70622"/>
        <item x="70623"/>
        <item x="70624"/>
        <item x="70625"/>
        <item x="70626"/>
        <item x="70627"/>
        <item x="70628"/>
        <item x="70629"/>
        <item x="70630"/>
        <item x="70631"/>
        <item x="70632"/>
        <item x="70633"/>
        <item x="70634"/>
        <item x="70635"/>
        <item x="70636"/>
        <item x="70637"/>
        <item x="70638"/>
        <item x="70639"/>
        <item x="70640"/>
        <item x="70641"/>
        <item x="70642"/>
        <item x="70643"/>
        <item x="70644"/>
        <item x="70645"/>
        <item x="70646"/>
        <item x="70647"/>
        <item x="70648"/>
        <item x="70649"/>
        <item x="70650"/>
        <item x="70651"/>
        <item x="70652"/>
        <item x="70653"/>
        <item x="70654"/>
        <item x="70655"/>
        <item x="70656"/>
        <item x="70657"/>
        <item x="70658"/>
        <item x="70659"/>
        <item x="70660"/>
        <item x="70661"/>
        <item x="70662"/>
        <item x="70663"/>
        <item x="70664"/>
        <item x="70665"/>
        <item x="70666"/>
        <item x="70667"/>
        <item x="70668"/>
        <item x="70669"/>
        <item x="70670"/>
        <item x="70671"/>
        <item x="70672"/>
        <item x="70673"/>
        <item x="70674"/>
        <item x="70675"/>
        <item x="70676"/>
        <item x="70677"/>
        <item x="70678"/>
        <item x="70679"/>
        <item x="70680"/>
        <item x="70681"/>
        <item x="70682"/>
        <item x="70683"/>
        <item x="70684"/>
        <item x="70685"/>
        <item x="70686"/>
        <item x="70687"/>
        <item x="70688"/>
        <item x="70689"/>
        <item x="70690"/>
        <item x="70691"/>
        <item x="70692"/>
        <item x="70693"/>
        <item x="70694"/>
        <item x="70695"/>
        <item x="70696"/>
        <item x="70697"/>
        <item x="70698"/>
        <item x="70699"/>
        <item x="70700"/>
        <item x="70701"/>
        <item x="70702"/>
        <item x="70703"/>
        <item x="70704"/>
        <item x="70705"/>
        <item x="70706"/>
        <item x="70707"/>
        <item x="70708"/>
        <item x="70709"/>
        <item x="70710"/>
        <item x="70711"/>
        <item x="70712"/>
        <item x="70713"/>
        <item x="70714"/>
        <item x="70715"/>
        <item x="70716"/>
        <item x="70717"/>
        <item x="70718"/>
        <item x="70719"/>
        <item x="70720"/>
        <item x="70721"/>
        <item x="70722"/>
        <item x="70723"/>
        <item x="70724"/>
        <item x="70725"/>
        <item x="70726"/>
        <item x="70727"/>
        <item x="70728"/>
        <item x="70729"/>
        <item x="70730"/>
        <item x="70731"/>
        <item x="70732"/>
        <item x="70733"/>
        <item x="70734"/>
        <item x="70735"/>
        <item x="70736"/>
        <item x="70737"/>
        <item x="70738"/>
        <item x="70739"/>
        <item x="70740"/>
        <item x="70741"/>
        <item x="70742"/>
        <item x="70743"/>
        <item x="70744"/>
        <item x="70745"/>
        <item x="70746"/>
        <item x="70747"/>
        <item x="70748"/>
        <item x="70749"/>
        <item x="70750"/>
        <item x="70751"/>
        <item x="70752"/>
        <item x="70753"/>
        <item x="70754"/>
        <item x="70755"/>
        <item x="70756"/>
        <item x="70757"/>
        <item x="70758"/>
        <item x="70759"/>
        <item x="70760"/>
        <item x="70761"/>
        <item x="70762"/>
        <item x="70763"/>
        <item x="70764"/>
        <item x="70765"/>
        <item x="70766"/>
        <item x="70767"/>
        <item x="70768"/>
        <item x="70769"/>
        <item x="70770"/>
        <item x="70771"/>
        <item x="70772"/>
        <item x="70773"/>
        <item x="70774"/>
        <item x="70775"/>
        <item x="70776"/>
        <item x="70777"/>
        <item x="70778"/>
        <item x="70779"/>
        <item x="70780"/>
        <item x="70781"/>
        <item x="70782"/>
        <item x="70783"/>
        <item x="70784"/>
        <item x="70785"/>
        <item x="70786"/>
        <item x="70787"/>
        <item x="70788"/>
        <item x="70789"/>
        <item x="70790"/>
        <item x="70791"/>
        <item x="70792"/>
        <item x="70793"/>
        <item x="70794"/>
        <item x="70795"/>
        <item x="70796"/>
        <item x="70797"/>
        <item x="70798"/>
        <item x="70799"/>
        <item x="70800"/>
        <item x="70801"/>
        <item x="70802"/>
        <item x="70803"/>
        <item x="70804"/>
        <item x="70805"/>
        <item x="70806"/>
        <item x="70807"/>
        <item x="70808"/>
        <item x="70809"/>
        <item x="70810"/>
        <item x="70811"/>
        <item x="70812"/>
        <item x="70813"/>
        <item x="70814"/>
        <item x="70815"/>
        <item x="70816"/>
        <item x="70817"/>
        <item x="70818"/>
        <item x="70819"/>
        <item x="70820"/>
        <item x="70821"/>
        <item x="70822"/>
        <item x="70823"/>
        <item x="70824"/>
        <item x="70825"/>
        <item x="70826"/>
        <item x="70827"/>
        <item x="70828"/>
        <item x="70829"/>
        <item x="70830"/>
        <item x="70831"/>
        <item x="70832"/>
        <item x="70833"/>
        <item x="70834"/>
        <item x="70835"/>
        <item x="70836"/>
        <item x="70837"/>
        <item x="70838"/>
        <item x="70839"/>
        <item x="70840"/>
        <item x="70841"/>
        <item x="70842"/>
        <item x="70843"/>
        <item x="70844"/>
        <item x="70845"/>
        <item x="70846"/>
        <item x="70847"/>
        <item x="70848"/>
        <item x="70849"/>
        <item x="70850"/>
        <item x="70851"/>
        <item x="70852"/>
        <item x="70853"/>
        <item x="70854"/>
        <item x="70855"/>
        <item x="70856"/>
        <item x="70857"/>
        <item x="70858"/>
        <item x="70859"/>
        <item x="70860"/>
        <item x="70861"/>
        <item x="70862"/>
        <item x="70863"/>
        <item x="70864"/>
        <item x="70865"/>
        <item x="70866"/>
        <item x="70867"/>
        <item x="70868"/>
        <item x="70869"/>
        <item x="70870"/>
        <item x="70871"/>
        <item x="70872"/>
        <item x="70873"/>
        <item x="70874"/>
        <item x="70875"/>
        <item x="70876"/>
        <item x="70877"/>
        <item x="70878"/>
        <item x="70879"/>
        <item x="70880"/>
        <item x="70881"/>
        <item x="70882"/>
        <item x="70883"/>
        <item x="70884"/>
        <item x="70885"/>
        <item x="70886"/>
        <item x="70887"/>
        <item x="70888"/>
        <item x="70889"/>
        <item x="70890"/>
        <item x="70891"/>
        <item x="70892"/>
        <item x="70893"/>
        <item x="70894"/>
        <item x="70895"/>
        <item x="70896"/>
        <item x="70897"/>
        <item x="70898"/>
        <item x="70899"/>
        <item x="70900"/>
        <item x="70901"/>
        <item x="70902"/>
        <item x="70903"/>
        <item x="70904"/>
        <item x="70905"/>
        <item x="70906"/>
        <item x="70907"/>
        <item x="70908"/>
        <item x="70909"/>
        <item x="70910"/>
        <item x="70911"/>
        <item x="70912"/>
        <item x="70913"/>
        <item x="70914"/>
        <item x="70915"/>
        <item x="70916"/>
        <item x="70917"/>
        <item x="70918"/>
        <item x="70919"/>
        <item x="70920"/>
        <item x="70921"/>
        <item x="70922"/>
        <item x="70923"/>
        <item x="70924"/>
        <item x="70925"/>
        <item x="70926"/>
        <item x="70927"/>
        <item x="70928"/>
        <item x="70929"/>
        <item x="70930"/>
        <item x="70931"/>
        <item x="70932"/>
        <item x="70933"/>
        <item x="70934"/>
        <item x="70935"/>
        <item x="70936"/>
        <item x="70937"/>
        <item x="70938"/>
        <item x="70939"/>
        <item x="70940"/>
        <item x="70941"/>
        <item x="70942"/>
        <item x="70943"/>
        <item x="70944"/>
        <item x="70945"/>
        <item x="70946"/>
        <item x="70947"/>
        <item x="70948"/>
        <item x="70949"/>
        <item x="70950"/>
        <item x="70951"/>
        <item x="70952"/>
        <item x="70953"/>
        <item x="70954"/>
        <item x="70955"/>
        <item x="70956"/>
        <item x="70957"/>
        <item x="70958"/>
        <item x="70959"/>
        <item x="70960"/>
        <item x="70961"/>
        <item x="70962"/>
        <item x="70963"/>
        <item x="70964"/>
        <item x="70965"/>
        <item x="70966"/>
        <item x="70967"/>
        <item x="70968"/>
        <item x="70969"/>
        <item x="70970"/>
        <item x="70971"/>
        <item x="70972"/>
        <item x="70973"/>
        <item x="70974"/>
        <item x="70975"/>
        <item x="70976"/>
        <item x="70977"/>
        <item x="70978"/>
        <item x="70979"/>
        <item x="70980"/>
        <item x="70981"/>
        <item x="70982"/>
        <item x="70983"/>
        <item x="70984"/>
        <item x="70985"/>
        <item x="70986"/>
        <item x="70987"/>
        <item x="70988"/>
        <item x="70989"/>
        <item x="70990"/>
        <item x="70991"/>
        <item x="70992"/>
        <item x="70993"/>
        <item x="70994"/>
        <item x="70995"/>
        <item x="70996"/>
        <item x="70997"/>
        <item x="70998"/>
        <item x="70999"/>
        <item x="71000"/>
        <item x="71001"/>
        <item x="71002"/>
        <item x="71003"/>
        <item x="71004"/>
        <item x="71005"/>
        <item x="71006"/>
        <item x="71007"/>
        <item x="71008"/>
        <item x="71009"/>
        <item x="71010"/>
        <item x="71011"/>
        <item x="71012"/>
        <item x="71013"/>
        <item x="71014"/>
        <item x="71015"/>
        <item x="71016"/>
        <item x="71017"/>
        <item x="71018"/>
        <item x="71019"/>
        <item x="71020"/>
        <item x="71021"/>
        <item x="71022"/>
        <item x="71023"/>
        <item x="71024"/>
        <item x="71025"/>
        <item x="71026"/>
        <item x="71027"/>
        <item x="71028"/>
        <item x="71029"/>
        <item x="71030"/>
        <item x="71031"/>
        <item x="71032"/>
        <item x="71033"/>
        <item x="71034"/>
        <item x="71035"/>
        <item x="71036"/>
        <item x="71037"/>
        <item x="71038"/>
        <item x="71039"/>
        <item x="71040"/>
        <item x="71041"/>
        <item x="71042"/>
        <item x="71043"/>
        <item x="71044"/>
        <item x="71045"/>
        <item x="71046"/>
        <item x="71047"/>
        <item x="71048"/>
        <item x="71049"/>
        <item x="71050"/>
        <item x="71051"/>
        <item x="71052"/>
        <item x="71053"/>
        <item x="71054"/>
        <item x="71055"/>
        <item x="71056"/>
        <item x="71057"/>
        <item x="71058"/>
        <item x="71059"/>
        <item x="71060"/>
        <item x="71061"/>
        <item x="71062"/>
        <item x="71063"/>
        <item x="71064"/>
        <item x="71065"/>
        <item x="71066"/>
        <item x="71067"/>
        <item x="71068"/>
        <item x="71069"/>
        <item x="71070"/>
        <item x="71071"/>
        <item x="71072"/>
        <item x="71073"/>
        <item x="71074"/>
        <item x="71075"/>
        <item x="71076"/>
        <item x="71077"/>
        <item x="71078"/>
        <item x="71079"/>
        <item x="71080"/>
        <item x="71081"/>
        <item x="71082"/>
        <item x="71083"/>
        <item x="71084"/>
        <item x="71085"/>
        <item x="71086"/>
        <item x="71087"/>
        <item x="71088"/>
        <item x="71089"/>
        <item x="71090"/>
        <item x="71091"/>
        <item x="71092"/>
        <item x="71093"/>
        <item x="71094"/>
        <item x="71095"/>
        <item x="71096"/>
        <item x="71097"/>
        <item x="71098"/>
        <item x="71099"/>
        <item x="71100"/>
        <item x="71101"/>
        <item x="71102"/>
        <item x="71103"/>
        <item x="71104"/>
        <item x="71105"/>
        <item x="71106"/>
        <item x="71107"/>
        <item x="71108"/>
        <item x="71109"/>
        <item x="71110"/>
        <item x="71111"/>
        <item x="71112"/>
        <item x="71113"/>
        <item x="71114"/>
        <item x="71115"/>
        <item x="71116"/>
        <item x="71117"/>
        <item x="71118"/>
        <item x="71119"/>
        <item x="71120"/>
        <item x="71121"/>
        <item x="71122"/>
        <item x="71123"/>
        <item x="71124"/>
        <item x="71125"/>
        <item x="71126"/>
        <item x="71127"/>
        <item x="71128"/>
        <item x="71129"/>
        <item x="71130"/>
        <item x="71131"/>
        <item x="71132"/>
        <item x="71133"/>
        <item x="71134"/>
        <item x="71135"/>
        <item x="71136"/>
        <item x="71137"/>
        <item x="71138"/>
        <item x="71139"/>
        <item x="71140"/>
        <item x="71141"/>
        <item x="71142"/>
        <item x="71143"/>
        <item x="71144"/>
        <item x="71145"/>
        <item x="71146"/>
        <item x="71147"/>
        <item x="71148"/>
        <item x="71149"/>
        <item x="71150"/>
        <item x="71151"/>
        <item x="71152"/>
        <item x="71153"/>
        <item x="71154"/>
        <item x="71155"/>
        <item x="71156"/>
        <item x="71157"/>
        <item x="71158"/>
        <item x="71159"/>
        <item x="71160"/>
        <item x="71161"/>
        <item x="71162"/>
        <item x="71163"/>
        <item x="71164"/>
        <item x="71165"/>
        <item x="71166"/>
        <item x="71167"/>
        <item x="71168"/>
        <item x="71169"/>
        <item x="71170"/>
        <item x="71171"/>
        <item x="71172"/>
        <item x="71173"/>
        <item x="71174"/>
        <item x="71175"/>
        <item x="71176"/>
        <item x="71177"/>
        <item x="71178"/>
        <item x="71179"/>
        <item x="71180"/>
        <item x="71181"/>
        <item x="71182"/>
        <item x="71183"/>
        <item x="71184"/>
        <item x="71185"/>
        <item x="71186"/>
        <item x="71187"/>
        <item x="71188"/>
        <item x="71189"/>
        <item x="71190"/>
        <item x="71191"/>
        <item x="71192"/>
        <item x="71193"/>
        <item x="71194"/>
        <item x="71195"/>
        <item x="71196"/>
        <item x="71197"/>
        <item x="71198"/>
        <item x="71199"/>
        <item x="71200"/>
        <item x="71201"/>
        <item x="71202"/>
        <item x="71203"/>
        <item x="71204"/>
        <item x="71205"/>
        <item x="71206"/>
        <item x="71207"/>
        <item x="71208"/>
        <item x="71209"/>
        <item x="71210"/>
        <item x="71211"/>
        <item x="71212"/>
        <item x="71213"/>
        <item x="71214"/>
        <item x="71215"/>
        <item x="71216"/>
        <item x="71217"/>
        <item x="71218"/>
        <item x="71219"/>
        <item x="71220"/>
        <item x="71221"/>
        <item x="71222"/>
        <item x="71223"/>
        <item x="71224"/>
        <item x="71225"/>
        <item x="71226"/>
        <item x="71227"/>
        <item x="71228"/>
        <item x="71229"/>
        <item x="71230"/>
        <item x="71231"/>
        <item x="71232"/>
        <item x="71233"/>
        <item x="71234"/>
        <item x="71235"/>
        <item x="71236"/>
        <item x="71237"/>
        <item x="71238"/>
        <item x="71239"/>
        <item x="71240"/>
        <item x="71241"/>
        <item x="71242"/>
        <item x="71243"/>
        <item x="71244"/>
        <item x="71245"/>
        <item x="71246"/>
        <item x="71247"/>
        <item x="71248"/>
        <item x="71249"/>
        <item x="71250"/>
        <item x="71251"/>
        <item x="71252"/>
        <item x="71253"/>
        <item x="71254"/>
        <item x="71255"/>
        <item x="71256"/>
        <item x="71257"/>
        <item x="71258"/>
        <item x="71259"/>
        <item x="71260"/>
        <item x="71261"/>
        <item x="71262"/>
        <item x="71263"/>
        <item x="71264"/>
        <item x="71265"/>
        <item x="71266"/>
        <item x="71267"/>
        <item x="71268"/>
        <item x="71269"/>
        <item x="71270"/>
        <item x="71271"/>
        <item x="71272"/>
        <item x="71273"/>
        <item x="71274"/>
        <item x="71275"/>
        <item x="71276"/>
        <item x="71277"/>
        <item x="71278"/>
        <item x="71279"/>
        <item x="71280"/>
        <item x="71281"/>
        <item x="71282"/>
        <item x="71283"/>
        <item x="71284"/>
        <item x="71285"/>
        <item x="71286"/>
        <item x="71287"/>
        <item x="71288"/>
        <item x="71289"/>
        <item x="71290"/>
        <item x="71291"/>
        <item x="71292"/>
        <item x="71293"/>
        <item x="71294"/>
        <item x="71295"/>
        <item x="71296"/>
        <item x="71297"/>
        <item x="71298"/>
        <item x="71299"/>
        <item x="71300"/>
        <item x="71301"/>
        <item x="71302"/>
        <item x="71303"/>
        <item x="71304"/>
        <item x="71305"/>
        <item x="71306"/>
        <item x="71307"/>
        <item x="71308"/>
        <item x="71309"/>
        <item x="71310"/>
        <item x="71311"/>
        <item x="71312"/>
        <item x="71313"/>
        <item x="71314"/>
        <item x="71315"/>
        <item x="71316"/>
        <item x="71317"/>
        <item x="71318"/>
        <item x="71319"/>
        <item x="71320"/>
        <item x="71321"/>
        <item x="71322"/>
        <item x="71323"/>
        <item x="71324"/>
        <item x="71325"/>
        <item x="71326"/>
        <item x="71327"/>
        <item x="71328"/>
        <item x="71329"/>
        <item x="71330"/>
        <item x="71331"/>
        <item x="71332"/>
        <item x="71333"/>
        <item x="71334"/>
        <item x="71335"/>
        <item x="71336"/>
        <item x="71337"/>
        <item x="71338"/>
        <item x="71339"/>
        <item x="71340"/>
        <item x="71341"/>
        <item x="71342"/>
        <item x="71343"/>
        <item x="71344"/>
        <item x="71345"/>
        <item x="71346"/>
        <item x="71347"/>
        <item x="71348"/>
        <item x="71349"/>
        <item x="71350"/>
        <item x="71351"/>
        <item x="71352"/>
        <item x="71353"/>
        <item x="71354"/>
        <item x="71355"/>
        <item x="71356"/>
        <item x="71357"/>
        <item x="71358"/>
        <item x="71359"/>
        <item x="71360"/>
        <item x="71361"/>
        <item x="71362"/>
        <item x="71363"/>
        <item x="71364"/>
        <item x="71365"/>
        <item x="71366"/>
        <item x="71367"/>
        <item x="71368"/>
        <item x="71369"/>
        <item x="71370"/>
        <item x="71371"/>
        <item x="71372"/>
        <item x="71373"/>
        <item x="71374"/>
        <item x="71375"/>
        <item x="71376"/>
        <item x="71377"/>
        <item x="71378"/>
        <item x="71379"/>
        <item x="71380"/>
        <item x="71381"/>
        <item x="71382"/>
        <item x="71383"/>
        <item x="71384"/>
        <item x="71385"/>
        <item x="71386"/>
        <item x="71387"/>
        <item x="71388"/>
        <item x="71389"/>
        <item x="71390"/>
        <item x="71391"/>
        <item x="71392"/>
        <item x="71393"/>
        <item x="71394"/>
        <item x="71395"/>
        <item x="71396"/>
        <item x="71397"/>
        <item x="71398"/>
        <item x="71399"/>
        <item x="71400"/>
        <item x="71401"/>
        <item x="71402"/>
        <item x="71403"/>
        <item x="71404"/>
        <item x="71405"/>
        <item x="71406"/>
        <item x="71407"/>
        <item x="71408"/>
        <item x="71409"/>
        <item x="71410"/>
        <item x="71411"/>
        <item x="71412"/>
        <item x="71413"/>
        <item x="71414"/>
        <item x="71415"/>
        <item x="71416"/>
        <item x="71417"/>
        <item x="71418"/>
        <item x="71419"/>
        <item x="71420"/>
        <item x="71421"/>
        <item x="71422"/>
        <item x="71423"/>
        <item x="71424"/>
        <item x="71425"/>
        <item x="71426"/>
        <item x="71427"/>
        <item x="71428"/>
        <item x="71429"/>
        <item x="71430"/>
        <item x="71431"/>
        <item x="71432"/>
        <item x="71433"/>
        <item x="71434"/>
        <item x="71435"/>
        <item x="71436"/>
        <item x="71437"/>
        <item x="71438"/>
        <item x="71439"/>
        <item x="71440"/>
        <item x="71441"/>
        <item x="71442"/>
        <item x="71443"/>
        <item x="71444"/>
        <item x="71445"/>
        <item x="71446"/>
        <item x="71447"/>
        <item x="71448"/>
        <item x="71449"/>
        <item x="71450"/>
        <item x="71451"/>
        <item x="71452"/>
        <item x="71453"/>
        <item x="71454"/>
        <item x="71455"/>
        <item x="71456"/>
        <item x="71457"/>
        <item x="71458"/>
        <item x="71459"/>
        <item x="71460"/>
        <item x="71461"/>
        <item x="71462"/>
        <item x="71463"/>
        <item x="71464"/>
        <item x="71465"/>
        <item x="71466"/>
        <item x="71467"/>
        <item x="71468"/>
        <item x="71469"/>
        <item x="71470"/>
        <item x="71471"/>
        <item x="71472"/>
        <item x="71473"/>
        <item x="71474"/>
        <item x="71475"/>
        <item x="71476"/>
        <item x="71477"/>
        <item x="71478"/>
        <item x="71479"/>
        <item x="71480"/>
        <item x="71481"/>
        <item x="71482"/>
        <item x="71483"/>
        <item x="71484"/>
        <item x="71485"/>
        <item x="71486"/>
        <item x="71487"/>
        <item x="71488"/>
        <item x="71489"/>
        <item x="71490"/>
        <item x="71491"/>
        <item x="71492"/>
        <item x="71493"/>
        <item x="71494"/>
        <item x="71495"/>
        <item x="71496"/>
        <item x="71497"/>
        <item x="71498"/>
        <item x="71499"/>
        <item x="71500"/>
        <item x="71501"/>
        <item x="71502"/>
        <item x="71503"/>
        <item x="71504"/>
        <item x="71505"/>
        <item x="71506"/>
        <item x="71507"/>
        <item x="71508"/>
        <item x="71509"/>
        <item x="71510"/>
        <item x="71511"/>
        <item x="71512"/>
        <item x="71513"/>
        <item x="71514"/>
        <item x="71515"/>
        <item x="71516"/>
        <item x="71517"/>
        <item x="71518"/>
        <item x="71519"/>
        <item x="71520"/>
        <item x="71521"/>
        <item x="71522"/>
        <item x="71523"/>
        <item x="71524"/>
        <item x="71525"/>
        <item x="71526"/>
        <item x="71527"/>
        <item x="71528"/>
        <item x="71529"/>
        <item x="71530"/>
        <item x="71531"/>
        <item x="71532"/>
        <item x="71533"/>
        <item x="71534"/>
        <item x="71535"/>
        <item x="71536"/>
        <item x="71537"/>
        <item x="71538"/>
        <item x="71539"/>
        <item x="71540"/>
        <item x="71541"/>
        <item x="71542"/>
        <item x="71543"/>
        <item x="71544"/>
        <item x="71545"/>
        <item x="71546"/>
        <item x="71547"/>
        <item x="71548"/>
        <item x="71549"/>
        <item x="71550"/>
        <item x="71551"/>
        <item x="71552"/>
        <item x="71553"/>
        <item x="71554"/>
        <item x="71555"/>
        <item x="71556"/>
        <item x="71557"/>
        <item x="71558"/>
        <item x="71559"/>
        <item x="71560"/>
        <item x="71561"/>
        <item x="71562"/>
        <item x="71563"/>
        <item x="71564"/>
        <item x="71565"/>
        <item x="71566"/>
        <item x="71567"/>
        <item x="71568"/>
        <item x="71569"/>
        <item x="71570"/>
        <item x="71571"/>
        <item x="71572"/>
        <item x="71573"/>
        <item x="71574"/>
        <item x="71575"/>
        <item x="71576"/>
        <item x="71577"/>
        <item x="71578"/>
        <item x="71579"/>
        <item x="71580"/>
        <item x="71581"/>
        <item x="71582"/>
        <item x="71583"/>
        <item x="71584"/>
        <item x="71585"/>
        <item x="71586"/>
        <item x="71587"/>
        <item x="71588"/>
        <item x="71589"/>
        <item x="71590"/>
        <item x="71591"/>
        <item x="71592"/>
        <item x="71593"/>
        <item x="71594"/>
        <item x="71595"/>
        <item x="71596"/>
        <item x="71597"/>
        <item x="71598"/>
        <item x="71599"/>
        <item x="71600"/>
        <item x="71601"/>
        <item x="71602"/>
        <item x="71603"/>
        <item x="71604"/>
        <item x="71605"/>
        <item x="71606"/>
        <item x="71607"/>
        <item x="71608"/>
        <item x="71609"/>
        <item x="71610"/>
        <item x="71611"/>
        <item x="71612"/>
        <item x="71613"/>
        <item x="71614"/>
        <item x="71615"/>
        <item x="71616"/>
        <item x="71617"/>
        <item x="71618"/>
        <item x="71619"/>
        <item x="71620"/>
        <item x="71621"/>
        <item x="71622"/>
        <item x="71623"/>
        <item x="71624"/>
        <item x="71625"/>
        <item x="71626"/>
        <item x="71627"/>
        <item x="71628"/>
        <item x="71629"/>
        <item x="71630"/>
        <item x="71631"/>
        <item x="71632"/>
        <item x="71633"/>
        <item x="71634"/>
        <item x="71635"/>
        <item x="71636"/>
        <item x="71637"/>
        <item x="71638"/>
        <item x="71639"/>
        <item x="71640"/>
        <item x="71641"/>
        <item x="71642"/>
        <item x="71643"/>
        <item x="71644"/>
        <item x="71645"/>
        <item x="71646"/>
        <item x="71647"/>
        <item x="71648"/>
        <item x="71649"/>
        <item x="71650"/>
        <item x="71651"/>
        <item x="71652"/>
        <item x="71653"/>
        <item x="71654"/>
        <item x="71655"/>
        <item x="71656"/>
        <item x="71657"/>
        <item x="71658"/>
        <item x="71659"/>
        <item x="71660"/>
        <item x="71661"/>
        <item x="71662"/>
        <item x="71663"/>
        <item x="71664"/>
        <item x="71665"/>
        <item x="71666"/>
        <item x="71667"/>
        <item x="71668"/>
        <item x="71669"/>
        <item x="71670"/>
        <item x="71671"/>
        <item x="71672"/>
        <item x="71673"/>
        <item x="71674"/>
        <item x="71675"/>
        <item x="71676"/>
        <item x="71677"/>
        <item x="71678"/>
        <item x="71679"/>
        <item x="71680"/>
        <item x="71681"/>
        <item x="71682"/>
        <item x="71683"/>
        <item x="71684"/>
        <item x="71685"/>
        <item x="71686"/>
        <item x="71687"/>
        <item x="71688"/>
        <item x="71689"/>
        <item x="71690"/>
        <item x="71691"/>
        <item x="71692"/>
        <item x="71693"/>
        <item x="71694"/>
        <item x="71695"/>
        <item x="71696"/>
        <item x="71697"/>
        <item x="71698"/>
        <item x="71699"/>
        <item x="71700"/>
        <item x="71701"/>
        <item x="71702"/>
        <item x="71703"/>
        <item x="71704"/>
        <item x="71705"/>
        <item x="71706"/>
        <item x="71707"/>
        <item x="71708"/>
        <item x="71709"/>
        <item x="71710"/>
        <item x="71711"/>
        <item x="71712"/>
        <item x="71713"/>
        <item x="71714"/>
        <item x="71715"/>
        <item x="71716"/>
        <item x="71717"/>
        <item x="71718"/>
        <item x="71719"/>
        <item x="71720"/>
        <item x="71721"/>
        <item x="71722"/>
        <item x="71723"/>
        <item x="71724"/>
        <item x="71725"/>
        <item x="71726"/>
        <item x="71727"/>
        <item x="71728"/>
        <item x="71729"/>
        <item x="71730"/>
        <item x="71731"/>
        <item x="71732"/>
        <item x="71733"/>
        <item x="71734"/>
        <item x="71735"/>
        <item x="71736"/>
        <item x="71737"/>
        <item x="71738"/>
        <item x="71739"/>
        <item x="71740"/>
        <item x="71741"/>
        <item x="71742"/>
        <item x="71743"/>
        <item x="71744"/>
        <item x="71745"/>
        <item x="71746"/>
        <item x="71747"/>
        <item x="71748"/>
        <item x="71749"/>
        <item x="71750"/>
        <item x="71751"/>
        <item x="71752"/>
        <item x="71753"/>
        <item x="71754"/>
        <item x="71755"/>
        <item x="71756"/>
        <item x="71757"/>
        <item x="71758"/>
        <item x="71759"/>
        <item x="71760"/>
        <item x="71761"/>
        <item x="71762"/>
        <item x="71763"/>
        <item x="71764"/>
        <item x="71765"/>
        <item x="71766"/>
        <item x="71767"/>
        <item x="71768"/>
        <item x="71769"/>
        <item x="71770"/>
        <item x="71771"/>
        <item x="71772"/>
        <item x="71773"/>
        <item x="71774"/>
        <item x="71775"/>
        <item x="71776"/>
        <item x="71777"/>
        <item x="71778"/>
        <item x="71779"/>
        <item x="71780"/>
        <item x="71781"/>
        <item x="71782"/>
        <item x="71783"/>
        <item x="71784"/>
        <item x="71785"/>
        <item x="71786"/>
        <item x="71787"/>
        <item x="71788"/>
        <item x="71789"/>
        <item x="71790"/>
        <item x="71791"/>
        <item x="71792"/>
        <item x="71793"/>
        <item x="71794"/>
        <item x="71795"/>
        <item x="71796"/>
        <item x="71797"/>
        <item x="71798"/>
        <item x="71799"/>
        <item x="71800"/>
        <item x="71801"/>
        <item x="71802"/>
        <item x="71803"/>
        <item x="71804"/>
        <item x="71805"/>
        <item x="71806"/>
        <item x="71807"/>
        <item x="71808"/>
        <item x="71809"/>
        <item x="71810"/>
        <item x="71811"/>
        <item x="71812"/>
        <item x="71813"/>
        <item x="71814"/>
        <item x="71815"/>
        <item x="71816"/>
        <item x="71817"/>
        <item x="71818"/>
        <item x="71819"/>
        <item x="71820"/>
        <item x="71821"/>
        <item x="71822"/>
        <item x="71823"/>
        <item x="71824"/>
        <item x="71825"/>
        <item x="71826"/>
        <item x="71827"/>
        <item x="71828"/>
        <item x="71829"/>
        <item x="71830"/>
        <item x="71831"/>
        <item x="71832"/>
        <item x="71833"/>
        <item x="71834"/>
        <item x="71835"/>
        <item x="71836"/>
        <item x="71837"/>
        <item x="71838"/>
        <item x="71839"/>
        <item x="71840"/>
        <item x="71841"/>
        <item x="71842"/>
        <item x="71843"/>
        <item x="71844"/>
        <item x="71845"/>
        <item x="71846"/>
        <item x="71847"/>
        <item x="71848"/>
        <item x="71849"/>
        <item x="71850"/>
        <item x="71851"/>
        <item x="71852"/>
        <item x="71853"/>
        <item x="71854"/>
        <item x="71855"/>
        <item x="71856"/>
        <item x="71857"/>
        <item x="71858"/>
        <item x="71859"/>
        <item x="71860"/>
        <item x="71861"/>
        <item x="71862"/>
        <item x="71863"/>
        <item x="71864"/>
        <item x="71865"/>
        <item x="71866"/>
        <item x="71867"/>
        <item x="71868"/>
        <item x="71869"/>
        <item x="71870"/>
        <item x="71871"/>
        <item x="71872"/>
        <item x="71873"/>
        <item x="71874"/>
        <item x="71875"/>
        <item x="71876"/>
        <item x="71877"/>
        <item x="71878"/>
        <item x="71879"/>
        <item x="71880"/>
        <item x="71881"/>
        <item x="71882"/>
        <item x="71883"/>
        <item x="71884"/>
        <item x="71885"/>
        <item x="71886"/>
        <item x="71887"/>
        <item x="71888"/>
        <item x="71889"/>
        <item x="71890"/>
        <item x="71891"/>
        <item x="71892"/>
        <item x="71893"/>
        <item x="71894"/>
        <item x="71895"/>
        <item x="71896"/>
        <item x="71897"/>
        <item x="71898"/>
        <item x="71899"/>
        <item x="71900"/>
        <item x="71901"/>
        <item x="71902"/>
        <item x="71903"/>
        <item x="71904"/>
        <item x="71905"/>
        <item x="71906"/>
        <item x="71907"/>
        <item x="71908"/>
        <item x="71909"/>
        <item x="71910"/>
        <item x="71911"/>
        <item x="71912"/>
        <item x="71913"/>
        <item x="71914"/>
        <item x="71915"/>
        <item x="71916"/>
        <item x="71917"/>
        <item x="71918"/>
        <item x="71919"/>
        <item x="71920"/>
        <item x="71921"/>
        <item x="71922"/>
        <item x="71923"/>
        <item x="71924"/>
        <item x="71925"/>
        <item x="71926"/>
        <item x="71927"/>
        <item x="71928"/>
        <item x="71929"/>
        <item x="71930"/>
        <item x="71931"/>
        <item x="71932"/>
        <item x="71933"/>
        <item x="71934"/>
        <item x="71935"/>
        <item x="71936"/>
        <item x="71937"/>
        <item x="71938"/>
        <item x="71939"/>
        <item x="71940"/>
        <item x="71941"/>
        <item x="71942"/>
        <item x="71943"/>
        <item x="71944"/>
        <item x="71945"/>
        <item x="71946"/>
        <item x="71947"/>
        <item x="71948"/>
        <item x="71949"/>
        <item x="71950"/>
        <item x="71951"/>
        <item x="71952"/>
        <item x="71953"/>
        <item x="71954"/>
        <item x="71955"/>
        <item x="71956"/>
        <item x="71957"/>
        <item x="71958"/>
        <item x="71959"/>
        <item x="71960"/>
        <item x="71961"/>
        <item x="71962"/>
        <item x="71963"/>
        <item x="71964"/>
        <item x="71965"/>
        <item x="71966"/>
        <item x="71967"/>
        <item x="71968"/>
        <item x="71969"/>
        <item x="71970"/>
        <item x="71971"/>
        <item x="71972"/>
        <item x="71973"/>
        <item x="71974"/>
        <item x="71975"/>
        <item x="71976"/>
        <item x="71977"/>
        <item x="71978"/>
        <item x="71979"/>
        <item x="71980"/>
        <item x="71981"/>
        <item x="71982"/>
        <item x="71983"/>
        <item x="71984"/>
        <item x="71985"/>
        <item x="71986"/>
        <item x="71987"/>
        <item x="71988"/>
        <item x="71989"/>
        <item x="71990"/>
        <item x="71991"/>
        <item x="71992"/>
        <item x="71993"/>
        <item x="71994"/>
        <item x="71995"/>
        <item x="71996"/>
        <item x="71997"/>
        <item x="71998"/>
        <item x="71999"/>
        <item x="72000"/>
        <item x="72001"/>
        <item x="72002"/>
        <item x="72003"/>
        <item x="72004"/>
        <item x="72005"/>
        <item x="72006"/>
        <item x="72007"/>
        <item x="72008"/>
        <item x="72009"/>
        <item x="72010"/>
        <item x="72011"/>
        <item x="72012"/>
        <item x="72013"/>
        <item x="72014"/>
        <item x="72015"/>
        <item x="72016"/>
        <item x="72017"/>
        <item x="72018"/>
        <item x="72019"/>
        <item x="72020"/>
        <item x="72021"/>
        <item x="72022"/>
        <item x="72023"/>
        <item x="72024"/>
        <item x="72025"/>
        <item x="72026"/>
        <item x="72027"/>
        <item x="72028"/>
        <item x="72029"/>
        <item x="72030"/>
        <item x="72031"/>
        <item x="72032"/>
        <item x="72033"/>
        <item x="72034"/>
        <item x="72035"/>
        <item x="72036"/>
        <item x="72037"/>
        <item x="72038"/>
        <item x="72039"/>
        <item x="72040"/>
        <item x="72041"/>
        <item x="72042"/>
        <item x="72043"/>
        <item x="72044"/>
        <item x="72045"/>
        <item x="72046"/>
        <item x="72047"/>
        <item x="72048"/>
        <item x="72049"/>
        <item x="72050"/>
        <item x="72051"/>
        <item x="72052"/>
        <item x="72053"/>
        <item x="72054"/>
        <item x="72055"/>
        <item x="72056"/>
        <item x="72057"/>
        <item x="72058"/>
        <item x="72059"/>
        <item x="72060"/>
        <item x="72061"/>
        <item x="72062"/>
        <item x="72063"/>
        <item x="72064"/>
        <item x="72065"/>
        <item x="72066"/>
        <item x="72067"/>
        <item x="72068"/>
        <item x="72069"/>
        <item x="72070"/>
        <item x="72071"/>
        <item x="72072"/>
        <item x="72073"/>
        <item x="72074"/>
        <item x="72075"/>
        <item x="72076"/>
        <item x="72077"/>
        <item x="72078"/>
        <item x="72079"/>
        <item x="72080"/>
        <item x="72081"/>
        <item x="72082"/>
        <item x="72083"/>
        <item x="72084"/>
        <item x="72085"/>
        <item x="72086"/>
        <item x="72087"/>
        <item x="72088"/>
        <item x="72089"/>
        <item x="72090"/>
        <item x="72091"/>
        <item x="72092"/>
        <item x="72093"/>
        <item x="72094"/>
        <item x="72095"/>
        <item x="72096"/>
        <item x="72097"/>
        <item x="72098"/>
        <item x="72099"/>
        <item x="72100"/>
        <item x="72101"/>
        <item x="72102"/>
        <item x="72103"/>
        <item x="72104"/>
        <item x="72105"/>
        <item x="72106"/>
        <item x="72107"/>
        <item x="72108"/>
        <item x="72109"/>
        <item x="72110"/>
        <item x="72111"/>
        <item x="72112"/>
        <item x="72113"/>
        <item x="72114"/>
        <item x="72115"/>
        <item x="72116"/>
        <item x="72117"/>
        <item x="72118"/>
        <item x="72119"/>
        <item x="72120"/>
        <item x="72121"/>
        <item x="72122"/>
        <item x="72123"/>
        <item x="72124"/>
        <item x="72125"/>
        <item x="72126"/>
        <item x="72127"/>
        <item x="72128"/>
        <item x="72129"/>
        <item x="72130"/>
        <item x="72131"/>
        <item x="72132"/>
        <item x="72133"/>
        <item x="72134"/>
        <item x="72135"/>
        <item x="72136"/>
        <item x="72137"/>
        <item x="72138"/>
        <item x="72139"/>
        <item x="72140"/>
        <item x="72141"/>
        <item x="72142"/>
        <item x="72143"/>
        <item x="72144"/>
        <item x="72145"/>
        <item x="72146"/>
        <item x="72147"/>
        <item x="72148"/>
        <item x="72149"/>
        <item x="72150"/>
        <item x="72151"/>
        <item x="72152"/>
        <item x="72153"/>
        <item x="72154"/>
        <item x="72155"/>
        <item x="72156"/>
        <item x="72157"/>
        <item x="72158"/>
        <item x="72159"/>
        <item x="72160"/>
        <item x="72161"/>
        <item x="72162"/>
        <item x="72163"/>
        <item x="72164"/>
        <item x="72165"/>
        <item x="72166"/>
        <item x="72167"/>
        <item x="72168"/>
        <item x="72169"/>
        <item x="72170"/>
        <item x="72171"/>
        <item x="72172"/>
        <item x="72173"/>
        <item x="72174"/>
        <item x="72175"/>
        <item x="72176"/>
        <item x="72177"/>
        <item x="72178"/>
        <item x="72179"/>
        <item x="72180"/>
        <item x="72181"/>
        <item x="72182"/>
        <item x="72183"/>
        <item x="72184"/>
        <item x="72185"/>
        <item x="72186"/>
        <item x="72187"/>
        <item x="72188"/>
        <item x="72189"/>
        <item x="72190"/>
        <item x="72191"/>
        <item x="72192"/>
        <item x="72193"/>
        <item x="72194"/>
        <item x="72195"/>
        <item x="72196"/>
        <item x="72197"/>
        <item x="72198"/>
        <item x="72199"/>
        <item x="72200"/>
        <item x="72201"/>
        <item x="72202"/>
        <item x="72203"/>
        <item x="72204"/>
        <item x="72205"/>
        <item x="72206"/>
        <item x="72207"/>
        <item x="72208"/>
        <item x="72209"/>
        <item x="72210"/>
        <item x="72211"/>
        <item x="72212"/>
        <item x="72213"/>
        <item x="72214"/>
        <item x="72215"/>
        <item x="72216"/>
        <item x="72217"/>
        <item x="72218"/>
        <item x="72219"/>
        <item x="72220"/>
        <item x="72221"/>
        <item x="72222"/>
        <item x="72223"/>
        <item x="72224"/>
        <item x="72225"/>
        <item x="72226"/>
        <item x="72227"/>
        <item x="72228"/>
        <item x="72229"/>
        <item x="72230"/>
        <item x="72231"/>
        <item x="72232"/>
        <item x="72233"/>
        <item x="72234"/>
        <item x="72235"/>
        <item x="72236"/>
        <item x="72237"/>
        <item x="72238"/>
        <item x="72239"/>
        <item x="72240"/>
        <item x="72241"/>
        <item x="72242"/>
        <item x="72243"/>
        <item x="72244"/>
        <item x="72245"/>
        <item x="72246"/>
        <item x="72247"/>
        <item x="72248"/>
        <item x="72249"/>
        <item x="72250"/>
        <item x="72251"/>
        <item x="72252"/>
        <item x="72253"/>
        <item x="72254"/>
        <item x="72255"/>
        <item x="72256"/>
        <item x="72257"/>
        <item x="72258"/>
        <item x="72259"/>
        <item x="72260"/>
        <item x="72261"/>
        <item x="72262"/>
        <item x="72263"/>
        <item x="72264"/>
        <item x="72265"/>
        <item x="72266"/>
        <item x="72267"/>
        <item x="72268"/>
        <item x="72269"/>
        <item x="72270"/>
        <item x="72271"/>
        <item x="72272"/>
        <item x="72273"/>
        <item x="72274"/>
        <item x="72275"/>
        <item x="72276"/>
        <item x="72277"/>
        <item x="72278"/>
        <item x="72279"/>
        <item x="72280"/>
        <item x="72281"/>
        <item x="72282"/>
        <item x="72283"/>
        <item x="72284"/>
        <item x="72285"/>
        <item x="72286"/>
        <item x="72287"/>
        <item x="72288"/>
        <item x="72289"/>
        <item x="72290"/>
        <item x="72291"/>
        <item x="72292"/>
        <item x="72293"/>
        <item x="72294"/>
        <item x="72295"/>
        <item x="72296"/>
        <item x="72297"/>
        <item x="72298"/>
        <item x="72299"/>
        <item x="72300"/>
        <item x="72301"/>
        <item x="72302"/>
        <item x="72303"/>
        <item x="72304"/>
        <item x="72305"/>
        <item x="72306"/>
        <item x="72307"/>
        <item x="72308"/>
        <item x="72309"/>
        <item x="72310"/>
        <item x="72311"/>
        <item x="72312"/>
        <item x="72313"/>
        <item x="72314"/>
        <item x="72315"/>
        <item x="72316"/>
        <item x="72317"/>
        <item x="72318"/>
        <item x="72319"/>
        <item x="72320"/>
        <item x="72321"/>
        <item x="72322"/>
        <item x="72323"/>
        <item x="72324"/>
        <item x="72325"/>
        <item x="72326"/>
        <item x="72327"/>
        <item x="72328"/>
        <item x="72329"/>
        <item x="72330"/>
        <item x="72331"/>
        <item x="72332"/>
        <item x="72333"/>
        <item x="72334"/>
        <item x="72335"/>
        <item x="72336"/>
        <item x="72337"/>
        <item x="72338"/>
        <item x="72339"/>
        <item x="72340"/>
        <item x="72341"/>
        <item x="72342"/>
        <item x="72343"/>
        <item x="72344"/>
        <item x="72345"/>
        <item x="72346"/>
        <item x="72347"/>
        <item x="72348"/>
        <item x="72349"/>
        <item x="72350"/>
        <item x="72351"/>
        <item x="72352"/>
        <item x="72353"/>
        <item x="72354"/>
        <item x="72355"/>
        <item x="72356"/>
        <item x="72357"/>
        <item x="72358"/>
        <item x="72359"/>
        <item x="72360"/>
        <item x="72361"/>
        <item x="72362"/>
        <item x="72363"/>
        <item x="72364"/>
        <item x="72365"/>
        <item x="72366"/>
        <item x="72367"/>
        <item x="72368"/>
        <item x="72369"/>
        <item x="72370"/>
        <item x="72371"/>
        <item x="72372"/>
        <item x="72373"/>
        <item x="72374"/>
        <item x="72375"/>
        <item x="72376"/>
        <item x="72377"/>
        <item x="72378"/>
        <item x="72379"/>
        <item x="72380"/>
        <item x="72381"/>
        <item x="72382"/>
        <item x="72383"/>
        <item x="72384"/>
        <item x="72385"/>
        <item x="72386"/>
        <item x="72387"/>
        <item x="72388"/>
        <item x="72389"/>
        <item x="72390"/>
        <item x="72391"/>
        <item x="72392"/>
        <item x="72393"/>
        <item x="72394"/>
        <item x="72395"/>
        <item x="72396"/>
        <item x="72397"/>
        <item x="72398"/>
        <item x="72399"/>
        <item x="72400"/>
        <item x="72401"/>
        <item x="72402"/>
        <item x="72403"/>
        <item x="72404"/>
        <item x="72405"/>
        <item x="72406"/>
        <item x="72407"/>
        <item x="72408"/>
        <item x="72409"/>
        <item x="72410"/>
        <item x="72411"/>
        <item x="72412"/>
        <item x="72413"/>
        <item x="72414"/>
        <item x="72415"/>
        <item x="72416"/>
        <item x="72417"/>
        <item x="72418"/>
        <item x="72419"/>
        <item x="72420"/>
        <item x="72421"/>
        <item x="72422"/>
        <item x="72423"/>
        <item x="72424"/>
        <item x="72425"/>
        <item x="72426"/>
        <item x="72427"/>
        <item x="72428"/>
        <item x="72429"/>
        <item x="72430"/>
        <item x="72431"/>
        <item x="72432"/>
        <item x="72433"/>
        <item x="72434"/>
        <item x="72435"/>
        <item x="72436"/>
        <item x="72437"/>
        <item x="72438"/>
        <item x="72439"/>
        <item x="72440"/>
        <item x="72441"/>
        <item x="72442"/>
        <item x="72443"/>
        <item x="72444"/>
        <item x="72445"/>
        <item x="72446"/>
        <item x="72447"/>
        <item x="72448"/>
        <item x="72449"/>
        <item x="72450"/>
        <item x="72451"/>
        <item x="72452"/>
        <item x="72453"/>
        <item x="72454"/>
        <item x="72455"/>
        <item x="72456"/>
        <item x="72457"/>
        <item x="72458"/>
        <item x="72459"/>
        <item x="72460"/>
        <item x="72461"/>
        <item x="72462"/>
        <item x="72463"/>
        <item x="72464"/>
        <item x="72465"/>
        <item x="72466"/>
        <item x="72467"/>
        <item x="72468"/>
        <item x="72469"/>
        <item x="72470"/>
        <item x="72471"/>
        <item x="72472"/>
        <item x="72473"/>
        <item x="72474"/>
        <item x="72475"/>
        <item x="72476"/>
        <item x="72477"/>
        <item x="72478"/>
        <item x="72479"/>
        <item x="72480"/>
        <item x="72481"/>
        <item x="72482"/>
        <item x="72483"/>
        <item x="72484"/>
        <item x="72485"/>
        <item x="72486"/>
        <item x="72487"/>
        <item x="72488"/>
        <item x="72489"/>
        <item x="72490"/>
        <item x="72491"/>
        <item x="72492"/>
        <item x="72493"/>
        <item x="72494"/>
        <item x="72495"/>
        <item x="72496"/>
        <item x="72497"/>
        <item x="72498"/>
        <item x="72499"/>
        <item x="72500"/>
        <item x="72501"/>
        <item x="72502"/>
        <item x="72503"/>
        <item x="72504"/>
        <item x="72505"/>
        <item x="72506"/>
        <item x="72507"/>
        <item x="72508"/>
        <item x="72509"/>
        <item x="72510"/>
        <item x="72511"/>
        <item x="72512"/>
        <item x="72513"/>
        <item x="72514"/>
        <item x="72515"/>
        <item x="72516"/>
        <item x="72517"/>
        <item x="72518"/>
        <item x="72519"/>
        <item x="72520"/>
        <item x="72521"/>
        <item x="72522"/>
        <item x="72523"/>
        <item x="72524"/>
        <item x="72525"/>
        <item x="72526"/>
        <item x="72527"/>
        <item x="72528"/>
        <item x="72529"/>
        <item x="72530"/>
        <item x="72531"/>
        <item x="72532"/>
        <item x="72533"/>
        <item x="72534"/>
        <item x="72535"/>
        <item x="72536"/>
        <item x="72537"/>
        <item x="72538"/>
        <item x="72539"/>
        <item x="72540"/>
        <item x="72541"/>
        <item x="72542"/>
        <item x="72543"/>
        <item x="72544"/>
        <item x="72545"/>
        <item x="72546"/>
        <item x="72547"/>
        <item x="72548"/>
        <item x="72549"/>
        <item x="72550"/>
        <item x="72551"/>
        <item x="72552"/>
        <item x="72553"/>
        <item x="72554"/>
        <item x="72555"/>
        <item x="72556"/>
        <item x="72557"/>
        <item x="72558"/>
        <item x="72559"/>
        <item x="72560"/>
        <item x="72561"/>
        <item x="72562"/>
        <item x="72563"/>
        <item x="72564"/>
        <item x="72565"/>
        <item x="72566"/>
        <item x="72567"/>
        <item x="72568"/>
        <item x="72569"/>
        <item x="72570"/>
        <item x="72571"/>
        <item x="72572"/>
        <item x="72573"/>
        <item x="72574"/>
        <item x="72575"/>
        <item x="72576"/>
        <item x="72577"/>
        <item x="72578"/>
        <item x="72579"/>
        <item x="72580"/>
        <item x="72581"/>
        <item x="72582"/>
        <item x="72583"/>
        <item x="72584"/>
        <item x="72585"/>
        <item x="72586"/>
        <item x="72587"/>
        <item x="72588"/>
        <item x="72589"/>
        <item x="72590"/>
        <item x="72591"/>
        <item x="72592"/>
        <item x="72593"/>
        <item x="72594"/>
        <item x="72595"/>
        <item x="72596"/>
        <item x="72597"/>
        <item x="72598"/>
        <item x="72599"/>
        <item x="72600"/>
        <item x="72601"/>
        <item x="72602"/>
        <item x="72603"/>
        <item x="72604"/>
        <item x="72605"/>
        <item x="72606"/>
        <item x="72607"/>
        <item x="72608"/>
        <item x="72609"/>
        <item x="72610"/>
        <item x="72611"/>
        <item x="72612"/>
        <item x="72613"/>
        <item x="72614"/>
        <item x="72615"/>
        <item x="72616"/>
        <item x="72617"/>
        <item x="72618"/>
        <item x="72619"/>
        <item x="72620"/>
        <item x="72621"/>
        <item x="72622"/>
        <item x="72623"/>
        <item x="72624"/>
        <item x="72625"/>
        <item x="72626"/>
        <item x="72627"/>
        <item x="72628"/>
        <item x="72629"/>
        <item x="72630"/>
        <item x="72631"/>
        <item x="72632"/>
        <item x="72633"/>
        <item x="72634"/>
        <item x="72635"/>
        <item x="72636"/>
        <item x="72637"/>
        <item x="72638"/>
        <item x="72639"/>
        <item x="72640"/>
        <item x="72641"/>
        <item x="72642"/>
        <item x="72643"/>
        <item x="72644"/>
        <item x="72645"/>
        <item x="72646"/>
        <item x="72647"/>
        <item x="72648"/>
        <item x="72649"/>
        <item x="72650"/>
        <item x="72651"/>
        <item x="72652"/>
        <item x="72653"/>
        <item x="72654"/>
        <item x="72655"/>
        <item x="72656"/>
        <item x="72657"/>
        <item x="72658"/>
        <item x="72659"/>
        <item x="72660"/>
        <item x="72661"/>
        <item x="72662"/>
        <item x="72663"/>
        <item x="72664"/>
        <item x="72665"/>
        <item x="72666"/>
        <item x="72667"/>
        <item x="72668"/>
        <item x="72669"/>
        <item x="72670"/>
        <item x="72671"/>
        <item x="72672"/>
        <item x="72673"/>
        <item x="72674"/>
        <item x="72675"/>
        <item x="72676"/>
        <item x="72677"/>
        <item x="72678"/>
        <item x="72679"/>
        <item x="72680"/>
        <item x="72681"/>
        <item x="72682"/>
        <item x="72683"/>
        <item x="72684"/>
        <item x="72685"/>
        <item x="72686"/>
        <item x="72687"/>
        <item x="72688"/>
        <item x="72689"/>
        <item x="72690"/>
        <item x="72691"/>
        <item x="72692"/>
        <item x="72693"/>
        <item x="72694"/>
        <item x="72695"/>
        <item x="72696"/>
        <item x="72697"/>
        <item x="72698"/>
        <item x="72699"/>
        <item x="72700"/>
        <item x="72701"/>
        <item x="72702"/>
        <item x="72703"/>
        <item x="72704"/>
        <item x="72705"/>
        <item x="72706"/>
        <item x="72707"/>
        <item x="72708"/>
        <item x="72709"/>
        <item x="72710"/>
        <item x="72711"/>
        <item x="72712"/>
        <item x="72713"/>
        <item x="72714"/>
        <item x="72715"/>
        <item x="72716"/>
        <item x="72717"/>
        <item x="72718"/>
        <item x="72719"/>
        <item x="72720"/>
        <item x="72721"/>
        <item x="72722"/>
        <item x="72723"/>
        <item x="72724"/>
        <item x="72725"/>
        <item x="72726"/>
        <item x="72727"/>
        <item x="72728"/>
        <item x="72729"/>
        <item x="72730"/>
        <item x="72731"/>
        <item x="72732"/>
        <item x="72733"/>
        <item x="72734"/>
        <item x="72735"/>
        <item x="72736"/>
        <item x="72737"/>
        <item x="72738"/>
        <item x="72739"/>
        <item x="72740"/>
        <item x="72741"/>
        <item x="72742"/>
        <item x="72743"/>
        <item x="72744"/>
        <item x="72745"/>
        <item x="72746"/>
        <item x="72747"/>
        <item x="72748"/>
        <item x="72749"/>
        <item x="72750"/>
        <item x="72751"/>
        <item x="72752"/>
        <item x="72753"/>
        <item x="72754"/>
        <item x="72755"/>
        <item x="72756"/>
        <item x="72757"/>
        <item x="72758"/>
        <item x="72759"/>
        <item x="72760"/>
        <item x="72761"/>
        <item x="72762"/>
        <item x="72763"/>
        <item x="72764"/>
        <item x="72765"/>
        <item x="72766"/>
        <item x="72767"/>
        <item x="72768"/>
        <item x="72769"/>
        <item x="72770"/>
        <item x="72771"/>
        <item x="72772"/>
        <item x="72773"/>
        <item x="72774"/>
        <item x="72775"/>
        <item x="72776"/>
        <item x="72777"/>
        <item x="72778"/>
        <item x="72779"/>
        <item x="72780"/>
        <item x="72781"/>
        <item x="72782"/>
        <item x="72783"/>
        <item x="72784"/>
        <item x="72785"/>
        <item x="72786"/>
        <item x="72787"/>
        <item x="72788"/>
        <item x="72789"/>
        <item x="72790"/>
        <item x="72791"/>
        <item x="72792"/>
        <item x="72793"/>
        <item x="72794"/>
        <item x="72795"/>
        <item x="72796"/>
        <item x="72797"/>
        <item x="72798"/>
        <item x="72799"/>
        <item x="72800"/>
        <item x="72801"/>
        <item x="72802"/>
        <item x="72803"/>
        <item x="72804"/>
        <item x="72805"/>
        <item x="72806"/>
        <item x="72807"/>
        <item x="72808"/>
        <item x="72809"/>
        <item x="72810"/>
        <item x="72811"/>
        <item x="72812"/>
        <item x="72813"/>
        <item x="72814"/>
        <item x="72815"/>
        <item x="72816"/>
        <item x="72817"/>
        <item x="72818"/>
        <item x="72819"/>
        <item x="72820"/>
        <item x="72821"/>
        <item x="72822"/>
        <item x="72823"/>
        <item x="72824"/>
        <item x="72825"/>
        <item x="72826"/>
        <item x="72827"/>
        <item x="72828"/>
        <item x="72829"/>
        <item x="72830"/>
        <item x="72831"/>
        <item x="72832"/>
        <item x="72833"/>
        <item x="72834"/>
        <item x="72835"/>
        <item x="72836"/>
        <item x="72837"/>
        <item x="72838"/>
        <item x="72839"/>
        <item x="72840"/>
        <item x="72841"/>
        <item x="72842"/>
        <item x="72843"/>
        <item x="72844"/>
        <item x="72845"/>
        <item x="72846"/>
        <item x="72847"/>
        <item x="72848"/>
        <item x="72849"/>
        <item x="72850"/>
        <item x="72851"/>
        <item x="72852"/>
        <item x="72853"/>
        <item x="72854"/>
        <item x="72855"/>
        <item x="72856"/>
        <item x="72857"/>
        <item x="72858"/>
        <item x="72859"/>
        <item x="72860"/>
        <item x="72861"/>
        <item x="72862"/>
        <item x="72863"/>
        <item x="72864"/>
        <item x="72865"/>
        <item x="72866"/>
        <item x="72867"/>
        <item x="72868"/>
        <item x="72869"/>
        <item x="72870"/>
        <item x="72871"/>
        <item x="72872"/>
        <item x="72873"/>
        <item x="72874"/>
        <item x="72875"/>
        <item x="72876"/>
        <item x="72877"/>
        <item x="72878"/>
        <item x="72879"/>
        <item x="72880"/>
        <item x="72881"/>
        <item x="72882"/>
        <item x="72883"/>
        <item x="72884"/>
        <item x="72885"/>
        <item x="72886"/>
        <item x="72887"/>
        <item x="72888"/>
        <item x="72889"/>
        <item x="72890"/>
        <item x="72891"/>
        <item x="72892"/>
        <item x="72893"/>
        <item x="72894"/>
        <item x="72895"/>
        <item x="72896"/>
        <item x="72897"/>
        <item x="72898"/>
        <item x="72899"/>
        <item x="72900"/>
        <item x="72901"/>
        <item x="72902"/>
        <item x="72903"/>
        <item x="72904"/>
        <item x="72905"/>
        <item x="72906"/>
        <item x="72907"/>
        <item x="72908"/>
        <item x="72909"/>
        <item x="72910"/>
        <item x="72911"/>
        <item x="72912"/>
        <item x="72913"/>
        <item x="72914"/>
        <item x="72915"/>
        <item x="72916"/>
        <item x="72917"/>
        <item x="72918"/>
        <item x="72919"/>
        <item x="72920"/>
        <item x="72921"/>
        <item x="72922"/>
        <item x="72923"/>
        <item x="72924"/>
        <item x="72925"/>
        <item x="72926"/>
        <item x="72927"/>
        <item x="72928"/>
        <item x="72929"/>
        <item x="72930"/>
        <item x="72931"/>
        <item x="72932"/>
        <item x="72933"/>
        <item x="72934"/>
        <item x="72935"/>
        <item x="72936"/>
        <item x="72937"/>
        <item x="72938"/>
        <item x="72939"/>
        <item x="72940"/>
        <item x="72941"/>
        <item x="72942"/>
        <item x="72943"/>
        <item x="72944"/>
        <item x="72945"/>
        <item x="72946"/>
        <item x="72947"/>
        <item x="72948"/>
        <item x="72949"/>
        <item x="72950"/>
        <item x="72951"/>
        <item x="72952"/>
        <item x="72953"/>
        <item x="72954"/>
        <item x="72955"/>
        <item x="72956"/>
        <item x="72957"/>
        <item x="72958"/>
        <item x="72959"/>
        <item x="72960"/>
        <item x="72961"/>
        <item x="72962"/>
        <item x="72963"/>
        <item x="72964"/>
        <item x="72965"/>
        <item x="72966"/>
        <item x="72967"/>
        <item x="72968"/>
        <item x="72969"/>
        <item x="72970"/>
        <item x="72971"/>
        <item x="72972"/>
        <item x="72973"/>
        <item x="72974"/>
        <item x="72975"/>
        <item x="72976"/>
        <item x="72977"/>
        <item x="72978"/>
        <item x="72979"/>
        <item x="72980"/>
        <item x="72981"/>
        <item x="72982"/>
        <item x="72983"/>
        <item x="72984"/>
        <item x="72985"/>
        <item x="72986"/>
        <item x="72987"/>
        <item x="72988"/>
        <item x="72989"/>
        <item x="72990"/>
        <item x="72991"/>
        <item x="72992"/>
        <item x="72993"/>
        <item x="72994"/>
        <item x="72995"/>
        <item x="72996"/>
        <item x="72997"/>
        <item x="72998"/>
        <item x="72999"/>
        <item x="73000"/>
        <item x="73001"/>
        <item x="73002"/>
        <item x="73003"/>
        <item x="73004"/>
        <item x="73005"/>
        <item x="73006"/>
        <item x="73007"/>
        <item x="73008"/>
        <item x="73009"/>
        <item x="73010"/>
        <item x="73011"/>
        <item x="73012"/>
        <item x="73013"/>
        <item x="73014"/>
        <item x="73015"/>
        <item x="73016"/>
        <item x="73017"/>
        <item x="73018"/>
        <item x="73019"/>
        <item x="73020"/>
        <item x="73021"/>
        <item x="73022"/>
        <item x="73023"/>
        <item x="73024"/>
        <item x="73025"/>
        <item x="73026"/>
        <item x="73027"/>
        <item x="73028"/>
        <item x="73029"/>
        <item x="73030"/>
        <item x="73031"/>
        <item x="73032"/>
        <item x="73033"/>
        <item x="73034"/>
        <item x="73035"/>
        <item x="73036"/>
        <item x="73037"/>
        <item x="73038"/>
        <item x="73039"/>
        <item x="73040"/>
        <item x="73041"/>
        <item x="73042"/>
        <item x="73043"/>
        <item x="73044"/>
        <item x="73045"/>
        <item x="73046"/>
        <item x="73047"/>
        <item x="73048"/>
        <item x="73049"/>
        <item x="73050"/>
        <item x="73051"/>
        <item x="73052"/>
        <item x="73053"/>
        <item x="73054"/>
        <item x="73055"/>
        <item x="73056"/>
        <item x="73057"/>
        <item x="73058"/>
        <item x="73059"/>
        <item x="73060"/>
        <item x="73061"/>
        <item x="73062"/>
        <item x="73063"/>
        <item x="73064"/>
        <item x="73065"/>
        <item x="73066"/>
        <item x="73067"/>
        <item x="73068"/>
        <item x="73069"/>
        <item x="73070"/>
        <item x="73071"/>
        <item x="73072"/>
        <item x="73073"/>
        <item x="73074"/>
        <item x="73075"/>
        <item x="73076"/>
        <item x="73077"/>
        <item x="73078"/>
        <item x="73079"/>
        <item x="73080"/>
        <item x="73081"/>
        <item x="73082"/>
        <item x="73083"/>
        <item x="73084"/>
        <item x="73085"/>
        <item x="73086"/>
        <item x="73087"/>
        <item x="73088"/>
        <item x="73089"/>
        <item x="73090"/>
        <item x="73091"/>
        <item x="73092"/>
        <item x="73093"/>
        <item x="73094"/>
        <item x="73095"/>
        <item x="73096"/>
        <item x="73097"/>
        <item x="73098"/>
        <item x="73099"/>
        <item x="73100"/>
        <item x="73101"/>
        <item x="73102"/>
        <item x="73103"/>
        <item x="73104"/>
        <item x="73105"/>
        <item x="73106"/>
        <item x="73107"/>
        <item x="73108"/>
        <item x="73109"/>
        <item x="73110"/>
        <item x="73111"/>
        <item x="73112"/>
        <item x="73113"/>
        <item x="73114"/>
        <item x="73115"/>
        <item x="73116"/>
        <item x="73117"/>
        <item x="73118"/>
        <item x="73119"/>
        <item x="73120"/>
        <item x="73121"/>
        <item x="73122"/>
        <item x="73123"/>
        <item x="73124"/>
        <item x="73125"/>
        <item x="73126"/>
        <item x="73127"/>
        <item x="73128"/>
        <item x="73129"/>
        <item x="73130"/>
        <item x="73131"/>
        <item x="73132"/>
        <item x="73133"/>
        <item x="73134"/>
        <item x="73135"/>
        <item x="73136"/>
        <item x="73137"/>
        <item x="73138"/>
        <item x="73139"/>
        <item x="73140"/>
        <item x="73141"/>
        <item x="73142"/>
        <item x="73143"/>
        <item x="73144"/>
        <item x="73145"/>
        <item x="73146"/>
        <item x="73147"/>
        <item x="73148"/>
        <item x="73149"/>
        <item x="73150"/>
        <item x="73151"/>
        <item x="73152"/>
        <item x="73153"/>
        <item x="73154"/>
        <item x="73155"/>
        <item x="73156"/>
        <item x="73157"/>
        <item x="73158"/>
        <item x="73159"/>
        <item x="73160"/>
        <item x="73161"/>
        <item x="73162"/>
        <item x="73163"/>
        <item x="73164"/>
        <item x="73165"/>
        <item x="73166"/>
        <item x="73167"/>
        <item x="73168"/>
        <item x="73169"/>
        <item x="73170"/>
        <item x="73171"/>
        <item x="73172"/>
        <item x="73173"/>
        <item x="73174"/>
        <item x="73175"/>
        <item x="73176"/>
        <item x="73177"/>
        <item x="73178"/>
        <item x="73179"/>
        <item x="73180"/>
        <item x="73181"/>
        <item x="73182"/>
        <item x="73183"/>
        <item x="73184"/>
        <item x="73185"/>
        <item x="73186"/>
        <item x="73187"/>
        <item x="73188"/>
        <item x="73189"/>
        <item x="73190"/>
        <item x="73191"/>
        <item x="73192"/>
        <item x="73193"/>
        <item x="73194"/>
        <item x="73195"/>
        <item x="73196"/>
        <item x="73197"/>
        <item x="73198"/>
        <item x="73199"/>
        <item x="73200"/>
        <item x="73201"/>
        <item x="73202"/>
        <item x="73203"/>
        <item x="73204"/>
        <item x="73205"/>
        <item x="73206"/>
        <item x="73207"/>
        <item x="73208"/>
        <item x="73209"/>
        <item x="73210"/>
        <item x="73211"/>
        <item x="73212"/>
        <item x="73213"/>
        <item x="73214"/>
        <item x="73215"/>
        <item x="73216"/>
        <item x="73217"/>
        <item x="73218"/>
        <item x="73219"/>
        <item x="73220"/>
        <item x="73221"/>
        <item x="73222"/>
        <item x="73223"/>
        <item x="73224"/>
        <item x="73225"/>
        <item x="73226"/>
        <item x="73227"/>
        <item x="73228"/>
        <item x="73229"/>
        <item x="73230"/>
        <item x="73231"/>
        <item x="73232"/>
        <item x="73233"/>
        <item x="73234"/>
        <item x="73235"/>
        <item x="73236"/>
        <item x="73237"/>
        <item x="73238"/>
        <item x="73239"/>
        <item x="73240"/>
        <item x="73241"/>
        <item x="73242"/>
        <item x="73243"/>
        <item x="73244"/>
        <item x="73245"/>
        <item x="73246"/>
        <item x="73247"/>
        <item x="73248"/>
        <item x="73249"/>
        <item x="73250"/>
        <item x="73251"/>
        <item x="73252"/>
        <item x="73253"/>
        <item x="73254"/>
        <item x="73255"/>
        <item x="73256"/>
        <item x="73257"/>
        <item x="73258"/>
        <item x="73259"/>
        <item x="73260"/>
        <item x="73261"/>
        <item x="73262"/>
        <item x="73263"/>
        <item x="73264"/>
        <item x="73265"/>
        <item x="73266"/>
        <item x="73267"/>
        <item x="73268"/>
        <item x="73269"/>
        <item x="73270"/>
        <item x="73271"/>
        <item x="73272"/>
        <item x="73273"/>
        <item x="73274"/>
        <item x="73275"/>
        <item x="73276"/>
        <item x="73277"/>
        <item x="73278"/>
        <item x="73279"/>
        <item x="73280"/>
        <item x="73281"/>
        <item x="73282"/>
        <item x="73283"/>
        <item x="73284"/>
        <item x="73285"/>
        <item x="73286"/>
        <item x="73287"/>
        <item x="73288"/>
        <item x="73289"/>
        <item x="73290"/>
        <item x="73291"/>
        <item x="73292"/>
        <item x="73293"/>
        <item x="73294"/>
        <item x="73295"/>
        <item x="73296"/>
        <item x="73297"/>
        <item x="73298"/>
        <item x="73299"/>
        <item x="73300"/>
        <item x="73301"/>
        <item x="73302"/>
        <item x="73303"/>
        <item x="73304"/>
        <item x="73305"/>
        <item x="73306"/>
        <item x="73307"/>
        <item x="73308"/>
        <item x="73309"/>
        <item x="73310"/>
        <item x="73311"/>
        <item x="73312"/>
        <item x="73313"/>
        <item x="73314"/>
        <item x="73315"/>
        <item x="73316"/>
        <item x="73317"/>
        <item x="73318"/>
        <item x="73319"/>
        <item x="73320"/>
        <item x="73321"/>
        <item x="73322"/>
        <item x="73323"/>
        <item x="73324"/>
        <item x="73325"/>
        <item x="73326"/>
        <item x="73327"/>
        <item x="73328"/>
        <item x="73329"/>
        <item x="73330"/>
        <item x="73331"/>
        <item x="73332"/>
        <item x="73333"/>
        <item x="73334"/>
        <item x="73335"/>
        <item x="73336"/>
        <item x="73337"/>
        <item x="73338"/>
        <item x="73339"/>
        <item x="73340"/>
        <item x="73341"/>
        <item x="73342"/>
        <item x="73343"/>
        <item x="73344"/>
        <item x="73345"/>
        <item x="73346"/>
        <item x="73347"/>
        <item x="73348"/>
        <item x="73349"/>
        <item x="73350"/>
        <item x="73351"/>
        <item x="73352"/>
        <item x="73353"/>
        <item x="73354"/>
        <item x="73355"/>
        <item x="73356"/>
        <item x="73357"/>
        <item x="73358"/>
        <item x="73359"/>
        <item x="73360"/>
        <item x="73361"/>
        <item x="73362"/>
        <item x="73363"/>
        <item x="73364"/>
        <item x="73365"/>
        <item x="73366"/>
        <item x="73367"/>
        <item x="73368"/>
        <item x="73369"/>
        <item x="73370"/>
        <item x="73371"/>
        <item x="73372"/>
        <item x="73373"/>
        <item x="73374"/>
        <item x="73375"/>
        <item x="73376"/>
        <item x="73377"/>
        <item x="73378"/>
        <item x="73379"/>
        <item x="73380"/>
        <item x="73381"/>
        <item x="73382"/>
        <item x="73383"/>
        <item x="73384"/>
        <item x="73385"/>
        <item x="73386"/>
        <item x="73387"/>
        <item x="73388"/>
        <item x="73389"/>
        <item x="73390"/>
        <item x="73391"/>
        <item x="73392"/>
        <item x="73393"/>
        <item x="73394"/>
        <item x="73395"/>
        <item x="73396"/>
        <item x="73397"/>
        <item x="73398"/>
        <item x="73399"/>
        <item x="73400"/>
        <item x="73401"/>
        <item x="73402"/>
        <item x="73403"/>
        <item x="73404"/>
        <item x="73405"/>
        <item x="73406"/>
        <item x="73407"/>
        <item x="73408"/>
        <item x="73409"/>
        <item x="73410"/>
        <item x="73411"/>
        <item x="73412"/>
        <item x="73413"/>
        <item x="73414"/>
        <item x="73415"/>
        <item x="73416"/>
        <item x="73417"/>
        <item x="73418"/>
        <item x="73419"/>
        <item x="73420"/>
        <item x="73421"/>
        <item x="73422"/>
        <item x="73423"/>
        <item x="73424"/>
        <item x="73425"/>
        <item x="73426"/>
        <item x="73427"/>
        <item x="73428"/>
        <item x="73429"/>
        <item x="73430"/>
        <item x="73431"/>
        <item x="73432"/>
        <item x="73433"/>
        <item x="73434"/>
        <item x="73435"/>
        <item x="73436"/>
        <item x="73437"/>
        <item x="73438"/>
        <item x="73439"/>
        <item x="73440"/>
        <item x="73441"/>
        <item x="73442"/>
        <item x="73443"/>
        <item x="73444"/>
        <item x="73445"/>
        <item x="73446"/>
        <item x="73447"/>
        <item x="73448"/>
        <item x="73449"/>
        <item x="73450"/>
        <item x="73451"/>
        <item x="73452"/>
        <item x="73453"/>
        <item x="73454"/>
        <item x="73455"/>
        <item x="73456"/>
        <item x="73457"/>
        <item x="73458"/>
        <item x="73459"/>
        <item x="73460"/>
        <item x="73461"/>
        <item x="73462"/>
        <item x="73463"/>
        <item x="73464"/>
        <item x="73465"/>
        <item x="73466"/>
        <item x="73467"/>
        <item x="73468"/>
        <item x="73469"/>
        <item x="73470"/>
        <item x="73471"/>
        <item x="73472"/>
        <item x="73473"/>
        <item x="73474"/>
        <item x="73475"/>
        <item x="73476"/>
        <item x="73477"/>
        <item x="73478"/>
        <item x="73479"/>
        <item x="73480"/>
        <item x="73481"/>
        <item x="73482"/>
        <item x="73483"/>
        <item x="73484"/>
        <item x="73485"/>
        <item x="73486"/>
        <item x="73487"/>
        <item x="73488"/>
        <item x="73489"/>
        <item x="73490"/>
        <item x="73491"/>
        <item x="73492"/>
        <item x="73493"/>
        <item x="73494"/>
        <item x="73495"/>
        <item x="73496"/>
        <item x="73497"/>
        <item x="73498"/>
        <item x="73499"/>
        <item x="73500"/>
        <item x="73501"/>
        <item x="73502"/>
        <item x="73503"/>
        <item x="73504"/>
        <item x="73505"/>
        <item x="73506"/>
        <item x="73507"/>
        <item x="73508"/>
        <item x="73509"/>
        <item x="73510"/>
        <item x="73511"/>
        <item x="73512"/>
        <item x="73513"/>
        <item x="73514"/>
        <item x="73515"/>
        <item x="73516"/>
        <item x="73517"/>
        <item x="73518"/>
        <item x="73519"/>
        <item x="73520"/>
        <item x="73521"/>
        <item x="73522"/>
        <item x="73523"/>
        <item x="73524"/>
        <item x="73525"/>
        <item x="73526"/>
        <item x="73527"/>
        <item x="73528"/>
        <item x="73529"/>
        <item x="73530"/>
        <item x="73531"/>
        <item x="73532"/>
        <item x="73533"/>
        <item x="73534"/>
        <item x="73535"/>
        <item x="73536"/>
        <item x="73537"/>
        <item x="73538"/>
        <item x="73539"/>
        <item x="73540"/>
        <item x="73541"/>
        <item x="73542"/>
        <item x="73543"/>
        <item x="73544"/>
        <item x="73545"/>
        <item x="73546"/>
        <item x="73547"/>
        <item x="73548"/>
        <item x="73549"/>
        <item x="73550"/>
        <item x="73551"/>
        <item x="73552"/>
        <item x="73553"/>
        <item x="73554"/>
        <item x="73555"/>
        <item x="73556"/>
        <item x="73557"/>
        <item x="73558"/>
        <item x="73559"/>
        <item x="73560"/>
        <item x="73561"/>
        <item x="73562"/>
        <item x="73563"/>
        <item x="73564"/>
        <item x="73565"/>
        <item x="73566"/>
        <item x="73567"/>
        <item x="73568"/>
        <item x="73569"/>
        <item x="73570"/>
        <item x="73571"/>
        <item x="73572"/>
        <item x="73573"/>
        <item x="73574"/>
        <item x="73575"/>
        <item x="73576"/>
        <item x="73577"/>
        <item x="73578"/>
        <item x="73579"/>
        <item x="73580"/>
        <item x="73581"/>
        <item x="73582"/>
        <item x="73583"/>
        <item x="73584"/>
        <item x="73585"/>
        <item x="73586"/>
        <item x="73587"/>
        <item x="73588"/>
        <item x="73589"/>
        <item x="73590"/>
        <item x="73591"/>
        <item x="73592"/>
        <item x="73593"/>
        <item x="73594"/>
        <item x="73595"/>
        <item x="73596"/>
        <item x="73597"/>
        <item x="73598"/>
        <item x="73599"/>
        <item x="73600"/>
        <item x="73601"/>
        <item x="73602"/>
        <item x="73603"/>
        <item x="73604"/>
        <item x="73605"/>
        <item x="73606"/>
        <item x="73607"/>
        <item x="73608"/>
        <item x="73609"/>
        <item x="73610"/>
        <item x="73611"/>
        <item x="73612"/>
        <item x="73613"/>
        <item x="73614"/>
        <item x="73615"/>
        <item x="73616"/>
        <item x="73617"/>
        <item x="73618"/>
        <item x="73619"/>
        <item x="73620"/>
        <item x="73621"/>
        <item x="73622"/>
        <item x="73623"/>
        <item x="73624"/>
        <item x="73625"/>
        <item x="73626"/>
        <item x="73627"/>
        <item x="73628"/>
        <item x="73629"/>
        <item x="73630"/>
        <item x="73631"/>
        <item x="73632"/>
        <item x="73633"/>
        <item x="73634"/>
        <item x="73635"/>
        <item x="73636"/>
        <item x="73637"/>
        <item x="73638"/>
        <item x="73639"/>
        <item x="73640"/>
        <item x="73641"/>
        <item x="73642"/>
        <item x="73643"/>
        <item x="73644"/>
        <item x="73645"/>
        <item x="73646"/>
        <item x="73647"/>
        <item x="73648"/>
        <item x="73649"/>
        <item x="73650"/>
        <item x="73651"/>
        <item x="73652"/>
        <item x="73653"/>
        <item x="73654"/>
        <item x="73655"/>
        <item x="73656"/>
        <item x="73657"/>
        <item x="73658"/>
        <item x="73659"/>
        <item x="73660"/>
        <item x="73661"/>
        <item x="73662"/>
        <item x="73663"/>
        <item x="73664"/>
        <item x="73665"/>
        <item x="73666"/>
        <item x="73667"/>
        <item x="73668"/>
        <item x="73669"/>
        <item x="73670"/>
        <item x="73671"/>
        <item x="73672"/>
        <item x="73673"/>
        <item x="73674"/>
        <item x="73675"/>
        <item x="73676"/>
        <item x="73677"/>
        <item x="73678"/>
        <item x="73679"/>
        <item x="73680"/>
        <item x="73681"/>
        <item x="73682"/>
        <item x="73683"/>
        <item x="73684"/>
        <item x="73685"/>
        <item x="73686"/>
        <item x="73687"/>
        <item x="73688"/>
        <item x="73689"/>
        <item x="73690"/>
        <item x="73691"/>
        <item x="73692"/>
        <item x="73693"/>
        <item x="73694"/>
        <item x="73695"/>
        <item x="73696"/>
        <item x="73697"/>
        <item x="73698"/>
        <item x="73699"/>
        <item x="73700"/>
        <item x="73701"/>
        <item x="73702"/>
        <item x="73703"/>
        <item x="73704"/>
        <item x="73705"/>
        <item x="73706"/>
        <item x="73707"/>
        <item x="73708"/>
        <item x="73709"/>
        <item x="73710"/>
        <item x="73711"/>
        <item x="73712"/>
        <item x="73713"/>
        <item x="73714"/>
        <item x="73715"/>
        <item x="73716"/>
        <item x="73717"/>
        <item x="73718"/>
        <item x="73719"/>
        <item x="73720"/>
        <item x="73721"/>
        <item x="73722"/>
        <item x="73723"/>
        <item x="73724"/>
        <item x="73725"/>
        <item x="73726"/>
        <item x="73727"/>
        <item x="73728"/>
        <item x="73729"/>
        <item x="73730"/>
        <item x="73731"/>
        <item x="73732"/>
        <item x="73733"/>
        <item x="73734"/>
        <item x="73735"/>
        <item x="73736"/>
        <item x="73737"/>
        <item x="73738"/>
        <item x="73739"/>
        <item x="73740"/>
        <item x="73741"/>
        <item x="73742"/>
        <item x="73743"/>
        <item x="73744"/>
        <item x="73745"/>
        <item x="73746"/>
        <item x="73747"/>
        <item x="73748"/>
        <item x="73749"/>
        <item x="73750"/>
        <item x="73751"/>
        <item x="73752"/>
        <item x="73753"/>
        <item x="73754"/>
        <item x="73755"/>
        <item x="73756"/>
        <item x="73757"/>
        <item x="73758"/>
        <item x="73759"/>
        <item x="73760"/>
        <item x="73761"/>
        <item x="73762"/>
        <item x="73763"/>
        <item x="73764"/>
        <item x="73765"/>
        <item x="73766"/>
        <item x="73767"/>
        <item x="73768"/>
        <item x="73769"/>
        <item x="73770"/>
        <item x="73771"/>
        <item x="73772"/>
        <item x="73773"/>
        <item x="73774"/>
        <item x="73775"/>
        <item x="73776"/>
        <item x="73777"/>
        <item x="73778"/>
        <item x="73779"/>
        <item x="73780"/>
        <item x="73781"/>
        <item x="73782"/>
        <item x="73783"/>
        <item x="73784"/>
        <item x="73785"/>
        <item x="73786"/>
        <item x="73787"/>
        <item x="73788"/>
        <item x="73789"/>
        <item x="73790"/>
        <item x="73791"/>
        <item x="73792"/>
        <item x="73793"/>
        <item x="73794"/>
        <item x="73795"/>
        <item x="73796"/>
        <item x="73797"/>
        <item x="73798"/>
        <item x="73799"/>
        <item x="73800"/>
        <item x="73801"/>
        <item x="73802"/>
        <item x="73803"/>
        <item x="73804"/>
        <item x="73805"/>
        <item x="73806"/>
        <item x="73807"/>
        <item x="73808"/>
        <item x="73809"/>
        <item x="73810"/>
        <item x="73811"/>
        <item x="73812"/>
        <item x="73813"/>
        <item x="73814"/>
        <item x="73815"/>
        <item x="73816"/>
        <item x="73817"/>
        <item x="73818"/>
        <item x="73819"/>
        <item x="73820"/>
        <item x="73821"/>
        <item x="73822"/>
        <item x="73823"/>
        <item x="73824"/>
        <item x="73825"/>
        <item x="73826"/>
        <item x="73827"/>
        <item x="73828"/>
        <item x="73829"/>
        <item x="73830"/>
        <item x="73831"/>
        <item x="73832"/>
        <item x="73833"/>
        <item x="73834"/>
        <item x="73835"/>
        <item x="73836"/>
        <item x="73837"/>
        <item x="73838"/>
        <item x="73839"/>
        <item x="73840"/>
        <item x="73841"/>
        <item x="73842"/>
        <item x="73843"/>
        <item x="73844"/>
        <item x="73845"/>
        <item x="73846"/>
        <item x="73847"/>
        <item x="73848"/>
        <item x="73849"/>
        <item x="73850"/>
        <item x="73851"/>
        <item x="73852"/>
        <item x="73853"/>
        <item x="73854"/>
        <item x="73855"/>
        <item x="73856"/>
        <item x="73857"/>
        <item x="73858"/>
        <item x="73859"/>
        <item x="73860"/>
        <item x="73861"/>
        <item x="73862"/>
        <item x="73863"/>
        <item x="73864"/>
        <item x="73865"/>
        <item x="73866"/>
        <item x="73867"/>
        <item x="73868"/>
        <item x="73869"/>
        <item x="73870"/>
        <item x="73871"/>
        <item x="73872"/>
        <item x="73873"/>
        <item x="73874"/>
        <item x="73875"/>
        <item x="73876"/>
        <item x="73877"/>
        <item x="73878"/>
        <item x="73879"/>
        <item x="73880"/>
        <item x="73881"/>
        <item x="73882"/>
        <item x="73883"/>
        <item x="73884"/>
        <item x="73885"/>
        <item x="73886"/>
        <item x="73887"/>
        <item x="73888"/>
        <item x="73889"/>
        <item x="73890"/>
        <item x="73891"/>
        <item x="73892"/>
        <item x="73893"/>
        <item x="73894"/>
        <item x="73895"/>
        <item x="73896"/>
        <item x="73897"/>
        <item x="73898"/>
        <item x="73899"/>
        <item x="73900"/>
        <item x="73901"/>
        <item x="73902"/>
        <item x="73903"/>
        <item x="73904"/>
        <item x="73905"/>
        <item x="73906"/>
        <item x="73907"/>
        <item x="73908"/>
        <item x="73909"/>
        <item x="73910"/>
        <item x="73911"/>
        <item x="73912"/>
        <item x="73913"/>
        <item x="73914"/>
        <item x="73915"/>
        <item x="73916"/>
        <item x="73917"/>
        <item x="73918"/>
        <item x="73919"/>
        <item x="73920"/>
        <item x="73921"/>
        <item x="73922"/>
        <item x="73923"/>
        <item x="73924"/>
        <item x="73925"/>
        <item x="73926"/>
        <item x="73927"/>
        <item x="73928"/>
        <item x="73929"/>
        <item x="73930"/>
        <item x="73931"/>
        <item x="73932"/>
        <item x="73933"/>
        <item x="73934"/>
        <item x="73935"/>
        <item x="73936"/>
        <item x="73937"/>
        <item x="73938"/>
        <item x="73939"/>
        <item x="73940"/>
        <item x="73941"/>
        <item x="73942"/>
        <item x="73943"/>
        <item x="73944"/>
        <item x="73945"/>
        <item x="73946"/>
        <item x="73947"/>
        <item x="73948"/>
        <item x="73949"/>
        <item x="73950"/>
        <item x="73951"/>
        <item x="73952"/>
        <item x="73953"/>
        <item x="73954"/>
        <item x="73955"/>
        <item x="73956"/>
        <item x="73957"/>
        <item x="73958"/>
        <item x="73959"/>
        <item x="73960"/>
        <item x="73961"/>
        <item x="73962"/>
        <item x="73963"/>
        <item x="73964"/>
        <item x="73965"/>
        <item x="73966"/>
        <item x="73967"/>
        <item x="73968"/>
        <item x="73969"/>
        <item x="73970"/>
        <item x="73971"/>
        <item x="73972"/>
        <item x="73973"/>
        <item x="73974"/>
        <item x="73975"/>
        <item x="73976"/>
        <item x="73977"/>
        <item x="73978"/>
        <item x="73979"/>
        <item x="73980"/>
        <item x="73981"/>
        <item x="73982"/>
        <item x="73983"/>
        <item x="73984"/>
        <item x="73985"/>
        <item x="73986"/>
        <item x="73987"/>
        <item x="73988"/>
        <item x="73989"/>
        <item x="73990"/>
        <item x="73991"/>
        <item x="73992"/>
        <item x="73993"/>
        <item x="73994"/>
        <item x="73995"/>
        <item x="73996"/>
        <item x="73997"/>
        <item x="73998"/>
        <item x="73999"/>
        <item x="74000"/>
        <item x="74001"/>
        <item x="74002"/>
        <item x="74003"/>
        <item x="74004"/>
        <item x="74005"/>
        <item x="74006"/>
        <item x="74007"/>
        <item x="74008"/>
        <item x="74009"/>
        <item x="74010"/>
        <item x="74011"/>
        <item x="74012"/>
        <item x="74013"/>
        <item x="74014"/>
        <item x="74015"/>
        <item x="74016"/>
        <item x="74017"/>
        <item x="74018"/>
        <item x="74019"/>
        <item x="74020"/>
        <item x="74021"/>
        <item x="74022"/>
        <item x="74023"/>
        <item x="74024"/>
        <item x="74025"/>
        <item x="74026"/>
        <item x="74027"/>
        <item x="74028"/>
        <item x="74029"/>
        <item x="74030"/>
        <item x="74031"/>
        <item x="74032"/>
        <item x="74033"/>
        <item x="74034"/>
        <item x="74035"/>
        <item x="74036"/>
        <item x="74037"/>
        <item x="74038"/>
        <item x="74039"/>
        <item x="74040"/>
        <item x="74041"/>
        <item x="74042"/>
        <item x="74043"/>
        <item x="74044"/>
        <item x="74045"/>
        <item x="74046"/>
        <item x="74047"/>
        <item x="74048"/>
        <item x="74049"/>
        <item x="74050"/>
        <item x="74051"/>
        <item x="74052"/>
        <item x="74053"/>
        <item x="74054"/>
        <item x="74055"/>
        <item x="74056"/>
        <item x="74057"/>
        <item x="74058"/>
        <item x="74059"/>
        <item x="74060"/>
        <item x="74061"/>
        <item x="74062"/>
        <item x="74063"/>
        <item x="74064"/>
        <item x="74065"/>
        <item x="74066"/>
        <item x="74067"/>
        <item x="74068"/>
        <item x="74069"/>
        <item x="74070"/>
        <item x="74071"/>
        <item x="74072"/>
        <item x="74073"/>
        <item x="74074"/>
        <item x="74075"/>
        <item x="74076"/>
        <item x="74077"/>
        <item x="74078"/>
        <item x="74079"/>
        <item x="74080"/>
        <item x="74081"/>
        <item x="74082"/>
        <item x="74083"/>
        <item x="74084"/>
        <item x="74085"/>
        <item x="74086"/>
        <item x="74087"/>
        <item x="74088"/>
        <item x="74089"/>
        <item x="74090"/>
        <item x="74091"/>
        <item x="74092"/>
        <item x="74093"/>
        <item x="74094"/>
        <item x="74095"/>
        <item x="74096"/>
        <item x="74097"/>
        <item x="74098"/>
        <item x="74099"/>
        <item x="74100"/>
        <item x="74101"/>
        <item x="74102"/>
        <item x="74103"/>
        <item x="74104"/>
        <item x="74105"/>
        <item x="74106"/>
        <item x="74107"/>
        <item x="74108"/>
        <item x="74109"/>
        <item x="74110"/>
        <item x="74111"/>
        <item x="74112"/>
        <item x="74113"/>
        <item x="74114"/>
        <item x="74115"/>
        <item x="74116"/>
        <item x="74117"/>
        <item x="74118"/>
        <item x="74119"/>
        <item x="74120"/>
        <item x="74121"/>
        <item x="74122"/>
        <item x="74123"/>
        <item x="74124"/>
        <item x="74125"/>
        <item x="74126"/>
        <item x="74127"/>
        <item x="74128"/>
        <item x="74129"/>
        <item x="74130"/>
        <item x="74131"/>
        <item x="74132"/>
        <item x="74133"/>
        <item x="74134"/>
        <item x="74135"/>
        <item x="74136"/>
        <item x="74137"/>
        <item x="74138"/>
        <item x="74139"/>
        <item x="74140"/>
        <item x="74141"/>
        <item x="74142"/>
        <item x="74143"/>
        <item x="74144"/>
        <item x="74145"/>
        <item x="74146"/>
        <item x="74147"/>
        <item x="74148"/>
        <item x="74149"/>
        <item x="74150"/>
        <item x="74151"/>
        <item x="74152"/>
        <item x="74153"/>
        <item x="74154"/>
        <item x="74155"/>
        <item x="74156"/>
        <item x="74157"/>
        <item x="74158"/>
        <item x="74159"/>
        <item x="74160"/>
        <item x="74161"/>
        <item x="74162"/>
        <item x="74163"/>
        <item x="74164"/>
        <item x="74165"/>
        <item x="74166"/>
        <item x="74167"/>
        <item x="74168"/>
        <item x="74169"/>
        <item x="74170"/>
        <item x="74171"/>
        <item x="74172"/>
        <item x="74173"/>
        <item x="74174"/>
        <item x="74175"/>
        <item x="74176"/>
        <item x="74177"/>
        <item x="74178"/>
        <item x="74179"/>
        <item x="74180"/>
        <item x="74181"/>
        <item x="74182"/>
        <item x="74183"/>
        <item x="74184"/>
        <item x="74185"/>
        <item x="74186"/>
        <item x="74187"/>
        <item x="74188"/>
        <item x="74189"/>
        <item x="74190"/>
        <item x="74191"/>
        <item x="74192"/>
        <item x="74193"/>
        <item x="74194"/>
        <item x="74195"/>
        <item x="74196"/>
        <item x="74197"/>
        <item x="74198"/>
        <item x="74199"/>
        <item x="74200"/>
        <item x="74201"/>
        <item x="74202"/>
        <item x="74203"/>
        <item x="74204"/>
        <item x="74205"/>
        <item x="74206"/>
        <item x="74207"/>
        <item x="74208"/>
        <item x="74209"/>
        <item x="74210"/>
        <item x="74211"/>
        <item x="74212"/>
        <item x="74213"/>
        <item x="74214"/>
        <item x="74215"/>
        <item x="74216"/>
        <item x="74217"/>
        <item x="74218"/>
        <item x="74219"/>
        <item x="74220"/>
        <item x="74221"/>
        <item x="74222"/>
        <item x="74223"/>
        <item x="74224"/>
        <item x="74225"/>
        <item x="74226"/>
        <item x="74227"/>
        <item x="74228"/>
        <item x="74229"/>
        <item x="74230"/>
        <item x="74231"/>
        <item x="74232"/>
        <item x="74233"/>
        <item x="74234"/>
        <item x="74235"/>
        <item x="74236"/>
        <item x="74237"/>
        <item x="74238"/>
        <item x="74239"/>
        <item x="74240"/>
        <item x="74241"/>
        <item x="74242"/>
        <item x="74243"/>
        <item x="74244"/>
        <item x="74245"/>
        <item x="74246"/>
        <item x="74247"/>
        <item x="74248"/>
        <item x="74249"/>
        <item x="74250"/>
        <item x="74251"/>
        <item x="74252"/>
        <item x="74253"/>
        <item x="74254"/>
        <item x="74255"/>
        <item x="74256"/>
        <item x="74257"/>
        <item x="74258"/>
        <item x="74259"/>
        <item x="74260"/>
        <item x="74261"/>
        <item x="74262"/>
        <item x="74263"/>
        <item x="74264"/>
        <item x="74265"/>
        <item x="74266"/>
        <item x="74267"/>
        <item x="74268"/>
        <item x="74269"/>
        <item x="74270"/>
        <item x="74271"/>
        <item x="74272"/>
        <item x="74273"/>
        <item x="74274"/>
        <item x="74275"/>
        <item x="74276"/>
        <item x="74277"/>
        <item x="74278"/>
        <item x="74279"/>
        <item x="74280"/>
        <item x="74281"/>
        <item x="74282"/>
        <item x="74283"/>
        <item x="74284"/>
        <item x="74285"/>
        <item x="74286"/>
        <item x="74287"/>
        <item x="74288"/>
        <item x="74289"/>
        <item x="74290"/>
        <item x="74291"/>
        <item x="74292"/>
        <item x="74293"/>
        <item x="74294"/>
        <item x="74295"/>
        <item x="74296"/>
        <item x="74297"/>
        <item x="74298"/>
        <item x="74299"/>
        <item x="74300"/>
        <item x="74301"/>
        <item x="74302"/>
        <item x="74303"/>
        <item x="74304"/>
        <item x="74305"/>
        <item x="74306"/>
        <item x="74307"/>
        <item x="74308"/>
        <item x="74309"/>
        <item x="74310"/>
        <item x="74311"/>
        <item x="74312"/>
        <item x="74313"/>
        <item x="74314"/>
        <item x="74315"/>
        <item x="74316"/>
        <item x="74317"/>
        <item x="74318"/>
        <item x="74319"/>
        <item x="74320"/>
        <item x="74321"/>
        <item x="74322"/>
        <item x="74323"/>
        <item x="74324"/>
        <item x="74325"/>
        <item x="74326"/>
        <item x="74327"/>
        <item x="74328"/>
        <item x="74329"/>
        <item x="74330"/>
        <item x="74331"/>
        <item x="74332"/>
        <item x="74333"/>
        <item x="74334"/>
        <item x="74335"/>
        <item x="74336"/>
        <item x="74337"/>
        <item x="74338"/>
        <item x="74339"/>
        <item x="74340"/>
        <item x="74341"/>
        <item x="74342"/>
        <item x="74343"/>
        <item x="74344"/>
        <item x="74345"/>
        <item x="74346"/>
        <item x="74347"/>
        <item x="74348"/>
        <item x="74349"/>
        <item x="74350"/>
        <item x="74351"/>
        <item x="74352"/>
        <item x="74353"/>
        <item x="74354"/>
        <item x="74355"/>
        <item x="74356"/>
        <item x="74357"/>
        <item x="74358"/>
        <item x="74359"/>
        <item x="74360"/>
        <item x="74361"/>
        <item x="74362"/>
        <item x="74363"/>
        <item x="74364"/>
        <item x="74365"/>
        <item x="74366"/>
        <item x="74367"/>
        <item x="74368"/>
        <item x="74369"/>
        <item x="74370"/>
        <item x="74371"/>
        <item x="74372"/>
        <item x="74373"/>
        <item x="74374"/>
        <item x="74375"/>
        <item x="74376"/>
        <item x="74377"/>
        <item x="74378"/>
        <item x="74379"/>
        <item x="74380"/>
        <item x="74381"/>
        <item x="74382"/>
        <item x="74383"/>
        <item x="74384"/>
        <item x="74385"/>
        <item x="74386"/>
        <item x="74387"/>
        <item x="74388"/>
        <item x="74389"/>
        <item x="74390"/>
        <item x="74391"/>
        <item x="74392"/>
        <item x="74393"/>
        <item x="74394"/>
        <item x="74395"/>
        <item x="74396"/>
        <item x="74397"/>
        <item x="74398"/>
        <item x="74399"/>
        <item x="74400"/>
        <item x="74401"/>
        <item x="74402"/>
        <item x="74403"/>
        <item x="74404"/>
        <item x="74405"/>
        <item x="74406"/>
        <item x="74407"/>
        <item x="74408"/>
        <item x="74409"/>
        <item x="74410"/>
        <item x="74411"/>
        <item x="74412"/>
        <item x="74413"/>
        <item x="74414"/>
        <item x="74415"/>
        <item x="74416"/>
        <item x="74417"/>
        <item x="74418"/>
        <item x="74419"/>
        <item x="74420"/>
        <item x="74421"/>
        <item x="74422"/>
        <item x="74423"/>
        <item x="74424"/>
        <item x="74425"/>
        <item x="74426"/>
        <item x="74427"/>
        <item x="74428"/>
        <item x="74429"/>
        <item x="74430"/>
        <item x="74431"/>
        <item x="74432"/>
        <item x="74433"/>
        <item x="74434"/>
        <item x="74435"/>
        <item x="74436"/>
        <item x="74437"/>
        <item x="74438"/>
        <item x="74439"/>
        <item x="74440"/>
        <item x="74441"/>
        <item x="74442"/>
        <item x="74443"/>
        <item x="74444"/>
        <item x="74445"/>
        <item x="74446"/>
        <item x="74447"/>
        <item x="74448"/>
        <item x="74449"/>
        <item x="74450"/>
        <item x="74451"/>
        <item x="74452"/>
        <item x="74453"/>
        <item x="74454"/>
        <item x="74455"/>
        <item x="74456"/>
        <item x="74457"/>
        <item x="74458"/>
        <item x="74459"/>
        <item x="74460"/>
        <item x="74461"/>
        <item x="74462"/>
        <item x="74463"/>
        <item x="74464"/>
        <item x="74465"/>
        <item x="74466"/>
        <item x="74467"/>
        <item x="74468"/>
        <item x="74469"/>
        <item x="74470"/>
        <item x="74471"/>
        <item x="74472"/>
        <item x="74473"/>
        <item x="74474"/>
        <item x="74475"/>
        <item x="74476"/>
        <item x="74477"/>
        <item x="74478"/>
        <item x="74479"/>
        <item x="74480"/>
        <item x="74481"/>
        <item x="74482"/>
        <item x="74483"/>
        <item x="74484"/>
        <item x="74485"/>
        <item x="74486"/>
        <item x="74487"/>
        <item x="74488"/>
        <item x="74489"/>
        <item x="74490"/>
        <item x="74491"/>
        <item x="74492"/>
        <item x="74493"/>
        <item x="74494"/>
        <item x="74495"/>
        <item x="74496"/>
        <item x="74497"/>
        <item x="74498"/>
        <item x="74499"/>
        <item x="74500"/>
        <item x="74501"/>
        <item x="74502"/>
        <item x="74503"/>
        <item x="74504"/>
        <item x="74505"/>
        <item x="74506"/>
        <item x="74507"/>
        <item x="74508"/>
        <item x="74509"/>
        <item x="74510"/>
        <item x="74511"/>
        <item x="74512"/>
        <item x="74513"/>
        <item x="74514"/>
        <item x="74515"/>
        <item x="74516"/>
        <item x="74517"/>
        <item x="74518"/>
        <item x="74519"/>
        <item x="74520"/>
        <item x="74521"/>
        <item x="74522"/>
        <item x="74523"/>
        <item x="74524"/>
        <item x="74525"/>
        <item x="74526"/>
        <item x="74527"/>
        <item x="74528"/>
        <item x="74529"/>
        <item x="74530"/>
        <item x="74531"/>
        <item x="74532"/>
        <item x="74533"/>
        <item x="74534"/>
        <item x="74535"/>
        <item x="74536"/>
        <item x="74537"/>
        <item x="74538"/>
        <item x="74539"/>
        <item x="74540"/>
        <item x="74541"/>
        <item x="74542"/>
        <item x="74543"/>
        <item x="74544"/>
        <item x="74545"/>
        <item x="74546"/>
        <item x="74547"/>
        <item x="74548"/>
        <item x="74549"/>
        <item x="74550"/>
        <item x="74551"/>
        <item x="74552"/>
        <item x="74553"/>
        <item x="74554"/>
        <item x="74555"/>
        <item x="74556"/>
        <item x="74557"/>
        <item x="74558"/>
        <item x="74559"/>
        <item x="74560"/>
        <item x="74561"/>
        <item x="74562"/>
        <item x="74563"/>
        <item x="74564"/>
        <item x="74565"/>
        <item x="74566"/>
        <item x="74567"/>
        <item x="74568"/>
        <item x="74569"/>
        <item x="74570"/>
        <item x="74571"/>
        <item x="74572"/>
        <item x="74573"/>
        <item x="74574"/>
        <item x="74575"/>
        <item x="74576"/>
        <item x="74577"/>
        <item x="74578"/>
        <item x="74579"/>
        <item x="74580"/>
        <item x="74581"/>
        <item x="74582"/>
        <item x="74583"/>
        <item x="74584"/>
        <item x="74585"/>
        <item x="74586"/>
        <item x="74587"/>
        <item x="74588"/>
        <item x="74589"/>
        <item x="74590"/>
        <item x="74591"/>
        <item x="74592"/>
        <item x="74593"/>
        <item x="74594"/>
        <item x="74595"/>
        <item x="74596"/>
        <item x="74597"/>
        <item x="74598"/>
        <item x="74599"/>
        <item x="74600"/>
        <item x="74601"/>
        <item x="74602"/>
        <item x="74603"/>
        <item x="74604"/>
        <item x="74605"/>
        <item x="74606"/>
        <item x="74607"/>
        <item x="74608"/>
        <item x="74609"/>
        <item x="74610"/>
        <item x="74611"/>
        <item x="74612"/>
        <item x="74613"/>
        <item x="74614"/>
        <item x="74615"/>
        <item x="74616"/>
        <item x="74617"/>
        <item x="74618"/>
        <item x="74619"/>
        <item x="74620"/>
        <item x="74621"/>
        <item x="74622"/>
        <item x="74623"/>
        <item x="74624"/>
        <item x="74625"/>
        <item x="74626"/>
        <item x="74627"/>
        <item x="74628"/>
        <item x="74629"/>
        <item x="74630"/>
        <item x="74631"/>
        <item x="74632"/>
        <item x="74633"/>
        <item x="74634"/>
        <item x="74635"/>
        <item x="74636"/>
        <item x="74637"/>
        <item x="74638"/>
        <item x="74639"/>
        <item x="74640"/>
        <item x="74641"/>
        <item x="74642"/>
        <item x="74643"/>
        <item x="74644"/>
        <item x="74645"/>
        <item x="74646"/>
        <item x="74647"/>
        <item x="74648"/>
        <item x="74649"/>
        <item x="74650"/>
        <item x="74651"/>
        <item x="74652"/>
        <item x="74653"/>
        <item x="74654"/>
        <item x="74655"/>
        <item x="74656"/>
        <item x="74657"/>
        <item x="74658"/>
        <item x="74659"/>
        <item x="74660"/>
        <item x="74661"/>
        <item x="74662"/>
        <item x="74663"/>
        <item x="74664"/>
        <item x="74665"/>
        <item x="74666"/>
        <item x="74667"/>
        <item x="74668"/>
        <item x="74669"/>
        <item x="74670"/>
        <item x="74671"/>
        <item x="74672"/>
        <item x="74673"/>
        <item x="74674"/>
        <item x="74675"/>
        <item x="74676"/>
        <item x="74677"/>
        <item x="74678"/>
        <item x="74679"/>
        <item x="74680"/>
        <item x="74681"/>
        <item x="74682"/>
        <item x="74683"/>
        <item x="74684"/>
        <item x="74685"/>
        <item x="74686"/>
        <item x="74687"/>
        <item x="74688"/>
        <item x="74689"/>
        <item x="74690"/>
        <item x="74691"/>
        <item x="74692"/>
        <item x="74693"/>
        <item x="74694"/>
        <item x="74695"/>
        <item x="74696"/>
        <item x="74697"/>
        <item x="74698"/>
        <item x="74699"/>
        <item x="74700"/>
        <item x="74701"/>
        <item x="74702"/>
        <item x="74703"/>
        <item x="74704"/>
        <item x="74705"/>
        <item x="74706"/>
        <item x="74707"/>
        <item x="74708"/>
        <item x="74709"/>
        <item x="74710"/>
        <item x="74711"/>
        <item x="74712"/>
        <item x="74713"/>
        <item x="74714"/>
        <item x="74715"/>
        <item x="74716"/>
        <item x="74717"/>
        <item x="74718"/>
        <item x="74719"/>
        <item x="74720"/>
        <item x="74721"/>
        <item x="74722"/>
        <item x="74723"/>
        <item x="74724"/>
        <item x="74725"/>
        <item x="74726"/>
        <item x="74727"/>
        <item x="74728"/>
        <item x="74729"/>
        <item x="74730"/>
        <item x="74731"/>
        <item x="74732"/>
        <item x="74733"/>
        <item x="74734"/>
        <item x="74735"/>
        <item x="74736"/>
        <item x="74737"/>
        <item x="74738"/>
        <item x="74739"/>
        <item x="74740"/>
        <item x="74741"/>
        <item x="74742"/>
        <item x="74743"/>
        <item x="74744"/>
        <item x="74745"/>
        <item x="74746"/>
        <item x="74747"/>
        <item x="74748"/>
        <item x="74749"/>
        <item x="74750"/>
        <item x="74751"/>
        <item x="74752"/>
        <item x="74753"/>
        <item x="74754"/>
        <item x="74755"/>
        <item x="74756"/>
        <item x="74757"/>
        <item x="74758"/>
        <item x="74759"/>
        <item x="74760"/>
        <item x="74761"/>
        <item x="74762"/>
        <item x="74763"/>
        <item x="74764"/>
        <item x="74765"/>
        <item x="74766"/>
        <item x="74767"/>
        <item x="74768"/>
        <item x="74769"/>
        <item x="74770"/>
        <item x="74771"/>
        <item x="74772"/>
        <item x="74773"/>
        <item x="74774"/>
        <item x="74775"/>
        <item x="74776"/>
        <item x="74777"/>
        <item x="74778"/>
        <item x="74779"/>
        <item x="74780"/>
        <item x="74781"/>
        <item x="74782"/>
        <item x="74783"/>
        <item x="74784"/>
        <item x="74785"/>
        <item x="74786"/>
        <item x="74787"/>
        <item x="74788"/>
        <item x="74789"/>
        <item x="74790"/>
        <item x="74791"/>
        <item x="74792"/>
        <item x="74793"/>
        <item x="74794"/>
        <item x="74795"/>
        <item x="74796"/>
        <item x="74797"/>
        <item x="74798"/>
        <item x="74799"/>
        <item x="74800"/>
        <item x="74801"/>
        <item x="74802"/>
        <item x="74803"/>
        <item x="74804"/>
        <item x="74805"/>
        <item x="74806"/>
        <item x="74807"/>
        <item x="74808"/>
        <item x="74809"/>
        <item x="74810"/>
        <item x="74811"/>
        <item x="74812"/>
        <item x="74813"/>
        <item x="74814"/>
        <item x="74815"/>
        <item x="74816"/>
        <item x="74817"/>
        <item x="74818"/>
        <item x="74819"/>
        <item x="74820"/>
        <item x="74821"/>
        <item x="74822"/>
        <item x="74823"/>
        <item x="74824"/>
        <item x="74825"/>
        <item x="74826"/>
        <item x="74827"/>
        <item x="74828"/>
        <item x="74829"/>
        <item x="74830"/>
        <item x="74831"/>
        <item x="74832"/>
        <item x="74833"/>
        <item x="74834"/>
        <item x="74835"/>
        <item x="74836"/>
        <item x="74837"/>
        <item x="74838"/>
        <item x="74839"/>
        <item x="74840"/>
        <item x="74841"/>
        <item x="74842"/>
        <item x="74843"/>
        <item x="74844"/>
        <item x="74845"/>
        <item x="74846"/>
        <item x="74847"/>
        <item x="74848"/>
        <item x="74849"/>
        <item x="74850"/>
        <item x="74851"/>
        <item x="74852"/>
        <item x="74853"/>
        <item x="74854"/>
        <item x="74855"/>
        <item x="74856"/>
        <item x="74857"/>
        <item x="74858"/>
        <item x="74859"/>
        <item x="74860"/>
        <item x="74861"/>
        <item x="74862"/>
        <item x="74863"/>
        <item x="74864"/>
        <item x="74865"/>
        <item x="74866"/>
        <item x="74867"/>
        <item x="74868"/>
        <item x="74869"/>
        <item x="74870"/>
        <item x="74871"/>
        <item x="74872"/>
        <item x="74873"/>
        <item x="74874"/>
        <item x="74875"/>
        <item x="74876"/>
        <item x="74877"/>
        <item x="74878"/>
        <item x="74879"/>
        <item x="74880"/>
        <item x="74881"/>
        <item x="74882"/>
        <item x="74883"/>
        <item x="74884"/>
        <item x="74885"/>
        <item x="74886"/>
        <item x="74887"/>
        <item x="74888"/>
        <item x="74889"/>
        <item x="74890"/>
        <item x="74891"/>
        <item x="74892"/>
        <item x="74893"/>
        <item x="74894"/>
        <item x="74895"/>
        <item x="74896"/>
        <item x="74897"/>
        <item x="74898"/>
        <item x="74899"/>
        <item x="74900"/>
        <item x="74901"/>
        <item x="74902"/>
        <item x="74903"/>
        <item x="74904"/>
        <item x="74905"/>
        <item x="74906"/>
        <item x="74907"/>
        <item x="74908"/>
        <item x="74909"/>
        <item x="74910"/>
        <item x="74911"/>
        <item x="74912"/>
        <item x="74913"/>
        <item x="74914"/>
        <item x="74915"/>
        <item x="74916"/>
        <item x="74917"/>
        <item x="74918"/>
        <item x="74919"/>
        <item x="74920"/>
        <item x="74921"/>
        <item x="74922"/>
        <item x="74923"/>
        <item x="74924"/>
        <item x="74925"/>
        <item x="74926"/>
        <item x="74927"/>
        <item x="74928"/>
        <item x="74929"/>
        <item x="74930"/>
        <item x="74931"/>
        <item x="74932"/>
        <item x="74933"/>
        <item x="74934"/>
        <item x="74935"/>
        <item x="74936"/>
        <item x="74937"/>
        <item x="74938"/>
        <item x="74939"/>
        <item x="74940"/>
        <item x="74941"/>
        <item x="74942"/>
        <item x="74943"/>
        <item x="74944"/>
        <item x="74945"/>
        <item x="74946"/>
        <item x="74947"/>
        <item x="74948"/>
        <item x="74949"/>
        <item x="74950"/>
        <item x="74951"/>
        <item x="74952"/>
        <item x="74953"/>
        <item x="74954"/>
        <item x="74955"/>
        <item x="74956"/>
        <item x="74957"/>
        <item x="74958"/>
        <item x="74959"/>
        <item x="74960"/>
        <item x="74961"/>
        <item x="74962"/>
        <item x="74963"/>
        <item x="74964"/>
        <item x="74965"/>
        <item x="74966"/>
        <item x="74967"/>
        <item x="74968"/>
        <item x="74969"/>
        <item x="74970"/>
        <item x="74971"/>
        <item x="74972"/>
        <item x="74973"/>
        <item x="74974"/>
        <item x="74975"/>
        <item x="74976"/>
        <item x="74977"/>
        <item x="74978"/>
        <item x="74979"/>
        <item x="74980"/>
        <item x="74981"/>
        <item x="74982"/>
        <item x="74983"/>
        <item x="74984"/>
        <item x="74985"/>
        <item x="74986"/>
        <item x="74987"/>
        <item x="74988"/>
        <item x="74989"/>
        <item x="74990"/>
        <item x="74991"/>
        <item x="74992"/>
        <item x="74993"/>
        <item x="74994"/>
        <item x="74995"/>
        <item x="74996"/>
        <item x="74997"/>
        <item x="74998"/>
        <item x="74999"/>
        <item x="75000"/>
        <item x="75001"/>
        <item x="75002"/>
        <item x="75003"/>
        <item x="75004"/>
        <item x="75005"/>
        <item x="75006"/>
        <item x="75007"/>
        <item x="75008"/>
        <item x="75009"/>
        <item x="75010"/>
        <item x="75011"/>
        <item x="75012"/>
        <item x="75013"/>
        <item x="75014"/>
        <item x="75015"/>
        <item x="75016"/>
        <item x="75017"/>
        <item x="75018"/>
        <item x="75019"/>
        <item x="75020"/>
        <item x="75021"/>
        <item x="75022"/>
        <item x="75023"/>
        <item x="75024"/>
        <item x="75025"/>
        <item x="75026"/>
        <item x="75027"/>
        <item x="75028"/>
        <item x="75029"/>
        <item x="75030"/>
        <item x="75031"/>
        <item x="75032"/>
        <item x="75033"/>
        <item x="75034"/>
        <item x="75035"/>
        <item x="75036"/>
        <item x="75037"/>
        <item x="75038"/>
        <item x="75039"/>
        <item x="75040"/>
        <item x="75041"/>
        <item x="75042"/>
        <item x="75043"/>
        <item x="75044"/>
        <item x="75045"/>
        <item x="75046"/>
        <item x="75047"/>
        <item x="75048"/>
        <item x="75049"/>
        <item x="75050"/>
        <item x="75051"/>
        <item x="75052"/>
        <item x="75053"/>
        <item x="75054"/>
        <item x="75055"/>
        <item x="75056"/>
        <item x="75057"/>
        <item x="75058"/>
        <item x="75059"/>
        <item x="75060"/>
        <item x="75061"/>
        <item x="75062"/>
        <item x="75063"/>
        <item x="75064"/>
        <item x="75065"/>
        <item x="75066"/>
        <item x="75067"/>
        <item x="75068"/>
        <item x="75069"/>
        <item x="75070"/>
        <item x="75071"/>
        <item x="75072"/>
        <item x="75073"/>
        <item x="75074"/>
        <item x="75075"/>
        <item x="75076"/>
        <item x="75077"/>
        <item x="75078"/>
        <item x="75079"/>
        <item x="75080"/>
        <item x="75081"/>
        <item x="75082"/>
        <item x="75083"/>
        <item x="75084"/>
        <item x="75085"/>
        <item x="75086"/>
        <item x="75087"/>
        <item x="75088"/>
        <item x="75089"/>
        <item x="75090"/>
        <item x="75091"/>
        <item x="75092"/>
        <item x="75093"/>
        <item x="75094"/>
        <item x="75095"/>
        <item x="75096"/>
        <item x="75097"/>
        <item x="75098"/>
        <item x="75099"/>
        <item x="75100"/>
        <item x="75101"/>
        <item x="75102"/>
        <item x="75103"/>
        <item x="75104"/>
        <item x="75105"/>
        <item x="75106"/>
        <item x="75107"/>
        <item x="75108"/>
        <item x="75109"/>
        <item x="75110"/>
        <item x="75111"/>
        <item x="75112"/>
        <item x="75113"/>
        <item x="75114"/>
        <item x="75115"/>
        <item x="75116"/>
        <item x="75117"/>
        <item x="75118"/>
        <item x="75119"/>
        <item x="75120"/>
        <item x="75121"/>
        <item x="75122"/>
        <item x="75123"/>
        <item x="75124"/>
        <item x="75125"/>
        <item x="75126"/>
        <item x="75127"/>
        <item x="75128"/>
        <item x="75129"/>
        <item x="75130"/>
        <item x="75131"/>
        <item x="75132"/>
        <item x="75133"/>
        <item x="75134"/>
        <item x="75135"/>
        <item x="75136"/>
        <item x="75137"/>
        <item x="75138"/>
        <item x="75139"/>
        <item x="75140"/>
        <item x="75141"/>
        <item x="75142"/>
        <item x="75143"/>
        <item x="75144"/>
        <item x="75145"/>
        <item x="75146"/>
        <item x="75147"/>
        <item x="75148"/>
        <item x="75149"/>
        <item x="75150"/>
        <item x="75151"/>
        <item x="75152"/>
        <item x="75153"/>
        <item x="75154"/>
        <item x="75155"/>
        <item x="75156"/>
        <item x="75157"/>
        <item x="75158"/>
        <item x="75159"/>
        <item x="75160"/>
        <item x="75161"/>
        <item x="75162"/>
        <item x="75163"/>
        <item x="75164"/>
        <item x="75165"/>
        <item x="75166"/>
        <item x="75167"/>
        <item x="75168"/>
        <item x="75169"/>
        <item x="75170"/>
        <item x="75171"/>
        <item x="75172"/>
        <item x="75173"/>
        <item x="75174"/>
        <item x="75175"/>
        <item x="75176"/>
        <item x="75177"/>
        <item x="75178"/>
        <item x="75179"/>
        <item x="75180"/>
        <item x="75181"/>
        <item x="75182"/>
        <item x="75183"/>
        <item x="75184"/>
        <item x="75185"/>
        <item x="75186"/>
        <item x="75187"/>
        <item x="75188"/>
        <item x="75189"/>
        <item x="75190"/>
        <item x="75191"/>
        <item x="75192"/>
        <item x="75193"/>
        <item x="75194"/>
        <item x="75195"/>
        <item x="75196"/>
        <item x="75197"/>
        <item x="75198"/>
        <item x="75199"/>
        <item x="75200"/>
        <item x="75201"/>
        <item x="75202"/>
        <item x="75203"/>
        <item x="75204"/>
        <item x="75205"/>
        <item x="75206"/>
        <item x="75207"/>
        <item x="75208"/>
        <item x="75209"/>
        <item x="75210"/>
        <item x="75211"/>
        <item x="75212"/>
        <item x="75213"/>
        <item x="75214"/>
        <item x="75215"/>
        <item x="75216"/>
        <item x="75217"/>
        <item x="75218"/>
        <item x="75219"/>
        <item x="75220"/>
        <item x="75221"/>
        <item x="75222"/>
        <item x="75223"/>
        <item x="75224"/>
        <item x="75225"/>
        <item x="75226"/>
        <item x="75227"/>
        <item x="75228"/>
        <item x="75229"/>
        <item x="75230"/>
        <item x="75231"/>
        <item x="75232"/>
        <item x="75233"/>
        <item x="75234"/>
        <item x="75235"/>
        <item x="75236"/>
        <item x="75237"/>
        <item x="75238"/>
        <item x="75239"/>
        <item x="75240"/>
        <item x="75241"/>
        <item x="75242"/>
        <item x="75243"/>
        <item x="75244"/>
        <item x="75245"/>
        <item x="75246"/>
        <item x="75247"/>
        <item x="75248"/>
        <item x="75249"/>
        <item x="75250"/>
        <item x="75251"/>
        <item x="75252"/>
        <item x="75253"/>
        <item x="75254"/>
        <item x="75255"/>
        <item x="75256"/>
        <item x="75257"/>
        <item x="75258"/>
        <item x="75259"/>
        <item x="75260"/>
        <item x="75261"/>
        <item x="75262"/>
        <item x="75263"/>
        <item x="75264"/>
        <item x="75265"/>
        <item x="75266"/>
        <item x="75267"/>
        <item x="75268"/>
        <item x="75269"/>
        <item x="75270"/>
        <item x="75271"/>
        <item x="75272"/>
        <item x="75273"/>
        <item x="75274"/>
        <item x="75275"/>
        <item x="75276"/>
        <item x="75277"/>
        <item x="75278"/>
        <item x="75279"/>
        <item x="75280"/>
        <item x="75281"/>
        <item x="75282"/>
        <item x="75283"/>
        <item x="75284"/>
        <item x="75285"/>
        <item x="75286"/>
        <item x="75287"/>
        <item x="75288"/>
        <item x="75289"/>
        <item x="75290"/>
        <item x="75291"/>
        <item x="75292"/>
        <item x="75293"/>
        <item x="75294"/>
        <item x="75295"/>
        <item x="75296"/>
        <item x="75297"/>
        <item x="75298"/>
        <item x="75299"/>
        <item x="75300"/>
        <item x="75301"/>
        <item x="75302"/>
        <item x="75303"/>
        <item x="75304"/>
        <item x="75305"/>
        <item x="75306"/>
        <item x="75307"/>
        <item x="75308"/>
        <item x="75309"/>
        <item x="75310"/>
        <item x="75311"/>
        <item x="75312"/>
        <item x="75313"/>
        <item x="75314"/>
        <item x="75315"/>
        <item x="75316"/>
        <item x="75317"/>
        <item x="75318"/>
        <item x="75319"/>
        <item x="75320"/>
        <item x="75321"/>
        <item x="75322"/>
        <item x="75323"/>
        <item x="75324"/>
        <item x="75325"/>
        <item x="75326"/>
        <item x="75327"/>
        <item x="75328"/>
        <item x="75329"/>
        <item x="75330"/>
        <item x="75331"/>
        <item x="75332"/>
        <item x="75333"/>
        <item x="75334"/>
        <item x="75335"/>
        <item x="75336"/>
        <item x="75337"/>
        <item x="75338"/>
        <item x="75339"/>
        <item x="75340"/>
        <item x="75341"/>
        <item x="75342"/>
        <item x="75343"/>
        <item x="75344"/>
        <item x="75345"/>
        <item x="75346"/>
        <item x="75347"/>
        <item x="75348"/>
        <item x="75349"/>
        <item x="75350"/>
        <item x="75351"/>
        <item x="75352"/>
        <item x="75353"/>
        <item x="75354"/>
        <item x="75355"/>
        <item x="75356"/>
        <item x="75357"/>
        <item x="75358"/>
        <item x="75359"/>
        <item x="75360"/>
        <item x="75361"/>
        <item x="75362"/>
        <item x="75363"/>
        <item x="75364"/>
        <item x="75365"/>
        <item x="75366"/>
        <item x="75367"/>
        <item x="75368"/>
        <item x="75369"/>
        <item x="75370"/>
        <item x="75371"/>
        <item x="75372"/>
        <item x="75373"/>
        <item x="75374"/>
        <item x="75375"/>
        <item x="75376"/>
        <item x="75377"/>
        <item x="75378"/>
        <item x="75379"/>
        <item x="75380"/>
        <item x="75381"/>
        <item x="75382"/>
        <item x="75383"/>
        <item x="75384"/>
        <item x="75385"/>
        <item x="75386"/>
        <item x="75387"/>
        <item x="75388"/>
        <item x="75389"/>
        <item x="75390"/>
        <item x="75391"/>
        <item x="75392"/>
        <item x="75393"/>
        <item x="75394"/>
        <item x="75395"/>
        <item x="75396"/>
        <item x="75397"/>
        <item x="75398"/>
        <item x="75399"/>
        <item x="75400"/>
        <item x="75401"/>
        <item x="75402"/>
        <item x="75403"/>
        <item x="75404"/>
        <item x="75405"/>
        <item x="75406"/>
        <item x="75407"/>
        <item x="75408"/>
        <item x="75409"/>
        <item x="75410"/>
        <item x="75411"/>
        <item x="75412"/>
        <item x="75413"/>
        <item x="75414"/>
        <item x="75415"/>
        <item x="75416"/>
        <item x="75417"/>
        <item x="75418"/>
        <item x="75419"/>
        <item x="75420"/>
        <item x="75421"/>
        <item x="75422"/>
        <item x="75423"/>
        <item x="75424"/>
        <item x="75425"/>
        <item x="75426"/>
        <item x="75427"/>
        <item x="75428"/>
        <item x="75429"/>
        <item x="75430"/>
        <item x="75431"/>
        <item x="75432"/>
        <item x="75433"/>
        <item x="75434"/>
        <item x="75435"/>
        <item x="75436"/>
        <item x="75437"/>
        <item x="75438"/>
        <item x="75439"/>
        <item x="75440"/>
        <item x="75441"/>
        <item x="75442"/>
        <item x="75443"/>
        <item x="75444"/>
        <item x="75445"/>
        <item x="75446"/>
        <item x="75447"/>
        <item x="75448"/>
        <item x="75449"/>
        <item x="75450"/>
        <item x="75451"/>
        <item x="75452"/>
        <item x="75453"/>
        <item x="75454"/>
        <item x="75455"/>
        <item x="75456"/>
        <item x="75457"/>
        <item x="75458"/>
        <item x="75459"/>
        <item x="75460"/>
        <item x="75461"/>
        <item x="75462"/>
        <item x="75463"/>
        <item x="75464"/>
        <item x="75465"/>
        <item x="75466"/>
        <item x="75467"/>
        <item x="75468"/>
        <item x="75469"/>
        <item x="75470"/>
        <item x="75471"/>
        <item x="75472"/>
        <item x="75473"/>
        <item x="75474"/>
        <item x="75475"/>
        <item x="75476"/>
        <item x="75477"/>
        <item x="75478"/>
        <item x="75479"/>
        <item x="75480"/>
        <item x="75481"/>
        <item x="75482"/>
        <item x="75483"/>
        <item x="75484"/>
        <item x="75485"/>
        <item x="75486"/>
        <item x="75487"/>
        <item x="75488"/>
        <item x="75489"/>
        <item x="75490"/>
        <item x="75491"/>
        <item x="75492"/>
        <item x="75493"/>
        <item x="75494"/>
        <item x="75495"/>
        <item x="75496"/>
        <item x="75497"/>
        <item x="75498"/>
        <item x="75499"/>
        <item x="75500"/>
        <item x="75501"/>
        <item x="75502"/>
        <item x="75503"/>
        <item x="75504"/>
        <item x="75505"/>
        <item x="75506"/>
        <item x="75507"/>
        <item x="75508"/>
        <item x="75509"/>
        <item x="75510"/>
        <item x="75511"/>
        <item x="75512"/>
        <item x="75513"/>
        <item x="75514"/>
        <item x="75515"/>
        <item x="75516"/>
        <item x="75517"/>
        <item x="75518"/>
        <item x="75519"/>
        <item x="75520"/>
        <item x="75521"/>
        <item x="75522"/>
        <item x="75523"/>
        <item x="75524"/>
        <item x="75525"/>
        <item x="75526"/>
        <item x="75527"/>
        <item x="75528"/>
        <item x="75529"/>
        <item x="75530"/>
        <item x="75531"/>
        <item x="75532"/>
        <item x="75533"/>
        <item x="75534"/>
        <item x="75535"/>
        <item x="75536"/>
        <item x="75537"/>
        <item x="75538"/>
        <item x="75539"/>
        <item x="75540"/>
        <item x="75541"/>
        <item x="75542"/>
        <item x="75543"/>
        <item x="75544"/>
        <item x="75545"/>
        <item x="75546"/>
        <item x="75547"/>
        <item x="75548"/>
        <item x="75549"/>
        <item x="75550"/>
        <item x="75551"/>
        <item x="75552"/>
        <item x="75553"/>
        <item x="75554"/>
        <item x="75555"/>
        <item x="75556"/>
        <item x="75557"/>
        <item x="75558"/>
        <item x="75559"/>
        <item x="75560"/>
        <item x="75561"/>
        <item x="75562"/>
        <item x="75563"/>
        <item x="75564"/>
        <item x="75565"/>
        <item x="75566"/>
        <item x="75567"/>
        <item x="75568"/>
        <item x="75569"/>
        <item x="75570"/>
        <item x="75571"/>
        <item x="75572"/>
        <item x="75573"/>
        <item x="75574"/>
        <item x="75575"/>
        <item x="75576"/>
        <item x="75577"/>
        <item x="75578"/>
        <item x="75579"/>
        <item x="75580"/>
        <item x="75581"/>
        <item x="75582"/>
        <item x="75583"/>
        <item x="75584"/>
        <item x="75585"/>
        <item x="75586"/>
        <item x="75587"/>
        <item x="75588"/>
        <item x="75589"/>
        <item x="75590"/>
        <item x="75591"/>
        <item x="75592"/>
        <item x="75593"/>
        <item x="75594"/>
        <item x="75595"/>
        <item x="75596"/>
        <item x="75597"/>
        <item x="75598"/>
        <item x="75599"/>
        <item x="75600"/>
        <item x="75601"/>
        <item x="75602"/>
        <item x="75603"/>
        <item x="75604"/>
        <item x="75605"/>
        <item x="75606"/>
        <item x="75607"/>
        <item x="75608"/>
        <item x="75609"/>
        <item x="75610"/>
        <item x="75611"/>
        <item x="75612"/>
        <item x="75613"/>
        <item x="75614"/>
        <item x="75615"/>
        <item x="75616"/>
        <item x="75617"/>
        <item x="75618"/>
        <item x="75619"/>
        <item x="75620"/>
        <item x="75621"/>
        <item x="75622"/>
        <item x="75623"/>
        <item x="75624"/>
        <item x="75625"/>
        <item x="75626"/>
        <item x="75627"/>
        <item x="75628"/>
        <item x="75629"/>
        <item x="75630"/>
        <item x="75631"/>
        <item x="75632"/>
        <item x="75633"/>
        <item x="75634"/>
        <item x="75635"/>
        <item x="75636"/>
        <item x="75637"/>
        <item x="75638"/>
        <item x="75639"/>
        <item x="75640"/>
        <item x="75641"/>
        <item x="75642"/>
        <item x="75643"/>
        <item x="75644"/>
        <item x="75645"/>
        <item x="75646"/>
        <item x="75647"/>
        <item x="75648"/>
        <item x="75649"/>
        <item x="75650"/>
        <item x="75651"/>
        <item x="75652"/>
        <item x="75653"/>
        <item x="75654"/>
        <item x="75655"/>
        <item x="75656"/>
        <item x="75657"/>
        <item x="75658"/>
        <item x="75659"/>
        <item x="75660"/>
        <item x="75661"/>
        <item x="75662"/>
        <item x="75663"/>
        <item x="75664"/>
        <item x="75665"/>
        <item x="75666"/>
        <item x="75667"/>
        <item x="75668"/>
        <item x="75669"/>
        <item x="75670"/>
        <item x="75671"/>
        <item x="75672"/>
        <item x="75673"/>
        <item x="75674"/>
        <item x="75675"/>
        <item x="75676"/>
        <item x="75677"/>
        <item x="75678"/>
        <item x="75679"/>
        <item x="75680"/>
        <item x="75681"/>
        <item x="75682"/>
        <item x="75683"/>
        <item x="75684"/>
        <item x="75685"/>
        <item x="75686"/>
        <item x="75687"/>
        <item x="75688"/>
        <item x="75689"/>
        <item x="75690"/>
        <item x="75691"/>
        <item x="75692"/>
        <item x="75693"/>
        <item x="75694"/>
        <item x="75695"/>
        <item x="75696"/>
        <item x="75697"/>
        <item x="75698"/>
        <item x="75699"/>
        <item x="75700"/>
        <item x="75701"/>
        <item x="75702"/>
        <item x="75703"/>
        <item x="75704"/>
        <item x="75705"/>
        <item x="75706"/>
        <item x="75707"/>
        <item x="75708"/>
        <item x="75709"/>
        <item x="75710"/>
        <item x="75711"/>
        <item x="75712"/>
        <item x="75713"/>
        <item x="75714"/>
        <item x="75715"/>
        <item x="75716"/>
        <item x="75717"/>
        <item x="75718"/>
        <item x="75719"/>
        <item x="75720"/>
        <item x="75721"/>
        <item x="75722"/>
        <item x="75723"/>
        <item x="75724"/>
        <item x="75725"/>
        <item x="75726"/>
        <item x="75727"/>
        <item x="75728"/>
        <item x="75729"/>
        <item x="75730"/>
        <item x="75731"/>
        <item x="75732"/>
        <item x="75733"/>
        <item x="75734"/>
        <item x="75735"/>
        <item x="75736"/>
        <item x="75737"/>
        <item x="75738"/>
        <item x="75739"/>
        <item x="75740"/>
        <item x="75741"/>
        <item x="75742"/>
        <item x="75743"/>
        <item x="75744"/>
        <item x="75745"/>
        <item x="75746"/>
        <item x="75747"/>
        <item x="75748"/>
        <item x="75749"/>
        <item x="75750"/>
        <item x="75751"/>
        <item x="75752"/>
        <item x="75753"/>
        <item x="75754"/>
        <item x="75755"/>
        <item x="75756"/>
        <item x="75757"/>
        <item x="75758"/>
        <item x="75759"/>
        <item x="75760"/>
        <item x="75761"/>
        <item x="75762"/>
        <item x="75763"/>
        <item x="75764"/>
        <item x="75765"/>
        <item x="75766"/>
        <item x="75767"/>
        <item x="75768"/>
        <item x="75769"/>
        <item x="75770"/>
        <item x="75771"/>
        <item x="75772"/>
        <item x="75773"/>
        <item x="75774"/>
        <item x="75775"/>
        <item x="75776"/>
        <item x="75777"/>
        <item x="75778"/>
        <item x="75779"/>
        <item x="75780"/>
        <item x="75781"/>
        <item x="75782"/>
        <item x="75783"/>
        <item x="75784"/>
        <item x="75785"/>
        <item x="75786"/>
        <item x="75787"/>
        <item x="75788"/>
        <item x="75789"/>
        <item x="75790"/>
        <item x="75791"/>
        <item x="75792"/>
        <item x="75793"/>
        <item x="75794"/>
        <item x="75795"/>
        <item x="75796"/>
        <item x="75797"/>
        <item x="75798"/>
        <item x="75799"/>
        <item x="75800"/>
        <item x="75801"/>
        <item x="75802"/>
        <item x="75803"/>
        <item x="75804"/>
        <item x="75805"/>
        <item x="75806"/>
        <item x="75807"/>
        <item x="75808"/>
        <item x="75809"/>
        <item x="75810"/>
        <item x="75811"/>
        <item x="75812"/>
        <item x="75813"/>
        <item x="75814"/>
        <item x="75815"/>
        <item x="75816"/>
        <item x="75817"/>
        <item x="75818"/>
        <item x="75819"/>
        <item x="75820"/>
        <item x="75821"/>
        <item x="75822"/>
        <item x="75823"/>
        <item x="75824"/>
        <item x="75825"/>
        <item x="75826"/>
        <item x="75827"/>
        <item x="75828"/>
        <item x="75829"/>
        <item x="75830"/>
        <item x="75831"/>
        <item x="75832"/>
        <item x="75833"/>
        <item x="75834"/>
        <item x="75835"/>
        <item x="75836"/>
        <item x="75837"/>
        <item x="75838"/>
        <item x="75839"/>
        <item x="75840"/>
        <item x="75841"/>
        <item x="75842"/>
        <item x="75843"/>
        <item x="75844"/>
        <item x="75845"/>
        <item x="75846"/>
        <item x="75847"/>
        <item x="75848"/>
        <item x="75849"/>
        <item x="75850"/>
        <item x="75851"/>
        <item x="75852"/>
        <item x="75853"/>
        <item x="75854"/>
        <item x="75855"/>
        <item x="75856"/>
        <item x="75857"/>
        <item x="75858"/>
        <item x="75859"/>
        <item x="75860"/>
        <item x="75861"/>
        <item x="75862"/>
        <item x="75863"/>
        <item x="75864"/>
        <item x="75865"/>
        <item x="75866"/>
        <item x="75867"/>
        <item x="75868"/>
        <item x="75869"/>
        <item x="75870"/>
        <item x="75871"/>
        <item x="75872"/>
        <item x="75873"/>
        <item x="75874"/>
        <item x="75875"/>
        <item x="75876"/>
        <item x="75877"/>
        <item x="75878"/>
        <item x="75879"/>
        <item x="75880"/>
        <item x="75881"/>
        <item x="75882"/>
        <item x="75883"/>
        <item x="75884"/>
        <item x="75885"/>
        <item x="75886"/>
        <item x="75887"/>
        <item x="75888"/>
        <item x="75889"/>
        <item x="75890"/>
        <item x="75891"/>
        <item x="75892"/>
        <item x="75893"/>
        <item x="75894"/>
        <item x="75895"/>
        <item x="75896"/>
        <item x="75897"/>
        <item x="75898"/>
        <item x="75899"/>
        <item x="75900"/>
        <item x="75901"/>
        <item x="75902"/>
        <item x="75903"/>
        <item x="75904"/>
        <item x="75905"/>
        <item x="75906"/>
        <item x="75907"/>
        <item x="75908"/>
        <item x="75909"/>
        <item x="75910"/>
        <item x="75911"/>
        <item x="75912"/>
        <item x="75913"/>
        <item x="75914"/>
        <item x="75915"/>
        <item x="75916"/>
        <item x="75917"/>
        <item x="75918"/>
        <item x="75919"/>
        <item x="75920"/>
        <item x="75921"/>
        <item x="75922"/>
        <item x="75923"/>
        <item x="75924"/>
        <item x="75925"/>
        <item x="75926"/>
        <item x="75927"/>
        <item x="75928"/>
        <item x="75929"/>
        <item x="75930"/>
        <item x="75931"/>
        <item x="75932"/>
        <item x="75933"/>
        <item x="75934"/>
        <item x="75935"/>
        <item x="75936"/>
        <item x="75937"/>
        <item x="75938"/>
        <item x="75939"/>
        <item x="75940"/>
        <item x="75941"/>
        <item x="75942"/>
        <item x="75943"/>
        <item x="75944"/>
        <item x="75945"/>
        <item x="75946"/>
        <item x="75947"/>
        <item x="75948"/>
        <item x="75949"/>
        <item x="75950"/>
        <item x="75951"/>
        <item x="75952"/>
        <item x="75953"/>
        <item x="75954"/>
        <item x="75955"/>
        <item x="75956"/>
        <item x="75957"/>
        <item x="75958"/>
        <item x="75959"/>
        <item x="75960"/>
        <item x="75961"/>
        <item x="75962"/>
        <item x="75963"/>
        <item x="75964"/>
        <item x="75965"/>
        <item x="75966"/>
        <item x="75967"/>
        <item x="75968"/>
        <item x="75969"/>
        <item x="75970"/>
        <item x="75971"/>
        <item x="75972"/>
        <item x="75973"/>
        <item x="75974"/>
        <item x="75975"/>
        <item x="75976"/>
        <item x="75977"/>
        <item x="75978"/>
        <item x="75979"/>
        <item x="75980"/>
        <item x="75981"/>
        <item x="75982"/>
        <item x="75983"/>
        <item x="75984"/>
        <item x="75985"/>
        <item x="75986"/>
        <item x="75987"/>
        <item x="75988"/>
        <item x="75989"/>
        <item x="75990"/>
        <item x="75991"/>
        <item x="75992"/>
        <item x="75993"/>
        <item x="75994"/>
        <item x="75995"/>
        <item x="75996"/>
        <item x="75997"/>
        <item x="75998"/>
        <item x="75999"/>
        <item x="76000"/>
        <item x="76001"/>
        <item x="76002"/>
        <item x="76003"/>
        <item x="76004"/>
        <item x="76005"/>
        <item x="76006"/>
        <item x="76007"/>
        <item x="76008"/>
        <item x="76009"/>
        <item x="76010"/>
        <item x="76011"/>
        <item x="76012"/>
        <item x="76013"/>
        <item x="76014"/>
        <item x="76015"/>
        <item x="76016"/>
        <item x="76017"/>
        <item x="76018"/>
        <item x="76019"/>
        <item x="76020"/>
        <item x="76021"/>
        <item x="76022"/>
        <item x="76023"/>
        <item x="76024"/>
        <item x="76025"/>
        <item x="76026"/>
        <item x="76027"/>
        <item x="76028"/>
        <item x="76029"/>
        <item x="76030"/>
        <item x="76031"/>
        <item x="76032"/>
        <item x="76033"/>
        <item x="76034"/>
        <item x="76035"/>
        <item x="76036"/>
        <item x="76037"/>
        <item x="76038"/>
        <item x="76039"/>
        <item x="76040"/>
        <item x="76041"/>
        <item x="76042"/>
        <item x="76043"/>
        <item x="76044"/>
        <item x="76045"/>
        <item x="76046"/>
        <item x="76047"/>
        <item x="76048"/>
        <item x="76049"/>
        <item x="76050"/>
        <item x="76051"/>
        <item x="76052"/>
        <item x="76053"/>
        <item x="76054"/>
        <item x="76055"/>
        <item x="76056"/>
        <item x="76057"/>
        <item x="76058"/>
        <item x="76059"/>
        <item x="76060"/>
        <item x="76061"/>
        <item x="76062"/>
        <item x="76063"/>
        <item x="76064"/>
        <item x="76065"/>
        <item x="76066"/>
        <item x="76067"/>
        <item x="76068"/>
        <item x="76069"/>
        <item x="76070"/>
        <item x="76071"/>
        <item x="76072"/>
        <item x="76073"/>
        <item x="76074"/>
        <item x="76075"/>
        <item x="76076"/>
        <item x="76077"/>
        <item x="76078"/>
        <item x="76079"/>
        <item x="76080"/>
        <item x="76081"/>
        <item x="76082"/>
        <item x="76083"/>
        <item x="76084"/>
        <item x="76085"/>
        <item x="76086"/>
        <item x="76087"/>
        <item x="76088"/>
        <item x="76089"/>
        <item x="76090"/>
        <item x="76091"/>
        <item x="76092"/>
        <item x="76093"/>
        <item x="76094"/>
        <item x="76095"/>
        <item x="76096"/>
        <item x="76097"/>
        <item x="76098"/>
        <item x="76099"/>
        <item x="76100"/>
        <item x="76101"/>
        <item x="76102"/>
        <item x="76103"/>
        <item x="76104"/>
        <item x="76105"/>
        <item x="76106"/>
        <item x="76107"/>
        <item x="76108"/>
        <item x="76109"/>
        <item x="76110"/>
        <item x="76111"/>
        <item x="76112"/>
        <item x="76113"/>
        <item x="76114"/>
        <item x="76115"/>
        <item x="76116"/>
        <item x="76117"/>
        <item x="76118"/>
        <item x="76119"/>
        <item x="76120"/>
        <item x="76121"/>
        <item x="76122"/>
        <item x="76123"/>
        <item x="76124"/>
        <item x="76125"/>
        <item x="76126"/>
        <item x="76127"/>
        <item x="76128"/>
        <item x="76129"/>
        <item x="76130"/>
        <item x="76131"/>
        <item x="76132"/>
        <item x="76133"/>
        <item x="76134"/>
        <item x="76135"/>
        <item x="76136"/>
        <item x="76137"/>
        <item x="76138"/>
        <item x="76139"/>
        <item x="76140"/>
        <item x="76141"/>
        <item x="76142"/>
        <item x="76143"/>
        <item x="76144"/>
        <item x="76145"/>
        <item x="76146"/>
        <item x="76147"/>
        <item x="76148"/>
        <item x="76149"/>
        <item x="76150"/>
        <item x="76151"/>
        <item x="76152"/>
        <item x="76153"/>
        <item x="76154"/>
        <item x="76155"/>
        <item x="76156"/>
        <item x="76157"/>
        <item x="76158"/>
        <item x="76159"/>
        <item x="76160"/>
        <item x="76161"/>
        <item x="76162"/>
        <item x="76163"/>
        <item x="76164"/>
        <item x="76165"/>
        <item x="76166"/>
        <item x="76167"/>
        <item x="76168"/>
        <item x="76169"/>
        <item x="76170"/>
        <item x="76171"/>
        <item x="76172"/>
        <item x="76173"/>
        <item x="76174"/>
        <item x="76175"/>
        <item x="76176"/>
        <item x="76177"/>
        <item x="76178"/>
        <item x="76179"/>
        <item x="76180"/>
        <item x="76181"/>
        <item x="76182"/>
        <item x="76183"/>
        <item x="76184"/>
        <item x="76185"/>
        <item x="76186"/>
        <item x="76187"/>
        <item x="76188"/>
        <item x="76189"/>
        <item x="76190"/>
        <item x="76191"/>
        <item x="76192"/>
        <item x="76193"/>
        <item x="76194"/>
        <item x="76195"/>
        <item x="76196"/>
        <item x="76197"/>
        <item x="76198"/>
        <item x="76199"/>
        <item x="76200"/>
        <item x="76201"/>
        <item x="76202"/>
        <item x="76203"/>
        <item x="76204"/>
        <item x="76205"/>
        <item x="76206"/>
        <item x="76207"/>
        <item x="76208"/>
        <item x="76209"/>
        <item x="76210"/>
        <item x="76211"/>
        <item x="76212"/>
        <item x="76213"/>
        <item x="76214"/>
        <item x="76215"/>
        <item x="76216"/>
        <item x="76217"/>
        <item x="76218"/>
        <item x="76219"/>
        <item x="76220"/>
        <item x="76221"/>
        <item x="76222"/>
        <item x="76223"/>
        <item x="76224"/>
        <item x="76225"/>
        <item x="76226"/>
        <item x="76227"/>
        <item x="76228"/>
        <item x="76229"/>
        <item x="76230"/>
        <item x="76231"/>
        <item x="76232"/>
        <item x="76233"/>
        <item x="76234"/>
        <item x="76235"/>
        <item x="76236"/>
        <item x="76237"/>
        <item x="76238"/>
        <item x="76239"/>
        <item x="76240"/>
        <item x="76241"/>
        <item x="76242"/>
        <item x="76243"/>
        <item x="76244"/>
        <item x="76245"/>
        <item x="76246"/>
        <item x="76247"/>
        <item x="76248"/>
        <item x="76249"/>
        <item x="76250"/>
        <item x="76251"/>
        <item x="76252"/>
        <item x="76253"/>
        <item x="76254"/>
        <item x="76255"/>
        <item x="76256"/>
        <item x="76257"/>
        <item x="76258"/>
        <item x="76259"/>
        <item x="76260"/>
        <item x="76261"/>
        <item x="76262"/>
        <item x="76263"/>
        <item x="76264"/>
        <item x="76265"/>
        <item x="76266"/>
        <item x="76267"/>
        <item x="76268"/>
        <item x="76269"/>
        <item x="76270"/>
        <item x="76271"/>
        <item x="76272"/>
        <item x="76273"/>
        <item x="76274"/>
        <item x="76275"/>
        <item x="76276"/>
        <item x="76277"/>
        <item x="76278"/>
        <item x="76279"/>
        <item x="76280"/>
        <item x="76281"/>
        <item x="76282"/>
        <item x="76283"/>
        <item x="76284"/>
        <item x="76285"/>
        <item x="76286"/>
        <item x="76287"/>
        <item x="76288"/>
        <item x="76289"/>
        <item x="76290"/>
        <item x="76291"/>
        <item x="76292"/>
        <item x="76293"/>
        <item x="76294"/>
        <item x="76295"/>
        <item x="76296"/>
        <item x="76297"/>
        <item x="76298"/>
        <item x="76299"/>
        <item x="76300"/>
        <item x="76301"/>
        <item x="76302"/>
        <item x="76303"/>
        <item x="76304"/>
        <item x="76305"/>
        <item x="76306"/>
        <item x="76307"/>
        <item x="76308"/>
        <item x="76309"/>
        <item x="76310"/>
        <item x="76311"/>
        <item x="76312"/>
        <item x="76313"/>
        <item x="76314"/>
        <item x="76315"/>
        <item x="76316"/>
        <item x="76317"/>
        <item x="76318"/>
        <item x="76319"/>
        <item x="76320"/>
        <item x="76321"/>
        <item x="76322"/>
        <item x="76323"/>
        <item x="76324"/>
        <item x="76325"/>
        <item x="76326"/>
        <item x="76327"/>
        <item x="76328"/>
        <item x="76329"/>
        <item x="76330"/>
        <item x="76331"/>
        <item x="76332"/>
        <item x="76333"/>
        <item x="76334"/>
        <item x="76335"/>
        <item x="76336"/>
        <item x="76337"/>
        <item x="76338"/>
        <item x="76339"/>
        <item x="76340"/>
        <item x="76341"/>
        <item x="76342"/>
        <item x="76343"/>
        <item x="76344"/>
        <item x="76345"/>
        <item x="76346"/>
        <item x="76347"/>
        <item x="76348"/>
        <item x="76349"/>
        <item x="76350"/>
        <item x="76351"/>
        <item x="76352"/>
        <item x="76353"/>
        <item x="76354"/>
        <item x="76355"/>
        <item x="76356"/>
        <item x="76357"/>
        <item x="76358"/>
        <item x="76359"/>
        <item x="76360"/>
        <item x="76361"/>
        <item x="76362"/>
        <item x="76363"/>
        <item x="76364"/>
        <item x="76365"/>
        <item x="76366"/>
        <item x="76367"/>
        <item x="76368"/>
        <item x="76369"/>
        <item x="76370"/>
        <item x="76371"/>
        <item x="76372"/>
        <item x="76373"/>
        <item x="76374"/>
        <item x="76375"/>
        <item x="76376"/>
        <item x="76377"/>
        <item x="76378"/>
        <item x="76379"/>
        <item x="76380"/>
        <item x="76381"/>
        <item x="76382"/>
        <item x="76383"/>
        <item x="76384"/>
        <item x="76385"/>
        <item x="76386"/>
        <item x="76387"/>
        <item x="76388"/>
        <item x="76389"/>
        <item x="76390"/>
        <item x="76391"/>
        <item x="76392"/>
        <item x="76393"/>
        <item x="76394"/>
        <item x="76395"/>
        <item x="76396"/>
        <item x="76397"/>
        <item x="76398"/>
        <item x="76399"/>
        <item x="76400"/>
        <item x="76401"/>
        <item x="76402"/>
        <item x="76403"/>
        <item x="76404"/>
        <item x="76405"/>
        <item x="76406"/>
        <item x="76407"/>
        <item x="76408"/>
        <item x="76409"/>
        <item x="76410"/>
        <item x="76411"/>
        <item x="76412"/>
        <item x="76413"/>
        <item x="76414"/>
        <item x="76415"/>
        <item x="76416"/>
        <item x="76417"/>
        <item x="76418"/>
        <item x="76419"/>
        <item x="76420"/>
        <item x="76421"/>
        <item x="76422"/>
        <item x="76423"/>
        <item x="76424"/>
        <item x="76425"/>
        <item x="76426"/>
        <item x="76427"/>
        <item x="76428"/>
        <item x="76429"/>
        <item x="76430"/>
        <item x="76431"/>
        <item x="76432"/>
        <item x="76433"/>
        <item x="76434"/>
        <item x="76435"/>
        <item x="76436"/>
        <item x="76437"/>
        <item x="76438"/>
        <item x="76439"/>
        <item x="76440"/>
        <item x="76441"/>
        <item x="76442"/>
        <item x="76443"/>
        <item x="76444"/>
        <item x="76445"/>
        <item x="76446"/>
        <item x="76447"/>
        <item x="76448"/>
        <item x="76449"/>
        <item x="76450"/>
        <item x="76451"/>
        <item x="76452"/>
        <item x="76453"/>
        <item x="76454"/>
        <item x="76455"/>
        <item x="76456"/>
        <item x="76457"/>
        <item x="76458"/>
        <item x="76459"/>
        <item x="76460"/>
        <item x="76461"/>
        <item x="76462"/>
        <item x="76463"/>
        <item x="76464"/>
        <item x="76465"/>
        <item x="76466"/>
        <item x="76467"/>
        <item x="76468"/>
        <item x="76469"/>
        <item x="76470"/>
        <item x="76471"/>
        <item x="76472"/>
        <item x="76473"/>
        <item x="76474"/>
        <item x="76475"/>
        <item x="76476"/>
        <item x="76477"/>
        <item x="76478"/>
        <item x="76479"/>
        <item x="76480"/>
        <item x="76481"/>
        <item x="76482"/>
        <item x="76483"/>
        <item x="76484"/>
        <item x="76485"/>
        <item x="76486"/>
        <item x="76487"/>
        <item x="76488"/>
        <item x="76489"/>
        <item x="76490"/>
        <item x="76491"/>
        <item x="76492"/>
        <item x="76493"/>
        <item x="76494"/>
        <item x="76495"/>
        <item x="76496"/>
        <item x="76497"/>
        <item x="76498"/>
        <item x="76499"/>
        <item x="76500"/>
        <item x="76501"/>
        <item x="76502"/>
        <item x="76503"/>
        <item x="76504"/>
        <item x="76505"/>
        <item x="76506"/>
        <item x="76507"/>
        <item x="76508"/>
        <item x="76509"/>
        <item x="76510"/>
        <item x="76511"/>
        <item x="76512"/>
        <item x="76513"/>
        <item x="76514"/>
        <item x="76515"/>
        <item x="76516"/>
        <item x="76517"/>
        <item x="76518"/>
        <item x="76519"/>
        <item x="76520"/>
        <item x="76521"/>
        <item x="76522"/>
        <item x="76523"/>
        <item x="76524"/>
        <item x="76525"/>
        <item x="76526"/>
        <item x="76527"/>
        <item x="76528"/>
        <item x="76529"/>
        <item x="76530"/>
        <item x="76531"/>
        <item x="76532"/>
        <item x="76533"/>
        <item x="76534"/>
        <item x="76535"/>
        <item x="76536"/>
        <item x="76537"/>
        <item x="76538"/>
        <item x="76539"/>
        <item x="76540"/>
        <item x="76541"/>
        <item x="76542"/>
        <item x="76543"/>
        <item x="76544"/>
        <item x="76545"/>
        <item x="76546"/>
        <item x="76547"/>
        <item x="76548"/>
        <item x="76549"/>
        <item x="76550"/>
        <item x="76551"/>
        <item x="76552"/>
        <item x="76553"/>
        <item x="76554"/>
        <item x="76555"/>
        <item x="76556"/>
        <item x="76557"/>
        <item x="76558"/>
        <item x="76559"/>
        <item x="76560"/>
        <item x="76561"/>
        <item x="76562"/>
        <item x="76563"/>
        <item x="76564"/>
        <item x="76565"/>
        <item x="76566"/>
        <item x="76567"/>
        <item x="76568"/>
        <item x="76569"/>
        <item x="76570"/>
        <item x="76571"/>
        <item x="76572"/>
        <item x="76573"/>
        <item x="76574"/>
        <item x="76575"/>
        <item x="76576"/>
        <item x="76577"/>
        <item x="76578"/>
        <item x="76579"/>
        <item x="76580"/>
        <item x="76581"/>
        <item x="76582"/>
        <item x="76583"/>
        <item x="76584"/>
        <item x="76585"/>
        <item x="76586"/>
        <item x="76587"/>
        <item x="76588"/>
        <item x="76589"/>
        <item x="76590"/>
        <item x="76591"/>
        <item x="76592"/>
        <item x="76593"/>
        <item x="76594"/>
        <item x="76595"/>
        <item x="76596"/>
        <item x="76597"/>
        <item x="76598"/>
        <item x="76599"/>
        <item x="76600"/>
        <item x="76601"/>
        <item x="76602"/>
        <item x="76603"/>
        <item x="76604"/>
        <item x="76605"/>
        <item x="76606"/>
        <item x="76607"/>
        <item x="76608"/>
        <item x="76609"/>
        <item x="76610"/>
        <item x="76611"/>
        <item x="76612"/>
        <item x="76613"/>
        <item x="76614"/>
        <item x="76615"/>
        <item x="76616"/>
        <item x="76617"/>
        <item x="76618"/>
        <item x="76619"/>
        <item x="76620"/>
        <item x="76621"/>
        <item x="76622"/>
        <item x="76623"/>
        <item x="76624"/>
        <item x="76625"/>
        <item x="76626"/>
        <item x="76627"/>
        <item x="76628"/>
        <item x="76629"/>
        <item x="76630"/>
        <item x="76631"/>
        <item x="76632"/>
        <item x="76633"/>
        <item x="76634"/>
        <item x="76635"/>
        <item x="76636"/>
        <item x="76637"/>
        <item x="76638"/>
        <item x="76639"/>
        <item x="76640"/>
        <item x="76641"/>
        <item x="76642"/>
        <item x="76643"/>
        <item x="76644"/>
        <item x="76645"/>
        <item x="76646"/>
        <item x="76647"/>
        <item x="76648"/>
        <item x="76649"/>
        <item x="76650"/>
        <item x="76651"/>
        <item x="76652"/>
        <item x="76653"/>
        <item x="76654"/>
        <item x="76655"/>
        <item x="76656"/>
        <item x="76657"/>
        <item x="76658"/>
        <item x="76659"/>
        <item x="76660"/>
        <item x="76661"/>
        <item x="76662"/>
        <item x="76663"/>
        <item x="76664"/>
        <item x="76665"/>
        <item x="76666"/>
        <item x="76667"/>
        <item x="76668"/>
        <item x="76669"/>
        <item x="76670"/>
        <item x="76671"/>
        <item x="76672"/>
        <item x="76673"/>
        <item x="76674"/>
        <item x="76675"/>
        <item x="76676"/>
        <item x="76677"/>
        <item x="76678"/>
        <item x="76679"/>
        <item x="76680"/>
        <item x="76681"/>
        <item x="76682"/>
        <item x="76683"/>
        <item x="76684"/>
        <item x="76685"/>
        <item x="76686"/>
        <item x="76687"/>
        <item x="76688"/>
        <item x="76689"/>
        <item x="76690"/>
        <item x="76691"/>
        <item x="76692"/>
        <item x="76693"/>
        <item x="76694"/>
        <item x="76695"/>
        <item x="76696"/>
        <item x="76697"/>
        <item x="76698"/>
        <item x="76699"/>
        <item x="76700"/>
        <item x="76701"/>
        <item x="76702"/>
        <item x="76703"/>
        <item x="76704"/>
        <item x="76705"/>
        <item x="76706"/>
        <item x="76707"/>
        <item x="76708"/>
        <item x="76709"/>
        <item x="76710"/>
        <item x="76711"/>
        <item x="76712"/>
        <item x="76713"/>
        <item x="76714"/>
        <item x="76715"/>
        <item x="76716"/>
        <item x="76717"/>
        <item x="76718"/>
        <item x="76719"/>
        <item x="76720"/>
        <item x="76721"/>
        <item x="76722"/>
        <item x="76723"/>
        <item x="76724"/>
        <item x="76725"/>
        <item x="76726"/>
        <item x="76727"/>
        <item x="76728"/>
        <item x="76729"/>
        <item x="76730"/>
        <item x="76731"/>
        <item x="76732"/>
        <item x="76733"/>
        <item x="76734"/>
        <item x="76735"/>
        <item x="76736"/>
        <item x="76737"/>
        <item x="76738"/>
        <item x="76739"/>
        <item x="76740"/>
        <item x="76741"/>
        <item x="76742"/>
        <item x="76743"/>
        <item x="76744"/>
        <item x="76745"/>
        <item x="76746"/>
        <item x="76747"/>
        <item x="76748"/>
        <item x="76749"/>
        <item x="76750"/>
        <item x="76751"/>
        <item x="76752"/>
        <item x="76753"/>
        <item x="76754"/>
        <item x="76755"/>
        <item x="76756"/>
        <item x="76757"/>
        <item x="76758"/>
        <item x="76759"/>
        <item x="76760"/>
        <item x="76761"/>
        <item x="76762"/>
        <item x="76763"/>
        <item x="76764"/>
        <item x="76765"/>
        <item x="76766"/>
        <item x="76767"/>
        <item x="76768"/>
        <item x="76769"/>
        <item x="76770"/>
        <item x="76771"/>
        <item x="76772"/>
        <item x="76773"/>
        <item x="76774"/>
        <item x="76775"/>
        <item x="76776"/>
        <item x="76777"/>
        <item x="76778"/>
        <item x="76779"/>
        <item x="76780"/>
        <item x="76781"/>
        <item x="76782"/>
        <item x="76783"/>
        <item x="76784"/>
        <item x="76785"/>
        <item x="76786"/>
        <item x="76787"/>
        <item x="76788"/>
        <item x="76789"/>
        <item x="76790"/>
        <item x="76791"/>
        <item x="76792"/>
        <item x="76793"/>
        <item x="76794"/>
        <item x="76795"/>
        <item x="76796"/>
        <item x="76797"/>
        <item x="76798"/>
        <item x="76799"/>
        <item x="76800"/>
        <item x="76801"/>
        <item x="76802"/>
        <item x="76803"/>
        <item x="76804"/>
        <item x="76805"/>
        <item x="76806"/>
        <item x="76807"/>
        <item x="76808"/>
        <item x="76809"/>
        <item x="76810"/>
        <item x="76811"/>
        <item x="76812"/>
        <item x="76813"/>
        <item x="76814"/>
        <item x="76815"/>
        <item x="76816"/>
        <item x="76817"/>
        <item x="76818"/>
        <item x="76819"/>
        <item x="76820"/>
        <item x="76821"/>
        <item x="76822"/>
        <item x="76823"/>
        <item x="76824"/>
        <item x="76825"/>
        <item x="76826"/>
        <item x="76827"/>
        <item x="76828"/>
        <item x="76829"/>
        <item x="76830"/>
        <item x="76831"/>
        <item x="76832"/>
        <item x="76833"/>
        <item x="76834"/>
        <item x="76835"/>
        <item x="76836"/>
        <item x="76837"/>
        <item x="76838"/>
        <item x="76839"/>
        <item x="76840"/>
        <item x="76841"/>
        <item x="76842"/>
        <item x="76843"/>
        <item x="76844"/>
        <item x="76845"/>
        <item x="76846"/>
        <item x="76847"/>
        <item x="76848"/>
        <item x="76849"/>
        <item x="76850"/>
        <item x="76851"/>
        <item x="76852"/>
        <item x="76853"/>
        <item x="76854"/>
        <item x="76855"/>
        <item x="76856"/>
        <item x="76857"/>
        <item x="76858"/>
        <item x="76859"/>
        <item x="76860"/>
        <item x="76861"/>
        <item x="76862"/>
        <item x="76863"/>
        <item x="76864"/>
        <item x="76865"/>
        <item x="76866"/>
        <item x="76867"/>
        <item x="76868"/>
        <item x="76869"/>
        <item x="76870"/>
        <item x="76871"/>
        <item x="76872"/>
        <item x="76873"/>
        <item x="76874"/>
        <item x="76875"/>
        <item x="76876"/>
        <item x="76877"/>
        <item x="76878"/>
        <item x="76879"/>
        <item x="76880"/>
        <item x="76881"/>
        <item x="76882"/>
        <item x="76883"/>
        <item x="76884"/>
        <item x="76885"/>
        <item x="76886"/>
        <item x="76887"/>
        <item x="76888"/>
        <item x="76889"/>
        <item x="76890"/>
        <item x="76891"/>
        <item x="76892"/>
        <item x="76893"/>
        <item x="76894"/>
        <item x="76895"/>
        <item x="76896"/>
        <item x="76897"/>
        <item x="76898"/>
        <item x="76899"/>
        <item x="76900"/>
        <item x="76901"/>
        <item x="76902"/>
        <item x="76903"/>
        <item x="76904"/>
        <item x="76905"/>
        <item x="76906"/>
        <item x="76907"/>
        <item x="76908"/>
        <item x="76909"/>
        <item x="76910"/>
        <item x="76911"/>
        <item x="76912"/>
        <item x="76913"/>
        <item x="76914"/>
        <item x="76915"/>
        <item x="76916"/>
        <item x="76917"/>
        <item x="76918"/>
        <item x="76919"/>
        <item x="76920"/>
        <item x="76921"/>
        <item x="76922"/>
        <item x="76923"/>
        <item x="76924"/>
        <item x="76925"/>
        <item x="76926"/>
        <item x="76927"/>
        <item x="76928"/>
        <item x="76929"/>
        <item x="76930"/>
        <item x="76931"/>
        <item x="76932"/>
        <item x="76933"/>
        <item x="76934"/>
        <item x="76935"/>
        <item x="76936"/>
        <item x="76937"/>
        <item x="76938"/>
        <item x="76939"/>
        <item x="76940"/>
        <item x="76941"/>
        <item x="76942"/>
        <item x="76943"/>
        <item x="76944"/>
        <item x="76945"/>
        <item x="76946"/>
        <item x="76947"/>
        <item x="76948"/>
        <item x="76949"/>
        <item x="76950"/>
        <item x="76951"/>
        <item x="76952"/>
        <item x="76953"/>
        <item x="76954"/>
        <item x="76955"/>
        <item x="76956"/>
        <item x="76957"/>
        <item x="76958"/>
        <item x="76959"/>
        <item x="76960"/>
        <item x="76961"/>
        <item x="76962"/>
        <item x="76963"/>
        <item x="76964"/>
        <item x="76965"/>
        <item x="76966"/>
        <item x="76967"/>
        <item x="76968"/>
        <item x="76969"/>
        <item x="76970"/>
        <item x="76971"/>
        <item x="76972"/>
        <item x="76973"/>
        <item x="76974"/>
        <item x="76975"/>
        <item x="76976"/>
        <item x="76977"/>
        <item x="76978"/>
        <item x="76979"/>
        <item x="76980"/>
        <item x="76981"/>
        <item x="76982"/>
        <item x="76983"/>
        <item x="76984"/>
        <item x="76985"/>
        <item x="76986"/>
        <item x="76987"/>
        <item x="76988"/>
        <item x="76989"/>
        <item x="76990"/>
        <item x="76991"/>
        <item x="76992"/>
        <item x="76993"/>
        <item x="76994"/>
        <item x="76995"/>
        <item x="76996"/>
        <item x="76997"/>
        <item x="76998"/>
        <item x="76999"/>
        <item x="77000"/>
        <item x="77001"/>
        <item x="77002"/>
        <item x="77003"/>
        <item x="77004"/>
        <item x="77005"/>
        <item x="77006"/>
        <item x="77007"/>
        <item x="77008"/>
        <item x="77009"/>
        <item x="77010"/>
        <item x="77011"/>
        <item x="77012"/>
        <item x="77013"/>
        <item x="77014"/>
        <item x="77015"/>
        <item x="77016"/>
        <item x="77017"/>
        <item x="77018"/>
        <item x="77019"/>
        <item x="77020"/>
        <item x="77021"/>
        <item x="77022"/>
        <item x="77023"/>
        <item x="77024"/>
        <item x="77025"/>
        <item x="77026"/>
        <item x="77027"/>
        <item x="77028"/>
        <item x="77029"/>
        <item x="77030"/>
        <item x="77031"/>
        <item x="77032"/>
        <item x="77033"/>
        <item x="77034"/>
        <item x="77035"/>
        <item x="77036"/>
        <item x="77037"/>
        <item x="77038"/>
        <item x="77039"/>
        <item x="77040"/>
        <item x="77041"/>
        <item x="77042"/>
        <item x="77043"/>
        <item x="77044"/>
        <item x="77045"/>
        <item x="77046"/>
        <item x="77047"/>
        <item x="77048"/>
        <item x="77049"/>
        <item x="77050"/>
        <item x="77051"/>
        <item x="77052"/>
        <item x="77053"/>
        <item x="77054"/>
        <item x="77055"/>
        <item x="77056"/>
        <item x="77057"/>
        <item x="77058"/>
        <item x="77059"/>
        <item x="77060"/>
        <item x="77061"/>
        <item x="77062"/>
        <item x="77063"/>
        <item x="77064"/>
        <item x="77065"/>
        <item x="77066"/>
        <item x="77067"/>
        <item x="77068"/>
        <item x="77069"/>
        <item x="77070"/>
        <item x="77071"/>
        <item x="77072"/>
        <item x="77073"/>
        <item x="77074"/>
        <item x="77075"/>
        <item x="77076"/>
        <item x="77077"/>
        <item x="77078"/>
        <item x="77079"/>
        <item x="77080"/>
        <item x="77081"/>
        <item x="77082"/>
        <item x="77083"/>
        <item x="77084"/>
        <item x="77085"/>
        <item x="77086"/>
        <item x="77087"/>
        <item x="77088"/>
        <item x="77089"/>
        <item x="77090"/>
        <item x="77091"/>
        <item x="77092"/>
        <item x="77093"/>
        <item x="77094"/>
        <item x="77095"/>
        <item x="77096"/>
        <item x="77097"/>
        <item x="77098"/>
        <item x="77099"/>
        <item x="77100"/>
        <item x="77101"/>
        <item x="77102"/>
        <item x="77103"/>
        <item x="77104"/>
        <item x="77105"/>
        <item x="77106"/>
        <item x="77107"/>
        <item x="77108"/>
        <item x="77109"/>
        <item x="77110"/>
        <item x="77111"/>
        <item x="77112"/>
        <item x="77113"/>
        <item x="77114"/>
        <item x="77115"/>
        <item x="77116"/>
        <item x="77117"/>
        <item x="77118"/>
        <item x="77119"/>
        <item x="77120"/>
        <item x="77121"/>
        <item x="77122"/>
        <item x="77123"/>
        <item x="77124"/>
        <item x="77125"/>
        <item x="77126"/>
        <item x="77127"/>
        <item x="77128"/>
        <item x="77129"/>
        <item x="77130"/>
        <item x="77131"/>
        <item x="77132"/>
        <item x="77133"/>
        <item x="77134"/>
        <item x="77135"/>
        <item x="77136"/>
        <item x="77137"/>
        <item x="77138"/>
        <item x="77139"/>
        <item x="77140"/>
        <item x="77141"/>
        <item x="77142"/>
        <item x="77143"/>
        <item x="77144"/>
        <item x="77145"/>
        <item x="77146"/>
        <item x="77147"/>
        <item x="77148"/>
        <item x="77149"/>
        <item x="77150"/>
        <item x="77151"/>
        <item x="77152"/>
        <item x="77153"/>
        <item x="77154"/>
        <item x="77155"/>
        <item x="77156"/>
        <item x="77157"/>
        <item x="77158"/>
        <item x="77159"/>
        <item x="77160"/>
        <item x="77161"/>
        <item x="77162"/>
        <item x="77163"/>
        <item x="77164"/>
        <item x="77165"/>
        <item x="77166"/>
        <item x="77167"/>
        <item x="77168"/>
        <item x="77169"/>
        <item x="77170"/>
        <item x="77171"/>
        <item x="77172"/>
        <item x="77173"/>
        <item x="77174"/>
        <item x="77175"/>
        <item x="77176"/>
        <item x="77177"/>
        <item x="77178"/>
        <item x="77179"/>
        <item x="77180"/>
        <item x="77181"/>
        <item x="77182"/>
        <item x="77183"/>
        <item x="77184"/>
        <item x="77185"/>
        <item x="77186"/>
        <item x="77187"/>
        <item x="77188"/>
        <item x="77189"/>
        <item x="77190"/>
        <item x="77191"/>
        <item x="77192"/>
        <item x="77193"/>
        <item x="77194"/>
        <item x="77195"/>
        <item x="77196"/>
        <item x="77197"/>
        <item x="77198"/>
        <item x="77199"/>
        <item x="77200"/>
        <item x="77201"/>
        <item x="77202"/>
        <item x="77203"/>
        <item x="77204"/>
        <item x="77205"/>
        <item x="77206"/>
        <item x="77207"/>
        <item x="77208"/>
        <item x="77209"/>
        <item x="77210"/>
        <item x="77211"/>
        <item x="77212"/>
        <item x="77213"/>
        <item x="77214"/>
        <item x="77215"/>
        <item x="77216"/>
        <item x="77217"/>
        <item x="77218"/>
        <item x="77219"/>
        <item x="77220"/>
        <item x="77221"/>
        <item x="77222"/>
        <item x="77223"/>
        <item x="77224"/>
        <item x="77225"/>
        <item x="77226"/>
        <item x="77227"/>
        <item x="77228"/>
        <item x="77229"/>
        <item x="77230"/>
        <item x="77231"/>
        <item x="77232"/>
        <item x="77233"/>
        <item x="77234"/>
        <item x="77235"/>
        <item x="77236"/>
        <item x="77237"/>
        <item x="77238"/>
        <item x="77239"/>
        <item x="77240"/>
        <item x="77241"/>
        <item x="77242"/>
        <item x="77243"/>
        <item x="77244"/>
        <item x="77245"/>
        <item x="77246"/>
        <item x="77247"/>
        <item x="77248"/>
        <item x="77249"/>
        <item x="77250"/>
        <item x="77251"/>
        <item x="77252"/>
        <item x="77253"/>
        <item x="77254"/>
        <item x="77255"/>
        <item x="77256"/>
        <item x="77257"/>
        <item x="77258"/>
        <item x="77259"/>
        <item x="77260"/>
        <item x="77261"/>
        <item x="77262"/>
        <item x="77263"/>
        <item x="77264"/>
        <item x="77265"/>
        <item x="77266"/>
        <item x="77267"/>
        <item x="77268"/>
        <item x="77269"/>
        <item x="77270"/>
        <item x="77271"/>
        <item x="77272"/>
        <item x="77273"/>
        <item x="77274"/>
        <item x="77275"/>
        <item x="77276"/>
        <item x="77277"/>
        <item x="77278"/>
        <item x="77279"/>
        <item x="77280"/>
        <item x="77281"/>
        <item x="77282"/>
        <item x="77283"/>
        <item x="77284"/>
        <item x="77285"/>
        <item x="77286"/>
        <item x="77287"/>
        <item x="77288"/>
        <item x="77289"/>
        <item x="77290"/>
        <item x="77291"/>
        <item x="77292"/>
        <item x="77293"/>
        <item x="77294"/>
        <item x="77295"/>
        <item x="77296"/>
        <item x="77297"/>
        <item x="77298"/>
        <item x="77299"/>
        <item x="77300"/>
        <item x="77301"/>
        <item x="77302"/>
        <item x="77303"/>
        <item x="77304"/>
        <item x="77305"/>
        <item x="77306"/>
        <item x="77307"/>
        <item x="77308"/>
        <item x="77309"/>
        <item x="77310"/>
        <item x="77311"/>
        <item x="77312"/>
        <item x="77313"/>
        <item x="77314"/>
        <item x="77315"/>
        <item x="77316"/>
        <item x="77317"/>
        <item x="77318"/>
        <item x="77319"/>
        <item x="77320"/>
        <item x="77321"/>
        <item x="77322"/>
        <item x="77323"/>
        <item x="77324"/>
        <item x="77325"/>
        <item x="77326"/>
        <item x="77327"/>
        <item x="77328"/>
        <item x="77329"/>
        <item x="77330"/>
        <item x="77331"/>
        <item x="77332"/>
        <item x="77333"/>
        <item x="77334"/>
        <item x="77335"/>
        <item x="77336"/>
        <item x="77337"/>
        <item x="77338"/>
        <item x="77339"/>
        <item x="77340"/>
        <item x="77341"/>
        <item x="77342"/>
        <item x="77343"/>
        <item x="77344"/>
        <item x="77345"/>
        <item x="77346"/>
        <item x="77347"/>
        <item x="77348"/>
        <item x="77349"/>
        <item x="77350"/>
        <item x="77351"/>
        <item x="77352"/>
        <item x="77353"/>
        <item x="77354"/>
        <item x="77355"/>
        <item x="77356"/>
        <item x="77357"/>
        <item x="77358"/>
        <item x="77359"/>
        <item x="77360"/>
        <item x="77361"/>
        <item x="77362"/>
        <item x="77363"/>
        <item x="77364"/>
        <item x="77365"/>
        <item x="77366"/>
        <item x="77367"/>
        <item x="77368"/>
        <item x="77369"/>
        <item x="77370"/>
        <item x="77371"/>
        <item x="77372"/>
        <item x="77373"/>
        <item x="77374"/>
        <item x="77375"/>
        <item x="77376"/>
        <item x="77377"/>
        <item x="77378"/>
        <item x="77379"/>
        <item x="77380"/>
        <item x="77381"/>
        <item x="77382"/>
        <item x="77383"/>
        <item x="77384"/>
        <item x="77385"/>
        <item x="77386"/>
        <item x="77387"/>
        <item x="77388"/>
        <item x="77389"/>
        <item x="77390"/>
        <item x="77391"/>
        <item x="77392"/>
        <item x="77393"/>
        <item x="77394"/>
        <item x="77395"/>
        <item x="77396"/>
        <item x="77397"/>
        <item x="77398"/>
        <item x="77399"/>
        <item x="77400"/>
        <item x="77401"/>
        <item x="77402"/>
        <item x="77403"/>
        <item x="77404"/>
        <item x="77405"/>
        <item x="77406"/>
        <item x="77407"/>
        <item x="77408"/>
        <item x="77409"/>
        <item x="77410"/>
        <item x="77411"/>
        <item x="77412"/>
        <item x="77413"/>
        <item x="77414"/>
        <item x="77415"/>
        <item x="77416"/>
        <item x="77417"/>
        <item x="77418"/>
        <item x="77419"/>
        <item x="77420"/>
        <item x="77421"/>
        <item x="77422"/>
        <item x="77423"/>
        <item x="77424"/>
        <item x="77425"/>
        <item x="77426"/>
        <item x="77427"/>
        <item x="77428"/>
        <item x="77429"/>
        <item x="77430"/>
        <item x="77431"/>
        <item x="77432"/>
        <item x="77433"/>
        <item x="77434"/>
        <item x="77435"/>
        <item x="77436"/>
        <item x="77437"/>
        <item x="77438"/>
        <item x="77439"/>
        <item x="77440"/>
        <item x="77441"/>
        <item x="77442"/>
        <item x="77443"/>
        <item x="77444"/>
        <item x="77445"/>
        <item x="77446"/>
        <item x="77447"/>
        <item x="77448"/>
        <item x="77449"/>
        <item x="77450"/>
        <item x="77451"/>
        <item x="77452"/>
        <item x="77453"/>
        <item x="77454"/>
        <item x="77455"/>
        <item x="77456"/>
        <item x="77457"/>
        <item x="77458"/>
        <item x="77459"/>
        <item x="77460"/>
        <item x="77461"/>
        <item x="77462"/>
        <item x="77463"/>
        <item x="77464"/>
        <item x="77465"/>
        <item x="77466"/>
        <item x="77467"/>
        <item x="77468"/>
        <item x="77469"/>
        <item x="77470"/>
        <item x="77471"/>
        <item x="77472"/>
        <item x="77473"/>
        <item x="77474"/>
        <item x="77475"/>
        <item x="77476"/>
        <item x="77477"/>
        <item x="77478"/>
        <item x="77479"/>
        <item x="77480"/>
        <item x="77481"/>
        <item x="77482"/>
        <item x="77483"/>
        <item x="77484"/>
        <item x="77485"/>
        <item x="77486"/>
        <item x="77487"/>
        <item x="77488"/>
        <item x="77489"/>
        <item x="77490"/>
        <item x="77491"/>
        <item x="77492"/>
        <item x="77493"/>
        <item x="77494"/>
        <item x="77495"/>
        <item x="77496"/>
        <item x="77497"/>
        <item x="77498"/>
        <item x="77499"/>
        <item x="77500"/>
        <item x="77501"/>
        <item x="77502"/>
        <item x="77503"/>
        <item x="77504"/>
        <item x="77505"/>
        <item x="77506"/>
        <item x="77507"/>
        <item x="77508"/>
        <item x="77509"/>
        <item x="77510"/>
        <item x="77511"/>
        <item x="77512"/>
        <item x="77513"/>
        <item x="77514"/>
        <item x="77515"/>
        <item x="77516"/>
        <item x="77517"/>
        <item x="77518"/>
        <item x="77519"/>
        <item x="77520"/>
        <item x="77521"/>
        <item x="77522"/>
        <item x="77523"/>
        <item x="77524"/>
        <item x="77525"/>
        <item x="77526"/>
        <item x="77527"/>
        <item x="77528"/>
        <item x="77529"/>
        <item x="77530"/>
        <item x="77531"/>
        <item x="77532"/>
        <item x="77533"/>
        <item x="77534"/>
        <item x="77535"/>
        <item x="77536"/>
        <item x="77537"/>
        <item x="77538"/>
        <item x="77539"/>
        <item x="77540"/>
        <item x="77541"/>
        <item x="77542"/>
        <item x="77543"/>
        <item x="77544"/>
        <item x="77545"/>
        <item x="77546"/>
        <item x="77547"/>
        <item x="77548"/>
        <item x="77549"/>
        <item x="77550"/>
        <item x="77551"/>
        <item x="77552"/>
        <item x="77553"/>
        <item x="77554"/>
        <item x="77555"/>
        <item x="77556"/>
        <item x="77557"/>
        <item x="77558"/>
        <item x="77559"/>
        <item x="77560"/>
        <item x="77561"/>
        <item x="77562"/>
        <item x="77563"/>
        <item x="77564"/>
        <item x="77565"/>
        <item x="77566"/>
        <item x="77567"/>
        <item x="77568"/>
        <item x="77569"/>
        <item x="77570"/>
        <item x="77571"/>
        <item x="77572"/>
        <item x="77573"/>
        <item x="77574"/>
        <item x="77575"/>
        <item x="77576"/>
        <item x="77577"/>
        <item x="77578"/>
        <item x="77579"/>
        <item x="77580"/>
        <item x="77581"/>
        <item x="77582"/>
        <item x="77583"/>
        <item x="77584"/>
        <item x="77585"/>
        <item x="77586"/>
        <item x="77587"/>
        <item x="77588"/>
        <item x="77589"/>
        <item x="77590"/>
        <item x="77591"/>
        <item x="77592"/>
        <item x="77593"/>
        <item x="77594"/>
        <item x="77595"/>
        <item x="77596"/>
        <item x="77597"/>
        <item x="77598"/>
        <item x="77599"/>
        <item x="77600"/>
        <item x="77601"/>
        <item x="77602"/>
        <item x="77603"/>
        <item x="77604"/>
        <item x="77605"/>
        <item x="77606"/>
        <item x="77607"/>
        <item x="77608"/>
        <item x="77609"/>
        <item x="77610"/>
        <item x="77611"/>
        <item x="77612"/>
        <item x="77613"/>
        <item x="77614"/>
        <item x="77615"/>
        <item x="77616"/>
        <item x="77617"/>
        <item x="77618"/>
        <item x="77619"/>
        <item x="77620"/>
        <item x="77621"/>
        <item x="77622"/>
        <item x="77623"/>
        <item x="77624"/>
        <item x="77625"/>
        <item x="77626"/>
        <item x="77627"/>
        <item x="77628"/>
        <item x="77629"/>
        <item x="77630"/>
        <item x="77631"/>
        <item x="77632"/>
        <item x="77633"/>
        <item x="77634"/>
        <item x="77635"/>
        <item x="77636"/>
        <item x="77637"/>
        <item x="77638"/>
        <item x="77639"/>
        <item x="77640"/>
        <item x="77641"/>
        <item x="77642"/>
        <item x="77643"/>
        <item x="77644"/>
        <item x="77645"/>
        <item x="77646"/>
        <item x="77647"/>
        <item x="77648"/>
        <item x="77649"/>
        <item x="77650"/>
        <item x="77651"/>
        <item x="77652"/>
        <item x="77653"/>
        <item x="77654"/>
        <item x="77655"/>
        <item x="77656"/>
        <item x="77657"/>
        <item x="77658"/>
        <item x="77659"/>
        <item x="77660"/>
        <item x="77661"/>
        <item x="77662"/>
        <item x="77663"/>
        <item x="77664"/>
        <item x="77665"/>
        <item x="77666"/>
        <item x="77667"/>
        <item x="77668"/>
        <item x="77669"/>
        <item x="77670"/>
        <item x="77671"/>
        <item x="77672"/>
        <item x="77673"/>
        <item x="77674"/>
        <item x="77675"/>
        <item x="77676"/>
        <item x="77677"/>
        <item x="77678"/>
        <item x="77679"/>
        <item x="77680"/>
        <item x="77681"/>
        <item x="77682"/>
        <item x="77683"/>
        <item x="77684"/>
        <item x="77685"/>
        <item x="77686"/>
        <item x="77687"/>
        <item x="77688"/>
        <item x="77689"/>
        <item x="77690"/>
        <item x="77691"/>
        <item x="77692"/>
        <item x="77693"/>
        <item x="77694"/>
        <item x="77695"/>
        <item x="77696"/>
        <item x="77697"/>
        <item x="77698"/>
        <item x="77699"/>
        <item x="77700"/>
        <item x="77701"/>
        <item x="77702"/>
        <item x="77703"/>
        <item x="77704"/>
        <item x="77705"/>
        <item x="77706"/>
        <item x="77707"/>
        <item x="77708"/>
        <item x="77709"/>
        <item x="77710"/>
        <item x="77711"/>
        <item x="77712"/>
        <item x="77713"/>
        <item x="77714"/>
        <item x="77715"/>
        <item x="77716"/>
        <item x="77717"/>
        <item x="77718"/>
        <item x="77719"/>
        <item x="77720"/>
        <item x="77721"/>
        <item x="77722"/>
        <item x="77723"/>
        <item x="77724"/>
        <item x="77725"/>
        <item x="77726"/>
        <item x="77727"/>
        <item x="77728"/>
        <item x="77729"/>
        <item x="77730"/>
        <item x="77731"/>
        <item x="77732"/>
        <item x="77733"/>
        <item x="77734"/>
        <item x="77735"/>
        <item x="77736"/>
        <item x="77737"/>
        <item x="77738"/>
        <item x="77739"/>
        <item x="77740"/>
        <item x="77741"/>
        <item x="77742"/>
        <item x="77743"/>
        <item x="77744"/>
        <item x="77745"/>
        <item x="77746"/>
        <item x="77747"/>
        <item x="77748"/>
        <item x="77749"/>
        <item x="77750"/>
        <item x="77751"/>
        <item x="77752"/>
        <item x="77753"/>
        <item x="77754"/>
        <item x="77755"/>
        <item x="77756"/>
        <item x="77757"/>
        <item x="77758"/>
        <item x="77759"/>
        <item x="77760"/>
        <item x="77761"/>
        <item x="77762"/>
        <item x="77763"/>
        <item x="77764"/>
        <item x="77765"/>
        <item x="77766"/>
        <item x="77767"/>
        <item x="77768"/>
        <item x="77769"/>
        <item x="77770"/>
        <item x="77771"/>
        <item x="77772"/>
        <item x="77773"/>
        <item x="77774"/>
        <item x="77775"/>
        <item x="77776"/>
        <item x="77777"/>
        <item x="77778"/>
        <item x="77779"/>
        <item x="77780"/>
        <item x="77781"/>
        <item x="77782"/>
        <item x="77783"/>
        <item x="77784"/>
        <item x="77785"/>
        <item x="77786"/>
        <item x="77787"/>
        <item x="77788"/>
        <item x="77789"/>
        <item x="77790"/>
        <item x="77791"/>
        <item x="77792"/>
        <item x="77793"/>
        <item x="77794"/>
        <item x="77795"/>
        <item x="77796"/>
        <item x="77797"/>
        <item x="77798"/>
        <item x="77799"/>
        <item x="77800"/>
        <item x="77801"/>
        <item x="77802"/>
        <item x="77803"/>
        <item x="77804"/>
        <item x="77805"/>
        <item x="77806"/>
        <item x="77807"/>
        <item x="77808"/>
        <item x="77809"/>
        <item x="77810"/>
        <item x="77811"/>
        <item x="77812"/>
        <item x="77813"/>
        <item x="77814"/>
        <item x="77815"/>
        <item x="77816"/>
        <item x="77817"/>
        <item x="77818"/>
        <item x="77819"/>
        <item x="77820"/>
        <item x="77821"/>
        <item x="77822"/>
        <item x="77823"/>
        <item x="77824"/>
        <item x="77825"/>
        <item x="77826"/>
        <item x="77827"/>
        <item x="77828"/>
        <item x="77829"/>
        <item x="77830"/>
        <item x="77831"/>
        <item x="77832"/>
        <item x="77833"/>
        <item x="77834"/>
        <item x="77835"/>
        <item x="77836"/>
        <item x="77837"/>
        <item x="77838"/>
        <item x="77839"/>
        <item x="77840"/>
        <item x="77841"/>
        <item x="77842"/>
        <item x="77843"/>
        <item x="77844"/>
        <item x="77845"/>
        <item x="77846"/>
        <item x="77847"/>
        <item x="77848"/>
        <item x="77849"/>
        <item x="77850"/>
        <item x="77851"/>
        <item x="77852"/>
        <item x="77853"/>
        <item x="77854"/>
        <item x="77855"/>
        <item x="77856"/>
        <item x="77857"/>
        <item x="77858"/>
        <item x="77859"/>
        <item x="77860"/>
        <item x="77861"/>
        <item x="77862"/>
        <item x="77863"/>
        <item x="77864"/>
        <item x="77865"/>
        <item x="77866"/>
        <item x="77867"/>
        <item x="77868"/>
        <item x="77869"/>
        <item x="77870"/>
        <item x="77871"/>
        <item x="77872"/>
        <item x="77873"/>
        <item x="77874"/>
        <item x="77875"/>
        <item x="77876"/>
        <item x="77877"/>
        <item x="77878"/>
        <item x="77879"/>
        <item x="77880"/>
        <item x="77881"/>
        <item x="77882"/>
        <item x="77883"/>
        <item x="77884"/>
        <item x="77885"/>
        <item x="77886"/>
        <item x="77887"/>
        <item x="77888"/>
        <item x="77889"/>
        <item x="77890"/>
        <item x="77891"/>
        <item x="77892"/>
        <item x="77893"/>
        <item x="77894"/>
        <item x="77895"/>
        <item x="77896"/>
        <item x="77897"/>
        <item x="77898"/>
        <item x="77899"/>
        <item x="77900"/>
        <item x="77901"/>
        <item x="77902"/>
        <item x="77903"/>
        <item x="77904"/>
        <item x="77905"/>
        <item x="77906"/>
        <item x="77907"/>
        <item x="77908"/>
        <item x="77909"/>
        <item x="77910"/>
        <item x="77911"/>
        <item x="77912"/>
        <item x="77913"/>
        <item x="77914"/>
        <item x="77915"/>
        <item x="77916"/>
        <item x="77917"/>
        <item x="77918"/>
        <item x="77919"/>
        <item x="77920"/>
        <item x="77921"/>
        <item x="77922"/>
        <item x="77923"/>
        <item x="77924"/>
        <item x="77925"/>
        <item x="77926"/>
        <item x="77927"/>
        <item x="77928"/>
        <item x="77929"/>
        <item x="77930"/>
        <item x="77931"/>
        <item x="77932"/>
        <item x="77933"/>
        <item x="77934"/>
        <item x="77935"/>
        <item x="77936"/>
        <item x="77937"/>
        <item x="77938"/>
        <item x="77939"/>
        <item x="77940"/>
        <item x="77941"/>
        <item x="77942"/>
        <item x="77943"/>
        <item x="77944"/>
        <item x="77945"/>
        <item x="77946"/>
        <item x="77947"/>
        <item x="77948"/>
        <item x="77949"/>
        <item x="77950"/>
        <item x="77951"/>
        <item x="77952"/>
        <item x="77953"/>
        <item x="77954"/>
        <item x="77955"/>
        <item x="77956"/>
        <item x="77957"/>
        <item x="77958"/>
        <item x="77959"/>
        <item x="77960"/>
        <item x="77961"/>
        <item x="77962"/>
        <item x="77963"/>
        <item x="77964"/>
        <item x="77965"/>
        <item x="77966"/>
        <item x="77967"/>
        <item x="77968"/>
        <item x="77969"/>
        <item x="77970"/>
        <item x="77971"/>
        <item x="77972"/>
        <item x="77973"/>
        <item x="77974"/>
        <item x="77975"/>
        <item x="77976"/>
        <item x="77977"/>
        <item x="77978"/>
        <item x="77979"/>
        <item x="77980"/>
        <item x="77981"/>
        <item x="77982"/>
        <item x="77983"/>
        <item x="77984"/>
        <item x="77985"/>
        <item x="77986"/>
        <item x="77987"/>
        <item x="77988"/>
        <item x="77989"/>
        <item x="77990"/>
        <item x="77991"/>
        <item x="77992"/>
        <item x="77993"/>
        <item x="77994"/>
        <item x="77995"/>
        <item x="77996"/>
        <item x="77997"/>
        <item x="77998"/>
        <item x="77999"/>
        <item x="78000"/>
        <item x="78001"/>
        <item x="78002"/>
        <item x="78003"/>
        <item x="78004"/>
        <item x="78005"/>
        <item x="78006"/>
        <item x="78007"/>
        <item x="78008"/>
        <item x="78009"/>
        <item x="78010"/>
        <item x="78011"/>
        <item x="78012"/>
        <item x="78013"/>
        <item x="78014"/>
        <item x="78015"/>
        <item x="78016"/>
        <item x="78017"/>
        <item x="78018"/>
        <item x="78019"/>
        <item x="78020"/>
        <item x="78021"/>
        <item x="78022"/>
        <item x="78023"/>
        <item x="78024"/>
        <item x="78025"/>
        <item x="78026"/>
        <item x="78027"/>
        <item x="78028"/>
        <item x="78029"/>
        <item x="78030"/>
        <item x="78031"/>
        <item x="78032"/>
        <item x="78033"/>
        <item x="78034"/>
        <item x="78035"/>
        <item x="78036"/>
        <item x="78037"/>
        <item x="78038"/>
        <item x="78039"/>
        <item x="78040"/>
        <item x="78041"/>
        <item x="78042"/>
        <item x="78043"/>
        <item x="78044"/>
        <item x="78045"/>
        <item x="78046"/>
        <item x="78047"/>
        <item x="78048"/>
        <item x="78049"/>
        <item x="78050"/>
        <item x="78051"/>
        <item x="78052"/>
        <item x="78053"/>
        <item x="78054"/>
        <item x="78055"/>
        <item x="78056"/>
        <item x="78057"/>
        <item x="78058"/>
        <item x="78059"/>
        <item x="78060"/>
        <item x="78061"/>
        <item x="78062"/>
        <item x="78063"/>
        <item x="78064"/>
        <item x="78065"/>
        <item x="78066"/>
        <item x="78067"/>
        <item x="78068"/>
        <item x="78069"/>
        <item x="78070"/>
        <item x="78071"/>
        <item x="78072"/>
        <item x="78073"/>
        <item x="78074"/>
        <item x="78075"/>
        <item x="78076"/>
        <item x="78077"/>
        <item x="78078"/>
        <item x="78079"/>
        <item x="78080"/>
        <item x="78081"/>
        <item x="78082"/>
        <item x="78083"/>
        <item x="78084"/>
        <item x="78085"/>
        <item x="78086"/>
        <item x="78087"/>
        <item x="78088"/>
        <item x="78089"/>
        <item x="78090"/>
        <item x="78091"/>
        <item x="78092"/>
        <item x="78093"/>
        <item x="78094"/>
        <item x="78095"/>
        <item x="78096"/>
        <item x="78097"/>
        <item x="78098"/>
        <item x="78099"/>
        <item x="78100"/>
        <item x="78101"/>
        <item x="78102"/>
        <item x="78103"/>
        <item x="78104"/>
        <item x="78105"/>
        <item x="78106"/>
        <item x="78107"/>
        <item x="78108"/>
        <item x="78109"/>
        <item x="78110"/>
        <item x="78111"/>
        <item x="78112"/>
        <item x="78113"/>
        <item x="78114"/>
        <item x="78115"/>
        <item x="78116"/>
        <item x="78117"/>
        <item x="78118"/>
        <item x="78119"/>
        <item x="78120"/>
        <item x="78121"/>
        <item x="78122"/>
        <item x="78123"/>
        <item x="78124"/>
        <item x="78125"/>
        <item x="78126"/>
        <item x="78127"/>
        <item x="78128"/>
        <item x="78129"/>
        <item x="78130"/>
        <item x="78131"/>
        <item x="78132"/>
        <item x="78133"/>
        <item x="78134"/>
        <item x="78135"/>
        <item x="78136"/>
        <item x="78137"/>
        <item x="78138"/>
        <item x="78139"/>
        <item x="78140"/>
        <item x="78141"/>
        <item x="78142"/>
        <item x="78143"/>
        <item x="78144"/>
        <item x="78145"/>
        <item x="78146"/>
        <item x="78147"/>
        <item x="78148"/>
        <item x="78149"/>
        <item x="78150"/>
        <item x="78151"/>
        <item x="78152"/>
        <item x="78153"/>
        <item x="78154"/>
        <item x="78155"/>
        <item x="78156"/>
        <item x="78157"/>
        <item x="78158"/>
        <item x="78159"/>
        <item x="78160"/>
        <item x="78161"/>
        <item x="78162"/>
        <item x="78163"/>
        <item x="78164"/>
        <item x="78165"/>
        <item x="78166"/>
        <item x="78167"/>
        <item x="78168"/>
        <item x="78169"/>
        <item x="78170"/>
        <item x="78171"/>
        <item x="78172"/>
        <item x="78173"/>
        <item x="78174"/>
        <item x="78175"/>
        <item x="78176"/>
        <item x="78177"/>
        <item x="78178"/>
        <item x="78179"/>
        <item x="78180"/>
        <item x="78181"/>
        <item x="78182"/>
        <item x="78183"/>
        <item x="78184"/>
        <item x="78185"/>
        <item x="78186"/>
        <item x="78187"/>
        <item x="78188"/>
        <item x="78189"/>
        <item x="78190"/>
        <item x="78191"/>
        <item x="78192"/>
        <item x="78193"/>
        <item x="78194"/>
        <item x="78195"/>
        <item x="78196"/>
        <item x="78197"/>
        <item x="78198"/>
        <item x="78199"/>
        <item x="78200"/>
        <item x="78201"/>
        <item x="78202"/>
        <item x="78203"/>
        <item x="78204"/>
        <item x="78205"/>
        <item x="78206"/>
        <item x="78207"/>
        <item x="78208"/>
        <item x="78209"/>
        <item x="78210"/>
        <item x="78211"/>
        <item x="78212"/>
        <item x="78213"/>
        <item x="78214"/>
        <item x="78215"/>
        <item x="78216"/>
        <item x="78217"/>
        <item x="78218"/>
        <item x="78219"/>
        <item x="78220"/>
        <item x="78221"/>
        <item x="78222"/>
        <item x="78223"/>
        <item x="78224"/>
        <item x="78225"/>
        <item x="78226"/>
        <item x="78227"/>
        <item x="78228"/>
        <item x="78229"/>
        <item x="78230"/>
        <item x="78231"/>
        <item x="78232"/>
        <item x="78233"/>
        <item x="78234"/>
        <item x="78235"/>
        <item x="78236"/>
        <item x="78237"/>
        <item x="78238"/>
        <item x="78239"/>
        <item x="78240"/>
        <item x="78241"/>
        <item x="78242"/>
        <item x="78243"/>
        <item x="78244"/>
        <item x="78245"/>
        <item x="78246"/>
        <item x="78247"/>
        <item x="78248"/>
        <item x="78249"/>
        <item x="78250"/>
        <item x="78251"/>
        <item x="78252"/>
        <item x="78253"/>
        <item x="78254"/>
        <item x="78255"/>
        <item x="78256"/>
        <item x="78257"/>
        <item x="78258"/>
        <item x="78259"/>
        <item x="78260"/>
        <item x="78261"/>
        <item x="78262"/>
        <item x="78263"/>
        <item x="78264"/>
        <item x="78265"/>
        <item x="78266"/>
        <item x="78267"/>
        <item x="78268"/>
        <item x="78269"/>
        <item x="78270"/>
        <item x="78271"/>
        <item x="78272"/>
        <item x="78273"/>
        <item x="78274"/>
        <item x="78275"/>
        <item x="78276"/>
        <item x="78277"/>
        <item x="78278"/>
        <item x="78279"/>
        <item x="78280"/>
        <item x="78281"/>
        <item x="78282"/>
        <item x="78283"/>
        <item x="78284"/>
        <item x="78285"/>
        <item x="78286"/>
        <item x="78287"/>
        <item x="78288"/>
        <item x="78289"/>
        <item x="78290"/>
        <item x="78291"/>
        <item x="78292"/>
        <item x="78293"/>
        <item x="78294"/>
        <item x="78295"/>
        <item x="78296"/>
        <item x="78297"/>
        <item x="78298"/>
        <item x="78299"/>
        <item x="78300"/>
        <item x="78301"/>
        <item x="78302"/>
        <item x="78303"/>
        <item x="78304"/>
        <item x="78305"/>
        <item x="78306"/>
        <item x="78307"/>
        <item x="78308"/>
        <item x="78309"/>
        <item x="78310"/>
        <item x="78311"/>
        <item x="78312"/>
        <item x="78313"/>
        <item x="78314"/>
        <item x="78315"/>
        <item x="78316"/>
        <item x="78317"/>
        <item x="78318"/>
        <item x="78319"/>
        <item x="78320"/>
        <item x="78321"/>
        <item x="78322"/>
        <item x="78323"/>
        <item x="78324"/>
        <item x="78325"/>
        <item x="78326"/>
        <item x="78327"/>
        <item x="78328"/>
        <item x="78329"/>
        <item x="78330"/>
        <item x="78331"/>
        <item x="78332"/>
        <item x="78333"/>
        <item x="78334"/>
        <item x="78335"/>
        <item x="78336"/>
        <item x="78337"/>
        <item x="78338"/>
        <item x="78339"/>
        <item x="78340"/>
        <item x="78341"/>
        <item x="78342"/>
        <item x="78343"/>
        <item x="78344"/>
        <item x="78345"/>
        <item x="78346"/>
        <item x="78347"/>
        <item x="78348"/>
        <item x="78349"/>
        <item x="78350"/>
        <item x="78351"/>
        <item x="78352"/>
        <item x="78353"/>
        <item x="78354"/>
        <item x="78355"/>
        <item x="78356"/>
        <item x="78357"/>
        <item x="78358"/>
        <item x="78359"/>
        <item x="78360"/>
        <item x="78361"/>
        <item x="78362"/>
        <item x="78363"/>
        <item x="78364"/>
        <item x="78365"/>
        <item x="78366"/>
        <item x="78367"/>
        <item x="78368"/>
        <item x="78369"/>
        <item x="78370"/>
        <item x="78371"/>
        <item x="78372"/>
        <item x="78373"/>
        <item x="78374"/>
        <item x="78375"/>
        <item x="78376"/>
        <item x="78377"/>
        <item x="78378"/>
        <item x="78379"/>
        <item x="78380"/>
        <item x="78381"/>
        <item x="78382"/>
        <item x="78383"/>
        <item x="78384"/>
        <item x="78385"/>
        <item x="78386"/>
        <item x="78387"/>
        <item x="78388"/>
        <item x="78389"/>
        <item x="78390"/>
        <item x="78391"/>
        <item x="78392"/>
        <item x="78393"/>
        <item x="78394"/>
        <item x="78395"/>
        <item x="78396"/>
        <item x="78397"/>
        <item x="78398"/>
        <item x="78399"/>
        <item x="78400"/>
        <item x="78401"/>
        <item x="78402"/>
        <item x="78403"/>
        <item x="78404"/>
        <item x="78405"/>
        <item x="78406"/>
        <item x="78407"/>
        <item x="78408"/>
        <item x="78409"/>
        <item x="78410"/>
        <item x="78411"/>
        <item x="78412"/>
        <item x="78413"/>
        <item x="78414"/>
        <item x="78415"/>
        <item x="78416"/>
        <item x="78417"/>
        <item x="78418"/>
        <item x="78419"/>
        <item x="78420"/>
        <item x="78421"/>
        <item x="78422"/>
        <item x="78423"/>
        <item x="78424"/>
        <item x="78425"/>
        <item x="78426"/>
        <item x="78427"/>
        <item x="78428"/>
        <item x="78429"/>
        <item x="78430"/>
        <item x="78431"/>
        <item x="78432"/>
        <item x="78433"/>
        <item x="78434"/>
        <item x="78435"/>
        <item x="78436"/>
        <item x="78437"/>
        <item x="78438"/>
        <item x="78439"/>
        <item x="78440"/>
        <item x="78441"/>
        <item x="78442"/>
        <item x="78443"/>
        <item x="78444"/>
        <item x="78445"/>
        <item x="78446"/>
        <item x="78447"/>
        <item x="78448"/>
        <item x="78449"/>
        <item x="78450"/>
        <item x="78451"/>
        <item x="78452"/>
        <item x="78453"/>
        <item x="78454"/>
        <item x="78455"/>
        <item x="78456"/>
        <item x="78457"/>
        <item x="78458"/>
        <item x="78459"/>
        <item x="78460"/>
        <item x="78461"/>
        <item x="78462"/>
        <item x="78463"/>
        <item x="78464"/>
        <item x="78465"/>
        <item x="78466"/>
        <item x="78467"/>
        <item x="78468"/>
        <item x="78469"/>
        <item x="78470"/>
        <item x="78471"/>
        <item x="78472"/>
        <item x="78473"/>
        <item x="78474"/>
        <item x="78475"/>
        <item x="78476"/>
        <item x="78477"/>
        <item x="78478"/>
        <item x="78479"/>
        <item x="78480"/>
        <item x="78481"/>
        <item x="78482"/>
        <item x="78483"/>
        <item x="78484"/>
        <item x="78485"/>
        <item x="78486"/>
        <item x="78487"/>
        <item x="78488"/>
        <item x="78489"/>
        <item x="78490"/>
        <item x="78491"/>
        <item x="78492"/>
        <item x="78493"/>
        <item x="78494"/>
        <item x="78495"/>
        <item x="78496"/>
        <item x="78497"/>
        <item x="78498"/>
        <item x="78499"/>
        <item x="78500"/>
        <item x="78501"/>
        <item x="78502"/>
        <item x="78503"/>
        <item x="78504"/>
        <item x="78505"/>
        <item x="78506"/>
        <item x="78507"/>
        <item x="78508"/>
        <item x="78509"/>
        <item x="78510"/>
        <item x="78511"/>
        <item x="78512"/>
        <item x="78513"/>
        <item x="78514"/>
        <item x="78515"/>
        <item x="78516"/>
        <item x="78517"/>
        <item x="78518"/>
        <item x="78519"/>
        <item x="78520"/>
        <item x="78521"/>
        <item x="78522"/>
        <item x="78523"/>
        <item x="78524"/>
        <item x="78525"/>
        <item x="78526"/>
        <item x="78527"/>
        <item x="78528"/>
        <item x="78529"/>
        <item x="78530"/>
        <item x="78531"/>
        <item x="78532"/>
        <item x="78533"/>
        <item x="78534"/>
        <item x="78535"/>
        <item x="78536"/>
        <item x="78537"/>
        <item x="78538"/>
        <item x="78539"/>
        <item x="78540"/>
        <item x="78541"/>
        <item x="78542"/>
        <item x="78543"/>
        <item x="78544"/>
        <item x="78545"/>
        <item x="78546"/>
        <item x="78547"/>
        <item x="78548"/>
        <item x="78549"/>
        <item x="78550"/>
        <item x="78551"/>
        <item x="78552"/>
        <item x="78553"/>
        <item x="78554"/>
        <item x="78555"/>
        <item x="78556"/>
        <item x="78557"/>
        <item x="78558"/>
        <item x="78559"/>
        <item x="78560"/>
        <item x="78561"/>
        <item x="78562"/>
        <item x="78563"/>
        <item x="78564"/>
        <item x="78565"/>
        <item x="78566"/>
        <item x="78567"/>
        <item x="78568"/>
        <item x="78569"/>
        <item x="78570"/>
        <item x="78571"/>
        <item x="78572"/>
        <item x="78573"/>
        <item x="78574"/>
        <item x="78575"/>
        <item x="78576"/>
        <item x="78577"/>
        <item x="78578"/>
        <item x="78579"/>
        <item x="78580"/>
        <item x="78581"/>
        <item x="78582"/>
        <item x="78583"/>
        <item x="78584"/>
        <item x="78585"/>
        <item x="78586"/>
        <item x="78587"/>
        <item x="78588"/>
        <item x="78589"/>
        <item x="78590"/>
        <item x="78591"/>
        <item x="78592"/>
        <item x="78593"/>
        <item x="78594"/>
        <item x="78595"/>
        <item x="78596"/>
        <item x="78597"/>
        <item x="78598"/>
        <item x="78599"/>
        <item x="78600"/>
        <item x="78601"/>
        <item x="78602"/>
        <item x="78603"/>
        <item x="78604"/>
        <item x="78605"/>
        <item x="78606"/>
        <item x="78607"/>
        <item x="78608"/>
        <item x="78609"/>
        <item x="78610"/>
        <item x="78611"/>
        <item x="78612"/>
        <item x="78613"/>
        <item x="78614"/>
        <item x="78615"/>
        <item x="78616"/>
        <item x="78617"/>
        <item x="78618"/>
        <item x="78619"/>
        <item x="78620"/>
        <item x="78621"/>
        <item x="78622"/>
        <item x="78623"/>
        <item x="78624"/>
        <item x="78625"/>
        <item x="78626"/>
        <item x="78627"/>
        <item x="78628"/>
        <item x="78629"/>
        <item x="78630"/>
        <item x="78631"/>
        <item x="78632"/>
        <item x="78633"/>
        <item x="78634"/>
        <item x="78635"/>
        <item x="78636"/>
        <item x="78637"/>
        <item x="78638"/>
        <item x="78639"/>
        <item x="78640"/>
        <item x="78641"/>
        <item x="78642"/>
        <item x="78643"/>
        <item x="78644"/>
        <item x="78645"/>
        <item x="78646"/>
        <item x="78647"/>
        <item x="78648"/>
        <item x="78649"/>
        <item x="78650"/>
        <item x="78651"/>
        <item x="78652"/>
        <item x="78653"/>
        <item x="78654"/>
        <item x="78655"/>
        <item x="78656"/>
        <item x="78657"/>
        <item x="78658"/>
        <item x="78659"/>
        <item x="78660"/>
        <item x="78661"/>
        <item x="78662"/>
        <item x="78663"/>
        <item x="78664"/>
        <item x="78665"/>
        <item x="78666"/>
        <item x="78667"/>
        <item x="78668"/>
        <item x="78669"/>
        <item x="78670"/>
        <item x="78671"/>
        <item x="78672"/>
        <item x="78673"/>
        <item x="78674"/>
        <item x="78675"/>
        <item x="78676"/>
        <item x="78677"/>
        <item x="78678"/>
        <item x="78679"/>
        <item x="78680"/>
        <item x="78681"/>
        <item x="78682"/>
        <item x="78683"/>
        <item x="78684"/>
        <item x="78685"/>
        <item x="78686"/>
        <item x="78687"/>
        <item x="78688"/>
        <item x="78689"/>
        <item x="78690"/>
        <item x="78691"/>
        <item x="78692"/>
        <item x="78693"/>
        <item x="78694"/>
        <item x="78695"/>
        <item x="78696"/>
        <item x="78697"/>
        <item x="78698"/>
        <item x="78699"/>
        <item x="78700"/>
        <item x="78701"/>
        <item x="78702"/>
        <item x="78703"/>
        <item x="78704"/>
        <item x="78705"/>
        <item x="78706"/>
        <item x="78707"/>
        <item x="78708"/>
        <item x="78709"/>
        <item x="78710"/>
        <item x="78711"/>
        <item x="78712"/>
        <item x="78713"/>
        <item x="78714"/>
        <item x="78715"/>
        <item x="78716"/>
        <item x="78717"/>
        <item x="78718"/>
        <item x="78719"/>
        <item x="78720"/>
        <item x="78721"/>
        <item x="78722"/>
        <item x="78723"/>
        <item x="78724"/>
        <item x="78725"/>
        <item x="78726"/>
        <item x="78727"/>
        <item x="78728"/>
        <item x="78729"/>
        <item x="78730"/>
        <item x="78731"/>
        <item x="78732"/>
        <item x="78733"/>
        <item x="78734"/>
        <item x="78735"/>
        <item x="78736"/>
        <item x="78737"/>
        <item x="78738"/>
        <item x="78739"/>
        <item x="78740"/>
        <item x="78741"/>
        <item x="78742"/>
        <item x="78743"/>
        <item x="78744"/>
        <item x="78745"/>
        <item x="78746"/>
        <item x="78747"/>
        <item x="78748"/>
        <item x="78749"/>
        <item x="78750"/>
        <item x="78751"/>
        <item x="78752"/>
        <item x="78753"/>
        <item x="78754"/>
        <item x="78755"/>
        <item x="78756"/>
        <item x="78757"/>
        <item x="78758"/>
        <item x="78759"/>
        <item x="78760"/>
        <item x="78761"/>
        <item x="78762"/>
        <item x="78763"/>
        <item x="78764"/>
        <item x="78765"/>
        <item x="78766"/>
        <item x="78767"/>
        <item x="78768"/>
        <item x="78769"/>
        <item x="78770"/>
        <item x="78771"/>
        <item x="78772"/>
        <item x="78773"/>
        <item x="78774"/>
        <item x="78775"/>
        <item x="78776"/>
        <item x="78777"/>
        <item x="78778"/>
        <item x="78779"/>
        <item x="78780"/>
        <item x="78781"/>
        <item x="78782"/>
        <item x="78783"/>
        <item x="78784"/>
        <item x="78785"/>
        <item x="78786"/>
        <item x="78787"/>
        <item x="78788"/>
        <item x="78789"/>
        <item x="78790"/>
        <item x="78791"/>
        <item x="78792"/>
        <item x="78793"/>
        <item x="78794"/>
        <item x="78795"/>
        <item x="78796"/>
        <item x="78797"/>
        <item x="78798"/>
        <item x="78799"/>
        <item x="78800"/>
        <item x="78801"/>
        <item x="78802"/>
        <item x="78803"/>
        <item x="78804"/>
        <item x="78805"/>
        <item x="78806"/>
        <item x="78807"/>
        <item x="78808"/>
        <item x="78809"/>
        <item x="78810"/>
        <item x="78811"/>
        <item x="78812"/>
        <item x="78813"/>
        <item x="78814"/>
        <item x="78815"/>
        <item x="78816"/>
        <item x="78817"/>
        <item x="78818"/>
        <item x="78819"/>
        <item x="78820"/>
        <item x="78821"/>
        <item x="78822"/>
        <item x="78823"/>
        <item x="78824"/>
        <item x="78825"/>
        <item x="78826"/>
        <item x="78827"/>
        <item x="78828"/>
        <item x="78829"/>
        <item x="78830"/>
        <item x="78831"/>
        <item x="78832"/>
        <item x="78833"/>
        <item x="78834"/>
        <item x="78835"/>
        <item x="78836"/>
        <item x="78837"/>
        <item x="78838"/>
        <item x="78839"/>
        <item x="78840"/>
        <item x="78841"/>
        <item x="78842"/>
        <item x="78843"/>
        <item x="78844"/>
        <item x="78845"/>
        <item x="78846"/>
        <item x="78847"/>
        <item x="78848"/>
        <item x="78849"/>
        <item x="78850"/>
        <item x="78851"/>
        <item x="78852"/>
        <item x="78853"/>
        <item x="78854"/>
        <item x="78855"/>
        <item x="78856"/>
        <item x="78857"/>
        <item x="78858"/>
        <item x="78859"/>
        <item x="78860"/>
        <item x="78861"/>
        <item x="78862"/>
        <item x="78863"/>
        <item x="78864"/>
        <item x="78865"/>
        <item x="78866"/>
        <item x="78867"/>
        <item x="78868"/>
        <item x="78869"/>
        <item x="78870"/>
        <item x="78871"/>
        <item x="78872"/>
        <item x="78873"/>
        <item x="78874"/>
        <item x="78875"/>
        <item x="78876"/>
        <item x="78877"/>
        <item x="78878"/>
        <item x="78879"/>
        <item x="78880"/>
        <item x="78881"/>
        <item x="78882"/>
        <item x="78883"/>
        <item x="78884"/>
        <item x="78885"/>
        <item x="78886"/>
        <item x="78887"/>
        <item x="78888"/>
        <item x="78889"/>
        <item x="78890"/>
        <item x="78891"/>
        <item x="78892"/>
        <item x="78893"/>
        <item x="78894"/>
        <item x="78895"/>
        <item x="78896"/>
        <item x="78897"/>
        <item x="78898"/>
        <item x="78899"/>
        <item x="78900"/>
        <item x="78901"/>
        <item x="78902"/>
        <item x="78903"/>
        <item x="78904"/>
        <item x="78905"/>
        <item x="78906"/>
        <item x="78907"/>
        <item x="78908"/>
        <item x="78909"/>
        <item x="78910"/>
        <item x="78911"/>
        <item x="78912"/>
        <item x="78913"/>
        <item x="78914"/>
        <item x="78915"/>
        <item x="78916"/>
        <item x="78917"/>
        <item x="78918"/>
        <item x="78919"/>
        <item x="78920"/>
        <item x="78921"/>
        <item x="78922"/>
        <item x="78923"/>
        <item x="78924"/>
        <item x="78925"/>
        <item x="78926"/>
        <item x="78927"/>
        <item x="78928"/>
        <item x="78929"/>
        <item x="78930"/>
        <item x="78931"/>
        <item x="78932"/>
        <item x="78933"/>
        <item x="78934"/>
        <item x="78935"/>
        <item x="78936"/>
        <item x="78937"/>
        <item x="78938"/>
        <item x="78939"/>
        <item x="78940"/>
        <item x="78941"/>
        <item x="78942"/>
        <item x="78943"/>
        <item x="78944"/>
        <item x="78945"/>
        <item x="78946"/>
        <item x="78947"/>
        <item x="78948"/>
        <item x="78949"/>
        <item x="78950"/>
        <item x="78951"/>
        <item x="78952"/>
        <item x="78953"/>
        <item x="78954"/>
        <item x="78955"/>
        <item x="78956"/>
        <item x="78957"/>
        <item x="78958"/>
        <item x="78959"/>
        <item x="78960"/>
        <item x="78961"/>
        <item x="78962"/>
        <item x="78963"/>
        <item x="78964"/>
        <item x="78965"/>
        <item x="78966"/>
        <item x="78967"/>
        <item x="78968"/>
        <item x="78969"/>
        <item x="78970"/>
        <item x="78971"/>
        <item x="78972"/>
        <item x="78973"/>
        <item x="78974"/>
        <item x="78975"/>
        <item x="78976"/>
        <item x="78977"/>
        <item x="78978"/>
        <item x="78979"/>
        <item x="78980"/>
        <item x="78981"/>
        <item x="78982"/>
        <item x="78983"/>
        <item x="78984"/>
        <item x="78985"/>
        <item x="78986"/>
        <item x="78987"/>
        <item x="78988"/>
        <item x="78989"/>
        <item x="78990"/>
        <item x="78991"/>
        <item x="78992"/>
        <item x="78993"/>
        <item x="78994"/>
        <item x="78995"/>
        <item x="78996"/>
        <item x="78997"/>
        <item x="78998"/>
        <item x="78999"/>
        <item x="79000"/>
        <item x="79001"/>
        <item x="79002"/>
        <item x="79003"/>
        <item x="79004"/>
        <item x="79005"/>
        <item x="79006"/>
        <item x="79007"/>
        <item x="79008"/>
        <item x="79009"/>
        <item x="79010"/>
        <item x="79011"/>
        <item x="79012"/>
        <item x="79013"/>
        <item x="79014"/>
        <item x="79015"/>
        <item x="79016"/>
        <item x="79017"/>
        <item x="79018"/>
        <item x="79019"/>
        <item x="79020"/>
        <item x="79021"/>
        <item x="79022"/>
        <item x="79023"/>
        <item x="79024"/>
        <item x="79025"/>
        <item x="79026"/>
        <item x="79027"/>
        <item x="79028"/>
        <item x="79029"/>
        <item x="79030"/>
        <item x="79031"/>
        <item x="79032"/>
        <item x="79033"/>
        <item x="79034"/>
        <item x="79035"/>
        <item x="79036"/>
        <item x="79037"/>
        <item x="79038"/>
        <item x="79039"/>
        <item x="79040"/>
        <item x="79041"/>
        <item x="79042"/>
        <item x="79043"/>
        <item x="79044"/>
        <item x="79045"/>
        <item x="79046"/>
        <item x="79047"/>
        <item x="79048"/>
        <item x="79049"/>
        <item x="79050"/>
        <item x="79051"/>
        <item x="79052"/>
        <item x="79053"/>
        <item x="79054"/>
        <item x="79055"/>
        <item x="79056"/>
        <item x="79057"/>
        <item x="79058"/>
        <item x="79059"/>
        <item x="79060"/>
        <item x="79061"/>
        <item x="79062"/>
        <item x="79063"/>
        <item x="79064"/>
        <item x="79065"/>
        <item x="79066"/>
        <item x="79067"/>
        <item x="79068"/>
        <item x="79069"/>
        <item x="79070"/>
        <item x="79071"/>
        <item x="79072"/>
        <item x="79073"/>
        <item x="79074"/>
        <item x="79075"/>
        <item x="79076"/>
        <item x="79077"/>
        <item x="79078"/>
        <item x="79079"/>
        <item x="79080"/>
        <item x="79081"/>
        <item x="79082"/>
        <item x="79083"/>
        <item x="79084"/>
        <item x="79085"/>
        <item x="79086"/>
        <item x="79087"/>
        <item x="79088"/>
        <item x="79089"/>
        <item x="79090"/>
        <item x="79091"/>
        <item x="79092"/>
        <item x="79093"/>
        <item x="79094"/>
        <item x="79095"/>
        <item x="79096"/>
        <item x="79097"/>
        <item x="79098"/>
        <item x="79099"/>
        <item x="79100"/>
        <item x="79101"/>
        <item x="79102"/>
        <item x="79103"/>
        <item x="79104"/>
        <item x="79105"/>
        <item x="79106"/>
        <item x="79107"/>
        <item x="79108"/>
        <item x="79109"/>
        <item x="79110"/>
        <item x="79111"/>
        <item x="79112"/>
        <item x="79113"/>
        <item x="79114"/>
        <item x="79115"/>
        <item x="79116"/>
        <item x="79117"/>
        <item x="79118"/>
        <item x="79119"/>
        <item x="79120"/>
        <item x="79121"/>
        <item x="79122"/>
        <item x="79123"/>
        <item x="79124"/>
        <item x="79125"/>
        <item x="79126"/>
        <item x="79127"/>
        <item x="79128"/>
        <item x="79129"/>
        <item x="79130"/>
        <item x="79131"/>
        <item x="79132"/>
        <item x="79133"/>
        <item x="79134"/>
        <item x="79135"/>
        <item x="79136"/>
        <item x="79137"/>
        <item x="79138"/>
        <item x="79139"/>
        <item x="79140"/>
        <item x="79141"/>
        <item x="79142"/>
        <item x="79143"/>
        <item x="79144"/>
        <item x="79145"/>
        <item x="79146"/>
        <item x="79147"/>
        <item x="79148"/>
        <item x="79149"/>
        <item x="79150"/>
        <item x="79151"/>
        <item x="79152"/>
        <item x="79153"/>
        <item x="79154"/>
        <item x="79155"/>
        <item x="79156"/>
        <item x="79157"/>
        <item x="79158"/>
        <item x="79159"/>
        <item x="79160"/>
        <item x="79161"/>
        <item x="79162"/>
        <item x="79163"/>
        <item x="79164"/>
        <item x="79165"/>
        <item x="79166"/>
        <item x="79167"/>
        <item x="79168"/>
        <item x="79169"/>
        <item x="79170"/>
        <item x="79171"/>
        <item x="79172"/>
        <item x="79173"/>
        <item x="79174"/>
        <item x="79175"/>
        <item x="79176"/>
        <item x="79177"/>
        <item x="79178"/>
        <item x="79179"/>
        <item x="79180"/>
        <item x="79181"/>
        <item x="79182"/>
        <item x="79183"/>
        <item x="79184"/>
        <item x="79185"/>
        <item x="79186"/>
        <item x="79187"/>
        <item x="79188"/>
        <item x="79189"/>
        <item x="79190"/>
        <item x="79191"/>
        <item x="79192"/>
        <item x="79193"/>
        <item x="79194"/>
        <item x="79195"/>
        <item x="79196"/>
        <item x="79197"/>
        <item x="79198"/>
        <item x="79199"/>
        <item x="79200"/>
        <item x="79201"/>
        <item x="79202"/>
        <item x="79203"/>
        <item x="79204"/>
        <item x="79205"/>
        <item x="79206"/>
        <item x="79207"/>
        <item x="79208"/>
        <item x="79209"/>
        <item x="79210"/>
        <item x="79211"/>
        <item x="79212"/>
        <item x="79213"/>
        <item x="79214"/>
        <item x="79215"/>
        <item x="79216"/>
        <item x="79217"/>
        <item x="79218"/>
        <item x="79219"/>
        <item x="79220"/>
        <item x="79221"/>
        <item x="79222"/>
        <item x="79223"/>
        <item x="79224"/>
        <item x="79225"/>
        <item x="79226"/>
        <item x="79227"/>
        <item x="79228"/>
        <item x="79229"/>
        <item x="79230"/>
        <item x="79231"/>
        <item x="79232"/>
        <item x="79233"/>
        <item x="79234"/>
        <item x="79235"/>
        <item x="79236"/>
        <item x="79237"/>
        <item x="79238"/>
        <item x="79239"/>
        <item x="79240"/>
        <item x="79241"/>
        <item x="79242"/>
        <item x="79243"/>
        <item x="79244"/>
        <item x="79245"/>
        <item x="79246"/>
        <item x="79247"/>
        <item x="79248"/>
        <item x="79249"/>
        <item x="79250"/>
        <item x="79251"/>
        <item x="79252"/>
        <item x="79253"/>
        <item x="79254"/>
        <item x="79255"/>
        <item x="79256"/>
        <item x="79257"/>
        <item x="79258"/>
        <item x="79259"/>
        <item x="79260"/>
        <item x="79261"/>
        <item x="79262"/>
        <item x="79263"/>
        <item x="79264"/>
        <item x="79265"/>
        <item x="79266"/>
        <item x="79267"/>
        <item x="79268"/>
        <item x="79269"/>
        <item x="79270"/>
        <item x="79271"/>
        <item x="79272"/>
        <item x="79273"/>
        <item x="79274"/>
        <item x="79275"/>
        <item x="79276"/>
        <item x="79277"/>
        <item x="79278"/>
        <item x="79279"/>
        <item x="79280"/>
        <item x="79281"/>
        <item x="79282"/>
        <item x="79283"/>
        <item x="79284"/>
        <item x="79285"/>
        <item x="79286"/>
        <item x="79287"/>
        <item x="79288"/>
        <item x="79289"/>
        <item x="79290"/>
        <item x="79291"/>
        <item x="79292"/>
        <item x="79293"/>
        <item x="79294"/>
        <item x="79295"/>
        <item x="79296"/>
        <item x="79297"/>
        <item x="79298"/>
        <item x="79299"/>
        <item x="79300"/>
        <item x="79301"/>
        <item x="79302"/>
        <item x="79303"/>
        <item x="79304"/>
        <item x="79305"/>
        <item x="79306"/>
        <item x="79307"/>
        <item x="79308"/>
        <item x="79309"/>
        <item x="79310"/>
        <item x="79311"/>
        <item x="79312"/>
        <item x="79313"/>
        <item x="79314"/>
        <item x="79315"/>
        <item x="79316"/>
        <item x="79317"/>
        <item x="79318"/>
        <item x="79319"/>
        <item x="79320"/>
        <item x="79321"/>
        <item x="79322"/>
        <item x="79323"/>
        <item x="79324"/>
        <item x="79325"/>
        <item x="79326"/>
        <item x="79327"/>
        <item x="79328"/>
        <item x="79329"/>
        <item x="79330"/>
        <item x="79331"/>
        <item x="79332"/>
        <item x="79333"/>
        <item x="79334"/>
        <item x="79335"/>
        <item x="79336"/>
        <item x="79337"/>
        <item x="79338"/>
        <item x="79339"/>
        <item x="79340"/>
        <item x="79341"/>
        <item x="79342"/>
        <item x="79343"/>
        <item x="79344"/>
        <item x="79345"/>
        <item x="79346"/>
        <item x="79347"/>
        <item x="79348"/>
        <item x="79349"/>
        <item x="79350"/>
        <item x="79351"/>
        <item x="79352"/>
        <item x="79353"/>
        <item x="79354"/>
        <item x="79355"/>
        <item x="79356"/>
        <item x="79357"/>
        <item x="79358"/>
        <item x="79359"/>
        <item x="79360"/>
        <item x="79361"/>
        <item x="79362"/>
        <item x="79363"/>
        <item x="79364"/>
        <item x="79365"/>
        <item x="79366"/>
        <item x="79367"/>
        <item x="79368"/>
        <item x="79369"/>
        <item x="79370"/>
        <item x="79371"/>
        <item x="79372"/>
        <item x="79373"/>
        <item x="79374"/>
        <item x="79375"/>
        <item x="79376"/>
        <item x="79377"/>
        <item x="79378"/>
        <item x="79379"/>
        <item x="79380"/>
        <item x="79381"/>
        <item x="79382"/>
        <item x="79383"/>
        <item x="79384"/>
        <item x="79385"/>
        <item x="79386"/>
        <item x="79387"/>
        <item x="79388"/>
        <item x="79389"/>
        <item x="79390"/>
        <item x="79391"/>
        <item x="79392"/>
        <item x="79393"/>
        <item x="79394"/>
        <item x="79395"/>
        <item x="79396"/>
        <item x="79397"/>
        <item x="79398"/>
        <item x="79399"/>
        <item x="79400"/>
        <item x="79401"/>
        <item x="79402"/>
        <item x="79403"/>
        <item x="79404"/>
        <item x="79405"/>
        <item x="79406"/>
        <item x="79407"/>
        <item x="79408"/>
        <item x="79409"/>
        <item x="79410"/>
        <item x="79411"/>
        <item x="79412"/>
        <item x="79413"/>
        <item x="79414"/>
        <item x="79415"/>
        <item x="79416"/>
        <item x="79417"/>
        <item x="79418"/>
        <item x="79419"/>
        <item x="79420"/>
        <item x="79421"/>
        <item x="79422"/>
        <item x="79423"/>
        <item x="79424"/>
        <item x="79425"/>
        <item x="79426"/>
        <item x="79427"/>
        <item x="79428"/>
        <item x="79429"/>
        <item x="79430"/>
        <item x="79431"/>
        <item x="79432"/>
        <item x="79433"/>
        <item x="79434"/>
        <item x="79435"/>
        <item x="79436"/>
        <item x="79437"/>
        <item x="79438"/>
        <item x="79439"/>
        <item x="79440"/>
        <item x="79441"/>
        <item x="79442"/>
        <item x="79443"/>
        <item x="79444"/>
        <item x="79445"/>
        <item x="79446"/>
        <item x="79447"/>
        <item x="79448"/>
        <item x="79449"/>
        <item x="79450"/>
        <item x="79451"/>
        <item x="79452"/>
        <item x="79453"/>
        <item x="79454"/>
        <item x="79455"/>
        <item x="79456"/>
        <item x="79457"/>
        <item x="79458"/>
        <item x="79459"/>
        <item x="79460"/>
        <item x="79461"/>
        <item x="79462"/>
        <item x="79463"/>
        <item x="79464"/>
        <item x="79465"/>
        <item x="79466"/>
        <item x="79467"/>
        <item x="79468"/>
        <item x="79469"/>
        <item x="79470"/>
        <item x="79471"/>
        <item x="79472"/>
        <item x="79473"/>
        <item x="79474"/>
        <item x="79475"/>
        <item x="79476"/>
        <item x="79477"/>
        <item x="79478"/>
        <item x="79479"/>
        <item x="79480"/>
        <item x="79481"/>
        <item x="79482"/>
        <item x="79483"/>
        <item x="79484"/>
        <item x="79485"/>
        <item x="79486"/>
        <item x="79487"/>
        <item x="79488"/>
        <item x="79489"/>
        <item x="79490"/>
        <item x="79491"/>
        <item x="79492"/>
        <item x="79493"/>
        <item x="79494"/>
        <item x="79495"/>
        <item x="79496"/>
        <item x="79497"/>
        <item x="79498"/>
        <item x="79499"/>
        <item x="79500"/>
        <item x="79501"/>
        <item x="79502"/>
        <item x="79503"/>
        <item x="79504"/>
        <item x="79505"/>
        <item x="79506"/>
        <item x="79507"/>
        <item x="79508"/>
        <item x="79509"/>
        <item x="79510"/>
        <item x="79511"/>
        <item x="79512"/>
        <item x="79513"/>
        <item x="79514"/>
        <item x="79515"/>
        <item x="79516"/>
        <item x="79517"/>
        <item x="79518"/>
        <item x="79519"/>
        <item x="79520"/>
        <item x="79521"/>
        <item x="79522"/>
        <item x="79523"/>
        <item x="79524"/>
        <item x="79525"/>
        <item x="79526"/>
        <item x="79527"/>
        <item x="79528"/>
        <item x="79529"/>
        <item x="79530"/>
        <item x="79531"/>
        <item x="79532"/>
        <item x="79533"/>
        <item x="79534"/>
        <item x="79535"/>
        <item x="79536"/>
        <item x="79537"/>
        <item x="79538"/>
        <item x="79539"/>
        <item x="79540"/>
        <item x="79541"/>
        <item x="79542"/>
        <item x="79543"/>
        <item x="79544"/>
        <item x="79545"/>
        <item x="79546"/>
        <item x="79547"/>
        <item x="79548"/>
        <item x="79549"/>
        <item x="79550"/>
        <item x="79551"/>
        <item x="79552"/>
        <item x="79553"/>
        <item x="79554"/>
        <item x="79555"/>
        <item x="79556"/>
        <item x="79557"/>
        <item x="79558"/>
        <item x="79559"/>
        <item x="79560"/>
        <item x="79561"/>
        <item x="79562"/>
        <item x="79563"/>
        <item x="79564"/>
        <item x="79565"/>
        <item x="79566"/>
        <item x="79567"/>
        <item x="79568"/>
        <item x="79569"/>
        <item x="79570"/>
        <item x="79571"/>
        <item x="79572"/>
        <item x="79573"/>
        <item x="79574"/>
        <item x="79575"/>
        <item x="79576"/>
        <item x="79577"/>
        <item x="79578"/>
        <item x="79579"/>
        <item x="79580"/>
        <item x="79581"/>
        <item x="79582"/>
        <item x="79583"/>
        <item x="79584"/>
        <item x="79585"/>
        <item x="79586"/>
        <item x="79587"/>
        <item x="79588"/>
        <item x="79589"/>
        <item x="79590"/>
        <item x="79591"/>
        <item x="79592"/>
        <item x="79593"/>
        <item x="79594"/>
        <item x="79595"/>
        <item x="79596"/>
        <item x="79597"/>
        <item x="79598"/>
        <item x="79599"/>
        <item x="79600"/>
        <item x="79601"/>
        <item x="79602"/>
        <item x="79603"/>
        <item x="79604"/>
        <item x="79605"/>
        <item x="79606"/>
        <item x="79607"/>
        <item x="79608"/>
        <item x="79609"/>
        <item x="79610"/>
        <item x="79611"/>
        <item x="79612"/>
        <item x="79613"/>
        <item x="79614"/>
        <item x="79615"/>
        <item x="79616"/>
        <item x="79617"/>
        <item x="79618"/>
        <item x="79619"/>
        <item x="79620"/>
        <item x="79621"/>
        <item x="79622"/>
        <item x="79623"/>
        <item x="79624"/>
        <item x="79625"/>
        <item x="79626"/>
        <item x="79627"/>
        <item x="79628"/>
        <item x="79629"/>
        <item x="79630"/>
        <item x="79631"/>
        <item x="79632"/>
        <item x="79633"/>
        <item x="79634"/>
        <item x="79635"/>
        <item x="79636"/>
        <item x="79637"/>
        <item x="79638"/>
        <item x="79639"/>
        <item x="79640"/>
        <item x="79641"/>
        <item x="79642"/>
        <item x="79643"/>
        <item x="79644"/>
        <item x="79645"/>
        <item x="79646"/>
        <item x="79647"/>
        <item x="79648"/>
        <item x="79649"/>
        <item x="79650"/>
        <item x="79651"/>
        <item x="79652"/>
        <item x="79653"/>
        <item x="79654"/>
        <item x="79655"/>
        <item x="79656"/>
        <item x="79657"/>
        <item x="79658"/>
        <item x="79659"/>
        <item x="79660"/>
        <item x="79661"/>
        <item x="79662"/>
        <item x="79663"/>
        <item x="79664"/>
        <item x="79665"/>
        <item x="79666"/>
        <item x="79667"/>
        <item x="79668"/>
        <item x="79669"/>
        <item x="79670"/>
        <item x="79671"/>
        <item x="79672"/>
        <item x="79673"/>
        <item x="79674"/>
        <item x="79675"/>
        <item x="79676"/>
        <item x="79677"/>
        <item x="79678"/>
        <item x="79679"/>
        <item x="79680"/>
        <item x="79681"/>
        <item x="79682"/>
        <item x="79683"/>
        <item x="79684"/>
        <item x="79685"/>
        <item x="79686"/>
        <item x="79687"/>
        <item x="79688"/>
        <item x="79689"/>
        <item x="79690"/>
        <item x="79691"/>
        <item x="79692"/>
        <item x="79693"/>
        <item x="79694"/>
        <item x="79695"/>
        <item x="79696"/>
        <item x="79697"/>
        <item x="79698"/>
        <item x="79699"/>
        <item x="79700"/>
        <item x="79701"/>
        <item x="79702"/>
        <item x="79703"/>
        <item x="79704"/>
        <item x="79705"/>
        <item x="79706"/>
        <item x="79707"/>
        <item x="79708"/>
        <item x="79709"/>
        <item x="79710"/>
        <item x="79711"/>
        <item x="79712"/>
        <item x="79713"/>
        <item x="79714"/>
        <item x="79715"/>
        <item x="79716"/>
        <item x="79717"/>
        <item x="79718"/>
        <item x="79719"/>
        <item x="79720"/>
        <item x="79721"/>
        <item x="79722"/>
        <item x="79723"/>
        <item x="79724"/>
        <item x="79725"/>
        <item x="79726"/>
        <item x="79727"/>
        <item x="79728"/>
        <item x="79729"/>
        <item x="79730"/>
        <item x="79731"/>
        <item x="79732"/>
        <item x="79733"/>
        <item x="79734"/>
        <item x="79735"/>
        <item x="79736"/>
        <item x="79737"/>
        <item x="79738"/>
        <item x="79739"/>
        <item x="79740"/>
        <item x="79741"/>
        <item x="79742"/>
        <item x="79743"/>
        <item x="79744"/>
        <item x="79745"/>
        <item x="79746"/>
        <item x="79747"/>
        <item x="79748"/>
        <item x="79749"/>
        <item x="79750"/>
        <item x="79751"/>
        <item x="79752"/>
        <item x="79753"/>
        <item x="79754"/>
        <item x="79755"/>
        <item x="79756"/>
        <item x="79757"/>
        <item x="79758"/>
        <item x="79759"/>
        <item x="79760"/>
        <item x="79761"/>
        <item x="79762"/>
        <item x="79763"/>
        <item x="79764"/>
        <item x="79765"/>
        <item x="79766"/>
        <item x="79767"/>
        <item x="79768"/>
        <item x="79769"/>
        <item x="79770"/>
        <item x="79771"/>
        <item x="79772"/>
        <item x="79773"/>
        <item x="79774"/>
        <item x="79775"/>
        <item x="79776"/>
        <item x="79777"/>
        <item x="79778"/>
        <item x="79779"/>
        <item x="79780"/>
        <item x="79781"/>
        <item x="79782"/>
        <item x="79783"/>
        <item x="79784"/>
        <item x="79785"/>
        <item x="79786"/>
        <item x="79787"/>
        <item x="79788"/>
        <item x="79789"/>
        <item x="79790"/>
        <item x="79791"/>
        <item x="79792"/>
        <item x="79793"/>
        <item x="79794"/>
        <item x="79795"/>
        <item x="79796"/>
        <item x="79797"/>
        <item x="79798"/>
        <item x="79799"/>
        <item x="79800"/>
        <item x="79801"/>
        <item x="79802"/>
        <item x="79803"/>
        <item x="79804"/>
        <item x="79805"/>
        <item x="79806"/>
        <item x="79807"/>
        <item x="79808"/>
        <item x="79809"/>
        <item x="79810"/>
        <item x="79811"/>
        <item x="79812"/>
        <item x="79813"/>
        <item x="79814"/>
        <item x="79815"/>
        <item x="79816"/>
        <item x="79817"/>
        <item x="79818"/>
        <item x="79819"/>
        <item x="79820"/>
        <item x="79821"/>
        <item x="79822"/>
        <item x="79823"/>
        <item x="79824"/>
        <item x="79825"/>
        <item x="79826"/>
        <item x="79827"/>
        <item x="79828"/>
        <item x="79829"/>
        <item x="79830"/>
        <item x="79831"/>
        <item x="79832"/>
        <item x="79833"/>
        <item x="79834"/>
        <item x="79835"/>
        <item x="79836"/>
        <item x="79837"/>
        <item x="79838"/>
        <item x="79839"/>
        <item x="79840"/>
        <item x="79841"/>
        <item x="79842"/>
        <item x="79843"/>
        <item x="79844"/>
        <item x="79845"/>
        <item x="79846"/>
        <item x="79847"/>
        <item x="79848"/>
        <item x="79849"/>
        <item x="79850"/>
        <item x="79851"/>
        <item x="79852"/>
        <item x="79853"/>
        <item x="79854"/>
        <item x="79855"/>
        <item x="79856"/>
        <item x="79857"/>
        <item x="79858"/>
        <item x="79859"/>
        <item x="79860"/>
        <item x="79861"/>
        <item x="79862"/>
        <item x="79863"/>
        <item x="79864"/>
        <item x="79865"/>
        <item x="79866"/>
        <item x="79867"/>
        <item x="79868"/>
        <item x="79869"/>
        <item x="79870"/>
        <item x="79871"/>
        <item x="79872"/>
        <item x="79873"/>
        <item x="79874"/>
        <item x="79875"/>
        <item x="79876"/>
        <item x="79877"/>
        <item x="79878"/>
        <item x="79879"/>
        <item x="79880"/>
        <item x="79881"/>
        <item x="79882"/>
        <item x="79883"/>
        <item x="79884"/>
        <item x="79885"/>
        <item x="79886"/>
        <item x="79887"/>
        <item x="79888"/>
        <item x="79889"/>
        <item x="79890"/>
        <item x="79891"/>
        <item x="79892"/>
        <item x="79893"/>
        <item x="79894"/>
        <item x="79895"/>
        <item x="79896"/>
        <item x="79897"/>
        <item x="79898"/>
        <item x="79899"/>
        <item x="79900"/>
        <item x="79901"/>
        <item x="79902"/>
        <item x="79903"/>
        <item x="79904"/>
        <item x="79905"/>
        <item x="79906"/>
        <item x="79907"/>
        <item x="79908"/>
        <item x="79909"/>
        <item x="79910"/>
        <item x="79911"/>
        <item x="79912"/>
        <item x="79913"/>
        <item x="79914"/>
        <item x="79915"/>
        <item x="79916"/>
        <item x="79917"/>
        <item x="79918"/>
        <item x="79919"/>
        <item x="79920"/>
        <item x="79921"/>
        <item x="79922"/>
        <item x="79923"/>
        <item x="79924"/>
        <item x="79925"/>
        <item x="79926"/>
        <item x="79927"/>
        <item x="79928"/>
        <item x="79929"/>
        <item x="79930"/>
        <item x="79931"/>
        <item x="79932"/>
        <item x="79933"/>
        <item x="79934"/>
        <item x="79935"/>
        <item x="79936"/>
        <item x="79937"/>
        <item x="79938"/>
        <item x="79939"/>
        <item x="79940"/>
        <item x="79941"/>
        <item x="79942"/>
        <item x="79943"/>
        <item x="79944"/>
        <item x="79945"/>
        <item x="79946"/>
        <item x="79947"/>
        <item x="79948"/>
        <item x="79949"/>
        <item x="79950"/>
        <item x="79951"/>
        <item x="79952"/>
        <item x="79953"/>
        <item x="79954"/>
        <item x="79955"/>
        <item x="79956"/>
        <item x="79957"/>
        <item x="79958"/>
        <item x="79959"/>
        <item x="79960"/>
        <item x="79961"/>
        <item x="79962"/>
        <item x="79963"/>
        <item x="79964"/>
        <item x="79965"/>
        <item x="79966"/>
        <item x="79967"/>
        <item x="79968"/>
        <item x="79969"/>
        <item x="79970"/>
        <item x="79971"/>
        <item x="79972"/>
        <item x="79973"/>
        <item x="79974"/>
        <item x="79975"/>
        <item x="79976"/>
        <item x="79977"/>
        <item x="79978"/>
        <item x="79979"/>
        <item x="79980"/>
        <item x="79981"/>
        <item x="79982"/>
        <item x="79983"/>
        <item x="79984"/>
        <item x="79985"/>
        <item x="79986"/>
        <item x="79987"/>
        <item x="79988"/>
        <item x="79989"/>
        <item x="79990"/>
        <item x="79991"/>
        <item x="79992"/>
        <item x="79993"/>
        <item x="79994"/>
        <item x="79995"/>
        <item x="79996"/>
        <item x="79997"/>
        <item x="79998"/>
        <item x="79999"/>
        <item x="80000"/>
        <item x="80001"/>
        <item x="80002"/>
        <item x="80003"/>
        <item x="80004"/>
        <item x="80005"/>
        <item x="80006"/>
        <item x="80007"/>
        <item x="80008"/>
        <item x="80009"/>
        <item x="80010"/>
        <item x="80011"/>
        <item x="80012"/>
        <item x="80013"/>
        <item x="80014"/>
        <item x="80015"/>
        <item x="80016"/>
        <item x="80017"/>
        <item x="80018"/>
        <item x="80019"/>
        <item x="80020"/>
        <item x="80021"/>
        <item x="80022"/>
        <item x="80023"/>
        <item x="80024"/>
        <item x="80025"/>
        <item x="80026"/>
        <item x="80027"/>
        <item x="80028"/>
        <item x="80029"/>
        <item x="80030"/>
        <item x="80031"/>
        <item x="80032"/>
        <item x="80033"/>
        <item x="80034"/>
        <item x="80035"/>
        <item x="80036"/>
        <item x="80037"/>
        <item x="80038"/>
        <item x="80039"/>
        <item x="80040"/>
        <item x="80041"/>
        <item x="80042"/>
        <item x="80043"/>
        <item x="80044"/>
        <item x="80045"/>
        <item x="80046"/>
        <item x="80047"/>
        <item x="80048"/>
        <item x="80049"/>
        <item x="80050"/>
        <item x="80051"/>
        <item x="80052"/>
        <item x="80053"/>
        <item x="80054"/>
        <item x="80055"/>
        <item x="80056"/>
        <item x="80057"/>
        <item x="80058"/>
        <item x="80059"/>
        <item x="80060"/>
        <item x="80061"/>
        <item x="80062"/>
        <item x="80063"/>
        <item x="80064"/>
        <item x="80065"/>
        <item x="80066"/>
        <item x="80067"/>
        <item x="80068"/>
        <item x="80069"/>
        <item x="80070"/>
        <item x="80071"/>
        <item x="80072"/>
        <item x="80073"/>
        <item x="80074"/>
        <item x="80075"/>
        <item x="80076"/>
        <item x="80077"/>
        <item x="80078"/>
        <item x="80079"/>
        <item x="80080"/>
        <item x="80081"/>
        <item x="80082"/>
        <item x="80083"/>
        <item x="80084"/>
        <item x="80085"/>
        <item x="80086"/>
        <item x="80087"/>
        <item x="80088"/>
        <item x="80089"/>
        <item x="80090"/>
        <item x="80091"/>
        <item x="80092"/>
        <item x="80093"/>
        <item x="80094"/>
        <item x="80095"/>
        <item x="80096"/>
        <item x="80097"/>
        <item x="80098"/>
        <item x="80099"/>
        <item x="80100"/>
        <item x="80101"/>
        <item x="80102"/>
        <item x="80103"/>
        <item x="80104"/>
        <item x="80105"/>
        <item x="80106"/>
        <item x="80107"/>
        <item x="80108"/>
        <item x="80109"/>
        <item x="80110"/>
        <item x="80111"/>
        <item x="80112"/>
        <item x="80113"/>
        <item x="80114"/>
        <item x="80115"/>
        <item x="80116"/>
        <item x="80117"/>
        <item x="80118"/>
        <item x="80119"/>
        <item x="80120"/>
        <item x="80121"/>
        <item x="80122"/>
        <item x="80123"/>
        <item x="80124"/>
        <item x="80125"/>
        <item x="80126"/>
        <item x="80127"/>
        <item x="80128"/>
        <item x="80129"/>
        <item x="80130"/>
        <item x="80131"/>
        <item x="80132"/>
        <item x="80133"/>
        <item x="80134"/>
        <item x="80135"/>
        <item x="80136"/>
        <item x="80137"/>
        <item x="80138"/>
        <item x="80139"/>
        <item x="80140"/>
        <item x="80141"/>
        <item x="80142"/>
        <item x="80143"/>
        <item x="80144"/>
        <item x="80145"/>
        <item x="80146"/>
        <item x="80147"/>
        <item x="80148"/>
        <item x="80149"/>
        <item x="80150"/>
        <item x="80151"/>
        <item x="80152"/>
        <item x="80153"/>
        <item x="80154"/>
        <item x="80155"/>
        <item x="80156"/>
        <item x="80157"/>
        <item x="80158"/>
        <item x="80159"/>
        <item x="80160"/>
        <item x="80161"/>
        <item x="80162"/>
        <item x="80163"/>
        <item x="80164"/>
        <item x="80165"/>
        <item x="80166"/>
        <item x="80167"/>
        <item x="80168"/>
        <item x="80169"/>
        <item x="80170"/>
        <item x="80171"/>
        <item x="80172"/>
        <item x="80173"/>
        <item x="80174"/>
        <item x="80175"/>
        <item x="80176"/>
        <item x="80177"/>
        <item x="80178"/>
        <item x="80179"/>
        <item x="80180"/>
        <item x="80181"/>
        <item x="80182"/>
        <item x="80183"/>
        <item x="80184"/>
        <item x="80185"/>
        <item x="80186"/>
        <item x="80187"/>
        <item x="80188"/>
        <item x="80189"/>
        <item x="80190"/>
        <item x="80191"/>
        <item x="80192"/>
        <item x="80193"/>
        <item x="80194"/>
        <item x="80195"/>
        <item x="80196"/>
        <item x="80197"/>
        <item x="80198"/>
        <item x="80199"/>
        <item x="80200"/>
        <item x="80201"/>
        <item x="80202"/>
        <item x="80203"/>
        <item x="80204"/>
        <item x="80205"/>
        <item x="80206"/>
        <item x="80207"/>
        <item x="80208"/>
        <item x="80209"/>
        <item x="80210"/>
        <item x="80211"/>
        <item x="80212"/>
        <item x="80213"/>
        <item x="80214"/>
        <item x="80215"/>
        <item x="80216"/>
        <item x="80217"/>
        <item x="80218"/>
        <item x="80219"/>
        <item x="80220"/>
        <item x="80221"/>
        <item x="80222"/>
        <item x="80223"/>
        <item x="80224"/>
        <item x="80225"/>
        <item x="80226"/>
        <item x="80227"/>
        <item x="80228"/>
        <item x="80229"/>
        <item x="80230"/>
        <item x="80231"/>
        <item x="80232"/>
        <item x="80233"/>
        <item x="80234"/>
        <item x="80235"/>
        <item x="80236"/>
        <item x="80237"/>
        <item x="80238"/>
        <item x="80239"/>
        <item x="80240"/>
        <item x="80241"/>
        <item x="80242"/>
        <item x="80243"/>
        <item x="80244"/>
        <item x="80245"/>
        <item x="80246"/>
        <item x="80247"/>
        <item x="80248"/>
        <item x="80249"/>
        <item x="80250"/>
        <item x="80251"/>
        <item x="80252"/>
        <item x="80253"/>
        <item x="80254"/>
        <item x="80255"/>
        <item x="80256"/>
        <item x="80257"/>
        <item x="80258"/>
        <item x="80259"/>
        <item x="80260"/>
        <item x="80261"/>
        <item x="80262"/>
        <item x="80263"/>
        <item x="80264"/>
        <item x="80265"/>
        <item x="80266"/>
        <item x="80267"/>
        <item x="80268"/>
        <item x="80269"/>
        <item x="80270"/>
        <item x="80271"/>
        <item x="80272"/>
        <item x="80273"/>
        <item x="80274"/>
        <item x="80275"/>
        <item x="80276"/>
        <item x="80277"/>
        <item x="80278"/>
        <item x="80279"/>
        <item x="80280"/>
        <item x="80281"/>
        <item x="80282"/>
        <item x="80283"/>
        <item x="80284"/>
        <item x="80285"/>
        <item x="80286"/>
        <item x="80287"/>
        <item x="80288"/>
        <item x="80289"/>
        <item x="80290"/>
        <item x="80291"/>
        <item x="80292"/>
        <item x="80293"/>
        <item x="80294"/>
        <item x="80295"/>
        <item x="80296"/>
        <item x="80297"/>
        <item x="80298"/>
        <item x="80299"/>
        <item x="80300"/>
        <item x="80301"/>
        <item x="80302"/>
        <item x="80303"/>
        <item x="80304"/>
        <item x="80305"/>
        <item x="80306"/>
        <item x="80307"/>
        <item x="80308"/>
        <item x="80309"/>
        <item x="80310"/>
        <item x="80311"/>
        <item x="80312"/>
        <item x="80313"/>
        <item x="80314"/>
        <item x="80315"/>
        <item x="80316"/>
        <item x="80317"/>
        <item x="80318"/>
        <item x="80319"/>
        <item x="80320"/>
        <item x="80321"/>
        <item x="80322"/>
        <item x="80323"/>
        <item x="80324"/>
        <item x="80325"/>
        <item x="80326"/>
        <item x="80327"/>
        <item x="80328"/>
        <item x="80329"/>
        <item x="80330"/>
        <item x="80331"/>
        <item x="80332"/>
        <item x="80333"/>
        <item x="80334"/>
        <item x="80335"/>
        <item x="80336"/>
        <item x="80337"/>
        <item x="80338"/>
        <item x="80339"/>
        <item x="80340"/>
        <item x="80341"/>
        <item x="80342"/>
        <item x="80343"/>
        <item x="80344"/>
        <item x="80345"/>
        <item x="80346"/>
        <item x="80347"/>
        <item x="80348"/>
        <item x="80349"/>
        <item x="80350"/>
        <item x="80351"/>
        <item x="80352"/>
        <item x="80353"/>
        <item x="80354"/>
        <item x="80355"/>
        <item x="80356"/>
        <item x="80357"/>
        <item x="80358"/>
        <item x="80359"/>
        <item x="80360"/>
        <item x="80361"/>
        <item x="80362"/>
        <item x="80363"/>
        <item x="80364"/>
        <item x="80365"/>
        <item x="80366"/>
        <item x="80367"/>
        <item x="80368"/>
        <item x="80369"/>
        <item x="80370"/>
        <item x="80371"/>
        <item x="80372"/>
        <item x="80373"/>
        <item x="80374"/>
        <item x="80375"/>
        <item x="80376"/>
        <item x="80377"/>
        <item x="80378"/>
        <item x="80379"/>
        <item x="80380"/>
        <item x="80381"/>
        <item x="80382"/>
        <item x="80383"/>
        <item x="80384"/>
        <item x="80385"/>
        <item x="80386"/>
        <item x="80387"/>
        <item x="80388"/>
        <item x="80389"/>
        <item x="80390"/>
        <item x="80391"/>
        <item x="80392"/>
        <item x="80393"/>
        <item x="80394"/>
        <item x="80395"/>
        <item x="80396"/>
        <item x="80397"/>
        <item x="80398"/>
        <item x="80399"/>
        <item x="80400"/>
        <item x="80401"/>
        <item x="80402"/>
        <item x="80403"/>
        <item x="80404"/>
        <item x="80405"/>
        <item x="80406"/>
        <item x="80407"/>
        <item x="80408"/>
        <item x="80409"/>
        <item x="80410"/>
        <item x="80411"/>
        <item x="80412"/>
        <item x="80413"/>
        <item x="80414"/>
        <item x="80415"/>
        <item x="80416"/>
        <item x="80417"/>
        <item x="80418"/>
        <item x="80419"/>
        <item x="80420"/>
        <item x="80421"/>
        <item x="80422"/>
        <item x="80423"/>
        <item x="80424"/>
        <item x="80425"/>
        <item x="80426"/>
        <item x="80427"/>
        <item x="80428"/>
        <item x="80429"/>
        <item x="80430"/>
        <item x="80431"/>
        <item x="80432"/>
        <item x="80433"/>
        <item x="80434"/>
        <item x="80435"/>
        <item x="80436"/>
        <item x="80437"/>
        <item x="80438"/>
        <item x="80439"/>
        <item x="80440"/>
        <item x="80441"/>
        <item x="80442"/>
        <item x="80443"/>
        <item x="80444"/>
        <item x="80445"/>
        <item x="80446"/>
        <item x="80447"/>
        <item x="80448"/>
        <item x="80449"/>
        <item x="80450"/>
        <item x="80451"/>
        <item x="80452"/>
        <item x="80453"/>
        <item x="80454"/>
        <item x="80455"/>
        <item x="80456"/>
        <item x="80457"/>
        <item x="80458"/>
        <item x="80459"/>
        <item x="80460"/>
        <item x="80461"/>
        <item x="80462"/>
        <item x="80463"/>
        <item x="80464"/>
        <item x="80465"/>
        <item x="80466"/>
        <item x="80467"/>
        <item x="80468"/>
        <item x="80469"/>
        <item x="80470"/>
        <item x="80471"/>
        <item x="80472"/>
        <item x="80473"/>
        <item x="80474"/>
        <item x="80475"/>
        <item x="80476"/>
        <item x="80477"/>
        <item x="80478"/>
        <item x="80479"/>
        <item x="80480"/>
        <item x="80481"/>
        <item x="80482"/>
        <item x="80483"/>
        <item x="80484"/>
        <item x="80485"/>
        <item x="80486"/>
        <item x="80487"/>
        <item x="80488"/>
        <item x="80489"/>
        <item x="80490"/>
        <item x="80491"/>
        <item x="80492"/>
        <item x="80493"/>
        <item x="80494"/>
        <item x="80495"/>
        <item x="80496"/>
        <item x="80497"/>
        <item x="80498"/>
        <item x="80499"/>
        <item x="80500"/>
        <item x="80501"/>
        <item x="80502"/>
        <item x="80503"/>
        <item x="80504"/>
        <item x="80505"/>
        <item x="80506"/>
        <item x="80507"/>
        <item x="80508"/>
        <item x="80509"/>
        <item x="80510"/>
        <item x="80511"/>
        <item x="80512"/>
        <item x="80513"/>
        <item x="80514"/>
        <item x="80515"/>
        <item x="80516"/>
        <item x="80517"/>
        <item x="80518"/>
        <item x="80519"/>
        <item x="80520"/>
        <item x="80521"/>
        <item x="80522"/>
        <item x="80523"/>
        <item x="80524"/>
        <item x="80525"/>
        <item x="80526"/>
        <item x="80527"/>
        <item x="80528"/>
        <item x="80529"/>
        <item x="80530"/>
        <item x="80531"/>
        <item x="80532"/>
        <item x="80533"/>
        <item x="80534"/>
        <item x="80535"/>
        <item x="80536"/>
        <item x="80537"/>
        <item x="80538"/>
        <item x="80539"/>
        <item x="80540"/>
        <item x="80541"/>
        <item x="80542"/>
        <item x="80543"/>
        <item x="80544"/>
        <item x="80545"/>
        <item x="80546"/>
        <item x="80547"/>
        <item x="80548"/>
        <item x="80549"/>
        <item x="80550"/>
        <item x="80551"/>
        <item x="80552"/>
        <item x="80553"/>
        <item x="80554"/>
        <item x="80555"/>
        <item x="80556"/>
        <item x="80557"/>
        <item x="80558"/>
        <item x="80559"/>
        <item x="80560"/>
        <item x="80561"/>
        <item x="80562"/>
        <item x="80563"/>
        <item x="80564"/>
        <item x="80565"/>
        <item x="80566"/>
        <item x="80567"/>
        <item x="80568"/>
        <item x="80569"/>
        <item x="80570"/>
        <item x="80571"/>
        <item x="80572"/>
        <item x="80573"/>
        <item x="80574"/>
        <item x="80575"/>
        <item x="80576"/>
        <item x="80577"/>
        <item x="80578"/>
        <item x="80579"/>
        <item x="80580"/>
        <item x="80581"/>
        <item x="80582"/>
        <item x="80583"/>
        <item x="80584"/>
        <item x="80585"/>
        <item x="80586"/>
        <item x="80587"/>
        <item x="80588"/>
        <item x="80589"/>
        <item x="80590"/>
        <item x="80591"/>
        <item x="80592"/>
        <item x="80593"/>
        <item x="80594"/>
        <item x="80595"/>
        <item x="80596"/>
        <item x="80597"/>
        <item x="80598"/>
        <item x="80599"/>
        <item x="80600"/>
        <item x="80601"/>
        <item x="80602"/>
        <item x="80603"/>
        <item x="80604"/>
        <item x="80605"/>
        <item x="80606"/>
        <item x="80607"/>
        <item x="80608"/>
        <item x="80609"/>
        <item x="80610"/>
        <item x="80611"/>
        <item x="80612"/>
        <item x="80613"/>
        <item x="80614"/>
        <item x="80615"/>
        <item x="80616"/>
        <item x="80617"/>
        <item x="80618"/>
        <item x="80619"/>
        <item x="80620"/>
        <item x="80621"/>
        <item x="80622"/>
        <item x="80623"/>
        <item x="80624"/>
        <item x="80625"/>
        <item x="80626"/>
        <item x="80627"/>
        <item x="80628"/>
        <item x="80629"/>
        <item x="80630"/>
        <item x="80631"/>
        <item x="80632"/>
        <item x="80633"/>
        <item x="80634"/>
        <item x="80635"/>
        <item x="80636"/>
        <item x="80637"/>
        <item x="80638"/>
        <item x="80639"/>
        <item x="80640"/>
        <item x="80641"/>
        <item x="80642"/>
        <item x="80643"/>
        <item x="80644"/>
        <item x="80645"/>
        <item x="80646"/>
        <item x="80647"/>
        <item x="80648"/>
        <item x="80649"/>
        <item x="80650"/>
        <item x="80651"/>
        <item x="80652"/>
        <item x="80653"/>
        <item x="80654"/>
        <item x="80655"/>
        <item x="80656"/>
        <item x="80657"/>
        <item x="80658"/>
        <item x="80659"/>
        <item x="80660"/>
        <item x="80661"/>
        <item x="80662"/>
        <item x="80663"/>
        <item x="80664"/>
        <item x="80665"/>
        <item x="80666"/>
        <item x="80667"/>
        <item x="80668"/>
        <item x="80669"/>
        <item x="80670"/>
        <item x="80671"/>
        <item x="80672"/>
        <item x="80673"/>
        <item x="80674"/>
        <item x="80675"/>
        <item x="80676"/>
        <item x="80677"/>
        <item x="80678"/>
        <item x="80679"/>
        <item x="80680"/>
        <item x="80681"/>
        <item x="80682"/>
        <item x="80683"/>
        <item x="80684"/>
        <item x="80685"/>
        <item x="80686"/>
        <item x="80687"/>
        <item x="80688"/>
        <item x="80689"/>
        <item x="80690"/>
        <item x="80691"/>
        <item x="80692"/>
        <item x="80693"/>
        <item x="80694"/>
        <item x="80695"/>
        <item x="80696"/>
        <item x="80697"/>
        <item x="80698"/>
        <item x="80699"/>
        <item x="80700"/>
        <item x="80701"/>
        <item x="80702"/>
        <item x="80703"/>
        <item x="80704"/>
        <item x="80705"/>
        <item x="80706"/>
        <item x="80707"/>
        <item x="80708"/>
        <item x="80709"/>
        <item x="80710"/>
        <item x="80711"/>
        <item x="80712"/>
        <item x="80713"/>
        <item x="80714"/>
        <item x="80715"/>
        <item x="80716"/>
        <item x="80717"/>
        <item x="80718"/>
        <item x="80719"/>
        <item x="80720"/>
        <item x="80721"/>
        <item x="80722"/>
        <item x="80723"/>
        <item x="80724"/>
        <item x="80725"/>
        <item x="80726"/>
        <item x="80727"/>
        <item x="80728"/>
        <item x="80729"/>
        <item x="80730"/>
        <item x="80731"/>
        <item x="80732"/>
        <item x="80733"/>
        <item x="80734"/>
        <item x="80735"/>
        <item x="80736"/>
        <item x="80737"/>
        <item x="80738"/>
        <item x="80739"/>
        <item x="80740"/>
        <item x="80741"/>
        <item x="80742"/>
        <item x="80743"/>
        <item x="80744"/>
        <item x="80745"/>
        <item x="80746"/>
        <item x="80747"/>
        <item x="80748"/>
        <item x="80749"/>
        <item x="80750"/>
        <item x="80751"/>
        <item x="80752"/>
        <item x="80753"/>
        <item x="80754"/>
        <item x="80755"/>
        <item x="80756"/>
        <item x="80757"/>
        <item x="80758"/>
        <item x="80759"/>
        <item x="80760"/>
        <item x="80761"/>
        <item x="80762"/>
        <item x="80763"/>
        <item x="80764"/>
        <item x="80765"/>
        <item x="80766"/>
        <item x="80767"/>
        <item x="80768"/>
        <item x="80769"/>
        <item x="80770"/>
        <item x="80771"/>
        <item x="80772"/>
        <item x="80773"/>
        <item x="80774"/>
        <item x="80775"/>
        <item x="80776"/>
        <item x="80777"/>
        <item x="80778"/>
        <item x="80779"/>
        <item x="80780"/>
        <item x="80781"/>
        <item x="80782"/>
        <item x="80783"/>
        <item x="80784"/>
        <item x="80785"/>
        <item x="80786"/>
        <item x="80787"/>
        <item x="80788"/>
        <item x="80789"/>
        <item x="80790"/>
        <item x="80791"/>
        <item x="80792"/>
        <item x="80793"/>
        <item x="80794"/>
        <item x="80795"/>
        <item x="80796"/>
        <item x="80797"/>
        <item x="80798"/>
        <item x="80799"/>
        <item x="80800"/>
        <item x="80801"/>
        <item x="80802"/>
        <item x="80803"/>
        <item x="80804"/>
        <item x="80805"/>
        <item x="80806"/>
        <item x="80807"/>
        <item x="80808"/>
        <item x="80809"/>
        <item x="80810"/>
        <item x="80811"/>
        <item x="80812"/>
        <item x="80813"/>
        <item x="80814"/>
        <item x="80815"/>
        <item x="80816"/>
        <item x="80817"/>
        <item x="80818"/>
        <item x="80819"/>
        <item x="80820"/>
        <item x="80821"/>
        <item x="80822"/>
        <item x="80823"/>
        <item x="80824"/>
        <item x="80825"/>
        <item x="80826"/>
        <item x="80827"/>
        <item x="80828"/>
        <item x="80829"/>
        <item x="80830"/>
        <item x="80831"/>
        <item x="80832"/>
        <item x="80833"/>
        <item x="80834"/>
        <item x="80835"/>
        <item x="80836"/>
        <item x="80837"/>
        <item x="80838"/>
        <item x="80839"/>
        <item x="80840"/>
        <item x="80841"/>
        <item x="80842"/>
        <item x="80843"/>
        <item x="80844"/>
        <item x="80845"/>
        <item x="80846"/>
        <item x="80847"/>
        <item x="80848"/>
        <item x="80849"/>
        <item x="80850"/>
        <item x="80851"/>
        <item x="80852"/>
        <item x="80853"/>
        <item x="80854"/>
        <item x="80855"/>
        <item x="80856"/>
        <item x="80857"/>
        <item x="80858"/>
        <item x="80859"/>
        <item x="80860"/>
        <item x="80861"/>
        <item x="80862"/>
        <item x="80863"/>
        <item x="80864"/>
        <item x="80865"/>
        <item x="80866"/>
        <item x="80867"/>
        <item x="80868"/>
        <item x="80869"/>
        <item x="80870"/>
        <item x="80871"/>
        <item x="80872"/>
        <item x="80873"/>
        <item x="80874"/>
        <item x="80875"/>
        <item x="80876"/>
        <item x="80877"/>
        <item x="80878"/>
        <item x="80879"/>
        <item x="80880"/>
        <item x="80881"/>
        <item x="80882"/>
        <item x="80883"/>
        <item x="80884"/>
        <item x="80885"/>
        <item x="80886"/>
        <item x="80887"/>
        <item x="80888"/>
        <item x="80889"/>
        <item x="80890"/>
        <item x="80891"/>
        <item x="80892"/>
        <item x="80893"/>
        <item x="80894"/>
        <item x="80895"/>
        <item x="80896"/>
        <item x="80897"/>
        <item x="80898"/>
        <item x="80899"/>
        <item x="80900"/>
        <item x="80901"/>
        <item x="80902"/>
        <item x="80903"/>
        <item x="80904"/>
        <item x="80905"/>
        <item x="80906"/>
        <item x="80907"/>
        <item x="80908"/>
        <item x="80909"/>
        <item x="80910"/>
        <item x="80911"/>
        <item x="80912"/>
        <item x="80913"/>
        <item x="80914"/>
        <item x="80915"/>
        <item x="80916"/>
        <item x="80917"/>
        <item x="80918"/>
        <item x="80919"/>
        <item x="80920"/>
        <item x="80921"/>
        <item x="80922"/>
        <item x="80923"/>
        <item x="80924"/>
        <item x="80925"/>
        <item x="80926"/>
        <item x="80927"/>
        <item x="80928"/>
        <item x="80929"/>
        <item x="80930"/>
        <item x="80931"/>
        <item x="80932"/>
        <item x="80933"/>
        <item x="80934"/>
        <item x="80935"/>
        <item x="80936"/>
        <item x="80937"/>
        <item x="80938"/>
        <item x="80939"/>
        <item x="80940"/>
        <item x="80941"/>
        <item x="80942"/>
        <item x="80943"/>
        <item x="80944"/>
        <item x="80945"/>
        <item x="80946"/>
        <item x="80947"/>
        <item x="80948"/>
        <item x="80949"/>
        <item x="80950"/>
        <item x="80951"/>
        <item x="80952"/>
        <item x="80953"/>
        <item x="80954"/>
        <item x="80955"/>
        <item x="80956"/>
        <item x="80957"/>
        <item x="80958"/>
        <item x="80959"/>
        <item x="80960"/>
        <item x="80961"/>
        <item x="80962"/>
        <item x="80963"/>
        <item x="80964"/>
        <item x="80965"/>
        <item x="80966"/>
        <item x="80967"/>
        <item x="80968"/>
        <item x="80969"/>
        <item x="80970"/>
        <item x="80971"/>
        <item x="80972"/>
        <item x="80973"/>
        <item x="80974"/>
        <item x="80975"/>
        <item x="80976"/>
        <item x="80977"/>
        <item x="80978"/>
        <item x="80979"/>
        <item x="80980"/>
        <item x="80981"/>
        <item x="80982"/>
        <item x="80983"/>
        <item x="80984"/>
        <item x="80985"/>
        <item x="80986"/>
        <item x="80987"/>
        <item x="80988"/>
        <item x="80989"/>
        <item x="80990"/>
        <item x="80991"/>
        <item x="80992"/>
        <item x="80993"/>
        <item x="80994"/>
        <item x="80995"/>
        <item x="80996"/>
        <item x="80997"/>
        <item x="80998"/>
        <item x="80999"/>
        <item x="81000"/>
        <item x="81001"/>
        <item x="81002"/>
        <item x="81003"/>
        <item x="81004"/>
        <item x="81005"/>
        <item x="81006"/>
        <item x="81007"/>
        <item x="81008"/>
        <item x="81009"/>
        <item x="81010"/>
        <item x="81011"/>
        <item x="81012"/>
        <item x="81013"/>
        <item x="81014"/>
        <item x="81015"/>
        <item x="81016"/>
        <item x="81017"/>
        <item x="81018"/>
        <item x="81019"/>
        <item x="81020"/>
        <item x="81021"/>
        <item x="81022"/>
        <item x="81023"/>
        <item x="81024"/>
        <item x="81025"/>
        <item x="81026"/>
        <item x="81027"/>
        <item x="81028"/>
        <item x="81029"/>
        <item x="81030"/>
        <item x="81031"/>
        <item x="81032"/>
        <item x="81033"/>
        <item x="81034"/>
        <item x="81035"/>
        <item x="81036"/>
        <item x="81037"/>
        <item x="81038"/>
        <item x="81039"/>
        <item x="81040"/>
        <item x="81041"/>
        <item x="81042"/>
        <item x="81043"/>
        <item x="81044"/>
        <item x="81045"/>
        <item x="81046"/>
        <item x="81047"/>
        <item x="81048"/>
        <item x="81049"/>
        <item x="81050"/>
        <item x="81051"/>
        <item x="81052"/>
        <item x="81053"/>
        <item x="81054"/>
        <item x="81055"/>
        <item x="81056"/>
        <item x="81057"/>
        <item x="81058"/>
        <item x="81059"/>
        <item x="81060"/>
        <item x="81061"/>
        <item x="81062"/>
        <item x="81063"/>
        <item x="81064"/>
        <item x="81065"/>
        <item x="81066"/>
        <item x="81067"/>
        <item x="81068"/>
        <item x="81069"/>
        <item x="81070"/>
        <item x="81071"/>
        <item x="81072"/>
        <item x="81073"/>
        <item x="81074"/>
        <item x="81075"/>
        <item x="81076"/>
        <item x="81077"/>
        <item x="81078"/>
        <item x="81079"/>
        <item x="81080"/>
        <item x="81081"/>
        <item x="81082"/>
        <item x="81083"/>
        <item x="81084"/>
        <item x="81085"/>
        <item x="81086"/>
        <item x="81087"/>
        <item x="81088"/>
        <item x="81089"/>
        <item x="81090"/>
        <item x="81091"/>
        <item x="81092"/>
        <item x="81093"/>
        <item x="81094"/>
        <item x="81095"/>
        <item x="81096"/>
        <item x="81097"/>
        <item x="81098"/>
        <item x="81099"/>
        <item x="81100"/>
        <item x="81101"/>
        <item x="81102"/>
        <item x="81103"/>
        <item x="81104"/>
        <item x="81105"/>
        <item x="81106"/>
        <item x="81107"/>
        <item x="81108"/>
        <item x="81109"/>
        <item x="81110"/>
        <item x="81111"/>
        <item x="81112"/>
        <item x="81113"/>
        <item x="81114"/>
        <item x="81115"/>
        <item x="81116"/>
        <item x="81117"/>
        <item x="81118"/>
        <item x="81119"/>
        <item x="81120"/>
        <item x="81121"/>
        <item x="81122"/>
        <item x="81123"/>
        <item x="81124"/>
        <item x="81125"/>
        <item x="81126"/>
        <item x="81127"/>
        <item x="81128"/>
        <item x="81129"/>
        <item x="81130"/>
        <item x="81131"/>
        <item x="81132"/>
        <item x="81133"/>
        <item x="81134"/>
        <item x="81135"/>
        <item x="81136"/>
        <item x="81137"/>
        <item x="81138"/>
        <item x="81139"/>
        <item x="81140"/>
        <item x="81141"/>
        <item x="81142"/>
        <item x="81143"/>
        <item x="81144"/>
        <item x="81145"/>
        <item x="81146"/>
        <item x="81147"/>
        <item x="81148"/>
        <item x="81149"/>
        <item x="81150"/>
        <item x="81151"/>
        <item x="81152"/>
        <item x="81153"/>
        <item x="81154"/>
        <item x="81155"/>
        <item x="81156"/>
        <item x="81157"/>
        <item x="81158"/>
        <item x="81159"/>
        <item x="81160"/>
        <item x="81161"/>
        <item x="81162"/>
        <item x="81163"/>
        <item x="81164"/>
        <item x="81165"/>
        <item x="81166"/>
        <item x="81167"/>
        <item x="81168"/>
        <item x="81169"/>
        <item x="81170"/>
        <item x="81171"/>
        <item x="81172"/>
        <item x="81173"/>
        <item x="81174"/>
        <item x="81175"/>
        <item x="81176"/>
        <item x="81177"/>
        <item x="81178"/>
        <item x="81179"/>
        <item x="81180"/>
        <item x="81181"/>
        <item x="81182"/>
        <item x="81183"/>
        <item x="81184"/>
        <item x="81185"/>
        <item x="81186"/>
        <item x="81187"/>
        <item x="81188"/>
        <item x="81189"/>
        <item x="81190"/>
        <item x="81191"/>
        <item x="81192"/>
        <item x="81193"/>
        <item x="81194"/>
        <item x="81195"/>
        <item x="81196"/>
        <item x="81197"/>
        <item x="81198"/>
        <item x="81199"/>
        <item x="81200"/>
        <item x="81201"/>
        <item x="81202"/>
        <item x="81203"/>
        <item x="81204"/>
        <item x="81205"/>
        <item x="81206"/>
        <item x="81207"/>
        <item x="81208"/>
        <item x="81209"/>
        <item x="81210"/>
        <item x="81211"/>
        <item x="81212"/>
        <item x="81213"/>
        <item x="81214"/>
        <item x="81215"/>
        <item x="81216"/>
        <item x="81217"/>
        <item x="81218"/>
        <item x="81219"/>
        <item x="81220"/>
        <item x="81221"/>
        <item x="81222"/>
        <item x="81223"/>
        <item x="81224"/>
        <item x="81225"/>
        <item x="81226"/>
        <item x="81227"/>
        <item x="81228"/>
        <item x="81229"/>
        <item x="81230"/>
        <item x="81231"/>
        <item x="81232"/>
        <item x="81233"/>
        <item x="81234"/>
        <item x="81235"/>
        <item x="81236"/>
        <item x="81237"/>
        <item x="81238"/>
        <item x="81239"/>
        <item x="81240"/>
        <item x="81241"/>
        <item x="81242"/>
        <item x="81243"/>
        <item x="81244"/>
        <item x="81245"/>
        <item x="81246"/>
        <item x="81247"/>
        <item x="81248"/>
        <item x="81249"/>
        <item x="81250"/>
        <item x="81251"/>
        <item x="81252"/>
        <item x="81253"/>
        <item x="81254"/>
        <item x="81255"/>
        <item x="81256"/>
        <item x="81257"/>
        <item x="81258"/>
        <item x="81259"/>
        <item x="81260"/>
        <item x="81261"/>
        <item x="81262"/>
        <item x="81263"/>
        <item x="81264"/>
        <item x="81265"/>
        <item x="81266"/>
        <item x="81267"/>
        <item x="81268"/>
        <item x="81269"/>
        <item x="81270"/>
        <item x="81271"/>
        <item x="81272"/>
        <item x="81273"/>
        <item x="81274"/>
        <item x="81275"/>
        <item x="81276"/>
        <item x="81277"/>
        <item x="81278"/>
        <item x="81279"/>
        <item x="81280"/>
        <item x="81281"/>
        <item x="81282"/>
        <item x="81283"/>
        <item x="81284"/>
        <item x="81285"/>
        <item x="81286"/>
        <item x="81287"/>
        <item x="81288"/>
        <item x="81289"/>
        <item x="81290"/>
        <item x="81291"/>
        <item x="81292"/>
        <item x="81293"/>
        <item x="81294"/>
        <item x="81295"/>
        <item x="81296"/>
        <item x="81297"/>
        <item x="81298"/>
        <item x="81299"/>
        <item x="81300"/>
        <item x="81301"/>
        <item x="81302"/>
        <item x="81303"/>
        <item x="81304"/>
        <item x="81305"/>
        <item x="81306"/>
        <item x="81307"/>
        <item x="81308"/>
        <item x="81309"/>
        <item x="81310"/>
        <item x="81311"/>
        <item x="81312"/>
        <item x="81313"/>
        <item x="81314"/>
        <item x="81315"/>
        <item x="81316"/>
        <item x="81317"/>
        <item x="81318"/>
        <item x="81319"/>
        <item x="81320"/>
        <item x="81321"/>
        <item x="81322"/>
        <item x="81323"/>
        <item x="81324"/>
        <item x="81325"/>
        <item x="81326"/>
        <item x="81327"/>
        <item x="81328"/>
        <item x="81329"/>
        <item x="81330"/>
        <item x="81331"/>
        <item x="81332"/>
        <item x="81333"/>
        <item x="81334"/>
        <item x="81335"/>
        <item x="81336"/>
        <item x="81337"/>
        <item x="81338"/>
        <item x="81339"/>
        <item x="81340"/>
        <item x="81341"/>
        <item x="81342"/>
        <item x="81343"/>
        <item x="81344"/>
        <item x="81345"/>
        <item x="81346"/>
        <item x="81347"/>
        <item x="81348"/>
        <item x="81349"/>
        <item x="81350"/>
        <item x="81351"/>
        <item x="81352"/>
        <item x="81353"/>
        <item x="81354"/>
        <item x="81355"/>
        <item x="81356"/>
        <item x="81357"/>
        <item x="81358"/>
        <item x="81359"/>
        <item x="81360"/>
        <item x="81361"/>
        <item x="81362"/>
        <item x="81363"/>
        <item x="81364"/>
        <item x="81365"/>
        <item x="81366"/>
        <item x="81367"/>
        <item x="81368"/>
        <item x="81369"/>
        <item x="81370"/>
        <item x="81371"/>
        <item x="81372"/>
        <item x="81373"/>
        <item x="81374"/>
        <item x="81375"/>
        <item x="81376"/>
        <item x="81377"/>
        <item x="81378"/>
        <item x="81379"/>
        <item x="81380"/>
        <item x="81381"/>
        <item x="81382"/>
        <item x="81383"/>
        <item x="81384"/>
        <item x="81385"/>
        <item x="81386"/>
        <item x="81387"/>
        <item x="81388"/>
        <item x="81389"/>
        <item x="81390"/>
        <item x="81391"/>
        <item x="81392"/>
        <item x="81393"/>
        <item x="81394"/>
        <item x="81395"/>
        <item x="81396"/>
        <item x="81397"/>
        <item x="81398"/>
        <item x="81399"/>
        <item x="81400"/>
        <item x="81401"/>
        <item x="81402"/>
        <item x="81403"/>
        <item x="81404"/>
        <item x="81405"/>
        <item x="81406"/>
        <item x="81407"/>
        <item x="81408"/>
        <item x="81409"/>
        <item x="81410"/>
        <item x="81411"/>
        <item x="81412"/>
        <item x="81413"/>
        <item x="81414"/>
        <item x="81415"/>
        <item x="81416"/>
        <item x="81417"/>
        <item x="81418"/>
        <item x="81419"/>
        <item x="81420"/>
        <item x="81421"/>
        <item x="81422"/>
        <item x="81423"/>
        <item x="81424"/>
        <item x="81425"/>
        <item x="81426"/>
        <item x="81427"/>
        <item x="81428"/>
        <item x="81429"/>
        <item x="81430"/>
        <item x="81431"/>
        <item x="81432"/>
        <item x="81433"/>
        <item x="81434"/>
        <item x="81435"/>
        <item x="81436"/>
        <item x="81437"/>
        <item x="81438"/>
        <item x="81439"/>
        <item x="81440"/>
        <item x="81441"/>
        <item x="81442"/>
        <item x="81443"/>
        <item x="81444"/>
        <item x="81445"/>
        <item x="81446"/>
        <item x="81447"/>
        <item x="81448"/>
        <item x="81449"/>
        <item x="81450"/>
        <item x="81451"/>
        <item x="81452"/>
        <item x="81453"/>
        <item x="81454"/>
        <item x="81455"/>
        <item x="81456"/>
        <item x="81457"/>
        <item x="81458"/>
        <item x="81459"/>
        <item x="81460"/>
        <item x="81461"/>
        <item x="81462"/>
        <item x="81463"/>
        <item x="81464"/>
        <item x="81465"/>
        <item x="81466"/>
        <item x="81467"/>
        <item x="81468"/>
        <item x="81469"/>
        <item x="81470"/>
        <item x="81471"/>
        <item x="81472"/>
        <item x="81473"/>
        <item x="81474"/>
        <item x="81475"/>
        <item x="81476"/>
        <item x="81477"/>
        <item x="81478"/>
        <item x="81479"/>
        <item x="81480"/>
        <item x="81481"/>
        <item x="81482"/>
        <item x="81483"/>
        <item x="81484"/>
        <item x="81485"/>
        <item x="81486"/>
        <item x="81487"/>
        <item x="81488"/>
        <item x="81489"/>
        <item x="81490"/>
        <item x="81491"/>
        <item x="81492"/>
        <item x="81493"/>
        <item x="81494"/>
        <item x="81495"/>
        <item x="81496"/>
        <item x="81497"/>
        <item x="81498"/>
        <item x="81499"/>
        <item x="81500"/>
        <item x="81501"/>
        <item x="81502"/>
        <item x="81503"/>
        <item x="81504"/>
        <item x="81505"/>
        <item x="81506"/>
        <item x="81507"/>
        <item x="81508"/>
        <item x="81509"/>
        <item x="81510"/>
        <item x="81511"/>
        <item x="81512"/>
        <item x="81513"/>
        <item x="81514"/>
        <item x="81515"/>
        <item x="81516"/>
        <item x="81517"/>
        <item x="81518"/>
        <item x="81519"/>
        <item x="81520"/>
        <item x="81521"/>
        <item x="81522"/>
        <item x="81523"/>
        <item x="81524"/>
        <item x="81525"/>
        <item x="81526"/>
        <item x="81527"/>
        <item x="81528"/>
        <item x="81529"/>
        <item x="81530"/>
        <item x="81531"/>
        <item x="81532"/>
        <item x="81533"/>
        <item x="81534"/>
        <item x="81535"/>
        <item x="81536"/>
        <item x="81537"/>
        <item x="81538"/>
        <item x="81539"/>
        <item x="81540"/>
        <item x="81541"/>
        <item x="81542"/>
        <item x="81543"/>
        <item x="81544"/>
        <item x="81545"/>
        <item x="81546"/>
        <item x="81547"/>
        <item x="81548"/>
        <item x="81549"/>
        <item x="81550"/>
        <item x="81551"/>
        <item x="81552"/>
        <item x="81553"/>
        <item x="81554"/>
        <item x="81555"/>
        <item x="81556"/>
        <item x="81557"/>
        <item x="81558"/>
        <item x="81559"/>
        <item x="81560"/>
        <item x="81561"/>
        <item x="81562"/>
        <item x="81563"/>
        <item x="81564"/>
        <item x="81565"/>
        <item x="81566"/>
        <item x="81567"/>
        <item x="81568"/>
        <item x="81569"/>
        <item x="81570"/>
        <item x="81571"/>
        <item x="81572"/>
        <item x="81573"/>
        <item x="81574"/>
        <item x="81575"/>
        <item x="81576"/>
        <item x="81577"/>
        <item x="81578"/>
        <item x="81579"/>
        <item x="81580"/>
        <item x="81581"/>
        <item x="81582"/>
        <item x="81583"/>
        <item x="81584"/>
        <item x="81585"/>
        <item x="81586"/>
        <item x="81587"/>
        <item x="81588"/>
        <item x="81589"/>
        <item x="81590"/>
        <item x="81591"/>
        <item x="81592"/>
        <item x="81593"/>
        <item x="81594"/>
        <item x="81595"/>
        <item x="81596"/>
        <item x="81597"/>
        <item x="81598"/>
        <item x="81599"/>
        <item x="81600"/>
        <item x="81601"/>
        <item x="81602"/>
        <item x="81603"/>
        <item x="81604"/>
        <item x="81605"/>
        <item x="81606"/>
        <item x="81607"/>
        <item x="81608"/>
        <item x="81609"/>
        <item x="81610"/>
        <item x="81611"/>
        <item x="81612"/>
        <item x="81613"/>
        <item x="81614"/>
        <item x="81615"/>
        <item x="81616"/>
        <item x="81617"/>
        <item x="81618"/>
        <item x="81619"/>
        <item x="81620"/>
        <item x="81621"/>
        <item x="81622"/>
        <item x="81623"/>
        <item x="81624"/>
        <item x="81625"/>
        <item x="81626"/>
        <item x="81627"/>
        <item x="81628"/>
        <item x="81629"/>
        <item x="81630"/>
        <item x="81631"/>
        <item x="81632"/>
        <item x="81633"/>
        <item x="81634"/>
        <item x="81635"/>
        <item x="81636"/>
        <item x="81637"/>
        <item x="81638"/>
        <item x="81639"/>
        <item x="81640"/>
        <item x="81641"/>
        <item x="81642"/>
        <item x="81643"/>
        <item x="81644"/>
        <item x="81645"/>
        <item x="81646"/>
        <item x="81647"/>
        <item x="81648"/>
        <item x="81649"/>
        <item x="81650"/>
        <item x="81651"/>
        <item x="81652"/>
        <item x="81653"/>
        <item x="81654"/>
        <item x="81655"/>
        <item x="81656"/>
        <item x="81657"/>
        <item x="81658"/>
        <item x="81659"/>
        <item x="81660"/>
        <item x="81661"/>
        <item x="81662"/>
        <item x="81663"/>
        <item x="81664"/>
        <item x="81665"/>
        <item x="81666"/>
        <item x="81667"/>
        <item x="81668"/>
        <item x="81669"/>
        <item x="81670"/>
        <item x="81671"/>
        <item x="81672"/>
        <item x="81673"/>
        <item x="81674"/>
        <item x="81675"/>
        <item x="81676"/>
        <item x="81677"/>
        <item x="81678"/>
        <item x="81679"/>
        <item x="81680"/>
        <item x="81681"/>
        <item x="81682"/>
        <item x="81683"/>
        <item x="81684"/>
        <item x="81685"/>
        <item x="81686"/>
        <item x="81687"/>
        <item x="81688"/>
        <item x="81689"/>
        <item x="81690"/>
        <item x="81691"/>
        <item x="81692"/>
        <item x="81693"/>
        <item x="81694"/>
        <item x="81695"/>
        <item x="81696"/>
        <item x="81697"/>
        <item x="81698"/>
        <item x="81699"/>
        <item x="81700"/>
        <item x="81701"/>
        <item x="81702"/>
        <item x="81703"/>
        <item x="81704"/>
        <item x="81705"/>
        <item x="81706"/>
        <item x="81707"/>
        <item x="81708"/>
        <item x="81709"/>
        <item x="81710"/>
        <item x="81711"/>
        <item x="81712"/>
        <item x="81713"/>
        <item x="81714"/>
        <item x="81715"/>
        <item x="81716"/>
        <item x="81717"/>
        <item x="81718"/>
        <item x="81719"/>
        <item x="81720"/>
        <item x="81721"/>
        <item x="81722"/>
        <item x="81723"/>
        <item x="81724"/>
        <item x="81725"/>
        <item x="81726"/>
        <item x="81727"/>
        <item x="81728"/>
        <item x="81729"/>
        <item x="81730"/>
        <item x="81731"/>
        <item x="81732"/>
        <item x="81733"/>
        <item x="81734"/>
        <item x="81735"/>
        <item x="81736"/>
        <item x="81737"/>
        <item x="81738"/>
        <item x="81739"/>
        <item x="81740"/>
        <item x="81741"/>
        <item x="81742"/>
        <item x="81743"/>
        <item x="81744"/>
        <item x="81745"/>
        <item x="81746"/>
        <item x="81747"/>
        <item x="81748"/>
        <item x="81749"/>
        <item x="81750"/>
        <item x="81751"/>
        <item x="81752"/>
        <item x="81753"/>
        <item x="81754"/>
        <item x="81755"/>
        <item x="81756"/>
        <item x="81757"/>
        <item x="81758"/>
        <item x="81759"/>
        <item x="81760"/>
        <item x="81761"/>
        <item x="81762"/>
        <item x="81763"/>
        <item x="81764"/>
        <item x="81765"/>
        <item x="81766"/>
        <item x="81767"/>
        <item x="81768"/>
        <item x="81769"/>
        <item x="81770"/>
        <item x="81771"/>
        <item x="81772"/>
        <item x="81773"/>
        <item x="81774"/>
        <item x="81775"/>
        <item x="81776"/>
        <item x="81777"/>
        <item x="81778"/>
        <item x="81779"/>
        <item x="81780"/>
        <item x="81781"/>
        <item x="81782"/>
        <item x="81783"/>
        <item x="81784"/>
        <item x="81785"/>
        <item x="81786"/>
        <item x="81787"/>
        <item x="81788"/>
        <item x="81789"/>
        <item x="81790"/>
        <item x="81791"/>
        <item x="81792"/>
        <item x="81793"/>
        <item x="81794"/>
        <item x="81795"/>
        <item x="81796"/>
        <item x="81797"/>
        <item x="81798"/>
        <item x="81799"/>
        <item x="81800"/>
        <item x="81801"/>
        <item x="81802"/>
        <item x="81803"/>
        <item x="81804"/>
        <item x="81805"/>
        <item x="81806"/>
        <item x="81807"/>
        <item x="81808"/>
        <item x="81809"/>
        <item x="81810"/>
        <item x="81811"/>
        <item x="81812"/>
        <item x="81813"/>
        <item x="81814"/>
        <item x="81815"/>
        <item x="81816"/>
        <item x="81817"/>
        <item x="81818"/>
        <item x="81819"/>
        <item x="81820"/>
        <item x="81821"/>
        <item x="81822"/>
        <item x="81823"/>
        <item x="81824"/>
        <item x="81825"/>
        <item x="81826"/>
        <item x="81827"/>
        <item x="81828"/>
        <item x="81829"/>
        <item x="81830"/>
        <item x="81831"/>
        <item x="81832"/>
        <item x="81833"/>
        <item x="81834"/>
        <item x="81835"/>
        <item x="81836"/>
        <item x="81837"/>
        <item x="81838"/>
        <item x="81839"/>
        <item x="81840"/>
        <item x="81841"/>
        <item x="81842"/>
        <item x="81843"/>
        <item x="81844"/>
        <item x="81845"/>
        <item x="81846"/>
        <item x="81847"/>
        <item x="81848"/>
        <item x="81849"/>
        <item x="81850"/>
        <item x="81851"/>
        <item x="81852"/>
        <item x="81853"/>
        <item x="81854"/>
        <item x="81855"/>
        <item x="81856"/>
        <item x="81857"/>
        <item x="81858"/>
        <item x="81859"/>
        <item x="81860"/>
        <item x="81861"/>
        <item x="81862"/>
        <item x="81863"/>
        <item x="81864"/>
        <item x="81865"/>
        <item x="81866"/>
        <item x="81867"/>
        <item x="81868"/>
        <item x="81869"/>
        <item x="81870"/>
        <item x="81871"/>
        <item x="81872"/>
        <item x="81873"/>
        <item x="81874"/>
        <item x="81875"/>
        <item x="81876"/>
        <item x="81877"/>
        <item x="81878"/>
        <item x="81879"/>
        <item x="81880"/>
        <item x="81881"/>
        <item x="81882"/>
        <item x="81883"/>
        <item x="81884"/>
        <item x="81885"/>
        <item x="81886"/>
        <item x="81887"/>
        <item x="81888"/>
        <item x="81889"/>
        <item x="81890"/>
        <item x="81891"/>
        <item x="81892"/>
        <item x="81893"/>
        <item x="81894"/>
        <item x="81895"/>
        <item x="81896"/>
        <item x="81897"/>
        <item x="81898"/>
        <item x="81899"/>
        <item x="81900"/>
        <item x="81901"/>
        <item x="81902"/>
        <item x="81903"/>
        <item x="81904"/>
        <item x="81905"/>
        <item x="81906"/>
        <item x="81907"/>
        <item x="81908"/>
        <item x="81909"/>
        <item x="81910"/>
        <item x="81911"/>
        <item x="81912"/>
        <item x="81913"/>
        <item x="81914"/>
        <item x="81915"/>
        <item x="81916"/>
        <item x="81917"/>
        <item x="81918"/>
        <item x="81919"/>
        <item x="81920"/>
        <item x="81921"/>
        <item x="81922"/>
        <item x="81923"/>
        <item x="81924"/>
        <item x="81925"/>
        <item x="81926"/>
        <item x="81927"/>
        <item x="81928"/>
        <item x="81929"/>
        <item x="81930"/>
        <item x="81931"/>
        <item x="81932"/>
        <item x="81933"/>
        <item x="81934"/>
        <item x="81935"/>
        <item x="81936"/>
        <item x="81937"/>
        <item x="81938"/>
        <item x="81939"/>
        <item x="81940"/>
        <item x="81941"/>
        <item x="81942"/>
        <item x="81943"/>
        <item x="81944"/>
        <item x="81945"/>
        <item x="81946"/>
        <item x="81947"/>
        <item x="81948"/>
        <item x="81949"/>
        <item x="81950"/>
        <item x="81951"/>
        <item x="81952"/>
        <item x="81953"/>
        <item x="81954"/>
        <item x="81955"/>
        <item x="81956"/>
        <item x="81957"/>
        <item x="81958"/>
        <item x="81959"/>
        <item x="81960"/>
        <item x="81961"/>
        <item x="81962"/>
        <item x="81963"/>
        <item x="81964"/>
        <item x="81965"/>
        <item x="81966"/>
        <item x="81967"/>
        <item x="81968"/>
        <item x="81969"/>
        <item x="81970"/>
        <item x="81971"/>
        <item x="81972"/>
        <item x="81973"/>
        <item x="81974"/>
        <item x="81975"/>
        <item x="81976"/>
        <item x="81977"/>
        <item x="81978"/>
        <item x="81979"/>
        <item x="81980"/>
        <item x="81981"/>
        <item x="81982"/>
        <item x="81983"/>
        <item x="81984"/>
        <item x="81985"/>
        <item x="81986"/>
        <item x="81987"/>
        <item x="81988"/>
        <item x="81989"/>
        <item x="81990"/>
        <item x="81991"/>
        <item x="81992"/>
        <item x="81993"/>
        <item x="81994"/>
        <item x="81995"/>
        <item x="81996"/>
        <item x="81997"/>
        <item x="81998"/>
        <item x="81999"/>
        <item x="82000"/>
        <item x="82001"/>
        <item x="82002"/>
        <item x="82003"/>
        <item x="82004"/>
        <item x="82005"/>
        <item x="82006"/>
        <item x="82007"/>
        <item x="82008"/>
        <item x="82009"/>
        <item x="82010"/>
        <item x="82011"/>
        <item x="82012"/>
        <item x="82013"/>
        <item x="82014"/>
        <item x="82015"/>
        <item x="82016"/>
        <item x="82017"/>
        <item x="82018"/>
        <item x="82019"/>
        <item x="82020"/>
        <item x="82021"/>
        <item x="82022"/>
        <item x="82023"/>
        <item x="82024"/>
        <item x="82025"/>
        <item x="82026"/>
        <item x="82027"/>
        <item x="82028"/>
        <item x="82029"/>
        <item x="82030"/>
        <item x="82031"/>
        <item x="82032"/>
        <item x="82033"/>
        <item x="82034"/>
        <item x="82035"/>
        <item x="82036"/>
        <item x="82037"/>
        <item x="82038"/>
        <item x="82039"/>
        <item x="82040"/>
        <item x="82041"/>
        <item x="82042"/>
        <item x="82043"/>
        <item x="82044"/>
        <item x="82045"/>
        <item x="82046"/>
        <item x="82047"/>
        <item x="82048"/>
        <item x="82049"/>
        <item x="82050"/>
        <item x="82051"/>
        <item x="82052"/>
        <item x="82053"/>
        <item x="82054"/>
        <item x="82055"/>
        <item x="82056"/>
        <item x="82057"/>
        <item x="82058"/>
        <item x="82059"/>
        <item x="82060"/>
        <item x="82061"/>
        <item x="82062"/>
        <item x="82063"/>
        <item x="82064"/>
        <item x="82065"/>
        <item x="82066"/>
        <item x="82067"/>
        <item x="82068"/>
        <item x="82069"/>
        <item x="82070"/>
        <item x="82071"/>
        <item x="82072"/>
        <item x="82073"/>
        <item x="82074"/>
        <item x="82075"/>
        <item x="82076"/>
        <item x="82077"/>
        <item x="82078"/>
        <item x="82079"/>
        <item x="82080"/>
        <item x="82081"/>
        <item x="82082"/>
        <item x="82083"/>
        <item x="82084"/>
        <item x="82085"/>
        <item x="82086"/>
        <item x="82087"/>
        <item x="82088"/>
        <item x="82089"/>
        <item x="82090"/>
        <item x="82091"/>
        <item x="82092"/>
        <item x="82093"/>
        <item x="82094"/>
        <item x="82095"/>
        <item x="82096"/>
        <item x="82097"/>
        <item x="82098"/>
        <item x="82099"/>
        <item x="82100"/>
        <item x="82101"/>
        <item x="82102"/>
        <item x="82103"/>
        <item x="82104"/>
        <item x="82105"/>
        <item x="82106"/>
        <item x="82107"/>
        <item x="82108"/>
        <item x="82109"/>
        <item x="82110"/>
        <item x="82111"/>
        <item x="82112"/>
        <item x="82113"/>
        <item x="82114"/>
        <item x="82115"/>
        <item x="82116"/>
        <item x="82117"/>
        <item x="82118"/>
        <item x="82119"/>
        <item x="82120"/>
        <item x="82121"/>
        <item x="82122"/>
        <item x="82123"/>
        <item x="82124"/>
        <item x="82125"/>
        <item x="82126"/>
        <item x="82127"/>
        <item x="82128"/>
        <item x="82129"/>
        <item x="82130"/>
        <item x="82131"/>
        <item x="82132"/>
        <item x="82133"/>
        <item x="82134"/>
        <item x="82135"/>
        <item x="82136"/>
        <item x="82137"/>
        <item x="82138"/>
        <item x="82139"/>
        <item x="82140"/>
        <item x="82141"/>
        <item x="82142"/>
        <item x="82143"/>
        <item x="82144"/>
        <item x="82145"/>
        <item x="82146"/>
        <item x="82147"/>
        <item x="82148"/>
        <item x="82149"/>
        <item x="82150"/>
        <item x="82151"/>
        <item x="82152"/>
        <item x="82153"/>
        <item x="82154"/>
        <item x="82155"/>
        <item x="82156"/>
        <item x="82157"/>
        <item x="82158"/>
        <item x="82159"/>
        <item x="82160"/>
        <item x="82161"/>
        <item x="82162"/>
        <item x="82163"/>
        <item x="82164"/>
        <item x="82165"/>
        <item x="82166"/>
        <item x="82167"/>
        <item x="82168"/>
        <item x="82169"/>
        <item x="82170"/>
        <item x="82171"/>
        <item x="82172"/>
        <item x="82173"/>
        <item x="82174"/>
        <item x="82175"/>
        <item x="82176"/>
        <item x="82177"/>
        <item x="82178"/>
        <item x="82179"/>
        <item x="82180"/>
        <item x="82181"/>
        <item x="82182"/>
        <item x="82183"/>
        <item x="82184"/>
        <item x="82185"/>
        <item x="82186"/>
        <item x="82187"/>
        <item x="82188"/>
        <item x="82189"/>
        <item x="82190"/>
        <item x="82191"/>
        <item x="82192"/>
        <item x="82193"/>
        <item x="82194"/>
        <item x="82195"/>
        <item x="82196"/>
        <item x="82197"/>
        <item x="82198"/>
        <item x="82199"/>
        <item x="82200"/>
        <item x="82201"/>
        <item x="82202"/>
        <item x="82203"/>
        <item x="82204"/>
        <item x="82205"/>
        <item x="82206"/>
        <item x="82207"/>
        <item x="82208"/>
        <item x="82209"/>
        <item x="82210"/>
        <item x="82211"/>
        <item x="82212"/>
        <item x="82213"/>
        <item x="82214"/>
        <item x="82215"/>
        <item x="82216"/>
        <item x="82217"/>
        <item x="82218"/>
        <item x="82219"/>
        <item x="82220"/>
        <item x="82221"/>
        <item x="82222"/>
        <item x="82223"/>
        <item x="82224"/>
        <item x="82225"/>
        <item x="82226"/>
        <item x="82227"/>
        <item x="82228"/>
        <item x="82229"/>
        <item x="82230"/>
        <item x="82231"/>
        <item x="82232"/>
        <item x="82233"/>
        <item x="82234"/>
        <item x="82235"/>
        <item x="82236"/>
        <item x="82237"/>
        <item x="82238"/>
        <item x="82239"/>
        <item x="82240"/>
        <item x="82241"/>
        <item x="82242"/>
        <item x="82243"/>
        <item x="82244"/>
        <item x="82245"/>
        <item x="82246"/>
        <item x="82247"/>
        <item x="82248"/>
        <item x="82249"/>
        <item x="82250"/>
        <item x="82251"/>
        <item x="82252"/>
        <item x="82253"/>
        <item x="82254"/>
        <item x="82255"/>
        <item x="82256"/>
        <item x="82257"/>
        <item x="82258"/>
        <item x="82259"/>
        <item x="82260"/>
        <item x="82261"/>
        <item x="82262"/>
        <item x="82263"/>
        <item x="82264"/>
        <item x="82265"/>
        <item x="82266"/>
        <item x="82267"/>
        <item x="82268"/>
        <item x="82269"/>
        <item x="82270"/>
        <item x="82271"/>
        <item x="82272"/>
        <item x="82273"/>
        <item x="82274"/>
        <item x="82275"/>
        <item x="82276"/>
        <item x="82277"/>
        <item x="82278"/>
        <item x="82279"/>
        <item x="82280"/>
        <item x="82281"/>
        <item x="82282"/>
        <item x="82283"/>
        <item x="82284"/>
        <item x="82285"/>
        <item x="82286"/>
        <item x="82287"/>
        <item x="82288"/>
        <item x="82289"/>
        <item x="82290"/>
        <item x="82291"/>
        <item x="82292"/>
        <item x="82293"/>
        <item x="82294"/>
        <item x="82295"/>
        <item x="82296"/>
        <item x="82297"/>
        <item x="82298"/>
        <item x="82299"/>
        <item x="82300"/>
        <item x="82301"/>
        <item x="82302"/>
        <item x="82303"/>
        <item x="82304"/>
        <item x="82305"/>
        <item x="82306"/>
        <item x="82307"/>
        <item x="82308"/>
        <item x="82309"/>
        <item x="82310"/>
        <item x="82311"/>
        <item x="82312"/>
        <item x="82313"/>
        <item x="82314"/>
        <item x="82315"/>
        <item x="82316"/>
        <item x="82317"/>
        <item x="82318"/>
        <item x="82319"/>
        <item x="82320"/>
        <item x="82321"/>
        <item x="82322"/>
        <item x="82323"/>
        <item x="82324"/>
        <item x="82325"/>
        <item x="82326"/>
        <item x="82327"/>
        <item x="82328"/>
        <item x="82329"/>
        <item x="82330"/>
        <item x="82331"/>
        <item x="82332"/>
        <item x="82333"/>
        <item x="82334"/>
        <item x="82335"/>
        <item x="82336"/>
        <item x="82337"/>
        <item x="82338"/>
        <item x="82339"/>
        <item x="82340"/>
        <item x="82341"/>
        <item x="82342"/>
        <item x="82343"/>
        <item x="82344"/>
        <item x="82345"/>
        <item x="82346"/>
        <item x="82347"/>
        <item x="82348"/>
        <item x="82349"/>
        <item x="82350"/>
        <item x="82351"/>
        <item x="82352"/>
        <item x="82353"/>
        <item x="82354"/>
        <item x="82355"/>
        <item x="82356"/>
        <item x="82357"/>
        <item x="82358"/>
        <item x="82359"/>
        <item x="82360"/>
        <item x="82361"/>
        <item x="82362"/>
        <item x="82363"/>
        <item x="82364"/>
        <item x="82365"/>
        <item x="82366"/>
        <item x="82367"/>
        <item x="82368"/>
        <item x="82369"/>
        <item x="82370"/>
        <item x="82371"/>
        <item x="82372"/>
        <item x="82373"/>
        <item x="82374"/>
        <item x="82375"/>
        <item x="82376"/>
        <item x="82377"/>
        <item x="82378"/>
        <item x="82379"/>
        <item x="82380"/>
        <item x="82381"/>
        <item x="82382"/>
        <item x="82383"/>
        <item x="82384"/>
        <item x="82385"/>
        <item x="82386"/>
        <item x="82387"/>
        <item x="82388"/>
        <item x="82389"/>
        <item x="82390"/>
        <item x="82391"/>
        <item x="82392"/>
        <item x="82393"/>
        <item x="82394"/>
        <item x="82395"/>
        <item x="82396"/>
        <item x="82397"/>
        <item x="82398"/>
        <item x="82399"/>
        <item x="82400"/>
        <item x="82401"/>
        <item x="82402"/>
        <item x="82403"/>
        <item x="82404"/>
        <item x="82405"/>
        <item x="82406"/>
        <item x="82407"/>
        <item x="82408"/>
        <item x="82409"/>
        <item x="82410"/>
        <item x="82411"/>
        <item x="82412"/>
        <item x="82413"/>
        <item x="82414"/>
        <item x="82415"/>
        <item x="82416"/>
        <item x="82417"/>
        <item x="82418"/>
        <item x="82419"/>
        <item x="82420"/>
        <item x="82421"/>
        <item x="82422"/>
        <item x="82423"/>
        <item x="82424"/>
        <item x="82425"/>
        <item x="82426"/>
        <item x="82427"/>
        <item x="82428"/>
        <item x="82429"/>
        <item x="82430"/>
        <item x="82431"/>
        <item x="82432"/>
        <item x="82433"/>
        <item x="82434"/>
        <item x="82435"/>
        <item x="82436"/>
        <item x="82437"/>
        <item x="82438"/>
        <item x="82439"/>
        <item x="82440"/>
        <item x="82441"/>
        <item x="82442"/>
        <item x="82443"/>
        <item x="82444"/>
        <item x="82445"/>
        <item x="82446"/>
        <item x="82447"/>
        <item x="82448"/>
        <item x="82449"/>
        <item x="82450"/>
        <item x="82451"/>
        <item x="82452"/>
        <item x="82453"/>
        <item x="82454"/>
        <item x="82455"/>
        <item x="82456"/>
        <item x="82457"/>
        <item x="82458"/>
        <item x="82459"/>
        <item x="82460"/>
        <item x="82461"/>
        <item x="82462"/>
        <item x="82463"/>
        <item x="82464"/>
        <item x="82465"/>
        <item x="82466"/>
        <item x="82467"/>
        <item x="82468"/>
        <item x="82469"/>
        <item x="82470"/>
        <item x="82471"/>
        <item x="82472"/>
        <item x="82473"/>
        <item x="82474"/>
        <item x="82475"/>
        <item x="82476"/>
        <item x="82477"/>
        <item x="82478"/>
        <item x="82479"/>
        <item x="82480"/>
        <item x="82481"/>
        <item x="82482"/>
        <item x="82483"/>
        <item x="82484"/>
        <item x="82485"/>
        <item x="82486"/>
        <item x="82487"/>
        <item x="82488"/>
        <item x="82489"/>
        <item x="82490"/>
        <item x="82491"/>
        <item x="82492"/>
        <item x="82493"/>
        <item x="82494"/>
        <item x="82495"/>
        <item x="82496"/>
        <item x="82497"/>
        <item x="82498"/>
        <item x="82499"/>
        <item x="82500"/>
        <item x="82501"/>
        <item x="82502"/>
        <item x="82503"/>
        <item x="82504"/>
        <item x="82505"/>
        <item x="82506"/>
        <item x="82507"/>
        <item x="82508"/>
        <item x="82509"/>
        <item x="82510"/>
        <item x="82511"/>
        <item x="82512"/>
        <item x="82513"/>
        <item x="82514"/>
        <item x="82515"/>
        <item x="82516"/>
        <item x="82517"/>
        <item x="82518"/>
        <item x="82519"/>
        <item x="82520"/>
        <item x="82521"/>
        <item x="82522"/>
        <item x="82523"/>
        <item x="82524"/>
        <item x="82525"/>
        <item x="82526"/>
        <item x="82527"/>
        <item x="82528"/>
        <item x="82529"/>
        <item x="82530"/>
        <item x="82531"/>
        <item x="82532"/>
        <item x="82533"/>
        <item x="82534"/>
        <item x="82535"/>
        <item x="82536"/>
        <item x="82537"/>
        <item x="82538"/>
        <item x="82539"/>
        <item x="82540"/>
        <item x="82541"/>
        <item x="82542"/>
        <item x="82543"/>
        <item x="82544"/>
        <item x="82545"/>
        <item x="82546"/>
        <item x="82547"/>
        <item x="82548"/>
        <item x="82549"/>
        <item x="82550"/>
        <item x="82551"/>
        <item x="82552"/>
        <item x="82553"/>
        <item x="82554"/>
        <item x="82555"/>
        <item x="82556"/>
        <item x="82557"/>
        <item x="82558"/>
        <item x="82559"/>
        <item x="82560"/>
        <item x="82561"/>
        <item x="82562"/>
        <item x="82563"/>
        <item x="82564"/>
        <item x="82565"/>
        <item x="82566"/>
        <item x="82567"/>
        <item x="82568"/>
        <item x="82569"/>
        <item x="82570"/>
        <item x="82571"/>
        <item x="82572"/>
        <item x="82573"/>
        <item x="82574"/>
        <item x="82575"/>
        <item x="82576"/>
        <item x="82577"/>
        <item x="82578"/>
        <item x="82579"/>
        <item x="82580"/>
        <item x="82581"/>
        <item x="82582"/>
        <item x="82583"/>
        <item x="82584"/>
        <item x="82585"/>
        <item x="82586"/>
        <item x="82587"/>
        <item x="82588"/>
        <item x="82589"/>
        <item x="82590"/>
        <item x="82591"/>
        <item x="82592"/>
        <item x="82593"/>
        <item x="82594"/>
        <item x="82595"/>
        <item x="82596"/>
        <item x="82597"/>
        <item x="82598"/>
        <item x="82599"/>
        <item x="82600"/>
        <item x="82601"/>
        <item x="82602"/>
        <item x="82603"/>
        <item x="82604"/>
        <item x="82605"/>
        <item x="82606"/>
        <item x="82607"/>
        <item x="82608"/>
        <item x="82609"/>
        <item x="82610"/>
        <item x="82611"/>
        <item x="82612"/>
        <item x="82613"/>
        <item x="82614"/>
        <item x="82615"/>
        <item x="82616"/>
        <item x="82617"/>
        <item x="82618"/>
        <item x="82619"/>
        <item x="82620"/>
        <item x="82621"/>
        <item x="82622"/>
        <item x="82623"/>
        <item x="82624"/>
        <item x="82625"/>
        <item x="82626"/>
        <item x="82627"/>
        <item x="82628"/>
        <item x="82629"/>
        <item x="82630"/>
        <item x="82631"/>
        <item x="82632"/>
        <item x="82633"/>
        <item x="82634"/>
        <item x="82635"/>
        <item x="82636"/>
        <item x="82637"/>
        <item x="82638"/>
        <item x="82639"/>
        <item x="82640"/>
        <item x="82641"/>
        <item x="82642"/>
        <item x="82643"/>
        <item x="82644"/>
        <item x="82645"/>
        <item x="82646"/>
        <item x="82647"/>
        <item x="82648"/>
        <item x="82649"/>
        <item x="82650"/>
        <item x="82651"/>
        <item x="82652"/>
        <item x="82653"/>
        <item x="82654"/>
        <item x="82655"/>
        <item x="82656"/>
        <item x="82657"/>
        <item x="82658"/>
        <item x="82659"/>
        <item x="82660"/>
        <item x="82661"/>
        <item x="82662"/>
        <item x="82663"/>
        <item x="82664"/>
        <item x="82665"/>
        <item x="82666"/>
        <item x="82667"/>
        <item x="82668"/>
        <item x="82669"/>
        <item x="82670"/>
        <item x="82671"/>
        <item x="82672"/>
        <item x="82673"/>
        <item x="82674"/>
        <item x="82675"/>
        <item x="82676"/>
        <item x="82677"/>
        <item x="82678"/>
        <item x="82679"/>
        <item x="82680"/>
        <item x="82681"/>
        <item x="82682"/>
        <item x="82683"/>
        <item x="82684"/>
        <item x="82685"/>
        <item x="82686"/>
        <item x="82687"/>
        <item x="82688"/>
        <item x="82689"/>
        <item x="82690"/>
        <item x="82691"/>
        <item x="82692"/>
        <item x="82693"/>
        <item x="82694"/>
        <item x="82695"/>
        <item x="82696"/>
        <item x="82697"/>
        <item x="82698"/>
        <item x="82699"/>
        <item x="82700"/>
        <item x="82701"/>
        <item x="82702"/>
        <item x="82703"/>
        <item x="82704"/>
        <item x="82705"/>
        <item x="82706"/>
        <item x="82707"/>
        <item x="82708"/>
        <item x="82709"/>
        <item x="82710"/>
        <item x="82711"/>
        <item x="82712"/>
        <item x="82713"/>
        <item x="82714"/>
        <item x="82715"/>
        <item x="82716"/>
        <item x="82717"/>
        <item x="82718"/>
        <item x="82719"/>
        <item x="82720"/>
        <item x="82721"/>
        <item x="82722"/>
        <item x="82723"/>
        <item x="82724"/>
        <item x="82725"/>
        <item x="82726"/>
        <item x="82727"/>
        <item x="82728"/>
        <item x="82729"/>
        <item x="82730"/>
        <item x="82731"/>
        <item x="82732"/>
        <item x="82733"/>
        <item x="82734"/>
        <item x="82735"/>
        <item x="82736"/>
        <item x="82737"/>
        <item x="82738"/>
        <item x="82739"/>
        <item x="82740"/>
        <item x="82741"/>
        <item x="82742"/>
        <item x="82743"/>
        <item x="82744"/>
        <item x="82745"/>
        <item x="82746"/>
        <item x="82747"/>
        <item x="82748"/>
        <item x="82749"/>
        <item x="82750"/>
        <item x="82751"/>
        <item x="82752"/>
        <item x="82753"/>
        <item x="82754"/>
        <item x="82755"/>
        <item x="82756"/>
        <item x="82757"/>
        <item x="82758"/>
        <item x="82759"/>
        <item x="82760"/>
        <item x="82761"/>
        <item x="82762"/>
        <item x="82763"/>
        <item x="82764"/>
        <item x="82765"/>
        <item x="82766"/>
        <item x="82767"/>
        <item x="82768"/>
        <item x="82769"/>
        <item x="82770"/>
        <item x="82771"/>
        <item x="82772"/>
        <item x="82773"/>
        <item x="82774"/>
        <item x="82775"/>
        <item x="82776"/>
        <item x="82777"/>
        <item x="82778"/>
        <item x="82779"/>
        <item x="82780"/>
        <item x="82781"/>
        <item x="82782"/>
        <item x="82783"/>
        <item x="82784"/>
        <item x="82785"/>
        <item x="82786"/>
        <item x="82787"/>
        <item x="82788"/>
        <item x="82789"/>
        <item x="82790"/>
        <item x="82791"/>
        <item x="82792"/>
        <item x="82793"/>
        <item x="82794"/>
        <item x="82795"/>
        <item x="82796"/>
        <item x="82797"/>
        <item x="82798"/>
        <item x="82799"/>
        <item x="82800"/>
        <item x="82801"/>
        <item x="82802"/>
        <item x="82803"/>
        <item x="82804"/>
        <item x="82805"/>
        <item x="82806"/>
        <item x="82807"/>
        <item x="82808"/>
        <item x="82809"/>
        <item x="82810"/>
        <item x="82811"/>
        <item x="82812"/>
        <item x="82813"/>
        <item x="82814"/>
        <item x="82815"/>
        <item x="82816"/>
        <item x="82817"/>
        <item x="82818"/>
        <item x="82819"/>
        <item x="82820"/>
        <item x="82821"/>
        <item x="82822"/>
        <item x="82823"/>
        <item x="82824"/>
        <item x="82825"/>
        <item x="82826"/>
        <item x="82827"/>
        <item x="82828"/>
        <item x="82829"/>
        <item x="82830"/>
        <item x="82831"/>
        <item x="82832"/>
        <item x="82833"/>
        <item x="82834"/>
        <item x="82835"/>
        <item x="82836"/>
        <item x="82837"/>
        <item x="82838"/>
        <item x="82839"/>
        <item x="82840"/>
        <item x="82841"/>
        <item x="82842"/>
        <item x="82843"/>
        <item x="82844"/>
        <item x="82845"/>
        <item x="82846"/>
        <item x="82847"/>
        <item x="82848"/>
        <item x="82849"/>
        <item x="82850"/>
        <item x="82851"/>
        <item x="82852"/>
        <item x="82853"/>
        <item x="82854"/>
        <item x="82855"/>
        <item x="82856"/>
        <item x="82857"/>
        <item x="82858"/>
        <item x="82859"/>
        <item x="82860"/>
        <item x="82861"/>
        <item x="82862"/>
        <item x="82863"/>
        <item x="82864"/>
        <item x="82865"/>
        <item x="82866"/>
        <item x="82867"/>
        <item x="82868"/>
        <item x="82869"/>
        <item x="82870"/>
        <item x="82871"/>
        <item x="82872"/>
        <item x="82873"/>
        <item x="82874"/>
        <item x="82875"/>
        <item x="82876"/>
        <item x="82877"/>
        <item x="82878"/>
        <item x="82879"/>
        <item x="82880"/>
        <item x="82881"/>
        <item x="82882"/>
        <item x="82883"/>
        <item x="82884"/>
        <item x="82885"/>
        <item x="82886"/>
        <item x="82887"/>
        <item x="82888"/>
        <item x="82889"/>
        <item x="82890"/>
        <item x="82891"/>
        <item x="82892"/>
        <item x="82893"/>
        <item x="82894"/>
        <item x="82895"/>
        <item x="82896"/>
        <item x="82897"/>
        <item x="82898"/>
        <item x="82899"/>
        <item x="82900"/>
        <item x="82901"/>
        <item x="82902"/>
        <item x="82903"/>
        <item x="82904"/>
        <item x="82905"/>
        <item x="82906"/>
        <item x="82907"/>
        <item x="82908"/>
        <item x="82909"/>
        <item x="82910"/>
        <item x="82911"/>
        <item x="82912"/>
        <item x="82913"/>
        <item x="82914"/>
        <item x="82915"/>
        <item x="82916"/>
        <item x="82917"/>
        <item x="82918"/>
        <item x="82919"/>
        <item x="82920"/>
        <item x="82921"/>
        <item x="82922"/>
        <item x="82923"/>
        <item x="82924"/>
        <item x="82925"/>
        <item x="82926"/>
        <item x="82927"/>
        <item x="82928"/>
        <item x="82929"/>
        <item x="82930"/>
        <item x="82931"/>
        <item x="82932"/>
        <item x="82933"/>
        <item x="82934"/>
        <item x="82935"/>
        <item x="82936"/>
        <item x="82937"/>
        <item x="82938"/>
        <item x="82939"/>
        <item x="82940"/>
        <item x="82941"/>
        <item x="82942"/>
        <item x="82943"/>
        <item x="82944"/>
        <item x="82945"/>
        <item x="82946"/>
        <item x="82947"/>
        <item x="82948"/>
        <item x="82949"/>
        <item x="82950"/>
        <item x="82951"/>
        <item x="82952"/>
        <item x="82953"/>
        <item x="82954"/>
        <item x="82955"/>
        <item x="82956"/>
        <item x="82957"/>
        <item x="82958"/>
        <item x="82959"/>
        <item x="82960"/>
        <item x="82961"/>
        <item x="82962"/>
        <item x="82963"/>
        <item x="82964"/>
        <item x="82965"/>
        <item x="82966"/>
        <item x="82967"/>
        <item x="82968"/>
        <item x="82969"/>
        <item x="82970"/>
        <item x="82971"/>
        <item x="82972"/>
        <item x="82973"/>
        <item x="82974"/>
        <item x="82975"/>
        <item x="82976"/>
        <item x="82977"/>
        <item x="82978"/>
        <item x="82979"/>
        <item x="82980"/>
        <item x="82981"/>
        <item x="82982"/>
        <item x="82983"/>
        <item x="82984"/>
        <item x="82985"/>
        <item x="82986"/>
        <item x="82987"/>
        <item x="82988"/>
        <item x="82989"/>
        <item x="82990"/>
        <item x="82991"/>
        <item x="82992"/>
        <item x="82993"/>
        <item x="82994"/>
        <item x="82995"/>
        <item x="82996"/>
        <item x="82997"/>
        <item x="82998"/>
        <item x="82999"/>
        <item x="83000"/>
        <item x="83001"/>
        <item x="83002"/>
        <item x="83003"/>
        <item x="83004"/>
        <item x="83005"/>
        <item x="83006"/>
        <item x="83007"/>
        <item x="83008"/>
        <item x="83009"/>
        <item x="83010"/>
        <item x="83011"/>
        <item x="83012"/>
        <item x="83013"/>
        <item x="83014"/>
        <item x="83015"/>
        <item x="83016"/>
        <item x="83017"/>
        <item x="83018"/>
        <item x="83019"/>
        <item x="83020"/>
        <item x="83021"/>
        <item x="83022"/>
        <item x="83023"/>
        <item x="83024"/>
        <item x="83025"/>
        <item x="83026"/>
        <item x="83027"/>
        <item x="83028"/>
        <item x="83029"/>
        <item x="83030"/>
        <item x="83031"/>
        <item x="83032"/>
        <item x="83033"/>
        <item x="83034"/>
        <item x="83035"/>
        <item x="83036"/>
        <item x="83037"/>
        <item x="83038"/>
        <item x="83039"/>
        <item x="83040"/>
        <item x="83041"/>
        <item x="83042"/>
        <item x="83043"/>
        <item x="83044"/>
        <item x="83045"/>
        <item x="83046"/>
        <item x="83047"/>
        <item x="83048"/>
        <item x="83049"/>
        <item x="83050"/>
        <item x="83051"/>
        <item x="83052"/>
        <item x="83053"/>
        <item x="83054"/>
        <item x="83055"/>
        <item x="83056"/>
        <item x="83057"/>
        <item x="83058"/>
        <item x="83059"/>
        <item x="83060"/>
        <item x="83061"/>
        <item x="83062"/>
        <item x="83063"/>
        <item x="83064"/>
        <item x="83065"/>
        <item x="83066"/>
        <item x="83067"/>
        <item x="83068"/>
        <item x="83069"/>
        <item x="83070"/>
        <item x="83071"/>
        <item x="83072"/>
        <item x="83073"/>
        <item x="83074"/>
        <item x="83075"/>
        <item x="83076"/>
        <item x="83077"/>
        <item x="83078"/>
        <item x="83079"/>
        <item x="83080"/>
        <item x="83081"/>
        <item x="83082"/>
        <item x="83083"/>
        <item x="83084"/>
        <item x="83085"/>
        <item x="83086"/>
        <item x="83087"/>
        <item x="83088"/>
        <item x="83089"/>
        <item x="83090"/>
        <item x="83091"/>
        <item x="83092"/>
        <item x="83093"/>
        <item x="83094"/>
        <item x="83095"/>
        <item x="83096"/>
        <item x="83097"/>
        <item x="83098"/>
        <item x="83099"/>
        <item x="83100"/>
        <item x="83101"/>
        <item x="83102"/>
        <item x="83103"/>
        <item x="83104"/>
        <item x="83105"/>
        <item x="83106"/>
        <item x="83107"/>
        <item x="83108"/>
        <item x="83109"/>
        <item x="83110"/>
        <item x="83111"/>
        <item x="83112"/>
        <item x="83113"/>
        <item x="83114"/>
        <item x="83115"/>
        <item x="83116"/>
        <item x="83117"/>
        <item x="83118"/>
        <item x="83119"/>
        <item x="83120"/>
        <item x="83121"/>
        <item x="83122"/>
        <item x="83123"/>
        <item x="83124"/>
        <item x="83125"/>
        <item x="83126"/>
        <item x="83127"/>
        <item x="83128"/>
        <item x="83129"/>
        <item x="83130"/>
        <item x="83131"/>
        <item x="83132"/>
        <item x="83133"/>
        <item x="83134"/>
        <item x="83135"/>
        <item x="83136"/>
        <item x="83137"/>
        <item x="83138"/>
        <item x="83139"/>
        <item x="83140"/>
        <item x="83141"/>
        <item x="83142"/>
        <item x="83143"/>
        <item x="83144"/>
        <item x="83145"/>
        <item x="83146"/>
        <item x="83147"/>
        <item x="83148"/>
        <item x="83149"/>
        <item x="83150"/>
        <item x="83151"/>
        <item x="83152"/>
        <item x="83153"/>
        <item x="83154"/>
        <item x="83155"/>
        <item x="83156"/>
        <item x="83157"/>
        <item x="83158"/>
        <item x="83159"/>
        <item x="83160"/>
        <item x="83161"/>
        <item x="83162"/>
        <item x="83163"/>
        <item x="83164"/>
        <item x="83165"/>
        <item x="83166"/>
        <item x="83167"/>
        <item x="83168"/>
        <item x="83169"/>
        <item x="83170"/>
        <item x="83171"/>
        <item x="83172"/>
        <item x="83173"/>
        <item x="83174"/>
        <item x="83175"/>
        <item x="83176"/>
        <item x="83177"/>
        <item x="83178"/>
        <item x="83179"/>
        <item x="83180"/>
        <item x="83181"/>
        <item x="83182"/>
        <item x="83183"/>
        <item x="83184"/>
        <item x="83185"/>
        <item x="83186"/>
        <item x="83187"/>
        <item x="83188"/>
        <item x="83189"/>
        <item x="83190"/>
        <item x="83191"/>
        <item x="83192"/>
        <item x="83193"/>
        <item x="83194"/>
        <item x="83195"/>
        <item x="83196"/>
        <item x="83197"/>
        <item x="83198"/>
        <item x="83199"/>
        <item x="83200"/>
        <item x="83201"/>
        <item x="83202"/>
        <item x="83203"/>
        <item x="83204"/>
        <item x="83205"/>
        <item x="83206"/>
        <item x="83207"/>
        <item x="83208"/>
        <item x="83209"/>
        <item x="83210"/>
        <item x="83211"/>
        <item x="83212"/>
        <item x="83213"/>
        <item x="83214"/>
        <item x="83215"/>
        <item x="83216"/>
        <item x="83217"/>
        <item x="83218"/>
        <item x="83219"/>
        <item x="83220"/>
        <item x="83221"/>
        <item x="83222"/>
        <item x="83223"/>
        <item x="83224"/>
        <item x="83225"/>
        <item x="83226"/>
        <item x="83227"/>
        <item x="83228"/>
        <item x="83229"/>
        <item x="83230"/>
        <item x="83231"/>
        <item x="83232"/>
        <item x="83233"/>
        <item x="83234"/>
        <item x="83235"/>
        <item x="83236"/>
        <item x="83237"/>
        <item x="83238"/>
        <item x="83239"/>
        <item x="83240"/>
        <item x="83241"/>
        <item x="83242"/>
        <item x="83243"/>
        <item x="83244"/>
        <item x="83245"/>
        <item x="83246"/>
        <item x="83247"/>
        <item x="83248"/>
        <item x="83249"/>
        <item x="83250"/>
        <item x="83251"/>
        <item x="83252"/>
        <item x="83253"/>
        <item x="83254"/>
        <item x="83255"/>
        <item x="83256"/>
        <item x="83257"/>
        <item x="83258"/>
        <item x="83259"/>
        <item x="83260"/>
        <item x="83261"/>
        <item x="83262"/>
        <item x="83263"/>
        <item x="83264"/>
        <item x="83265"/>
        <item x="83266"/>
        <item x="83267"/>
        <item x="83268"/>
        <item x="83269"/>
        <item x="83270"/>
        <item x="83271"/>
        <item x="83272"/>
        <item x="83273"/>
        <item x="83274"/>
        <item x="83275"/>
        <item x="83276"/>
        <item x="83277"/>
        <item x="83278"/>
        <item x="83279"/>
        <item x="83280"/>
        <item x="83281"/>
        <item x="83282"/>
        <item x="83283"/>
        <item x="83284"/>
        <item x="83285"/>
        <item x="83286"/>
        <item x="83287"/>
        <item x="83288"/>
        <item x="83289"/>
        <item x="83290"/>
        <item x="83291"/>
        <item x="83292"/>
        <item x="83293"/>
        <item x="83294"/>
        <item x="83295"/>
        <item x="83296"/>
        <item x="83297"/>
        <item x="83298"/>
        <item x="83299"/>
        <item x="83300"/>
        <item x="83301"/>
        <item x="83302"/>
        <item x="83303"/>
        <item x="83304"/>
        <item x="83305"/>
        <item x="83306"/>
        <item x="83307"/>
        <item x="83308"/>
        <item x="83309"/>
        <item x="83310"/>
        <item x="83311"/>
        <item x="83312"/>
        <item x="83313"/>
        <item x="83314"/>
        <item x="83315"/>
        <item x="83316"/>
        <item x="83317"/>
        <item x="83318"/>
        <item x="83319"/>
        <item x="83320"/>
        <item x="83321"/>
        <item x="83322"/>
        <item x="83323"/>
        <item x="83324"/>
        <item x="83325"/>
        <item x="83326"/>
        <item x="83327"/>
        <item x="83328"/>
        <item x="83329"/>
        <item x="83330"/>
        <item x="83331"/>
        <item x="83332"/>
        <item x="83333"/>
        <item x="83334"/>
        <item x="83335"/>
        <item x="83336"/>
        <item x="83337"/>
        <item x="83338"/>
        <item x="83339"/>
        <item x="83340"/>
        <item x="83341"/>
        <item x="83342"/>
        <item x="83343"/>
        <item x="83344"/>
        <item x="83345"/>
        <item x="83346"/>
        <item x="83347"/>
        <item x="83348"/>
        <item x="83349"/>
        <item x="83350"/>
        <item x="83351"/>
        <item x="83352"/>
        <item x="83353"/>
        <item x="83354"/>
        <item x="83355"/>
        <item x="83356"/>
        <item x="83357"/>
        <item x="83358"/>
        <item x="83359"/>
        <item x="83360"/>
        <item x="83361"/>
        <item x="83362"/>
        <item x="83363"/>
        <item x="83364"/>
        <item x="83365"/>
        <item x="83366"/>
        <item x="83367"/>
        <item x="83368"/>
        <item x="83369"/>
        <item x="83370"/>
        <item x="83371"/>
        <item x="83372"/>
        <item x="83373"/>
        <item x="83374"/>
        <item x="83375"/>
        <item x="83376"/>
        <item x="83377"/>
        <item x="83378"/>
        <item x="83379"/>
        <item x="83380"/>
        <item x="83381"/>
        <item x="83382"/>
        <item x="83383"/>
        <item x="83384"/>
        <item x="83385"/>
        <item x="83386"/>
        <item x="83387"/>
        <item x="83388"/>
        <item x="83389"/>
        <item x="83390"/>
        <item x="83391"/>
        <item x="83392"/>
        <item x="83393"/>
        <item x="83394"/>
        <item x="83395"/>
        <item x="83396"/>
        <item x="83397"/>
        <item x="83398"/>
        <item x="83399"/>
        <item x="83400"/>
        <item x="83401"/>
        <item x="83402"/>
        <item x="83403"/>
        <item x="83404"/>
        <item x="83405"/>
        <item x="83406"/>
        <item x="83407"/>
        <item x="83408"/>
        <item x="83409"/>
        <item x="83410"/>
        <item x="83411"/>
        <item x="83412"/>
        <item x="83413"/>
        <item x="83414"/>
        <item x="83415"/>
        <item x="83416"/>
        <item x="83417"/>
        <item x="83418"/>
        <item x="83419"/>
        <item x="83420"/>
        <item x="83421"/>
        <item x="83422"/>
        <item x="83423"/>
        <item x="83424"/>
        <item x="83425"/>
        <item x="83426"/>
        <item x="83427"/>
        <item x="83428"/>
        <item x="83429"/>
        <item x="83430"/>
        <item x="83431"/>
        <item x="83432"/>
        <item x="83433"/>
        <item x="83434"/>
        <item x="83435"/>
        <item x="83436"/>
        <item x="83437"/>
        <item x="83438"/>
        <item x="83439"/>
        <item x="83440"/>
        <item x="83441"/>
        <item x="83442"/>
        <item x="83443"/>
        <item x="83444"/>
        <item x="83445"/>
        <item x="83446"/>
        <item x="83447"/>
        <item x="83448"/>
        <item x="83449"/>
        <item x="83450"/>
        <item x="83451"/>
        <item x="83452"/>
        <item x="83453"/>
        <item x="83454"/>
        <item x="83455"/>
        <item x="83456"/>
        <item x="83457"/>
        <item x="83458"/>
        <item x="83459"/>
        <item x="83460"/>
        <item x="83461"/>
        <item x="83462"/>
        <item x="83463"/>
        <item x="83464"/>
        <item x="83465"/>
        <item x="83466"/>
        <item x="83467"/>
        <item x="83468"/>
        <item x="83469"/>
        <item x="83470"/>
        <item x="83471"/>
        <item x="83472"/>
        <item x="83473"/>
        <item x="83474"/>
        <item x="83475"/>
        <item x="83476"/>
        <item x="83477"/>
        <item x="83478"/>
        <item x="83479"/>
        <item x="83480"/>
        <item x="83481"/>
        <item x="83482"/>
        <item x="83483"/>
        <item x="83484"/>
        <item x="83485"/>
        <item x="83486"/>
        <item x="83487"/>
        <item x="83488"/>
        <item x="83489"/>
        <item x="83490"/>
        <item x="83491"/>
        <item x="83492"/>
        <item x="83493"/>
        <item x="83494"/>
        <item x="83495"/>
        <item x="83496"/>
        <item x="83497"/>
        <item x="83498"/>
        <item x="83499"/>
        <item x="83500"/>
        <item x="83501"/>
        <item x="83502"/>
        <item x="83503"/>
        <item x="83504"/>
        <item x="83505"/>
        <item x="83506"/>
        <item x="83507"/>
        <item x="83508"/>
        <item x="83509"/>
        <item x="83510"/>
        <item x="83511"/>
        <item x="83512"/>
        <item x="83513"/>
        <item x="83514"/>
        <item x="83515"/>
        <item x="83516"/>
        <item x="83517"/>
        <item x="83518"/>
        <item x="83519"/>
        <item x="83520"/>
        <item x="83521"/>
        <item x="83522"/>
        <item x="83523"/>
        <item x="83524"/>
        <item x="83525"/>
        <item x="83526"/>
        <item x="83527"/>
        <item x="83528"/>
        <item x="83529"/>
        <item x="83530"/>
        <item x="83531"/>
        <item x="83532"/>
        <item x="83533"/>
        <item x="83534"/>
        <item x="83535"/>
        <item x="83536"/>
        <item x="83537"/>
        <item x="83538"/>
        <item x="83539"/>
        <item x="83540"/>
        <item x="83541"/>
        <item x="83542"/>
        <item x="83543"/>
        <item x="83544"/>
        <item x="83545"/>
        <item x="83546"/>
        <item x="83547"/>
        <item x="83548"/>
        <item x="83549"/>
        <item x="83550"/>
        <item x="83551"/>
        <item x="83552"/>
        <item x="83553"/>
        <item x="83554"/>
        <item x="83555"/>
        <item x="83556"/>
        <item x="83557"/>
        <item x="83558"/>
        <item x="83559"/>
        <item x="83560"/>
        <item x="83561"/>
        <item x="83562"/>
        <item x="83563"/>
        <item x="83564"/>
        <item x="83565"/>
        <item x="83566"/>
        <item x="83567"/>
        <item x="83568"/>
        <item x="83569"/>
        <item x="83570"/>
        <item x="83571"/>
        <item x="83572"/>
        <item x="83573"/>
        <item x="83574"/>
        <item x="83575"/>
        <item x="83576"/>
        <item x="83577"/>
        <item x="83578"/>
        <item x="83579"/>
        <item x="83580"/>
        <item x="83581"/>
        <item x="83582"/>
        <item x="83583"/>
        <item x="83584"/>
        <item x="83585"/>
        <item x="83586"/>
        <item x="83587"/>
        <item x="83588"/>
        <item x="83589"/>
        <item x="83590"/>
        <item x="83591"/>
        <item x="83592"/>
        <item x="83593"/>
        <item x="83594"/>
        <item x="83595"/>
        <item x="83596"/>
        <item x="83597"/>
        <item x="83598"/>
        <item x="83599"/>
        <item x="83600"/>
        <item x="83601"/>
        <item x="83602"/>
        <item x="83603"/>
        <item x="83604"/>
        <item x="83605"/>
        <item x="83606"/>
        <item x="83607"/>
        <item x="83608"/>
        <item x="83609"/>
        <item x="83610"/>
        <item x="83611"/>
        <item x="83612"/>
        <item x="83613"/>
        <item x="83614"/>
        <item x="83615"/>
        <item x="83616"/>
        <item x="83617"/>
        <item x="83618"/>
        <item x="83619"/>
        <item x="83620"/>
        <item x="83621"/>
        <item x="83622"/>
        <item x="83623"/>
        <item x="83624"/>
        <item x="83625"/>
        <item x="83626"/>
        <item x="83627"/>
        <item x="83628"/>
        <item x="83629"/>
        <item x="83630"/>
        <item x="83631"/>
        <item x="83632"/>
        <item x="83633"/>
        <item x="83634"/>
        <item x="83635"/>
        <item x="83636"/>
        <item x="83637"/>
        <item x="83638"/>
        <item x="83639"/>
        <item x="83640"/>
        <item x="83641"/>
        <item x="83642"/>
        <item x="83643"/>
        <item x="83644"/>
        <item x="83645"/>
        <item x="83646"/>
        <item x="83647"/>
        <item x="83648"/>
        <item x="83649"/>
        <item x="83650"/>
        <item x="83651"/>
        <item x="83652"/>
        <item x="83653"/>
        <item x="83654"/>
        <item x="83655"/>
        <item x="83656"/>
        <item x="83657"/>
        <item x="83658"/>
        <item x="83659"/>
        <item x="83660"/>
        <item x="83661"/>
        <item x="83662"/>
        <item x="83663"/>
        <item x="83664"/>
        <item x="83665"/>
        <item x="83666"/>
        <item x="83667"/>
        <item x="83668"/>
        <item x="83669"/>
        <item x="83670"/>
        <item x="83671"/>
        <item x="83672"/>
        <item x="83673"/>
        <item x="83674"/>
        <item x="83675"/>
        <item x="83676"/>
        <item x="83677"/>
        <item x="83678"/>
        <item x="83679"/>
        <item x="83680"/>
        <item x="83681"/>
        <item x="83682"/>
        <item x="83683"/>
        <item x="83684"/>
        <item x="83685"/>
        <item x="83686"/>
        <item x="83687"/>
        <item x="83688"/>
        <item x="83689"/>
        <item x="83690"/>
        <item x="83691"/>
        <item x="83692"/>
        <item x="83693"/>
        <item x="83694"/>
        <item x="83695"/>
        <item x="83696"/>
        <item x="83697"/>
        <item x="83698"/>
        <item x="83699"/>
        <item x="83700"/>
        <item x="83701"/>
        <item x="83702"/>
        <item x="83703"/>
        <item x="83704"/>
        <item x="83705"/>
        <item x="83706"/>
        <item x="83707"/>
        <item x="83708"/>
        <item x="83709"/>
        <item x="83710"/>
        <item x="83711"/>
        <item x="83712"/>
        <item x="83713"/>
        <item x="83714"/>
        <item x="83715"/>
        <item x="83716"/>
        <item x="83717"/>
        <item x="83718"/>
        <item x="83719"/>
        <item x="83720"/>
        <item x="83721"/>
        <item x="83722"/>
        <item x="83723"/>
        <item x="83724"/>
        <item x="83725"/>
        <item x="83726"/>
        <item x="83727"/>
        <item x="83728"/>
        <item x="83729"/>
        <item x="83730"/>
        <item x="83731"/>
        <item x="83732"/>
        <item x="83733"/>
        <item x="83734"/>
        <item x="83735"/>
        <item x="83736"/>
        <item x="83737"/>
        <item x="83738"/>
        <item x="83739"/>
        <item x="83740"/>
        <item x="83741"/>
        <item x="83742"/>
        <item x="83743"/>
        <item x="83744"/>
        <item x="83745"/>
        <item x="83746"/>
        <item x="83747"/>
        <item x="83748"/>
        <item x="83749"/>
        <item x="83750"/>
        <item x="83751"/>
        <item x="83752"/>
        <item x="83753"/>
        <item x="83754"/>
        <item x="83755"/>
        <item x="83756"/>
        <item x="83757"/>
        <item x="83758"/>
        <item x="83759"/>
        <item x="83760"/>
        <item x="83761"/>
        <item x="83762"/>
        <item x="83763"/>
        <item x="83764"/>
        <item x="83765"/>
        <item x="83766"/>
        <item x="83767"/>
        <item x="83768"/>
        <item x="83769"/>
        <item x="83770"/>
        <item x="83771"/>
        <item x="83772"/>
        <item x="83773"/>
        <item x="83774"/>
        <item x="83775"/>
        <item x="83776"/>
        <item x="83777"/>
        <item x="83778"/>
        <item x="83779"/>
        <item x="83780"/>
        <item x="83781"/>
        <item x="83782"/>
        <item x="83783"/>
        <item x="83784"/>
        <item x="83785"/>
        <item x="83786"/>
        <item x="83787"/>
        <item x="83788"/>
        <item x="83789"/>
        <item x="83790"/>
        <item x="83791"/>
        <item x="83792"/>
        <item x="83793"/>
        <item x="83794"/>
        <item x="83795"/>
        <item x="83796"/>
        <item x="83797"/>
        <item x="83798"/>
        <item x="83799"/>
        <item x="83800"/>
        <item x="83801"/>
        <item x="83802"/>
        <item x="83803"/>
        <item x="83804"/>
        <item x="83805"/>
        <item x="83806"/>
        <item x="83807"/>
        <item x="83808"/>
        <item x="83809"/>
        <item x="83810"/>
        <item x="83811"/>
        <item x="83812"/>
        <item x="83813"/>
        <item x="83814"/>
        <item x="83815"/>
        <item x="83816"/>
        <item x="83817"/>
        <item x="83818"/>
        <item x="83819"/>
        <item x="83820"/>
        <item x="83821"/>
        <item x="83822"/>
        <item x="83823"/>
        <item x="83824"/>
        <item x="83825"/>
        <item x="83826"/>
        <item x="83827"/>
        <item x="83828"/>
        <item x="83829"/>
        <item x="83830"/>
        <item x="83831"/>
        <item x="83832"/>
        <item x="83833"/>
        <item x="83834"/>
        <item x="83835"/>
        <item x="83836"/>
        <item x="83837"/>
        <item x="83838"/>
        <item x="83839"/>
        <item x="83840"/>
        <item x="83841"/>
        <item x="83842"/>
        <item x="83843"/>
        <item x="83844"/>
        <item x="83845"/>
        <item x="83846"/>
        <item x="83847"/>
        <item x="83848"/>
        <item x="83849"/>
        <item x="83850"/>
        <item x="83851"/>
        <item x="83852"/>
        <item x="83853"/>
        <item x="83854"/>
        <item x="83855"/>
        <item x="83856"/>
        <item x="83857"/>
        <item x="83858"/>
        <item x="83859"/>
        <item x="83860"/>
        <item x="83861"/>
        <item x="83862"/>
        <item x="83863"/>
        <item x="83864"/>
        <item x="83865"/>
        <item x="83866"/>
        <item x="83867"/>
        <item x="83868"/>
        <item x="83869"/>
        <item x="83870"/>
        <item x="83871"/>
        <item x="83872"/>
        <item x="83873"/>
        <item x="83874"/>
        <item x="83875"/>
        <item x="83876"/>
        <item x="83877"/>
        <item x="83878"/>
        <item x="83879"/>
        <item x="83880"/>
        <item x="83881"/>
        <item x="83882"/>
        <item x="83883"/>
        <item x="83884"/>
        <item x="83885"/>
        <item x="83886"/>
        <item x="83887"/>
        <item x="83888"/>
        <item x="83889"/>
        <item x="83890"/>
        <item x="83891"/>
        <item x="83892"/>
        <item x="83893"/>
        <item x="83894"/>
        <item x="83895"/>
        <item x="83896"/>
        <item x="83897"/>
        <item x="83898"/>
        <item x="83899"/>
        <item x="83900"/>
        <item x="83901"/>
        <item x="83902"/>
        <item x="83903"/>
        <item x="83904"/>
        <item x="83905"/>
        <item x="83906"/>
        <item x="83907"/>
        <item x="83908"/>
        <item x="83909"/>
        <item x="83910"/>
        <item x="83911"/>
        <item x="83912"/>
        <item x="83913"/>
        <item x="83914"/>
        <item x="83915"/>
        <item x="83916"/>
        <item x="83917"/>
        <item x="83918"/>
        <item x="83919"/>
        <item x="83920"/>
        <item x="83921"/>
        <item x="83922"/>
        <item x="83923"/>
        <item x="83924"/>
        <item x="83925"/>
        <item x="83926"/>
        <item x="83927"/>
        <item x="83928"/>
        <item x="83929"/>
        <item x="83930"/>
        <item x="83931"/>
        <item x="83932"/>
        <item x="83933"/>
        <item x="83934"/>
        <item x="83935"/>
        <item x="83936"/>
        <item x="83937"/>
        <item x="83938"/>
        <item x="83939"/>
        <item x="83940"/>
        <item x="83941"/>
        <item x="83942"/>
        <item x="83943"/>
        <item x="83944"/>
        <item x="83945"/>
        <item x="83946"/>
        <item x="83947"/>
        <item x="83948"/>
        <item x="83949"/>
        <item x="83950"/>
        <item x="83951"/>
        <item x="83952"/>
        <item x="83953"/>
        <item x="83954"/>
        <item x="83955"/>
        <item x="83956"/>
        <item x="83957"/>
        <item x="83958"/>
        <item x="83959"/>
        <item x="83960"/>
        <item x="83961"/>
        <item x="83962"/>
        <item x="83963"/>
        <item x="83964"/>
        <item x="83965"/>
        <item x="83966"/>
        <item x="83967"/>
        <item x="83968"/>
        <item x="83969"/>
        <item x="83970"/>
        <item x="83971"/>
        <item x="83972"/>
        <item x="83973"/>
        <item x="83974"/>
        <item x="83975"/>
        <item x="83976"/>
        <item x="83977"/>
        <item x="83978"/>
        <item x="83979"/>
        <item x="83980"/>
        <item x="83981"/>
        <item x="83982"/>
        <item x="83983"/>
        <item x="83984"/>
        <item x="83985"/>
        <item x="83986"/>
        <item x="83987"/>
        <item x="83988"/>
        <item x="83989"/>
        <item x="83990"/>
        <item x="83991"/>
        <item x="83992"/>
        <item x="83993"/>
        <item x="83994"/>
        <item x="83995"/>
        <item x="83996"/>
        <item x="83997"/>
        <item x="83998"/>
        <item x="83999"/>
        <item x="84000"/>
        <item x="84001"/>
        <item x="84002"/>
        <item x="84003"/>
        <item x="84004"/>
        <item x="84005"/>
        <item x="84006"/>
        <item x="84007"/>
        <item x="84008"/>
        <item x="84009"/>
        <item x="84010"/>
        <item x="84011"/>
        <item x="84012"/>
        <item x="84013"/>
        <item x="84014"/>
        <item x="84015"/>
        <item x="84016"/>
        <item x="84017"/>
        <item x="84018"/>
        <item x="84019"/>
        <item x="84020"/>
        <item x="84021"/>
        <item x="84022"/>
        <item x="84023"/>
        <item x="84024"/>
        <item x="84025"/>
        <item x="84026"/>
        <item x="84027"/>
        <item x="84028"/>
        <item x="84029"/>
        <item x="84030"/>
        <item x="84031"/>
        <item x="84032"/>
        <item x="84033"/>
        <item x="84034"/>
        <item x="84035"/>
        <item x="84036"/>
        <item x="84037"/>
        <item x="84038"/>
        <item x="84039"/>
        <item x="84040"/>
        <item x="84041"/>
        <item x="84042"/>
        <item x="84043"/>
        <item x="84044"/>
        <item x="84045"/>
        <item x="84046"/>
        <item x="84047"/>
        <item x="84048"/>
        <item x="84049"/>
        <item x="84050"/>
        <item x="84051"/>
        <item x="84052"/>
        <item x="84053"/>
        <item x="84054"/>
        <item x="84055"/>
        <item x="84056"/>
        <item x="84057"/>
        <item x="84058"/>
        <item x="84059"/>
        <item x="84060"/>
        <item x="84061"/>
        <item x="84062"/>
        <item x="84063"/>
        <item x="84064"/>
        <item x="84065"/>
        <item x="84066"/>
        <item x="84067"/>
        <item x="84068"/>
        <item x="84069"/>
        <item x="84070"/>
        <item x="84071"/>
        <item x="84072"/>
        <item x="84073"/>
        <item x="84074"/>
        <item x="84075"/>
        <item x="84076"/>
        <item x="84077"/>
        <item x="84078"/>
        <item x="84079"/>
        <item x="84080"/>
        <item x="84081"/>
        <item x="84082"/>
        <item x="84083"/>
        <item x="84084"/>
        <item x="84085"/>
        <item x="84086"/>
        <item x="84087"/>
        <item x="84088"/>
        <item x="84089"/>
        <item x="84090"/>
        <item x="84091"/>
        <item x="84092"/>
        <item x="84093"/>
        <item x="84094"/>
        <item x="84095"/>
        <item x="84096"/>
        <item x="84097"/>
        <item x="84098"/>
        <item x="84099"/>
        <item x="84100"/>
        <item x="84101"/>
        <item x="84102"/>
        <item x="84103"/>
        <item x="84104"/>
        <item x="84105"/>
        <item x="84106"/>
        <item x="84107"/>
        <item x="84108"/>
        <item x="84109"/>
        <item x="84110"/>
        <item x="84111"/>
        <item x="84112"/>
        <item x="84113"/>
        <item x="84114"/>
        <item x="84115"/>
        <item x="84116"/>
        <item x="84117"/>
        <item x="84118"/>
        <item x="84119"/>
        <item x="84120"/>
        <item x="84121"/>
        <item x="84122"/>
        <item x="84123"/>
        <item x="84124"/>
        <item x="84125"/>
        <item x="84126"/>
        <item x="84127"/>
        <item x="84128"/>
        <item x="84129"/>
        <item x="84130"/>
        <item x="84131"/>
        <item x="84132"/>
        <item x="84133"/>
        <item x="84134"/>
        <item x="84135"/>
        <item x="84136"/>
        <item x="84137"/>
        <item x="84138"/>
        <item x="84139"/>
        <item x="84140"/>
        <item x="84141"/>
        <item x="84142"/>
        <item x="84143"/>
        <item x="84144"/>
        <item x="84145"/>
        <item x="84146"/>
        <item x="84147"/>
        <item x="84148"/>
        <item x="84149"/>
        <item x="84150"/>
        <item x="84151"/>
        <item x="84152"/>
        <item x="84153"/>
        <item x="84154"/>
        <item x="84155"/>
        <item x="84156"/>
        <item x="84157"/>
        <item x="84158"/>
        <item x="84159"/>
        <item x="84160"/>
        <item x="84161"/>
        <item x="84162"/>
        <item x="84163"/>
        <item x="84164"/>
        <item x="84165"/>
        <item x="84166"/>
        <item x="84167"/>
        <item x="84168"/>
        <item x="84169"/>
        <item x="84170"/>
        <item x="84171"/>
        <item x="84172"/>
        <item x="84173"/>
        <item x="84174"/>
        <item x="84175"/>
        <item x="84176"/>
        <item x="84177"/>
        <item x="84178"/>
        <item x="84179"/>
        <item x="84180"/>
        <item x="84181"/>
        <item x="84182"/>
        <item x="84183"/>
        <item x="84184"/>
        <item x="84185"/>
        <item x="84186"/>
        <item x="84187"/>
        <item x="84188"/>
        <item x="84189"/>
        <item x="84190"/>
        <item x="84191"/>
        <item x="84192"/>
        <item x="84193"/>
        <item x="84194"/>
        <item x="84195"/>
        <item x="84196"/>
        <item x="84197"/>
        <item x="84198"/>
        <item x="84199"/>
        <item x="84200"/>
        <item x="84201"/>
        <item x="84202"/>
        <item x="84203"/>
        <item x="84204"/>
        <item x="84205"/>
        <item x="84206"/>
        <item x="84207"/>
        <item x="84208"/>
        <item x="84209"/>
        <item x="84210"/>
        <item x="84211"/>
        <item x="84212"/>
        <item x="84213"/>
        <item x="84214"/>
        <item x="84215"/>
        <item x="84216"/>
        <item x="84217"/>
        <item x="84218"/>
        <item x="84219"/>
        <item x="84220"/>
        <item x="84221"/>
        <item x="84222"/>
        <item x="84223"/>
        <item x="84224"/>
        <item x="84225"/>
        <item x="84226"/>
        <item x="84227"/>
        <item x="84228"/>
        <item x="84229"/>
        <item x="84230"/>
        <item x="84231"/>
        <item x="84232"/>
        <item x="84233"/>
        <item x="84234"/>
        <item x="84235"/>
        <item x="84236"/>
        <item x="84237"/>
        <item x="84238"/>
        <item x="84239"/>
        <item x="84240"/>
        <item x="84241"/>
        <item x="84242"/>
        <item x="84243"/>
        <item x="84244"/>
        <item x="84245"/>
        <item x="84246"/>
        <item x="84247"/>
        <item x="84248"/>
        <item x="84249"/>
        <item x="84250"/>
        <item x="84251"/>
        <item x="84252"/>
        <item x="84253"/>
        <item x="84254"/>
        <item x="84255"/>
        <item x="84256"/>
        <item x="84257"/>
        <item x="84258"/>
        <item x="84259"/>
        <item x="84260"/>
        <item x="84261"/>
        <item x="84262"/>
        <item x="84263"/>
        <item x="84264"/>
        <item x="84265"/>
        <item x="84266"/>
        <item x="84267"/>
        <item x="84268"/>
        <item x="84269"/>
        <item x="84270"/>
        <item x="84271"/>
        <item x="84272"/>
        <item x="84273"/>
        <item x="84274"/>
        <item x="84275"/>
        <item x="84276"/>
        <item x="84277"/>
        <item x="84278"/>
        <item x="84279"/>
        <item x="84280"/>
        <item x="84281"/>
        <item x="84282"/>
        <item x="84283"/>
        <item x="84284"/>
        <item x="84285"/>
        <item x="84286"/>
        <item x="84287"/>
        <item x="84288"/>
        <item x="84289"/>
        <item x="84290"/>
        <item x="84291"/>
        <item x="84292"/>
        <item x="84293"/>
        <item x="84294"/>
        <item x="84295"/>
        <item x="84296"/>
        <item x="84297"/>
        <item x="84298"/>
        <item x="84299"/>
        <item x="84300"/>
        <item x="84301"/>
        <item x="84302"/>
        <item x="84303"/>
        <item x="84304"/>
        <item x="84305"/>
        <item x="84306"/>
        <item x="84307"/>
        <item x="84308"/>
        <item x="84309"/>
        <item x="84310"/>
        <item x="84311"/>
        <item x="84312"/>
        <item x="84313"/>
        <item x="84314"/>
        <item x="84315"/>
        <item x="84316"/>
        <item x="84317"/>
        <item x="84318"/>
        <item x="84319"/>
        <item x="84320"/>
        <item x="84321"/>
        <item x="84322"/>
        <item x="84323"/>
        <item x="84324"/>
        <item x="84325"/>
        <item x="84326"/>
        <item x="84327"/>
        <item x="84328"/>
        <item x="84329"/>
        <item x="84330"/>
        <item x="84331"/>
        <item x="84332"/>
        <item x="84333"/>
        <item x="84334"/>
        <item x="84335"/>
        <item x="84336"/>
        <item x="84337"/>
        <item x="84338"/>
        <item x="84339"/>
        <item x="84340"/>
        <item x="84341"/>
        <item x="84342"/>
        <item x="84343"/>
        <item x="84344"/>
        <item x="84345"/>
        <item x="84346"/>
        <item x="84347"/>
        <item x="84348"/>
        <item x="84349"/>
        <item x="84350"/>
        <item x="84351"/>
        <item x="84352"/>
        <item x="84353"/>
        <item x="84354"/>
        <item x="84355"/>
        <item x="84356"/>
        <item x="84357"/>
        <item x="84358"/>
        <item x="84359"/>
        <item x="84360"/>
        <item x="84361"/>
        <item x="84362"/>
        <item x="84363"/>
        <item x="84364"/>
        <item x="84365"/>
        <item x="84366"/>
        <item x="84367"/>
        <item x="84368"/>
        <item x="84369"/>
        <item x="84370"/>
        <item x="84371"/>
        <item x="84372"/>
        <item x="84373"/>
        <item x="84374"/>
        <item x="84375"/>
        <item x="84376"/>
        <item x="84377"/>
        <item x="84378"/>
        <item x="84379"/>
        <item x="84380"/>
        <item x="84381"/>
        <item x="84382"/>
        <item x="84383"/>
        <item x="84384"/>
        <item x="84385"/>
        <item x="84386"/>
        <item x="84387"/>
        <item x="84388"/>
        <item x="84389"/>
        <item x="84390"/>
        <item x="84391"/>
        <item x="84392"/>
        <item x="84393"/>
        <item x="84394"/>
        <item x="84395"/>
        <item x="84396"/>
        <item x="84397"/>
        <item x="84398"/>
        <item x="84399"/>
        <item x="84400"/>
        <item x="84401"/>
        <item x="84402"/>
        <item x="84403"/>
        <item x="84404"/>
        <item x="84405"/>
        <item x="84406"/>
        <item x="84407"/>
        <item x="84408"/>
        <item x="84409"/>
        <item x="84410"/>
        <item x="84411"/>
        <item x="84412"/>
        <item x="84413"/>
        <item x="84414"/>
        <item x="84415"/>
        <item x="84416"/>
        <item x="84417"/>
        <item x="84418"/>
        <item x="84419"/>
        <item x="84420"/>
        <item x="84421"/>
        <item x="84422"/>
        <item x="84423"/>
        <item x="84424"/>
        <item x="84425"/>
        <item x="84426"/>
        <item x="84427"/>
        <item x="84428"/>
        <item x="84429"/>
        <item x="84430"/>
        <item x="84431"/>
        <item x="84432"/>
        <item x="84433"/>
        <item x="84434"/>
        <item x="84435"/>
        <item x="84436"/>
        <item x="84437"/>
        <item x="84438"/>
        <item x="84439"/>
        <item x="84440"/>
        <item x="84441"/>
        <item x="84442"/>
        <item x="84443"/>
        <item x="84444"/>
        <item x="84445"/>
        <item x="84446"/>
        <item x="84447"/>
        <item x="84448"/>
        <item x="84449"/>
        <item x="84450"/>
        <item x="84451"/>
        <item x="84452"/>
        <item x="84453"/>
        <item x="84454"/>
        <item x="84455"/>
        <item x="84456"/>
        <item x="84457"/>
        <item x="84458"/>
        <item x="84459"/>
        <item x="84460"/>
        <item x="84461"/>
        <item x="84462"/>
        <item x="84463"/>
        <item x="84464"/>
        <item x="84465"/>
        <item x="84466"/>
        <item x="84467"/>
        <item x="84468"/>
        <item x="84469"/>
        <item x="84470"/>
        <item x="84471"/>
        <item x="84472"/>
        <item x="84473"/>
        <item x="84474"/>
        <item x="84475"/>
        <item x="84476"/>
        <item x="84477"/>
        <item x="84478"/>
        <item x="84479"/>
        <item x="84480"/>
        <item x="84481"/>
        <item x="84482"/>
        <item x="84483"/>
        <item x="84484"/>
        <item x="84485"/>
        <item x="84486"/>
        <item x="84487"/>
        <item x="84488"/>
        <item x="84489"/>
        <item x="84490"/>
        <item x="84491"/>
        <item x="84492"/>
        <item x="84493"/>
        <item x="84494"/>
        <item x="84495"/>
        <item x="84496"/>
        <item x="84497"/>
        <item x="84498"/>
        <item x="84499"/>
        <item x="84500"/>
        <item x="84501"/>
        <item x="84502"/>
        <item x="84503"/>
        <item x="84504"/>
        <item x="84505"/>
        <item x="84506"/>
        <item x="84507"/>
        <item x="84508"/>
        <item x="84509"/>
        <item x="84510"/>
        <item x="84511"/>
        <item x="84512"/>
        <item x="84513"/>
        <item x="84514"/>
        <item x="84515"/>
        <item x="84516"/>
        <item x="84517"/>
        <item x="84518"/>
        <item x="84519"/>
        <item x="84520"/>
        <item x="84521"/>
        <item x="84522"/>
        <item x="84523"/>
        <item x="84524"/>
        <item x="84525"/>
        <item x="84526"/>
        <item x="84527"/>
        <item x="84528"/>
        <item x="84529"/>
        <item x="84530"/>
        <item x="84531"/>
        <item x="84532"/>
        <item x="84533"/>
        <item x="84534"/>
        <item x="84535"/>
        <item x="84536"/>
        <item x="84537"/>
        <item x="84538"/>
        <item x="84539"/>
        <item x="84540"/>
        <item x="84541"/>
        <item x="84542"/>
        <item x="84543"/>
        <item x="84544"/>
        <item x="84545"/>
        <item x="84546"/>
        <item x="84547"/>
        <item x="84548"/>
        <item x="84549"/>
        <item x="84550"/>
        <item x="84551"/>
        <item x="84552"/>
        <item x="84553"/>
        <item x="84554"/>
        <item x="84555"/>
        <item x="84556"/>
        <item x="84557"/>
        <item x="84558"/>
        <item x="84559"/>
        <item x="84560"/>
        <item x="84561"/>
        <item x="84562"/>
        <item x="84563"/>
        <item x="84564"/>
        <item x="84565"/>
        <item x="84566"/>
        <item x="84567"/>
        <item x="84568"/>
        <item x="84569"/>
        <item x="84570"/>
        <item x="84571"/>
        <item x="84572"/>
        <item x="84573"/>
        <item x="84574"/>
        <item x="84575"/>
        <item x="84576"/>
        <item x="84577"/>
        <item x="84578"/>
        <item x="84579"/>
        <item x="84580"/>
        <item x="84581"/>
        <item x="84582"/>
        <item x="84583"/>
        <item x="84584"/>
        <item x="84585"/>
        <item x="84586"/>
        <item x="84587"/>
        <item x="84588"/>
        <item x="84589"/>
        <item x="84590"/>
        <item x="84591"/>
        <item x="84592"/>
        <item x="84593"/>
        <item x="84594"/>
        <item x="84595"/>
        <item x="84596"/>
        <item x="84597"/>
        <item x="84598"/>
        <item x="84599"/>
        <item x="84600"/>
        <item x="84601"/>
        <item x="84602"/>
        <item x="84603"/>
        <item x="84604"/>
        <item x="84605"/>
        <item x="84606"/>
        <item x="84607"/>
        <item x="84608"/>
        <item x="84609"/>
        <item x="84610"/>
        <item x="84611"/>
        <item x="84612"/>
        <item x="84613"/>
        <item x="84614"/>
        <item x="84615"/>
        <item x="84616"/>
        <item x="84617"/>
        <item x="84618"/>
        <item x="84619"/>
        <item x="84620"/>
        <item x="84621"/>
        <item x="84622"/>
        <item x="84623"/>
        <item x="84624"/>
        <item x="84625"/>
        <item x="84626"/>
        <item x="84627"/>
        <item x="84628"/>
        <item x="84629"/>
        <item x="84630"/>
        <item x="84631"/>
        <item x="84632"/>
        <item x="84633"/>
        <item x="84634"/>
        <item x="84635"/>
        <item x="84636"/>
        <item x="84637"/>
        <item x="84638"/>
        <item x="84639"/>
        <item x="84640"/>
        <item x="84641"/>
        <item x="84642"/>
        <item x="84643"/>
        <item x="84644"/>
        <item x="84645"/>
        <item x="84646"/>
        <item x="84647"/>
        <item x="84648"/>
        <item x="84649"/>
        <item x="84650"/>
        <item x="84651"/>
        <item x="84652"/>
        <item x="84653"/>
        <item x="84654"/>
        <item x="84655"/>
        <item x="84656"/>
        <item x="84657"/>
        <item x="84658"/>
        <item x="84659"/>
        <item x="84660"/>
        <item x="84661"/>
        <item x="84662"/>
        <item x="84663"/>
        <item x="84664"/>
        <item x="84665"/>
        <item x="84666"/>
        <item x="84667"/>
        <item x="84668"/>
        <item x="84669"/>
        <item x="84670"/>
        <item x="84671"/>
        <item x="84672"/>
        <item x="84673"/>
        <item x="84674"/>
        <item x="84675"/>
        <item x="84676"/>
        <item x="84677"/>
        <item x="84678"/>
        <item x="84679"/>
        <item x="84680"/>
        <item x="84681"/>
        <item x="84682"/>
        <item x="84683"/>
        <item x="84684"/>
        <item x="84685"/>
        <item x="84686"/>
        <item x="84687"/>
        <item x="84688"/>
        <item x="84689"/>
        <item x="84690"/>
        <item x="84691"/>
        <item x="84692"/>
        <item x="84693"/>
        <item x="84694"/>
        <item x="84695"/>
        <item x="84696"/>
        <item x="84697"/>
        <item x="84698"/>
        <item x="84699"/>
        <item x="84700"/>
        <item x="84701"/>
        <item x="84702"/>
        <item x="84703"/>
        <item x="84704"/>
        <item x="84705"/>
        <item x="84706"/>
        <item x="84707"/>
        <item x="84708"/>
        <item x="84709"/>
        <item x="84710"/>
        <item x="84711"/>
        <item x="84712"/>
        <item x="84713"/>
        <item x="84714"/>
        <item x="84715"/>
        <item x="84716"/>
        <item x="84717"/>
        <item x="84718"/>
        <item x="84719"/>
        <item x="84720"/>
        <item x="84721"/>
        <item x="84722"/>
        <item x="84723"/>
        <item x="84724"/>
        <item x="84725"/>
        <item x="84726"/>
        <item x="84727"/>
        <item x="84728"/>
        <item x="84729"/>
        <item x="84730"/>
        <item x="84731"/>
        <item x="84732"/>
        <item x="84733"/>
        <item x="84734"/>
        <item x="84735"/>
        <item x="84736"/>
        <item x="84737"/>
        <item x="84738"/>
        <item x="84739"/>
        <item x="84740"/>
        <item x="84741"/>
        <item x="84742"/>
        <item x="84743"/>
        <item x="84744"/>
        <item x="84745"/>
        <item x="84746"/>
        <item x="84747"/>
        <item x="84748"/>
        <item x="84749"/>
        <item x="84750"/>
        <item x="84751"/>
        <item x="84752"/>
        <item x="84753"/>
        <item x="84754"/>
        <item x="84755"/>
        <item x="84756"/>
        <item x="84757"/>
        <item x="84758"/>
        <item x="84759"/>
        <item x="84760"/>
        <item x="84761"/>
        <item x="84762"/>
        <item x="84763"/>
        <item x="84764"/>
        <item x="84765"/>
        <item x="84766"/>
        <item x="84767"/>
        <item x="84768"/>
        <item x="84769"/>
        <item x="84770"/>
        <item x="84771"/>
        <item x="84772"/>
        <item x="84773"/>
        <item x="84774"/>
        <item x="84775"/>
        <item x="84776"/>
        <item x="84777"/>
        <item x="84778"/>
        <item x="84779"/>
        <item x="84780"/>
        <item x="84781"/>
        <item x="84782"/>
        <item x="84783"/>
        <item x="84784"/>
        <item x="84785"/>
        <item x="84786"/>
        <item x="84787"/>
        <item x="84788"/>
        <item x="84789"/>
        <item x="84790"/>
        <item x="84791"/>
        <item x="84792"/>
        <item x="84793"/>
        <item x="84794"/>
        <item x="84795"/>
        <item x="84796"/>
        <item x="84797"/>
        <item x="84798"/>
        <item x="84799"/>
        <item x="84800"/>
        <item x="84801"/>
        <item x="84802"/>
        <item x="84803"/>
        <item x="84804"/>
        <item x="84805"/>
        <item x="84806"/>
        <item x="84807"/>
        <item x="84808"/>
        <item x="84809"/>
        <item x="84810"/>
        <item x="84811"/>
        <item x="84812"/>
        <item x="84813"/>
        <item x="84814"/>
        <item x="84815"/>
        <item x="84816"/>
        <item x="84817"/>
        <item x="84818"/>
        <item x="84819"/>
        <item x="84820"/>
        <item x="84821"/>
        <item x="84822"/>
        <item x="84823"/>
        <item x="84824"/>
        <item x="84825"/>
        <item x="84826"/>
        <item x="84827"/>
        <item x="84828"/>
        <item x="84829"/>
        <item x="84830"/>
        <item x="84831"/>
        <item x="84832"/>
        <item x="84833"/>
        <item x="84834"/>
        <item x="84835"/>
        <item x="84836"/>
        <item x="84837"/>
        <item x="84838"/>
        <item x="84839"/>
        <item x="84840"/>
        <item x="84841"/>
        <item x="84842"/>
        <item x="84843"/>
        <item x="84844"/>
        <item x="84845"/>
        <item x="84846"/>
        <item x="84847"/>
        <item x="84848"/>
        <item x="84849"/>
        <item x="84850"/>
        <item x="84851"/>
        <item x="84852"/>
        <item x="84853"/>
        <item x="84854"/>
        <item x="84855"/>
        <item x="84856"/>
        <item x="84857"/>
        <item x="84858"/>
        <item x="84859"/>
        <item x="84860"/>
        <item x="84861"/>
        <item x="84862"/>
        <item x="84863"/>
        <item x="84864"/>
        <item x="84865"/>
        <item x="84866"/>
        <item x="84867"/>
        <item x="84868"/>
        <item x="84869"/>
        <item x="84870"/>
        <item x="84871"/>
        <item x="84872"/>
        <item x="84873"/>
        <item x="84874"/>
        <item x="84875"/>
        <item x="84876"/>
        <item x="84877"/>
        <item x="84878"/>
        <item x="84879"/>
        <item x="84880"/>
        <item x="84881"/>
        <item x="84882"/>
        <item x="84883"/>
        <item x="84884"/>
        <item x="84885"/>
        <item x="84886"/>
        <item x="84887"/>
        <item x="84888"/>
        <item x="84889"/>
        <item x="84890"/>
        <item x="84891"/>
        <item x="84892"/>
        <item x="84893"/>
        <item x="84894"/>
        <item x="84895"/>
        <item x="84896"/>
        <item x="84897"/>
        <item x="84898"/>
        <item x="84899"/>
        <item x="84900"/>
        <item x="84901"/>
        <item x="84902"/>
        <item x="84903"/>
        <item x="84904"/>
        <item x="84905"/>
        <item x="84906"/>
        <item x="84907"/>
        <item x="84908"/>
        <item x="84909"/>
        <item x="84910"/>
        <item x="84911"/>
        <item x="84912"/>
        <item x="84913"/>
        <item x="84914"/>
        <item x="84915"/>
        <item x="84916"/>
        <item x="84917"/>
        <item x="84918"/>
        <item x="84919"/>
        <item x="84920"/>
        <item x="84921"/>
        <item x="84922"/>
        <item x="84923"/>
        <item x="84924"/>
        <item x="84925"/>
        <item x="84926"/>
        <item x="84927"/>
        <item x="84928"/>
        <item x="84929"/>
        <item x="84930"/>
        <item x="84931"/>
        <item x="84932"/>
        <item x="84933"/>
        <item x="84934"/>
        <item x="84935"/>
        <item x="84936"/>
        <item x="84937"/>
        <item x="84938"/>
        <item x="84939"/>
        <item x="84940"/>
        <item x="84941"/>
        <item x="84942"/>
        <item x="84943"/>
        <item x="84944"/>
        <item x="84945"/>
        <item x="84946"/>
        <item x="84947"/>
        <item x="84948"/>
        <item x="84949"/>
        <item x="84950"/>
        <item x="84951"/>
        <item x="84952"/>
        <item x="84953"/>
        <item x="84954"/>
        <item x="84955"/>
        <item x="84956"/>
        <item x="84957"/>
        <item x="84958"/>
        <item x="84959"/>
        <item x="84960"/>
        <item x="84961"/>
        <item x="84962"/>
        <item x="84963"/>
        <item x="84964"/>
        <item x="84965"/>
        <item x="84966"/>
        <item x="84967"/>
        <item x="84968"/>
        <item x="84969"/>
        <item x="84970"/>
        <item x="84971"/>
        <item x="84972"/>
        <item x="84973"/>
        <item x="84974"/>
        <item x="84975"/>
        <item x="84976"/>
        <item x="84977"/>
        <item x="84978"/>
        <item x="84979"/>
        <item x="84980"/>
        <item x="84981"/>
        <item x="84982"/>
        <item x="84983"/>
        <item x="84984"/>
        <item x="84985"/>
        <item x="84986"/>
        <item x="84987"/>
        <item x="84988"/>
        <item x="84989"/>
        <item x="84990"/>
        <item x="84991"/>
        <item x="84992"/>
        <item x="84993"/>
        <item x="84994"/>
        <item x="84995"/>
        <item x="84996"/>
        <item x="84997"/>
        <item x="84998"/>
        <item x="84999"/>
        <item x="85000"/>
        <item x="85001"/>
        <item x="85002"/>
        <item x="85003"/>
        <item x="85004"/>
        <item x="85005"/>
        <item x="85006"/>
        <item x="85007"/>
        <item x="85008"/>
        <item x="85009"/>
        <item x="85010"/>
        <item x="85011"/>
        <item x="85012"/>
        <item x="85013"/>
        <item x="85014"/>
        <item x="85015"/>
        <item x="85016"/>
        <item x="85017"/>
        <item x="85018"/>
        <item x="85019"/>
        <item x="85020"/>
        <item x="85021"/>
        <item x="85022"/>
        <item x="85023"/>
        <item x="85024"/>
        <item x="85025"/>
        <item x="85026"/>
        <item x="85027"/>
        <item x="85028"/>
        <item x="85029"/>
        <item x="85030"/>
        <item x="85031"/>
        <item x="85032"/>
        <item x="85033"/>
        <item x="85034"/>
        <item x="85035"/>
        <item x="85036"/>
        <item x="85037"/>
        <item x="85038"/>
        <item x="85039"/>
        <item x="85040"/>
        <item x="85041"/>
        <item x="85042"/>
        <item x="85043"/>
        <item x="85044"/>
        <item x="85045"/>
        <item x="85046"/>
        <item x="85047"/>
        <item x="85048"/>
        <item x="85049"/>
        <item x="85050"/>
        <item x="85051"/>
        <item x="85052"/>
        <item x="85053"/>
        <item x="85054"/>
        <item x="85055"/>
        <item x="85056"/>
        <item x="85057"/>
        <item x="85058"/>
        <item x="85059"/>
        <item x="85060"/>
        <item x="85061"/>
        <item x="85062"/>
        <item x="85063"/>
        <item x="85064"/>
        <item x="85065"/>
        <item x="85066"/>
        <item x="85067"/>
        <item x="85068"/>
        <item x="85069"/>
        <item x="85070"/>
        <item x="85071"/>
        <item x="85072"/>
        <item x="85073"/>
        <item x="85074"/>
        <item x="85075"/>
        <item x="85076"/>
        <item x="85077"/>
        <item x="85078"/>
        <item x="85079"/>
        <item x="85080"/>
        <item x="85081"/>
        <item x="85082"/>
        <item x="85083"/>
        <item x="85084"/>
        <item x="85085"/>
        <item x="85086"/>
        <item x="85087"/>
        <item x="85088"/>
        <item x="85089"/>
        <item x="85090"/>
        <item x="85091"/>
        <item x="85092"/>
        <item x="85093"/>
        <item x="85094"/>
        <item x="85095"/>
        <item x="85096"/>
        <item x="85097"/>
        <item x="85098"/>
        <item x="85099"/>
        <item x="85100"/>
        <item x="85101"/>
        <item x="85102"/>
        <item x="85103"/>
        <item x="85104"/>
        <item x="85105"/>
        <item x="85106"/>
        <item x="85107"/>
        <item x="85108"/>
        <item x="85109"/>
        <item x="85110"/>
        <item x="85111"/>
        <item x="85112"/>
        <item x="85113"/>
        <item x="85114"/>
        <item x="85115"/>
        <item x="85116"/>
        <item x="85117"/>
        <item x="85118"/>
        <item x="85119"/>
        <item x="85120"/>
        <item x="85121"/>
        <item x="85122"/>
        <item x="85123"/>
        <item x="85124"/>
        <item x="85125"/>
        <item x="85126"/>
        <item x="85127"/>
        <item x="85128"/>
        <item x="85129"/>
        <item x="85130"/>
        <item x="85131"/>
        <item x="85132"/>
        <item x="85133"/>
        <item x="85134"/>
        <item x="85135"/>
        <item x="85136"/>
        <item x="85137"/>
        <item x="85138"/>
        <item x="85139"/>
        <item x="85140"/>
        <item x="85141"/>
        <item x="85142"/>
        <item x="85143"/>
        <item x="85144"/>
        <item x="85145"/>
        <item x="85146"/>
        <item x="85147"/>
        <item x="85148"/>
        <item x="85149"/>
        <item x="85150"/>
        <item x="85151"/>
        <item x="85152"/>
        <item x="85153"/>
        <item x="85154"/>
        <item x="85155"/>
        <item x="85156"/>
        <item x="85157"/>
        <item x="85158"/>
        <item x="85159"/>
        <item x="85160"/>
        <item x="85161"/>
        <item x="85162"/>
        <item x="85163"/>
        <item x="85164"/>
        <item x="85165"/>
        <item x="85166"/>
        <item x="85167"/>
        <item x="85168"/>
        <item x="85169"/>
        <item x="85170"/>
        <item x="85171"/>
        <item x="85172"/>
        <item x="85173"/>
        <item x="85174"/>
        <item x="85175"/>
        <item x="85176"/>
        <item x="85177"/>
        <item x="85178"/>
        <item x="85179"/>
        <item x="85180"/>
        <item x="85181"/>
        <item x="85182"/>
        <item x="85183"/>
        <item x="85184"/>
        <item x="85185"/>
        <item x="85186"/>
        <item x="85187"/>
        <item x="85188"/>
        <item x="85189"/>
        <item x="85190"/>
        <item x="85191"/>
        <item x="85192"/>
        <item x="85193"/>
        <item x="85194"/>
        <item x="85195"/>
        <item x="85196"/>
        <item x="85197"/>
        <item x="85198"/>
        <item x="85199"/>
        <item x="85200"/>
        <item x="85201"/>
        <item x="85202"/>
        <item x="85203"/>
        <item x="85204"/>
        <item x="85205"/>
        <item x="85206"/>
        <item x="85207"/>
        <item x="85208"/>
        <item x="85209"/>
        <item x="85210"/>
        <item x="85211"/>
        <item x="85212"/>
        <item x="85213"/>
        <item x="85214"/>
        <item x="85215"/>
        <item x="85216"/>
        <item x="85217"/>
        <item x="85218"/>
        <item x="85219"/>
        <item x="85220"/>
        <item x="85221"/>
        <item x="85222"/>
        <item x="85223"/>
        <item x="85224"/>
        <item x="85225"/>
        <item x="85226"/>
        <item x="85227"/>
        <item x="85228"/>
        <item x="85229"/>
        <item x="85230"/>
        <item x="85231"/>
        <item x="85232"/>
        <item x="85233"/>
        <item x="85234"/>
        <item x="85235"/>
        <item x="85236"/>
        <item x="85237"/>
        <item x="85238"/>
        <item x="85239"/>
        <item x="85240"/>
        <item x="85241"/>
        <item x="85242"/>
        <item x="85243"/>
        <item x="85244"/>
        <item x="85245"/>
        <item x="85246"/>
        <item x="85247"/>
        <item x="85248"/>
        <item x="85249"/>
        <item x="85250"/>
        <item x="85251"/>
        <item x="85252"/>
        <item x="85253"/>
        <item x="85254"/>
        <item x="85255"/>
        <item x="85256"/>
        <item x="85257"/>
        <item x="85258"/>
        <item x="85259"/>
        <item x="85260"/>
        <item x="85261"/>
        <item x="85262"/>
        <item x="85263"/>
        <item x="85264"/>
        <item x="85265"/>
        <item x="85266"/>
        <item x="85267"/>
        <item x="85268"/>
        <item x="85269"/>
        <item x="85270"/>
        <item x="85271"/>
        <item x="85272"/>
        <item x="85273"/>
        <item x="85274"/>
        <item x="85275"/>
        <item x="85276"/>
        <item x="85277"/>
        <item x="85278"/>
        <item x="85279"/>
        <item x="85280"/>
        <item x="85281"/>
        <item x="85282"/>
        <item x="85283"/>
        <item x="85284"/>
        <item x="85285"/>
        <item x="85286"/>
        <item x="85287"/>
        <item x="85288"/>
        <item x="85289"/>
        <item x="85290"/>
        <item x="85291"/>
        <item x="85292"/>
        <item x="85293"/>
        <item x="85294"/>
        <item x="85295"/>
        <item x="85296"/>
        <item x="85297"/>
        <item x="85298"/>
        <item x="85299"/>
        <item x="85300"/>
        <item x="85301"/>
        <item x="85302"/>
        <item x="85303"/>
        <item x="85304"/>
        <item x="85305"/>
        <item x="85306"/>
        <item x="85307"/>
        <item x="85308"/>
        <item x="85309"/>
        <item x="85310"/>
        <item x="85311"/>
        <item x="85312"/>
        <item x="85313"/>
        <item x="85314"/>
        <item x="85315"/>
        <item x="85316"/>
        <item x="85317"/>
        <item x="85318"/>
        <item x="85319"/>
        <item x="85320"/>
        <item x="85321"/>
        <item x="85322"/>
        <item x="85323"/>
        <item x="85324"/>
        <item x="85325"/>
        <item x="85326"/>
        <item x="85327"/>
        <item x="85328"/>
        <item x="85329"/>
        <item x="85330"/>
        <item x="85331"/>
        <item x="85332"/>
        <item x="85333"/>
        <item x="85334"/>
        <item x="85335"/>
        <item x="85336"/>
        <item x="85337"/>
        <item x="85338"/>
        <item x="85339"/>
        <item x="85340"/>
        <item x="85341"/>
        <item x="85342"/>
        <item x="85343"/>
        <item x="85344"/>
        <item x="85345"/>
        <item x="85346"/>
        <item x="85347"/>
        <item x="85348"/>
        <item x="85349"/>
        <item x="85350"/>
        <item x="85351"/>
        <item x="85352"/>
        <item x="85353"/>
        <item x="85354"/>
        <item x="85355"/>
        <item x="85356"/>
        <item x="85357"/>
        <item x="85358"/>
        <item x="85359"/>
        <item x="85360"/>
        <item x="85361"/>
        <item x="85362"/>
        <item x="85363"/>
        <item x="85364"/>
        <item x="85365"/>
        <item x="85366"/>
        <item x="85367"/>
        <item x="85368"/>
        <item x="85369"/>
        <item x="85370"/>
        <item x="85371"/>
        <item x="85372"/>
        <item x="85373"/>
        <item x="85374"/>
        <item x="85375"/>
        <item x="85376"/>
        <item x="85377"/>
        <item x="85378"/>
        <item x="85379"/>
        <item x="85380"/>
        <item x="85381"/>
        <item x="85382"/>
        <item x="85383"/>
        <item x="85384"/>
        <item x="85385"/>
        <item x="85386"/>
        <item x="85387"/>
        <item x="85388"/>
        <item x="85389"/>
        <item x="85390"/>
        <item x="85391"/>
        <item x="85392"/>
        <item x="85393"/>
        <item x="85394"/>
        <item x="85395"/>
        <item x="85396"/>
        <item x="85397"/>
        <item x="85398"/>
        <item x="85399"/>
        <item x="85400"/>
        <item x="85401"/>
        <item x="85402"/>
        <item x="85403"/>
        <item x="85404"/>
        <item x="85405"/>
        <item x="85406"/>
        <item x="85407"/>
        <item x="85408"/>
        <item x="85409"/>
        <item x="85410"/>
        <item x="85411"/>
        <item x="85412"/>
        <item x="85413"/>
        <item x="85414"/>
        <item x="85415"/>
        <item x="85416"/>
        <item x="85417"/>
        <item x="85418"/>
        <item x="85419"/>
        <item x="85420"/>
        <item x="85421"/>
        <item x="85422"/>
        <item x="85423"/>
        <item x="85424"/>
        <item x="85425"/>
        <item x="85426"/>
        <item x="85427"/>
        <item x="85428"/>
        <item x="85429"/>
        <item x="85430"/>
        <item x="85431"/>
        <item x="85432"/>
        <item x="85433"/>
        <item x="85434"/>
        <item x="85435"/>
        <item x="85436"/>
        <item x="85437"/>
        <item x="85438"/>
        <item x="85439"/>
        <item x="85440"/>
        <item x="85441"/>
        <item x="85442"/>
        <item x="85443"/>
        <item x="85444"/>
        <item x="85445"/>
        <item x="85446"/>
        <item x="85447"/>
        <item x="85448"/>
        <item x="85449"/>
        <item x="85450"/>
        <item x="85451"/>
        <item x="85452"/>
        <item x="85453"/>
        <item x="85454"/>
        <item x="85455"/>
        <item x="85456"/>
        <item x="85457"/>
        <item x="85458"/>
        <item x="85459"/>
        <item x="85460"/>
        <item x="85461"/>
        <item x="85462"/>
        <item x="85463"/>
        <item x="85464"/>
        <item x="85465"/>
        <item x="85466"/>
        <item x="85467"/>
        <item x="85468"/>
        <item x="85469"/>
        <item x="85470"/>
        <item x="85471"/>
        <item x="85472"/>
        <item x="85473"/>
        <item x="85474"/>
        <item x="85475"/>
        <item x="85476"/>
        <item x="85477"/>
        <item x="85478"/>
        <item x="85479"/>
        <item x="85480"/>
        <item x="85481"/>
        <item x="85482"/>
        <item x="85483"/>
        <item x="85484"/>
        <item x="85485"/>
        <item x="85486"/>
        <item x="85487"/>
        <item x="85488"/>
        <item x="85489"/>
        <item x="85490"/>
        <item x="85491"/>
        <item x="85492"/>
        <item x="85493"/>
        <item x="85494"/>
        <item x="85495"/>
        <item x="85496"/>
        <item x="85497"/>
        <item x="85498"/>
        <item x="85499"/>
        <item x="85500"/>
        <item x="85501"/>
        <item x="85502"/>
        <item x="85503"/>
        <item x="85504"/>
        <item x="85505"/>
        <item x="85506"/>
        <item x="85507"/>
        <item x="85508"/>
        <item x="85509"/>
        <item x="85510"/>
        <item x="85511"/>
        <item x="85512"/>
        <item x="85513"/>
        <item x="85514"/>
        <item x="85515"/>
        <item x="85516"/>
        <item x="85517"/>
        <item x="85518"/>
        <item x="85519"/>
        <item x="85520"/>
        <item x="85521"/>
        <item x="85522"/>
        <item x="85523"/>
        <item x="85524"/>
        <item x="85525"/>
        <item x="85526"/>
        <item x="85527"/>
        <item x="85528"/>
        <item x="85529"/>
        <item x="85530"/>
        <item x="85531"/>
        <item x="85532"/>
        <item x="85533"/>
        <item x="85534"/>
        <item x="85535"/>
        <item x="85536"/>
        <item x="85537"/>
        <item x="85538"/>
        <item x="85539"/>
        <item x="85540"/>
        <item x="85541"/>
        <item x="85542"/>
        <item x="85543"/>
        <item x="85544"/>
        <item x="85545"/>
        <item x="85546"/>
        <item x="85547"/>
        <item x="85548"/>
        <item x="85549"/>
        <item x="85550"/>
        <item x="85551"/>
        <item x="85552"/>
        <item x="85553"/>
        <item x="85554"/>
        <item x="85555"/>
        <item x="85556"/>
        <item x="85557"/>
        <item x="85558"/>
        <item x="85559"/>
        <item x="85560"/>
        <item x="85561"/>
        <item x="85562"/>
        <item x="85563"/>
        <item x="85564"/>
        <item x="85565"/>
        <item x="85566"/>
        <item x="85567"/>
        <item x="85568"/>
        <item x="85569"/>
        <item x="85570"/>
        <item x="85571"/>
        <item x="85572"/>
        <item x="85573"/>
        <item x="85574"/>
        <item x="85575"/>
        <item x="85576"/>
        <item x="85577"/>
        <item x="85578"/>
        <item x="85579"/>
        <item x="85580"/>
        <item x="85581"/>
        <item x="85582"/>
        <item x="85583"/>
        <item x="85584"/>
        <item x="85585"/>
        <item x="85586"/>
        <item x="85587"/>
        <item x="85588"/>
        <item x="85589"/>
        <item x="85590"/>
        <item x="85591"/>
        <item x="85592"/>
        <item x="85593"/>
        <item x="85594"/>
        <item x="85595"/>
        <item x="85596"/>
        <item x="85597"/>
        <item x="85598"/>
        <item x="85599"/>
        <item x="85600"/>
        <item x="85601"/>
        <item x="85602"/>
        <item x="85603"/>
        <item x="85604"/>
        <item x="85605"/>
        <item x="85606"/>
        <item x="85607"/>
        <item x="85608"/>
        <item x="85609"/>
        <item x="85610"/>
        <item x="85611"/>
        <item x="85612"/>
        <item x="85613"/>
        <item x="85614"/>
        <item x="85615"/>
        <item x="85616"/>
        <item x="85617"/>
        <item x="85618"/>
        <item x="85619"/>
        <item x="85620"/>
        <item x="85621"/>
        <item x="85622"/>
        <item x="85623"/>
        <item x="85624"/>
        <item x="85625"/>
        <item x="85626"/>
        <item x="85627"/>
        <item x="85628"/>
        <item x="85629"/>
        <item x="85630"/>
        <item x="85631"/>
        <item x="85632"/>
        <item x="85633"/>
        <item x="85634"/>
        <item x="85635"/>
        <item x="85636"/>
        <item x="85637"/>
        <item x="85638"/>
        <item x="85639"/>
        <item x="85640"/>
        <item x="85641"/>
        <item x="85642"/>
        <item x="85643"/>
        <item x="85644"/>
        <item x="85645"/>
        <item x="85646"/>
        <item x="85647"/>
        <item x="85648"/>
        <item x="85649"/>
        <item x="85650"/>
        <item x="85651"/>
        <item x="85652"/>
        <item x="85653"/>
        <item x="85654"/>
        <item x="85655"/>
        <item x="85656"/>
        <item x="85657"/>
        <item x="85658"/>
        <item x="85659"/>
        <item x="85660"/>
        <item x="85661"/>
        <item x="85662"/>
        <item x="85663"/>
        <item x="85664"/>
        <item x="85665"/>
        <item x="85666"/>
        <item x="85667"/>
        <item x="85668"/>
        <item x="85669"/>
        <item x="85670"/>
        <item x="85671"/>
        <item x="85672"/>
        <item x="85673"/>
        <item x="85674"/>
        <item x="85675"/>
        <item x="85676"/>
        <item x="85677"/>
        <item x="85678"/>
        <item x="85679"/>
        <item x="85680"/>
        <item x="85681"/>
        <item x="85682"/>
        <item x="85683"/>
        <item x="85684"/>
        <item x="85685"/>
        <item x="85686"/>
        <item x="85687"/>
        <item x="85688"/>
        <item x="85689"/>
        <item x="85690"/>
        <item x="85691"/>
        <item x="85692"/>
        <item x="85693"/>
        <item x="85694"/>
        <item x="85695"/>
        <item x="85696"/>
        <item x="85697"/>
        <item x="85698"/>
        <item x="85699"/>
        <item x="85700"/>
        <item x="85701"/>
        <item x="85702"/>
        <item x="85703"/>
        <item x="85704"/>
        <item x="85705"/>
        <item x="85706"/>
        <item x="85707"/>
        <item x="85708"/>
        <item x="85709"/>
        <item x="85710"/>
        <item x="85711"/>
        <item x="85712"/>
        <item x="85713"/>
        <item x="85714"/>
        <item x="85715"/>
        <item x="85716"/>
        <item x="85717"/>
        <item x="85718"/>
        <item x="85719"/>
        <item x="85720"/>
        <item x="85721"/>
        <item x="85722"/>
        <item x="85723"/>
        <item x="85724"/>
        <item x="85725"/>
        <item x="85726"/>
        <item x="85727"/>
        <item x="85728"/>
        <item x="85729"/>
        <item x="85730"/>
        <item x="85731"/>
        <item x="85732"/>
        <item x="85733"/>
        <item x="85734"/>
        <item x="85735"/>
        <item x="85736"/>
        <item x="85737"/>
        <item x="85738"/>
        <item x="85739"/>
        <item x="85740"/>
        <item x="85741"/>
        <item x="85742"/>
        <item x="85743"/>
        <item x="85744"/>
        <item x="85745"/>
        <item x="85746"/>
        <item x="85747"/>
        <item x="85748"/>
        <item x="85749"/>
        <item x="85750"/>
        <item x="85751"/>
        <item x="85752"/>
        <item x="85753"/>
        <item x="85754"/>
        <item x="85755"/>
        <item x="85756"/>
        <item x="85757"/>
        <item x="85758"/>
        <item x="85759"/>
        <item x="85760"/>
        <item x="85761"/>
        <item x="85762"/>
        <item x="85763"/>
        <item x="85764"/>
        <item x="85765"/>
        <item x="85766"/>
        <item x="85767"/>
        <item x="85768"/>
        <item x="85769"/>
        <item x="85770"/>
        <item x="85771"/>
        <item x="85772"/>
        <item x="85773"/>
        <item x="85774"/>
        <item x="85775"/>
        <item x="85776"/>
        <item x="85777"/>
        <item x="85778"/>
        <item x="85779"/>
        <item x="85780"/>
        <item x="85781"/>
        <item x="85782"/>
        <item x="85783"/>
        <item x="85784"/>
        <item x="85785"/>
        <item x="85786"/>
        <item x="85787"/>
        <item x="85788"/>
        <item x="85789"/>
        <item x="85790"/>
        <item x="85791"/>
        <item x="85792"/>
        <item x="85793"/>
        <item x="85794"/>
        <item x="85795"/>
        <item x="85796"/>
        <item x="85797"/>
        <item x="85798"/>
        <item x="85799"/>
        <item x="85800"/>
        <item x="85801"/>
        <item x="85802"/>
        <item x="85803"/>
        <item x="85804"/>
        <item x="85805"/>
        <item x="85806"/>
        <item x="85807"/>
        <item x="85808"/>
        <item x="85809"/>
        <item x="85810"/>
        <item x="85811"/>
        <item x="85812"/>
        <item x="85813"/>
        <item x="85814"/>
        <item x="85815"/>
        <item x="85816"/>
        <item x="85817"/>
        <item x="85818"/>
        <item x="85819"/>
        <item x="85820"/>
        <item x="85821"/>
        <item x="85822"/>
        <item x="85823"/>
        <item x="85824"/>
        <item x="85825"/>
        <item x="85826"/>
        <item x="85827"/>
        <item x="85828"/>
        <item x="85829"/>
        <item x="85830"/>
        <item x="85831"/>
        <item x="85832"/>
        <item x="85833"/>
        <item x="85834"/>
        <item x="85835"/>
        <item x="85836"/>
        <item x="85837"/>
        <item x="85838"/>
        <item x="85839"/>
        <item x="85840"/>
        <item x="85841"/>
        <item x="85842"/>
        <item x="85843"/>
        <item x="85844"/>
        <item x="85845"/>
        <item x="85846"/>
        <item x="85847"/>
        <item x="85848"/>
        <item x="85849"/>
        <item x="85850"/>
        <item x="85851"/>
        <item x="85852"/>
        <item x="85853"/>
        <item x="85854"/>
        <item x="85855"/>
        <item x="85856"/>
        <item x="85857"/>
        <item x="85858"/>
        <item x="85859"/>
        <item x="85860"/>
        <item x="85861"/>
        <item x="85862"/>
        <item x="85863"/>
        <item x="85864"/>
        <item x="85865"/>
        <item x="85866"/>
        <item x="85867"/>
        <item x="85868"/>
        <item x="85869"/>
        <item x="85870"/>
        <item x="85871"/>
        <item x="85872"/>
        <item x="85873"/>
        <item x="85874"/>
        <item x="85875"/>
        <item x="85876"/>
        <item x="85877"/>
        <item x="85878"/>
        <item x="85879"/>
        <item x="85880"/>
        <item x="85881"/>
        <item x="85882"/>
        <item x="85883"/>
        <item x="85884"/>
        <item x="85885"/>
        <item x="85886"/>
        <item x="85887"/>
        <item x="85888"/>
        <item x="85889"/>
        <item x="85890"/>
        <item x="85891"/>
        <item x="85892"/>
        <item x="85893"/>
        <item x="85894"/>
        <item x="85895"/>
        <item x="85896"/>
        <item x="85897"/>
        <item x="85898"/>
        <item x="85899"/>
        <item x="85900"/>
        <item x="85901"/>
        <item x="85902"/>
        <item x="85903"/>
        <item x="85904"/>
        <item x="85905"/>
        <item x="85906"/>
        <item x="85907"/>
        <item x="85908"/>
        <item x="85909"/>
        <item x="85910"/>
        <item x="85911"/>
        <item x="85912"/>
        <item x="85913"/>
        <item x="85914"/>
        <item x="85915"/>
        <item x="85916"/>
        <item x="85917"/>
        <item x="85918"/>
        <item x="85919"/>
        <item x="85920"/>
        <item x="85921"/>
        <item x="85922"/>
        <item x="85923"/>
        <item x="85924"/>
        <item x="85925"/>
        <item x="85926"/>
        <item x="85927"/>
        <item x="85928"/>
        <item x="85929"/>
        <item x="85930"/>
        <item x="85931"/>
        <item x="85932"/>
        <item x="85933"/>
        <item x="85934"/>
        <item x="85935"/>
        <item x="85936"/>
        <item x="85937"/>
        <item x="85938"/>
        <item x="85939"/>
        <item x="85940"/>
        <item x="85941"/>
        <item x="85942"/>
        <item x="85943"/>
        <item x="85944"/>
        <item x="85945"/>
        <item x="85946"/>
        <item x="85947"/>
        <item x="85948"/>
        <item x="85949"/>
        <item x="85950"/>
        <item x="85951"/>
        <item x="85952"/>
        <item x="85953"/>
        <item x="85954"/>
        <item x="85955"/>
        <item x="85956"/>
        <item x="85957"/>
        <item x="85958"/>
        <item x="85959"/>
        <item x="85960"/>
        <item x="85961"/>
        <item x="85962"/>
        <item x="85963"/>
        <item x="85964"/>
        <item x="85965"/>
        <item x="85966"/>
        <item x="85967"/>
        <item x="85968"/>
        <item x="85969"/>
        <item x="85970"/>
        <item x="85971"/>
        <item x="85972"/>
        <item x="85973"/>
        <item x="85974"/>
        <item x="85975"/>
        <item x="85976"/>
        <item x="85977"/>
        <item x="85978"/>
        <item x="85979"/>
        <item x="85980"/>
        <item x="85981"/>
        <item x="85982"/>
        <item x="85983"/>
        <item x="85984"/>
        <item x="85985"/>
        <item x="85986"/>
        <item x="85987"/>
        <item x="85988"/>
        <item x="85989"/>
        <item x="85990"/>
        <item x="85991"/>
        <item x="85992"/>
        <item x="85993"/>
        <item x="85994"/>
        <item x="85995"/>
        <item x="85996"/>
        <item x="85997"/>
        <item x="85998"/>
        <item x="85999"/>
        <item x="86000"/>
        <item x="86001"/>
        <item x="86002"/>
        <item x="86003"/>
        <item x="86004"/>
        <item x="86005"/>
        <item x="86006"/>
        <item x="86007"/>
        <item x="86008"/>
        <item x="86009"/>
        <item x="86010"/>
        <item x="86011"/>
        <item x="86012"/>
        <item x="86013"/>
        <item x="86014"/>
        <item x="86015"/>
        <item x="86016"/>
        <item x="86017"/>
        <item x="86018"/>
        <item x="86019"/>
        <item x="86020"/>
        <item x="86021"/>
        <item x="86022"/>
        <item x="86023"/>
        <item x="86024"/>
        <item x="86025"/>
        <item x="86026"/>
        <item x="86027"/>
        <item x="86028"/>
        <item x="86029"/>
        <item x="86030"/>
        <item x="86031"/>
        <item x="86032"/>
        <item x="86033"/>
        <item x="86034"/>
        <item x="86035"/>
        <item x="86036"/>
        <item x="86037"/>
        <item x="86038"/>
        <item x="86039"/>
        <item x="86040"/>
        <item x="86041"/>
        <item x="86042"/>
        <item x="86043"/>
        <item x="86044"/>
        <item x="86045"/>
        <item x="86046"/>
        <item x="86047"/>
        <item x="86048"/>
        <item x="86049"/>
        <item x="86050"/>
        <item x="86051"/>
        <item x="86052"/>
        <item x="86053"/>
        <item x="86054"/>
        <item x="86055"/>
        <item x="86056"/>
        <item x="86057"/>
        <item x="86058"/>
        <item x="86059"/>
        <item x="86060"/>
        <item x="86061"/>
        <item x="86062"/>
        <item x="86063"/>
        <item x="86064"/>
        <item x="86065"/>
        <item x="86066"/>
        <item x="86067"/>
        <item x="86068"/>
        <item x="86069"/>
        <item x="86070"/>
        <item x="86071"/>
        <item x="86072"/>
        <item x="86073"/>
        <item x="86074"/>
        <item x="86075"/>
        <item x="86076"/>
        <item x="86077"/>
        <item x="86078"/>
        <item x="86079"/>
        <item x="86080"/>
        <item x="86081"/>
        <item x="86082"/>
        <item x="86083"/>
        <item x="86084"/>
        <item x="86085"/>
        <item x="86086"/>
        <item x="86087"/>
        <item x="86088"/>
        <item x="86089"/>
        <item x="86090"/>
        <item x="86091"/>
        <item x="86092"/>
        <item x="86093"/>
        <item x="86094"/>
        <item x="86095"/>
        <item x="86096"/>
        <item x="86097"/>
        <item x="86098"/>
        <item x="86099"/>
        <item x="86100"/>
        <item x="86101"/>
        <item x="86102"/>
        <item x="86103"/>
        <item x="86104"/>
        <item x="86105"/>
        <item x="86106"/>
        <item x="86107"/>
        <item x="86108"/>
        <item x="86109"/>
        <item x="86110"/>
        <item x="86111"/>
        <item x="86112"/>
        <item x="86113"/>
        <item x="86114"/>
        <item x="86115"/>
        <item x="86116"/>
        <item x="86117"/>
        <item x="86118"/>
        <item x="86119"/>
        <item x="86120"/>
        <item x="86121"/>
        <item x="86122"/>
        <item x="86123"/>
        <item x="86124"/>
        <item x="86125"/>
        <item x="86126"/>
        <item x="86127"/>
        <item x="86128"/>
        <item x="86129"/>
        <item x="86130"/>
        <item x="86131"/>
        <item x="86132"/>
        <item x="86133"/>
        <item x="86134"/>
        <item x="86135"/>
        <item x="86136"/>
        <item x="86137"/>
        <item x="86138"/>
        <item x="86139"/>
        <item x="86140"/>
        <item x="86141"/>
        <item x="86142"/>
        <item x="86143"/>
        <item x="86144"/>
        <item x="86145"/>
        <item x="86146"/>
        <item x="86147"/>
        <item x="86148"/>
        <item x="86149"/>
        <item x="86150"/>
        <item x="86151"/>
        <item x="86152"/>
        <item x="86153"/>
        <item x="86154"/>
        <item x="86155"/>
        <item x="86156"/>
        <item x="86157"/>
        <item x="86158"/>
        <item x="86159"/>
        <item x="86160"/>
        <item x="86161"/>
        <item x="86162"/>
        <item x="86163"/>
        <item x="86164"/>
        <item x="86165"/>
        <item x="86166"/>
        <item x="86167"/>
        <item x="86168"/>
        <item x="86169"/>
        <item x="86170"/>
        <item x="86171"/>
        <item x="86172"/>
        <item x="86173"/>
        <item x="86174"/>
        <item x="86175"/>
        <item x="86176"/>
        <item x="86177"/>
        <item x="86178"/>
        <item x="86179"/>
        <item x="86180"/>
        <item x="86181"/>
        <item x="86182"/>
        <item x="86183"/>
        <item x="86184"/>
        <item x="86185"/>
        <item x="86186"/>
        <item x="86187"/>
        <item x="86188"/>
        <item x="86189"/>
        <item x="86190"/>
        <item x="86191"/>
        <item x="86192"/>
        <item x="86193"/>
        <item x="86194"/>
        <item x="86195"/>
        <item x="86196"/>
        <item x="86197"/>
        <item x="86198"/>
        <item x="86199"/>
        <item x="86200"/>
        <item x="86201"/>
        <item x="86202"/>
        <item x="86203"/>
        <item x="86204"/>
        <item x="86205"/>
        <item x="86206"/>
        <item x="86207"/>
        <item x="86208"/>
        <item x="86209"/>
        <item x="86210"/>
        <item x="86211"/>
        <item x="86212"/>
        <item x="86213"/>
        <item x="86214"/>
        <item x="86215"/>
        <item x="86216"/>
        <item x="86217"/>
        <item x="86218"/>
        <item x="86219"/>
        <item x="86220"/>
        <item x="86221"/>
        <item x="86222"/>
        <item x="86223"/>
        <item x="86224"/>
        <item x="86225"/>
        <item x="86226"/>
        <item x="86227"/>
        <item x="86228"/>
        <item x="86229"/>
        <item x="86230"/>
        <item x="86231"/>
        <item x="86232"/>
        <item x="86233"/>
        <item x="86234"/>
        <item x="86235"/>
        <item x="86236"/>
        <item x="86237"/>
        <item x="86238"/>
        <item x="86239"/>
        <item x="86240"/>
        <item x="86241"/>
        <item x="86242"/>
        <item x="86243"/>
        <item x="86244"/>
        <item x="86245"/>
        <item x="86246"/>
        <item x="86247"/>
        <item x="86248"/>
        <item x="86249"/>
        <item x="86250"/>
        <item x="86251"/>
        <item x="86252"/>
        <item x="86253"/>
        <item x="86254"/>
        <item x="86255"/>
        <item x="86256"/>
        <item x="86257"/>
        <item x="86258"/>
        <item x="86259"/>
        <item x="86260"/>
        <item x="86261"/>
        <item x="86262"/>
        <item x="86263"/>
        <item x="86264"/>
        <item x="86265"/>
        <item x="86266"/>
        <item x="86267"/>
        <item x="86268"/>
        <item x="86269"/>
        <item x="86270"/>
        <item x="86271"/>
        <item x="86272"/>
        <item x="86273"/>
        <item x="86274"/>
        <item x="86275"/>
        <item x="86276"/>
        <item x="86277"/>
        <item x="86278"/>
        <item x="86279"/>
        <item x="86280"/>
        <item x="86281"/>
        <item x="86282"/>
        <item x="86283"/>
        <item x="86284"/>
        <item x="86285"/>
        <item x="86286"/>
        <item x="86287"/>
        <item x="86288"/>
        <item x="86289"/>
        <item x="86290"/>
        <item x="86291"/>
        <item x="86292"/>
        <item x="86293"/>
        <item x="86294"/>
        <item x="86295"/>
        <item x="86296"/>
        <item x="86297"/>
        <item x="86298"/>
        <item x="86299"/>
        <item x="86300"/>
        <item x="86301"/>
        <item x="86302"/>
        <item x="86303"/>
        <item x="86304"/>
        <item x="86305"/>
        <item x="86306"/>
        <item x="86307"/>
        <item x="86308"/>
        <item x="86309"/>
        <item x="86310"/>
        <item x="86311"/>
        <item x="86312"/>
        <item x="86313"/>
        <item x="86314"/>
        <item x="86315"/>
        <item x="86316"/>
        <item x="86317"/>
        <item x="86318"/>
        <item x="86319"/>
        <item x="86320"/>
        <item x="86321"/>
        <item x="86322"/>
        <item x="86323"/>
        <item x="86324"/>
        <item x="86325"/>
        <item x="86326"/>
        <item x="86327"/>
        <item x="86328"/>
        <item x="86329"/>
        <item x="86330"/>
        <item x="86331"/>
        <item x="86332"/>
        <item x="86333"/>
        <item x="86334"/>
        <item x="86335"/>
        <item x="86336"/>
        <item x="86337"/>
        <item x="86338"/>
        <item x="86339"/>
        <item x="86340"/>
        <item x="86341"/>
        <item x="86342"/>
        <item x="86343"/>
        <item x="86344"/>
        <item x="86345"/>
        <item x="86346"/>
        <item x="86347"/>
        <item x="86348"/>
        <item x="86349"/>
        <item x="86350"/>
        <item x="86351"/>
        <item x="86352"/>
        <item x="86353"/>
        <item x="86354"/>
        <item x="86355"/>
        <item x="86356"/>
        <item x="86357"/>
        <item x="86358"/>
        <item x="86359"/>
        <item x="86360"/>
        <item x="86361"/>
        <item x="86362"/>
        <item x="86363"/>
        <item x="86364"/>
        <item x="86365"/>
        <item x="86366"/>
        <item x="86367"/>
        <item x="86368"/>
        <item x="86369"/>
        <item x="86370"/>
        <item x="86371"/>
        <item x="86372"/>
        <item x="86373"/>
        <item x="86374"/>
        <item x="86375"/>
        <item x="86376"/>
        <item x="86377"/>
        <item x="86378"/>
        <item x="86379"/>
        <item x="86380"/>
        <item x="86381"/>
        <item x="86382"/>
        <item x="86383"/>
        <item x="86384"/>
        <item x="86385"/>
        <item x="86386"/>
        <item x="86387"/>
        <item x="86388"/>
        <item x="86389"/>
        <item x="86390"/>
        <item x="86391"/>
        <item x="86392"/>
        <item x="86393"/>
        <item x="86394"/>
        <item x="86395"/>
        <item x="86396"/>
        <item x="86397"/>
        <item x="86398"/>
        <item x="86399"/>
        <item x="86400"/>
        <item x="86401"/>
        <item x="86402"/>
        <item x="86403"/>
        <item x="86404"/>
        <item x="86405"/>
        <item x="86406"/>
        <item x="86407"/>
        <item x="86408"/>
        <item x="86409"/>
        <item x="86410"/>
        <item x="86411"/>
        <item x="86412"/>
        <item x="86413"/>
        <item x="86414"/>
        <item x="86415"/>
        <item x="86416"/>
        <item x="86417"/>
        <item x="86418"/>
        <item x="86419"/>
        <item x="86420"/>
        <item x="86421"/>
        <item x="86422"/>
        <item x="86423"/>
        <item x="86424"/>
        <item x="86425"/>
        <item x="86426"/>
        <item x="86427"/>
        <item x="86428"/>
        <item x="86429"/>
        <item x="86430"/>
        <item x="86431"/>
        <item x="86432"/>
        <item x="86433"/>
        <item x="86434"/>
        <item x="86435"/>
        <item x="86436"/>
        <item x="86437"/>
        <item x="86438"/>
        <item x="86439"/>
        <item x="86440"/>
        <item x="86441"/>
        <item x="86442"/>
        <item x="86443"/>
        <item x="86444"/>
        <item x="86445"/>
        <item x="86446"/>
        <item x="86447"/>
        <item x="86448"/>
        <item x="86449"/>
        <item x="86450"/>
        <item x="86451"/>
        <item x="86452"/>
        <item x="86453"/>
        <item x="86454"/>
        <item x="86455"/>
        <item x="86456"/>
        <item x="86457"/>
        <item x="86458"/>
        <item x="86459"/>
        <item x="86460"/>
        <item x="86461"/>
        <item x="86462"/>
        <item x="86463"/>
        <item x="86464"/>
        <item x="86465"/>
        <item x="86466"/>
        <item x="86467"/>
        <item x="86468"/>
        <item x="86469"/>
        <item x="86470"/>
        <item x="86471"/>
        <item x="86472"/>
        <item x="86473"/>
        <item x="86474"/>
        <item x="86475"/>
        <item x="86476"/>
        <item x="86477"/>
        <item x="86478"/>
        <item x="86479"/>
        <item x="86480"/>
        <item x="86481"/>
        <item x="86482"/>
        <item x="86483"/>
        <item x="86484"/>
        <item x="86485"/>
        <item x="86486"/>
        <item x="86487"/>
        <item x="86488"/>
        <item x="86489"/>
        <item x="86490"/>
        <item x="86491"/>
        <item x="86492"/>
        <item x="86493"/>
        <item x="86494"/>
        <item x="86495"/>
        <item x="86496"/>
        <item x="86497"/>
        <item x="86498"/>
        <item x="86499"/>
        <item x="86500"/>
        <item x="86501"/>
        <item x="86502"/>
        <item x="86503"/>
        <item x="86504"/>
        <item x="86505"/>
        <item x="86506"/>
        <item x="86507"/>
        <item x="86508"/>
        <item x="86509"/>
        <item x="86510"/>
        <item x="86511"/>
        <item x="86512"/>
        <item x="86513"/>
        <item x="86514"/>
        <item x="86515"/>
        <item x="86516"/>
        <item x="86517"/>
        <item x="86518"/>
        <item x="86519"/>
        <item x="86520"/>
        <item x="86521"/>
        <item x="86522"/>
        <item x="86523"/>
        <item x="86524"/>
        <item x="86525"/>
        <item x="86526"/>
        <item x="86527"/>
        <item x="86528"/>
        <item x="86529"/>
        <item x="86530"/>
        <item x="86531"/>
        <item x="86532"/>
        <item x="86533"/>
        <item x="86534"/>
        <item x="86535"/>
        <item x="86536"/>
        <item x="86537"/>
        <item x="86538"/>
        <item x="86539"/>
        <item x="86540"/>
        <item x="86541"/>
        <item x="86542"/>
        <item x="86543"/>
        <item x="86544"/>
        <item x="86545"/>
        <item x="86546"/>
        <item x="86547"/>
        <item x="86548"/>
        <item x="86549"/>
        <item x="86550"/>
        <item x="86551"/>
        <item x="86552"/>
        <item x="86553"/>
        <item x="86554"/>
        <item x="86555"/>
        <item x="86556"/>
        <item x="86557"/>
        <item x="86558"/>
        <item x="86559"/>
        <item x="86560"/>
        <item x="86561"/>
        <item x="86562"/>
        <item x="86563"/>
        <item x="86564"/>
        <item x="86565"/>
        <item x="86566"/>
        <item x="86567"/>
        <item x="86568"/>
        <item x="86569"/>
        <item x="86570"/>
        <item x="86571"/>
        <item x="86572"/>
        <item x="86573"/>
        <item x="86574"/>
        <item x="86575"/>
        <item x="86576"/>
        <item x="86577"/>
        <item x="86578"/>
        <item x="86579"/>
        <item x="86580"/>
        <item x="86581"/>
        <item x="86582"/>
        <item x="86583"/>
        <item x="86584"/>
        <item x="86585"/>
        <item x="86586"/>
        <item x="86587"/>
        <item x="86588"/>
        <item x="86589"/>
        <item x="86590"/>
        <item x="86591"/>
        <item x="86592"/>
        <item x="86593"/>
        <item x="86594"/>
        <item x="86595"/>
        <item x="86596"/>
        <item x="86597"/>
        <item x="86598"/>
        <item x="86599"/>
        <item x="86600"/>
        <item x="86601"/>
        <item x="86602"/>
        <item x="86603"/>
        <item x="86604"/>
        <item x="86605"/>
        <item x="86606"/>
        <item x="86607"/>
        <item x="86608"/>
        <item x="86609"/>
        <item x="86610"/>
        <item x="86611"/>
        <item x="86612"/>
        <item x="86613"/>
        <item x="86614"/>
        <item x="86615"/>
        <item x="86616"/>
        <item x="86617"/>
        <item x="86618"/>
        <item x="86619"/>
        <item x="86620"/>
        <item x="86621"/>
        <item x="86622"/>
        <item x="86623"/>
        <item x="86624"/>
        <item x="86625"/>
        <item x="86626"/>
        <item x="86627"/>
        <item x="86628"/>
        <item x="86629"/>
        <item x="86630"/>
        <item x="86631"/>
        <item x="86632"/>
        <item x="86633"/>
        <item x="86634"/>
        <item x="86635"/>
        <item x="86636"/>
        <item x="86637"/>
        <item x="86638"/>
        <item x="86639"/>
        <item x="86640"/>
        <item x="86641"/>
        <item x="86642"/>
        <item x="86643"/>
        <item x="86644"/>
        <item x="86645"/>
        <item x="86646"/>
        <item x="86647"/>
        <item x="86648"/>
        <item x="86649"/>
        <item x="86650"/>
        <item x="86651"/>
        <item x="86652"/>
        <item x="86653"/>
        <item x="86654"/>
        <item x="86655"/>
        <item x="86656"/>
        <item x="86657"/>
        <item x="86658"/>
        <item x="86659"/>
        <item x="86660"/>
        <item x="86661"/>
        <item x="86662"/>
        <item x="86663"/>
        <item x="86664"/>
        <item x="86665"/>
        <item x="86666"/>
        <item x="86667"/>
        <item x="86668"/>
        <item x="86669"/>
        <item x="86670"/>
        <item x="86671"/>
        <item x="86672"/>
        <item x="86673"/>
        <item x="86674"/>
        <item x="86675"/>
        <item x="86676"/>
        <item x="86677"/>
        <item x="86678"/>
        <item x="86679"/>
        <item x="86680"/>
        <item x="86681"/>
        <item x="86682"/>
        <item x="86683"/>
        <item x="86684"/>
        <item x="86685"/>
        <item x="86686"/>
        <item x="86687"/>
        <item x="86688"/>
        <item x="86689"/>
        <item x="86690"/>
        <item x="86691"/>
        <item x="86692"/>
        <item x="86693"/>
        <item x="86694"/>
        <item x="86695"/>
        <item x="86696"/>
        <item x="86697"/>
        <item x="86698"/>
        <item x="86699"/>
        <item x="86700"/>
        <item x="86701"/>
        <item x="86702"/>
        <item x="86703"/>
        <item x="86704"/>
        <item x="86705"/>
        <item x="86706"/>
        <item x="86707"/>
        <item x="86708"/>
        <item x="86709"/>
        <item x="86710"/>
        <item x="86711"/>
        <item x="86712"/>
        <item x="86713"/>
        <item x="86714"/>
        <item x="86715"/>
        <item x="86716"/>
        <item x="86717"/>
        <item x="86718"/>
        <item x="86719"/>
        <item x="86720"/>
        <item x="86721"/>
        <item x="86722"/>
        <item x="86723"/>
        <item x="86724"/>
        <item x="86725"/>
        <item x="86726"/>
        <item x="86727"/>
        <item x="86728"/>
        <item x="86729"/>
        <item x="86730"/>
        <item x="86731"/>
        <item x="86732"/>
        <item x="86733"/>
        <item x="86734"/>
        <item x="86735"/>
        <item x="86736"/>
        <item x="86737"/>
        <item x="86738"/>
        <item x="86739"/>
        <item x="86740"/>
        <item x="86741"/>
        <item x="86742"/>
        <item x="86743"/>
        <item x="86744"/>
        <item x="86745"/>
        <item x="86746"/>
        <item x="86747"/>
        <item x="86748"/>
        <item x="86749"/>
        <item x="86750"/>
        <item x="86751"/>
        <item x="86752"/>
        <item x="86753"/>
        <item x="86754"/>
        <item x="86755"/>
        <item x="86756"/>
        <item x="86757"/>
        <item x="86758"/>
        <item x="86759"/>
        <item x="86760"/>
        <item x="86761"/>
        <item x="86762"/>
        <item x="86763"/>
        <item x="86764"/>
        <item x="86765"/>
        <item x="86766"/>
        <item x="86767"/>
        <item x="86768"/>
        <item x="86769"/>
        <item x="86770"/>
        <item x="86771"/>
        <item x="86772"/>
        <item x="86773"/>
        <item x="86774"/>
        <item x="86775"/>
        <item x="86776"/>
        <item x="86777"/>
        <item x="86778"/>
        <item x="86779"/>
        <item x="86780"/>
        <item x="86781"/>
        <item x="86782"/>
        <item x="86783"/>
        <item x="86784"/>
        <item x="86785"/>
        <item x="86786"/>
        <item x="86787"/>
        <item x="86788"/>
        <item x="86789"/>
        <item x="86790"/>
        <item x="86791"/>
        <item x="86792"/>
        <item x="86793"/>
        <item x="86794"/>
        <item x="86795"/>
        <item x="86796"/>
        <item x="86797"/>
        <item x="86798"/>
        <item x="86799"/>
        <item x="86800"/>
        <item x="86801"/>
        <item x="86802"/>
        <item x="86803"/>
        <item x="86804"/>
        <item x="86805"/>
        <item x="86806"/>
        <item x="86807"/>
        <item x="86808"/>
        <item x="86809"/>
        <item x="86810"/>
        <item x="86811"/>
        <item x="86812"/>
        <item x="86813"/>
        <item x="86814"/>
        <item x="86815"/>
        <item x="86816"/>
        <item x="86817"/>
        <item x="86818"/>
        <item x="86819"/>
        <item x="86820"/>
        <item x="86821"/>
        <item x="86822"/>
        <item x="86823"/>
        <item x="86824"/>
        <item x="86825"/>
        <item x="86826"/>
        <item x="86827"/>
        <item x="86828"/>
        <item x="86829"/>
        <item x="86830"/>
        <item x="86831"/>
        <item x="86832"/>
        <item x="86833"/>
        <item x="86834"/>
        <item x="86835"/>
        <item x="86836"/>
        <item x="86837"/>
        <item x="86838"/>
        <item x="86839"/>
        <item x="86840"/>
        <item x="86841"/>
        <item x="86842"/>
        <item x="86843"/>
        <item x="86844"/>
        <item x="86845"/>
        <item x="86846"/>
        <item x="86847"/>
        <item x="86848"/>
        <item x="86849"/>
        <item x="86850"/>
        <item x="86851"/>
        <item x="86852"/>
        <item x="86853"/>
        <item x="86854"/>
        <item x="86855"/>
        <item x="86856"/>
        <item x="86857"/>
        <item x="86858"/>
        <item x="86859"/>
        <item x="86860"/>
        <item x="86861"/>
        <item x="86862"/>
        <item x="86863"/>
        <item x="86864"/>
        <item x="86865"/>
        <item x="86866"/>
        <item x="86867"/>
        <item x="86868"/>
        <item x="86869"/>
        <item x="86870"/>
        <item x="86871"/>
        <item x="86872"/>
        <item x="86873"/>
        <item x="86874"/>
        <item x="86875"/>
        <item x="86876"/>
        <item x="86877"/>
        <item x="86878"/>
        <item x="86879"/>
        <item x="86880"/>
        <item x="86881"/>
        <item x="86882"/>
        <item x="86883"/>
        <item x="86884"/>
        <item x="86885"/>
        <item x="86886"/>
        <item x="86887"/>
        <item x="86888"/>
        <item x="86889"/>
        <item x="86890"/>
        <item x="86891"/>
        <item x="86892"/>
        <item x="86893"/>
        <item x="86894"/>
        <item x="86895"/>
        <item x="86896"/>
        <item x="86897"/>
        <item x="86898"/>
        <item x="86899"/>
        <item x="86900"/>
        <item x="86901"/>
        <item x="86902"/>
        <item x="86903"/>
        <item x="86904"/>
        <item x="86905"/>
        <item x="86906"/>
        <item x="86907"/>
        <item x="86908"/>
        <item x="86909"/>
        <item x="86910"/>
        <item x="86911"/>
        <item x="86912"/>
        <item x="86913"/>
        <item x="86914"/>
        <item x="86915"/>
        <item x="86916"/>
        <item x="86917"/>
        <item x="86918"/>
        <item x="86919"/>
        <item x="86920"/>
        <item x="86921"/>
        <item x="86922"/>
        <item x="86923"/>
        <item x="86924"/>
        <item x="86925"/>
        <item x="86926"/>
        <item x="86927"/>
        <item x="86928"/>
        <item x="86929"/>
        <item x="86930"/>
        <item x="86931"/>
        <item x="86932"/>
        <item x="86933"/>
        <item x="86934"/>
        <item x="86935"/>
        <item x="86936"/>
        <item x="86937"/>
        <item x="86938"/>
        <item x="86939"/>
        <item x="86940"/>
        <item x="86941"/>
        <item x="86942"/>
        <item x="86943"/>
        <item x="86944"/>
        <item x="86945"/>
        <item x="86946"/>
        <item x="86947"/>
        <item x="86948"/>
        <item x="86949"/>
        <item x="86950"/>
        <item x="86951"/>
        <item x="86952"/>
        <item x="86953"/>
        <item x="86954"/>
        <item x="86955"/>
        <item x="86956"/>
        <item x="86957"/>
        <item x="86958"/>
        <item x="86959"/>
        <item x="86960"/>
        <item x="86961"/>
        <item x="86962"/>
        <item x="86963"/>
        <item x="86964"/>
        <item x="86965"/>
        <item x="86966"/>
        <item x="86967"/>
        <item x="86968"/>
        <item x="86969"/>
        <item x="86970"/>
        <item x="86971"/>
        <item x="86972"/>
        <item x="86973"/>
        <item x="86974"/>
        <item x="86975"/>
        <item x="86976"/>
        <item x="86977"/>
        <item x="86978"/>
        <item x="86979"/>
        <item x="86980"/>
        <item x="86981"/>
        <item x="86982"/>
        <item x="86983"/>
        <item x="86984"/>
        <item x="86985"/>
        <item x="86986"/>
        <item x="86987"/>
        <item x="86988"/>
        <item x="86989"/>
        <item x="86990"/>
        <item x="86991"/>
        <item x="86992"/>
        <item x="86993"/>
        <item x="86994"/>
        <item x="86995"/>
        <item x="86996"/>
        <item x="86997"/>
        <item x="86998"/>
        <item x="86999"/>
        <item x="87000"/>
        <item x="87001"/>
        <item x="87002"/>
        <item x="87003"/>
        <item x="87004"/>
        <item x="87005"/>
        <item x="87006"/>
        <item x="87007"/>
        <item x="87008"/>
        <item x="87009"/>
        <item x="87010"/>
        <item x="87011"/>
        <item x="87012"/>
        <item x="87013"/>
        <item x="87014"/>
        <item x="87015"/>
        <item x="87016"/>
        <item x="87017"/>
        <item x="87018"/>
        <item x="87019"/>
        <item x="87020"/>
        <item x="87021"/>
        <item x="87022"/>
        <item x="87023"/>
        <item x="87024"/>
        <item x="87025"/>
        <item x="87026"/>
        <item x="87027"/>
        <item x="87028"/>
        <item x="87029"/>
        <item x="87030"/>
        <item x="87031"/>
        <item x="87032"/>
        <item x="87033"/>
        <item x="87034"/>
        <item x="87035"/>
        <item x="87036"/>
        <item x="87037"/>
        <item x="87038"/>
        <item x="87039"/>
        <item x="87040"/>
        <item x="87041"/>
        <item x="87042"/>
        <item x="87043"/>
        <item x="87044"/>
        <item x="87045"/>
        <item x="87046"/>
        <item x="87047"/>
        <item x="87048"/>
        <item x="87049"/>
        <item x="87050"/>
        <item x="87051"/>
        <item x="87052"/>
        <item x="87053"/>
        <item x="87054"/>
        <item x="87055"/>
        <item x="87056"/>
        <item x="87057"/>
        <item x="87058"/>
        <item x="87059"/>
        <item x="87060"/>
        <item x="87061"/>
        <item x="87062"/>
        <item x="87063"/>
        <item x="87064"/>
        <item x="87065"/>
        <item x="87066"/>
        <item x="87067"/>
        <item x="87068"/>
        <item x="87069"/>
        <item x="87070"/>
        <item x="87071"/>
        <item x="87072"/>
        <item x="87073"/>
        <item x="87074"/>
        <item x="87075"/>
        <item x="87076"/>
        <item x="87077"/>
        <item x="87078"/>
        <item x="87079"/>
        <item x="87080"/>
        <item x="87081"/>
        <item x="87082"/>
        <item x="87083"/>
        <item x="87084"/>
        <item x="87085"/>
        <item x="87086"/>
        <item x="87087"/>
        <item x="87088"/>
        <item x="87089"/>
        <item x="87090"/>
        <item x="87091"/>
        <item x="87092"/>
        <item x="87093"/>
        <item x="87094"/>
        <item x="87095"/>
        <item x="87096"/>
        <item x="87097"/>
        <item x="87098"/>
        <item x="87099"/>
        <item x="87100"/>
        <item x="87101"/>
        <item x="87102"/>
        <item x="87103"/>
        <item x="87104"/>
        <item x="87105"/>
        <item x="87106"/>
        <item x="87107"/>
        <item x="87108"/>
        <item x="87109"/>
        <item x="87110"/>
        <item x="87111"/>
        <item x="87112"/>
        <item x="87113"/>
        <item x="87114"/>
        <item x="87115"/>
        <item x="87116"/>
        <item x="87117"/>
        <item x="87118"/>
        <item x="87119"/>
        <item x="87120"/>
        <item x="87121"/>
        <item x="87122"/>
        <item x="87123"/>
        <item x="87124"/>
        <item x="87125"/>
        <item x="87126"/>
        <item x="87127"/>
        <item x="87128"/>
        <item x="87129"/>
        <item x="87130"/>
        <item x="87131"/>
        <item x="87132"/>
        <item x="87133"/>
        <item x="87134"/>
        <item x="87135"/>
        <item x="87136"/>
        <item x="87137"/>
        <item x="87138"/>
        <item x="87139"/>
        <item x="87140"/>
        <item x="87141"/>
        <item x="87142"/>
        <item x="87143"/>
        <item x="87144"/>
        <item x="87145"/>
        <item x="87146"/>
        <item x="87147"/>
        <item x="87148"/>
        <item x="87149"/>
        <item x="87150"/>
        <item x="87151"/>
        <item x="87152"/>
        <item x="87153"/>
        <item x="87154"/>
        <item x="87155"/>
        <item x="87156"/>
        <item x="87157"/>
        <item x="87158"/>
        <item x="87159"/>
        <item x="87160"/>
        <item x="87161"/>
        <item x="87162"/>
        <item x="87163"/>
        <item x="87164"/>
        <item x="87165"/>
        <item x="87166"/>
        <item x="87167"/>
        <item x="87168"/>
        <item x="87169"/>
        <item x="87170"/>
        <item x="87171"/>
        <item x="87172"/>
        <item x="87173"/>
        <item x="87174"/>
        <item x="87175"/>
        <item x="87176"/>
        <item x="87177"/>
        <item x="87178"/>
        <item x="87179"/>
        <item x="87180"/>
        <item x="87181"/>
        <item x="87182"/>
        <item x="87183"/>
        <item x="87184"/>
        <item x="87185"/>
        <item x="87186"/>
        <item x="87187"/>
        <item x="87188"/>
        <item x="87189"/>
        <item x="87190"/>
        <item x="87191"/>
        <item x="87192"/>
        <item x="87193"/>
        <item x="87194"/>
        <item x="87195"/>
        <item x="87196"/>
        <item x="87197"/>
        <item x="87198"/>
        <item x="87199"/>
        <item x="87200"/>
        <item x="87201"/>
        <item x="87202"/>
        <item x="87203"/>
        <item x="87204"/>
        <item x="87205"/>
        <item x="87206"/>
        <item x="87207"/>
        <item x="87208"/>
        <item x="87209"/>
        <item x="87210"/>
        <item x="87211"/>
        <item x="87212"/>
        <item x="87213"/>
        <item x="87214"/>
        <item x="87215"/>
        <item x="87216"/>
        <item x="87217"/>
        <item x="87218"/>
        <item x="87219"/>
        <item x="87220"/>
        <item x="87221"/>
        <item x="87222"/>
        <item x="87223"/>
        <item x="87224"/>
        <item x="87225"/>
        <item x="87226"/>
        <item x="87227"/>
        <item x="87228"/>
        <item x="87229"/>
        <item x="87230"/>
        <item x="87231"/>
        <item x="87232"/>
        <item x="87233"/>
        <item x="87234"/>
        <item x="87235"/>
        <item x="87236"/>
        <item x="87237"/>
        <item x="87238"/>
        <item x="87239"/>
        <item x="87240"/>
        <item x="87241"/>
        <item x="87242"/>
        <item x="87243"/>
        <item x="87244"/>
        <item x="87245"/>
        <item x="87246"/>
        <item x="87247"/>
        <item x="87248"/>
        <item x="87249"/>
        <item x="87250"/>
        <item x="87251"/>
        <item x="87252"/>
        <item x="87253"/>
        <item x="87254"/>
        <item x="87255"/>
        <item x="87256"/>
        <item x="87257"/>
        <item x="87258"/>
        <item x="87259"/>
        <item x="87260"/>
        <item x="87261"/>
        <item x="87262"/>
        <item x="87263"/>
        <item x="87264"/>
        <item x="87265"/>
        <item x="87266"/>
        <item x="87267"/>
        <item x="87268"/>
        <item x="87269"/>
        <item x="87270"/>
        <item x="87271"/>
        <item x="87272"/>
        <item x="87273"/>
        <item x="87274"/>
        <item x="87275"/>
        <item x="87276"/>
        <item x="87277"/>
        <item x="87278"/>
        <item x="87279"/>
        <item x="87280"/>
        <item x="87281"/>
        <item x="87282"/>
        <item x="87283"/>
        <item x="87284"/>
        <item x="87285"/>
        <item x="87286"/>
        <item x="87287"/>
        <item x="87288"/>
        <item x="87289"/>
        <item x="87290"/>
        <item x="87291"/>
        <item x="87292"/>
        <item x="87293"/>
        <item x="87294"/>
        <item x="87295"/>
        <item x="87296"/>
        <item x="87297"/>
        <item x="87298"/>
        <item x="87299"/>
        <item x="87300"/>
        <item x="87301"/>
        <item x="87302"/>
        <item x="87303"/>
        <item x="87304"/>
        <item x="87305"/>
        <item x="87306"/>
        <item x="87307"/>
        <item x="87308"/>
        <item x="87309"/>
        <item x="87310"/>
        <item x="87311"/>
        <item x="87312"/>
        <item x="87313"/>
        <item x="87314"/>
        <item x="87315"/>
        <item x="87316"/>
        <item x="87317"/>
        <item x="87318"/>
        <item x="87319"/>
        <item x="87320"/>
        <item x="87321"/>
        <item x="87322"/>
        <item x="87323"/>
        <item x="87324"/>
        <item x="87325"/>
        <item x="87326"/>
        <item x="87327"/>
        <item x="87328"/>
        <item x="87329"/>
        <item x="87330"/>
        <item x="87331"/>
        <item x="87332"/>
        <item x="87333"/>
        <item x="87334"/>
        <item x="87335"/>
        <item x="87336"/>
        <item x="87337"/>
        <item x="87338"/>
        <item x="87339"/>
        <item x="87340"/>
        <item x="87341"/>
        <item x="87342"/>
        <item x="87343"/>
        <item x="87344"/>
        <item x="87345"/>
        <item x="87346"/>
        <item x="87347"/>
        <item x="87348"/>
        <item x="87349"/>
        <item x="87350"/>
        <item x="87351"/>
        <item x="87352"/>
        <item x="87353"/>
        <item x="87354"/>
        <item x="87355"/>
        <item x="87356"/>
        <item x="87357"/>
        <item x="87358"/>
        <item x="87359"/>
        <item x="87360"/>
        <item x="87361"/>
        <item x="87362"/>
        <item x="87363"/>
        <item x="87364"/>
        <item x="87365"/>
        <item x="87366"/>
        <item x="87367"/>
        <item x="87368"/>
        <item x="87369"/>
        <item x="87370"/>
        <item x="87371"/>
        <item x="87372"/>
        <item x="87373"/>
        <item x="87374"/>
        <item x="87375"/>
        <item x="87376"/>
        <item x="87377"/>
        <item x="87378"/>
        <item x="87379"/>
        <item x="87380"/>
        <item x="87381"/>
        <item x="87382"/>
        <item x="87383"/>
        <item x="87384"/>
        <item x="87385"/>
        <item x="87386"/>
        <item x="87387"/>
        <item x="87388"/>
        <item x="87389"/>
        <item x="87390"/>
        <item x="87391"/>
        <item x="87392"/>
        <item x="87393"/>
        <item x="87394"/>
        <item x="87395"/>
        <item x="87396"/>
        <item x="87397"/>
        <item x="87398"/>
        <item x="87399"/>
        <item x="87400"/>
        <item x="87401"/>
        <item x="87402"/>
        <item x="87403"/>
        <item x="87404"/>
        <item x="87405"/>
        <item x="87406"/>
        <item x="87407"/>
        <item x="87408"/>
        <item x="87409"/>
        <item x="87410"/>
        <item x="87411"/>
        <item x="87412"/>
        <item x="87413"/>
        <item x="87414"/>
        <item x="87415"/>
        <item x="87416"/>
        <item x="87417"/>
        <item x="87418"/>
        <item x="87419"/>
        <item x="87420"/>
        <item x="87421"/>
        <item x="87422"/>
        <item x="87423"/>
        <item x="87424"/>
        <item x="87425"/>
        <item x="87426"/>
        <item x="87427"/>
        <item x="87428"/>
        <item x="87429"/>
        <item x="87430"/>
        <item x="87431"/>
        <item x="87432"/>
        <item x="87433"/>
        <item x="87434"/>
        <item x="87435"/>
        <item x="87436"/>
        <item x="87437"/>
        <item x="87438"/>
        <item x="87439"/>
        <item x="87440"/>
        <item x="87441"/>
        <item x="87442"/>
        <item x="87443"/>
        <item x="87444"/>
        <item x="87445"/>
        <item x="87446"/>
        <item x="87447"/>
        <item x="87448"/>
        <item x="87449"/>
        <item x="87450"/>
        <item x="87451"/>
        <item x="87452"/>
        <item x="87453"/>
        <item x="87454"/>
        <item x="87455"/>
        <item x="87456"/>
        <item x="87457"/>
        <item x="87458"/>
        <item x="87459"/>
        <item x="87460"/>
        <item x="87461"/>
        <item x="87462"/>
        <item x="87463"/>
        <item x="87464"/>
        <item x="87465"/>
        <item x="87466"/>
        <item x="87467"/>
        <item x="87468"/>
        <item x="87469"/>
        <item x="87470"/>
        <item x="87471"/>
        <item x="87472"/>
        <item x="87473"/>
        <item x="87474"/>
        <item x="87475"/>
        <item x="87476"/>
        <item x="87477"/>
        <item x="87478"/>
        <item x="87479"/>
        <item x="87480"/>
        <item x="87481"/>
        <item x="87482"/>
        <item x="87483"/>
        <item x="87484"/>
        <item x="87485"/>
        <item x="87486"/>
        <item x="87487"/>
        <item x="87488"/>
        <item x="87489"/>
        <item x="87490"/>
        <item x="87491"/>
        <item x="87492"/>
        <item x="87493"/>
        <item x="87494"/>
        <item x="87495"/>
        <item x="87496"/>
        <item x="87497"/>
        <item x="87498"/>
        <item x="87499"/>
        <item x="87500"/>
        <item x="87501"/>
        <item x="87502"/>
        <item x="87503"/>
        <item x="87504"/>
        <item x="87505"/>
        <item x="87506"/>
        <item x="87507"/>
        <item x="87508"/>
        <item x="87509"/>
        <item x="87510"/>
        <item x="87511"/>
        <item x="87512"/>
        <item x="87513"/>
        <item x="87514"/>
        <item x="87515"/>
        <item x="87516"/>
        <item x="87517"/>
        <item x="87518"/>
        <item x="87519"/>
        <item x="87520"/>
        <item x="87521"/>
        <item x="87522"/>
        <item x="87523"/>
        <item x="87524"/>
        <item x="87525"/>
        <item x="87526"/>
        <item x="87527"/>
        <item x="87528"/>
        <item x="87529"/>
        <item x="87530"/>
        <item x="87531"/>
        <item x="87532"/>
        <item x="87533"/>
        <item x="87534"/>
        <item x="87535"/>
        <item x="87536"/>
        <item x="87537"/>
        <item x="87538"/>
        <item x="87539"/>
        <item x="87540"/>
        <item x="87541"/>
        <item x="87542"/>
        <item x="87543"/>
        <item x="87544"/>
        <item x="87545"/>
        <item x="87546"/>
        <item x="87547"/>
        <item x="87548"/>
        <item x="87549"/>
        <item x="87550"/>
        <item x="87551"/>
        <item x="87552"/>
        <item x="87553"/>
        <item x="87554"/>
        <item x="87555"/>
        <item x="87556"/>
        <item x="87557"/>
        <item x="87558"/>
        <item x="87559"/>
        <item x="87560"/>
        <item x="87561"/>
        <item x="87562"/>
        <item x="87563"/>
        <item x="87564"/>
        <item x="87565"/>
        <item x="87566"/>
        <item x="87567"/>
        <item x="87568"/>
        <item x="87569"/>
        <item x="87570"/>
        <item x="87571"/>
        <item x="87572"/>
        <item x="87573"/>
        <item x="87574"/>
        <item x="87575"/>
        <item x="87576"/>
        <item x="87577"/>
        <item x="87578"/>
        <item x="87579"/>
        <item x="87580"/>
        <item x="87581"/>
        <item x="87582"/>
        <item x="87583"/>
        <item x="87584"/>
        <item x="87585"/>
        <item x="87586"/>
        <item x="87587"/>
        <item x="87588"/>
        <item x="87589"/>
        <item x="87590"/>
        <item x="87591"/>
        <item x="87592"/>
        <item x="87593"/>
        <item x="87594"/>
        <item x="87595"/>
        <item x="87596"/>
        <item x="87597"/>
        <item x="87598"/>
        <item x="87599"/>
        <item x="87600"/>
        <item x="87601"/>
        <item x="87602"/>
        <item x="87603"/>
        <item x="87604"/>
        <item x="87605"/>
        <item x="87606"/>
        <item x="87607"/>
        <item x="87608"/>
        <item x="87609"/>
        <item x="87610"/>
        <item x="87611"/>
        <item x="87612"/>
        <item x="87613"/>
        <item x="87614"/>
        <item x="87615"/>
        <item x="87616"/>
        <item x="87617"/>
        <item x="87618"/>
        <item x="87619"/>
        <item x="87620"/>
        <item x="87621"/>
        <item x="87622"/>
        <item x="87623"/>
        <item x="87624"/>
        <item x="87625"/>
        <item x="87626"/>
        <item x="87627"/>
        <item x="87628"/>
        <item x="87629"/>
        <item x="87630"/>
        <item x="87631"/>
        <item x="87632"/>
        <item x="87633"/>
        <item x="87634"/>
        <item x="87635"/>
        <item x="87636"/>
        <item x="87637"/>
        <item x="87638"/>
        <item x="87639"/>
        <item x="87640"/>
        <item x="87641"/>
        <item x="87642"/>
        <item x="87643"/>
        <item x="87644"/>
        <item x="87645"/>
        <item x="87646"/>
        <item x="87647"/>
        <item x="87648"/>
        <item x="87649"/>
        <item x="87650"/>
        <item x="87651"/>
        <item x="87652"/>
        <item x="87653"/>
        <item x="87654"/>
        <item x="87655"/>
        <item x="87656"/>
        <item x="87657"/>
        <item x="87658"/>
        <item x="87659"/>
        <item x="87660"/>
        <item x="87661"/>
        <item x="87662"/>
        <item x="87663"/>
        <item x="87664"/>
        <item x="87665"/>
        <item x="87666"/>
        <item x="87667"/>
        <item x="87668"/>
        <item x="87669"/>
        <item x="87670"/>
        <item x="87671"/>
        <item x="87672"/>
        <item x="87673"/>
        <item x="87674"/>
        <item x="87675"/>
        <item x="87676"/>
        <item x="87677"/>
        <item x="87678"/>
        <item x="87679"/>
        <item x="87680"/>
        <item x="87681"/>
        <item x="87682"/>
        <item x="87683"/>
        <item x="87684"/>
        <item x="87685"/>
        <item x="87686"/>
        <item x="87687"/>
        <item x="87688"/>
        <item x="87689"/>
        <item x="87690"/>
        <item x="87691"/>
        <item x="87692"/>
        <item x="87693"/>
        <item x="87694"/>
        <item x="87695"/>
        <item x="87696"/>
        <item x="87697"/>
        <item x="87698"/>
        <item x="87699"/>
        <item x="87700"/>
        <item x="87701"/>
        <item x="87702"/>
        <item x="87703"/>
        <item x="87704"/>
        <item x="87705"/>
        <item x="87706"/>
        <item x="87707"/>
        <item x="87708"/>
        <item x="87709"/>
        <item x="87710"/>
        <item x="87711"/>
        <item x="87712"/>
        <item x="87713"/>
        <item x="87714"/>
        <item x="87715"/>
        <item x="87716"/>
        <item x="87717"/>
        <item x="87718"/>
        <item x="87719"/>
        <item x="87720"/>
        <item x="87721"/>
        <item x="87722"/>
        <item x="87723"/>
        <item x="87724"/>
        <item x="87725"/>
        <item x="87726"/>
        <item x="87727"/>
        <item x="87728"/>
        <item x="87729"/>
        <item x="87730"/>
        <item x="87731"/>
        <item x="87732"/>
        <item x="87733"/>
        <item x="87734"/>
        <item x="87735"/>
        <item x="87736"/>
        <item x="87737"/>
        <item x="87738"/>
        <item x="87739"/>
        <item x="87740"/>
        <item x="87741"/>
        <item x="87742"/>
        <item x="87743"/>
        <item x="87744"/>
        <item x="87745"/>
        <item x="87746"/>
        <item x="87747"/>
        <item x="87748"/>
        <item x="87749"/>
        <item x="87750"/>
        <item x="87751"/>
        <item x="87752"/>
        <item x="87753"/>
        <item x="87754"/>
        <item x="87755"/>
        <item x="87756"/>
        <item x="87757"/>
        <item x="87758"/>
        <item x="87759"/>
        <item x="87760"/>
        <item x="87761"/>
        <item x="87762"/>
        <item x="87763"/>
        <item x="87764"/>
        <item x="87765"/>
        <item x="87766"/>
        <item x="87767"/>
        <item x="87768"/>
        <item x="87769"/>
        <item x="87770"/>
        <item x="87771"/>
        <item x="87772"/>
        <item x="87773"/>
        <item x="87774"/>
        <item x="87775"/>
        <item x="87776"/>
        <item x="87777"/>
        <item x="87778"/>
        <item x="87779"/>
        <item x="87780"/>
        <item x="87781"/>
        <item x="87782"/>
        <item x="87783"/>
        <item x="87784"/>
        <item x="87785"/>
        <item x="87786"/>
        <item x="87787"/>
        <item x="87788"/>
        <item x="87789"/>
        <item x="87790"/>
        <item x="87791"/>
        <item x="87792"/>
        <item x="87793"/>
        <item x="87794"/>
        <item x="87795"/>
        <item x="87796"/>
        <item x="87797"/>
        <item x="87798"/>
        <item x="87799"/>
        <item x="87800"/>
        <item x="87801"/>
        <item x="87802"/>
        <item x="87803"/>
        <item x="87804"/>
        <item x="87805"/>
        <item x="87806"/>
        <item x="87807"/>
        <item x="87808"/>
        <item x="87809"/>
        <item x="87810"/>
        <item x="87811"/>
        <item x="87812"/>
        <item x="87813"/>
        <item x="87814"/>
        <item x="87815"/>
        <item x="87816"/>
        <item x="87817"/>
        <item x="87818"/>
        <item x="87819"/>
        <item x="87820"/>
        <item x="87821"/>
        <item x="87822"/>
        <item x="87823"/>
        <item x="87824"/>
        <item x="87825"/>
        <item x="87826"/>
        <item x="87827"/>
        <item x="87828"/>
        <item x="87829"/>
        <item x="87830"/>
        <item x="87831"/>
        <item x="87832"/>
        <item x="87833"/>
        <item x="87834"/>
        <item x="87835"/>
        <item x="87836"/>
        <item x="87837"/>
        <item x="87838"/>
        <item x="87839"/>
        <item x="87840"/>
        <item x="87841"/>
        <item x="87842"/>
        <item x="87843"/>
        <item x="87844"/>
        <item x="87845"/>
        <item x="87846"/>
        <item x="87847"/>
        <item x="87848"/>
        <item x="87849"/>
        <item x="87850"/>
        <item x="87851"/>
        <item x="87852"/>
        <item x="87853"/>
        <item x="87854"/>
        <item x="87855"/>
        <item x="87856"/>
        <item x="87857"/>
        <item x="87858"/>
        <item x="87859"/>
        <item x="87860"/>
        <item x="87861"/>
        <item x="87862"/>
        <item x="87863"/>
        <item x="87864"/>
        <item x="87865"/>
        <item x="87866"/>
        <item x="87867"/>
        <item x="87868"/>
        <item x="87869"/>
        <item x="87870"/>
        <item x="87871"/>
        <item x="87872"/>
        <item x="87873"/>
        <item x="87874"/>
        <item x="87875"/>
        <item x="87876"/>
        <item x="87877"/>
        <item x="87878"/>
        <item x="87879"/>
        <item x="87880"/>
        <item x="87881"/>
        <item x="87882"/>
        <item x="87883"/>
        <item x="87884"/>
        <item x="87885"/>
        <item x="87886"/>
        <item x="87887"/>
        <item x="87888"/>
        <item x="87889"/>
        <item x="87890"/>
        <item x="87891"/>
        <item x="87892"/>
        <item x="87893"/>
        <item x="87894"/>
        <item x="87895"/>
        <item x="87896"/>
        <item x="87897"/>
        <item x="87898"/>
        <item x="87899"/>
        <item x="87900"/>
        <item x="87901"/>
        <item x="87902"/>
        <item x="87903"/>
        <item x="87904"/>
        <item x="87905"/>
        <item x="87906"/>
        <item x="87907"/>
        <item x="87908"/>
        <item x="87909"/>
        <item x="87910"/>
        <item x="87911"/>
        <item x="87912"/>
        <item x="87913"/>
        <item x="87914"/>
        <item x="87915"/>
        <item x="87916"/>
        <item x="87917"/>
        <item x="87918"/>
        <item x="87919"/>
        <item x="87920"/>
        <item x="87921"/>
        <item x="87922"/>
        <item x="87923"/>
        <item x="87924"/>
        <item x="87925"/>
        <item x="87926"/>
        <item x="87927"/>
        <item x="87928"/>
        <item x="87929"/>
        <item x="87930"/>
        <item x="87931"/>
        <item x="87932"/>
        <item x="87933"/>
        <item x="87934"/>
        <item x="87935"/>
        <item x="87936"/>
        <item x="87937"/>
        <item x="87938"/>
        <item x="87939"/>
        <item x="87940"/>
        <item x="87941"/>
        <item x="87942"/>
        <item x="87943"/>
        <item x="87944"/>
        <item x="87945"/>
        <item x="87946"/>
        <item x="87947"/>
        <item x="87948"/>
        <item x="87949"/>
        <item x="87950"/>
        <item x="87951"/>
        <item x="87952"/>
        <item x="87953"/>
        <item x="87954"/>
        <item x="87955"/>
        <item x="87956"/>
        <item x="87957"/>
        <item x="87958"/>
        <item x="87959"/>
        <item x="87960"/>
        <item x="87961"/>
        <item x="87962"/>
        <item x="87963"/>
        <item x="87964"/>
        <item x="87965"/>
        <item x="87966"/>
        <item x="87967"/>
        <item x="87968"/>
        <item x="87969"/>
        <item x="87970"/>
        <item x="87971"/>
        <item x="87972"/>
        <item x="87973"/>
        <item x="87974"/>
        <item x="87975"/>
        <item x="87976"/>
        <item x="87977"/>
        <item x="87978"/>
        <item x="87979"/>
        <item x="87980"/>
        <item x="87981"/>
        <item x="87982"/>
        <item x="87983"/>
        <item x="87984"/>
        <item x="87985"/>
        <item x="87986"/>
        <item x="87987"/>
        <item x="87988"/>
        <item x="87989"/>
        <item x="87990"/>
        <item x="87991"/>
        <item x="87992"/>
        <item x="87993"/>
        <item x="87994"/>
        <item x="87995"/>
        <item x="87996"/>
        <item x="87997"/>
        <item x="87998"/>
        <item x="87999"/>
        <item x="88000"/>
        <item x="88001"/>
        <item x="88002"/>
        <item x="88003"/>
        <item x="88004"/>
        <item x="88005"/>
        <item x="88006"/>
        <item x="88007"/>
        <item x="88008"/>
        <item x="88009"/>
        <item x="88010"/>
        <item x="88011"/>
        <item x="88012"/>
        <item x="88013"/>
        <item x="88014"/>
        <item x="88015"/>
        <item x="88016"/>
        <item x="88017"/>
        <item x="88018"/>
        <item x="88019"/>
        <item x="88020"/>
        <item x="88021"/>
        <item x="88022"/>
        <item x="88023"/>
        <item x="88024"/>
        <item x="88025"/>
        <item x="88026"/>
        <item x="88027"/>
        <item x="88028"/>
        <item x="88029"/>
        <item x="88030"/>
        <item x="88031"/>
        <item x="88032"/>
        <item x="88033"/>
        <item x="88034"/>
        <item x="88035"/>
        <item x="88036"/>
        <item x="88037"/>
        <item x="88038"/>
        <item x="88039"/>
        <item x="88040"/>
        <item x="88041"/>
        <item x="88042"/>
        <item x="88043"/>
        <item x="88044"/>
        <item x="88045"/>
        <item x="88046"/>
        <item x="88047"/>
        <item x="88048"/>
        <item x="88049"/>
        <item x="88050"/>
        <item x="88051"/>
        <item x="88052"/>
        <item x="88053"/>
        <item x="88054"/>
        <item x="88055"/>
        <item x="88056"/>
        <item x="88057"/>
        <item x="88058"/>
        <item x="88059"/>
        <item x="88060"/>
        <item x="88061"/>
        <item x="88062"/>
        <item x="88063"/>
        <item x="88064"/>
        <item x="88065"/>
        <item x="88066"/>
        <item x="88067"/>
        <item x="88068"/>
        <item x="88069"/>
        <item x="88070"/>
        <item x="88071"/>
        <item x="88072"/>
        <item x="88073"/>
        <item x="88074"/>
        <item x="88075"/>
        <item x="88076"/>
        <item x="88077"/>
        <item x="88078"/>
        <item x="88079"/>
        <item x="88080"/>
        <item x="88081"/>
        <item x="88082"/>
        <item x="88083"/>
        <item x="88084"/>
        <item x="88085"/>
        <item x="88086"/>
        <item x="88087"/>
        <item x="88088"/>
        <item x="88089"/>
        <item x="88090"/>
        <item x="88091"/>
        <item x="88092"/>
        <item x="88093"/>
        <item x="88094"/>
        <item x="88095"/>
        <item x="88096"/>
        <item x="88097"/>
        <item x="88098"/>
        <item x="88099"/>
        <item x="88100"/>
        <item x="88101"/>
        <item x="88102"/>
        <item x="88103"/>
        <item x="88104"/>
        <item x="88105"/>
        <item x="88106"/>
        <item x="88107"/>
        <item x="88108"/>
        <item x="88109"/>
        <item x="88110"/>
        <item x="88111"/>
        <item x="88112"/>
        <item x="88113"/>
        <item x="88114"/>
        <item x="88115"/>
        <item x="88116"/>
        <item x="88117"/>
        <item x="88118"/>
        <item x="88119"/>
        <item x="88120"/>
        <item x="88121"/>
        <item x="88122"/>
        <item x="88123"/>
        <item x="88124"/>
        <item x="88125"/>
        <item x="88126"/>
        <item x="88127"/>
        <item x="88128"/>
        <item x="88129"/>
        <item x="88130"/>
        <item x="88131"/>
        <item x="88132"/>
        <item x="88133"/>
        <item x="88134"/>
        <item x="88135"/>
        <item x="88136"/>
        <item x="88137"/>
        <item x="88138"/>
        <item x="88139"/>
        <item x="88140"/>
        <item x="88141"/>
        <item x="88142"/>
        <item x="88143"/>
        <item x="88144"/>
        <item x="88145"/>
        <item x="88146"/>
        <item x="88147"/>
        <item x="88148"/>
        <item x="88149"/>
        <item x="88150"/>
        <item x="88151"/>
        <item x="88152"/>
        <item x="88153"/>
        <item x="88154"/>
        <item x="88155"/>
        <item x="88156"/>
        <item x="88157"/>
        <item x="88158"/>
        <item x="88159"/>
        <item x="88160"/>
        <item x="88161"/>
        <item x="88162"/>
        <item x="88163"/>
        <item x="88164"/>
        <item x="88165"/>
        <item x="88166"/>
        <item x="88167"/>
        <item x="88168"/>
        <item x="88169"/>
        <item x="88170"/>
        <item x="88171"/>
        <item x="88172"/>
        <item x="88173"/>
        <item x="88174"/>
        <item x="88175"/>
        <item x="88176"/>
        <item x="88177"/>
        <item x="88178"/>
        <item x="88179"/>
        <item x="88180"/>
        <item x="88181"/>
        <item x="88182"/>
        <item x="88183"/>
        <item x="88184"/>
        <item x="88185"/>
        <item x="88186"/>
        <item x="88187"/>
        <item x="88188"/>
        <item x="88189"/>
        <item x="88190"/>
        <item x="88191"/>
        <item x="88192"/>
        <item x="88193"/>
        <item x="88194"/>
        <item x="88195"/>
        <item x="88196"/>
        <item x="88197"/>
        <item x="88198"/>
        <item x="88199"/>
        <item x="88200"/>
        <item x="88201"/>
        <item x="88202"/>
        <item x="88203"/>
        <item x="88204"/>
        <item x="88205"/>
        <item x="88206"/>
        <item x="88207"/>
        <item x="88208"/>
        <item x="88209"/>
        <item x="88210"/>
        <item x="88211"/>
        <item x="88212"/>
        <item x="88213"/>
        <item x="88214"/>
        <item x="88215"/>
        <item x="88216"/>
        <item x="88217"/>
        <item x="88218"/>
        <item x="88219"/>
        <item x="88220"/>
        <item x="88221"/>
        <item x="88222"/>
        <item x="88223"/>
        <item x="88224"/>
        <item x="88225"/>
        <item x="88226"/>
        <item x="88227"/>
        <item x="88228"/>
        <item x="88229"/>
        <item x="88230"/>
        <item x="88231"/>
        <item x="88232"/>
        <item x="88233"/>
        <item x="88234"/>
        <item x="88235"/>
        <item x="88236"/>
        <item x="88237"/>
        <item x="88238"/>
        <item x="88239"/>
        <item x="88240"/>
        <item x="88241"/>
        <item x="88242"/>
        <item x="88243"/>
        <item x="88244"/>
        <item x="88245"/>
        <item x="88246"/>
        <item x="88247"/>
        <item x="88248"/>
        <item x="88249"/>
        <item x="88250"/>
        <item x="88251"/>
        <item x="88252"/>
        <item x="88253"/>
        <item x="88254"/>
        <item x="88255"/>
        <item x="88256"/>
        <item x="88257"/>
        <item x="88258"/>
        <item x="88259"/>
        <item x="88260"/>
        <item x="88261"/>
        <item x="88262"/>
        <item x="88263"/>
        <item x="88264"/>
        <item x="88265"/>
        <item x="88266"/>
        <item x="88267"/>
        <item x="88268"/>
        <item x="88269"/>
        <item x="88270"/>
        <item x="88271"/>
        <item x="88272"/>
        <item x="88273"/>
        <item x="88274"/>
        <item x="88275"/>
        <item x="88276"/>
        <item x="88277"/>
        <item x="88278"/>
        <item x="88279"/>
        <item x="88280"/>
        <item x="88281"/>
        <item x="88282"/>
        <item x="88283"/>
        <item x="88284"/>
        <item x="88285"/>
        <item x="88286"/>
        <item x="88287"/>
        <item x="88288"/>
        <item x="88289"/>
        <item x="88290"/>
        <item x="88291"/>
        <item x="88292"/>
        <item x="88293"/>
        <item x="88294"/>
        <item x="88295"/>
        <item x="88296"/>
        <item x="88297"/>
        <item x="88298"/>
        <item x="88299"/>
        <item x="88300"/>
        <item x="88301"/>
        <item x="88302"/>
        <item x="88303"/>
        <item x="88304"/>
        <item x="88305"/>
        <item x="88306"/>
        <item x="88307"/>
        <item x="88308"/>
        <item x="88309"/>
        <item x="88310"/>
        <item x="88311"/>
        <item x="88312"/>
        <item x="88313"/>
        <item x="88314"/>
        <item x="88315"/>
        <item x="88316"/>
        <item x="88317"/>
        <item x="88318"/>
        <item x="88319"/>
        <item x="88320"/>
        <item x="88321"/>
        <item x="88322"/>
        <item x="88323"/>
        <item x="88324"/>
        <item x="88325"/>
        <item x="88326"/>
        <item x="88327"/>
        <item x="88328"/>
        <item x="88329"/>
        <item x="88330"/>
        <item x="88331"/>
        <item x="88332"/>
        <item x="88333"/>
        <item x="88334"/>
        <item x="88335"/>
        <item x="88336"/>
        <item x="88337"/>
        <item x="88338"/>
        <item x="88339"/>
        <item x="88340"/>
        <item x="88341"/>
        <item x="88342"/>
        <item x="88343"/>
        <item x="88344"/>
        <item x="88345"/>
        <item x="88346"/>
        <item x="88347"/>
        <item x="88348"/>
        <item x="88349"/>
        <item x="88350"/>
        <item x="88351"/>
        <item x="88352"/>
        <item x="88353"/>
        <item x="88354"/>
        <item x="88355"/>
        <item x="88356"/>
        <item x="88357"/>
        <item x="88358"/>
        <item x="88359"/>
        <item x="88360"/>
        <item x="88361"/>
        <item x="88362"/>
        <item x="88363"/>
        <item x="88364"/>
        <item x="88365"/>
        <item x="88366"/>
        <item x="88367"/>
        <item x="88368"/>
        <item x="88369"/>
        <item x="88370"/>
        <item x="88371"/>
        <item x="88372"/>
        <item x="88373"/>
        <item x="88374"/>
        <item x="88375"/>
        <item x="88376"/>
        <item x="88377"/>
        <item x="88378"/>
        <item x="88379"/>
        <item x="88380"/>
        <item x="88381"/>
        <item x="88382"/>
        <item x="88383"/>
        <item x="88384"/>
        <item x="88385"/>
        <item x="88386"/>
        <item x="88387"/>
        <item x="88388"/>
        <item x="88389"/>
        <item x="88390"/>
        <item x="88391"/>
        <item x="88392"/>
        <item x="88393"/>
        <item x="88394"/>
        <item x="88395"/>
        <item x="88396"/>
        <item x="88397"/>
        <item x="88398"/>
        <item x="88399"/>
        <item x="88400"/>
        <item x="88401"/>
        <item x="88402"/>
        <item x="88403"/>
        <item x="88404"/>
        <item x="88405"/>
        <item x="88406"/>
        <item x="88407"/>
        <item x="88408"/>
        <item x="88409"/>
        <item x="88410"/>
        <item x="88411"/>
        <item x="88412"/>
        <item x="88413"/>
        <item x="88414"/>
        <item x="88415"/>
        <item x="88416"/>
        <item x="88417"/>
        <item x="88418"/>
        <item x="88419"/>
        <item x="88420"/>
        <item x="88421"/>
        <item x="88422"/>
        <item x="88423"/>
        <item x="88424"/>
        <item x="88425"/>
        <item x="88426"/>
        <item x="88427"/>
        <item x="88428"/>
        <item x="88429"/>
        <item x="88430"/>
        <item x="88431"/>
        <item x="88432"/>
        <item x="88433"/>
        <item x="88434"/>
        <item x="88435"/>
        <item x="88436"/>
        <item x="88437"/>
        <item x="88438"/>
        <item x="88439"/>
        <item x="88440"/>
        <item x="88441"/>
        <item x="88442"/>
        <item x="88443"/>
        <item x="88444"/>
        <item x="88445"/>
        <item x="88446"/>
        <item x="88447"/>
        <item x="88448"/>
        <item x="88449"/>
        <item x="88450"/>
        <item x="88451"/>
        <item x="88452"/>
        <item x="88453"/>
        <item x="88454"/>
        <item x="88455"/>
        <item x="88456"/>
        <item x="88457"/>
        <item x="88458"/>
        <item x="88459"/>
        <item x="88460"/>
        <item x="88461"/>
        <item x="88462"/>
        <item x="88463"/>
        <item x="88464"/>
        <item x="88465"/>
        <item x="88466"/>
        <item x="88467"/>
        <item x="88468"/>
        <item x="88469"/>
        <item x="88470"/>
        <item x="88471"/>
        <item x="88472"/>
        <item x="88473"/>
        <item x="88474"/>
        <item x="88475"/>
        <item x="88476"/>
        <item x="88477"/>
        <item x="88478"/>
        <item x="88479"/>
        <item x="88480"/>
        <item x="88481"/>
        <item x="88482"/>
        <item x="88483"/>
        <item x="88484"/>
        <item x="88485"/>
        <item x="88486"/>
        <item x="88487"/>
        <item x="88488"/>
        <item x="88489"/>
        <item x="88490"/>
        <item x="88491"/>
        <item x="88492"/>
        <item x="88493"/>
        <item x="88494"/>
        <item x="88495"/>
        <item x="88496"/>
        <item x="88497"/>
        <item x="88498"/>
        <item x="88499"/>
        <item x="88500"/>
        <item x="88501"/>
        <item x="88502"/>
        <item x="88503"/>
        <item x="88504"/>
        <item x="88505"/>
        <item x="88506"/>
        <item x="88507"/>
        <item x="88508"/>
        <item x="88509"/>
        <item x="88510"/>
        <item x="88511"/>
        <item x="88512"/>
        <item x="88513"/>
        <item x="88514"/>
        <item x="88515"/>
        <item x="88516"/>
        <item x="88517"/>
        <item x="88518"/>
        <item x="88519"/>
        <item x="88520"/>
        <item x="88521"/>
        <item x="88522"/>
        <item x="88523"/>
        <item x="88524"/>
        <item x="88525"/>
        <item x="88526"/>
        <item x="88527"/>
        <item x="88528"/>
        <item x="88529"/>
        <item x="88530"/>
        <item x="88531"/>
        <item x="88532"/>
        <item x="88533"/>
        <item x="88534"/>
        <item x="88535"/>
        <item x="88536"/>
        <item x="88537"/>
        <item x="88538"/>
        <item x="88539"/>
        <item x="88540"/>
        <item x="88541"/>
        <item x="88542"/>
        <item x="88543"/>
        <item x="88544"/>
        <item x="88545"/>
        <item x="88546"/>
        <item x="88547"/>
        <item x="88548"/>
        <item x="88549"/>
        <item x="88550"/>
        <item x="88551"/>
        <item x="88552"/>
        <item x="88553"/>
        <item x="88554"/>
        <item x="88555"/>
        <item x="88556"/>
        <item x="88557"/>
        <item x="88558"/>
        <item x="88559"/>
        <item x="88560"/>
        <item x="88561"/>
        <item x="88562"/>
        <item x="88563"/>
        <item x="88564"/>
        <item x="88565"/>
        <item x="88566"/>
        <item x="88567"/>
        <item x="88568"/>
        <item x="88569"/>
        <item x="88570"/>
        <item x="88571"/>
        <item x="88572"/>
        <item x="88573"/>
        <item x="88574"/>
        <item x="88575"/>
        <item x="88576"/>
        <item x="88577"/>
        <item x="88578"/>
        <item x="88579"/>
        <item x="88580"/>
        <item x="88581"/>
        <item x="88582"/>
        <item x="88583"/>
        <item x="88584"/>
        <item x="88585"/>
        <item x="88586"/>
        <item x="88587"/>
        <item x="88588"/>
        <item x="88589"/>
        <item x="88590"/>
        <item x="88591"/>
        <item x="88592"/>
        <item x="88593"/>
        <item x="88594"/>
        <item x="88595"/>
        <item x="88596"/>
        <item x="88597"/>
        <item x="88598"/>
        <item x="88599"/>
        <item x="88600"/>
        <item x="88601"/>
        <item x="88602"/>
        <item x="88603"/>
        <item x="88604"/>
        <item x="88605"/>
        <item x="88606"/>
        <item x="88607"/>
        <item x="88608"/>
        <item x="88609"/>
        <item x="88610"/>
        <item x="88611"/>
        <item x="88612"/>
        <item x="88613"/>
        <item x="88614"/>
        <item x="88615"/>
        <item x="88616"/>
        <item x="88617"/>
        <item x="88618"/>
        <item x="88619"/>
        <item x="88620"/>
        <item x="88621"/>
        <item x="88622"/>
        <item x="88623"/>
        <item x="88624"/>
        <item x="88625"/>
        <item x="88626"/>
        <item x="88627"/>
        <item x="88628"/>
        <item x="88629"/>
        <item x="88630"/>
        <item x="88631"/>
        <item x="88632"/>
        <item x="88633"/>
        <item x="88634"/>
        <item x="88635"/>
        <item x="88636"/>
        <item x="88637"/>
        <item x="88638"/>
        <item x="88639"/>
        <item x="88640"/>
        <item x="88641"/>
        <item x="88642"/>
        <item x="88643"/>
        <item x="88644"/>
        <item x="88645"/>
        <item x="88646"/>
        <item x="88647"/>
        <item x="88648"/>
        <item x="88649"/>
        <item x="88650"/>
        <item x="88651"/>
        <item x="88652"/>
        <item x="88653"/>
        <item x="88654"/>
        <item x="88655"/>
        <item x="88656"/>
        <item x="88657"/>
        <item x="88658"/>
        <item x="88659"/>
        <item x="88660"/>
        <item x="88661"/>
        <item x="88662"/>
        <item x="88663"/>
        <item x="88664"/>
        <item x="88665"/>
        <item x="88666"/>
        <item x="88667"/>
        <item x="88668"/>
        <item x="88669"/>
        <item x="88670"/>
        <item x="88671"/>
        <item x="88672"/>
        <item x="88673"/>
        <item x="88674"/>
        <item x="88675"/>
        <item x="88676"/>
        <item x="88677"/>
        <item x="88678"/>
        <item x="88679"/>
        <item x="88680"/>
        <item x="88681"/>
        <item x="88682"/>
        <item x="88683"/>
        <item x="88684"/>
        <item x="88685"/>
        <item x="88686"/>
        <item x="88687"/>
        <item x="88688"/>
        <item x="88689"/>
        <item x="88690"/>
        <item x="88691"/>
        <item x="88692"/>
        <item x="88693"/>
        <item x="88694"/>
        <item x="88695"/>
        <item x="88696"/>
        <item x="88697"/>
        <item x="88698"/>
        <item x="88699"/>
        <item x="88700"/>
        <item x="88701"/>
        <item x="88702"/>
        <item x="88703"/>
        <item x="88704"/>
        <item x="88705"/>
        <item x="88706"/>
        <item x="88707"/>
        <item x="88708"/>
        <item x="88709"/>
        <item x="88710"/>
        <item x="88711"/>
        <item x="88712"/>
        <item x="88713"/>
        <item x="88714"/>
        <item x="88715"/>
        <item x="88716"/>
        <item x="88717"/>
        <item x="88718"/>
        <item x="88719"/>
        <item x="88720"/>
        <item x="88721"/>
        <item x="88722"/>
        <item x="88723"/>
        <item x="88724"/>
        <item x="88725"/>
        <item x="88726"/>
        <item x="88727"/>
        <item x="88728"/>
        <item x="88729"/>
        <item x="88730"/>
        <item x="88731"/>
        <item x="88732"/>
        <item x="88733"/>
        <item x="88734"/>
        <item x="88735"/>
        <item x="88736"/>
        <item x="88737"/>
        <item x="88738"/>
        <item x="88739"/>
        <item x="88740"/>
        <item x="88741"/>
        <item x="88742"/>
        <item x="88743"/>
        <item x="88744"/>
        <item x="88745"/>
        <item x="88746"/>
        <item x="88747"/>
        <item x="88748"/>
        <item x="88749"/>
        <item x="88750"/>
        <item x="88751"/>
        <item x="88752"/>
        <item x="88753"/>
        <item x="88754"/>
        <item x="88755"/>
        <item x="88756"/>
        <item x="88757"/>
        <item x="88758"/>
        <item x="88759"/>
        <item x="88760"/>
        <item x="88761"/>
        <item x="88762"/>
        <item x="88763"/>
        <item x="88764"/>
        <item x="88765"/>
        <item x="88766"/>
        <item x="88767"/>
        <item x="88768"/>
        <item x="88769"/>
        <item x="88770"/>
        <item x="88771"/>
        <item x="88772"/>
        <item x="88773"/>
        <item x="88774"/>
        <item x="88775"/>
        <item x="88776"/>
        <item x="88777"/>
        <item x="88778"/>
        <item x="88779"/>
        <item x="88780"/>
        <item x="88781"/>
        <item x="88782"/>
        <item x="88783"/>
        <item x="88784"/>
        <item x="88785"/>
        <item x="88786"/>
        <item x="88787"/>
        <item x="88788"/>
        <item x="88789"/>
        <item x="88790"/>
        <item x="88791"/>
        <item x="88792"/>
        <item x="88793"/>
        <item x="88794"/>
        <item x="88795"/>
        <item x="88796"/>
        <item x="88797"/>
        <item x="88798"/>
        <item x="88799"/>
        <item x="88800"/>
        <item x="88801"/>
        <item x="88802"/>
        <item x="88803"/>
        <item x="88804"/>
        <item x="88805"/>
        <item x="88806"/>
        <item x="88807"/>
        <item x="88808"/>
        <item x="88809"/>
        <item x="88810"/>
        <item x="88811"/>
        <item x="88812"/>
        <item x="88813"/>
        <item x="88814"/>
        <item x="88815"/>
        <item x="88816"/>
        <item x="88817"/>
        <item x="88818"/>
        <item x="88819"/>
        <item x="88820"/>
        <item x="88821"/>
        <item x="88822"/>
        <item x="88823"/>
        <item x="88824"/>
        <item x="88825"/>
        <item x="88826"/>
        <item x="88827"/>
        <item x="88828"/>
        <item x="88829"/>
        <item x="88830"/>
        <item x="88831"/>
        <item x="88832"/>
        <item x="88833"/>
        <item x="88834"/>
        <item x="88835"/>
        <item x="88836"/>
        <item x="88837"/>
        <item x="88838"/>
        <item x="88839"/>
        <item x="88840"/>
        <item x="88841"/>
        <item x="88842"/>
        <item x="88843"/>
        <item x="88844"/>
        <item x="88845"/>
        <item x="88846"/>
        <item x="88847"/>
        <item x="88848"/>
        <item x="88849"/>
        <item x="88850"/>
        <item x="88851"/>
        <item x="88852"/>
        <item x="88853"/>
        <item x="88854"/>
        <item x="88855"/>
        <item x="88856"/>
        <item x="88857"/>
        <item x="88858"/>
        <item x="88859"/>
        <item x="88860"/>
        <item x="88861"/>
        <item x="88862"/>
        <item x="88863"/>
        <item x="88864"/>
        <item x="88865"/>
        <item x="88866"/>
        <item x="88867"/>
        <item x="88868"/>
        <item x="88869"/>
        <item x="88870"/>
        <item x="88871"/>
        <item x="88872"/>
        <item x="88873"/>
        <item x="88874"/>
        <item x="88875"/>
        <item x="88876"/>
        <item x="88877"/>
        <item x="88878"/>
        <item x="88879"/>
        <item x="88880"/>
        <item x="88881"/>
        <item x="88882"/>
        <item x="88883"/>
        <item x="88884"/>
        <item x="88885"/>
        <item x="88886"/>
        <item x="88887"/>
        <item x="88888"/>
        <item x="88889"/>
        <item x="88890"/>
        <item x="88891"/>
        <item x="88892"/>
        <item x="88893"/>
        <item x="88894"/>
        <item x="88895"/>
        <item x="88896"/>
        <item x="88897"/>
        <item x="88898"/>
        <item x="88899"/>
        <item x="88900"/>
        <item x="88901"/>
        <item x="88902"/>
        <item x="88903"/>
        <item x="88904"/>
        <item x="88905"/>
        <item x="88906"/>
        <item x="88907"/>
        <item x="88908"/>
        <item x="88909"/>
        <item x="88910"/>
        <item x="88911"/>
        <item x="88912"/>
        <item x="88913"/>
        <item x="88914"/>
        <item x="88915"/>
        <item x="88916"/>
        <item x="88917"/>
        <item x="88918"/>
        <item x="88919"/>
        <item x="88920"/>
        <item x="88921"/>
        <item x="88922"/>
        <item x="88923"/>
        <item x="88924"/>
        <item x="88925"/>
        <item x="88926"/>
        <item x="88927"/>
        <item x="88928"/>
        <item x="88929"/>
        <item x="88930"/>
        <item x="88931"/>
        <item x="88932"/>
        <item x="88933"/>
        <item x="88934"/>
        <item x="88935"/>
        <item x="88936"/>
        <item x="88937"/>
        <item x="88938"/>
        <item x="88939"/>
        <item x="88940"/>
        <item x="88941"/>
        <item x="88942"/>
        <item x="88943"/>
        <item x="88944"/>
        <item x="88945"/>
        <item x="88946"/>
        <item x="88947"/>
        <item x="88948"/>
        <item x="88949"/>
        <item x="88950"/>
        <item x="88951"/>
        <item x="88952"/>
        <item x="88953"/>
        <item x="88954"/>
        <item x="88955"/>
        <item x="88956"/>
        <item x="88957"/>
        <item x="88958"/>
        <item x="88959"/>
        <item x="88960"/>
        <item x="88961"/>
        <item x="88962"/>
        <item x="88963"/>
        <item x="88964"/>
        <item x="88965"/>
        <item x="88966"/>
        <item x="88967"/>
        <item x="88968"/>
        <item x="88969"/>
        <item x="88970"/>
        <item x="88971"/>
        <item x="88972"/>
        <item x="88973"/>
        <item x="88974"/>
        <item x="88975"/>
        <item x="88976"/>
        <item x="88977"/>
        <item x="88978"/>
        <item x="88979"/>
        <item x="88980"/>
        <item x="88981"/>
        <item x="88982"/>
        <item x="88983"/>
        <item x="88984"/>
        <item x="88985"/>
        <item x="88986"/>
        <item x="88987"/>
        <item x="88988"/>
        <item x="88989"/>
        <item x="88990"/>
        <item x="88991"/>
        <item x="88992"/>
        <item x="88993"/>
        <item x="88994"/>
        <item x="88995"/>
        <item x="88996"/>
        <item x="88997"/>
        <item x="88998"/>
        <item x="88999"/>
        <item x="89000"/>
        <item x="89001"/>
        <item x="89002"/>
        <item x="89003"/>
        <item x="89004"/>
        <item x="89005"/>
        <item x="89006"/>
        <item x="89007"/>
        <item x="89008"/>
        <item x="89009"/>
        <item x="89010"/>
        <item x="89011"/>
        <item x="89012"/>
        <item x="89013"/>
        <item x="89014"/>
        <item x="89015"/>
        <item x="89016"/>
        <item x="89017"/>
        <item x="89018"/>
        <item x="89019"/>
        <item x="89020"/>
        <item x="89021"/>
        <item x="89022"/>
        <item x="89023"/>
        <item x="89024"/>
        <item x="89025"/>
        <item x="89026"/>
        <item x="89027"/>
        <item x="89028"/>
        <item x="89029"/>
        <item x="89030"/>
        <item x="89031"/>
        <item x="89032"/>
        <item x="89033"/>
        <item x="89034"/>
        <item x="89035"/>
        <item x="89036"/>
        <item x="89037"/>
        <item x="89038"/>
        <item x="89039"/>
        <item x="89040"/>
        <item x="89041"/>
        <item x="89042"/>
        <item x="89043"/>
        <item x="89044"/>
        <item x="89045"/>
        <item x="89046"/>
        <item x="89047"/>
        <item x="89048"/>
        <item x="89049"/>
        <item x="89050"/>
        <item x="89051"/>
        <item x="89052"/>
        <item x="89053"/>
        <item x="89054"/>
        <item x="89055"/>
        <item x="89056"/>
        <item x="89057"/>
        <item x="89058"/>
        <item x="89059"/>
        <item x="89060"/>
        <item x="89061"/>
        <item x="89062"/>
        <item x="89063"/>
        <item x="89064"/>
        <item x="89065"/>
        <item x="89066"/>
        <item x="89067"/>
        <item x="89068"/>
        <item x="89069"/>
        <item x="89070"/>
        <item x="89071"/>
        <item x="89072"/>
        <item x="89073"/>
        <item x="89074"/>
        <item x="89075"/>
        <item x="89076"/>
        <item x="89077"/>
        <item x="89078"/>
        <item x="89079"/>
        <item x="89080"/>
        <item x="89081"/>
        <item x="89082"/>
        <item x="89083"/>
        <item x="89084"/>
        <item x="89085"/>
        <item x="89086"/>
        <item x="89087"/>
        <item x="89088"/>
        <item x="89089"/>
        <item x="89090"/>
        <item x="89091"/>
        <item x="89092"/>
        <item x="89093"/>
        <item x="89094"/>
        <item x="89095"/>
        <item x="89096"/>
        <item x="89097"/>
        <item x="89098"/>
        <item x="89099"/>
        <item x="89100"/>
        <item x="89101"/>
        <item x="89102"/>
        <item x="89103"/>
        <item x="89104"/>
        <item x="89105"/>
        <item x="89106"/>
        <item x="89107"/>
        <item x="89108"/>
        <item x="89109"/>
        <item x="89110"/>
        <item x="89111"/>
        <item x="89112"/>
        <item x="89113"/>
        <item x="89114"/>
        <item x="89115"/>
        <item x="89116"/>
        <item x="89117"/>
        <item x="89118"/>
        <item x="89119"/>
        <item x="89120"/>
        <item x="89121"/>
        <item x="89122"/>
        <item x="89123"/>
        <item x="89124"/>
        <item x="89125"/>
        <item x="89126"/>
        <item x="89127"/>
        <item x="89128"/>
        <item x="89129"/>
        <item x="89130"/>
        <item x="89131"/>
        <item x="89132"/>
        <item x="89133"/>
        <item x="89134"/>
        <item x="89135"/>
        <item x="89136"/>
        <item x="89137"/>
        <item x="89138"/>
        <item x="89139"/>
        <item x="89140"/>
        <item x="89141"/>
        <item x="89142"/>
        <item x="89143"/>
        <item x="89144"/>
        <item x="89145"/>
        <item x="89146"/>
        <item x="89147"/>
        <item x="89148"/>
        <item x="89149"/>
        <item x="89150"/>
        <item x="89151"/>
        <item x="89152"/>
        <item x="89153"/>
        <item x="89154"/>
        <item x="89155"/>
        <item x="89156"/>
        <item x="89157"/>
        <item x="89158"/>
        <item x="89159"/>
        <item x="89160"/>
        <item x="89161"/>
        <item x="89162"/>
        <item x="89163"/>
        <item x="89164"/>
        <item x="89165"/>
        <item x="89166"/>
        <item x="89167"/>
        <item x="89168"/>
        <item x="89169"/>
        <item x="89170"/>
        <item x="89171"/>
        <item x="89172"/>
        <item x="89173"/>
        <item x="89174"/>
        <item x="89175"/>
        <item x="89176"/>
        <item x="89177"/>
        <item x="89178"/>
        <item x="89179"/>
        <item x="89180"/>
        <item x="89181"/>
        <item x="89182"/>
        <item x="89183"/>
        <item x="89184"/>
        <item x="89185"/>
        <item x="89186"/>
        <item x="89187"/>
        <item x="89188"/>
        <item x="89189"/>
        <item x="89190"/>
        <item x="89191"/>
        <item x="89192"/>
        <item x="89193"/>
        <item x="89194"/>
        <item x="89195"/>
        <item x="89196"/>
        <item x="89197"/>
        <item x="89198"/>
        <item x="89199"/>
        <item x="89200"/>
        <item x="89201"/>
        <item x="89202"/>
        <item x="89203"/>
        <item x="89204"/>
        <item x="89205"/>
        <item x="89206"/>
        <item x="89207"/>
        <item x="89208"/>
        <item x="89209"/>
        <item x="89210"/>
        <item x="89211"/>
        <item x="89212"/>
        <item x="89213"/>
        <item x="89214"/>
        <item x="89215"/>
        <item x="89216"/>
        <item x="89217"/>
        <item x="89218"/>
        <item x="89219"/>
        <item x="89220"/>
        <item x="89221"/>
        <item x="89222"/>
        <item x="89223"/>
        <item x="89224"/>
        <item x="89225"/>
        <item x="89226"/>
        <item x="89227"/>
        <item x="89228"/>
        <item x="89229"/>
        <item x="89230"/>
        <item x="89231"/>
        <item x="89232"/>
        <item x="89233"/>
        <item x="89234"/>
        <item x="89235"/>
        <item x="89236"/>
        <item x="89237"/>
        <item x="89238"/>
        <item x="89239"/>
        <item x="89240"/>
        <item x="89241"/>
        <item x="89242"/>
        <item x="89243"/>
        <item x="89244"/>
        <item x="89245"/>
        <item x="89246"/>
        <item x="89247"/>
        <item x="89248"/>
        <item x="89249"/>
        <item x="89250"/>
        <item x="89251"/>
        <item x="89252"/>
        <item x="89253"/>
        <item x="89254"/>
        <item x="89255"/>
        <item x="89256"/>
        <item x="89257"/>
        <item x="89258"/>
        <item x="89259"/>
        <item x="89260"/>
        <item x="89261"/>
        <item x="89262"/>
        <item x="89263"/>
        <item x="89264"/>
        <item x="89265"/>
        <item x="89266"/>
        <item x="89267"/>
        <item x="89268"/>
        <item x="89269"/>
        <item x="89270"/>
        <item x="89271"/>
        <item x="89272"/>
        <item x="89273"/>
        <item x="89274"/>
        <item x="89275"/>
        <item x="89276"/>
        <item x="89277"/>
        <item x="89278"/>
        <item x="89279"/>
        <item x="89280"/>
        <item x="89281"/>
        <item x="89282"/>
        <item x="89283"/>
        <item x="89284"/>
        <item x="89285"/>
        <item x="89286"/>
        <item x="89287"/>
        <item x="89288"/>
        <item x="89289"/>
        <item x="89290"/>
        <item x="89291"/>
        <item x="89292"/>
        <item x="89293"/>
        <item x="89294"/>
        <item x="89295"/>
        <item x="89296"/>
        <item x="89297"/>
        <item x="89298"/>
        <item x="89299"/>
        <item x="89300"/>
        <item x="89301"/>
        <item x="89302"/>
        <item x="89303"/>
        <item x="89304"/>
        <item x="89305"/>
        <item x="89306"/>
        <item x="89307"/>
        <item x="89308"/>
        <item x="89309"/>
        <item x="89310"/>
        <item x="89311"/>
        <item x="89312"/>
        <item x="89313"/>
        <item x="89314"/>
        <item x="89315"/>
        <item x="89316"/>
        <item x="89317"/>
        <item x="89318"/>
        <item x="89319"/>
        <item x="89320"/>
        <item x="89321"/>
        <item x="89322"/>
        <item x="89323"/>
        <item x="89324"/>
        <item x="89325"/>
        <item x="89326"/>
        <item x="89327"/>
        <item x="89328"/>
        <item x="89329"/>
        <item x="89330"/>
        <item x="89331"/>
        <item x="89332"/>
        <item x="89333"/>
        <item x="89334"/>
        <item x="89335"/>
        <item x="89336"/>
        <item x="89337"/>
        <item x="89338"/>
        <item x="89339"/>
        <item x="89340"/>
        <item x="89341"/>
        <item x="89342"/>
        <item x="89343"/>
        <item x="89344"/>
        <item x="89345"/>
        <item x="89346"/>
        <item x="89347"/>
        <item x="89348"/>
        <item x="89349"/>
        <item x="89350"/>
        <item x="89351"/>
        <item x="89352"/>
        <item x="89353"/>
        <item x="89354"/>
        <item x="89355"/>
        <item x="89356"/>
        <item x="89357"/>
        <item x="89358"/>
        <item x="89359"/>
        <item x="89360"/>
        <item x="89361"/>
        <item x="89362"/>
        <item x="89363"/>
        <item x="89364"/>
        <item x="89365"/>
        <item x="89366"/>
        <item x="89367"/>
        <item x="89368"/>
        <item x="89369"/>
        <item x="89370"/>
        <item x="89371"/>
        <item x="89372"/>
        <item x="89373"/>
        <item x="89374"/>
        <item x="89375"/>
        <item x="89376"/>
        <item x="89377"/>
        <item x="89378"/>
        <item x="89379"/>
        <item x="89380"/>
        <item x="89381"/>
        <item x="89382"/>
        <item x="89383"/>
        <item x="89384"/>
        <item x="89385"/>
        <item x="89386"/>
        <item x="89387"/>
        <item x="89388"/>
        <item x="89389"/>
        <item x="89390"/>
        <item x="89391"/>
        <item x="89392"/>
        <item x="89393"/>
        <item x="89394"/>
        <item x="89395"/>
        <item x="89396"/>
        <item x="89397"/>
        <item x="89398"/>
        <item x="89399"/>
        <item x="89400"/>
        <item x="89401"/>
        <item x="89402"/>
        <item x="89403"/>
        <item x="89404"/>
        <item x="89405"/>
        <item x="89406"/>
        <item x="89407"/>
        <item x="89408"/>
        <item x="89409"/>
        <item x="89410"/>
        <item x="89411"/>
        <item x="89412"/>
        <item x="89413"/>
        <item x="89414"/>
        <item x="89415"/>
        <item x="89416"/>
        <item x="89417"/>
        <item x="89418"/>
        <item x="89419"/>
        <item x="89420"/>
        <item x="89421"/>
        <item x="89422"/>
        <item x="89423"/>
        <item x="89424"/>
        <item x="89425"/>
        <item x="89426"/>
        <item x="89427"/>
        <item x="89428"/>
        <item x="89429"/>
        <item x="89430"/>
        <item x="89431"/>
        <item x="89432"/>
        <item x="89433"/>
        <item x="89434"/>
        <item x="89435"/>
        <item x="89436"/>
        <item x="89437"/>
        <item x="89438"/>
        <item x="89439"/>
        <item x="89440"/>
        <item x="89441"/>
        <item x="89442"/>
        <item x="89443"/>
        <item x="89444"/>
        <item x="89445"/>
        <item x="89446"/>
        <item x="89447"/>
        <item x="89448"/>
        <item x="89449"/>
        <item x="89450"/>
        <item x="89451"/>
        <item x="89452"/>
        <item x="89453"/>
        <item x="89454"/>
        <item x="89455"/>
        <item x="89456"/>
        <item x="89457"/>
        <item x="89458"/>
        <item x="89459"/>
        <item x="89460"/>
        <item x="89461"/>
        <item x="89462"/>
        <item x="89463"/>
        <item x="89464"/>
        <item x="89465"/>
        <item x="89466"/>
        <item x="89467"/>
        <item x="89468"/>
        <item x="89469"/>
        <item x="89470"/>
        <item x="89471"/>
        <item x="89472"/>
        <item x="89473"/>
        <item x="89474"/>
        <item x="89475"/>
        <item x="89476"/>
        <item x="89477"/>
        <item x="89478"/>
        <item x="89479"/>
        <item x="89480"/>
        <item x="89481"/>
        <item x="89482"/>
        <item x="89483"/>
        <item x="89484"/>
        <item x="89485"/>
        <item x="89486"/>
        <item x="89487"/>
        <item x="89488"/>
        <item x="89489"/>
        <item x="89490"/>
        <item x="89491"/>
        <item x="89492"/>
        <item x="89493"/>
        <item x="89494"/>
        <item x="89495"/>
        <item x="89496"/>
        <item x="89497"/>
        <item x="89498"/>
        <item x="89499"/>
        <item x="89500"/>
        <item x="89501"/>
        <item x="89502"/>
        <item x="89503"/>
        <item x="89504"/>
        <item x="89505"/>
        <item x="89506"/>
        <item x="89507"/>
        <item x="89508"/>
        <item x="89509"/>
        <item x="89510"/>
        <item x="89511"/>
        <item x="89512"/>
        <item x="89513"/>
        <item x="89514"/>
        <item x="89515"/>
        <item x="89516"/>
        <item x="89517"/>
        <item x="89518"/>
        <item x="89519"/>
        <item x="89520"/>
        <item x="89521"/>
        <item x="89522"/>
        <item x="89523"/>
        <item x="89524"/>
        <item x="89525"/>
        <item x="89526"/>
        <item x="89527"/>
        <item x="89528"/>
        <item x="89529"/>
        <item x="89530"/>
        <item x="89531"/>
        <item x="89532"/>
        <item x="89533"/>
        <item x="89534"/>
        <item x="89535"/>
        <item x="89536"/>
        <item x="89537"/>
        <item x="89538"/>
        <item x="89539"/>
        <item x="89540"/>
        <item x="89541"/>
        <item x="89542"/>
        <item x="89543"/>
        <item x="89544"/>
        <item x="89545"/>
        <item x="89546"/>
        <item x="89547"/>
        <item x="89548"/>
        <item x="89549"/>
        <item x="89550"/>
        <item x="89551"/>
        <item x="89552"/>
        <item x="89553"/>
        <item x="89554"/>
        <item x="89555"/>
        <item x="89556"/>
        <item x="89557"/>
        <item x="89558"/>
        <item x="89559"/>
        <item x="89560"/>
        <item x="89561"/>
        <item x="89562"/>
        <item x="89563"/>
        <item x="89564"/>
        <item x="89565"/>
        <item x="89566"/>
        <item x="89567"/>
        <item x="89568"/>
        <item x="89569"/>
        <item x="89570"/>
        <item x="89571"/>
        <item x="89572"/>
        <item x="89573"/>
        <item x="89574"/>
        <item x="89575"/>
        <item x="89576"/>
        <item x="89577"/>
        <item x="89578"/>
        <item x="89579"/>
        <item x="89580"/>
        <item x="89581"/>
        <item x="89582"/>
        <item x="89583"/>
        <item x="89584"/>
        <item x="89585"/>
        <item x="89586"/>
        <item x="89587"/>
        <item x="89588"/>
        <item x="89589"/>
        <item x="89590"/>
        <item x="89591"/>
        <item x="89592"/>
        <item x="89593"/>
        <item x="89594"/>
        <item x="89595"/>
        <item x="89596"/>
        <item x="89597"/>
        <item x="89598"/>
        <item x="89599"/>
        <item x="89600"/>
        <item x="89601"/>
        <item x="89602"/>
        <item x="89603"/>
        <item x="89604"/>
        <item x="89605"/>
        <item x="89606"/>
        <item x="89607"/>
        <item x="89608"/>
        <item x="89609"/>
        <item x="89610"/>
        <item x="89611"/>
        <item x="89612"/>
        <item x="89613"/>
        <item x="89614"/>
        <item x="89615"/>
        <item x="89616"/>
        <item x="89617"/>
        <item x="89618"/>
        <item x="89619"/>
        <item x="89620"/>
        <item x="89621"/>
        <item x="89622"/>
        <item x="89623"/>
        <item x="89624"/>
        <item x="89625"/>
        <item x="89626"/>
        <item x="89627"/>
        <item x="89628"/>
        <item x="89629"/>
        <item x="89630"/>
        <item x="89631"/>
        <item x="89632"/>
        <item x="89633"/>
        <item x="89634"/>
        <item x="89635"/>
        <item x="89636"/>
        <item x="89637"/>
        <item x="89638"/>
        <item x="89639"/>
        <item x="89640"/>
        <item x="89641"/>
        <item x="89642"/>
        <item x="89643"/>
        <item x="89644"/>
        <item x="89645"/>
        <item x="89646"/>
        <item x="89647"/>
        <item x="89648"/>
        <item x="89649"/>
        <item x="89650"/>
        <item x="89651"/>
        <item x="89652"/>
        <item x="89653"/>
        <item x="89654"/>
        <item x="89655"/>
        <item x="89656"/>
        <item x="89657"/>
        <item x="89658"/>
        <item x="89659"/>
        <item x="89660"/>
        <item x="89661"/>
        <item x="89662"/>
        <item x="89663"/>
        <item x="89664"/>
        <item x="89665"/>
        <item x="89666"/>
        <item x="89667"/>
        <item x="89668"/>
        <item x="89669"/>
        <item x="89670"/>
        <item x="89671"/>
        <item x="89672"/>
        <item x="89673"/>
        <item x="89674"/>
        <item x="89675"/>
        <item x="89676"/>
        <item x="89677"/>
        <item x="89678"/>
        <item x="89679"/>
        <item x="89680"/>
        <item x="89681"/>
        <item x="89682"/>
        <item x="89683"/>
        <item x="89684"/>
        <item x="89685"/>
        <item x="89686"/>
        <item x="89687"/>
        <item x="89688"/>
        <item x="89689"/>
        <item x="89690"/>
        <item x="89691"/>
        <item x="89692"/>
        <item x="89693"/>
        <item x="89694"/>
        <item x="89695"/>
        <item x="89696"/>
        <item x="89697"/>
        <item x="89698"/>
        <item x="89699"/>
        <item x="89700"/>
        <item x="89701"/>
        <item x="89702"/>
        <item x="89703"/>
        <item x="89704"/>
        <item x="89705"/>
        <item x="89706"/>
        <item x="89707"/>
        <item x="89708"/>
        <item x="89709"/>
        <item x="89710"/>
        <item x="89711"/>
        <item x="89712"/>
        <item x="89713"/>
        <item x="89714"/>
        <item x="89715"/>
        <item x="89716"/>
        <item x="89717"/>
        <item x="89718"/>
        <item x="89719"/>
        <item x="89720"/>
        <item x="89721"/>
        <item x="89722"/>
        <item x="89723"/>
        <item x="89724"/>
        <item x="89725"/>
        <item x="89726"/>
        <item x="89727"/>
        <item x="89728"/>
        <item x="89729"/>
        <item x="89730"/>
        <item x="89731"/>
        <item x="89732"/>
        <item x="89733"/>
        <item x="89734"/>
        <item x="89735"/>
        <item x="89736"/>
        <item x="89737"/>
        <item x="89738"/>
        <item x="89739"/>
        <item x="89740"/>
        <item x="89741"/>
        <item x="89742"/>
        <item x="89743"/>
        <item x="89744"/>
        <item x="89745"/>
        <item x="89746"/>
        <item x="89747"/>
        <item x="89748"/>
        <item x="89749"/>
        <item x="89750"/>
        <item x="89751"/>
        <item x="89752"/>
        <item x="89753"/>
        <item x="89754"/>
        <item x="89755"/>
        <item x="89756"/>
        <item x="89757"/>
        <item x="89758"/>
        <item x="89759"/>
        <item x="89760"/>
        <item x="89761"/>
        <item x="89762"/>
        <item x="89763"/>
        <item x="89764"/>
        <item x="89765"/>
        <item x="89766"/>
        <item x="89767"/>
        <item x="89768"/>
        <item x="89769"/>
        <item x="89770"/>
        <item x="89771"/>
        <item x="89772"/>
        <item x="89773"/>
        <item x="89774"/>
        <item x="89775"/>
        <item x="89776"/>
        <item x="89777"/>
        <item x="89778"/>
        <item x="89779"/>
        <item x="89780"/>
        <item x="89781"/>
        <item x="89782"/>
        <item x="89783"/>
        <item x="89784"/>
        <item x="89785"/>
        <item x="89786"/>
        <item x="89787"/>
        <item x="89788"/>
        <item x="89789"/>
        <item x="89790"/>
        <item x="89791"/>
        <item x="89792"/>
        <item x="89793"/>
        <item x="89794"/>
        <item x="89795"/>
        <item x="89796"/>
        <item x="89797"/>
        <item x="89798"/>
        <item x="89799"/>
        <item x="89800"/>
        <item x="89801"/>
        <item x="89802"/>
        <item x="89803"/>
        <item x="89804"/>
        <item x="89805"/>
        <item x="89806"/>
        <item x="89807"/>
        <item x="89808"/>
        <item x="89809"/>
        <item x="89810"/>
        <item x="89811"/>
        <item x="89812"/>
        <item x="89813"/>
        <item x="89814"/>
        <item x="89815"/>
        <item x="89816"/>
        <item x="89817"/>
        <item x="89818"/>
        <item x="89819"/>
        <item x="89820"/>
        <item x="89821"/>
        <item x="89822"/>
        <item x="89823"/>
        <item x="89824"/>
        <item x="89825"/>
        <item x="89826"/>
        <item x="89827"/>
        <item x="89828"/>
        <item x="89829"/>
        <item x="89830"/>
        <item x="89831"/>
        <item x="89832"/>
        <item x="89833"/>
        <item x="89834"/>
        <item x="89835"/>
        <item x="89836"/>
        <item x="89837"/>
        <item x="89838"/>
        <item x="89839"/>
        <item x="89840"/>
        <item x="89841"/>
        <item x="89842"/>
        <item x="89843"/>
        <item x="89844"/>
        <item x="89845"/>
        <item x="89846"/>
        <item x="89847"/>
        <item x="89848"/>
        <item x="89849"/>
        <item x="89850"/>
        <item x="89851"/>
        <item x="89852"/>
        <item x="89853"/>
        <item x="89854"/>
        <item x="89855"/>
        <item x="89856"/>
        <item x="89857"/>
        <item x="89858"/>
        <item x="89859"/>
        <item x="89860"/>
        <item x="89861"/>
        <item x="89862"/>
        <item x="89863"/>
        <item x="89864"/>
        <item x="89865"/>
        <item x="89866"/>
        <item x="89867"/>
        <item x="89868"/>
        <item x="89869"/>
        <item x="89870"/>
        <item x="89871"/>
        <item x="89872"/>
        <item x="89873"/>
        <item x="89874"/>
        <item x="89875"/>
        <item x="89876"/>
        <item x="89877"/>
        <item x="89878"/>
        <item x="89879"/>
        <item x="89880"/>
        <item x="89881"/>
        <item x="89882"/>
        <item x="89883"/>
        <item x="89884"/>
        <item x="89885"/>
        <item x="89886"/>
        <item x="89887"/>
        <item x="89888"/>
        <item x="89889"/>
        <item x="89890"/>
        <item x="89891"/>
        <item x="89892"/>
        <item x="89893"/>
        <item x="89894"/>
        <item x="89895"/>
        <item x="89896"/>
        <item x="89897"/>
        <item x="89898"/>
        <item x="89899"/>
        <item x="89900"/>
        <item x="89901"/>
        <item x="89902"/>
        <item x="89903"/>
        <item x="89904"/>
        <item x="89905"/>
        <item x="89906"/>
        <item x="89907"/>
        <item x="89908"/>
        <item x="89909"/>
        <item x="89910"/>
        <item x="89911"/>
        <item x="89912"/>
        <item x="89913"/>
        <item x="89914"/>
        <item x="89915"/>
        <item x="89916"/>
        <item x="89917"/>
        <item x="89918"/>
        <item x="89919"/>
        <item x="89920"/>
        <item x="89921"/>
        <item x="89922"/>
        <item x="89923"/>
        <item x="89924"/>
        <item x="89925"/>
        <item x="89926"/>
        <item x="89927"/>
        <item x="89928"/>
        <item x="89929"/>
        <item x="89930"/>
        <item x="89931"/>
        <item x="89932"/>
        <item x="89933"/>
        <item x="89934"/>
        <item x="89935"/>
        <item x="89936"/>
        <item x="89937"/>
        <item x="89938"/>
        <item x="89939"/>
        <item x="89940"/>
        <item x="89941"/>
        <item x="89942"/>
        <item x="89943"/>
        <item x="89944"/>
        <item x="89945"/>
        <item x="89946"/>
        <item x="89947"/>
        <item x="89948"/>
        <item x="89949"/>
        <item x="89950"/>
        <item x="89951"/>
        <item x="89952"/>
        <item x="89953"/>
        <item x="89954"/>
        <item x="89955"/>
        <item x="89956"/>
        <item x="89957"/>
        <item x="89958"/>
        <item x="89959"/>
        <item x="89960"/>
        <item x="89961"/>
        <item x="89962"/>
        <item x="89963"/>
        <item x="89964"/>
        <item x="89965"/>
        <item x="89966"/>
        <item x="89967"/>
        <item x="89968"/>
        <item x="89969"/>
        <item x="89970"/>
        <item x="89971"/>
        <item x="89972"/>
        <item x="89973"/>
        <item x="89974"/>
        <item x="89975"/>
        <item x="89976"/>
        <item x="89977"/>
        <item x="89978"/>
        <item x="89979"/>
        <item x="89980"/>
        <item x="89981"/>
        <item x="89982"/>
        <item x="89983"/>
        <item x="89984"/>
        <item x="89985"/>
        <item x="89986"/>
        <item x="89987"/>
        <item x="89988"/>
        <item x="89989"/>
        <item x="89990"/>
        <item x="89991"/>
        <item x="89992"/>
        <item x="89993"/>
        <item x="89994"/>
        <item x="89995"/>
        <item x="89996"/>
        <item x="89997"/>
        <item x="89998"/>
        <item x="89999"/>
        <item x="90000"/>
        <item x="90001"/>
        <item x="90002"/>
        <item x="90003"/>
        <item x="90004"/>
        <item x="90005"/>
        <item x="90006"/>
        <item x="90007"/>
        <item x="90008"/>
        <item x="90009"/>
        <item x="90010"/>
        <item x="90011"/>
        <item x="90012"/>
        <item x="90013"/>
        <item x="90014"/>
        <item x="90015"/>
        <item x="90016"/>
        <item x="90017"/>
        <item x="90018"/>
        <item x="90019"/>
        <item x="90020"/>
        <item x="90021"/>
        <item x="90022"/>
        <item x="90023"/>
        <item x="90024"/>
        <item x="90025"/>
        <item x="90026"/>
        <item x="90027"/>
        <item x="90028"/>
        <item x="90029"/>
        <item x="90030"/>
        <item x="90031"/>
        <item x="90032"/>
        <item x="90033"/>
        <item x="90034"/>
        <item x="90035"/>
        <item x="90036"/>
        <item x="90037"/>
        <item x="90038"/>
        <item x="90039"/>
        <item x="90040"/>
        <item x="90041"/>
        <item x="90042"/>
        <item x="90043"/>
        <item x="90044"/>
        <item x="90045"/>
        <item x="90046"/>
        <item x="90047"/>
        <item x="90048"/>
        <item x="90049"/>
        <item x="90050"/>
        <item x="90051"/>
        <item x="90052"/>
        <item x="90053"/>
        <item x="90054"/>
        <item x="90055"/>
        <item x="90056"/>
        <item x="90057"/>
        <item x="90058"/>
        <item x="90059"/>
        <item x="90060"/>
        <item x="90061"/>
        <item x="90062"/>
        <item x="90063"/>
        <item x="90064"/>
        <item x="90065"/>
        <item x="90066"/>
        <item x="90067"/>
        <item x="90068"/>
        <item x="90069"/>
        <item x="90070"/>
        <item x="90071"/>
        <item x="90072"/>
        <item x="90073"/>
        <item x="90074"/>
        <item x="90075"/>
        <item x="90076"/>
        <item x="90077"/>
        <item x="90078"/>
        <item x="90079"/>
        <item x="90080"/>
        <item x="90081"/>
        <item x="90082"/>
        <item x="90083"/>
        <item x="90084"/>
        <item x="90085"/>
        <item x="90086"/>
        <item x="90087"/>
        <item x="90088"/>
        <item x="90089"/>
        <item x="90090"/>
        <item x="90091"/>
        <item x="90092"/>
        <item x="90093"/>
        <item x="90094"/>
        <item x="90095"/>
        <item x="90096"/>
        <item x="90097"/>
        <item x="90098"/>
        <item x="90099"/>
        <item x="90100"/>
        <item x="90101"/>
        <item x="90102"/>
        <item x="90103"/>
        <item x="90104"/>
        <item x="90105"/>
        <item x="90106"/>
        <item x="90107"/>
        <item x="90108"/>
        <item x="90109"/>
        <item x="90110"/>
        <item x="90111"/>
        <item x="90112"/>
        <item x="90113"/>
        <item x="90114"/>
        <item x="90115"/>
        <item x="90116"/>
        <item x="90117"/>
        <item x="90118"/>
        <item x="90119"/>
        <item x="90120"/>
        <item x="90121"/>
        <item x="90122"/>
        <item x="90123"/>
        <item x="90124"/>
        <item x="90125"/>
        <item x="90126"/>
        <item x="90127"/>
        <item x="90128"/>
        <item x="90129"/>
        <item x="90130"/>
        <item x="90131"/>
        <item x="90132"/>
        <item x="90133"/>
        <item x="90134"/>
        <item x="90135"/>
        <item x="90136"/>
        <item x="90137"/>
        <item x="90138"/>
        <item x="90139"/>
        <item x="90140"/>
        <item x="90141"/>
        <item x="90142"/>
        <item x="90143"/>
        <item x="90144"/>
        <item x="90145"/>
        <item x="90146"/>
        <item x="90147"/>
        <item x="90148"/>
        <item x="90149"/>
        <item x="90150"/>
        <item x="90151"/>
        <item x="90152"/>
        <item x="90153"/>
        <item x="90154"/>
        <item x="90155"/>
        <item x="90156"/>
        <item x="90157"/>
        <item x="90158"/>
        <item x="90159"/>
        <item x="90160"/>
        <item x="90161"/>
        <item x="90162"/>
        <item x="90163"/>
        <item x="90164"/>
        <item x="90165"/>
        <item x="90166"/>
        <item x="90167"/>
        <item x="90168"/>
        <item x="90169"/>
        <item x="90170"/>
        <item x="90171"/>
        <item x="90172"/>
        <item x="90173"/>
        <item x="90174"/>
        <item x="90175"/>
        <item x="90176"/>
        <item x="90177"/>
        <item x="90178"/>
        <item x="90179"/>
        <item x="90180"/>
        <item x="90181"/>
        <item x="90182"/>
        <item x="90183"/>
        <item x="90184"/>
        <item x="90185"/>
        <item x="90186"/>
        <item x="90187"/>
        <item x="90188"/>
        <item x="90189"/>
        <item x="90190"/>
        <item x="90191"/>
        <item x="90192"/>
        <item x="90193"/>
        <item x="90194"/>
        <item x="90195"/>
        <item x="90196"/>
        <item x="90197"/>
        <item x="90198"/>
        <item x="90199"/>
        <item x="90200"/>
        <item x="90201"/>
        <item x="90202"/>
        <item x="90203"/>
        <item x="90204"/>
        <item x="90205"/>
        <item x="90206"/>
        <item x="90207"/>
        <item x="90208"/>
        <item x="90209"/>
        <item x="90210"/>
        <item x="90211"/>
        <item x="90212"/>
        <item x="90213"/>
        <item x="90214"/>
        <item x="90215"/>
        <item x="90216"/>
        <item x="90217"/>
        <item x="90218"/>
        <item x="90219"/>
        <item x="90220"/>
        <item x="90221"/>
        <item x="90222"/>
        <item x="90223"/>
        <item x="90224"/>
        <item x="90225"/>
        <item x="90226"/>
        <item x="90227"/>
        <item x="90228"/>
        <item x="90229"/>
        <item x="90230"/>
        <item x="90231"/>
        <item x="90232"/>
        <item x="90233"/>
        <item x="90234"/>
        <item x="90235"/>
        <item x="90236"/>
        <item x="90237"/>
        <item x="90238"/>
        <item x="90239"/>
        <item x="90240"/>
        <item x="90241"/>
        <item x="90242"/>
        <item x="90243"/>
        <item x="90244"/>
        <item x="90245"/>
        <item x="90246"/>
        <item x="90247"/>
        <item x="90248"/>
        <item x="90249"/>
        <item x="90250"/>
        <item x="90251"/>
        <item x="90252"/>
        <item x="90253"/>
        <item x="90254"/>
        <item x="90255"/>
        <item x="90256"/>
        <item x="90257"/>
        <item x="90258"/>
        <item x="90259"/>
        <item x="90260"/>
        <item x="90261"/>
        <item x="90262"/>
        <item x="90263"/>
        <item x="90264"/>
        <item x="90265"/>
        <item x="90266"/>
        <item x="90267"/>
        <item x="90268"/>
        <item x="90269"/>
        <item x="90270"/>
        <item x="90271"/>
        <item x="90272"/>
        <item x="90273"/>
        <item x="90274"/>
        <item x="90275"/>
        <item x="90276"/>
        <item x="90277"/>
        <item x="90278"/>
        <item x="90279"/>
        <item x="90280"/>
        <item x="90281"/>
        <item x="90282"/>
        <item x="90283"/>
        <item x="90284"/>
        <item x="90285"/>
        <item x="90286"/>
        <item x="90287"/>
        <item x="90288"/>
        <item x="90289"/>
        <item x="90290"/>
        <item x="90291"/>
        <item x="90292"/>
        <item x="90293"/>
        <item x="90294"/>
        <item x="90295"/>
        <item x="90296"/>
        <item x="90297"/>
        <item x="90298"/>
        <item x="90299"/>
        <item x="90300"/>
        <item x="90301"/>
        <item x="90302"/>
        <item x="90303"/>
        <item x="90304"/>
        <item x="90305"/>
        <item x="90306"/>
        <item x="90307"/>
        <item x="90308"/>
        <item x="90309"/>
        <item x="90310"/>
        <item x="90311"/>
        <item x="90312"/>
        <item x="90313"/>
        <item x="90314"/>
        <item x="90315"/>
        <item x="90316"/>
        <item x="90317"/>
        <item x="90318"/>
        <item x="90319"/>
        <item x="90320"/>
        <item x="90321"/>
        <item x="90322"/>
        <item x="90323"/>
        <item x="90324"/>
        <item x="90325"/>
        <item x="90326"/>
        <item x="90327"/>
        <item x="90328"/>
        <item x="90329"/>
        <item x="90330"/>
        <item x="90331"/>
        <item x="90332"/>
        <item x="90333"/>
        <item x="90334"/>
        <item x="90335"/>
        <item x="90336"/>
        <item x="90337"/>
        <item x="90338"/>
        <item x="90339"/>
        <item x="90340"/>
        <item x="90341"/>
        <item x="90342"/>
        <item x="90343"/>
        <item x="90344"/>
        <item x="90345"/>
        <item x="90346"/>
        <item x="90347"/>
        <item x="90348"/>
        <item x="90349"/>
        <item x="90350"/>
        <item x="90351"/>
        <item x="90352"/>
        <item x="90353"/>
        <item x="90354"/>
        <item x="90355"/>
        <item x="90356"/>
        <item x="90357"/>
        <item x="90358"/>
        <item x="90359"/>
        <item x="90360"/>
        <item x="90361"/>
        <item x="90362"/>
        <item x="90363"/>
        <item x="90364"/>
        <item x="90365"/>
        <item x="90366"/>
        <item x="90367"/>
        <item x="90368"/>
        <item x="90369"/>
        <item x="90370"/>
        <item x="90371"/>
        <item x="90372"/>
        <item x="90373"/>
        <item x="90374"/>
        <item x="90375"/>
        <item x="90376"/>
        <item x="90377"/>
        <item x="90378"/>
        <item x="90379"/>
        <item x="90380"/>
        <item x="90381"/>
        <item x="90382"/>
        <item x="90383"/>
        <item x="90384"/>
        <item x="90385"/>
        <item x="90386"/>
        <item x="90387"/>
        <item x="90388"/>
        <item x="90389"/>
        <item x="90390"/>
        <item x="90391"/>
        <item x="90392"/>
        <item x="90393"/>
        <item x="90394"/>
        <item x="90395"/>
        <item x="90396"/>
        <item x="90397"/>
        <item x="90398"/>
        <item x="90399"/>
        <item x="90400"/>
        <item x="90401"/>
        <item x="90402"/>
        <item x="90403"/>
        <item x="90404"/>
        <item x="90405"/>
        <item x="90406"/>
        <item x="90407"/>
        <item x="90408"/>
        <item x="90409"/>
        <item x="90410"/>
        <item x="90411"/>
        <item x="90412"/>
        <item x="90413"/>
        <item x="90414"/>
        <item x="90415"/>
        <item x="90416"/>
        <item x="90417"/>
        <item x="90418"/>
        <item x="90419"/>
        <item x="90420"/>
        <item x="90421"/>
        <item x="90422"/>
        <item x="90423"/>
        <item x="90424"/>
        <item x="90425"/>
        <item x="90426"/>
        <item x="90427"/>
        <item x="90428"/>
        <item x="90429"/>
        <item x="90430"/>
        <item x="90431"/>
        <item x="90432"/>
        <item x="90433"/>
        <item x="90434"/>
        <item x="90435"/>
        <item x="90436"/>
        <item x="90437"/>
        <item x="90438"/>
        <item x="90439"/>
        <item x="90440"/>
        <item x="90441"/>
        <item x="90442"/>
        <item x="90443"/>
        <item x="90444"/>
        <item x="90445"/>
        <item x="90446"/>
        <item x="90447"/>
        <item x="90448"/>
        <item x="90449"/>
        <item x="90450"/>
        <item x="90451"/>
        <item x="90452"/>
        <item x="90453"/>
        <item x="90454"/>
        <item x="90455"/>
        <item x="90456"/>
        <item x="90457"/>
        <item x="90458"/>
        <item x="90459"/>
        <item x="90460"/>
        <item x="90461"/>
        <item x="90462"/>
        <item x="90463"/>
        <item x="90464"/>
        <item x="90465"/>
        <item x="90466"/>
        <item x="90467"/>
        <item x="90468"/>
        <item x="90469"/>
        <item x="90470"/>
        <item x="90471"/>
        <item x="90472"/>
        <item x="90473"/>
        <item x="90474"/>
        <item x="90475"/>
        <item x="90476"/>
        <item x="90477"/>
        <item x="90478"/>
        <item x="90479"/>
        <item x="90480"/>
        <item x="90481"/>
        <item x="90482"/>
        <item x="90483"/>
        <item x="90484"/>
        <item x="90485"/>
        <item x="90486"/>
        <item x="90487"/>
        <item x="90488"/>
        <item x="90489"/>
        <item x="90490"/>
        <item x="90491"/>
        <item x="90492"/>
        <item x="90493"/>
        <item x="90494"/>
        <item x="90495"/>
        <item x="90496"/>
        <item x="90497"/>
        <item x="90498"/>
        <item x="90499"/>
        <item x="90500"/>
        <item x="90501"/>
        <item x="90502"/>
        <item x="90503"/>
        <item x="90504"/>
        <item x="90505"/>
        <item x="90506"/>
        <item x="90507"/>
        <item x="90508"/>
        <item x="90509"/>
        <item x="90510"/>
        <item x="90511"/>
        <item x="90512"/>
        <item x="90513"/>
        <item x="90514"/>
        <item x="90515"/>
        <item x="90516"/>
        <item x="90517"/>
        <item x="90518"/>
        <item x="90519"/>
        <item x="90520"/>
        <item x="90521"/>
        <item x="90522"/>
        <item x="90523"/>
        <item x="90524"/>
        <item x="90525"/>
        <item x="90526"/>
        <item x="90527"/>
        <item x="90528"/>
        <item x="90529"/>
        <item x="90530"/>
        <item x="90531"/>
        <item x="90532"/>
        <item x="90533"/>
        <item x="90534"/>
        <item x="90535"/>
        <item x="90536"/>
        <item x="90537"/>
        <item x="90538"/>
        <item x="90539"/>
        <item x="90540"/>
        <item x="90541"/>
        <item x="90542"/>
        <item x="90543"/>
        <item x="90544"/>
        <item x="90545"/>
        <item x="90546"/>
        <item x="90547"/>
        <item x="90548"/>
        <item x="90549"/>
        <item x="90550"/>
        <item x="90551"/>
        <item x="90552"/>
        <item x="90553"/>
        <item x="90554"/>
        <item x="90555"/>
        <item x="90556"/>
        <item x="90557"/>
        <item x="90558"/>
        <item x="90559"/>
        <item x="90560"/>
        <item x="90561"/>
        <item x="90562"/>
        <item x="90563"/>
        <item x="90564"/>
        <item x="90565"/>
        <item x="90566"/>
        <item x="90567"/>
        <item x="90568"/>
        <item x="90569"/>
        <item x="90570"/>
        <item x="90571"/>
        <item x="90572"/>
        <item x="90573"/>
        <item x="90574"/>
        <item x="90575"/>
        <item x="90576"/>
        <item x="90577"/>
        <item x="90578"/>
        <item x="90579"/>
        <item x="90580"/>
        <item x="90581"/>
        <item x="90582"/>
        <item x="90583"/>
        <item x="90584"/>
        <item x="90585"/>
        <item x="90586"/>
        <item x="90587"/>
        <item x="90588"/>
        <item x="90589"/>
        <item x="90590"/>
        <item x="90591"/>
        <item x="90592"/>
        <item x="90593"/>
        <item x="90594"/>
        <item x="90595"/>
        <item x="90596"/>
        <item x="90597"/>
        <item x="90598"/>
        <item x="90599"/>
        <item x="90600"/>
        <item x="90601"/>
        <item x="90602"/>
        <item x="90603"/>
        <item x="90604"/>
        <item x="90605"/>
        <item x="90606"/>
        <item x="90607"/>
        <item x="90608"/>
        <item x="90609"/>
        <item x="90610"/>
        <item x="90611"/>
        <item x="90612"/>
        <item x="90613"/>
        <item x="90614"/>
        <item x="90615"/>
        <item x="90616"/>
        <item x="90617"/>
        <item x="90618"/>
        <item x="90619"/>
        <item x="90620"/>
        <item x="90621"/>
        <item x="90622"/>
        <item x="90623"/>
        <item x="90624"/>
        <item x="90625"/>
        <item x="90626"/>
        <item x="90627"/>
        <item x="90628"/>
        <item x="90629"/>
        <item x="90630"/>
        <item x="90631"/>
        <item x="90632"/>
        <item x="90633"/>
        <item x="90634"/>
        <item x="90635"/>
        <item x="90636"/>
        <item x="90637"/>
        <item x="90638"/>
        <item x="90639"/>
        <item x="90640"/>
        <item x="90641"/>
        <item x="90642"/>
        <item x="90643"/>
        <item x="90644"/>
        <item x="90645"/>
        <item x="90646"/>
        <item x="90647"/>
        <item x="90648"/>
        <item x="90649"/>
        <item x="90650"/>
        <item x="90651"/>
        <item x="90652"/>
        <item x="90653"/>
        <item x="90654"/>
        <item x="90655"/>
        <item x="90656"/>
        <item x="90657"/>
        <item x="90658"/>
        <item x="90659"/>
        <item x="90660"/>
        <item x="90661"/>
        <item x="90662"/>
        <item x="90663"/>
        <item x="90664"/>
        <item x="90665"/>
        <item x="90666"/>
        <item x="90667"/>
        <item x="90668"/>
        <item x="90669"/>
        <item x="90670"/>
        <item x="90671"/>
        <item x="90672"/>
        <item x="90673"/>
        <item x="90674"/>
        <item x="90675"/>
        <item x="90676"/>
        <item x="90677"/>
        <item x="90678"/>
        <item x="90679"/>
        <item x="90680"/>
        <item x="90681"/>
        <item x="90682"/>
        <item x="90683"/>
        <item x="90684"/>
        <item x="90685"/>
        <item x="90686"/>
        <item x="90687"/>
        <item x="90688"/>
        <item x="90689"/>
        <item x="90690"/>
        <item x="90691"/>
        <item x="90692"/>
        <item x="90693"/>
        <item x="90694"/>
        <item x="90695"/>
        <item x="90696"/>
        <item x="90697"/>
        <item x="90698"/>
        <item x="90699"/>
        <item x="90700"/>
        <item x="90701"/>
        <item x="90702"/>
        <item x="90703"/>
        <item x="90704"/>
        <item x="90705"/>
        <item x="90706"/>
        <item x="90707"/>
        <item x="90708"/>
        <item x="90709"/>
        <item x="90710"/>
        <item x="90711"/>
        <item x="90712"/>
        <item x="90713"/>
        <item x="90714"/>
        <item x="90715"/>
        <item x="90716"/>
        <item x="90717"/>
        <item x="90718"/>
        <item x="90719"/>
        <item x="90720"/>
        <item x="90721"/>
        <item x="90722"/>
        <item x="90723"/>
        <item x="90724"/>
        <item x="90725"/>
        <item x="90726"/>
        <item x="90727"/>
        <item x="90728"/>
        <item x="90729"/>
        <item x="90730"/>
        <item x="90731"/>
        <item x="90732"/>
        <item x="90733"/>
        <item x="90734"/>
        <item x="90735"/>
        <item x="90736"/>
        <item x="90737"/>
        <item x="90738"/>
        <item x="90739"/>
        <item x="90740"/>
        <item x="90741"/>
        <item x="90742"/>
        <item x="90743"/>
        <item x="90744"/>
        <item x="90745"/>
        <item x="90746"/>
        <item x="90747"/>
        <item x="90748"/>
        <item x="90749"/>
        <item x="90750"/>
        <item x="90751"/>
        <item x="90752"/>
        <item x="90753"/>
        <item x="90754"/>
        <item x="90755"/>
        <item x="90756"/>
        <item x="90757"/>
        <item x="90758"/>
        <item x="90759"/>
        <item x="90760"/>
        <item x="90761"/>
        <item x="90762"/>
        <item x="90763"/>
        <item x="90764"/>
        <item x="90765"/>
        <item x="90766"/>
        <item x="90767"/>
        <item x="90768"/>
        <item x="90769"/>
        <item x="90770"/>
        <item x="90771"/>
        <item x="90772"/>
        <item x="90773"/>
        <item x="90774"/>
        <item x="90775"/>
        <item x="90776"/>
        <item x="90777"/>
        <item x="90778"/>
        <item x="90779"/>
        <item x="90780"/>
        <item x="90781"/>
        <item x="90782"/>
        <item x="90783"/>
        <item x="90784"/>
        <item x="90785"/>
        <item x="90786"/>
        <item x="90787"/>
        <item x="90788"/>
        <item x="90789"/>
        <item x="90790"/>
        <item x="90791"/>
        <item x="90792"/>
        <item x="90793"/>
        <item x="90794"/>
        <item x="90795"/>
        <item x="90796"/>
        <item x="90797"/>
        <item x="90798"/>
        <item x="90799"/>
        <item x="90800"/>
        <item x="90801"/>
        <item x="90802"/>
        <item x="90803"/>
        <item x="90804"/>
        <item x="90805"/>
        <item x="90806"/>
        <item x="90807"/>
        <item x="90808"/>
        <item x="90809"/>
        <item x="90810"/>
        <item x="90811"/>
        <item x="90812"/>
        <item x="90813"/>
        <item x="90814"/>
        <item x="90815"/>
        <item x="90816"/>
        <item x="90817"/>
        <item x="90818"/>
        <item x="90819"/>
        <item x="90820"/>
        <item x="90821"/>
        <item x="90822"/>
        <item x="90823"/>
        <item x="90824"/>
        <item x="90825"/>
        <item x="90826"/>
        <item x="90827"/>
        <item x="90828"/>
        <item x="90829"/>
        <item x="90830"/>
        <item x="90831"/>
        <item x="90832"/>
        <item x="90833"/>
        <item x="90834"/>
        <item x="90835"/>
        <item x="90836"/>
        <item x="90837"/>
        <item x="90838"/>
        <item x="90839"/>
        <item x="90840"/>
        <item x="90841"/>
        <item x="90842"/>
        <item x="90843"/>
        <item x="90844"/>
        <item x="90845"/>
        <item x="90846"/>
        <item x="90847"/>
        <item x="90848"/>
        <item x="90849"/>
        <item x="90850"/>
        <item x="90851"/>
        <item x="90852"/>
        <item x="90853"/>
        <item x="90854"/>
        <item x="90855"/>
        <item x="90856"/>
        <item x="90857"/>
        <item x="90858"/>
        <item x="90859"/>
        <item x="90860"/>
        <item x="90861"/>
        <item x="90862"/>
        <item x="90863"/>
        <item x="90864"/>
        <item x="90865"/>
        <item x="90866"/>
        <item x="90867"/>
        <item x="90868"/>
        <item x="90869"/>
        <item x="90870"/>
        <item x="90871"/>
        <item x="90872"/>
        <item x="90873"/>
        <item x="90874"/>
        <item x="90875"/>
        <item x="90876"/>
        <item x="90877"/>
        <item x="90878"/>
        <item x="90879"/>
        <item x="90880"/>
        <item x="90881"/>
        <item x="90882"/>
        <item x="90883"/>
        <item x="90884"/>
        <item x="90885"/>
        <item x="90886"/>
        <item x="90887"/>
        <item x="90888"/>
        <item x="90889"/>
        <item x="90890"/>
        <item x="90891"/>
        <item x="90892"/>
        <item x="90893"/>
        <item x="90894"/>
        <item x="90895"/>
        <item x="90896"/>
        <item x="90897"/>
        <item x="90898"/>
        <item x="90899"/>
        <item x="90900"/>
        <item x="90901"/>
        <item x="90902"/>
        <item x="90903"/>
        <item x="90904"/>
        <item x="90905"/>
        <item x="90906"/>
        <item x="90907"/>
        <item x="90908"/>
        <item x="90909"/>
        <item x="90910"/>
        <item x="90911"/>
        <item x="90912"/>
        <item x="90913"/>
        <item x="90914"/>
        <item x="90915"/>
        <item x="90916"/>
        <item x="90917"/>
        <item x="90918"/>
        <item x="90919"/>
        <item x="90920"/>
        <item x="90921"/>
        <item x="90922"/>
        <item x="90923"/>
        <item x="90924"/>
        <item x="90925"/>
        <item x="90926"/>
        <item x="90927"/>
        <item x="90928"/>
        <item x="90929"/>
        <item x="90930"/>
        <item x="90931"/>
        <item x="90932"/>
        <item x="90933"/>
        <item x="90934"/>
        <item x="90935"/>
        <item x="90936"/>
        <item x="90937"/>
        <item x="90938"/>
        <item x="90939"/>
        <item x="90940"/>
        <item x="90941"/>
        <item x="90942"/>
        <item x="90943"/>
        <item x="90944"/>
        <item x="90945"/>
        <item x="90946"/>
        <item x="90947"/>
        <item x="90948"/>
        <item x="90949"/>
        <item x="90950"/>
        <item x="90951"/>
        <item x="90952"/>
        <item x="90953"/>
        <item x="90954"/>
        <item x="90955"/>
        <item x="90956"/>
        <item x="90957"/>
        <item x="90958"/>
        <item x="90959"/>
        <item x="90960"/>
        <item x="90961"/>
        <item x="90962"/>
        <item x="90963"/>
        <item x="90964"/>
        <item x="90965"/>
        <item x="90966"/>
        <item x="90967"/>
        <item x="90968"/>
        <item x="90969"/>
        <item x="90970"/>
        <item x="90971"/>
        <item x="90972"/>
        <item x="90973"/>
        <item x="90974"/>
        <item x="90975"/>
        <item x="90976"/>
        <item x="90977"/>
        <item x="90978"/>
        <item x="90979"/>
        <item x="90980"/>
        <item x="90981"/>
        <item x="90982"/>
        <item x="90983"/>
        <item x="90984"/>
        <item x="90985"/>
        <item x="90986"/>
        <item x="90987"/>
        <item x="90988"/>
        <item x="90989"/>
        <item x="90990"/>
        <item x="90991"/>
        <item x="90992"/>
        <item x="90993"/>
        <item x="90994"/>
        <item x="90995"/>
        <item x="90996"/>
        <item x="90997"/>
        <item x="90998"/>
        <item x="90999"/>
        <item x="91000"/>
        <item x="91001"/>
        <item x="91002"/>
        <item x="91003"/>
        <item x="91004"/>
        <item x="91005"/>
        <item x="91006"/>
        <item x="91007"/>
        <item x="91008"/>
        <item x="91009"/>
        <item x="91010"/>
        <item x="91011"/>
        <item x="91012"/>
        <item x="91013"/>
        <item x="91014"/>
        <item x="91015"/>
        <item x="91016"/>
        <item x="91017"/>
        <item x="91018"/>
        <item x="91019"/>
        <item x="91020"/>
        <item x="91021"/>
        <item x="91022"/>
        <item x="91023"/>
        <item x="91024"/>
        <item x="91025"/>
        <item x="91026"/>
        <item x="91027"/>
        <item x="91028"/>
        <item x="91029"/>
        <item x="91030"/>
        <item x="91031"/>
        <item x="91032"/>
        <item x="91033"/>
        <item x="91034"/>
        <item x="91035"/>
        <item x="91036"/>
        <item x="91037"/>
        <item x="91038"/>
        <item x="91039"/>
        <item x="91040"/>
        <item x="91041"/>
        <item x="91042"/>
        <item x="91043"/>
        <item x="91044"/>
        <item x="91045"/>
        <item x="91046"/>
        <item x="91047"/>
        <item x="91048"/>
        <item x="91049"/>
        <item x="91050"/>
        <item x="91051"/>
        <item x="91052"/>
        <item x="91053"/>
        <item x="91054"/>
        <item x="91055"/>
        <item x="91056"/>
        <item x="91057"/>
        <item x="91058"/>
        <item x="91059"/>
        <item x="91060"/>
        <item x="91061"/>
        <item x="91062"/>
        <item x="91063"/>
        <item x="91064"/>
        <item x="91065"/>
        <item x="91066"/>
        <item x="91067"/>
        <item x="91068"/>
        <item x="91069"/>
        <item x="91070"/>
        <item x="91071"/>
        <item x="91072"/>
        <item x="91073"/>
        <item x="91074"/>
        <item x="91075"/>
        <item x="91076"/>
        <item x="91077"/>
        <item x="91078"/>
        <item x="91079"/>
        <item x="91080"/>
        <item x="91081"/>
        <item x="91082"/>
        <item x="91083"/>
        <item x="91084"/>
        <item x="91085"/>
        <item x="91086"/>
        <item x="91087"/>
        <item x="91088"/>
        <item x="91089"/>
        <item x="91090"/>
        <item x="91091"/>
        <item x="91092"/>
        <item x="91093"/>
        <item x="91094"/>
        <item x="91095"/>
        <item x="91096"/>
        <item x="91097"/>
        <item x="91098"/>
        <item x="91099"/>
        <item x="91100"/>
        <item x="91101"/>
        <item x="91102"/>
        <item x="91103"/>
        <item x="91104"/>
        <item x="91105"/>
        <item x="91106"/>
        <item x="91107"/>
        <item x="91108"/>
        <item x="91109"/>
        <item x="91110"/>
        <item x="91111"/>
        <item x="91112"/>
        <item x="91113"/>
        <item x="91114"/>
        <item x="91115"/>
        <item x="91116"/>
        <item x="91117"/>
        <item x="91118"/>
        <item x="91119"/>
        <item x="91120"/>
        <item x="91121"/>
        <item x="91122"/>
        <item x="91123"/>
        <item x="91124"/>
        <item x="91125"/>
        <item x="91126"/>
        <item x="91127"/>
        <item x="91128"/>
        <item x="91129"/>
        <item x="91130"/>
        <item x="91131"/>
        <item x="91132"/>
        <item x="91133"/>
        <item x="91134"/>
        <item x="91135"/>
        <item x="91136"/>
        <item x="91137"/>
        <item x="91138"/>
        <item x="91139"/>
        <item x="91140"/>
        <item x="91141"/>
        <item x="91142"/>
        <item x="91143"/>
        <item x="91144"/>
        <item x="91145"/>
        <item x="91146"/>
        <item x="91147"/>
        <item x="91148"/>
        <item x="91149"/>
        <item x="91150"/>
        <item x="91151"/>
        <item x="91152"/>
        <item x="91153"/>
        <item x="91154"/>
        <item x="91155"/>
        <item x="91156"/>
        <item x="91157"/>
        <item x="91158"/>
        <item x="91159"/>
        <item x="91160"/>
        <item x="91161"/>
        <item x="91162"/>
        <item x="91163"/>
        <item x="91164"/>
        <item x="91165"/>
        <item x="91166"/>
        <item x="91167"/>
        <item x="91168"/>
        <item x="91169"/>
        <item x="91170"/>
        <item x="91171"/>
        <item x="91172"/>
        <item x="91173"/>
        <item x="91174"/>
        <item x="91175"/>
        <item x="91176"/>
        <item x="91177"/>
        <item x="91178"/>
        <item x="91179"/>
        <item x="91180"/>
        <item x="91181"/>
        <item x="91182"/>
        <item x="91183"/>
        <item x="91184"/>
        <item x="91185"/>
        <item x="91186"/>
        <item x="91187"/>
        <item x="91188"/>
        <item x="91189"/>
        <item x="91190"/>
        <item x="91191"/>
        <item x="91192"/>
        <item x="91193"/>
        <item x="91194"/>
        <item x="91195"/>
        <item x="91196"/>
        <item x="91197"/>
        <item x="91198"/>
        <item x="91199"/>
        <item x="91200"/>
        <item x="91201"/>
        <item x="91202"/>
        <item x="91203"/>
        <item x="91204"/>
        <item x="91205"/>
        <item x="91206"/>
        <item x="91207"/>
        <item x="91208"/>
        <item x="91209"/>
        <item x="91210"/>
        <item x="91211"/>
        <item x="91212"/>
        <item x="91213"/>
        <item x="91214"/>
        <item x="91215"/>
        <item x="91216"/>
        <item x="91217"/>
        <item x="91218"/>
        <item x="91219"/>
        <item x="91220"/>
        <item x="91221"/>
        <item x="91222"/>
        <item x="91223"/>
        <item x="91224"/>
        <item x="91225"/>
        <item x="91226"/>
        <item x="91227"/>
        <item x="91228"/>
        <item x="91229"/>
        <item x="91230"/>
        <item x="91231"/>
        <item x="91232"/>
        <item x="91233"/>
        <item x="91234"/>
        <item x="91235"/>
        <item x="91236"/>
        <item x="91237"/>
        <item x="91238"/>
        <item x="91239"/>
        <item x="91240"/>
        <item x="91241"/>
        <item x="91242"/>
        <item x="91243"/>
        <item x="91244"/>
        <item x="91245"/>
        <item x="91246"/>
        <item x="91247"/>
        <item x="91248"/>
        <item x="91249"/>
        <item x="91250"/>
        <item x="91251"/>
        <item x="91252"/>
        <item x="91253"/>
        <item x="91254"/>
        <item x="91255"/>
        <item x="91256"/>
        <item x="91257"/>
        <item x="91258"/>
        <item x="91259"/>
        <item x="91260"/>
        <item x="91261"/>
        <item x="91262"/>
        <item x="91263"/>
        <item x="91264"/>
        <item x="91265"/>
        <item x="91266"/>
        <item x="91267"/>
        <item x="91268"/>
        <item x="91269"/>
        <item x="91270"/>
        <item x="91271"/>
        <item x="91272"/>
        <item x="91273"/>
        <item x="91274"/>
        <item x="91275"/>
        <item x="91276"/>
        <item x="91277"/>
        <item x="91278"/>
        <item x="91279"/>
        <item x="91280"/>
        <item x="91281"/>
        <item x="91282"/>
        <item x="91283"/>
        <item x="91284"/>
        <item x="91285"/>
        <item x="91286"/>
        <item x="91287"/>
        <item x="91288"/>
        <item x="91289"/>
        <item x="91290"/>
        <item x="91291"/>
        <item x="91292"/>
        <item x="91293"/>
        <item x="91294"/>
        <item x="91295"/>
        <item x="91296"/>
        <item x="91297"/>
        <item x="91298"/>
        <item x="91299"/>
        <item x="91300"/>
        <item x="91301"/>
        <item x="91302"/>
        <item x="91303"/>
        <item x="91304"/>
        <item x="91305"/>
        <item x="91306"/>
        <item x="91307"/>
        <item x="91308"/>
        <item x="91309"/>
        <item x="91310"/>
        <item x="91311"/>
        <item x="91312"/>
        <item x="91313"/>
        <item x="91314"/>
        <item x="91315"/>
        <item x="91316"/>
        <item x="91317"/>
        <item x="91318"/>
        <item x="91319"/>
        <item x="91320"/>
        <item x="91321"/>
        <item x="91322"/>
        <item x="91323"/>
        <item x="91324"/>
        <item x="91325"/>
        <item x="91326"/>
        <item x="91327"/>
        <item x="91328"/>
        <item x="91329"/>
        <item x="91330"/>
        <item x="91331"/>
        <item x="91332"/>
        <item x="91333"/>
        <item x="91334"/>
        <item x="91335"/>
        <item x="91336"/>
        <item x="91337"/>
        <item x="91338"/>
        <item x="91339"/>
        <item x="91340"/>
        <item x="91341"/>
        <item x="91342"/>
        <item x="91343"/>
        <item x="91344"/>
        <item x="91345"/>
        <item x="91346"/>
        <item x="91347"/>
        <item x="91348"/>
        <item x="91349"/>
        <item x="91350"/>
        <item x="91351"/>
        <item x="91352"/>
        <item x="91353"/>
        <item x="91354"/>
        <item x="91355"/>
        <item x="91356"/>
        <item x="91357"/>
        <item x="91358"/>
        <item x="91359"/>
        <item x="91360"/>
        <item x="91361"/>
        <item x="91362"/>
        <item x="91363"/>
        <item x="91364"/>
        <item x="91365"/>
        <item x="91366"/>
        <item x="91367"/>
        <item x="91368"/>
        <item x="91369"/>
        <item x="91370"/>
        <item x="91371"/>
        <item x="91372"/>
        <item x="91373"/>
        <item x="91374"/>
        <item x="91375"/>
        <item x="91376"/>
        <item x="91377"/>
        <item x="91378"/>
        <item x="91379"/>
        <item x="91380"/>
        <item x="91381"/>
        <item x="91382"/>
        <item x="91383"/>
        <item x="91384"/>
        <item x="91385"/>
        <item x="91386"/>
        <item x="91387"/>
        <item x="91388"/>
        <item x="91389"/>
        <item x="91390"/>
        <item x="91391"/>
        <item x="91392"/>
        <item x="91393"/>
        <item x="91394"/>
        <item x="91395"/>
        <item x="91396"/>
        <item x="91397"/>
        <item x="91398"/>
        <item x="91399"/>
        <item x="91400"/>
        <item x="91401"/>
        <item x="91402"/>
        <item x="91403"/>
        <item x="91404"/>
        <item x="91405"/>
        <item x="91406"/>
        <item x="91407"/>
        <item x="91408"/>
        <item x="91409"/>
        <item x="91410"/>
        <item x="91411"/>
        <item x="91412"/>
        <item x="91413"/>
        <item x="91414"/>
        <item x="91415"/>
        <item x="91416"/>
        <item x="91417"/>
        <item x="91418"/>
        <item x="91419"/>
        <item x="91420"/>
        <item x="91421"/>
        <item x="91422"/>
        <item x="91423"/>
        <item x="91424"/>
        <item x="91425"/>
        <item x="91426"/>
        <item x="91427"/>
        <item x="91428"/>
        <item x="91429"/>
        <item x="91430"/>
        <item x="91431"/>
        <item x="91432"/>
        <item x="91433"/>
        <item x="91434"/>
        <item x="91435"/>
        <item x="91436"/>
        <item x="91437"/>
        <item x="91438"/>
        <item x="91439"/>
        <item x="91440"/>
        <item x="91441"/>
        <item x="91442"/>
        <item x="91443"/>
        <item x="91444"/>
        <item x="91445"/>
        <item x="91446"/>
        <item x="91447"/>
        <item x="91448"/>
        <item x="91449"/>
        <item x="91450"/>
        <item x="91451"/>
        <item x="91452"/>
        <item x="91453"/>
        <item x="91454"/>
        <item x="91455"/>
        <item x="91456"/>
        <item x="91457"/>
        <item x="91458"/>
        <item x="91459"/>
        <item x="91460"/>
        <item x="91461"/>
        <item x="91462"/>
        <item x="91463"/>
        <item x="91464"/>
        <item x="91465"/>
        <item x="91466"/>
        <item x="91467"/>
        <item x="91468"/>
        <item x="91469"/>
        <item x="91470"/>
        <item x="91471"/>
        <item x="91472"/>
        <item x="91473"/>
        <item x="91474"/>
        <item x="91475"/>
        <item x="91476"/>
        <item x="91477"/>
        <item x="91478"/>
        <item x="91479"/>
        <item x="91480"/>
        <item x="91481"/>
        <item x="91482"/>
        <item x="91483"/>
        <item x="91484"/>
        <item x="91485"/>
        <item x="91486"/>
        <item x="91487"/>
        <item x="91488"/>
        <item x="91489"/>
        <item x="91490"/>
        <item x="91491"/>
        <item x="91492"/>
        <item x="91493"/>
        <item x="91494"/>
        <item x="91495"/>
        <item x="91496"/>
        <item x="91497"/>
        <item x="91498"/>
        <item x="91499"/>
        <item x="91500"/>
        <item x="91501"/>
        <item x="91502"/>
        <item x="91503"/>
        <item x="91504"/>
        <item x="91505"/>
        <item x="91506"/>
        <item x="91507"/>
        <item x="91508"/>
        <item x="91509"/>
        <item x="91510"/>
        <item x="91511"/>
        <item x="91512"/>
        <item x="91513"/>
        <item x="91514"/>
        <item x="91515"/>
        <item x="91516"/>
        <item x="91517"/>
        <item x="91518"/>
        <item x="91519"/>
        <item x="91520"/>
        <item x="91521"/>
        <item x="91522"/>
        <item x="91523"/>
        <item x="91524"/>
        <item x="91525"/>
        <item x="91526"/>
        <item x="91527"/>
        <item x="91528"/>
        <item x="91529"/>
        <item x="91530"/>
        <item x="91531"/>
        <item x="91532"/>
        <item x="91533"/>
        <item x="91534"/>
        <item x="91535"/>
        <item x="91536"/>
        <item x="91537"/>
        <item x="91538"/>
        <item x="91539"/>
        <item x="91540"/>
        <item x="91541"/>
        <item x="91542"/>
        <item x="91543"/>
        <item x="91544"/>
        <item x="91545"/>
        <item x="91546"/>
        <item x="91547"/>
        <item x="91548"/>
        <item x="91549"/>
        <item x="91550"/>
        <item x="91551"/>
        <item x="91552"/>
        <item x="91553"/>
        <item x="91554"/>
        <item x="91555"/>
        <item x="91556"/>
        <item x="91557"/>
        <item x="91558"/>
        <item x="91559"/>
        <item x="91560"/>
        <item x="91561"/>
        <item x="91562"/>
        <item x="91563"/>
        <item x="91564"/>
        <item x="91565"/>
        <item x="91566"/>
        <item x="91567"/>
        <item x="91568"/>
        <item x="91569"/>
        <item x="91570"/>
        <item x="91571"/>
        <item x="91572"/>
        <item x="91573"/>
        <item x="91574"/>
        <item x="91575"/>
        <item x="91576"/>
        <item x="91577"/>
        <item x="91578"/>
        <item x="91579"/>
        <item x="91580"/>
        <item x="91581"/>
        <item x="91582"/>
        <item x="91583"/>
        <item x="91584"/>
        <item x="91585"/>
        <item x="91586"/>
        <item x="91587"/>
        <item x="91588"/>
        <item x="91589"/>
        <item x="91590"/>
        <item x="91591"/>
        <item x="91592"/>
        <item x="91593"/>
        <item x="91594"/>
        <item x="91595"/>
        <item x="91596"/>
        <item x="91597"/>
        <item x="91598"/>
        <item x="91599"/>
        <item x="91600"/>
        <item x="91601"/>
        <item x="91602"/>
        <item x="91603"/>
        <item x="91604"/>
        <item x="91605"/>
        <item x="91606"/>
        <item x="91607"/>
        <item x="91608"/>
        <item x="91609"/>
        <item x="91610"/>
        <item x="91611"/>
        <item x="91612"/>
        <item x="91613"/>
        <item x="91614"/>
        <item x="91615"/>
        <item x="91616"/>
        <item x="91617"/>
        <item x="91618"/>
        <item x="91619"/>
        <item x="91620"/>
        <item x="91621"/>
        <item x="91622"/>
        <item x="91623"/>
        <item x="91624"/>
        <item x="91625"/>
        <item x="91626"/>
        <item x="91627"/>
        <item x="91628"/>
        <item x="91629"/>
        <item x="91630"/>
        <item x="91631"/>
        <item x="91632"/>
        <item x="91633"/>
        <item x="91634"/>
        <item x="91635"/>
        <item x="91636"/>
        <item x="91637"/>
        <item x="91638"/>
        <item x="91639"/>
        <item x="91640"/>
        <item x="91641"/>
        <item x="91642"/>
        <item x="91643"/>
        <item x="91644"/>
        <item x="91645"/>
        <item x="91646"/>
        <item x="91647"/>
        <item x="91648"/>
        <item x="91649"/>
        <item x="91650"/>
        <item x="91651"/>
        <item x="91652"/>
        <item x="91653"/>
        <item x="91654"/>
        <item x="91655"/>
        <item x="91656"/>
        <item x="91657"/>
        <item x="91658"/>
        <item x="91659"/>
        <item x="91660"/>
        <item x="91661"/>
        <item x="91662"/>
        <item x="91663"/>
        <item x="91664"/>
        <item x="91665"/>
        <item x="91666"/>
        <item x="91667"/>
        <item x="91668"/>
        <item x="91669"/>
        <item x="91670"/>
        <item x="91671"/>
        <item x="91672"/>
        <item x="91673"/>
        <item x="91674"/>
        <item x="91675"/>
        <item x="91676"/>
        <item x="91677"/>
        <item x="91678"/>
        <item x="91679"/>
        <item x="91680"/>
        <item x="91681"/>
        <item x="91682"/>
        <item x="91683"/>
        <item x="91684"/>
        <item x="91685"/>
        <item x="91686"/>
        <item x="91687"/>
        <item x="91688"/>
        <item x="91689"/>
        <item x="91690"/>
        <item x="91691"/>
        <item x="91692"/>
        <item x="91693"/>
        <item x="91694"/>
        <item x="91695"/>
        <item x="91696"/>
        <item x="91697"/>
        <item x="91698"/>
        <item x="91699"/>
        <item x="91700"/>
        <item x="91701"/>
        <item x="91702"/>
        <item x="91703"/>
        <item x="91704"/>
        <item x="91705"/>
        <item x="91706"/>
        <item x="91707"/>
        <item x="91708"/>
        <item x="91709"/>
        <item x="91710"/>
        <item x="91711"/>
        <item x="91712"/>
        <item x="91713"/>
        <item x="91714"/>
        <item x="91715"/>
        <item x="91716"/>
        <item x="91717"/>
        <item x="91718"/>
        <item x="91719"/>
        <item x="91720"/>
        <item x="91721"/>
        <item x="91722"/>
        <item x="91723"/>
        <item x="91724"/>
        <item x="91725"/>
        <item x="91726"/>
        <item x="91727"/>
        <item x="91728"/>
        <item x="91729"/>
        <item x="91730"/>
        <item x="91731"/>
        <item x="91732"/>
        <item x="91733"/>
        <item x="91734"/>
        <item x="91735"/>
        <item x="91736"/>
        <item x="91737"/>
        <item x="91738"/>
        <item x="91739"/>
        <item x="91740"/>
        <item x="91741"/>
        <item x="91742"/>
        <item x="91743"/>
        <item x="91744"/>
        <item x="91745"/>
        <item x="91746"/>
        <item x="91747"/>
        <item x="91748"/>
        <item x="91749"/>
        <item x="91750"/>
        <item x="91751"/>
        <item x="91752"/>
        <item x="91753"/>
        <item x="91754"/>
        <item x="91755"/>
        <item x="91756"/>
        <item x="91757"/>
        <item x="91758"/>
        <item x="91759"/>
        <item x="91760"/>
        <item x="91761"/>
        <item x="91762"/>
        <item x="91763"/>
        <item x="91764"/>
        <item x="91765"/>
        <item x="91766"/>
        <item x="91767"/>
        <item x="91768"/>
        <item x="91769"/>
        <item x="91770"/>
        <item x="91771"/>
        <item x="91772"/>
        <item x="91773"/>
        <item x="91774"/>
        <item x="91775"/>
        <item x="91776"/>
        <item x="91777"/>
        <item x="91778"/>
        <item x="91779"/>
        <item x="91780"/>
        <item x="91781"/>
        <item x="91782"/>
        <item x="91783"/>
        <item x="91784"/>
        <item x="91785"/>
        <item x="91786"/>
        <item x="91787"/>
        <item x="91788"/>
        <item x="91789"/>
        <item x="91790"/>
        <item x="91791"/>
        <item x="91792"/>
        <item x="91793"/>
        <item x="91794"/>
        <item x="91795"/>
        <item x="91796"/>
        <item x="91797"/>
        <item x="91798"/>
        <item x="91799"/>
        <item x="91800"/>
        <item x="91801"/>
        <item x="91802"/>
        <item x="91803"/>
        <item x="91804"/>
        <item x="91805"/>
        <item x="91806"/>
        <item x="91807"/>
        <item x="91808"/>
        <item x="91809"/>
        <item x="91810"/>
        <item x="91811"/>
        <item x="91812"/>
        <item x="91813"/>
        <item x="91814"/>
        <item x="91815"/>
        <item x="91816"/>
        <item x="91817"/>
        <item x="91818"/>
        <item x="91819"/>
        <item x="91820"/>
        <item x="91821"/>
        <item x="91822"/>
        <item x="91823"/>
        <item x="91824"/>
        <item x="91825"/>
        <item x="91826"/>
        <item x="91827"/>
        <item x="91828"/>
        <item x="91829"/>
        <item x="91830"/>
        <item x="91831"/>
        <item x="91832"/>
        <item x="91833"/>
        <item x="91834"/>
        <item x="91835"/>
        <item x="91836"/>
        <item x="91837"/>
        <item x="91838"/>
        <item x="91839"/>
        <item x="91840"/>
        <item x="91841"/>
        <item x="91842"/>
        <item x="91843"/>
        <item x="91844"/>
        <item x="91845"/>
        <item x="91846"/>
        <item x="91847"/>
        <item x="91848"/>
        <item x="91849"/>
        <item x="91850"/>
        <item x="91851"/>
        <item x="91852"/>
        <item x="91853"/>
        <item x="91854"/>
        <item x="91855"/>
        <item x="91856"/>
        <item x="91857"/>
        <item x="91858"/>
        <item x="91859"/>
        <item x="91860"/>
        <item x="91861"/>
        <item x="91862"/>
        <item x="91863"/>
        <item x="91864"/>
        <item x="91865"/>
        <item x="91866"/>
        <item x="91867"/>
        <item x="91868"/>
        <item x="91869"/>
        <item x="91870"/>
        <item x="91871"/>
        <item x="91872"/>
        <item x="91873"/>
        <item x="91874"/>
        <item x="91875"/>
        <item x="91876"/>
        <item x="91877"/>
        <item x="91878"/>
        <item x="91879"/>
        <item x="91880"/>
        <item x="91881"/>
        <item x="91882"/>
        <item x="91883"/>
        <item x="91884"/>
        <item x="91885"/>
        <item x="91886"/>
        <item x="91887"/>
        <item x="91888"/>
        <item x="91889"/>
        <item x="91890"/>
        <item x="91891"/>
        <item x="91892"/>
        <item x="91893"/>
        <item x="91894"/>
        <item x="91895"/>
        <item x="91896"/>
        <item x="91897"/>
        <item x="91898"/>
        <item x="91899"/>
        <item x="91900"/>
        <item x="91901"/>
        <item x="91902"/>
        <item x="91903"/>
        <item x="91904"/>
        <item x="91905"/>
        <item x="91906"/>
        <item x="91907"/>
        <item x="91908"/>
        <item x="91909"/>
        <item x="91910"/>
        <item x="91911"/>
        <item x="91912"/>
        <item x="91913"/>
        <item x="91914"/>
        <item x="91915"/>
        <item x="91916"/>
        <item x="91917"/>
        <item x="91918"/>
        <item x="91919"/>
        <item x="91920"/>
        <item x="91921"/>
        <item x="91922"/>
        <item x="91923"/>
        <item x="91924"/>
        <item x="91925"/>
        <item x="91926"/>
        <item x="91927"/>
        <item x="91928"/>
        <item x="91929"/>
        <item x="91930"/>
        <item x="91931"/>
        <item x="91932"/>
        <item x="91933"/>
        <item x="91934"/>
        <item x="91935"/>
        <item x="91936"/>
        <item x="91937"/>
        <item x="91938"/>
        <item x="91939"/>
        <item x="91940"/>
        <item x="91941"/>
        <item x="91942"/>
        <item x="91943"/>
        <item x="91944"/>
        <item x="91945"/>
        <item x="91946"/>
        <item x="91947"/>
        <item x="91948"/>
        <item x="91949"/>
        <item x="91950"/>
        <item x="91951"/>
        <item x="91952"/>
        <item x="91953"/>
        <item x="91954"/>
        <item x="91955"/>
        <item x="91956"/>
        <item x="91957"/>
        <item x="91958"/>
        <item x="91959"/>
        <item x="91960"/>
        <item x="91961"/>
        <item x="91962"/>
        <item x="91963"/>
        <item x="91964"/>
        <item x="91965"/>
        <item x="91966"/>
        <item x="91967"/>
        <item x="91968"/>
        <item x="91969"/>
        <item x="91970"/>
        <item x="91971"/>
        <item x="91972"/>
        <item x="91973"/>
        <item x="91974"/>
        <item x="91975"/>
        <item x="91976"/>
        <item x="91977"/>
        <item x="91978"/>
        <item x="91979"/>
        <item x="91980"/>
        <item x="91981"/>
        <item x="91982"/>
        <item x="91983"/>
        <item x="91984"/>
        <item x="91985"/>
        <item x="91986"/>
        <item x="91987"/>
        <item x="91988"/>
        <item x="91989"/>
        <item x="91990"/>
        <item x="91991"/>
        <item x="91992"/>
        <item x="91993"/>
        <item x="91994"/>
        <item x="91995"/>
        <item x="91996"/>
        <item x="91997"/>
        <item x="91998"/>
        <item x="91999"/>
        <item x="92000"/>
        <item x="92001"/>
        <item x="92002"/>
        <item x="92003"/>
        <item x="92004"/>
        <item x="92005"/>
        <item x="92006"/>
        <item x="92007"/>
        <item x="92008"/>
        <item x="92009"/>
        <item x="92010"/>
        <item x="92011"/>
        <item x="92012"/>
        <item x="92013"/>
        <item x="92014"/>
        <item x="92015"/>
        <item x="92016"/>
        <item x="92017"/>
        <item x="92018"/>
        <item x="92019"/>
        <item x="92020"/>
        <item x="92021"/>
        <item x="92022"/>
        <item x="92023"/>
        <item x="92024"/>
        <item x="92025"/>
        <item x="92026"/>
        <item x="92027"/>
        <item x="92028"/>
        <item x="92029"/>
        <item x="92030"/>
        <item x="92031"/>
        <item x="92032"/>
        <item x="92033"/>
        <item x="92034"/>
        <item x="92035"/>
        <item x="92036"/>
        <item x="92037"/>
        <item x="92038"/>
        <item x="92039"/>
        <item x="92040"/>
        <item x="92041"/>
        <item x="92042"/>
        <item x="92043"/>
        <item x="92044"/>
        <item x="92045"/>
        <item x="92046"/>
        <item x="92047"/>
        <item x="92048"/>
        <item x="92049"/>
        <item x="92050"/>
        <item x="92051"/>
        <item x="92052"/>
        <item x="92053"/>
        <item x="92054"/>
        <item x="92055"/>
        <item x="92056"/>
        <item x="92057"/>
        <item x="92058"/>
        <item x="92059"/>
        <item x="92060"/>
        <item x="92061"/>
        <item x="92062"/>
        <item x="92063"/>
        <item x="92064"/>
        <item x="92065"/>
        <item x="92066"/>
        <item x="92067"/>
        <item x="92068"/>
        <item x="92069"/>
        <item x="92070"/>
        <item x="92071"/>
        <item x="92072"/>
        <item x="92073"/>
        <item x="92074"/>
        <item x="92075"/>
        <item x="92076"/>
        <item x="92077"/>
        <item x="92078"/>
        <item x="92079"/>
        <item x="92080"/>
        <item x="92081"/>
        <item x="92082"/>
        <item x="92083"/>
        <item x="92084"/>
        <item x="92085"/>
        <item x="92086"/>
        <item x="92087"/>
        <item x="92088"/>
        <item x="92089"/>
        <item x="92090"/>
        <item x="92091"/>
        <item x="92092"/>
        <item x="92093"/>
        <item x="92094"/>
        <item x="92095"/>
        <item x="92096"/>
        <item x="92097"/>
        <item x="92098"/>
        <item x="92099"/>
        <item x="92100"/>
        <item x="92101"/>
        <item x="92102"/>
        <item x="92103"/>
        <item x="92104"/>
        <item x="92105"/>
        <item x="92106"/>
        <item x="92107"/>
        <item x="92108"/>
        <item x="92109"/>
        <item x="92110"/>
        <item x="92111"/>
        <item x="92112"/>
        <item x="92113"/>
        <item x="92114"/>
        <item x="92115"/>
        <item x="92116"/>
        <item x="92117"/>
        <item x="92118"/>
        <item x="92119"/>
        <item x="92120"/>
        <item x="92121"/>
        <item x="92122"/>
        <item x="92123"/>
        <item x="92124"/>
        <item x="92125"/>
        <item x="92126"/>
        <item x="92127"/>
        <item x="92128"/>
        <item x="92129"/>
        <item x="92130"/>
        <item x="92131"/>
        <item x="92132"/>
        <item x="92133"/>
        <item x="92134"/>
        <item x="92135"/>
        <item x="92136"/>
        <item x="92137"/>
        <item x="92138"/>
        <item x="92139"/>
        <item x="92140"/>
        <item x="92141"/>
        <item x="92142"/>
        <item x="92143"/>
        <item x="92144"/>
        <item x="92145"/>
        <item x="92146"/>
        <item x="92147"/>
        <item x="92148"/>
        <item x="92149"/>
        <item x="92150"/>
        <item x="92151"/>
        <item x="92152"/>
        <item x="92153"/>
        <item x="92154"/>
        <item x="92155"/>
        <item x="92156"/>
        <item x="92157"/>
        <item x="92158"/>
        <item x="92159"/>
        <item x="92160"/>
        <item x="92161"/>
        <item x="92162"/>
        <item x="92163"/>
        <item x="92164"/>
        <item x="92165"/>
        <item x="92166"/>
        <item x="92167"/>
        <item x="92168"/>
        <item x="92169"/>
        <item x="92170"/>
        <item x="92171"/>
        <item x="92172"/>
        <item x="92173"/>
        <item x="92174"/>
        <item x="92175"/>
        <item x="92176"/>
        <item x="92177"/>
        <item x="92178"/>
        <item x="92179"/>
        <item x="92180"/>
        <item x="92181"/>
        <item x="92182"/>
        <item x="92183"/>
        <item x="92184"/>
        <item x="92185"/>
        <item x="92186"/>
        <item x="92187"/>
        <item x="92188"/>
        <item x="92189"/>
        <item x="92190"/>
        <item x="92191"/>
        <item x="92192"/>
        <item x="92193"/>
        <item x="92194"/>
        <item x="92195"/>
        <item x="92196"/>
        <item x="92197"/>
        <item x="92198"/>
        <item x="92199"/>
        <item x="92200"/>
        <item x="92201"/>
        <item x="92202"/>
        <item x="92203"/>
        <item x="92204"/>
        <item x="92205"/>
        <item x="92206"/>
        <item x="92207"/>
        <item x="92208"/>
        <item x="92209"/>
        <item x="92210"/>
        <item x="92211"/>
        <item x="92212"/>
        <item x="92213"/>
        <item x="92214"/>
        <item x="92215"/>
        <item x="92216"/>
        <item x="92217"/>
        <item x="92218"/>
        <item x="92219"/>
        <item x="92220"/>
        <item x="92221"/>
        <item x="92222"/>
        <item x="92223"/>
        <item x="92224"/>
        <item x="92225"/>
        <item x="92226"/>
        <item x="92227"/>
        <item x="92228"/>
        <item x="92229"/>
        <item x="92230"/>
        <item x="92231"/>
        <item x="92232"/>
        <item x="92233"/>
        <item x="92234"/>
        <item x="92235"/>
        <item x="92236"/>
        <item x="92237"/>
        <item x="92238"/>
        <item x="92239"/>
        <item x="92240"/>
        <item x="92241"/>
        <item x="92242"/>
        <item x="92243"/>
        <item x="92244"/>
        <item x="92245"/>
        <item x="92246"/>
        <item x="92247"/>
        <item x="92248"/>
        <item x="92249"/>
        <item x="92250"/>
        <item x="92251"/>
        <item x="92252"/>
        <item x="92253"/>
        <item x="92254"/>
        <item x="92255"/>
        <item x="92256"/>
        <item x="92257"/>
        <item x="92258"/>
        <item x="92259"/>
        <item x="92260"/>
        <item x="92261"/>
        <item x="92262"/>
        <item x="92263"/>
        <item x="92264"/>
        <item x="92265"/>
        <item x="92266"/>
        <item x="92267"/>
        <item x="92268"/>
        <item x="92269"/>
        <item x="92270"/>
        <item x="92271"/>
        <item x="92272"/>
        <item x="92273"/>
        <item x="92274"/>
        <item x="92275"/>
        <item x="92276"/>
        <item x="92277"/>
        <item x="92278"/>
        <item x="92279"/>
        <item x="92280"/>
        <item x="92281"/>
        <item x="92282"/>
        <item x="92283"/>
        <item x="92284"/>
        <item x="92285"/>
        <item x="92286"/>
        <item x="92287"/>
        <item x="92288"/>
        <item x="92289"/>
        <item x="92290"/>
        <item x="92291"/>
        <item x="92292"/>
        <item x="92293"/>
        <item x="92294"/>
        <item x="92295"/>
        <item x="92296"/>
        <item x="92297"/>
        <item x="92298"/>
        <item x="92299"/>
        <item x="92300"/>
        <item x="92301"/>
        <item x="92302"/>
        <item x="92303"/>
        <item x="92304"/>
        <item x="92305"/>
        <item x="92306"/>
        <item x="92307"/>
        <item x="92308"/>
        <item x="92309"/>
        <item x="92310"/>
        <item x="92311"/>
        <item x="92312"/>
        <item x="92313"/>
        <item x="92314"/>
        <item x="92315"/>
        <item x="92316"/>
        <item x="92317"/>
        <item x="92318"/>
        <item x="92319"/>
        <item x="92320"/>
        <item x="92321"/>
        <item x="92322"/>
        <item x="92323"/>
        <item x="92324"/>
        <item x="92325"/>
        <item x="92326"/>
        <item x="92327"/>
        <item x="92328"/>
        <item x="92329"/>
        <item x="92330"/>
        <item x="92331"/>
        <item x="92332"/>
        <item x="92333"/>
        <item x="92334"/>
        <item x="92335"/>
        <item x="92336"/>
        <item x="92337"/>
        <item x="92338"/>
        <item x="92339"/>
        <item x="92340"/>
        <item x="92341"/>
        <item x="92342"/>
        <item x="92343"/>
        <item x="92344"/>
        <item x="92345"/>
        <item x="92346"/>
        <item x="92347"/>
        <item x="92348"/>
        <item x="92349"/>
        <item x="92350"/>
        <item x="92351"/>
        <item x="92352"/>
        <item x="92353"/>
        <item x="92354"/>
        <item x="92355"/>
        <item x="92356"/>
        <item x="92357"/>
        <item x="92358"/>
        <item x="92359"/>
        <item x="92360"/>
        <item x="92361"/>
        <item x="92362"/>
        <item x="92363"/>
        <item x="92364"/>
        <item x="92365"/>
        <item x="92366"/>
        <item x="92367"/>
        <item x="92368"/>
        <item x="92369"/>
        <item x="92370"/>
        <item x="92371"/>
        <item x="92372"/>
        <item x="92373"/>
        <item x="92374"/>
        <item x="92375"/>
        <item x="92376"/>
        <item x="92377"/>
        <item x="92378"/>
        <item x="92379"/>
        <item x="92380"/>
        <item x="92381"/>
        <item x="92382"/>
        <item x="92383"/>
        <item x="92384"/>
        <item x="92385"/>
        <item x="92386"/>
        <item x="92387"/>
        <item x="92388"/>
        <item x="92389"/>
        <item x="92390"/>
        <item x="92391"/>
        <item x="92392"/>
        <item x="92393"/>
        <item x="92394"/>
        <item x="92395"/>
        <item x="92396"/>
        <item x="92397"/>
        <item x="92398"/>
        <item x="92399"/>
        <item x="92400"/>
        <item x="92401"/>
        <item x="92402"/>
        <item x="92403"/>
        <item x="92404"/>
        <item x="92405"/>
        <item x="92406"/>
        <item x="92407"/>
        <item x="92408"/>
        <item x="92409"/>
        <item x="92410"/>
        <item x="92411"/>
        <item x="92412"/>
        <item x="92413"/>
        <item x="92414"/>
        <item x="92415"/>
        <item x="92416"/>
        <item x="92417"/>
        <item x="92418"/>
        <item x="92419"/>
        <item x="92420"/>
        <item x="92421"/>
        <item x="92422"/>
        <item x="92423"/>
        <item x="92424"/>
        <item x="92425"/>
        <item x="92426"/>
        <item x="92427"/>
        <item x="92428"/>
        <item x="92429"/>
        <item x="92430"/>
        <item x="92431"/>
        <item x="92432"/>
        <item x="92433"/>
        <item x="92434"/>
        <item x="92435"/>
        <item x="92436"/>
        <item x="92437"/>
        <item x="92438"/>
        <item x="92439"/>
        <item x="92440"/>
        <item x="92441"/>
        <item x="92442"/>
        <item x="92443"/>
        <item x="92444"/>
        <item x="92445"/>
        <item x="92446"/>
        <item x="92447"/>
        <item x="92448"/>
        <item x="92449"/>
        <item x="92450"/>
        <item x="92451"/>
        <item x="92452"/>
        <item x="92453"/>
        <item x="92454"/>
        <item x="92455"/>
        <item x="92456"/>
        <item x="92457"/>
        <item x="92458"/>
        <item x="92459"/>
        <item x="92460"/>
        <item x="92461"/>
        <item x="92462"/>
        <item x="92463"/>
        <item x="92464"/>
        <item x="92465"/>
        <item x="92466"/>
        <item x="92467"/>
        <item x="92468"/>
        <item x="92469"/>
        <item x="92470"/>
        <item x="92471"/>
        <item x="92472"/>
        <item x="92473"/>
        <item x="92474"/>
        <item x="92475"/>
        <item x="92476"/>
        <item x="92477"/>
        <item x="92478"/>
        <item x="92479"/>
        <item x="92480"/>
        <item x="92481"/>
        <item x="92482"/>
        <item x="92483"/>
        <item x="92484"/>
        <item x="92485"/>
        <item x="92486"/>
        <item x="92487"/>
        <item x="92488"/>
        <item x="92489"/>
        <item x="92490"/>
        <item x="92491"/>
        <item x="92492"/>
        <item x="92493"/>
        <item x="92494"/>
        <item x="92495"/>
        <item x="92496"/>
        <item x="92497"/>
        <item x="92498"/>
        <item x="92499"/>
        <item x="92500"/>
        <item x="92501"/>
        <item x="92502"/>
        <item x="92503"/>
        <item x="92504"/>
        <item x="92505"/>
        <item x="92506"/>
        <item x="92507"/>
        <item x="92508"/>
        <item x="92509"/>
        <item x="92510"/>
        <item x="92511"/>
        <item x="92512"/>
        <item x="92513"/>
        <item x="92514"/>
        <item x="92515"/>
        <item x="92516"/>
        <item x="92517"/>
        <item x="92518"/>
        <item x="92519"/>
        <item x="92520"/>
        <item x="92521"/>
        <item x="92522"/>
        <item x="92523"/>
        <item x="92524"/>
        <item x="92525"/>
        <item x="92526"/>
        <item x="92527"/>
        <item x="92528"/>
        <item x="92529"/>
        <item x="92530"/>
        <item x="92531"/>
        <item x="92532"/>
        <item x="92533"/>
        <item x="92534"/>
        <item x="92535"/>
        <item x="92536"/>
        <item x="92537"/>
        <item x="92538"/>
        <item x="92539"/>
        <item x="92540"/>
        <item x="92541"/>
        <item x="92542"/>
        <item x="92543"/>
        <item x="92544"/>
        <item x="92545"/>
        <item x="92546"/>
        <item x="92547"/>
        <item x="92548"/>
        <item x="92549"/>
        <item x="92550"/>
        <item x="92551"/>
        <item x="92552"/>
        <item x="92553"/>
        <item x="92554"/>
        <item x="92555"/>
        <item x="92556"/>
        <item x="92557"/>
        <item x="92558"/>
        <item x="92559"/>
        <item x="92560"/>
        <item x="92561"/>
        <item x="92562"/>
        <item x="92563"/>
        <item x="92564"/>
        <item x="92565"/>
        <item x="92566"/>
        <item x="92567"/>
        <item x="92568"/>
        <item x="92569"/>
        <item x="92570"/>
        <item x="92571"/>
        <item x="92572"/>
        <item x="92573"/>
        <item x="92574"/>
        <item x="92575"/>
        <item x="92576"/>
        <item x="92577"/>
        <item x="92578"/>
        <item x="92579"/>
        <item x="92580"/>
        <item x="92581"/>
        <item x="92582"/>
        <item x="92583"/>
        <item x="92584"/>
        <item x="92585"/>
        <item x="92586"/>
        <item x="92587"/>
        <item x="92588"/>
        <item x="92589"/>
        <item x="92590"/>
        <item x="92591"/>
        <item x="92592"/>
        <item x="92593"/>
        <item x="92594"/>
        <item x="92595"/>
        <item x="92596"/>
        <item x="92597"/>
        <item x="92598"/>
        <item x="92599"/>
        <item x="92600"/>
        <item x="92601"/>
        <item x="92602"/>
        <item x="92603"/>
        <item x="92604"/>
        <item x="92605"/>
        <item x="92606"/>
        <item x="92607"/>
        <item x="92608"/>
        <item x="92609"/>
        <item x="92610"/>
        <item x="92611"/>
        <item x="92612"/>
        <item x="92613"/>
        <item x="92614"/>
        <item x="92615"/>
        <item x="92616"/>
        <item x="92617"/>
        <item x="92618"/>
        <item x="92619"/>
        <item x="92620"/>
        <item x="92621"/>
        <item x="92622"/>
        <item x="92623"/>
        <item x="92624"/>
        <item x="92625"/>
        <item x="92626"/>
        <item x="92627"/>
        <item x="92628"/>
        <item x="92629"/>
        <item x="92630"/>
        <item x="92631"/>
        <item x="92632"/>
        <item x="92633"/>
        <item x="92634"/>
        <item x="92635"/>
        <item x="92636"/>
        <item x="92637"/>
        <item x="92638"/>
        <item x="92639"/>
        <item x="92640"/>
        <item x="92641"/>
        <item x="92642"/>
        <item x="92643"/>
        <item x="92644"/>
        <item x="92645"/>
        <item x="92646"/>
        <item x="92647"/>
        <item x="92648"/>
        <item x="92649"/>
        <item x="92650"/>
        <item x="92651"/>
        <item x="92652"/>
        <item x="92653"/>
        <item x="92654"/>
        <item x="92655"/>
        <item x="92656"/>
        <item x="92657"/>
        <item x="92658"/>
        <item x="92659"/>
        <item x="92660"/>
        <item x="92661"/>
        <item x="92662"/>
        <item x="92663"/>
        <item x="92664"/>
        <item x="92665"/>
        <item x="92666"/>
        <item x="92667"/>
        <item x="92668"/>
        <item x="92669"/>
        <item x="92670"/>
        <item x="92671"/>
        <item x="92672"/>
        <item x="92673"/>
        <item x="92674"/>
        <item x="92675"/>
        <item x="92676"/>
        <item x="92677"/>
        <item x="92678"/>
        <item x="92679"/>
        <item x="92680"/>
        <item x="92681"/>
        <item x="92682"/>
        <item x="92683"/>
        <item x="92684"/>
        <item x="92685"/>
        <item x="92686"/>
        <item x="92687"/>
        <item x="92688"/>
        <item x="92689"/>
        <item x="92690"/>
        <item x="92691"/>
        <item x="92692"/>
        <item x="92693"/>
        <item x="92694"/>
        <item x="92695"/>
        <item x="92696"/>
        <item x="92697"/>
        <item x="92698"/>
        <item x="92699"/>
        <item x="92700"/>
        <item x="92701"/>
        <item x="92702"/>
        <item x="92703"/>
        <item x="92704"/>
        <item x="92705"/>
        <item x="92706"/>
        <item x="92707"/>
        <item x="92708"/>
        <item x="92709"/>
        <item x="92710"/>
        <item x="92711"/>
        <item x="92712"/>
        <item x="92713"/>
        <item x="92714"/>
        <item x="92715"/>
        <item x="92716"/>
        <item x="92717"/>
        <item x="92718"/>
        <item x="92719"/>
        <item x="92720"/>
        <item x="92721"/>
        <item x="92722"/>
        <item x="92723"/>
        <item x="92724"/>
        <item x="92725"/>
        <item x="92726"/>
        <item x="92727"/>
        <item x="92728"/>
        <item x="92729"/>
        <item x="92730"/>
        <item x="92731"/>
        <item x="92732"/>
        <item x="92733"/>
        <item x="92734"/>
        <item x="92735"/>
        <item x="92736"/>
        <item x="92737"/>
        <item x="92738"/>
        <item x="92739"/>
        <item x="92740"/>
        <item x="92741"/>
        <item x="92742"/>
        <item x="92743"/>
        <item x="92744"/>
        <item x="92745"/>
        <item x="92746"/>
        <item x="92747"/>
        <item x="92748"/>
        <item x="92749"/>
        <item x="92750"/>
        <item x="92751"/>
        <item x="92752"/>
        <item x="92753"/>
        <item x="92754"/>
        <item x="92755"/>
        <item x="92756"/>
        <item x="92757"/>
        <item x="92758"/>
        <item x="92759"/>
        <item x="92760"/>
        <item x="92761"/>
        <item x="92762"/>
        <item x="92763"/>
        <item x="92764"/>
        <item x="92765"/>
        <item x="92766"/>
        <item x="92767"/>
        <item x="92768"/>
        <item x="92769"/>
        <item x="92770"/>
        <item x="92771"/>
        <item x="92772"/>
        <item x="92773"/>
        <item x="92774"/>
        <item x="92775"/>
        <item x="92776"/>
        <item x="92777"/>
        <item x="92778"/>
        <item x="92779"/>
        <item x="92780"/>
        <item x="92781"/>
        <item x="92782"/>
        <item x="92783"/>
        <item x="92784"/>
        <item x="92785"/>
        <item x="92786"/>
        <item x="92787"/>
        <item x="92788"/>
        <item x="92789"/>
        <item x="92790"/>
        <item x="92791"/>
        <item x="92792"/>
        <item x="92793"/>
        <item x="92794"/>
        <item x="92795"/>
        <item x="92796"/>
        <item x="92797"/>
        <item x="92798"/>
        <item x="92799"/>
        <item x="92800"/>
        <item x="92801"/>
        <item x="92802"/>
        <item x="92803"/>
        <item x="92804"/>
        <item x="92805"/>
        <item x="92806"/>
        <item x="92807"/>
        <item x="92808"/>
        <item x="92809"/>
        <item x="92810"/>
        <item x="92811"/>
        <item x="92812"/>
        <item x="92813"/>
        <item x="92814"/>
        <item x="92815"/>
        <item x="92816"/>
        <item x="92817"/>
        <item x="92818"/>
        <item x="92819"/>
        <item x="92820"/>
        <item x="92821"/>
        <item x="92822"/>
        <item x="92823"/>
        <item x="92824"/>
        <item x="92825"/>
        <item x="92826"/>
        <item x="92827"/>
        <item x="92828"/>
        <item x="92829"/>
        <item x="92830"/>
        <item x="92831"/>
        <item x="92832"/>
        <item x="92833"/>
        <item x="92834"/>
        <item x="92835"/>
        <item x="92836"/>
        <item x="92837"/>
        <item x="92838"/>
        <item x="92839"/>
        <item x="92840"/>
        <item x="92841"/>
        <item x="92842"/>
        <item x="92843"/>
        <item x="92844"/>
        <item x="92845"/>
        <item x="92846"/>
        <item x="92847"/>
        <item x="92848"/>
        <item x="92849"/>
        <item x="92850"/>
        <item x="92851"/>
        <item x="92852"/>
        <item x="92853"/>
        <item x="92854"/>
        <item x="92855"/>
        <item x="92856"/>
        <item x="92857"/>
        <item x="92858"/>
        <item x="92859"/>
        <item x="92860"/>
        <item x="92861"/>
        <item x="92862"/>
        <item x="92863"/>
        <item x="92864"/>
        <item x="92865"/>
        <item x="92866"/>
        <item x="92867"/>
        <item x="92868"/>
        <item x="92869"/>
        <item x="92870"/>
        <item x="92871"/>
        <item x="92872"/>
        <item x="92873"/>
        <item x="92874"/>
        <item x="92875"/>
        <item x="92876"/>
        <item x="92877"/>
        <item x="92878"/>
        <item x="92879"/>
        <item x="92880"/>
        <item x="92881"/>
        <item x="92882"/>
        <item x="92883"/>
        <item x="92884"/>
        <item x="92885"/>
        <item x="92886"/>
        <item x="92887"/>
        <item x="92888"/>
        <item x="92889"/>
        <item x="92890"/>
        <item x="92891"/>
        <item x="92892"/>
        <item x="92893"/>
        <item x="92894"/>
        <item x="92895"/>
        <item x="92896"/>
        <item x="92897"/>
        <item x="92898"/>
        <item x="92899"/>
        <item x="92900"/>
        <item x="92901"/>
        <item x="92902"/>
        <item x="92903"/>
        <item x="92904"/>
        <item x="92905"/>
        <item x="92906"/>
        <item x="92907"/>
        <item x="92908"/>
        <item x="92909"/>
        <item x="92910"/>
        <item x="92911"/>
        <item x="92912"/>
        <item x="92913"/>
        <item x="92914"/>
        <item x="92915"/>
        <item x="92916"/>
        <item x="92917"/>
        <item x="92918"/>
        <item x="92919"/>
        <item x="92920"/>
        <item x="92921"/>
        <item x="92922"/>
        <item x="92923"/>
        <item x="92924"/>
        <item x="92925"/>
        <item x="92926"/>
        <item x="92927"/>
        <item x="92928"/>
        <item x="92929"/>
        <item x="92930"/>
        <item x="92931"/>
        <item x="92932"/>
        <item x="92933"/>
        <item x="92934"/>
        <item x="92935"/>
        <item x="92936"/>
        <item x="92937"/>
        <item x="92938"/>
        <item x="92939"/>
        <item x="92940"/>
        <item x="92941"/>
        <item x="92942"/>
        <item x="92943"/>
        <item x="92944"/>
        <item x="92945"/>
        <item x="92946"/>
        <item x="92947"/>
        <item x="92948"/>
        <item x="92949"/>
        <item x="92950"/>
        <item x="92951"/>
        <item x="92952"/>
        <item x="92953"/>
        <item x="92954"/>
        <item x="92955"/>
        <item x="92956"/>
        <item x="92957"/>
        <item x="92958"/>
        <item x="92959"/>
        <item x="92960"/>
        <item x="92961"/>
        <item x="92962"/>
        <item x="92963"/>
        <item x="92964"/>
        <item x="92965"/>
        <item x="92966"/>
        <item x="92967"/>
        <item x="92968"/>
        <item x="92969"/>
        <item x="92970"/>
        <item x="92971"/>
        <item x="92972"/>
        <item x="92973"/>
        <item x="92974"/>
        <item x="92975"/>
        <item x="92976"/>
        <item x="92977"/>
        <item x="92978"/>
        <item x="92979"/>
        <item x="92980"/>
        <item x="92981"/>
        <item x="92982"/>
        <item x="92983"/>
        <item x="92984"/>
        <item x="92985"/>
        <item x="92986"/>
        <item x="92987"/>
        <item x="92988"/>
        <item x="92989"/>
        <item x="92990"/>
        <item x="92991"/>
        <item x="92992"/>
        <item x="92993"/>
        <item x="92994"/>
        <item x="92995"/>
        <item x="92996"/>
        <item x="92997"/>
        <item x="92998"/>
        <item x="92999"/>
        <item x="93000"/>
        <item x="93001"/>
        <item x="93002"/>
        <item x="93003"/>
        <item x="93004"/>
        <item x="93005"/>
        <item x="93006"/>
        <item x="93007"/>
        <item x="93008"/>
        <item x="93009"/>
        <item x="93010"/>
        <item x="93011"/>
        <item x="93012"/>
        <item x="93013"/>
        <item x="93014"/>
        <item x="93015"/>
        <item x="93016"/>
        <item x="93017"/>
        <item x="93018"/>
        <item x="93019"/>
        <item x="93020"/>
        <item x="93021"/>
        <item x="93022"/>
        <item x="93023"/>
        <item x="93024"/>
        <item x="93025"/>
        <item x="93026"/>
        <item x="93027"/>
        <item x="93028"/>
        <item x="93029"/>
        <item x="93030"/>
        <item x="93031"/>
        <item x="93032"/>
        <item x="93033"/>
        <item x="93034"/>
        <item x="93035"/>
        <item x="93036"/>
        <item x="93037"/>
        <item x="93038"/>
        <item x="93039"/>
        <item x="93040"/>
        <item x="93041"/>
        <item x="93042"/>
        <item x="93043"/>
        <item x="93044"/>
        <item x="93045"/>
        <item x="93046"/>
        <item x="93047"/>
        <item x="93048"/>
        <item x="93049"/>
        <item x="93050"/>
        <item x="93051"/>
        <item x="93052"/>
        <item x="93053"/>
        <item x="93054"/>
        <item x="93055"/>
        <item x="93056"/>
        <item x="93057"/>
        <item x="93058"/>
        <item x="93059"/>
        <item x="93060"/>
        <item x="93061"/>
        <item x="93062"/>
        <item x="93063"/>
        <item x="93064"/>
        <item x="93065"/>
        <item x="93066"/>
        <item x="93067"/>
        <item x="93068"/>
        <item x="93069"/>
        <item x="93070"/>
        <item x="93071"/>
        <item x="93072"/>
        <item x="93073"/>
        <item x="93074"/>
        <item x="93075"/>
        <item x="93076"/>
        <item x="93077"/>
        <item x="93078"/>
        <item x="93079"/>
        <item x="93080"/>
        <item x="93081"/>
        <item x="93082"/>
        <item x="93083"/>
        <item x="93084"/>
        <item x="93085"/>
        <item x="93086"/>
        <item x="93087"/>
        <item x="93088"/>
        <item x="93089"/>
        <item x="93090"/>
        <item x="93091"/>
        <item x="93092"/>
        <item x="93093"/>
        <item x="93094"/>
        <item x="93095"/>
        <item x="93096"/>
        <item x="93097"/>
        <item x="93098"/>
        <item x="93099"/>
        <item x="93100"/>
        <item x="93101"/>
        <item x="93102"/>
        <item x="93103"/>
        <item x="93104"/>
        <item x="93105"/>
        <item x="93106"/>
        <item x="93107"/>
        <item x="93108"/>
        <item x="93109"/>
        <item x="93110"/>
        <item x="93111"/>
        <item x="93112"/>
        <item x="93113"/>
        <item x="93114"/>
        <item x="93115"/>
        <item x="93116"/>
        <item x="93117"/>
        <item x="93118"/>
        <item x="93119"/>
        <item x="93120"/>
        <item x="93121"/>
        <item x="93122"/>
        <item x="93123"/>
        <item x="93124"/>
        <item x="93125"/>
        <item x="93126"/>
        <item x="93127"/>
        <item x="93128"/>
        <item x="93129"/>
        <item x="93130"/>
        <item x="93131"/>
        <item x="93132"/>
        <item x="93133"/>
        <item x="93134"/>
        <item x="93135"/>
        <item x="93136"/>
        <item x="93137"/>
        <item x="93138"/>
        <item x="93139"/>
        <item x="93140"/>
        <item x="93141"/>
        <item x="93142"/>
        <item x="93143"/>
        <item x="93144"/>
        <item x="93145"/>
        <item x="93146"/>
        <item x="93147"/>
        <item x="93148"/>
        <item x="93149"/>
        <item x="93150"/>
        <item x="93151"/>
        <item x="93152"/>
        <item x="93153"/>
        <item x="93154"/>
        <item x="93155"/>
        <item x="93156"/>
        <item x="93157"/>
        <item x="93158"/>
        <item x="93159"/>
        <item x="93160"/>
        <item x="93161"/>
        <item x="93162"/>
        <item x="93163"/>
        <item x="93164"/>
        <item x="93165"/>
        <item x="93166"/>
        <item x="93167"/>
        <item x="93168"/>
        <item x="93169"/>
        <item x="93170"/>
        <item x="93171"/>
        <item x="93172"/>
        <item x="93173"/>
        <item x="93174"/>
        <item x="93175"/>
        <item x="93176"/>
        <item x="93177"/>
        <item x="93178"/>
        <item x="93179"/>
        <item x="93180"/>
        <item x="93181"/>
        <item x="93182"/>
        <item x="93183"/>
        <item x="93184"/>
        <item x="93185"/>
        <item x="93186"/>
        <item x="93187"/>
        <item x="93188"/>
        <item x="93189"/>
        <item x="93190"/>
        <item x="93191"/>
        <item x="93192"/>
        <item x="93193"/>
        <item x="93194"/>
        <item x="93195"/>
        <item x="93196"/>
        <item x="93197"/>
        <item x="93198"/>
        <item x="93199"/>
        <item x="93200"/>
        <item x="93201"/>
        <item x="93202"/>
        <item x="93203"/>
        <item x="93204"/>
        <item x="93205"/>
        <item x="93206"/>
        <item x="93207"/>
        <item x="93208"/>
        <item x="93209"/>
        <item x="93210"/>
        <item x="93211"/>
        <item x="93212"/>
        <item x="93213"/>
        <item x="93214"/>
        <item x="93215"/>
        <item x="93216"/>
        <item x="93217"/>
        <item x="93218"/>
        <item x="93219"/>
        <item x="93220"/>
        <item x="93221"/>
        <item x="93222"/>
        <item x="93223"/>
        <item x="93224"/>
        <item x="93225"/>
        <item x="93226"/>
        <item x="93227"/>
        <item x="93228"/>
        <item x="93229"/>
        <item x="93230"/>
        <item x="93231"/>
        <item x="93232"/>
        <item x="93233"/>
        <item x="93234"/>
        <item x="93235"/>
        <item x="93236"/>
        <item x="93237"/>
        <item x="93238"/>
        <item x="93239"/>
        <item x="93240"/>
        <item x="93241"/>
        <item x="93242"/>
        <item x="93243"/>
        <item x="93244"/>
        <item x="93245"/>
        <item x="93246"/>
        <item x="93247"/>
        <item x="93248"/>
        <item x="93249"/>
        <item x="93250"/>
        <item x="93251"/>
        <item x="93252"/>
        <item x="93253"/>
        <item x="93254"/>
        <item x="93255"/>
        <item x="93256"/>
        <item x="93257"/>
        <item x="93258"/>
        <item x="93259"/>
        <item x="93260"/>
        <item x="93261"/>
        <item x="93262"/>
        <item x="93263"/>
        <item x="93264"/>
        <item x="93265"/>
        <item x="93266"/>
        <item x="93267"/>
        <item x="93268"/>
        <item x="93269"/>
        <item x="93270"/>
        <item x="93271"/>
        <item x="93272"/>
        <item x="93273"/>
        <item x="93274"/>
        <item x="93275"/>
        <item x="93276"/>
        <item x="93277"/>
        <item x="93278"/>
        <item x="93279"/>
        <item x="93280"/>
        <item x="93281"/>
        <item x="93282"/>
        <item x="93283"/>
        <item x="93284"/>
        <item x="93285"/>
        <item x="93286"/>
        <item x="93287"/>
        <item x="93288"/>
        <item x="93289"/>
        <item x="93290"/>
        <item x="93291"/>
        <item x="93292"/>
        <item x="93293"/>
        <item x="93294"/>
        <item x="93295"/>
        <item x="93296"/>
        <item x="93297"/>
        <item x="93298"/>
        <item x="93299"/>
        <item x="93300"/>
        <item x="93301"/>
        <item x="93302"/>
        <item x="93303"/>
        <item x="93304"/>
        <item x="93305"/>
        <item x="93306"/>
        <item x="93307"/>
        <item x="93308"/>
        <item x="93309"/>
        <item x="93310"/>
        <item x="93311"/>
        <item x="93312"/>
        <item x="93313"/>
        <item x="93314"/>
        <item x="93315"/>
        <item x="93316"/>
        <item x="93317"/>
        <item x="93318"/>
        <item x="93319"/>
        <item x="93320"/>
        <item x="93321"/>
        <item x="93322"/>
        <item x="93323"/>
        <item x="93324"/>
        <item x="93325"/>
        <item x="93326"/>
        <item x="93327"/>
        <item x="93328"/>
        <item x="93329"/>
        <item x="93330"/>
        <item x="93331"/>
        <item x="93332"/>
        <item x="93333"/>
        <item x="93334"/>
        <item x="93335"/>
        <item x="93336"/>
        <item x="93337"/>
        <item x="93338"/>
        <item x="93339"/>
        <item x="93340"/>
        <item x="93341"/>
        <item x="93342"/>
        <item x="93343"/>
        <item x="93344"/>
        <item x="93345"/>
        <item x="93346"/>
        <item x="93347"/>
        <item x="93348"/>
        <item x="93349"/>
        <item x="93350"/>
        <item x="93351"/>
        <item x="93352"/>
        <item x="93353"/>
        <item x="93354"/>
        <item x="93355"/>
        <item x="93356"/>
        <item x="93357"/>
        <item x="93358"/>
        <item x="93359"/>
        <item x="93360"/>
        <item x="93361"/>
        <item x="93362"/>
        <item x="93363"/>
        <item x="93364"/>
        <item x="93365"/>
        <item x="93366"/>
        <item x="93367"/>
        <item x="93368"/>
        <item x="93369"/>
        <item x="93370"/>
        <item x="93371"/>
        <item x="93372"/>
        <item x="93373"/>
        <item x="93374"/>
        <item x="93375"/>
        <item x="93376"/>
        <item x="93377"/>
        <item x="93378"/>
        <item x="93379"/>
        <item x="93380"/>
        <item x="93381"/>
        <item x="93382"/>
        <item x="93383"/>
        <item x="93384"/>
        <item x="93385"/>
        <item x="93386"/>
        <item x="93387"/>
        <item x="93388"/>
        <item x="93389"/>
        <item x="93390"/>
        <item x="93391"/>
        <item x="93392"/>
        <item x="93393"/>
        <item x="93394"/>
        <item x="93395"/>
        <item x="93396"/>
        <item x="93397"/>
        <item x="93398"/>
        <item x="93399"/>
        <item x="93400"/>
        <item x="93401"/>
        <item x="93402"/>
        <item x="93403"/>
        <item x="93404"/>
        <item x="93405"/>
        <item x="93406"/>
        <item x="93407"/>
        <item x="93408"/>
        <item x="93409"/>
        <item x="93410"/>
        <item x="93411"/>
        <item x="93412"/>
        <item x="93413"/>
        <item x="93414"/>
        <item x="93415"/>
        <item x="93416"/>
        <item x="93417"/>
        <item x="93418"/>
        <item x="93419"/>
        <item x="93420"/>
        <item x="93421"/>
        <item x="93422"/>
        <item x="93423"/>
        <item x="93424"/>
        <item x="93425"/>
        <item x="93426"/>
        <item x="93427"/>
        <item x="93428"/>
        <item x="93429"/>
        <item x="93430"/>
        <item x="93431"/>
        <item x="93432"/>
        <item x="93433"/>
        <item x="93434"/>
        <item x="93435"/>
        <item x="93436"/>
        <item x="93437"/>
        <item x="93438"/>
        <item x="93439"/>
        <item x="93440"/>
        <item x="93441"/>
        <item x="93442"/>
        <item x="93443"/>
        <item x="93444"/>
        <item x="93445"/>
        <item x="93446"/>
        <item x="93447"/>
        <item x="93448"/>
        <item x="93449"/>
        <item x="93450"/>
        <item x="93451"/>
        <item x="93452"/>
        <item x="93453"/>
        <item x="93454"/>
        <item x="93455"/>
        <item x="93456"/>
        <item x="93457"/>
        <item x="93458"/>
        <item x="93459"/>
        <item x="93460"/>
        <item x="93461"/>
        <item x="93462"/>
        <item x="93463"/>
        <item x="93464"/>
        <item x="93465"/>
        <item x="93466"/>
        <item x="93467"/>
        <item x="93468"/>
        <item x="93469"/>
        <item x="93470"/>
        <item x="93471"/>
        <item x="93472"/>
        <item x="93473"/>
        <item x="93474"/>
        <item x="93475"/>
        <item x="93476"/>
        <item x="93477"/>
        <item x="93478"/>
        <item x="93479"/>
        <item x="93480"/>
        <item x="93481"/>
        <item x="93482"/>
        <item x="93483"/>
        <item x="93484"/>
        <item x="93485"/>
        <item x="93486"/>
        <item x="93487"/>
        <item x="93488"/>
        <item x="93489"/>
        <item x="93490"/>
        <item x="93491"/>
        <item x="93492"/>
        <item x="93493"/>
        <item x="93494"/>
        <item x="93495"/>
        <item x="93496"/>
        <item x="93497"/>
        <item x="93498"/>
        <item x="93499"/>
        <item x="93500"/>
        <item x="93501"/>
        <item x="93502"/>
        <item x="93503"/>
        <item x="93504"/>
        <item x="93505"/>
        <item x="93506"/>
        <item x="93507"/>
        <item x="93508"/>
        <item x="93509"/>
        <item x="93510"/>
        <item x="93511"/>
        <item x="93512"/>
        <item x="93513"/>
        <item x="93514"/>
        <item x="93515"/>
        <item x="93516"/>
        <item x="93517"/>
        <item x="93518"/>
        <item x="93519"/>
        <item x="93520"/>
        <item x="93521"/>
        <item x="93522"/>
        <item x="93523"/>
        <item x="93524"/>
        <item x="93525"/>
        <item x="93526"/>
        <item x="93527"/>
        <item x="93528"/>
        <item x="93529"/>
        <item x="93530"/>
        <item x="93531"/>
        <item x="93532"/>
        <item x="93533"/>
        <item x="93534"/>
        <item x="93535"/>
        <item x="93536"/>
        <item x="93537"/>
        <item x="93538"/>
        <item x="93539"/>
        <item x="93540"/>
        <item x="93541"/>
        <item x="93542"/>
        <item x="93543"/>
        <item x="93544"/>
        <item x="93545"/>
        <item x="93546"/>
        <item x="93547"/>
        <item x="93548"/>
        <item x="93549"/>
        <item x="93550"/>
        <item x="93551"/>
        <item x="93552"/>
        <item x="93553"/>
        <item x="93554"/>
        <item x="93555"/>
        <item x="93556"/>
        <item x="93557"/>
        <item x="93558"/>
        <item x="93559"/>
        <item x="93560"/>
        <item x="93561"/>
        <item x="93562"/>
        <item x="93563"/>
        <item x="93564"/>
        <item x="93565"/>
        <item x="93566"/>
        <item x="93567"/>
        <item x="93568"/>
        <item x="93569"/>
        <item x="93570"/>
        <item x="93571"/>
        <item x="93572"/>
        <item x="93573"/>
        <item x="93574"/>
        <item x="93575"/>
        <item x="93576"/>
        <item x="93577"/>
        <item x="93578"/>
        <item x="93579"/>
        <item x="93580"/>
        <item x="93581"/>
        <item x="93582"/>
        <item x="93583"/>
        <item x="93584"/>
        <item x="93585"/>
        <item x="93586"/>
        <item x="93587"/>
        <item x="93588"/>
        <item x="93589"/>
        <item x="93590"/>
        <item x="93591"/>
        <item x="93592"/>
        <item x="93593"/>
        <item x="93594"/>
        <item x="93595"/>
        <item x="93596"/>
        <item x="93597"/>
        <item x="93598"/>
        <item x="93599"/>
        <item x="93600"/>
        <item x="93601"/>
        <item x="93602"/>
        <item x="93603"/>
        <item x="93604"/>
        <item x="93605"/>
        <item x="93606"/>
        <item x="93607"/>
        <item x="93608"/>
        <item x="93609"/>
        <item x="93610"/>
        <item x="93611"/>
        <item x="93612"/>
        <item x="93613"/>
        <item x="93614"/>
        <item x="93615"/>
        <item x="93616"/>
        <item x="93617"/>
        <item x="93618"/>
        <item x="93619"/>
        <item x="93620"/>
        <item x="93621"/>
        <item x="93622"/>
        <item x="93623"/>
        <item x="93624"/>
        <item x="93625"/>
        <item x="93626"/>
        <item x="93627"/>
        <item x="93628"/>
        <item x="93629"/>
        <item x="93630"/>
        <item x="93631"/>
        <item x="93632"/>
        <item x="93633"/>
        <item x="93634"/>
        <item x="93635"/>
        <item x="93636"/>
        <item x="93637"/>
        <item x="93638"/>
        <item x="93639"/>
        <item x="93640"/>
        <item x="93641"/>
        <item x="93642"/>
        <item x="93643"/>
        <item x="93644"/>
        <item x="93645"/>
        <item x="93646"/>
        <item x="93647"/>
        <item x="93648"/>
        <item x="93649"/>
        <item x="93650"/>
        <item x="93651"/>
        <item x="93652"/>
        <item x="93653"/>
        <item x="93654"/>
        <item x="93655"/>
        <item x="93656"/>
        <item x="93657"/>
        <item x="93658"/>
        <item x="93659"/>
        <item x="93660"/>
        <item x="93661"/>
        <item x="93662"/>
        <item x="93663"/>
        <item x="93664"/>
        <item x="93665"/>
        <item x="93666"/>
        <item x="93667"/>
        <item x="93668"/>
        <item x="93669"/>
        <item x="93670"/>
        <item x="93671"/>
        <item x="93672"/>
        <item x="93673"/>
        <item x="93674"/>
        <item x="93675"/>
        <item x="93676"/>
        <item x="93677"/>
        <item x="93678"/>
        <item x="93679"/>
        <item x="93680"/>
        <item x="93681"/>
        <item x="93682"/>
        <item x="93683"/>
        <item x="93684"/>
        <item x="93685"/>
        <item x="93686"/>
        <item x="93687"/>
        <item x="93688"/>
        <item x="93689"/>
        <item x="93690"/>
        <item x="93691"/>
        <item x="93692"/>
        <item x="93693"/>
        <item x="93694"/>
        <item x="93695"/>
        <item x="93696"/>
        <item x="93697"/>
        <item x="93698"/>
        <item x="93699"/>
        <item x="93700"/>
        <item x="93701"/>
        <item x="93702"/>
        <item x="93703"/>
        <item x="93704"/>
        <item x="93705"/>
        <item x="93706"/>
        <item x="93707"/>
        <item x="93708"/>
        <item x="93709"/>
        <item x="93710"/>
        <item x="93711"/>
        <item x="93712"/>
        <item x="93713"/>
        <item x="93714"/>
        <item x="93715"/>
        <item x="93716"/>
        <item x="93717"/>
        <item x="93718"/>
        <item x="93719"/>
        <item x="93720"/>
        <item x="93721"/>
        <item x="93722"/>
        <item x="93723"/>
        <item x="93724"/>
        <item x="93725"/>
        <item x="93726"/>
        <item x="93727"/>
        <item x="93728"/>
        <item x="93729"/>
        <item x="93730"/>
        <item x="93731"/>
        <item x="93732"/>
        <item x="93733"/>
        <item x="93734"/>
        <item x="93735"/>
        <item x="93736"/>
        <item x="93737"/>
        <item x="93738"/>
        <item x="93739"/>
        <item x="93740"/>
        <item x="93741"/>
        <item x="93742"/>
        <item x="93743"/>
        <item x="93744"/>
        <item x="93745"/>
        <item x="93746"/>
        <item x="93747"/>
        <item x="93748"/>
        <item x="93749"/>
        <item x="93750"/>
        <item x="93751"/>
        <item x="93752"/>
        <item x="93753"/>
        <item x="93754"/>
        <item x="93755"/>
        <item x="93756"/>
        <item x="93757"/>
        <item x="93758"/>
        <item x="93759"/>
        <item x="93760"/>
        <item x="93761"/>
        <item x="93762"/>
        <item x="93763"/>
        <item x="93764"/>
        <item x="93765"/>
        <item x="93766"/>
        <item x="93767"/>
        <item x="93768"/>
        <item x="93769"/>
        <item x="93770"/>
        <item x="93771"/>
        <item x="93772"/>
        <item x="93773"/>
        <item x="93774"/>
        <item x="93775"/>
        <item x="93776"/>
        <item x="93777"/>
        <item x="93778"/>
        <item x="93779"/>
        <item x="93780"/>
        <item x="93781"/>
        <item x="93782"/>
        <item x="93783"/>
        <item x="93784"/>
        <item x="93785"/>
        <item x="93786"/>
        <item x="93787"/>
        <item x="93788"/>
        <item x="93789"/>
        <item x="93790"/>
        <item x="93791"/>
        <item x="93792"/>
        <item x="93793"/>
        <item x="93794"/>
        <item x="93795"/>
        <item x="93796"/>
        <item x="93797"/>
        <item x="93798"/>
        <item x="93799"/>
        <item x="93800"/>
        <item x="93801"/>
        <item x="93802"/>
        <item x="93803"/>
        <item x="93804"/>
        <item x="93805"/>
        <item x="93806"/>
        <item x="93807"/>
        <item x="93808"/>
        <item x="93809"/>
        <item x="93810"/>
        <item x="93811"/>
        <item x="93812"/>
        <item x="93813"/>
        <item x="93814"/>
        <item x="93815"/>
        <item x="93816"/>
        <item x="93817"/>
        <item x="93818"/>
        <item x="93819"/>
        <item x="93820"/>
        <item x="93821"/>
        <item x="93822"/>
        <item x="93823"/>
        <item x="93824"/>
        <item x="93825"/>
        <item x="93826"/>
        <item x="93827"/>
        <item x="93828"/>
        <item x="93829"/>
        <item x="93830"/>
        <item x="93831"/>
        <item x="93832"/>
        <item x="93833"/>
        <item x="93834"/>
        <item x="93835"/>
        <item x="93836"/>
        <item x="93837"/>
        <item x="93838"/>
        <item x="93839"/>
        <item x="93840"/>
        <item x="93841"/>
        <item x="93842"/>
        <item x="93843"/>
        <item x="93844"/>
        <item x="93845"/>
        <item x="93846"/>
        <item x="93847"/>
        <item x="93848"/>
        <item x="93849"/>
        <item x="93850"/>
        <item x="93851"/>
        <item x="93852"/>
        <item x="93853"/>
        <item x="93854"/>
        <item x="93855"/>
        <item x="93856"/>
        <item x="93857"/>
        <item x="93858"/>
        <item x="93859"/>
        <item x="93860"/>
        <item x="93861"/>
        <item x="93862"/>
        <item x="93863"/>
        <item x="93864"/>
        <item x="93865"/>
        <item x="93866"/>
        <item x="93867"/>
        <item x="93868"/>
        <item x="93869"/>
        <item x="93870"/>
        <item x="93871"/>
        <item x="93872"/>
        <item x="93873"/>
        <item x="93874"/>
        <item x="93875"/>
        <item x="93876"/>
        <item x="93877"/>
        <item x="93878"/>
        <item x="93879"/>
        <item x="93880"/>
        <item x="93881"/>
        <item x="93882"/>
        <item x="93883"/>
        <item x="93884"/>
        <item x="93885"/>
        <item x="93886"/>
        <item x="93887"/>
        <item x="93888"/>
        <item x="93889"/>
        <item x="93890"/>
        <item x="93891"/>
        <item x="93892"/>
        <item x="93893"/>
        <item x="93894"/>
        <item x="93895"/>
        <item x="93896"/>
        <item x="93897"/>
        <item x="93898"/>
        <item x="93899"/>
        <item x="93900"/>
        <item x="93901"/>
        <item x="93902"/>
        <item x="93903"/>
        <item x="93904"/>
        <item x="93905"/>
        <item x="93906"/>
        <item x="93907"/>
        <item x="93908"/>
        <item x="93909"/>
        <item x="93910"/>
        <item x="93911"/>
        <item x="93912"/>
        <item x="93913"/>
        <item x="93914"/>
        <item x="93915"/>
        <item x="93916"/>
        <item x="93917"/>
        <item x="93918"/>
        <item x="93919"/>
        <item x="93920"/>
        <item x="93921"/>
        <item x="93922"/>
        <item x="93923"/>
        <item x="93924"/>
        <item x="93925"/>
        <item x="93926"/>
        <item x="93927"/>
        <item x="93928"/>
        <item x="93929"/>
        <item x="93930"/>
        <item x="93931"/>
        <item x="93932"/>
        <item x="93933"/>
        <item x="93934"/>
        <item x="93935"/>
        <item x="93936"/>
        <item x="93937"/>
        <item x="93938"/>
        <item x="93939"/>
        <item x="93940"/>
        <item x="93941"/>
        <item x="93942"/>
        <item x="93943"/>
        <item x="93944"/>
        <item x="93945"/>
        <item x="93946"/>
        <item x="93947"/>
        <item x="93948"/>
        <item x="93949"/>
        <item x="93950"/>
        <item x="93951"/>
        <item x="93952"/>
        <item x="93953"/>
        <item x="93954"/>
        <item x="93955"/>
        <item x="93956"/>
        <item x="93957"/>
        <item x="93958"/>
        <item x="93959"/>
        <item x="93960"/>
        <item x="93961"/>
        <item x="93962"/>
        <item x="93963"/>
        <item x="93964"/>
        <item x="93965"/>
        <item x="93966"/>
        <item x="93967"/>
        <item x="93968"/>
        <item x="93969"/>
        <item x="93970"/>
        <item x="93971"/>
        <item x="93972"/>
        <item x="93973"/>
        <item x="93974"/>
        <item x="93975"/>
        <item x="93976"/>
        <item x="93977"/>
        <item x="93978"/>
        <item x="93979"/>
        <item x="93980"/>
        <item x="93981"/>
        <item x="93982"/>
        <item x="93983"/>
        <item x="93984"/>
        <item x="93985"/>
        <item x="93986"/>
        <item x="93987"/>
        <item x="93988"/>
        <item x="93989"/>
        <item x="93990"/>
        <item x="93991"/>
        <item x="93992"/>
        <item x="93993"/>
        <item x="93994"/>
        <item x="93995"/>
        <item x="93996"/>
        <item x="93997"/>
        <item x="93998"/>
        <item x="93999"/>
        <item x="94000"/>
        <item x="94001"/>
        <item x="94002"/>
        <item x="94003"/>
        <item x="94004"/>
        <item x="94005"/>
        <item x="94006"/>
        <item x="94007"/>
        <item x="94008"/>
        <item x="94009"/>
        <item x="94010"/>
        <item x="94011"/>
        <item x="94012"/>
        <item x="94013"/>
        <item x="94014"/>
        <item x="94015"/>
        <item x="94016"/>
        <item x="94017"/>
        <item x="94018"/>
        <item x="94019"/>
        <item x="94020"/>
        <item x="94021"/>
        <item x="94022"/>
        <item x="94023"/>
        <item x="94024"/>
        <item x="94025"/>
        <item x="94026"/>
        <item x="94027"/>
        <item x="94028"/>
        <item x="94029"/>
        <item x="94030"/>
        <item x="94031"/>
        <item x="94032"/>
        <item x="94033"/>
        <item x="94034"/>
        <item x="94035"/>
        <item x="94036"/>
        <item x="94037"/>
        <item x="94038"/>
        <item x="94039"/>
        <item x="94040"/>
        <item x="94041"/>
        <item x="94042"/>
        <item x="94043"/>
        <item x="94044"/>
        <item x="94045"/>
        <item x="94046"/>
        <item x="94047"/>
        <item x="94048"/>
        <item x="94049"/>
        <item x="94050"/>
        <item x="94051"/>
        <item x="94052"/>
        <item x="94053"/>
        <item x="94054"/>
        <item x="94055"/>
        <item x="94056"/>
        <item x="94057"/>
        <item x="94058"/>
        <item x="94059"/>
        <item x="94060"/>
        <item x="94061"/>
        <item x="94062"/>
        <item x="94063"/>
        <item x="94064"/>
        <item x="94065"/>
        <item x="94066"/>
        <item x="94067"/>
        <item x="94068"/>
        <item x="94069"/>
        <item x="94070"/>
        <item x="94071"/>
        <item x="94072"/>
        <item x="94073"/>
        <item x="94074"/>
        <item x="94075"/>
        <item x="94076"/>
        <item x="94077"/>
        <item x="94078"/>
        <item x="94079"/>
        <item x="94080"/>
        <item x="94081"/>
        <item x="94082"/>
        <item x="94083"/>
        <item x="94084"/>
        <item x="94085"/>
        <item x="94086"/>
        <item x="94087"/>
        <item x="94088"/>
        <item x="94089"/>
        <item x="94090"/>
        <item x="94091"/>
        <item x="94092"/>
        <item x="94093"/>
        <item x="94094"/>
        <item x="94095"/>
        <item x="94096"/>
        <item x="94097"/>
        <item x="94098"/>
        <item x="94099"/>
        <item x="94100"/>
        <item x="94101"/>
        <item x="94102"/>
        <item x="94103"/>
        <item x="94104"/>
        <item x="94105"/>
        <item x="94106"/>
        <item x="94107"/>
        <item x="94108"/>
        <item x="94109"/>
        <item x="94110"/>
        <item x="94111"/>
        <item x="94112"/>
        <item x="94113"/>
        <item x="94114"/>
        <item x="94115"/>
        <item x="94116"/>
        <item x="94117"/>
        <item x="94118"/>
        <item x="94119"/>
        <item x="94120"/>
        <item x="94121"/>
        <item x="94122"/>
        <item x="94123"/>
        <item x="94124"/>
        <item x="94125"/>
        <item x="94126"/>
        <item x="94127"/>
        <item x="94128"/>
        <item x="94129"/>
        <item x="94130"/>
        <item x="94131"/>
        <item x="94132"/>
        <item x="94133"/>
        <item x="94134"/>
        <item x="94135"/>
        <item x="94136"/>
        <item x="94137"/>
        <item x="94138"/>
        <item x="94139"/>
        <item x="94140"/>
        <item x="94141"/>
        <item x="94142"/>
        <item x="94143"/>
        <item x="94144"/>
        <item x="94145"/>
        <item x="94146"/>
        <item x="94147"/>
        <item x="94148"/>
        <item x="94149"/>
        <item x="94150"/>
        <item x="94151"/>
        <item x="94152"/>
        <item x="94153"/>
        <item x="94154"/>
        <item x="94155"/>
        <item x="94156"/>
        <item x="94157"/>
        <item x="94158"/>
        <item x="94159"/>
        <item x="94160"/>
        <item x="94161"/>
        <item x="94162"/>
        <item x="94163"/>
        <item x="94164"/>
        <item x="94165"/>
        <item x="94166"/>
        <item x="94167"/>
        <item x="94168"/>
        <item x="94169"/>
        <item x="94170"/>
        <item x="94171"/>
        <item x="94172"/>
        <item x="94173"/>
        <item x="94174"/>
        <item x="94175"/>
        <item x="94176"/>
        <item x="94177"/>
        <item x="94178"/>
        <item x="94179"/>
        <item x="94180"/>
        <item x="94181"/>
        <item x="94182"/>
        <item x="94183"/>
        <item x="94184"/>
        <item x="94185"/>
        <item x="94186"/>
        <item x="94187"/>
        <item x="94188"/>
        <item x="94189"/>
        <item x="94190"/>
        <item x="94191"/>
        <item x="94192"/>
        <item x="94193"/>
        <item x="94194"/>
        <item x="94195"/>
        <item x="94196"/>
        <item x="94197"/>
        <item x="94198"/>
        <item x="94199"/>
        <item x="94200"/>
        <item x="94201"/>
        <item x="94202"/>
        <item x="94203"/>
        <item x="94204"/>
        <item x="94205"/>
        <item x="94206"/>
        <item x="94207"/>
        <item x="94208"/>
        <item x="94209"/>
        <item x="94210"/>
        <item x="94211"/>
        <item x="94212"/>
        <item x="94213"/>
        <item x="94214"/>
        <item x="94215"/>
        <item x="94216"/>
        <item x="94217"/>
        <item x="94218"/>
        <item x="94219"/>
        <item x="94220"/>
        <item x="94221"/>
        <item x="94222"/>
        <item x="94223"/>
        <item x="94224"/>
        <item x="94225"/>
        <item x="94226"/>
        <item x="94227"/>
        <item x="94228"/>
        <item x="94229"/>
        <item x="94230"/>
        <item x="94231"/>
        <item x="94232"/>
        <item x="94233"/>
        <item x="94234"/>
        <item x="94235"/>
        <item x="94236"/>
        <item x="94237"/>
        <item x="94238"/>
        <item x="94239"/>
        <item x="94240"/>
        <item x="94241"/>
        <item x="94242"/>
        <item x="94243"/>
        <item x="94244"/>
        <item x="94245"/>
        <item x="94246"/>
        <item x="94247"/>
        <item x="94248"/>
        <item x="94249"/>
        <item x="94250"/>
        <item x="94251"/>
        <item x="94252"/>
        <item x="94253"/>
        <item x="94254"/>
        <item x="94255"/>
        <item x="94256"/>
        <item x="94257"/>
        <item x="94258"/>
        <item x="94259"/>
        <item x="94260"/>
        <item x="94261"/>
        <item x="94262"/>
        <item x="94263"/>
        <item x="94264"/>
        <item x="94265"/>
        <item x="94266"/>
        <item x="94267"/>
        <item x="94268"/>
        <item x="94269"/>
        <item x="94270"/>
        <item x="94271"/>
        <item x="94272"/>
        <item x="94273"/>
        <item x="94274"/>
        <item x="94275"/>
        <item x="94276"/>
        <item x="94277"/>
        <item x="94278"/>
        <item x="94279"/>
        <item x="94280"/>
        <item x="94281"/>
        <item x="94282"/>
        <item x="94283"/>
        <item x="94284"/>
        <item x="94285"/>
        <item x="94286"/>
        <item x="94287"/>
        <item x="94288"/>
        <item x="94289"/>
        <item x="94290"/>
        <item x="94291"/>
        <item x="94292"/>
        <item x="94293"/>
        <item x="94294"/>
        <item x="94295"/>
        <item x="94296"/>
        <item x="94297"/>
        <item x="94298"/>
        <item x="94299"/>
        <item x="94300"/>
        <item x="94301"/>
        <item x="94302"/>
        <item x="94303"/>
        <item x="94304"/>
        <item x="94305"/>
        <item x="94306"/>
        <item x="94307"/>
        <item x="94308"/>
        <item x="94309"/>
        <item x="94310"/>
        <item x="94311"/>
        <item x="94312"/>
        <item x="94313"/>
        <item x="94314"/>
        <item x="94315"/>
        <item x="94316"/>
        <item x="94317"/>
        <item x="94318"/>
        <item x="94319"/>
        <item x="94320"/>
        <item x="94321"/>
        <item x="94322"/>
        <item x="94323"/>
        <item x="94324"/>
        <item x="94325"/>
        <item x="94326"/>
        <item x="94327"/>
        <item x="94328"/>
        <item x="94329"/>
        <item x="94330"/>
        <item x="94331"/>
        <item x="94332"/>
        <item x="94333"/>
        <item x="94334"/>
        <item x="94335"/>
        <item x="94336"/>
        <item x="94337"/>
        <item x="94338"/>
        <item x="94339"/>
        <item x="94340"/>
        <item x="94341"/>
        <item x="94342"/>
        <item x="94343"/>
        <item x="94344"/>
        <item x="94345"/>
        <item x="94346"/>
        <item x="94347"/>
        <item x="94348"/>
        <item x="94349"/>
        <item x="94350"/>
        <item x="94351"/>
        <item x="94352"/>
        <item x="94353"/>
        <item x="94354"/>
        <item x="94355"/>
        <item x="94356"/>
        <item x="94357"/>
        <item x="94358"/>
        <item x="94359"/>
        <item x="94360"/>
        <item x="94361"/>
        <item x="94362"/>
        <item x="94363"/>
        <item x="94364"/>
        <item x="94365"/>
        <item x="94366"/>
        <item x="94367"/>
        <item x="94368"/>
        <item x="94369"/>
        <item x="94370"/>
        <item x="94371"/>
        <item x="94372"/>
        <item x="94373"/>
        <item x="94374"/>
        <item x="94375"/>
        <item x="94376"/>
        <item x="94377"/>
        <item x="94378"/>
        <item x="94379"/>
        <item x="94380"/>
        <item x="94381"/>
        <item x="94382"/>
        <item x="94383"/>
        <item x="94384"/>
        <item x="94385"/>
        <item x="94386"/>
        <item x="94387"/>
        <item x="94388"/>
        <item x="94389"/>
        <item x="94390"/>
        <item x="94391"/>
        <item x="94392"/>
        <item x="94393"/>
        <item x="94394"/>
        <item x="94395"/>
        <item x="94396"/>
        <item x="94397"/>
        <item x="94398"/>
        <item x="94399"/>
        <item x="94400"/>
        <item x="94401"/>
        <item x="94402"/>
        <item x="94403"/>
        <item x="94404"/>
        <item x="94405"/>
        <item x="94406"/>
        <item x="94407"/>
        <item x="94408"/>
        <item x="94409"/>
        <item x="94410"/>
        <item x="94411"/>
        <item x="94412"/>
        <item x="94413"/>
        <item x="94414"/>
        <item x="94415"/>
        <item x="94416"/>
        <item x="94417"/>
        <item x="94418"/>
        <item x="94419"/>
        <item x="94420"/>
        <item x="94421"/>
        <item x="94422"/>
        <item x="94423"/>
        <item x="94424"/>
        <item x="94425"/>
        <item x="94426"/>
        <item x="94427"/>
        <item x="94428"/>
        <item x="94429"/>
        <item x="94430"/>
        <item x="94431"/>
        <item x="94432"/>
        <item x="94433"/>
        <item x="94434"/>
        <item x="94435"/>
        <item x="94436"/>
        <item x="94437"/>
        <item x="94438"/>
        <item x="94439"/>
        <item x="94440"/>
        <item x="94441"/>
        <item x="94442"/>
        <item x="94443"/>
        <item x="94444"/>
        <item x="94445"/>
        <item x="94446"/>
        <item x="94447"/>
        <item x="94448"/>
        <item x="94449"/>
        <item x="94450"/>
        <item x="94451"/>
        <item x="94452"/>
        <item x="94453"/>
        <item x="94454"/>
        <item x="94455"/>
        <item x="94456"/>
        <item x="94457"/>
        <item x="94458"/>
        <item x="94459"/>
        <item x="94460"/>
        <item x="94461"/>
        <item x="94462"/>
        <item x="94463"/>
        <item x="94464"/>
        <item x="94465"/>
        <item x="94466"/>
        <item x="94467"/>
        <item x="94468"/>
        <item x="94469"/>
        <item x="94470"/>
        <item x="94471"/>
        <item x="94472"/>
        <item x="94473"/>
        <item x="94474"/>
        <item x="94475"/>
        <item x="94476"/>
        <item x="94477"/>
        <item x="94478"/>
        <item x="94479"/>
        <item x="94480"/>
        <item x="94481"/>
        <item x="94482"/>
        <item x="94483"/>
        <item x="94484"/>
        <item x="94485"/>
        <item x="94486"/>
        <item x="94487"/>
        <item x="94488"/>
        <item x="94489"/>
        <item x="94490"/>
        <item x="94491"/>
        <item x="94492"/>
        <item x="94493"/>
        <item x="94494"/>
        <item x="94495"/>
        <item x="94496"/>
        <item x="94497"/>
        <item x="94498"/>
        <item x="94499"/>
        <item x="94500"/>
        <item x="94501"/>
        <item x="94502"/>
        <item x="94503"/>
        <item x="94504"/>
        <item x="94505"/>
        <item x="94506"/>
        <item x="94507"/>
        <item x="94508"/>
        <item x="94509"/>
        <item x="94510"/>
        <item x="94511"/>
        <item x="94512"/>
        <item x="94513"/>
        <item x="94514"/>
        <item x="94515"/>
        <item x="94516"/>
        <item x="94517"/>
        <item x="94518"/>
        <item x="94519"/>
        <item x="94520"/>
        <item x="94521"/>
        <item x="94522"/>
        <item x="94523"/>
        <item x="94524"/>
        <item x="94525"/>
        <item x="94526"/>
        <item x="94527"/>
        <item x="94528"/>
        <item x="94529"/>
        <item x="94530"/>
        <item x="94531"/>
        <item x="94532"/>
        <item x="94533"/>
        <item x="94534"/>
        <item x="94535"/>
        <item x="94536"/>
        <item x="94537"/>
        <item x="94538"/>
        <item x="94539"/>
        <item x="94540"/>
        <item x="94541"/>
        <item x="94542"/>
        <item x="94543"/>
        <item x="94544"/>
        <item x="94545"/>
        <item x="94546"/>
        <item x="94547"/>
        <item x="94548"/>
        <item x="94549"/>
        <item x="94550"/>
        <item x="94551"/>
        <item x="94552"/>
        <item x="94553"/>
        <item x="94554"/>
        <item x="94555"/>
        <item x="94556"/>
        <item x="94557"/>
        <item x="94558"/>
        <item x="94559"/>
        <item x="94560"/>
        <item x="94561"/>
        <item x="94562"/>
        <item x="94563"/>
        <item x="94564"/>
        <item x="94565"/>
        <item x="94566"/>
        <item x="94567"/>
        <item x="94568"/>
        <item x="94569"/>
        <item x="94570"/>
        <item x="94571"/>
        <item x="94572"/>
        <item x="94573"/>
        <item x="94574"/>
        <item x="94575"/>
        <item x="94576"/>
        <item x="94577"/>
        <item x="94578"/>
        <item x="94579"/>
        <item x="94580"/>
        <item x="94581"/>
        <item x="94582"/>
        <item x="94583"/>
        <item x="94584"/>
        <item x="94585"/>
        <item x="94586"/>
        <item x="94587"/>
        <item x="94588"/>
        <item x="94589"/>
        <item x="94590"/>
        <item x="94591"/>
        <item x="94592"/>
        <item x="94593"/>
        <item x="94594"/>
        <item x="94595"/>
        <item x="94596"/>
        <item x="94597"/>
        <item x="94598"/>
        <item x="94599"/>
        <item x="94600"/>
        <item x="94601"/>
        <item x="94602"/>
        <item x="94603"/>
        <item x="94604"/>
        <item x="94605"/>
        <item x="94606"/>
        <item x="94607"/>
        <item x="94608"/>
        <item x="94609"/>
        <item x="94610"/>
        <item x="94611"/>
        <item x="94612"/>
        <item x="94613"/>
        <item x="94614"/>
        <item x="94615"/>
        <item x="94616"/>
        <item x="94617"/>
        <item x="94618"/>
        <item x="94619"/>
        <item x="94620"/>
        <item x="94621"/>
        <item x="94622"/>
        <item x="94623"/>
        <item x="94624"/>
        <item x="94625"/>
        <item x="94626"/>
        <item x="94627"/>
        <item x="94628"/>
        <item x="94629"/>
        <item x="94630"/>
        <item x="94631"/>
        <item x="94632"/>
        <item x="94633"/>
        <item x="94634"/>
        <item x="94635"/>
        <item x="94636"/>
        <item x="94637"/>
        <item x="94638"/>
        <item x="94639"/>
        <item x="94640"/>
        <item x="94641"/>
        <item x="94642"/>
        <item x="94643"/>
        <item x="94644"/>
        <item x="94645"/>
        <item x="94646"/>
        <item x="94647"/>
        <item x="94648"/>
        <item x="94649"/>
        <item x="94650"/>
        <item x="94651"/>
        <item x="94652"/>
        <item x="94653"/>
        <item x="94654"/>
        <item x="94655"/>
        <item x="94656"/>
        <item x="94657"/>
        <item x="94658"/>
        <item x="94659"/>
        <item x="94660"/>
        <item x="94661"/>
        <item x="94662"/>
        <item x="94663"/>
        <item x="94664"/>
        <item x="94665"/>
        <item x="94666"/>
        <item x="94667"/>
        <item x="94668"/>
        <item x="94669"/>
        <item x="94670"/>
        <item x="94671"/>
        <item x="94672"/>
        <item x="94673"/>
        <item x="94674"/>
        <item x="94675"/>
        <item x="94676"/>
        <item x="94677"/>
        <item x="94678"/>
        <item x="94679"/>
        <item x="94680"/>
        <item x="94681"/>
        <item x="94682"/>
        <item x="94683"/>
        <item x="94684"/>
        <item x="94685"/>
        <item x="94686"/>
        <item x="94687"/>
        <item x="94688"/>
        <item x="94689"/>
        <item x="94690"/>
        <item x="94691"/>
        <item x="94692"/>
        <item x="94693"/>
        <item x="94694"/>
        <item x="94695"/>
        <item x="94696"/>
        <item x="94697"/>
        <item x="94698"/>
        <item x="94699"/>
        <item x="94700"/>
        <item x="94701"/>
        <item x="94702"/>
        <item x="94703"/>
        <item x="94704"/>
        <item x="94705"/>
        <item x="94706"/>
        <item x="94707"/>
        <item x="94708"/>
        <item x="94709"/>
        <item x="94710"/>
        <item x="94711"/>
        <item x="94712"/>
        <item x="94713"/>
        <item x="94714"/>
        <item x="94715"/>
        <item x="94716"/>
        <item x="94717"/>
        <item x="94718"/>
        <item x="94719"/>
        <item x="94720"/>
        <item x="94721"/>
        <item x="94722"/>
        <item x="94723"/>
        <item x="94724"/>
        <item x="94725"/>
        <item x="94726"/>
        <item x="94727"/>
        <item x="94728"/>
        <item x="94729"/>
        <item x="94730"/>
        <item x="94731"/>
        <item x="94732"/>
        <item x="94733"/>
        <item x="94734"/>
        <item x="94735"/>
        <item x="94736"/>
        <item x="94737"/>
        <item x="94738"/>
        <item x="94739"/>
        <item x="94740"/>
        <item x="94741"/>
        <item x="94742"/>
        <item x="94743"/>
        <item x="94744"/>
        <item x="94745"/>
        <item x="94746"/>
        <item x="94747"/>
        <item x="94748"/>
        <item x="94749"/>
        <item x="94750"/>
        <item x="94751"/>
        <item x="94752"/>
        <item x="94753"/>
        <item x="94754"/>
        <item x="94755"/>
        <item x="94756"/>
        <item x="94757"/>
        <item x="94758"/>
        <item x="94759"/>
        <item x="94760"/>
        <item x="94761"/>
        <item x="94762"/>
        <item x="94763"/>
        <item x="94764"/>
        <item x="94765"/>
        <item x="94766"/>
        <item x="94767"/>
        <item x="94768"/>
        <item x="94769"/>
        <item x="94770"/>
        <item x="94771"/>
        <item x="94772"/>
        <item x="94773"/>
        <item x="94774"/>
        <item x="94775"/>
        <item x="94776"/>
        <item x="94777"/>
        <item x="94778"/>
        <item x="94779"/>
        <item x="94780"/>
        <item x="94781"/>
        <item x="94782"/>
        <item x="94783"/>
        <item x="94784"/>
        <item x="94785"/>
        <item x="94786"/>
        <item x="94787"/>
        <item x="94788"/>
        <item x="94789"/>
        <item x="94790"/>
        <item x="94791"/>
        <item x="94792"/>
        <item x="94793"/>
        <item x="94794"/>
        <item x="94795"/>
        <item x="94796"/>
        <item x="94797"/>
        <item x="94798"/>
        <item x="94799"/>
        <item x="94800"/>
        <item x="94801"/>
        <item x="94802"/>
        <item x="94803"/>
        <item x="94804"/>
        <item x="94805"/>
        <item x="94806"/>
        <item x="94807"/>
        <item x="94808"/>
        <item x="94809"/>
        <item x="94810"/>
        <item x="94811"/>
        <item x="94812"/>
        <item x="94813"/>
        <item x="94814"/>
        <item x="94815"/>
        <item x="94816"/>
        <item x="94817"/>
        <item x="94818"/>
        <item x="94819"/>
        <item x="94820"/>
        <item x="94821"/>
        <item x="94822"/>
        <item x="94823"/>
        <item x="94824"/>
        <item x="94825"/>
        <item x="94826"/>
        <item x="94827"/>
        <item x="94828"/>
        <item x="94829"/>
        <item x="94830"/>
        <item x="94831"/>
        <item x="94832"/>
        <item x="94833"/>
        <item x="94834"/>
        <item x="94835"/>
        <item x="94836"/>
        <item x="94837"/>
        <item x="94838"/>
        <item x="94839"/>
        <item x="94840"/>
        <item x="94841"/>
        <item x="94842"/>
        <item x="94843"/>
        <item x="94844"/>
        <item x="94845"/>
        <item x="94846"/>
        <item x="94847"/>
        <item x="94848"/>
        <item x="94849"/>
        <item x="94850"/>
        <item x="94851"/>
        <item x="94852"/>
        <item x="94853"/>
        <item x="94854"/>
        <item x="94855"/>
        <item x="94856"/>
        <item x="94857"/>
        <item x="94858"/>
        <item x="94859"/>
        <item x="94860"/>
        <item x="94861"/>
        <item x="94862"/>
        <item x="94863"/>
        <item x="94864"/>
        <item x="94865"/>
        <item x="94866"/>
        <item x="94867"/>
        <item x="94868"/>
        <item x="94869"/>
        <item x="94870"/>
        <item x="94871"/>
        <item x="94872"/>
        <item x="94873"/>
        <item x="94874"/>
        <item x="94875"/>
        <item x="94876"/>
        <item x="94877"/>
        <item x="94878"/>
        <item x="94879"/>
        <item x="94880"/>
        <item x="94881"/>
        <item x="94882"/>
        <item x="94883"/>
        <item x="94884"/>
        <item x="94885"/>
        <item x="94886"/>
        <item x="94887"/>
        <item x="94888"/>
        <item x="94889"/>
        <item x="94890"/>
        <item x="94891"/>
        <item x="94892"/>
        <item x="94893"/>
        <item x="94894"/>
        <item x="94895"/>
        <item x="94896"/>
        <item x="94897"/>
        <item x="94898"/>
        <item x="94899"/>
        <item x="94900"/>
        <item x="94901"/>
        <item x="94902"/>
        <item x="94903"/>
        <item x="94904"/>
        <item x="94905"/>
        <item x="94906"/>
        <item x="94907"/>
        <item x="94908"/>
        <item x="94909"/>
        <item x="94910"/>
        <item x="94911"/>
        <item x="94912"/>
        <item x="94913"/>
        <item x="94914"/>
        <item x="94915"/>
        <item x="94916"/>
        <item x="94917"/>
        <item x="94918"/>
        <item x="94919"/>
        <item x="94920"/>
        <item x="94921"/>
        <item x="94922"/>
        <item x="94923"/>
        <item x="94924"/>
        <item x="94925"/>
        <item x="94926"/>
        <item x="94927"/>
        <item x="94928"/>
        <item x="94929"/>
        <item x="94930"/>
        <item x="94931"/>
        <item x="94932"/>
        <item x="94933"/>
        <item x="94934"/>
        <item x="94935"/>
        <item x="94936"/>
        <item x="94937"/>
        <item x="94938"/>
        <item x="94939"/>
        <item x="94940"/>
        <item x="94941"/>
        <item x="94942"/>
        <item x="94943"/>
        <item x="94944"/>
        <item x="94945"/>
        <item x="94946"/>
        <item x="94947"/>
        <item x="94948"/>
        <item x="94949"/>
        <item x="94950"/>
        <item x="94951"/>
        <item x="94952"/>
        <item x="94953"/>
        <item x="94954"/>
        <item x="94955"/>
        <item x="94956"/>
        <item x="94957"/>
        <item x="94958"/>
        <item x="94959"/>
        <item x="94960"/>
        <item x="94961"/>
        <item x="94962"/>
        <item x="94963"/>
        <item x="94964"/>
        <item x="94965"/>
        <item x="94966"/>
        <item x="94967"/>
        <item x="94968"/>
        <item x="94969"/>
        <item x="94970"/>
        <item x="94971"/>
        <item x="94972"/>
        <item x="94973"/>
        <item x="94974"/>
        <item x="94975"/>
        <item x="94976"/>
        <item x="94977"/>
        <item x="94978"/>
        <item x="94979"/>
        <item x="94980"/>
        <item x="94981"/>
        <item x="94982"/>
        <item x="94983"/>
        <item x="94984"/>
        <item x="94985"/>
        <item x="94986"/>
        <item x="94987"/>
        <item x="94988"/>
        <item x="94989"/>
        <item x="94990"/>
        <item x="94991"/>
        <item x="94992"/>
        <item x="94993"/>
        <item x="94994"/>
        <item x="94995"/>
        <item x="94996"/>
        <item x="94997"/>
        <item x="94998"/>
        <item x="94999"/>
        <item x="95000"/>
        <item x="95001"/>
        <item x="95002"/>
        <item x="95003"/>
        <item x="95004"/>
        <item x="95005"/>
        <item x="95006"/>
        <item x="95007"/>
        <item x="95008"/>
        <item x="95009"/>
        <item x="95010"/>
        <item x="95011"/>
        <item x="95012"/>
        <item x="95013"/>
        <item x="95014"/>
        <item x="95015"/>
        <item x="95016"/>
        <item x="95017"/>
        <item x="95018"/>
        <item x="95019"/>
        <item x="95020"/>
        <item x="95021"/>
        <item x="95022"/>
        <item x="95023"/>
        <item x="95024"/>
        <item x="95025"/>
        <item x="95026"/>
        <item x="95027"/>
        <item x="95028"/>
        <item x="95029"/>
        <item x="95030"/>
        <item x="95031"/>
        <item x="95032"/>
        <item x="95033"/>
        <item x="95034"/>
        <item x="95035"/>
        <item x="95036"/>
        <item x="95037"/>
        <item x="95038"/>
        <item x="95039"/>
        <item x="95040"/>
        <item x="95041"/>
        <item x="95042"/>
        <item x="95043"/>
        <item x="95044"/>
        <item x="95045"/>
        <item x="95046"/>
        <item x="95047"/>
        <item x="95048"/>
        <item x="95049"/>
        <item x="95050"/>
        <item x="95051"/>
        <item x="95052"/>
        <item x="95053"/>
        <item x="95054"/>
        <item x="95055"/>
        <item x="95056"/>
        <item x="95057"/>
        <item x="95058"/>
        <item x="95059"/>
        <item x="95060"/>
        <item x="95061"/>
        <item x="95062"/>
        <item x="95063"/>
        <item x="95064"/>
        <item x="95065"/>
        <item x="95066"/>
        <item x="95067"/>
        <item x="95068"/>
        <item x="95069"/>
        <item x="95070"/>
        <item x="95071"/>
        <item x="95072"/>
        <item x="95073"/>
        <item x="95074"/>
        <item x="95075"/>
        <item x="95076"/>
        <item x="95077"/>
        <item x="95078"/>
        <item x="95079"/>
        <item x="95080"/>
        <item x="95081"/>
        <item x="95082"/>
        <item x="95083"/>
        <item x="95084"/>
        <item x="95085"/>
        <item x="95086"/>
        <item x="95087"/>
        <item x="95088"/>
        <item x="95089"/>
        <item x="95090"/>
        <item x="95091"/>
        <item x="95092"/>
        <item x="95093"/>
        <item x="95094"/>
        <item x="95095"/>
        <item x="95096"/>
        <item x="95097"/>
        <item x="95098"/>
        <item x="95099"/>
        <item x="95100"/>
        <item x="95101"/>
        <item x="95102"/>
        <item x="95103"/>
        <item x="95104"/>
        <item x="95105"/>
        <item x="95106"/>
        <item x="95107"/>
        <item x="95108"/>
        <item x="95109"/>
        <item x="95110"/>
        <item x="95111"/>
        <item x="95112"/>
        <item x="95113"/>
        <item x="95114"/>
        <item x="95115"/>
        <item x="95116"/>
        <item x="95117"/>
        <item x="95118"/>
        <item x="95119"/>
        <item x="95120"/>
        <item x="95121"/>
        <item x="95122"/>
        <item x="95123"/>
        <item x="95124"/>
        <item x="95125"/>
        <item x="95126"/>
        <item x="95127"/>
        <item x="95128"/>
        <item x="95129"/>
        <item x="95130"/>
        <item x="95131"/>
        <item x="95132"/>
        <item x="95133"/>
        <item x="95134"/>
        <item x="95135"/>
        <item x="95136"/>
        <item x="95137"/>
        <item x="95138"/>
        <item x="95139"/>
        <item x="95140"/>
        <item x="95141"/>
        <item x="95142"/>
        <item x="95143"/>
        <item x="95144"/>
        <item x="95145"/>
        <item x="95146"/>
        <item x="95147"/>
        <item x="95148"/>
        <item x="95149"/>
        <item x="95150"/>
        <item x="95151"/>
        <item x="95152"/>
        <item x="95153"/>
        <item x="95154"/>
        <item x="95155"/>
        <item x="95156"/>
        <item x="95157"/>
        <item x="95158"/>
        <item x="95159"/>
        <item x="95160"/>
        <item x="95161"/>
        <item x="95162"/>
        <item x="95163"/>
        <item x="95164"/>
        <item x="95165"/>
        <item x="95166"/>
        <item x="95167"/>
        <item x="95168"/>
        <item x="95169"/>
        <item x="95170"/>
        <item x="95171"/>
        <item x="95172"/>
        <item x="95173"/>
        <item x="95174"/>
        <item x="95175"/>
        <item x="95176"/>
        <item x="95177"/>
        <item x="95178"/>
        <item x="95179"/>
        <item x="95180"/>
        <item x="95181"/>
        <item x="95182"/>
        <item x="95183"/>
        <item x="95184"/>
        <item x="95185"/>
        <item x="95186"/>
        <item x="95187"/>
        <item x="95188"/>
        <item x="95189"/>
        <item x="95190"/>
        <item x="95191"/>
        <item x="95192"/>
        <item x="95193"/>
        <item x="95194"/>
        <item x="95195"/>
        <item x="95196"/>
        <item x="95197"/>
        <item x="95198"/>
        <item x="95199"/>
        <item x="95200"/>
        <item x="95201"/>
        <item x="95202"/>
        <item x="95203"/>
        <item x="95204"/>
        <item x="95205"/>
        <item x="95206"/>
        <item x="95207"/>
        <item x="95208"/>
        <item x="95209"/>
        <item x="95210"/>
        <item x="95211"/>
        <item x="95212"/>
        <item x="95213"/>
        <item x="95214"/>
        <item x="95215"/>
        <item x="95216"/>
        <item x="95217"/>
        <item x="95218"/>
        <item x="95219"/>
        <item x="95220"/>
        <item x="95221"/>
        <item x="95222"/>
        <item x="95223"/>
        <item x="95224"/>
        <item x="95225"/>
        <item x="95226"/>
        <item x="95227"/>
        <item x="95228"/>
        <item x="95229"/>
        <item x="95230"/>
        <item x="95231"/>
        <item x="95232"/>
        <item x="95233"/>
        <item x="95234"/>
        <item x="95235"/>
        <item x="95236"/>
        <item x="95237"/>
        <item x="95238"/>
        <item x="95239"/>
        <item x="95240"/>
        <item x="95241"/>
        <item x="95242"/>
        <item x="95243"/>
        <item x="95244"/>
        <item x="95245"/>
        <item x="95246"/>
        <item x="95247"/>
        <item x="95248"/>
        <item x="95249"/>
        <item x="95250"/>
        <item x="95251"/>
        <item x="95252"/>
        <item x="95253"/>
        <item x="95254"/>
        <item x="95255"/>
        <item x="95256"/>
        <item x="95257"/>
        <item x="95258"/>
        <item x="95259"/>
        <item x="95260"/>
        <item x="95261"/>
        <item x="95262"/>
        <item x="95263"/>
        <item x="95264"/>
        <item x="95265"/>
        <item x="95266"/>
        <item x="95267"/>
        <item x="95268"/>
        <item x="95269"/>
        <item x="95270"/>
        <item x="95271"/>
        <item x="95272"/>
        <item x="95273"/>
        <item x="95274"/>
        <item x="95275"/>
        <item x="95276"/>
        <item x="95277"/>
        <item x="95278"/>
        <item x="95279"/>
        <item x="95280"/>
        <item x="95281"/>
        <item x="95282"/>
        <item x="95283"/>
        <item x="95284"/>
        <item x="95285"/>
        <item x="95286"/>
        <item x="95287"/>
        <item x="95288"/>
        <item x="95289"/>
        <item x="95290"/>
        <item x="95291"/>
        <item x="95292"/>
        <item x="95293"/>
        <item x="95294"/>
        <item x="95295"/>
        <item x="95296"/>
        <item x="95297"/>
        <item x="95298"/>
        <item x="95299"/>
        <item x="95300"/>
        <item x="95301"/>
        <item x="95302"/>
        <item x="95303"/>
        <item x="95304"/>
        <item x="95305"/>
        <item x="95306"/>
        <item x="95307"/>
        <item x="95308"/>
        <item x="95309"/>
        <item x="95310"/>
        <item x="95311"/>
        <item x="95312"/>
        <item x="95313"/>
        <item x="95314"/>
        <item x="95315"/>
        <item x="95316"/>
        <item x="95317"/>
        <item x="95318"/>
        <item x="95319"/>
        <item x="95320"/>
        <item x="95321"/>
        <item x="95322"/>
        <item x="95323"/>
        <item x="95324"/>
        <item x="95325"/>
        <item x="95326"/>
        <item x="95327"/>
        <item x="95328"/>
        <item x="95329"/>
        <item x="95330"/>
        <item x="95331"/>
        <item x="95332"/>
        <item x="95333"/>
        <item x="95334"/>
        <item x="95335"/>
        <item x="95336"/>
        <item x="95337"/>
        <item x="95338"/>
        <item x="95339"/>
        <item x="95340"/>
        <item x="95341"/>
        <item x="95342"/>
        <item x="95343"/>
        <item x="95344"/>
        <item x="95345"/>
        <item x="95346"/>
        <item x="95347"/>
        <item x="95348"/>
        <item x="95349"/>
        <item x="95350"/>
        <item x="95351"/>
        <item x="95352"/>
        <item x="95353"/>
        <item x="95354"/>
        <item x="95355"/>
        <item x="95356"/>
        <item x="95357"/>
        <item x="95358"/>
        <item x="95359"/>
        <item x="95360"/>
        <item x="95361"/>
        <item x="95362"/>
        <item x="95363"/>
        <item x="95364"/>
        <item x="95365"/>
        <item x="95366"/>
        <item x="95367"/>
        <item x="95368"/>
        <item x="95369"/>
        <item x="95370"/>
        <item x="95371"/>
        <item x="95372"/>
        <item x="95373"/>
        <item x="95374"/>
        <item x="95375"/>
        <item x="95376"/>
        <item x="95377"/>
        <item x="95378"/>
        <item x="95379"/>
        <item x="95380"/>
        <item x="95381"/>
        <item x="95382"/>
        <item x="95383"/>
        <item x="95384"/>
        <item x="95385"/>
        <item x="95386"/>
        <item x="95387"/>
        <item x="95388"/>
        <item x="95389"/>
        <item x="95390"/>
        <item x="95391"/>
        <item x="95392"/>
        <item x="95393"/>
        <item x="95394"/>
        <item x="95395"/>
        <item x="95396"/>
        <item x="95397"/>
        <item x="95398"/>
        <item x="95399"/>
        <item x="95400"/>
        <item x="95401"/>
        <item x="95402"/>
        <item x="95403"/>
        <item x="95404"/>
        <item x="95405"/>
        <item x="95406"/>
        <item x="95407"/>
        <item x="95408"/>
        <item x="95409"/>
        <item x="95410"/>
        <item x="95411"/>
        <item x="95412"/>
        <item x="95413"/>
        <item x="95414"/>
        <item x="95415"/>
        <item x="95416"/>
        <item x="95417"/>
        <item x="95418"/>
        <item x="95419"/>
        <item x="95420"/>
        <item x="95421"/>
        <item x="95422"/>
        <item x="95423"/>
        <item x="95424"/>
        <item x="95425"/>
        <item x="95426"/>
        <item x="95427"/>
        <item x="95428"/>
        <item x="95429"/>
        <item x="95430"/>
        <item x="95431"/>
        <item x="95432"/>
        <item x="95433"/>
        <item x="95434"/>
        <item x="95435"/>
        <item x="95436"/>
        <item x="95437"/>
        <item x="95438"/>
        <item x="95439"/>
        <item x="95440"/>
        <item x="95441"/>
        <item x="95442"/>
        <item x="95443"/>
        <item x="95444"/>
        <item x="95445"/>
        <item x="95446"/>
        <item x="95447"/>
        <item x="95448"/>
        <item x="95449"/>
        <item x="95450"/>
        <item x="95451"/>
        <item x="95452"/>
        <item x="95453"/>
        <item x="95454"/>
        <item x="95455"/>
        <item x="95456"/>
        <item x="95457"/>
        <item x="95458"/>
        <item x="95459"/>
        <item x="95460"/>
        <item x="95461"/>
        <item x="95462"/>
        <item x="95463"/>
        <item x="95464"/>
        <item x="95465"/>
        <item x="95466"/>
        <item x="95467"/>
        <item x="95468"/>
        <item x="95469"/>
        <item x="95470"/>
        <item x="95471"/>
        <item x="95472"/>
        <item x="95473"/>
        <item x="95474"/>
        <item x="95475"/>
        <item x="95476"/>
        <item x="95477"/>
        <item x="95478"/>
        <item x="95479"/>
        <item x="95480"/>
        <item x="95481"/>
        <item x="95482"/>
        <item x="95483"/>
        <item x="95484"/>
        <item x="95485"/>
        <item x="95486"/>
        <item x="95487"/>
        <item x="95488"/>
        <item x="95489"/>
        <item x="95490"/>
        <item x="95491"/>
        <item x="95492"/>
        <item x="95493"/>
        <item x="95494"/>
        <item x="95495"/>
        <item x="95496"/>
        <item x="95497"/>
        <item x="95498"/>
        <item x="95499"/>
        <item x="95500"/>
        <item x="95501"/>
        <item x="95502"/>
        <item x="95503"/>
        <item x="95504"/>
        <item x="95505"/>
        <item x="95506"/>
        <item x="95507"/>
        <item x="95508"/>
        <item x="95509"/>
        <item x="95510"/>
        <item x="95511"/>
        <item x="95512"/>
        <item x="95513"/>
        <item x="95514"/>
        <item x="95515"/>
        <item x="95516"/>
        <item x="95517"/>
        <item x="95518"/>
        <item x="95519"/>
        <item x="95520"/>
        <item x="95521"/>
        <item x="95522"/>
        <item x="95523"/>
        <item x="95524"/>
        <item x="95525"/>
        <item x="95526"/>
        <item x="95527"/>
        <item x="95528"/>
        <item x="95529"/>
        <item x="95530"/>
        <item x="95531"/>
        <item x="95532"/>
        <item x="95533"/>
        <item x="95534"/>
        <item x="95535"/>
        <item x="95536"/>
        <item x="95537"/>
        <item x="95538"/>
        <item x="95539"/>
        <item x="95540"/>
        <item x="95541"/>
        <item x="95542"/>
        <item x="95543"/>
        <item x="95544"/>
        <item x="95545"/>
        <item x="95546"/>
        <item x="95547"/>
        <item x="95548"/>
        <item x="95549"/>
        <item x="95550"/>
        <item x="95551"/>
        <item x="95552"/>
        <item x="95553"/>
        <item x="95554"/>
        <item x="95555"/>
        <item x="95556"/>
        <item x="95557"/>
        <item x="95558"/>
        <item x="95559"/>
        <item x="95560"/>
        <item x="95561"/>
        <item x="95562"/>
        <item x="95563"/>
        <item x="95564"/>
        <item x="95565"/>
        <item x="95566"/>
        <item x="95567"/>
        <item x="95568"/>
        <item x="95569"/>
        <item x="95570"/>
        <item x="95571"/>
        <item x="95572"/>
        <item x="95573"/>
        <item x="95574"/>
        <item x="95575"/>
        <item x="95576"/>
        <item x="95577"/>
        <item x="95578"/>
        <item x="95579"/>
        <item x="95580"/>
        <item x="95581"/>
        <item x="95582"/>
        <item x="95583"/>
        <item x="95584"/>
        <item x="95585"/>
        <item x="95586"/>
        <item x="95587"/>
        <item x="95588"/>
        <item x="95589"/>
        <item x="95590"/>
        <item x="95591"/>
        <item x="95592"/>
        <item x="95593"/>
        <item x="95594"/>
        <item x="95595"/>
        <item x="95596"/>
        <item x="95597"/>
        <item x="95598"/>
        <item x="95599"/>
        <item x="95600"/>
        <item x="95601"/>
        <item x="95602"/>
        <item x="95603"/>
        <item x="95604"/>
        <item x="95605"/>
        <item x="95606"/>
        <item x="95607"/>
        <item x="95608"/>
        <item x="95609"/>
        <item x="95610"/>
        <item x="95611"/>
        <item x="95612"/>
        <item x="95613"/>
        <item x="95614"/>
        <item x="95615"/>
        <item x="95616"/>
        <item x="95617"/>
        <item x="95618"/>
        <item x="95619"/>
        <item x="95620"/>
        <item x="95621"/>
        <item x="95622"/>
        <item x="95623"/>
        <item x="95624"/>
        <item x="95625"/>
        <item x="95626"/>
        <item x="95627"/>
        <item x="95628"/>
        <item x="95629"/>
        <item x="95630"/>
        <item x="95631"/>
        <item x="95632"/>
        <item x="95633"/>
        <item x="95634"/>
        <item x="95635"/>
        <item x="95636"/>
        <item x="95637"/>
        <item x="95638"/>
        <item x="95639"/>
        <item x="95640"/>
        <item x="95641"/>
        <item x="95642"/>
        <item x="95643"/>
        <item x="95644"/>
        <item x="95645"/>
        <item x="95646"/>
        <item x="95647"/>
        <item x="95648"/>
        <item x="95649"/>
        <item x="95650"/>
        <item x="95651"/>
        <item x="95652"/>
        <item x="95653"/>
        <item x="95654"/>
        <item x="95655"/>
        <item x="95656"/>
        <item x="95657"/>
        <item x="95658"/>
        <item x="95659"/>
        <item x="95660"/>
        <item x="95661"/>
        <item x="95662"/>
        <item x="95663"/>
        <item x="95664"/>
        <item x="95665"/>
        <item x="95666"/>
        <item x="95667"/>
        <item x="95668"/>
        <item x="95669"/>
        <item x="95670"/>
        <item x="95671"/>
        <item x="95672"/>
        <item x="95673"/>
        <item x="95674"/>
        <item x="95675"/>
        <item x="95676"/>
        <item x="95677"/>
        <item x="95678"/>
        <item x="95679"/>
        <item x="95680"/>
        <item x="95681"/>
        <item x="95682"/>
        <item x="95683"/>
        <item x="95684"/>
        <item x="95685"/>
        <item x="95686"/>
        <item x="95687"/>
        <item x="95688"/>
        <item x="95689"/>
        <item x="95690"/>
        <item x="95691"/>
        <item x="95692"/>
        <item x="95693"/>
        <item x="95694"/>
        <item x="95695"/>
        <item x="95696"/>
        <item x="95697"/>
        <item x="95698"/>
        <item x="95699"/>
        <item x="95700"/>
        <item x="95701"/>
        <item x="95702"/>
        <item x="95703"/>
        <item x="95704"/>
        <item x="95705"/>
        <item x="95706"/>
        <item x="95707"/>
        <item x="95708"/>
        <item x="95709"/>
        <item x="95710"/>
        <item x="95711"/>
        <item x="95712"/>
        <item x="95713"/>
        <item x="95714"/>
        <item x="95715"/>
        <item x="95716"/>
        <item x="95717"/>
        <item x="95718"/>
        <item x="95719"/>
        <item x="95720"/>
        <item x="95721"/>
        <item x="95722"/>
        <item x="95723"/>
        <item x="95724"/>
        <item x="95725"/>
        <item x="95726"/>
        <item x="95727"/>
        <item x="95728"/>
        <item x="95729"/>
        <item x="95730"/>
        <item x="95731"/>
        <item x="95732"/>
        <item x="95733"/>
        <item x="95734"/>
        <item x="95735"/>
        <item x="95736"/>
        <item x="95737"/>
        <item x="95738"/>
        <item x="95739"/>
        <item x="95740"/>
        <item x="95741"/>
        <item x="95742"/>
        <item x="95743"/>
        <item x="95744"/>
        <item x="95745"/>
        <item x="95746"/>
        <item x="95747"/>
        <item x="95748"/>
        <item x="95749"/>
        <item x="95750"/>
        <item x="95751"/>
        <item x="95752"/>
        <item x="95753"/>
        <item x="95754"/>
        <item x="95755"/>
        <item x="95756"/>
        <item x="95757"/>
        <item x="95758"/>
        <item x="95759"/>
        <item x="95760"/>
        <item x="95761"/>
        <item x="95762"/>
        <item x="95763"/>
        <item x="95764"/>
        <item x="95765"/>
        <item x="95766"/>
        <item x="95767"/>
        <item x="95768"/>
        <item x="95769"/>
        <item x="95770"/>
        <item x="95771"/>
        <item x="95772"/>
        <item x="95773"/>
        <item x="95774"/>
        <item x="95775"/>
        <item x="95776"/>
        <item x="95777"/>
        <item x="95778"/>
        <item x="95779"/>
        <item x="95780"/>
        <item x="95781"/>
        <item x="95782"/>
        <item x="95783"/>
        <item x="95784"/>
        <item x="95785"/>
        <item x="95786"/>
        <item x="95787"/>
        <item x="95788"/>
        <item x="95789"/>
        <item x="95790"/>
        <item x="95791"/>
        <item x="95792"/>
        <item x="95793"/>
        <item x="95794"/>
        <item x="95795"/>
        <item x="95796"/>
        <item x="95797"/>
        <item x="95798"/>
        <item x="95799"/>
        <item x="95800"/>
        <item x="95801"/>
        <item x="95802"/>
        <item x="95803"/>
        <item x="95804"/>
        <item x="95805"/>
        <item x="95806"/>
        <item x="95807"/>
        <item x="95808"/>
        <item x="95809"/>
        <item x="95810"/>
        <item x="95811"/>
        <item x="95812"/>
        <item x="95813"/>
        <item x="95814"/>
        <item x="95815"/>
        <item x="95816"/>
        <item x="95817"/>
        <item x="95818"/>
        <item x="95819"/>
        <item x="95820"/>
        <item x="95821"/>
        <item x="95822"/>
        <item x="95823"/>
        <item x="95824"/>
        <item x="95825"/>
        <item x="95826"/>
        <item x="95827"/>
        <item x="95828"/>
        <item x="95829"/>
        <item x="95830"/>
        <item x="95831"/>
        <item x="95832"/>
        <item x="95833"/>
        <item x="95834"/>
        <item x="95835"/>
        <item x="95836"/>
        <item x="95837"/>
        <item x="95838"/>
        <item x="95839"/>
        <item x="95840"/>
        <item x="95841"/>
        <item x="95842"/>
        <item x="95843"/>
        <item x="95844"/>
        <item x="95845"/>
        <item x="95846"/>
        <item x="95847"/>
        <item x="95848"/>
        <item x="95849"/>
        <item x="95850"/>
        <item x="95851"/>
        <item x="95852"/>
        <item x="95853"/>
        <item x="95854"/>
        <item x="95855"/>
        <item x="95856"/>
        <item x="95857"/>
        <item x="95858"/>
        <item x="95859"/>
        <item x="95860"/>
        <item x="95861"/>
        <item x="95862"/>
        <item x="95863"/>
        <item x="95864"/>
        <item x="95865"/>
        <item x="95866"/>
        <item x="95867"/>
        <item x="95868"/>
        <item x="95869"/>
        <item x="95870"/>
        <item x="95871"/>
        <item x="95872"/>
        <item x="95873"/>
        <item x="95874"/>
        <item x="95875"/>
        <item x="95876"/>
        <item x="95877"/>
        <item x="95878"/>
        <item x="95879"/>
        <item x="95880"/>
        <item x="95881"/>
        <item x="95882"/>
        <item x="95883"/>
        <item x="95884"/>
        <item x="95885"/>
        <item x="95886"/>
        <item x="95887"/>
        <item x="95888"/>
        <item x="95889"/>
        <item x="95890"/>
        <item x="95891"/>
        <item x="95892"/>
        <item x="95893"/>
        <item x="95894"/>
        <item x="95895"/>
        <item x="95896"/>
        <item x="95897"/>
        <item x="95898"/>
        <item x="95899"/>
        <item x="95900"/>
        <item x="95901"/>
        <item x="95902"/>
        <item x="95903"/>
        <item x="95904"/>
        <item x="95905"/>
        <item x="95906"/>
        <item x="95907"/>
        <item x="95908"/>
        <item x="95909"/>
        <item x="95910"/>
        <item x="95911"/>
        <item x="95912"/>
        <item x="95913"/>
        <item x="95914"/>
        <item x="95915"/>
        <item x="95916"/>
        <item x="95917"/>
        <item x="95918"/>
        <item x="95919"/>
        <item x="95920"/>
        <item x="95921"/>
        <item x="95922"/>
        <item x="95923"/>
        <item x="95924"/>
        <item x="95925"/>
        <item x="95926"/>
        <item x="95927"/>
        <item x="95928"/>
        <item x="95929"/>
        <item x="95930"/>
        <item x="95931"/>
        <item x="95932"/>
        <item x="95933"/>
        <item x="95934"/>
        <item x="95935"/>
        <item x="95936"/>
        <item x="95937"/>
        <item x="95938"/>
        <item x="95939"/>
        <item x="95940"/>
        <item x="95941"/>
        <item x="95942"/>
        <item x="95943"/>
        <item x="95944"/>
        <item x="95945"/>
        <item x="95946"/>
        <item x="95947"/>
        <item x="95948"/>
        <item x="95949"/>
        <item x="95950"/>
        <item x="95951"/>
        <item x="95952"/>
        <item x="95953"/>
        <item x="95954"/>
        <item x="95955"/>
        <item x="95956"/>
        <item x="95957"/>
        <item x="95958"/>
        <item x="95959"/>
        <item x="95960"/>
        <item x="95961"/>
        <item x="95962"/>
        <item x="95963"/>
        <item x="95964"/>
        <item x="95965"/>
        <item x="95966"/>
        <item x="95967"/>
        <item x="95968"/>
        <item x="95969"/>
        <item x="95970"/>
        <item x="95971"/>
        <item x="95972"/>
        <item x="95973"/>
        <item x="95974"/>
        <item x="95975"/>
        <item x="95976"/>
        <item x="95977"/>
        <item x="95978"/>
        <item x="95979"/>
        <item x="95980"/>
        <item x="95981"/>
        <item x="95982"/>
        <item x="95983"/>
        <item x="95984"/>
        <item x="95985"/>
        <item x="95986"/>
        <item x="95987"/>
        <item x="95988"/>
        <item x="95989"/>
        <item x="95990"/>
        <item x="95991"/>
        <item x="95992"/>
        <item x="95993"/>
        <item x="95994"/>
        <item x="95995"/>
        <item x="95996"/>
        <item x="95997"/>
        <item x="95998"/>
        <item x="95999"/>
        <item x="96000"/>
        <item x="96001"/>
        <item x="96002"/>
        <item x="96003"/>
        <item x="96004"/>
        <item x="96005"/>
        <item x="96006"/>
        <item x="96007"/>
        <item x="96008"/>
        <item x="96009"/>
        <item x="96010"/>
        <item x="96011"/>
        <item x="96012"/>
        <item x="96013"/>
        <item x="96014"/>
        <item x="96015"/>
        <item x="96016"/>
        <item x="96017"/>
        <item x="96018"/>
        <item x="96019"/>
        <item x="96020"/>
        <item x="96021"/>
        <item x="96022"/>
        <item x="96023"/>
        <item x="96024"/>
        <item x="96025"/>
        <item x="96026"/>
        <item x="96027"/>
        <item x="96028"/>
        <item x="96029"/>
        <item x="96030"/>
        <item x="96031"/>
        <item x="96032"/>
        <item x="96033"/>
        <item x="96034"/>
        <item x="96035"/>
        <item x="96036"/>
        <item x="96037"/>
        <item x="96038"/>
        <item x="96039"/>
        <item x="96040"/>
        <item x="96041"/>
        <item x="96042"/>
        <item x="96043"/>
        <item x="96044"/>
        <item x="96045"/>
        <item x="96046"/>
        <item x="96047"/>
        <item x="96048"/>
        <item x="96049"/>
        <item x="96050"/>
        <item x="96051"/>
        <item x="96052"/>
        <item x="96053"/>
        <item x="96054"/>
        <item x="96055"/>
        <item x="96056"/>
        <item x="96057"/>
        <item x="96058"/>
        <item x="96059"/>
        <item x="96060"/>
        <item x="96061"/>
        <item x="96062"/>
        <item x="96063"/>
        <item x="96064"/>
        <item x="96065"/>
        <item x="96066"/>
        <item x="96067"/>
        <item x="96068"/>
        <item x="96069"/>
        <item x="96070"/>
        <item x="96071"/>
        <item x="96072"/>
        <item x="96073"/>
        <item x="96074"/>
        <item x="96075"/>
        <item x="96076"/>
        <item x="96077"/>
        <item x="96078"/>
        <item x="96079"/>
        <item x="96080"/>
        <item x="96081"/>
        <item x="96082"/>
        <item x="96083"/>
        <item x="96084"/>
        <item x="96085"/>
        <item x="96086"/>
        <item x="96087"/>
        <item x="96088"/>
        <item x="96089"/>
        <item x="96090"/>
        <item x="96091"/>
        <item x="96092"/>
        <item x="96093"/>
        <item x="96094"/>
        <item x="96095"/>
        <item x="96096"/>
        <item x="96097"/>
        <item x="96098"/>
        <item x="96099"/>
        <item x="96100"/>
        <item x="96101"/>
        <item x="96102"/>
        <item x="96103"/>
        <item x="96104"/>
        <item x="96105"/>
        <item x="96106"/>
        <item x="96107"/>
        <item x="96108"/>
        <item x="96109"/>
        <item x="96110"/>
        <item x="96111"/>
        <item x="96112"/>
        <item x="96113"/>
        <item x="96114"/>
        <item x="96115"/>
        <item x="96116"/>
        <item x="96117"/>
        <item x="96118"/>
        <item x="96119"/>
        <item x="96120"/>
        <item x="96121"/>
        <item x="96122"/>
        <item x="96123"/>
        <item x="96124"/>
        <item x="96125"/>
        <item x="96126"/>
        <item x="96127"/>
        <item x="96128"/>
        <item x="96129"/>
        <item x="96130"/>
        <item x="96131"/>
        <item x="96132"/>
        <item x="96133"/>
        <item x="96134"/>
        <item x="96135"/>
        <item x="96136"/>
        <item x="96137"/>
        <item x="96138"/>
        <item x="96139"/>
        <item x="96140"/>
        <item x="96141"/>
        <item x="96142"/>
        <item x="96143"/>
        <item x="96144"/>
        <item x="96145"/>
        <item x="96146"/>
        <item x="96147"/>
        <item x="96148"/>
        <item x="96149"/>
        <item x="96150"/>
        <item x="96151"/>
        <item x="96152"/>
        <item x="96153"/>
        <item x="96154"/>
        <item x="96155"/>
        <item x="96156"/>
        <item x="96157"/>
        <item x="96158"/>
        <item x="96159"/>
        <item x="96160"/>
        <item x="96161"/>
        <item x="96162"/>
        <item x="96163"/>
        <item x="96164"/>
        <item x="96165"/>
        <item x="96166"/>
        <item x="96167"/>
        <item x="96168"/>
        <item x="96169"/>
        <item x="96170"/>
        <item x="96171"/>
        <item x="96172"/>
        <item x="96173"/>
        <item x="96174"/>
        <item x="96175"/>
        <item x="96176"/>
        <item x="96177"/>
        <item x="96178"/>
        <item x="96179"/>
        <item x="96180"/>
        <item x="96181"/>
        <item x="96182"/>
        <item x="96183"/>
        <item x="96184"/>
        <item x="96185"/>
        <item x="96186"/>
        <item x="96187"/>
        <item x="96188"/>
        <item x="96189"/>
        <item x="96190"/>
        <item x="96191"/>
        <item x="96192"/>
        <item x="96193"/>
        <item x="96194"/>
        <item x="96195"/>
        <item x="96196"/>
        <item x="96197"/>
        <item x="96198"/>
        <item x="96199"/>
        <item x="96200"/>
        <item x="96201"/>
        <item x="96202"/>
        <item x="96203"/>
        <item x="96204"/>
        <item x="96205"/>
        <item x="96206"/>
        <item x="96207"/>
        <item x="96208"/>
        <item x="96209"/>
        <item x="96210"/>
        <item x="96211"/>
        <item x="96212"/>
        <item x="96213"/>
        <item x="96214"/>
        <item x="96215"/>
        <item x="96216"/>
        <item x="96217"/>
        <item x="96218"/>
        <item x="96219"/>
        <item x="96220"/>
        <item x="96221"/>
        <item x="96222"/>
        <item x="96223"/>
        <item x="96224"/>
        <item x="96225"/>
        <item x="96226"/>
        <item x="96227"/>
        <item x="96228"/>
        <item x="96229"/>
        <item x="96230"/>
        <item x="96231"/>
        <item x="96232"/>
        <item x="96233"/>
        <item x="96234"/>
        <item x="96235"/>
        <item x="96236"/>
        <item x="96237"/>
        <item x="96238"/>
        <item x="96239"/>
        <item x="96240"/>
        <item x="96241"/>
        <item x="96242"/>
        <item x="96243"/>
        <item x="96244"/>
        <item x="96245"/>
        <item x="96246"/>
        <item x="96247"/>
        <item x="96248"/>
        <item x="96249"/>
        <item x="96250"/>
        <item x="96251"/>
        <item x="96252"/>
        <item x="96253"/>
        <item x="96254"/>
        <item x="96255"/>
        <item x="96256"/>
        <item x="96257"/>
        <item x="96258"/>
        <item x="96259"/>
        <item x="96260"/>
        <item x="96261"/>
        <item x="96262"/>
        <item x="96263"/>
        <item x="96264"/>
        <item x="96265"/>
        <item x="96266"/>
        <item x="96267"/>
        <item x="96268"/>
        <item x="96269"/>
        <item x="96270"/>
        <item x="96271"/>
        <item x="96272"/>
        <item x="96273"/>
        <item x="96274"/>
        <item x="96275"/>
        <item x="96276"/>
        <item x="96277"/>
        <item x="96278"/>
        <item x="96279"/>
        <item x="96280"/>
        <item x="96281"/>
        <item x="96282"/>
        <item x="96283"/>
        <item x="96284"/>
        <item x="96285"/>
        <item x="96286"/>
        <item x="96287"/>
        <item x="96288"/>
        <item x="96289"/>
        <item x="96290"/>
        <item x="96291"/>
        <item x="96292"/>
        <item x="96293"/>
        <item x="96294"/>
        <item x="96295"/>
        <item x="96296"/>
        <item x="96297"/>
        <item x="96298"/>
        <item x="96299"/>
        <item x="96300"/>
        <item x="96301"/>
        <item x="96302"/>
        <item x="96303"/>
        <item x="96304"/>
        <item x="96305"/>
        <item x="96306"/>
        <item x="96307"/>
        <item x="96308"/>
        <item x="96309"/>
        <item x="96310"/>
        <item x="96311"/>
        <item x="96312"/>
        <item x="96313"/>
        <item x="96314"/>
        <item x="96315"/>
        <item x="96316"/>
        <item x="96317"/>
        <item x="96318"/>
        <item x="96319"/>
        <item x="96320"/>
        <item x="96321"/>
        <item x="96322"/>
        <item x="96323"/>
        <item x="96324"/>
        <item x="96325"/>
        <item x="96326"/>
        <item x="96327"/>
        <item x="96328"/>
        <item x="96329"/>
        <item x="96330"/>
        <item x="96331"/>
        <item x="96332"/>
        <item x="96333"/>
        <item x="96334"/>
        <item x="96335"/>
        <item x="96336"/>
        <item x="96337"/>
        <item x="96338"/>
        <item x="96339"/>
        <item x="96340"/>
        <item x="96341"/>
        <item x="96342"/>
        <item x="96343"/>
        <item x="96344"/>
        <item x="96345"/>
        <item x="96346"/>
        <item x="96347"/>
        <item x="96348"/>
        <item x="96349"/>
        <item x="96350"/>
        <item x="96351"/>
        <item x="96352"/>
        <item x="96353"/>
        <item x="96354"/>
        <item x="96355"/>
        <item x="96356"/>
        <item x="96357"/>
        <item x="96358"/>
        <item x="96359"/>
        <item x="96360"/>
        <item x="96361"/>
        <item x="96362"/>
        <item x="96363"/>
        <item x="96364"/>
        <item x="96365"/>
        <item x="96366"/>
        <item x="96367"/>
        <item x="96368"/>
        <item x="96369"/>
        <item x="96370"/>
        <item x="96371"/>
        <item x="96372"/>
        <item x="96373"/>
        <item x="96374"/>
        <item x="96375"/>
        <item x="96376"/>
        <item x="96377"/>
        <item x="96378"/>
        <item x="96379"/>
        <item x="96380"/>
        <item x="96381"/>
        <item x="96382"/>
        <item x="96383"/>
        <item x="96384"/>
        <item x="96385"/>
        <item x="96386"/>
        <item x="96387"/>
        <item x="96388"/>
        <item x="96389"/>
        <item x="96390"/>
        <item x="96391"/>
        <item x="96392"/>
        <item x="96393"/>
        <item x="96394"/>
        <item x="96395"/>
        <item x="96396"/>
        <item x="96397"/>
        <item x="96398"/>
        <item x="96399"/>
        <item x="96400"/>
        <item x="96401"/>
        <item x="96402"/>
        <item x="96403"/>
        <item x="96404"/>
        <item x="96405"/>
        <item x="96406"/>
        <item x="96407"/>
        <item x="96408"/>
        <item x="96409"/>
        <item x="96410"/>
        <item x="96411"/>
        <item x="96412"/>
        <item x="96413"/>
        <item x="96414"/>
        <item x="96415"/>
        <item x="96416"/>
        <item x="96417"/>
        <item x="96418"/>
        <item x="96419"/>
        <item x="96420"/>
        <item x="96421"/>
        <item x="96422"/>
        <item x="96423"/>
        <item x="96424"/>
        <item x="96425"/>
        <item x="96426"/>
        <item x="96427"/>
        <item x="96428"/>
        <item x="96429"/>
        <item x="96430"/>
        <item x="96431"/>
        <item x="96432"/>
        <item x="96433"/>
        <item x="96434"/>
        <item x="96435"/>
        <item x="96436"/>
        <item x="96437"/>
        <item x="96438"/>
        <item x="96439"/>
        <item x="96440"/>
        <item x="96441"/>
        <item x="96442"/>
        <item x="96443"/>
        <item x="96444"/>
        <item x="96445"/>
        <item x="96446"/>
        <item x="96447"/>
        <item x="96448"/>
        <item x="96449"/>
        <item x="96450"/>
        <item x="96451"/>
        <item x="96452"/>
        <item x="96453"/>
        <item x="96454"/>
        <item x="96455"/>
        <item x="96456"/>
        <item x="96457"/>
        <item x="96458"/>
        <item x="96459"/>
        <item x="96460"/>
        <item x="96461"/>
        <item x="96462"/>
        <item x="96463"/>
        <item x="96464"/>
        <item x="96465"/>
        <item x="96466"/>
        <item x="96467"/>
        <item x="96468"/>
        <item x="96469"/>
        <item x="96470"/>
        <item x="96471"/>
        <item x="96472"/>
        <item x="96473"/>
        <item x="96474"/>
        <item x="96475"/>
        <item x="96476"/>
        <item x="96477"/>
        <item x="96478"/>
        <item x="96479"/>
        <item x="96480"/>
        <item x="96481"/>
        <item x="96482"/>
        <item x="96483"/>
        <item x="96484"/>
        <item x="96485"/>
        <item x="96486"/>
        <item x="96487"/>
        <item x="96488"/>
        <item x="96489"/>
        <item x="96490"/>
        <item x="96491"/>
        <item x="96492"/>
        <item x="96493"/>
        <item x="96494"/>
        <item x="96495"/>
        <item x="96496"/>
        <item x="96497"/>
        <item x="96498"/>
        <item x="96499"/>
        <item x="96500"/>
        <item x="96501"/>
        <item x="96502"/>
        <item x="96503"/>
        <item x="96504"/>
        <item x="96505"/>
        <item x="96506"/>
        <item x="96507"/>
        <item x="96508"/>
        <item x="96509"/>
        <item x="96510"/>
        <item x="96511"/>
        <item x="96512"/>
        <item x="96513"/>
        <item x="96514"/>
        <item x="96515"/>
        <item x="96516"/>
        <item x="96517"/>
        <item x="96518"/>
        <item x="96519"/>
        <item x="96520"/>
        <item x="96521"/>
        <item x="96522"/>
        <item x="96523"/>
        <item x="96524"/>
        <item x="96525"/>
        <item x="96526"/>
        <item x="96527"/>
        <item x="96528"/>
        <item x="96529"/>
        <item x="96530"/>
        <item x="96531"/>
        <item x="96532"/>
        <item x="96533"/>
        <item x="96534"/>
        <item x="96535"/>
        <item x="96536"/>
        <item x="96537"/>
        <item x="96538"/>
        <item x="96539"/>
        <item x="96540"/>
        <item x="96541"/>
        <item x="96542"/>
        <item x="96543"/>
        <item x="96544"/>
        <item x="96545"/>
        <item x="96546"/>
        <item x="96547"/>
        <item x="96548"/>
        <item x="96549"/>
        <item x="96550"/>
        <item x="96551"/>
        <item x="96552"/>
        <item x="96553"/>
        <item x="96554"/>
        <item x="96555"/>
        <item x="96556"/>
        <item x="96557"/>
        <item x="96558"/>
        <item x="96559"/>
        <item x="96560"/>
        <item x="96561"/>
        <item x="96562"/>
        <item x="96563"/>
        <item x="96564"/>
        <item x="96565"/>
        <item x="96566"/>
        <item x="96567"/>
        <item x="96568"/>
        <item x="96569"/>
        <item x="96570"/>
        <item x="96571"/>
        <item x="96572"/>
        <item x="96573"/>
        <item x="96574"/>
        <item x="96575"/>
        <item x="96576"/>
        <item x="96577"/>
        <item x="96578"/>
        <item x="96579"/>
        <item x="96580"/>
        <item x="96581"/>
        <item x="96582"/>
        <item x="96583"/>
        <item x="96584"/>
        <item x="96585"/>
        <item x="96586"/>
        <item x="96587"/>
        <item x="96588"/>
        <item x="96589"/>
        <item x="96590"/>
        <item x="96591"/>
        <item x="96592"/>
        <item x="96593"/>
        <item x="96594"/>
        <item x="96595"/>
        <item x="96596"/>
        <item x="96597"/>
        <item x="96598"/>
        <item x="96599"/>
        <item x="96600"/>
        <item x="96601"/>
        <item x="96602"/>
        <item x="96603"/>
        <item x="96604"/>
        <item x="96605"/>
        <item x="96606"/>
        <item x="96607"/>
        <item x="96608"/>
        <item x="96609"/>
        <item x="96610"/>
        <item x="96611"/>
        <item x="96612"/>
        <item x="96613"/>
        <item x="96614"/>
        <item x="96615"/>
        <item x="96616"/>
        <item x="96617"/>
        <item x="96618"/>
        <item x="96619"/>
        <item x="96620"/>
        <item x="96621"/>
        <item x="96622"/>
        <item x="96623"/>
        <item x="96624"/>
        <item x="96625"/>
        <item x="96626"/>
        <item x="96627"/>
        <item x="96628"/>
        <item x="96629"/>
        <item x="96630"/>
        <item x="96631"/>
        <item x="96632"/>
        <item x="96633"/>
        <item x="96634"/>
        <item x="96635"/>
        <item x="96636"/>
        <item x="96637"/>
        <item x="96638"/>
        <item x="96639"/>
        <item x="96640"/>
        <item x="96641"/>
        <item x="96642"/>
        <item x="96643"/>
        <item x="96644"/>
        <item x="96645"/>
        <item x="96646"/>
        <item x="96647"/>
        <item x="96648"/>
        <item x="96649"/>
        <item x="96650"/>
        <item x="96651"/>
        <item x="96652"/>
        <item x="96653"/>
        <item x="96654"/>
        <item x="96655"/>
        <item x="96656"/>
        <item x="96657"/>
        <item x="96658"/>
        <item x="96659"/>
        <item x="96660"/>
        <item x="96661"/>
        <item x="96662"/>
        <item x="96663"/>
        <item x="96664"/>
        <item x="96665"/>
        <item x="96666"/>
        <item x="96667"/>
        <item x="96668"/>
        <item x="96669"/>
        <item x="96670"/>
        <item x="96671"/>
        <item x="96672"/>
        <item x="96673"/>
        <item x="96674"/>
        <item x="96675"/>
        <item x="96676"/>
        <item x="96677"/>
        <item x="96678"/>
        <item x="96679"/>
        <item x="96680"/>
        <item x="96681"/>
        <item x="96682"/>
        <item x="96683"/>
        <item x="96684"/>
        <item x="96685"/>
        <item x="96686"/>
        <item x="96687"/>
        <item x="96688"/>
        <item x="96689"/>
        <item x="96690"/>
        <item x="96691"/>
        <item x="96692"/>
        <item x="96693"/>
        <item x="96694"/>
        <item x="96695"/>
        <item x="96696"/>
        <item x="96697"/>
        <item x="96698"/>
        <item x="96699"/>
        <item x="96700"/>
        <item x="96701"/>
        <item x="96702"/>
        <item x="96703"/>
        <item x="96704"/>
        <item x="96705"/>
        <item x="96706"/>
        <item x="96707"/>
        <item x="96708"/>
        <item x="96709"/>
        <item x="96710"/>
        <item x="96711"/>
        <item x="96712"/>
        <item x="96713"/>
        <item x="96714"/>
        <item x="96715"/>
        <item x="96716"/>
        <item x="96717"/>
        <item x="96718"/>
        <item x="96719"/>
        <item x="96720"/>
        <item x="96721"/>
        <item x="96722"/>
        <item x="96723"/>
        <item x="96724"/>
        <item x="96725"/>
        <item x="96726"/>
        <item x="96727"/>
        <item x="96728"/>
        <item x="96729"/>
        <item x="96730"/>
        <item x="96731"/>
        <item x="96732"/>
        <item x="96733"/>
        <item x="96734"/>
        <item x="96735"/>
        <item x="96736"/>
        <item x="96737"/>
        <item x="96738"/>
        <item x="96739"/>
        <item x="96740"/>
        <item x="96741"/>
        <item x="96742"/>
        <item x="96743"/>
        <item x="96744"/>
        <item x="96745"/>
        <item x="96746"/>
        <item x="96747"/>
        <item x="96748"/>
        <item x="96749"/>
        <item x="96750"/>
        <item x="96751"/>
        <item x="96752"/>
        <item x="96753"/>
        <item x="96754"/>
        <item x="96755"/>
        <item x="96756"/>
        <item x="96757"/>
        <item x="96758"/>
        <item x="96759"/>
        <item x="96760"/>
        <item x="96761"/>
        <item x="96762"/>
        <item x="96763"/>
        <item x="96764"/>
        <item x="96765"/>
        <item x="96766"/>
        <item x="96767"/>
        <item x="96768"/>
        <item x="96769"/>
        <item x="96770"/>
        <item x="96771"/>
        <item x="96772"/>
        <item x="96773"/>
        <item x="96774"/>
        <item x="96775"/>
        <item x="96776"/>
        <item x="96777"/>
        <item x="96778"/>
        <item x="96779"/>
        <item x="96780"/>
        <item x="96781"/>
        <item x="96782"/>
        <item x="96783"/>
        <item x="96784"/>
        <item x="96785"/>
        <item x="96786"/>
        <item x="96787"/>
        <item x="96788"/>
        <item x="96789"/>
        <item x="96790"/>
        <item x="96791"/>
        <item x="96792"/>
        <item x="96793"/>
        <item x="96794"/>
        <item x="96795"/>
        <item x="96796"/>
        <item x="96797"/>
        <item x="96798"/>
        <item x="96799"/>
        <item x="96800"/>
        <item x="96801"/>
        <item x="96802"/>
        <item x="96803"/>
        <item x="96804"/>
        <item x="96805"/>
        <item x="96806"/>
        <item x="96807"/>
        <item x="96808"/>
        <item x="96809"/>
        <item x="96810"/>
        <item x="96811"/>
        <item x="96812"/>
        <item x="96813"/>
        <item x="96814"/>
        <item x="96815"/>
        <item x="96816"/>
        <item x="96817"/>
        <item x="96818"/>
        <item x="96819"/>
        <item x="96820"/>
        <item x="96821"/>
        <item x="96822"/>
        <item x="96823"/>
        <item x="96824"/>
        <item x="96825"/>
        <item x="96826"/>
        <item x="96827"/>
        <item x="96828"/>
        <item x="96829"/>
        <item x="96830"/>
        <item x="96831"/>
        <item x="96832"/>
        <item x="96833"/>
        <item x="96834"/>
        <item x="96835"/>
        <item x="96836"/>
        <item x="96837"/>
        <item x="96838"/>
        <item x="96839"/>
        <item x="96840"/>
        <item x="96841"/>
        <item x="96842"/>
        <item x="96843"/>
        <item x="96844"/>
        <item x="96845"/>
        <item x="96846"/>
        <item x="96847"/>
        <item x="96848"/>
        <item x="96849"/>
        <item x="96850"/>
        <item x="96851"/>
        <item x="96852"/>
        <item x="96853"/>
        <item x="96854"/>
        <item x="96855"/>
        <item x="96856"/>
        <item x="96857"/>
        <item x="96858"/>
        <item x="96859"/>
        <item x="96860"/>
        <item x="96861"/>
        <item x="96862"/>
        <item x="96863"/>
        <item x="96864"/>
        <item x="96865"/>
        <item x="96866"/>
        <item x="96867"/>
        <item x="96868"/>
        <item x="96869"/>
        <item x="96870"/>
        <item x="96871"/>
        <item x="96872"/>
        <item x="96873"/>
        <item x="96874"/>
        <item x="96875"/>
        <item x="96876"/>
        <item x="96877"/>
        <item x="96878"/>
        <item x="96879"/>
        <item x="96880"/>
        <item x="96881"/>
        <item x="96882"/>
        <item x="96883"/>
        <item x="96884"/>
        <item x="96885"/>
        <item x="96886"/>
        <item x="96887"/>
        <item x="96888"/>
        <item x="96889"/>
        <item x="96890"/>
        <item x="96891"/>
        <item x="96892"/>
        <item x="96893"/>
        <item x="96894"/>
        <item x="96895"/>
        <item x="96896"/>
        <item x="96897"/>
        <item x="96898"/>
        <item x="96899"/>
        <item x="96900"/>
        <item x="96901"/>
        <item x="96902"/>
        <item x="96903"/>
        <item x="96904"/>
        <item x="96905"/>
        <item x="96906"/>
        <item x="96907"/>
        <item x="96908"/>
        <item x="96909"/>
        <item x="96910"/>
        <item x="96911"/>
        <item x="96912"/>
        <item x="96913"/>
        <item x="96914"/>
        <item x="96915"/>
        <item x="96916"/>
        <item x="96917"/>
        <item x="96918"/>
        <item x="96919"/>
        <item x="96920"/>
        <item x="96921"/>
        <item x="96922"/>
        <item x="96923"/>
        <item x="96924"/>
        <item x="96925"/>
        <item x="96926"/>
        <item x="96927"/>
        <item x="96928"/>
        <item x="96929"/>
        <item x="96930"/>
        <item x="96931"/>
        <item x="96932"/>
        <item x="96933"/>
        <item x="96934"/>
        <item x="96935"/>
        <item x="96936"/>
        <item x="96937"/>
        <item x="96938"/>
        <item x="96939"/>
        <item x="96940"/>
        <item x="96941"/>
        <item x="96942"/>
        <item x="96943"/>
        <item x="96944"/>
        <item x="96945"/>
        <item x="96946"/>
        <item x="96947"/>
        <item x="96948"/>
        <item x="96949"/>
        <item x="96950"/>
        <item x="96951"/>
        <item x="96952"/>
        <item x="96953"/>
        <item x="96954"/>
        <item x="96955"/>
        <item x="96956"/>
        <item x="96957"/>
        <item x="96958"/>
        <item x="96959"/>
        <item x="96960"/>
        <item x="96961"/>
        <item x="96962"/>
        <item x="96963"/>
        <item x="96964"/>
        <item x="96965"/>
        <item x="96966"/>
        <item x="96967"/>
        <item x="96968"/>
        <item x="96969"/>
        <item x="96970"/>
        <item x="96971"/>
        <item x="96972"/>
        <item x="96973"/>
        <item x="96974"/>
        <item x="96975"/>
        <item x="96976"/>
        <item x="96977"/>
        <item x="96978"/>
        <item x="96979"/>
        <item x="96980"/>
        <item x="96981"/>
        <item x="96982"/>
        <item x="96983"/>
        <item x="96984"/>
        <item x="96985"/>
        <item x="96986"/>
        <item x="96987"/>
        <item x="96988"/>
        <item x="96989"/>
        <item x="96990"/>
        <item x="96991"/>
        <item x="96992"/>
        <item x="96993"/>
        <item x="96994"/>
        <item x="96995"/>
        <item x="96996"/>
        <item x="96997"/>
        <item x="96998"/>
        <item x="96999"/>
        <item x="97000"/>
        <item x="97001"/>
        <item x="97002"/>
        <item x="97003"/>
        <item x="97004"/>
        <item x="97005"/>
        <item x="97006"/>
        <item x="97007"/>
        <item x="97008"/>
        <item x="97009"/>
        <item x="97010"/>
        <item x="97011"/>
        <item x="97012"/>
        <item x="97013"/>
        <item x="97014"/>
        <item x="97015"/>
        <item x="97016"/>
        <item x="97017"/>
        <item x="97018"/>
        <item x="97019"/>
        <item x="97020"/>
        <item x="97021"/>
        <item x="97022"/>
        <item x="97023"/>
        <item x="97024"/>
        <item x="97025"/>
        <item x="97026"/>
        <item x="97027"/>
        <item x="97028"/>
        <item x="97029"/>
        <item x="97030"/>
        <item x="97031"/>
        <item x="97032"/>
        <item x="97033"/>
        <item x="97034"/>
        <item x="97035"/>
        <item x="97036"/>
        <item x="97037"/>
        <item x="97038"/>
        <item x="97039"/>
        <item x="97040"/>
        <item x="97041"/>
        <item x="97042"/>
        <item x="97043"/>
        <item x="97044"/>
        <item x="97045"/>
        <item x="97046"/>
        <item x="97047"/>
        <item x="97048"/>
        <item x="97049"/>
        <item x="97050"/>
        <item x="97051"/>
        <item x="97052"/>
        <item x="97053"/>
        <item x="97054"/>
        <item x="97055"/>
        <item x="97056"/>
        <item x="97057"/>
        <item x="97058"/>
        <item x="97059"/>
        <item x="97060"/>
        <item x="97061"/>
        <item x="97062"/>
        <item x="97063"/>
        <item x="97064"/>
        <item x="97065"/>
        <item x="97066"/>
        <item x="97067"/>
        <item x="97068"/>
        <item x="97069"/>
        <item x="97070"/>
        <item x="97071"/>
        <item x="97072"/>
        <item x="97073"/>
        <item x="97074"/>
        <item x="97075"/>
        <item x="97076"/>
        <item x="97077"/>
        <item x="97078"/>
        <item x="97079"/>
        <item x="97080"/>
        <item x="97081"/>
        <item x="97082"/>
        <item x="97083"/>
        <item x="97084"/>
        <item x="97085"/>
        <item x="97086"/>
        <item x="97087"/>
        <item x="97088"/>
        <item x="97089"/>
        <item x="97090"/>
        <item x="97091"/>
        <item x="97092"/>
        <item x="97093"/>
        <item x="97094"/>
        <item x="97095"/>
        <item x="97096"/>
        <item x="97097"/>
        <item x="97098"/>
        <item x="97099"/>
        <item x="97100"/>
        <item x="97101"/>
        <item x="97102"/>
        <item x="97103"/>
        <item x="97104"/>
        <item x="97105"/>
        <item x="97106"/>
        <item x="97107"/>
        <item x="97108"/>
        <item x="97109"/>
        <item x="97110"/>
        <item x="97111"/>
        <item x="97112"/>
        <item x="97113"/>
        <item x="97114"/>
        <item x="97115"/>
        <item x="97116"/>
        <item x="97117"/>
        <item x="97118"/>
        <item x="97119"/>
        <item x="97120"/>
        <item x="97121"/>
        <item x="97122"/>
        <item x="97123"/>
        <item x="97124"/>
        <item x="97125"/>
        <item x="97126"/>
        <item x="97127"/>
        <item x="97128"/>
        <item x="97129"/>
        <item x="97130"/>
        <item x="97131"/>
        <item x="97132"/>
        <item x="97133"/>
        <item x="97134"/>
        <item x="97135"/>
        <item x="97136"/>
        <item x="97137"/>
        <item x="97138"/>
        <item x="97139"/>
        <item x="97140"/>
        <item x="97141"/>
        <item x="97142"/>
        <item x="97143"/>
        <item x="97144"/>
        <item x="97145"/>
        <item x="97146"/>
        <item x="97147"/>
        <item x="97148"/>
        <item x="97149"/>
        <item x="97150"/>
        <item x="97151"/>
        <item x="97152"/>
        <item x="97153"/>
        <item x="97154"/>
        <item x="97155"/>
        <item x="97156"/>
        <item x="97157"/>
        <item x="97158"/>
        <item x="97159"/>
        <item x="97160"/>
        <item x="97161"/>
        <item x="97162"/>
        <item x="97163"/>
        <item x="97164"/>
        <item x="97165"/>
        <item x="97166"/>
        <item x="97167"/>
        <item x="97168"/>
        <item x="97169"/>
        <item x="97170"/>
        <item x="97171"/>
        <item x="97172"/>
        <item x="97173"/>
        <item x="97174"/>
        <item x="97175"/>
        <item x="97176"/>
        <item x="97177"/>
        <item x="97178"/>
        <item x="97179"/>
        <item x="97180"/>
        <item x="97181"/>
        <item x="97182"/>
        <item x="97183"/>
        <item x="97184"/>
        <item x="97185"/>
        <item x="97186"/>
        <item x="97187"/>
        <item x="97188"/>
        <item x="97189"/>
        <item x="97190"/>
        <item x="97191"/>
        <item x="97192"/>
        <item x="97193"/>
        <item x="97194"/>
        <item x="97195"/>
        <item x="97196"/>
        <item x="97197"/>
        <item x="97198"/>
        <item x="97199"/>
        <item x="97200"/>
        <item x="97201"/>
        <item x="97202"/>
        <item x="97203"/>
        <item x="97204"/>
        <item x="97205"/>
        <item x="97206"/>
        <item x="97207"/>
        <item x="97208"/>
        <item x="97209"/>
        <item x="97210"/>
        <item x="97211"/>
        <item x="97212"/>
        <item x="97213"/>
        <item x="97214"/>
        <item x="97215"/>
        <item x="97216"/>
        <item x="97217"/>
        <item x="97218"/>
        <item x="97219"/>
        <item x="97220"/>
        <item x="97221"/>
        <item x="97222"/>
        <item x="97223"/>
        <item x="97224"/>
        <item x="97225"/>
        <item x="97226"/>
        <item x="97227"/>
        <item x="97228"/>
        <item x="97229"/>
        <item x="97230"/>
        <item x="97231"/>
        <item x="97232"/>
        <item x="97233"/>
        <item x="97234"/>
        <item x="97235"/>
        <item x="97236"/>
        <item x="97237"/>
        <item x="97238"/>
        <item x="97239"/>
        <item x="97240"/>
        <item x="97241"/>
        <item x="97242"/>
        <item x="97243"/>
        <item x="97244"/>
        <item x="97245"/>
        <item x="97246"/>
        <item x="97247"/>
        <item x="97248"/>
        <item x="97249"/>
        <item x="97250"/>
        <item x="97251"/>
        <item x="97252"/>
        <item x="97253"/>
        <item x="97254"/>
        <item x="97255"/>
        <item x="97256"/>
        <item x="97257"/>
        <item x="97258"/>
        <item x="97259"/>
        <item x="97260"/>
        <item x="97261"/>
        <item x="97262"/>
        <item x="97263"/>
        <item x="97264"/>
        <item x="97265"/>
        <item x="97266"/>
        <item x="97267"/>
        <item x="97268"/>
        <item x="97269"/>
        <item x="97270"/>
        <item x="97271"/>
        <item x="97272"/>
        <item x="97273"/>
        <item x="97274"/>
        <item x="97275"/>
        <item x="97276"/>
        <item x="97277"/>
        <item x="97278"/>
        <item x="97279"/>
        <item x="97280"/>
        <item x="97281"/>
        <item x="97282"/>
        <item x="97283"/>
        <item x="97284"/>
        <item x="97285"/>
        <item x="97286"/>
        <item x="97287"/>
        <item x="97288"/>
        <item x="97289"/>
        <item x="97290"/>
        <item x="97291"/>
        <item x="97292"/>
        <item x="97293"/>
        <item x="97294"/>
        <item x="97295"/>
        <item x="97296"/>
        <item x="97297"/>
        <item x="97298"/>
        <item x="97299"/>
        <item x="97300"/>
        <item x="97301"/>
        <item x="97302"/>
        <item x="97303"/>
        <item x="97304"/>
        <item x="97305"/>
        <item x="97306"/>
        <item x="97307"/>
        <item x="97308"/>
        <item x="97309"/>
        <item x="97310"/>
        <item x="97311"/>
        <item x="97312"/>
        <item x="97313"/>
        <item x="97314"/>
        <item x="97315"/>
        <item x="97316"/>
        <item x="97317"/>
        <item x="97318"/>
        <item x="97319"/>
        <item x="97320"/>
        <item x="97321"/>
        <item x="97322"/>
        <item x="97323"/>
        <item x="97324"/>
        <item x="97325"/>
        <item x="97326"/>
        <item x="97327"/>
        <item x="97328"/>
        <item x="97329"/>
        <item x="97330"/>
        <item x="97331"/>
        <item x="97332"/>
        <item x="97333"/>
        <item x="97334"/>
        <item x="97335"/>
        <item x="97336"/>
        <item x="97337"/>
        <item x="97338"/>
        <item x="97339"/>
        <item x="97340"/>
        <item x="97341"/>
        <item x="97342"/>
        <item x="97343"/>
        <item x="97344"/>
        <item x="97345"/>
        <item x="97346"/>
        <item x="97347"/>
        <item x="97348"/>
        <item x="97349"/>
        <item x="97350"/>
        <item x="97351"/>
        <item x="97352"/>
        <item x="97353"/>
        <item x="97354"/>
        <item x="97355"/>
        <item x="97356"/>
        <item x="97357"/>
        <item x="97358"/>
        <item x="97359"/>
        <item x="97360"/>
        <item x="97361"/>
        <item x="97362"/>
        <item x="97363"/>
        <item x="97364"/>
        <item x="97365"/>
        <item x="97366"/>
        <item x="97367"/>
        <item x="97368"/>
        <item x="97369"/>
        <item x="97370"/>
        <item x="97371"/>
        <item x="97372"/>
        <item x="97373"/>
        <item x="97374"/>
        <item x="97375"/>
        <item x="97376"/>
        <item x="97377"/>
        <item x="97378"/>
        <item x="97379"/>
        <item x="97380"/>
        <item x="97381"/>
        <item x="97382"/>
        <item x="97383"/>
        <item x="97384"/>
        <item x="97385"/>
        <item x="97386"/>
        <item x="97387"/>
        <item x="97388"/>
        <item x="97389"/>
        <item x="97390"/>
        <item x="97391"/>
        <item x="97392"/>
        <item x="97393"/>
        <item x="97394"/>
        <item x="97395"/>
        <item x="97396"/>
        <item x="97397"/>
        <item x="97398"/>
        <item x="97399"/>
        <item x="97400"/>
        <item x="97401"/>
        <item x="97402"/>
        <item x="97403"/>
        <item x="97404"/>
        <item x="97405"/>
        <item x="97406"/>
        <item x="97407"/>
        <item x="97408"/>
        <item x="97409"/>
        <item x="97410"/>
        <item x="97411"/>
        <item x="97412"/>
        <item x="97413"/>
        <item x="97414"/>
        <item x="97415"/>
        <item x="97416"/>
        <item x="97417"/>
        <item x="97418"/>
        <item x="97419"/>
        <item x="97420"/>
        <item x="97421"/>
        <item x="97422"/>
        <item x="97423"/>
        <item x="97424"/>
        <item x="97425"/>
        <item x="97426"/>
        <item x="97427"/>
        <item x="97428"/>
        <item x="97429"/>
        <item x="97430"/>
        <item x="97431"/>
        <item x="97432"/>
        <item x="97433"/>
        <item x="97434"/>
        <item x="97435"/>
        <item x="97436"/>
        <item x="97437"/>
        <item x="97438"/>
        <item x="97439"/>
        <item x="97440"/>
        <item x="97441"/>
        <item x="97442"/>
        <item x="97443"/>
        <item x="97444"/>
        <item x="97445"/>
        <item x="97446"/>
        <item x="97447"/>
        <item x="97448"/>
        <item x="97449"/>
        <item x="97450"/>
        <item x="97451"/>
        <item x="97452"/>
        <item x="97453"/>
        <item x="97454"/>
        <item x="97455"/>
        <item x="97456"/>
        <item x="97457"/>
        <item x="97458"/>
        <item x="97459"/>
        <item x="97460"/>
        <item x="97461"/>
        <item x="97462"/>
        <item x="97463"/>
        <item x="97464"/>
        <item x="97465"/>
        <item x="97466"/>
        <item x="97467"/>
        <item x="97468"/>
        <item x="97469"/>
        <item x="97470"/>
        <item x="97471"/>
        <item x="97472"/>
        <item x="97473"/>
        <item x="97474"/>
        <item x="97475"/>
        <item x="97476"/>
        <item x="97477"/>
        <item x="97478"/>
        <item x="97479"/>
        <item x="97480"/>
        <item x="97481"/>
        <item x="97482"/>
        <item x="97483"/>
        <item x="97484"/>
        <item x="97485"/>
        <item x="97486"/>
        <item x="97487"/>
        <item x="97488"/>
        <item x="97489"/>
        <item x="97490"/>
        <item x="97491"/>
        <item x="97492"/>
        <item x="97493"/>
        <item x="97494"/>
        <item x="97495"/>
        <item x="97496"/>
        <item x="97497"/>
        <item x="97498"/>
        <item x="97499"/>
        <item x="97500"/>
        <item x="97501"/>
        <item x="97502"/>
        <item x="97503"/>
        <item x="97504"/>
        <item x="97505"/>
        <item x="97506"/>
        <item x="97507"/>
        <item x="97508"/>
        <item x="97509"/>
        <item x="97510"/>
        <item x="97511"/>
        <item x="97512"/>
        <item x="97513"/>
        <item x="97514"/>
        <item x="97515"/>
        <item x="97516"/>
        <item x="97517"/>
        <item x="97518"/>
        <item x="97519"/>
        <item x="97520"/>
        <item x="97521"/>
        <item x="97522"/>
        <item x="97523"/>
        <item x="97524"/>
        <item x="97525"/>
        <item x="97526"/>
        <item x="97527"/>
        <item x="97528"/>
        <item x="97529"/>
        <item x="97530"/>
        <item x="97531"/>
        <item x="97532"/>
        <item x="97533"/>
        <item x="97534"/>
        <item x="97535"/>
        <item x="97536"/>
        <item x="97537"/>
        <item x="97538"/>
        <item x="97539"/>
        <item x="97540"/>
        <item x="97541"/>
        <item x="97542"/>
        <item x="97543"/>
        <item x="97544"/>
        <item x="97545"/>
        <item x="97546"/>
        <item x="97547"/>
        <item x="97548"/>
        <item x="97549"/>
        <item x="97550"/>
        <item x="97551"/>
        <item x="97552"/>
        <item x="97553"/>
        <item x="97554"/>
        <item x="97555"/>
        <item x="97556"/>
        <item x="97557"/>
        <item x="97558"/>
        <item x="97559"/>
        <item x="97560"/>
        <item x="97561"/>
        <item x="97562"/>
        <item x="97563"/>
        <item x="97564"/>
        <item x="97565"/>
        <item x="97566"/>
        <item x="97567"/>
        <item x="97568"/>
        <item x="97569"/>
        <item x="97570"/>
        <item x="97571"/>
        <item x="97572"/>
        <item x="97573"/>
        <item x="97574"/>
        <item x="97575"/>
        <item x="97576"/>
        <item x="97577"/>
        <item x="97578"/>
        <item x="97579"/>
        <item x="97580"/>
        <item x="97581"/>
        <item x="97582"/>
        <item x="97583"/>
        <item x="97584"/>
        <item x="97585"/>
        <item x="97586"/>
        <item x="97587"/>
        <item x="97588"/>
        <item x="97589"/>
        <item x="97590"/>
        <item x="97591"/>
        <item x="97592"/>
        <item x="97593"/>
        <item x="97594"/>
        <item x="97595"/>
        <item x="97596"/>
        <item x="97597"/>
        <item x="97598"/>
        <item x="97599"/>
        <item x="97600"/>
        <item x="97601"/>
        <item x="97602"/>
        <item x="97603"/>
        <item x="97604"/>
        <item x="97605"/>
        <item x="97606"/>
        <item x="97607"/>
        <item x="97608"/>
        <item x="97609"/>
        <item x="97610"/>
        <item x="97611"/>
        <item x="97612"/>
        <item x="97613"/>
        <item x="97614"/>
        <item x="97615"/>
        <item x="97616"/>
        <item x="97617"/>
        <item x="97618"/>
        <item x="97619"/>
        <item x="97620"/>
        <item x="97621"/>
        <item x="97622"/>
        <item x="97623"/>
        <item x="97624"/>
        <item x="97625"/>
        <item x="97626"/>
        <item x="97627"/>
        <item x="97628"/>
        <item x="97629"/>
        <item x="97630"/>
        <item x="97631"/>
        <item x="97632"/>
        <item x="97633"/>
        <item x="97634"/>
        <item x="97635"/>
        <item x="97636"/>
        <item x="97637"/>
        <item x="97638"/>
        <item x="97639"/>
        <item x="97640"/>
        <item x="97641"/>
        <item x="97642"/>
        <item x="97643"/>
        <item x="97644"/>
        <item x="97645"/>
        <item x="97646"/>
        <item x="97647"/>
        <item x="97648"/>
        <item x="97649"/>
        <item x="97650"/>
        <item x="97651"/>
        <item x="97652"/>
        <item x="97653"/>
        <item x="97654"/>
        <item x="97655"/>
        <item x="97656"/>
        <item x="97657"/>
        <item x="97658"/>
        <item x="97659"/>
        <item x="97660"/>
        <item x="97661"/>
        <item x="97662"/>
        <item x="97663"/>
        <item x="97664"/>
        <item x="97665"/>
        <item x="97666"/>
        <item x="97667"/>
        <item x="97668"/>
        <item x="97669"/>
        <item x="97670"/>
        <item x="97671"/>
        <item x="97672"/>
        <item x="97673"/>
        <item x="97674"/>
        <item x="97675"/>
        <item x="97676"/>
        <item x="97677"/>
        <item x="97678"/>
        <item x="97679"/>
        <item x="97680"/>
        <item x="97681"/>
        <item x="97682"/>
        <item x="97683"/>
        <item x="97684"/>
        <item x="97685"/>
        <item x="97686"/>
        <item x="97687"/>
        <item x="97688"/>
        <item x="97689"/>
        <item x="97690"/>
        <item x="97691"/>
        <item x="97692"/>
        <item x="97693"/>
        <item x="97694"/>
        <item x="97695"/>
        <item x="97696"/>
        <item x="97697"/>
        <item x="97698"/>
        <item x="97699"/>
        <item x="97700"/>
        <item x="97701"/>
        <item x="97702"/>
        <item x="97703"/>
        <item x="97704"/>
        <item x="97705"/>
        <item x="97706"/>
        <item x="97707"/>
        <item x="97708"/>
        <item x="97709"/>
        <item x="97710"/>
        <item x="97711"/>
        <item x="97712"/>
        <item x="97713"/>
        <item x="97714"/>
        <item x="97715"/>
        <item x="97716"/>
        <item x="97717"/>
        <item x="97718"/>
        <item x="97719"/>
        <item x="97720"/>
        <item x="97721"/>
        <item x="97722"/>
        <item x="97723"/>
        <item x="97724"/>
        <item x="97725"/>
        <item x="97726"/>
        <item x="97727"/>
        <item x="97728"/>
        <item x="97729"/>
        <item x="97730"/>
        <item x="97731"/>
        <item x="97732"/>
        <item x="97733"/>
        <item x="97734"/>
        <item x="97735"/>
        <item x="97736"/>
        <item x="97737"/>
        <item x="97738"/>
        <item x="97739"/>
        <item x="97740"/>
        <item x="97741"/>
        <item x="97742"/>
        <item x="97743"/>
        <item x="97744"/>
        <item x="97745"/>
        <item x="97746"/>
        <item x="97747"/>
        <item x="97748"/>
        <item x="97749"/>
        <item x="97750"/>
        <item x="97751"/>
        <item x="97752"/>
        <item x="97753"/>
        <item x="97754"/>
        <item x="97755"/>
        <item x="97756"/>
        <item x="97757"/>
        <item x="97758"/>
        <item x="97759"/>
        <item x="97760"/>
        <item x="97761"/>
        <item x="97762"/>
        <item x="97763"/>
        <item x="97764"/>
        <item x="97765"/>
        <item x="97766"/>
        <item x="97767"/>
        <item x="97768"/>
        <item x="97769"/>
        <item x="97770"/>
        <item x="97771"/>
        <item x="97772"/>
        <item x="97773"/>
        <item x="97774"/>
        <item x="97775"/>
        <item x="97776"/>
        <item x="97777"/>
        <item x="97778"/>
        <item x="97779"/>
        <item x="97780"/>
        <item x="97781"/>
        <item x="97782"/>
        <item x="97783"/>
        <item x="97784"/>
        <item x="97785"/>
        <item x="97786"/>
        <item x="97787"/>
        <item x="97788"/>
        <item x="97789"/>
        <item x="97790"/>
        <item x="97791"/>
        <item x="97792"/>
        <item x="97793"/>
        <item x="97794"/>
        <item x="97795"/>
        <item x="97796"/>
        <item x="97797"/>
        <item x="97798"/>
        <item x="97799"/>
        <item x="97800"/>
        <item x="97801"/>
        <item x="97802"/>
        <item x="97803"/>
        <item x="97804"/>
        <item x="97805"/>
        <item x="97806"/>
        <item x="97807"/>
        <item x="97808"/>
        <item x="97809"/>
        <item x="97810"/>
        <item x="97811"/>
        <item x="97812"/>
        <item x="97813"/>
        <item x="97814"/>
        <item x="97815"/>
        <item x="97816"/>
        <item x="97817"/>
        <item x="97818"/>
        <item x="97819"/>
        <item x="97820"/>
        <item x="97821"/>
        <item x="97822"/>
        <item x="97823"/>
        <item x="97824"/>
        <item x="97825"/>
        <item x="97826"/>
        <item x="97827"/>
        <item x="97828"/>
        <item x="97829"/>
        <item x="97830"/>
        <item x="97831"/>
        <item x="97832"/>
        <item x="97833"/>
        <item x="97834"/>
        <item x="97835"/>
        <item x="97836"/>
        <item x="97837"/>
        <item x="97838"/>
        <item x="97839"/>
        <item x="97840"/>
        <item x="97841"/>
        <item x="97842"/>
        <item x="97843"/>
        <item x="97844"/>
        <item x="97845"/>
        <item x="97846"/>
        <item x="97847"/>
        <item x="97848"/>
        <item x="97849"/>
        <item x="97850"/>
        <item x="97851"/>
        <item x="97852"/>
        <item x="97853"/>
        <item x="97854"/>
        <item x="97855"/>
        <item x="97856"/>
        <item x="97857"/>
        <item x="97858"/>
        <item x="97859"/>
        <item x="97860"/>
        <item x="97861"/>
        <item x="97862"/>
        <item x="97863"/>
        <item x="97864"/>
        <item x="97865"/>
        <item x="97866"/>
        <item x="97867"/>
        <item x="97868"/>
        <item x="97869"/>
        <item x="97870"/>
        <item x="97871"/>
        <item x="97872"/>
        <item x="97873"/>
        <item x="97874"/>
        <item x="97875"/>
        <item x="97876"/>
        <item x="97877"/>
        <item x="97878"/>
        <item x="97879"/>
        <item x="97880"/>
        <item x="97881"/>
        <item x="97882"/>
        <item x="97883"/>
        <item x="97884"/>
        <item x="97885"/>
        <item x="97886"/>
        <item x="97887"/>
        <item x="97888"/>
        <item x="97889"/>
        <item x="97890"/>
        <item x="97891"/>
        <item x="97892"/>
        <item x="97893"/>
        <item x="97894"/>
        <item x="97895"/>
        <item x="97896"/>
        <item x="97897"/>
        <item x="97898"/>
        <item x="97899"/>
        <item x="97900"/>
        <item x="97901"/>
        <item x="97902"/>
        <item x="97903"/>
        <item x="97904"/>
        <item x="97905"/>
        <item x="97906"/>
        <item x="97907"/>
        <item x="97908"/>
        <item x="97909"/>
        <item x="97910"/>
        <item x="97911"/>
        <item x="97912"/>
        <item x="97913"/>
        <item x="97914"/>
        <item x="97915"/>
        <item x="97916"/>
        <item x="97917"/>
        <item x="97918"/>
        <item x="97919"/>
        <item x="97920"/>
        <item x="97921"/>
        <item x="97922"/>
        <item x="97923"/>
        <item x="97924"/>
        <item x="97925"/>
        <item x="97926"/>
        <item x="97927"/>
        <item x="97928"/>
        <item x="97929"/>
        <item x="97930"/>
        <item x="97931"/>
        <item x="97932"/>
        <item x="97933"/>
        <item x="97934"/>
        <item x="97935"/>
        <item x="97936"/>
        <item x="97937"/>
        <item x="97938"/>
        <item x="97939"/>
        <item x="97940"/>
        <item x="97941"/>
        <item x="97942"/>
        <item x="97943"/>
        <item x="97944"/>
        <item x="97945"/>
        <item x="97946"/>
        <item x="97947"/>
        <item x="97948"/>
        <item x="97949"/>
        <item x="97950"/>
        <item x="97951"/>
        <item x="97952"/>
        <item x="97953"/>
        <item x="97954"/>
        <item x="97955"/>
        <item x="97956"/>
        <item x="97957"/>
        <item x="97958"/>
        <item x="97959"/>
        <item x="97960"/>
        <item x="97961"/>
        <item x="97962"/>
        <item x="97963"/>
        <item x="97964"/>
        <item x="97965"/>
        <item x="97966"/>
        <item x="97967"/>
        <item x="97968"/>
        <item x="97969"/>
        <item x="97970"/>
        <item x="97971"/>
        <item x="97972"/>
        <item x="97973"/>
        <item x="97974"/>
        <item x="97975"/>
        <item x="97976"/>
        <item x="97977"/>
        <item x="97978"/>
        <item x="97979"/>
        <item x="97980"/>
        <item x="97981"/>
        <item x="97982"/>
        <item x="97983"/>
        <item x="97984"/>
        <item x="97985"/>
        <item x="97986"/>
        <item x="97987"/>
        <item x="97988"/>
        <item x="97989"/>
        <item x="97990"/>
        <item x="97991"/>
        <item x="97992"/>
        <item x="97993"/>
        <item x="97994"/>
        <item x="97995"/>
        <item x="97996"/>
        <item x="97997"/>
        <item x="97998"/>
        <item x="97999"/>
        <item x="98000"/>
        <item x="98001"/>
        <item x="98002"/>
        <item x="98003"/>
        <item x="98004"/>
        <item x="98005"/>
        <item x="98006"/>
        <item x="98007"/>
        <item x="98008"/>
        <item x="98009"/>
        <item x="98010"/>
        <item x="98011"/>
        <item x="98012"/>
        <item x="98013"/>
        <item x="98014"/>
        <item x="98015"/>
        <item x="98016"/>
        <item x="98017"/>
        <item x="98018"/>
        <item x="98019"/>
        <item x="98020"/>
        <item x="98021"/>
        <item x="98022"/>
        <item x="98023"/>
        <item x="98024"/>
        <item x="98025"/>
        <item x="98026"/>
        <item x="98027"/>
        <item x="98028"/>
        <item x="98029"/>
        <item x="98030"/>
        <item x="98031"/>
        <item x="98032"/>
        <item x="98033"/>
        <item x="98034"/>
        <item x="98035"/>
        <item x="98036"/>
        <item x="98037"/>
        <item x="98038"/>
        <item x="98039"/>
        <item x="98040"/>
        <item x="98041"/>
        <item x="98042"/>
        <item x="98043"/>
        <item x="98044"/>
        <item x="98045"/>
        <item x="98046"/>
        <item x="98047"/>
        <item x="98048"/>
        <item x="98049"/>
        <item x="98050"/>
        <item x="98051"/>
        <item x="98052"/>
        <item x="98053"/>
        <item x="98054"/>
        <item x="98055"/>
        <item x="98056"/>
        <item x="98057"/>
        <item x="98058"/>
        <item x="98059"/>
        <item x="98060"/>
        <item x="98061"/>
        <item x="98062"/>
        <item x="98063"/>
        <item x="98064"/>
        <item x="98065"/>
        <item x="98066"/>
        <item x="98067"/>
        <item x="98068"/>
        <item x="98069"/>
        <item x="98070"/>
        <item x="98071"/>
        <item x="98072"/>
        <item x="98073"/>
        <item x="98074"/>
        <item x="98075"/>
        <item x="98076"/>
        <item x="98077"/>
        <item x="98078"/>
        <item x="98079"/>
        <item x="98080"/>
        <item x="98081"/>
        <item x="98082"/>
        <item x="98083"/>
        <item x="98084"/>
        <item x="98085"/>
        <item x="98086"/>
        <item x="98087"/>
        <item x="98088"/>
        <item x="98089"/>
        <item x="98090"/>
        <item x="98091"/>
        <item x="98092"/>
        <item x="98093"/>
        <item x="98094"/>
        <item x="98095"/>
        <item x="98096"/>
        <item x="98097"/>
        <item x="98098"/>
        <item x="98099"/>
        <item x="98100"/>
        <item x="98101"/>
        <item x="98102"/>
        <item x="98103"/>
        <item x="98104"/>
        <item x="98105"/>
        <item x="98106"/>
        <item x="98107"/>
        <item x="98108"/>
        <item x="98109"/>
        <item x="98110"/>
        <item x="98111"/>
        <item x="98112"/>
        <item x="98113"/>
        <item x="98114"/>
        <item x="98115"/>
        <item x="98116"/>
        <item x="98117"/>
        <item x="98118"/>
        <item x="98119"/>
        <item x="98120"/>
        <item x="98121"/>
        <item x="98122"/>
        <item x="98123"/>
        <item x="98124"/>
        <item x="98125"/>
        <item x="98126"/>
        <item x="98127"/>
        <item x="98128"/>
        <item x="98129"/>
        <item x="98130"/>
        <item x="98131"/>
        <item x="98132"/>
        <item x="98133"/>
        <item x="98134"/>
        <item x="98135"/>
        <item x="98136"/>
        <item x="98137"/>
        <item x="98138"/>
        <item x="98139"/>
        <item x="98140"/>
        <item x="98141"/>
        <item x="98142"/>
        <item x="98143"/>
        <item x="98144"/>
        <item x="98145"/>
        <item x="98146"/>
        <item x="98147"/>
        <item x="98148"/>
        <item x="98149"/>
        <item x="98150"/>
        <item x="98151"/>
        <item x="98152"/>
        <item x="98153"/>
        <item x="98154"/>
        <item x="98155"/>
        <item x="98156"/>
        <item x="98157"/>
        <item x="98158"/>
        <item x="98159"/>
        <item x="98160"/>
        <item x="98161"/>
        <item x="98162"/>
        <item x="98163"/>
        <item x="98164"/>
        <item x="98165"/>
        <item x="98166"/>
        <item x="98167"/>
        <item x="98168"/>
        <item x="98169"/>
        <item x="98170"/>
        <item x="98171"/>
        <item x="98172"/>
        <item x="98173"/>
        <item x="98174"/>
        <item x="98175"/>
        <item x="98176"/>
        <item x="98177"/>
        <item x="98178"/>
        <item x="98179"/>
        <item x="98180"/>
        <item x="98181"/>
        <item x="98182"/>
        <item x="98183"/>
        <item x="98184"/>
        <item x="98185"/>
        <item x="98186"/>
        <item x="98187"/>
        <item x="98188"/>
        <item x="98189"/>
        <item x="98190"/>
        <item x="98191"/>
        <item x="98192"/>
        <item x="98193"/>
        <item x="98194"/>
        <item x="98195"/>
        <item x="98196"/>
        <item x="98197"/>
        <item x="98198"/>
        <item x="98199"/>
        <item x="98200"/>
        <item x="98201"/>
        <item x="98202"/>
        <item x="98203"/>
        <item x="98204"/>
        <item x="98205"/>
        <item x="98206"/>
        <item x="98207"/>
        <item x="98208"/>
        <item x="98209"/>
        <item x="98210"/>
        <item x="98211"/>
        <item x="98212"/>
        <item x="98213"/>
        <item x="98214"/>
        <item x="98215"/>
        <item x="98216"/>
        <item x="98217"/>
        <item x="98218"/>
        <item x="98219"/>
        <item x="98220"/>
        <item x="98221"/>
        <item x="98222"/>
        <item x="98223"/>
        <item x="98224"/>
        <item x="98225"/>
        <item x="98226"/>
        <item x="98227"/>
        <item x="98228"/>
        <item x="98229"/>
        <item x="98230"/>
        <item x="98231"/>
        <item x="98232"/>
        <item x="98233"/>
        <item x="98234"/>
        <item x="98235"/>
        <item x="98236"/>
        <item x="98237"/>
        <item x="98238"/>
        <item x="98239"/>
        <item x="98240"/>
        <item x="98241"/>
        <item x="98242"/>
        <item x="98243"/>
        <item x="98244"/>
        <item x="98245"/>
        <item x="98246"/>
        <item x="98247"/>
        <item x="98248"/>
        <item x="98249"/>
        <item x="98250"/>
        <item x="98251"/>
        <item x="98252"/>
        <item x="98253"/>
        <item x="98254"/>
        <item x="98255"/>
        <item x="98256"/>
        <item x="98257"/>
        <item x="98258"/>
        <item x="98259"/>
        <item x="98260"/>
        <item x="98261"/>
        <item x="98262"/>
        <item x="98263"/>
        <item x="98264"/>
        <item x="98265"/>
        <item x="98266"/>
        <item x="98267"/>
        <item x="98268"/>
        <item x="98269"/>
        <item x="98270"/>
        <item x="98271"/>
        <item x="98272"/>
        <item x="98273"/>
        <item x="98274"/>
        <item x="98275"/>
        <item x="98276"/>
        <item x="98277"/>
        <item x="98278"/>
        <item x="98279"/>
        <item x="98280"/>
        <item x="98281"/>
        <item x="98282"/>
        <item x="98283"/>
        <item x="98284"/>
        <item x="98285"/>
        <item x="98286"/>
        <item x="98287"/>
        <item x="98288"/>
        <item x="98289"/>
        <item x="98290"/>
        <item x="98291"/>
        <item x="98292"/>
        <item x="98293"/>
        <item x="98294"/>
        <item x="98295"/>
        <item x="98296"/>
        <item x="98297"/>
        <item x="98298"/>
        <item x="98299"/>
        <item x="98300"/>
        <item x="98301"/>
        <item x="98302"/>
        <item x="98303"/>
        <item x="98304"/>
        <item x="98305"/>
        <item x="98306"/>
        <item x="98307"/>
        <item x="98308"/>
        <item x="98309"/>
        <item x="98310"/>
        <item x="98311"/>
        <item x="98312"/>
        <item x="98313"/>
        <item x="98314"/>
        <item x="98315"/>
        <item x="98316"/>
        <item x="98317"/>
        <item x="98318"/>
        <item x="98319"/>
        <item x="98320"/>
        <item x="98321"/>
        <item x="98322"/>
        <item x="98323"/>
        <item x="98324"/>
        <item x="98325"/>
        <item x="98326"/>
        <item x="98327"/>
        <item x="98328"/>
        <item x="98329"/>
        <item x="98330"/>
        <item x="98331"/>
        <item x="98332"/>
        <item x="98333"/>
        <item x="98334"/>
        <item x="98335"/>
        <item x="98336"/>
        <item x="98337"/>
        <item x="98338"/>
        <item x="98339"/>
        <item x="98340"/>
        <item x="98341"/>
        <item x="98342"/>
        <item x="98343"/>
        <item x="98344"/>
        <item x="98345"/>
        <item x="98346"/>
        <item x="98347"/>
        <item x="98348"/>
        <item x="98349"/>
        <item x="98350"/>
        <item x="98351"/>
        <item x="98352"/>
        <item x="98353"/>
        <item x="98354"/>
        <item x="98355"/>
        <item x="98356"/>
        <item x="98357"/>
        <item x="98358"/>
        <item x="98359"/>
        <item x="98360"/>
        <item x="98361"/>
        <item x="98362"/>
        <item x="98363"/>
        <item x="98364"/>
        <item x="98365"/>
        <item x="98366"/>
        <item x="98367"/>
        <item x="98368"/>
        <item x="98369"/>
        <item x="98370"/>
        <item x="98371"/>
        <item x="98372"/>
        <item x="98373"/>
        <item x="98374"/>
        <item x="98375"/>
        <item x="98376"/>
        <item x="98377"/>
        <item x="98378"/>
        <item x="98379"/>
        <item x="98380"/>
        <item x="98381"/>
        <item x="98382"/>
        <item x="98383"/>
        <item x="98384"/>
        <item x="98385"/>
        <item x="98386"/>
        <item x="98387"/>
        <item x="98388"/>
        <item x="98389"/>
        <item x="98390"/>
        <item x="98391"/>
        <item x="98392"/>
        <item x="98393"/>
        <item x="98394"/>
        <item x="98395"/>
        <item x="98396"/>
        <item x="98397"/>
        <item x="98398"/>
        <item x="98399"/>
        <item x="98400"/>
        <item x="98401"/>
        <item x="98402"/>
        <item x="98403"/>
        <item x="98404"/>
        <item x="98405"/>
        <item x="98406"/>
        <item x="98407"/>
        <item x="98408"/>
        <item x="98409"/>
        <item x="98410"/>
        <item x="98411"/>
        <item x="98412"/>
        <item x="98413"/>
        <item x="98414"/>
        <item x="98415"/>
        <item x="98416"/>
        <item x="98417"/>
        <item x="98418"/>
        <item x="98419"/>
        <item x="98420"/>
        <item x="98421"/>
        <item x="98422"/>
        <item x="98423"/>
        <item x="98424"/>
        <item x="98425"/>
        <item x="98426"/>
        <item x="98427"/>
        <item x="98428"/>
        <item x="98429"/>
        <item x="98430"/>
        <item x="98431"/>
        <item x="98432"/>
        <item x="98433"/>
        <item x="98434"/>
        <item x="98435"/>
        <item x="98436"/>
        <item x="98437"/>
        <item x="98438"/>
        <item x="98439"/>
        <item x="98440"/>
        <item x="98441"/>
        <item x="98442"/>
        <item x="98443"/>
        <item x="98444"/>
        <item x="98445"/>
        <item x="98446"/>
        <item x="98447"/>
        <item x="98448"/>
        <item x="98449"/>
        <item x="98450"/>
        <item x="98451"/>
        <item x="98452"/>
        <item x="98453"/>
        <item x="98454"/>
        <item x="98455"/>
        <item x="98456"/>
        <item x="98457"/>
        <item x="98458"/>
        <item x="98459"/>
        <item x="98460"/>
        <item x="98461"/>
        <item x="98462"/>
        <item x="98463"/>
        <item x="98464"/>
        <item x="98465"/>
        <item x="98466"/>
        <item x="98467"/>
        <item x="98468"/>
        <item x="98469"/>
        <item x="98470"/>
        <item x="98471"/>
        <item x="98472"/>
        <item x="98473"/>
        <item x="98474"/>
        <item x="98475"/>
        <item x="98476"/>
        <item x="98477"/>
        <item x="98478"/>
        <item x="98479"/>
        <item x="98480"/>
        <item x="98481"/>
        <item x="98482"/>
        <item x="98483"/>
        <item x="98484"/>
        <item x="98485"/>
        <item x="98486"/>
        <item x="98487"/>
        <item x="98488"/>
        <item x="98489"/>
        <item x="98490"/>
        <item x="98491"/>
        <item x="98492"/>
        <item x="98493"/>
        <item x="98494"/>
        <item x="98495"/>
        <item x="98496"/>
        <item x="98497"/>
        <item x="98498"/>
        <item x="98499"/>
        <item x="98500"/>
        <item x="98501"/>
        <item x="98502"/>
        <item x="98503"/>
        <item x="98504"/>
        <item x="98505"/>
        <item x="98506"/>
        <item x="98507"/>
        <item x="98508"/>
        <item x="98509"/>
        <item x="98510"/>
        <item x="98511"/>
        <item x="98512"/>
        <item x="98513"/>
        <item x="98514"/>
        <item x="98515"/>
        <item x="98516"/>
        <item x="98517"/>
        <item x="98518"/>
        <item x="98519"/>
        <item x="98520"/>
        <item x="98521"/>
        <item x="98522"/>
        <item x="98523"/>
        <item x="98524"/>
        <item x="98525"/>
        <item x="98526"/>
        <item x="98527"/>
        <item x="98528"/>
        <item x="98529"/>
        <item x="98530"/>
        <item x="98531"/>
        <item x="98532"/>
        <item x="98533"/>
        <item x="98534"/>
        <item x="98535"/>
        <item x="98536"/>
        <item x="98537"/>
        <item x="98538"/>
        <item x="98539"/>
        <item x="98540"/>
        <item x="98541"/>
        <item x="98542"/>
        <item x="98543"/>
        <item x="98544"/>
        <item x="98545"/>
        <item x="98546"/>
        <item x="98547"/>
        <item x="98548"/>
        <item x="98549"/>
        <item x="98550"/>
        <item x="98551"/>
        <item x="98552"/>
        <item x="98553"/>
        <item x="98554"/>
        <item x="98555"/>
        <item x="98556"/>
        <item x="98557"/>
        <item x="98558"/>
        <item x="98559"/>
        <item x="98560"/>
        <item x="98561"/>
        <item x="98562"/>
        <item x="98563"/>
        <item x="98564"/>
        <item x="98565"/>
        <item x="98566"/>
        <item x="98567"/>
        <item x="98568"/>
        <item x="98569"/>
        <item x="98570"/>
        <item x="98571"/>
        <item x="98572"/>
        <item x="98573"/>
        <item x="98574"/>
        <item x="98575"/>
        <item x="98576"/>
        <item x="98577"/>
        <item x="98578"/>
        <item x="98579"/>
        <item x="98580"/>
        <item x="98581"/>
        <item x="98582"/>
        <item x="98583"/>
        <item x="98584"/>
        <item x="98585"/>
        <item x="98586"/>
        <item x="98587"/>
        <item x="98588"/>
        <item x="98589"/>
        <item x="98590"/>
        <item x="98591"/>
        <item x="98592"/>
        <item x="98593"/>
        <item x="98594"/>
        <item x="98595"/>
        <item x="98596"/>
        <item x="98597"/>
        <item x="98598"/>
        <item x="98599"/>
        <item x="98600"/>
        <item x="98601"/>
        <item x="98602"/>
        <item x="98603"/>
        <item x="98604"/>
        <item x="98605"/>
        <item x="98606"/>
        <item x="98607"/>
        <item x="98608"/>
        <item x="98609"/>
        <item x="98610"/>
        <item x="98611"/>
        <item x="98612"/>
        <item x="98613"/>
        <item x="98614"/>
        <item x="98615"/>
        <item x="98616"/>
        <item x="98617"/>
        <item x="98618"/>
        <item x="98619"/>
        <item x="98620"/>
        <item x="98621"/>
        <item x="98622"/>
        <item x="98623"/>
        <item x="98624"/>
        <item x="98625"/>
        <item x="98626"/>
        <item x="98627"/>
        <item x="98628"/>
        <item x="98629"/>
        <item x="98630"/>
        <item x="98631"/>
        <item x="98632"/>
        <item x="98633"/>
        <item x="98634"/>
        <item x="98635"/>
        <item x="98636"/>
        <item x="98637"/>
        <item x="98638"/>
        <item x="98639"/>
        <item x="98640"/>
        <item x="98641"/>
        <item x="98642"/>
        <item x="98643"/>
        <item x="98644"/>
        <item x="98645"/>
        <item x="98646"/>
        <item x="98647"/>
        <item x="98648"/>
        <item x="98649"/>
        <item x="98650"/>
        <item x="98651"/>
        <item x="98652"/>
        <item x="98653"/>
        <item x="98654"/>
        <item x="98655"/>
        <item x="98656"/>
        <item x="98657"/>
        <item x="98658"/>
        <item x="98659"/>
        <item x="98660"/>
        <item x="98661"/>
        <item x="98662"/>
        <item x="98663"/>
        <item x="98664"/>
        <item x="98665"/>
        <item x="98666"/>
        <item x="98667"/>
        <item x="98668"/>
        <item x="98669"/>
        <item x="98670"/>
        <item x="98671"/>
        <item x="98672"/>
        <item x="98673"/>
        <item x="98674"/>
        <item x="98675"/>
        <item x="98676"/>
        <item x="98677"/>
        <item x="98678"/>
        <item x="98679"/>
        <item x="98680"/>
        <item x="98681"/>
        <item x="98682"/>
        <item x="98683"/>
        <item x="98684"/>
        <item x="98685"/>
        <item x="98686"/>
        <item x="98687"/>
        <item x="98688"/>
        <item x="98689"/>
        <item x="98690"/>
        <item x="98691"/>
        <item x="98692"/>
        <item x="98693"/>
        <item x="98694"/>
        <item x="98695"/>
        <item x="98696"/>
        <item x="98697"/>
        <item x="98698"/>
        <item x="98699"/>
        <item x="98700"/>
        <item x="98701"/>
        <item x="98702"/>
        <item x="98703"/>
        <item x="98704"/>
        <item x="98705"/>
        <item x="98706"/>
        <item x="98707"/>
        <item x="98708"/>
        <item x="98709"/>
        <item x="98710"/>
        <item x="98711"/>
        <item x="98712"/>
        <item x="98713"/>
        <item x="98714"/>
        <item x="98715"/>
        <item x="98716"/>
        <item x="98717"/>
        <item x="98718"/>
        <item x="98719"/>
        <item x="98720"/>
        <item x="98721"/>
        <item x="98722"/>
        <item x="98723"/>
        <item x="98724"/>
        <item x="98725"/>
        <item x="98726"/>
        <item x="98727"/>
        <item x="98728"/>
        <item x="98729"/>
        <item x="98730"/>
        <item x="98731"/>
        <item x="98732"/>
        <item x="98733"/>
        <item x="98734"/>
        <item x="98735"/>
        <item x="98736"/>
        <item x="98737"/>
        <item x="98738"/>
        <item x="98739"/>
        <item x="98740"/>
        <item x="98741"/>
        <item x="98742"/>
        <item x="98743"/>
        <item x="98744"/>
        <item x="98745"/>
        <item x="98746"/>
        <item x="98747"/>
        <item x="98748"/>
        <item x="98749"/>
        <item x="98750"/>
        <item x="98751"/>
        <item x="98752"/>
        <item x="98753"/>
        <item x="98754"/>
        <item x="98755"/>
        <item x="98756"/>
        <item x="98757"/>
        <item x="98758"/>
        <item x="98759"/>
        <item x="98760"/>
        <item x="98761"/>
        <item x="98762"/>
        <item x="98763"/>
        <item x="98764"/>
        <item x="98765"/>
        <item x="98766"/>
        <item x="98767"/>
        <item x="98768"/>
        <item x="98769"/>
        <item x="98770"/>
        <item x="98771"/>
        <item x="98772"/>
        <item x="98773"/>
        <item x="98774"/>
        <item x="98775"/>
        <item x="98776"/>
        <item x="98777"/>
        <item x="98778"/>
        <item x="98779"/>
        <item x="98780"/>
        <item x="98781"/>
        <item x="98782"/>
        <item x="98783"/>
        <item x="98784"/>
        <item x="98785"/>
        <item x="98786"/>
        <item x="98787"/>
        <item x="98788"/>
        <item x="98789"/>
        <item x="98790"/>
        <item x="98791"/>
        <item x="98792"/>
        <item x="98793"/>
        <item x="98794"/>
        <item x="98795"/>
        <item x="98796"/>
        <item x="98797"/>
        <item x="98798"/>
        <item x="98799"/>
        <item x="98800"/>
        <item x="98801"/>
        <item x="98802"/>
        <item x="98803"/>
        <item x="98804"/>
        <item x="98805"/>
        <item x="98806"/>
        <item x="98807"/>
        <item x="98808"/>
        <item x="98809"/>
        <item x="98810"/>
        <item x="98811"/>
        <item x="98812"/>
        <item x="98813"/>
        <item x="98814"/>
        <item x="98815"/>
        <item x="98816"/>
        <item x="98817"/>
        <item x="98818"/>
        <item x="98819"/>
        <item x="98820"/>
        <item x="98821"/>
        <item x="98822"/>
        <item x="98823"/>
        <item x="98824"/>
        <item x="98825"/>
        <item x="98826"/>
        <item x="98827"/>
        <item x="98828"/>
        <item x="98829"/>
        <item x="98830"/>
        <item x="98831"/>
        <item x="98832"/>
        <item x="98833"/>
        <item x="98834"/>
        <item x="98835"/>
        <item x="98836"/>
        <item x="98837"/>
        <item x="98838"/>
        <item x="98839"/>
        <item x="98840"/>
        <item x="98841"/>
        <item x="98842"/>
        <item x="98843"/>
        <item x="98844"/>
        <item x="98845"/>
        <item x="98846"/>
        <item x="98847"/>
        <item x="98848"/>
        <item x="98849"/>
        <item x="98850"/>
        <item x="98851"/>
        <item x="98852"/>
        <item x="98853"/>
        <item x="98854"/>
        <item x="98855"/>
        <item x="98856"/>
        <item x="98857"/>
        <item x="98858"/>
        <item x="98859"/>
        <item x="98860"/>
        <item x="98861"/>
        <item x="98862"/>
        <item x="98863"/>
        <item x="98864"/>
        <item x="98865"/>
        <item x="98866"/>
        <item x="98867"/>
        <item x="98868"/>
        <item x="98869"/>
        <item x="98870"/>
        <item x="98871"/>
        <item x="98872"/>
        <item x="98873"/>
        <item x="98874"/>
        <item x="98875"/>
        <item x="98876"/>
        <item x="98877"/>
        <item x="98878"/>
        <item x="98879"/>
        <item x="98880"/>
        <item x="98881"/>
        <item x="98882"/>
        <item x="98883"/>
        <item x="98884"/>
        <item x="98885"/>
        <item x="98886"/>
        <item x="98887"/>
        <item x="98888"/>
        <item x="98889"/>
        <item x="98890"/>
        <item x="98891"/>
        <item x="98892"/>
        <item x="98893"/>
        <item x="98894"/>
        <item x="98895"/>
        <item x="98896"/>
        <item x="98897"/>
        <item x="98898"/>
        <item x="98899"/>
        <item x="98900"/>
        <item x="98901"/>
        <item x="98902"/>
        <item x="98903"/>
        <item x="98904"/>
        <item x="98905"/>
        <item x="98906"/>
        <item x="98907"/>
        <item x="98908"/>
        <item x="98909"/>
        <item x="98910"/>
        <item x="98911"/>
        <item x="98912"/>
        <item x="98913"/>
        <item x="98914"/>
        <item x="98915"/>
        <item x="98916"/>
        <item x="98917"/>
        <item x="98918"/>
        <item x="98919"/>
        <item x="98920"/>
        <item x="98921"/>
        <item x="98922"/>
        <item x="98923"/>
        <item x="98924"/>
        <item x="98925"/>
        <item x="98926"/>
        <item x="98927"/>
        <item x="98928"/>
        <item x="98929"/>
        <item x="98930"/>
        <item x="98931"/>
        <item x="98932"/>
        <item x="98933"/>
        <item x="98934"/>
        <item x="98935"/>
        <item x="98936"/>
        <item x="98937"/>
        <item x="98938"/>
        <item x="98939"/>
        <item x="98940"/>
        <item x="98941"/>
        <item x="98942"/>
        <item x="98943"/>
        <item x="98944"/>
        <item x="98945"/>
        <item x="98946"/>
        <item x="98947"/>
        <item x="98948"/>
        <item x="98949"/>
        <item x="98950"/>
        <item x="98951"/>
        <item x="98952"/>
        <item x="98953"/>
        <item x="98954"/>
        <item x="98955"/>
        <item x="98956"/>
        <item x="98957"/>
        <item x="98958"/>
        <item x="98959"/>
        <item x="98960"/>
        <item x="98961"/>
        <item x="98962"/>
        <item x="98963"/>
        <item x="98964"/>
        <item x="98965"/>
        <item x="98966"/>
        <item x="98967"/>
        <item x="98968"/>
        <item x="98969"/>
        <item x="98970"/>
        <item x="98971"/>
        <item x="98972"/>
        <item x="98973"/>
        <item x="98974"/>
        <item x="98975"/>
        <item x="98976"/>
        <item x="98977"/>
        <item x="98978"/>
        <item x="98979"/>
        <item x="98980"/>
        <item x="98981"/>
        <item x="98982"/>
        <item x="98983"/>
        <item x="98984"/>
        <item x="98985"/>
        <item x="98986"/>
        <item x="98987"/>
        <item x="98988"/>
        <item x="98989"/>
        <item x="98990"/>
        <item x="98991"/>
        <item x="98992"/>
        <item x="98993"/>
        <item x="98994"/>
        <item x="98995"/>
        <item x="98996"/>
        <item x="98997"/>
        <item x="98998"/>
        <item x="98999"/>
        <item x="99000"/>
        <item x="99001"/>
        <item x="99002"/>
        <item x="99003"/>
        <item x="99004"/>
        <item x="99005"/>
        <item x="99006"/>
        <item x="99007"/>
        <item x="99008"/>
        <item x="99009"/>
        <item x="99010"/>
        <item x="99011"/>
        <item x="99012"/>
        <item x="99013"/>
        <item x="99014"/>
        <item x="99015"/>
        <item x="99016"/>
        <item x="99017"/>
        <item x="99018"/>
        <item x="99019"/>
        <item x="99020"/>
        <item x="99021"/>
        <item x="99022"/>
        <item x="99023"/>
        <item x="99024"/>
        <item x="99025"/>
        <item x="99026"/>
        <item x="99027"/>
        <item x="99028"/>
        <item x="99029"/>
        <item x="99030"/>
        <item x="99031"/>
        <item x="99032"/>
        <item x="99033"/>
        <item x="99034"/>
        <item x="99035"/>
        <item x="99036"/>
        <item x="99037"/>
        <item x="99038"/>
        <item x="99039"/>
        <item x="99040"/>
        <item x="99041"/>
        <item x="99042"/>
        <item x="99043"/>
        <item x="99044"/>
        <item x="99045"/>
        <item x="99046"/>
        <item x="99047"/>
        <item x="99048"/>
        <item x="99049"/>
        <item x="99050"/>
        <item x="99051"/>
        <item x="99052"/>
        <item x="99053"/>
        <item x="99054"/>
        <item x="99055"/>
        <item x="99056"/>
        <item x="99057"/>
        <item x="99058"/>
        <item x="99059"/>
        <item x="99060"/>
        <item x="99061"/>
        <item x="99062"/>
        <item x="99063"/>
        <item x="99064"/>
        <item x="99065"/>
        <item x="99066"/>
        <item x="99067"/>
        <item x="99068"/>
        <item x="99069"/>
        <item x="99070"/>
        <item x="99071"/>
        <item x="99072"/>
        <item x="99073"/>
        <item x="99074"/>
        <item x="99075"/>
        <item x="99076"/>
        <item x="99077"/>
        <item x="99078"/>
        <item x="99079"/>
        <item x="99080"/>
        <item x="99081"/>
        <item x="99082"/>
        <item x="99083"/>
        <item x="99084"/>
        <item x="99085"/>
        <item x="99086"/>
        <item x="99087"/>
        <item x="99088"/>
        <item x="99089"/>
        <item x="99090"/>
        <item x="99091"/>
        <item x="99092"/>
        <item x="99093"/>
        <item x="99094"/>
        <item x="99095"/>
        <item x="99096"/>
        <item x="99097"/>
        <item x="99098"/>
        <item x="99099"/>
        <item x="99100"/>
        <item x="99101"/>
        <item x="99102"/>
        <item x="99103"/>
        <item x="99104"/>
        <item x="99105"/>
        <item x="99106"/>
        <item x="99107"/>
        <item x="99108"/>
        <item x="99109"/>
        <item x="99110"/>
        <item x="99111"/>
        <item x="99112"/>
        <item x="99113"/>
        <item x="99114"/>
        <item x="99115"/>
        <item x="99116"/>
        <item x="99117"/>
        <item x="99118"/>
        <item x="99119"/>
        <item x="99120"/>
        <item x="99121"/>
        <item x="99122"/>
        <item x="99123"/>
        <item x="99124"/>
        <item x="99125"/>
        <item x="99126"/>
        <item x="99127"/>
        <item x="99128"/>
        <item x="99129"/>
        <item x="99130"/>
        <item x="99131"/>
        <item x="99132"/>
        <item x="99133"/>
        <item x="99134"/>
        <item x="99135"/>
        <item x="99136"/>
        <item x="99137"/>
        <item x="99138"/>
        <item x="99139"/>
        <item x="99140"/>
        <item x="99141"/>
        <item x="99142"/>
        <item x="99143"/>
        <item x="99144"/>
        <item x="99145"/>
        <item x="99146"/>
        <item x="99147"/>
        <item x="99148"/>
        <item x="99149"/>
        <item x="99150"/>
        <item x="99151"/>
        <item x="99152"/>
        <item x="99153"/>
        <item x="99154"/>
        <item x="99155"/>
        <item x="99156"/>
        <item x="99157"/>
        <item x="99158"/>
        <item x="99159"/>
        <item x="99160"/>
        <item x="99161"/>
        <item x="99162"/>
        <item x="99163"/>
        <item x="99164"/>
        <item x="99165"/>
        <item x="99166"/>
        <item x="99167"/>
        <item x="99168"/>
        <item x="99169"/>
        <item x="99170"/>
        <item x="99171"/>
        <item x="99172"/>
        <item x="99173"/>
        <item x="99174"/>
        <item x="99175"/>
        <item x="99176"/>
        <item x="99177"/>
        <item x="99178"/>
        <item x="99179"/>
        <item x="99180"/>
        <item x="99181"/>
        <item x="99182"/>
        <item x="99183"/>
        <item x="99184"/>
        <item x="99185"/>
        <item x="99186"/>
        <item x="99187"/>
        <item x="99188"/>
        <item x="99189"/>
        <item x="99190"/>
        <item x="99191"/>
        <item x="99192"/>
        <item x="99193"/>
        <item x="99194"/>
        <item x="99195"/>
        <item x="99196"/>
        <item x="99197"/>
        <item x="99198"/>
        <item x="99199"/>
        <item x="99200"/>
        <item x="99201"/>
        <item x="99202"/>
        <item x="99203"/>
        <item x="99204"/>
        <item x="99205"/>
        <item x="99206"/>
        <item x="99207"/>
        <item x="99208"/>
        <item x="99209"/>
        <item x="99210"/>
        <item x="99211"/>
        <item x="99212"/>
        <item x="99213"/>
        <item x="99214"/>
        <item x="99215"/>
        <item x="99216"/>
        <item x="99217"/>
        <item x="99218"/>
        <item x="99219"/>
        <item x="99220"/>
        <item x="99221"/>
        <item x="99222"/>
        <item x="99223"/>
        <item x="99224"/>
        <item x="99225"/>
        <item x="99226"/>
        <item x="99227"/>
        <item x="99228"/>
        <item x="99229"/>
        <item x="99230"/>
        <item x="99231"/>
        <item x="99232"/>
        <item x="99233"/>
        <item x="99234"/>
        <item x="99235"/>
        <item x="99236"/>
        <item x="99237"/>
        <item x="99238"/>
        <item x="99239"/>
        <item x="99240"/>
        <item x="99241"/>
        <item x="99242"/>
        <item x="99243"/>
        <item x="99244"/>
        <item x="99245"/>
        <item x="99246"/>
        <item x="99247"/>
        <item x="99248"/>
        <item x="99249"/>
        <item x="99250"/>
        <item x="99251"/>
        <item x="99252"/>
        <item x="99253"/>
        <item x="99254"/>
        <item x="99255"/>
        <item x="99256"/>
        <item x="99257"/>
        <item x="99258"/>
        <item x="99259"/>
        <item x="99260"/>
        <item x="99261"/>
        <item x="99262"/>
        <item x="99263"/>
        <item x="99264"/>
        <item x="99265"/>
        <item x="99266"/>
        <item x="99267"/>
        <item x="99268"/>
        <item x="99269"/>
        <item x="99270"/>
        <item x="99271"/>
        <item x="99272"/>
        <item x="99273"/>
        <item x="99274"/>
        <item x="99275"/>
        <item x="99276"/>
        <item x="99277"/>
        <item x="99278"/>
        <item x="99279"/>
        <item x="99280"/>
        <item x="99281"/>
        <item x="99282"/>
        <item x="99283"/>
        <item x="99284"/>
        <item x="99285"/>
        <item x="99286"/>
        <item x="99287"/>
        <item x="99288"/>
        <item x="99289"/>
        <item x="99290"/>
        <item x="99291"/>
        <item x="99292"/>
        <item x="99293"/>
        <item x="99294"/>
        <item x="99295"/>
        <item x="99296"/>
        <item x="99297"/>
        <item x="99298"/>
        <item x="99299"/>
        <item x="99300"/>
        <item x="99301"/>
        <item x="99302"/>
        <item x="99303"/>
        <item x="99304"/>
        <item x="99305"/>
        <item x="99306"/>
        <item x="99307"/>
        <item x="99308"/>
        <item x="99309"/>
        <item x="99310"/>
        <item x="99311"/>
        <item x="99312"/>
        <item x="99313"/>
        <item x="99314"/>
        <item x="99315"/>
        <item x="99316"/>
        <item x="99317"/>
        <item x="99318"/>
        <item x="99319"/>
        <item x="99320"/>
        <item x="99321"/>
        <item x="99322"/>
        <item x="99323"/>
        <item x="99324"/>
        <item x="99325"/>
        <item x="99326"/>
        <item x="99327"/>
        <item x="99328"/>
        <item x="99329"/>
        <item x="99330"/>
        <item x="99331"/>
        <item x="99332"/>
        <item x="99333"/>
        <item x="99334"/>
        <item x="99335"/>
        <item x="99336"/>
        <item x="99337"/>
        <item x="99338"/>
        <item x="99339"/>
        <item x="99340"/>
        <item x="99341"/>
        <item x="99342"/>
        <item x="99343"/>
        <item x="99344"/>
        <item x="99345"/>
        <item x="99346"/>
        <item x="99347"/>
        <item x="99348"/>
        <item x="99349"/>
        <item x="99350"/>
        <item x="99351"/>
        <item x="99352"/>
        <item x="99353"/>
        <item x="99354"/>
        <item x="99355"/>
        <item x="99356"/>
        <item x="99357"/>
        <item x="99358"/>
        <item x="99359"/>
        <item x="99360"/>
        <item x="99361"/>
        <item x="99362"/>
        <item x="99363"/>
        <item x="99364"/>
        <item x="99365"/>
        <item x="99366"/>
        <item x="99367"/>
        <item x="99368"/>
        <item x="99369"/>
        <item x="99370"/>
        <item x="99371"/>
        <item x="99372"/>
        <item x="99373"/>
        <item x="99374"/>
        <item x="99375"/>
        <item x="99376"/>
        <item x="99377"/>
        <item x="99378"/>
        <item x="99379"/>
        <item x="99380"/>
        <item x="99381"/>
        <item x="99382"/>
        <item x="99383"/>
        <item x="99384"/>
        <item x="99385"/>
        <item x="99386"/>
        <item x="99387"/>
        <item x="99388"/>
        <item x="99389"/>
        <item x="99390"/>
        <item x="99391"/>
        <item x="99392"/>
        <item x="99393"/>
        <item x="99394"/>
        <item x="99395"/>
        <item x="99396"/>
        <item x="99397"/>
        <item x="99398"/>
        <item x="99399"/>
        <item x="99400"/>
        <item x="99401"/>
        <item x="99402"/>
        <item x="99403"/>
        <item x="99404"/>
        <item x="99405"/>
        <item x="99406"/>
        <item x="99407"/>
        <item x="99408"/>
        <item x="99409"/>
        <item x="99410"/>
        <item x="99411"/>
        <item x="99412"/>
        <item x="99413"/>
        <item x="99414"/>
        <item x="99415"/>
        <item x="99416"/>
        <item x="99417"/>
        <item x="99418"/>
        <item x="99419"/>
        <item x="99420"/>
        <item x="99421"/>
        <item x="99422"/>
        <item x="99423"/>
        <item x="99424"/>
        <item x="99425"/>
        <item x="99426"/>
        <item x="99427"/>
        <item x="99428"/>
        <item x="99429"/>
        <item x="99430"/>
        <item x="99431"/>
        <item x="99432"/>
        <item x="99433"/>
        <item x="99434"/>
        <item x="99435"/>
        <item x="99436"/>
        <item x="99437"/>
        <item x="99438"/>
        <item x="99439"/>
        <item x="99440"/>
        <item x="99441"/>
        <item x="99442"/>
        <item x="99443"/>
        <item x="99444"/>
        <item x="99445"/>
        <item x="99446"/>
        <item x="99447"/>
        <item x="99448"/>
        <item x="99449"/>
        <item x="99450"/>
        <item x="99451"/>
        <item x="99452"/>
        <item x="99453"/>
        <item x="99454"/>
        <item x="99455"/>
        <item x="99456"/>
        <item x="99457"/>
        <item x="99458"/>
        <item x="99459"/>
        <item x="99460"/>
        <item x="99461"/>
        <item x="99462"/>
        <item x="99463"/>
        <item x="99464"/>
        <item x="99465"/>
        <item x="99466"/>
        <item x="99467"/>
        <item x="99468"/>
        <item x="99469"/>
        <item x="99470"/>
        <item x="99471"/>
        <item x="99472"/>
        <item x="99473"/>
        <item x="99474"/>
        <item x="99475"/>
        <item x="99476"/>
        <item x="99477"/>
        <item x="99478"/>
        <item x="99479"/>
        <item x="99480"/>
        <item x="99481"/>
        <item x="99482"/>
        <item x="99483"/>
        <item x="99484"/>
        <item x="99485"/>
        <item x="99486"/>
        <item x="99487"/>
        <item x="99488"/>
        <item x="99489"/>
        <item x="99490"/>
        <item x="99491"/>
        <item x="99492"/>
        <item x="99493"/>
        <item x="99494"/>
        <item x="99495"/>
        <item x="99496"/>
        <item x="99497"/>
        <item x="99498"/>
        <item x="99499"/>
        <item x="99500"/>
        <item x="99501"/>
        <item x="99502"/>
        <item x="99503"/>
        <item x="99504"/>
        <item x="99505"/>
        <item x="99506"/>
        <item x="99507"/>
        <item x="99508"/>
        <item x="99509"/>
        <item x="99510"/>
        <item x="99511"/>
        <item x="99512"/>
        <item x="99513"/>
        <item x="99514"/>
        <item x="99515"/>
        <item x="99516"/>
        <item x="99517"/>
        <item x="99518"/>
        <item x="99519"/>
        <item x="99520"/>
        <item x="99521"/>
        <item x="99522"/>
        <item x="99523"/>
        <item x="99524"/>
        <item x="99525"/>
        <item x="99526"/>
        <item x="99527"/>
        <item x="99528"/>
        <item x="99529"/>
        <item x="99530"/>
        <item x="99531"/>
        <item x="99532"/>
        <item x="99533"/>
        <item x="99534"/>
        <item x="99535"/>
        <item x="99536"/>
        <item x="99537"/>
        <item x="99538"/>
        <item x="99539"/>
        <item x="99540"/>
        <item x="99541"/>
        <item x="99542"/>
        <item x="99543"/>
        <item x="99544"/>
        <item x="99545"/>
        <item x="99546"/>
        <item x="99547"/>
        <item x="99548"/>
        <item x="99549"/>
        <item x="99550"/>
        <item x="99551"/>
        <item x="99552"/>
        <item x="99553"/>
        <item x="99554"/>
        <item x="99555"/>
        <item x="99556"/>
        <item x="99557"/>
        <item x="99558"/>
        <item x="99559"/>
        <item x="99560"/>
        <item x="99561"/>
        <item x="99562"/>
        <item x="99563"/>
        <item x="99564"/>
        <item x="99565"/>
        <item x="99566"/>
        <item x="99567"/>
        <item x="99568"/>
        <item x="99569"/>
        <item x="99570"/>
        <item x="99571"/>
        <item x="99572"/>
        <item x="99573"/>
        <item x="99574"/>
        <item x="99575"/>
        <item x="99576"/>
        <item x="99577"/>
        <item x="99578"/>
        <item x="99579"/>
        <item x="99580"/>
        <item x="99581"/>
        <item x="99582"/>
        <item x="99583"/>
        <item x="99584"/>
        <item x="99585"/>
        <item x="99586"/>
        <item x="99587"/>
        <item x="99588"/>
        <item x="99589"/>
        <item x="99590"/>
        <item x="99591"/>
        <item x="99592"/>
        <item x="99593"/>
        <item x="99594"/>
        <item x="99595"/>
        <item x="99596"/>
        <item x="99597"/>
        <item x="99598"/>
        <item x="99599"/>
        <item x="99600"/>
        <item x="99601"/>
        <item x="99602"/>
        <item x="99603"/>
        <item x="99604"/>
        <item x="99605"/>
        <item x="99606"/>
        <item x="99607"/>
        <item x="99608"/>
        <item x="99609"/>
        <item x="99610"/>
        <item x="99611"/>
        <item x="99612"/>
        <item x="99613"/>
        <item x="99614"/>
        <item x="99615"/>
        <item x="99616"/>
        <item x="99617"/>
        <item x="99618"/>
        <item x="99619"/>
        <item x="99620"/>
        <item x="99621"/>
        <item x="99622"/>
        <item x="99623"/>
        <item x="99624"/>
        <item x="99625"/>
        <item x="99626"/>
        <item x="99627"/>
        <item x="99628"/>
        <item x="99629"/>
        <item x="99630"/>
        <item x="99631"/>
        <item x="99632"/>
        <item x="99633"/>
        <item x="99634"/>
        <item x="99635"/>
        <item x="99636"/>
        <item x="99637"/>
        <item x="99638"/>
        <item x="99639"/>
        <item x="99640"/>
        <item x="99641"/>
        <item x="99642"/>
        <item x="99643"/>
        <item x="99644"/>
        <item x="99645"/>
        <item x="99646"/>
        <item x="99647"/>
        <item x="99648"/>
        <item x="99649"/>
        <item x="99650"/>
        <item x="99651"/>
        <item x="99652"/>
        <item x="99653"/>
        <item x="99654"/>
        <item x="99655"/>
        <item x="99656"/>
        <item x="99657"/>
        <item x="99658"/>
        <item x="99659"/>
        <item x="99660"/>
        <item x="99661"/>
        <item x="99662"/>
        <item x="99663"/>
        <item x="99664"/>
        <item x="99665"/>
        <item x="99666"/>
        <item x="99667"/>
        <item x="99668"/>
        <item x="99669"/>
        <item x="99670"/>
        <item x="99671"/>
        <item x="99672"/>
        <item x="99673"/>
        <item x="99674"/>
        <item x="99675"/>
        <item x="99676"/>
        <item x="99677"/>
        <item x="99678"/>
        <item x="99679"/>
        <item x="99680"/>
        <item x="99681"/>
        <item x="99682"/>
        <item x="99683"/>
        <item x="99684"/>
        <item x="99685"/>
        <item x="99686"/>
        <item x="99687"/>
        <item x="99688"/>
        <item x="99689"/>
        <item x="99690"/>
        <item x="99691"/>
        <item x="99692"/>
        <item x="99693"/>
        <item x="99694"/>
        <item x="99695"/>
        <item x="99696"/>
        <item x="99697"/>
        <item x="99698"/>
        <item x="99699"/>
        <item x="99700"/>
        <item x="99701"/>
        <item x="99702"/>
        <item x="99703"/>
        <item x="99704"/>
        <item x="99705"/>
        <item x="99706"/>
        <item x="99707"/>
        <item x="99708"/>
        <item x="99709"/>
        <item x="99710"/>
        <item x="99711"/>
        <item x="99712"/>
        <item x="99713"/>
        <item x="99714"/>
        <item x="99715"/>
        <item x="99716"/>
        <item x="99717"/>
        <item x="99718"/>
        <item x="99719"/>
        <item x="99720"/>
        <item x="99721"/>
        <item x="99722"/>
        <item x="99723"/>
        <item x="99724"/>
        <item x="99725"/>
        <item x="99726"/>
        <item x="99727"/>
        <item x="99728"/>
        <item x="99729"/>
        <item x="99730"/>
        <item x="99731"/>
        <item x="99732"/>
        <item x="99733"/>
        <item x="99734"/>
        <item x="99735"/>
        <item x="99736"/>
        <item x="99737"/>
        <item x="99738"/>
        <item x="99739"/>
        <item x="99740"/>
        <item x="99741"/>
        <item x="99742"/>
        <item x="99743"/>
        <item x="99744"/>
        <item x="99745"/>
        <item x="99746"/>
        <item x="99747"/>
        <item x="99748"/>
        <item x="99749"/>
        <item x="99750"/>
        <item x="99751"/>
        <item x="99752"/>
        <item x="99753"/>
        <item x="99754"/>
        <item x="99755"/>
        <item x="99756"/>
        <item x="99757"/>
        <item x="99758"/>
        <item x="99759"/>
        <item x="99760"/>
        <item x="99761"/>
        <item x="99762"/>
        <item x="99763"/>
        <item x="99764"/>
        <item x="99765"/>
        <item x="99766"/>
        <item x="99767"/>
        <item x="99768"/>
        <item x="99769"/>
        <item x="99770"/>
        <item x="99771"/>
        <item x="99772"/>
        <item x="99773"/>
        <item x="99774"/>
        <item x="99775"/>
        <item x="99776"/>
        <item x="99777"/>
        <item x="99778"/>
        <item x="99779"/>
        <item x="99780"/>
        <item x="99781"/>
        <item x="99782"/>
        <item x="99783"/>
        <item x="99784"/>
        <item x="99785"/>
        <item x="99786"/>
        <item x="99787"/>
        <item x="99788"/>
        <item x="99789"/>
        <item x="99790"/>
        <item x="99791"/>
        <item x="99792"/>
        <item x="99793"/>
        <item x="99794"/>
        <item x="99795"/>
        <item x="99796"/>
        <item x="99797"/>
        <item x="99798"/>
        <item x="99799"/>
        <item x="99800"/>
        <item x="99801"/>
        <item x="99802"/>
        <item x="99803"/>
        <item x="99804"/>
        <item x="99805"/>
        <item x="99806"/>
        <item x="99807"/>
        <item x="99808"/>
        <item x="99809"/>
        <item x="99810"/>
        <item x="99811"/>
        <item x="99812"/>
        <item x="99813"/>
        <item x="99814"/>
        <item x="99815"/>
        <item x="99816"/>
        <item x="99817"/>
        <item x="99818"/>
        <item x="99819"/>
        <item x="99820"/>
        <item x="99821"/>
        <item x="99822"/>
        <item x="99823"/>
        <item x="99824"/>
        <item x="99825"/>
        <item x="99826"/>
        <item x="99827"/>
        <item x="99828"/>
        <item x="99829"/>
        <item x="99830"/>
        <item x="99831"/>
        <item x="99832"/>
        <item x="99833"/>
        <item x="99834"/>
        <item x="99835"/>
        <item x="99836"/>
        <item x="99837"/>
        <item x="99838"/>
        <item x="99839"/>
        <item x="99840"/>
        <item x="99841"/>
        <item x="99842"/>
        <item x="99843"/>
        <item x="99844"/>
        <item x="99845"/>
        <item x="99846"/>
        <item x="99847"/>
        <item x="99848"/>
        <item x="99849"/>
        <item x="99850"/>
        <item x="99851"/>
        <item x="99852"/>
        <item x="99853"/>
        <item x="99854"/>
        <item x="99855"/>
        <item x="99856"/>
        <item x="99857"/>
        <item x="99858"/>
        <item x="99859"/>
        <item x="99860"/>
        <item x="99861"/>
        <item x="99862"/>
        <item x="99863"/>
        <item x="99864"/>
        <item x="99865"/>
        <item x="99866"/>
        <item x="99867"/>
        <item x="99868"/>
        <item x="99869"/>
        <item x="99870"/>
        <item x="99871"/>
        <item x="99872"/>
        <item x="99873"/>
        <item x="99874"/>
        <item x="99875"/>
        <item x="99876"/>
        <item x="99877"/>
        <item x="99878"/>
        <item x="99879"/>
        <item x="99880"/>
        <item x="99881"/>
        <item x="99882"/>
        <item x="99883"/>
        <item x="99884"/>
        <item x="99885"/>
        <item x="99886"/>
        <item x="99887"/>
        <item x="99888"/>
        <item x="99889"/>
        <item x="99890"/>
        <item x="99891"/>
        <item x="99892"/>
        <item x="99893"/>
        <item x="99894"/>
        <item x="99895"/>
        <item x="99896"/>
        <item x="99897"/>
        <item x="99898"/>
        <item x="99899"/>
        <item x="99900"/>
        <item x="99901"/>
        <item x="99902"/>
        <item x="99903"/>
        <item x="99904"/>
        <item x="99905"/>
        <item x="99906"/>
        <item x="99907"/>
        <item x="99908"/>
        <item x="99909"/>
        <item x="99910"/>
        <item x="99911"/>
        <item x="99912"/>
        <item x="99913"/>
        <item x="99914"/>
        <item x="99915"/>
        <item x="99916"/>
        <item x="99917"/>
        <item x="99918"/>
        <item x="99919"/>
        <item x="99920"/>
        <item x="99921"/>
        <item x="99922"/>
        <item x="99923"/>
        <item x="99924"/>
        <item x="99925"/>
        <item x="99926"/>
        <item x="99927"/>
        <item x="99928"/>
        <item x="99929"/>
        <item x="99930"/>
        <item x="99931"/>
        <item x="99932"/>
        <item x="99933"/>
        <item x="99934"/>
        <item x="99935"/>
        <item x="99936"/>
        <item x="99937"/>
        <item x="99938"/>
        <item x="99939"/>
        <item x="99940"/>
        <item x="99941"/>
        <item x="99942"/>
        <item x="99943"/>
        <item x="99944"/>
        <item x="99945"/>
        <item x="99946"/>
        <item x="99947"/>
        <item x="99948"/>
        <item x="99949"/>
        <item x="99950"/>
        <item x="99951"/>
        <item x="99952"/>
        <item x="99953"/>
        <item x="99954"/>
        <item x="99955"/>
        <item x="99956"/>
        <item x="99957"/>
        <item x="99958"/>
        <item x="99959"/>
        <item x="99960"/>
        <item x="99961"/>
        <item x="99962"/>
        <item x="99963"/>
        <item x="99964"/>
        <item x="99965"/>
        <item x="99966"/>
        <item x="99967"/>
        <item x="99968"/>
        <item x="99969"/>
        <item x="99970"/>
        <item x="99971"/>
        <item x="99972"/>
        <item x="99973"/>
        <item x="99974"/>
        <item x="99975"/>
        <item x="99976"/>
        <item x="99977"/>
        <item x="99978"/>
        <item x="99979"/>
        <item x="99980"/>
        <item x="99981"/>
        <item x="99982"/>
        <item x="99983"/>
        <item x="99984"/>
        <item x="99985"/>
        <item x="99986"/>
        <item x="99987"/>
        <item x="99988"/>
        <item x="99989"/>
        <item x="99990"/>
        <item x="99991"/>
        <item x="99992"/>
        <item x="99993"/>
        <item x="99994"/>
        <item x="99995"/>
        <item x="99996"/>
        <item x="99997"/>
        <item x="99998"/>
        <item x="99999"/>
        <item x="100000"/>
        <item x="100001"/>
        <item t="default"/>
      </items>
    </pivotField>
    <pivotField showAll="0"/>
    <pivotField axis="axisCol"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showDataAs="percentOfRow" baseField="16" baseItem="0" numFmtId="10"/>
  </dataFields>
  <formats count="7">
    <format dxfId="22">
      <pivotArea outline="0" collapsedLevelsAreSubtotals="1" fieldPosition="0"/>
    </format>
    <format dxfId="21">
      <pivotArea dataOnly="0" labelOnly="1" outline="0" fieldPosition="0">
        <references count="1">
          <reference field="6" count="0"/>
        </references>
      </pivotArea>
    </format>
    <format dxfId="20">
      <pivotArea field="5" type="button" dataOnly="0" labelOnly="1" outline="0" axis="axisCol" fieldPosition="0"/>
    </format>
    <format dxfId="19">
      <pivotArea type="topRight" dataOnly="0" labelOnly="1" outline="0" fieldPosition="0"/>
    </format>
    <format dxfId="18">
      <pivotArea dataOnly="0" labelOnly="1" fieldPosition="0">
        <references count="1">
          <reference field="5" count="0"/>
        </references>
      </pivotArea>
    </format>
    <format dxfId="17">
      <pivotArea dataOnly="0" labelOnly="1" grandCol="1" outline="0" fieldPosition="0"/>
    </format>
    <format dxfId="16">
      <pivotArea outline="0" fieldPosition="0">
        <references count="1">
          <reference field="4294967294" count="1">
            <x v="0"/>
          </reference>
        </references>
      </pivotArea>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771E91-57D4-48B5-8AEF-D0068544345F}" name="PivotTable1"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
  <location ref="A3:F14" firstHeaderRow="1" firstDataRow="2" firstDataCol="1" rowPageCount="1" colPageCount="1"/>
  <pivotFields count="18">
    <pivotField dataField="1" showAll="0"/>
    <pivotField showAll="0"/>
    <pivotField showAll="0"/>
    <pivotField showAll="0">
      <items count="100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26023"/>
        <item x="26024"/>
        <item x="26025"/>
        <item x="26026"/>
        <item x="26027"/>
        <item x="26028"/>
        <item x="26029"/>
        <item x="26030"/>
        <item x="26031"/>
        <item x="26032"/>
        <item x="26033"/>
        <item x="26034"/>
        <item x="26035"/>
        <item x="26036"/>
        <item x="26037"/>
        <item x="26038"/>
        <item x="26039"/>
        <item x="26040"/>
        <item x="26041"/>
        <item x="26042"/>
        <item x="26043"/>
        <item x="26044"/>
        <item x="26045"/>
        <item x="26046"/>
        <item x="26047"/>
        <item x="26048"/>
        <item x="26049"/>
        <item x="26050"/>
        <item x="26051"/>
        <item x="26052"/>
        <item x="26053"/>
        <item x="26054"/>
        <item x="26055"/>
        <item x="26056"/>
        <item x="26057"/>
        <item x="26058"/>
        <item x="26059"/>
        <item x="26060"/>
        <item x="26061"/>
        <item x="26062"/>
        <item x="26063"/>
        <item x="26064"/>
        <item x="26065"/>
        <item x="26066"/>
        <item x="26067"/>
        <item x="26068"/>
        <item x="26069"/>
        <item x="26070"/>
        <item x="26071"/>
        <item x="26072"/>
        <item x="26073"/>
        <item x="26074"/>
        <item x="26075"/>
        <item x="26076"/>
        <item x="26077"/>
        <item x="26078"/>
        <item x="26079"/>
        <item x="26080"/>
        <item x="26081"/>
        <item x="26082"/>
        <item x="26083"/>
        <item x="26084"/>
        <item x="26085"/>
        <item x="26086"/>
        <item x="26087"/>
        <item x="26088"/>
        <item x="26089"/>
        <item x="26090"/>
        <item x="26091"/>
        <item x="26092"/>
        <item x="26093"/>
        <item x="26094"/>
        <item x="26095"/>
        <item x="26096"/>
        <item x="26097"/>
        <item x="26098"/>
        <item x="26099"/>
        <item x="26100"/>
        <item x="26101"/>
        <item x="26102"/>
        <item x="26103"/>
        <item x="26104"/>
        <item x="26105"/>
        <item x="26106"/>
        <item x="26107"/>
        <item x="26108"/>
        <item x="26109"/>
        <item x="26110"/>
        <item x="26111"/>
        <item x="26112"/>
        <item x="26113"/>
        <item x="26114"/>
        <item x="26115"/>
        <item x="26116"/>
        <item x="26117"/>
        <item x="26118"/>
        <item x="26119"/>
        <item x="26120"/>
        <item x="26121"/>
        <item x="26122"/>
        <item x="26123"/>
        <item x="26124"/>
        <item x="26125"/>
        <item x="26126"/>
        <item x="26127"/>
        <item x="26128"/>
        <item x="26129"/>
        <item x="26130"/>
        <item x="26131"/>
        <item x="26132"/>
        <item x="26133"/>
        <item x="26134"/>
        <item x="26135"/>
        <item x="26136"/>
        <item x="26137"/>
        <item x="26138"/>
        <item x="26139"/>
        <item x="26140"/>
        <item x="26141"/>
        <item x="26142"/>
        <item x="26143"/>
        <item x="26144"/>
        <item x="26145"/>
        <item x="26146"/>
        <item x="26147"/>
        <item x="26148"/>
        <item x="26149"/>
        <item x="26150"/>
        <item x="26151"/>
        <item x="26152"/>
        <item x="26153"/>
        <item x="26154"/>
        <item x="26155"/>
        <item x="26156"/>
        <item x="26157"/>
        <item x="26158"/>
        <item x="26159"/>
        <item x="26160"/>
        <item x="26161"/>
        <item x="26162"/>
        <item x="26163"/>
        <item x="26164"/>
        <item x="26165"/>
        <item x="26166"/>
        <item x="26167"/>
        <item x="26168"/>
        <item x="26169"/>
        <item x="26170"/>
        <item x="26171"/>
        <item x="26172"/>
        <item x="26173"/>
        <item x="26174"/>
        <item x="26175"/>
        <item x="26176"/>
        <item x="26177"/>
        <item x="26178"/>
        <item x="26179"/>
        <item x="26180"/>
        <item x="26181"/>
        <item x="26182"/>
        <item x="26183"/>
        <item x="26184"/>
        <item x="26185"/>
        <item x="26186"/>
        <item x="26187"/>
        <item x="26188"/>
        <item x="26189"/>
        <item x="26190"/>
        <item x="26191"/>
        <item x="26192"/>
        <item x="26193"/>
        <item x="26194"/>
        <item x="26195"/>
        <item x="26196"/>
        <item x="26197"/>
        <item x="26198"/>
        <item x="26199"/>
        <item x="26200"/>
        <item x="26201"/>
        <item x="26202"/>
        <item x="26203"/>
        <item x="26204"/>
        <item x="26205"/>
        <item x="26206"/>
        <item x="26207"/>
        <item x="26208"/>
        <item x="26209"/>
        <item x="26210"/>
        <item x="26211"/>
        <item x="26212"/>
        <item x="26213"/>
        <item x="26214"/>
        <item x="26215"/>
        <item x="26216"/>
        <item x="26217"/>
        <item x="26218"/>
        <item x="26219"/>
        <item x="26220"/>
        <item x="26221"/>
        <item x="26222"/>
        <item x="26223"/>
        <item x="26224"/>
        <item x="26225"/>
        <item x="26226"/>
        <item x="26227"/>
        <item x="26228"/>
        <item x="26229"/>
        <item x="26230"/>
        <item x="26231"/>
        <item x="26232"/>
        <item x="26233"/>
        <item x="26234"/>
        <item x="26235"/>
        <item x="26236"/>
        <item x="26237"/>
        <item x="26238"/>
        <item x="26239"/>
        <item x="26240"/>
        <item x="26241"/>
        <item x="26242"/>
        <item x="26243"/>
        <item x="26244"/>
        <item x="26245"/>
        <item x="26246"/>
        <item x="26247"/>
        <item x="26248"/>
        <item x="26249"/>
        <item x="26250"/>
        <item x="26251"/>
        <item x="26252"/>
        <item x="26253"/>
        <item x="26254"/>
        <item x="26255"/>
        <item x="26256"/>
        <item x="26257"/>
        <item x="26258"/>
        <item x="26259"/>
        <item x="26260"/>
        <item x="26261"/>
        <item x="26262"/>
        <item x="26263"/>
        <item x="26264"/>
        <item x="26265"/>
        <item x="26266"/>
        <item x="26267"/>
        <item x="26268"/>
        <item x="26269"/>
        <item x="26270"/>
        <item x="26271"/>
        <item x="26272"/>
        <item x="26273"/>
        <item x="26274"/>
        <item x="26275"/>
        <item x="26276"/>
        <item x="26277"/>
        <item x="26278"/>
        <item x="26279"/>
        <item x="26280"/>
        <item x="26281"/>
        <item x="26282"/>
        <item x="26283"/>
        <item x="26284"/>
        <item x="26285"/>
        <item x="26286"/>
        <item x="26287"/>
        <item x="26288"/>
        <item x="26289"/>
        <item x="26290"/>
        <item x="26291"/>
        <item x="26292"/>
        <item x="26293"/>
        <item x="26294"/>
        <item x="26295"/>
        <item x="26296"/>
        <item x="26297"/>
        <item x="26298"/>
        <item x="26299"/>
        <item x="26300"/>
        <item x="26301"/>
        <item x="26302"/>
        <item x="26303"/>
        <item x="26304"/>
        <item x="26305"/>
        <item x="26306"/>
        <item x="26307"/>
        <item x="26308"/>
        <item x="26309"/>
        <item x="26310"/>
        <item x="26311"/>
        <item x="26312"/>
        <item x="26313"/>
        <item x="26314"/>
        <item x="26315"/>
        <item x="26316"/>
        <item x="26317"/>
        <item x="26318"/>
        <item x="26319"/>
        <item x="26320"/>
        <item x="26321"/>
        <item x="26322"/>
        <item x="26323"/>
        <item x="26324"/>
        <item x="26325"/>
        <item x="26326"/>
        <item x="26327"/>
        <item x="26328"/>
        <item x="26329"/>
        <item x="26330"/>
        <item x="26331"/>
        <item x="26332"/>
        <item x="26333"/>
        <item x="26334"/>
        <item x="26335"/>
        <item x="26336"/>
        <item x="26337"/>
        <item x="26338"/>
        <item x="26339"/>
        <item x="26340"/>
        <item x="26341"/>
        <item x="26342"/>
        <item x="26343"/>
        <item x="26344"/>
        <item x="26345"/>
        <item x="26346"/>
        <item x="26347"/>
        <item x="26348"/>
        <item x="26349"/>
        <item x="26350"/>
        <item x="26351"/>
        <item x="26352"/>
        <item x="26353"/>
        <item x="26354"/>
        <item x="26355"/>
        <item x="26356"/>
        <item x="26357"/>
        <item x="26358"/>
        <item x="26359"/>
        <item x="26360"/>
        <item x="26361"/>
        <item x="26362"/>
        <item x="26363"/>
        <item x="26364"/>
        <item x="26365"/>
        <item x="26366"/>
        <item x="26367"/>
        <item x="26368"/>
        <item x="26369"/>
        <item x="26370"/>
        <item x="26371"/>
        <item x="26372"/>
        <item x="26373"/>
        <item x="26374"/>
        <item x="26375"/>
        <item x="26376"/>
        <item x="26377"/>
        <item x="26378"/>
        <item x="26379"/>
        <item x="26380"/>
        <item x="26381"/>
        <item x="26382"/>
        <item x="26383"/>
        <item x="26384"/>
        <item x="26385"/>
        <item x="26386"/>
        <item x="26387"/>
        <item x="26388"/>
        <item x="26389"/>
        <item x="26390"/>
        <item x="26391"/>
        <item x="26392"/>
        <item x="26393"/>
        <item x="26394"/>
        <item x="26395"/>
        <item x="26396"/>
        <item x="26397"/>
        <item x="26398"/>
        <item x="26399"/>
        <item x="26400"/>
        <item x="26401"/>
        <item x="26402"/>
        <item x="26403"/>
        <item x="26404"/>
        <item x="26405"/>
        <item x="26406"/>
        <item x="26407"/>
        <item x="26408"/>
        <item x="26409"/>
        <item x="26410"/>
        <item x="26411"/>
        <item x="26412"/>
        <item x="26413"/>
        <item x="26414"/>
        <item x="26415"/>
        <item x="26416"/>
        <item x="26417"/>
        <item x="26418"/>
        <item x="26419"/>
        <item x="26420"/>
        <item x="26421"/>
        <item x="26422"/>
        <item x="26423"/>
        <item x="26424"/>
        <item x="26425"/>
        <item x="26426"/>
        <item x="26427"/>
        <item x="26428"/>
        <item x="26429"/>
        <item x="26430"/>
        <item x="26431"/>
        <item x="26432"/>
        <item x="26433"/>
        <item x="26434"/>
        <item x="26435"/>
        <item x="26436"/>
        <item x="26437"/>
        <item x="26438"/>
        <item x="26439"/>
        <item x="26440"/>
        <item x="26441"/>
        <item x="26442"/>
        <item x="26443"/>
        <item x="26444"/>
        <item x="26445"/>
        <item x="26446"/>
        <item x="26447"/>
        <item x="26448"/>
        <item x="26449"/>
        <item x="26450"/>
        <item x="26451"/>
        <item x="26452"/>
        <item x="26453"/>
        <item x="26454"/>
        <item x="26455"/>
        <item x="26456"/>
        <item x="26457"/>
        <item x="26458"/>
        <item x="26459"/>
        <item x="26460"/>
        <item x="26461"/>
        <item x="26462"/>
        <item x="26463"/>
        <item x="26464"/>
        <item x="26465"/>
        <item x="26466"/>
        <item x="26467"/>
        <item x="26468"/>
        <item x="26469"/>
        <item x="26470"/>
        <item x="26471"/>
        <item x="26472"/>
        <item x="26473"/>
        <item x="26474"/>
        <item x="26475"/>
        <item x="26476"/>
        <item x="26477"/>
        <item x="26478"/>
        <item x="26479"/>
        <item x="26480"/>
        <item x="26481"/>
        <item x="26482"/>
        <item x="26483"/>
        <item x="26484"/>
        <item x="26485"/>
        <item x="26486"/>
        <item x="26487"/>
        <item x="26488"/>
        <item x="26489"/>
        <item x="26490"/>
        <item x="26491"/>
        <item x="26492"/>
        <item x="26493"/>
        <item x="26494"/>
        <item x="26495"/>
        <item x="26496"/>
        <item x="26497"/>
        <item x="26498"/>
        <item x="26499"/>
        <item x="26500"/>
        <item x="26501"/>
        <item x="26502"/>
        <item x="26503"/>
        <item x="26504"/>
        <item x="26505"/>
        <item x="26506"/>
        <item x="26507"/>
        <item x="26508"/>
        <item x="26509"/>
        <item x="26510"/>
        <item x="26511"/>
        <item x="26512"/>
        <item x="26513"/>
        <item x="26514"/>
        <item x="26515"/>
        <item x="26516"/>
        <item x="26517"/>
        <item x="26518"/>
        <item x="26519"/>
        <item x="26520"/>
        <item x="26521"/>
        <item x="26522"/>
        <item x="26523"/>
        <item x="26524"/>
        <item x="26525"/>
        <item x="26526"/>
        <item x="26527"/>
        <item x="26528"/>
        <item x="26529"/>
        <item x="26530"/>
        <item x="26531"/>
        <item x="26532"/>
        <item x="26533"/>
        <item x="26534"/>
        <item x="26535"/>
        <item x="26536"/>
        <item x="26537"/>
        <item x="26538"/>
        <item x="26539"/>
        <item x="26540"/>
        <item x="26541"/>
        <item x="26542"/>
        <item x="26543"/>
        <item x="26544"/>
        <item x="26545"/>
        <item x="26546"/>
        <item x="26547"/>
        <item x="26548"/>
        <item x="26549"/>
        <item x="26550"/>
        <item x="26551"/>
        <item x="26552"/>
        <item x="26553"/>
        <item x="26554"/>
        <item x="26555"/>
        <item x="26556"/>
        <item x="26557"/>
        <item x="26558"/>
        <item x="26559"/>
        <item x="26560"/>
        <item x="26561"/>
        <item x="26562"/>
        <item x="26563"/>
        <item x="26564"/>
        <item x="26565"/>
        <item x="26566"/>
        <item x="26567"/>
        <item x="26568"/>
        <item x="26569"/>
        <item x="26570"/>
        <item x="26571"/>
        <item x="26572"/>
        <item x="26573"/>
        <item x="26574"/>
        <item x="26575"/>
        <item x="26576"/>
        <item x="26577"/>
        <item x="26578"/>
        <item x="26579"/>
        <item x="26580"/>
        <item x="26581"/>
        <item x="26582"/>
        <item x="26583"/>
        <item x="26584"/>
        <item x="26585"/>
        <item x="26586"/>
        <item x="26587"/>
        <item x="26588"/>
        <item x="26589"/>
        <item x="26590"/>
        <item x="26591"/>
        <item x="26592"/>
        <item x="26593"/>
        <item x="26594"/>
        <item x="26595"/>
        <item x="26596"/>
        <item x="26597"/>
        <item x="26598"/>
        <item x="26599"/>
        <item x="26600"/>
        <item x="26601"/>
        <item x="26602"/>
        <item x="26603"/>
        <item x="26604"/>
        <item x="26605"/>
        <item x="26606"/>
        <item x="26607"/>
        <item x="26608"/>
        <item x="26609"/>
        <item x="26610"/>
        <item x="26611"/>
        <item x="26612"/>
        <item x="26613"/>
        <item x="26614"/>
        <item x="26615"/>
        <item x="26616"/>
        <item x="26617"/>
        <item x="26618"/>
        <item x="26619"/>
        <item x="26620"/>
        <item x="26621"/>
        <item x="26622"/>
        <item x="26623"/>
        <item x="26624"/>
        <item x="26625"/>
        <item x="26626"/>
        <item x="26627"/>
        <item x="26628"/>
        <item x="26629"/>
        <item x="26630"/>
        <item x="26631"/>
        <item x="26632"/>
        <item x="26633"/>
        <item x="26634"/>
        <item x="26635"/>
        <item x="26636"/>
        <item x="26637"/>
        <item x="26638"/>
        <item x="26639"/>
        <item x="26640"/>
        <item x="26641"/>
        <item x="26642"/>
        <item x="26643"/>
        <item x="26644"/>
        <item x="26645"/>
        <item x="26646"/>
        <item x="26647"/>
        <item x="26648"/>
        <item x="26649"/>
        <item x="26650"/>
        <item x="26651"/>
        <item x="26652"/>
        <item x="26653"/>
        <item x="26654"/>
        <item x="26655"/>
        <item x="26656"/>
        <item x="26657"/>
        <item x="26658"/>
        <item x="26659"/>
        <item x="26660"/>
        <item x="26661"/>
        <item x="26662"/>
        <item x="26663"/>
        <item x="26664"/>
        <item x="26665"/>
        <item x="26666"/>
        <item x="26667"/>
        <item x="26668"/>
        <item x="26669"/>
        <item x="26670"/>
        <item x="26671"/>
        <item x="26672"/>
        <item x="26673"/>
        <item x="26674"/>
        <item x="26675"/>
        <item x="26676"/>
        <item x="26677"/>
        <item x="26678"/>
        <item x="26679"/>
        <item x="26680"/>
        <item x="26681"/>
        <item x="26682"/>
        <item x="26683"/>
        <item x="26684"/>
        <item x="26685"/>
        <item x="26686"/>
        <item x="26687"/>
        <item x="26688"/>
        <item x="26689"/>
        <item x="26690"/>
        <item x="26691"/>
        <item x="26692"/>
        <item x="26693"/>
        <item x="26694"/>
        <item x="26695"/>
        <item x="26696"/>
        <item x="26697"/>
        <item x="26698"/>
        <item x="26699"/>
        <item x="26700"/>
        <item x="26701"/>
        <item x="26702"/>
        <item x="26703"/>
        <item x="26704"/>
        <item x="26705"/>
        <item x="26706"/>
        <item x="26707"/>
        <item x="26708"/>
        <item x="26709"/>
        <item x="26710"/>
        <item x="26711"/>
        <item x="26712"/>
        <item x="26713"/>
        <item x="26714"/>
        <item x="26715"/>
        <item x="26716"/>
        <item x="26717"/>
        <item x="26718"/>
        <item x="26719"/>
        <item x="26720"/>
        <item x="26721"/>
        <item x="26722"/>
        <item x="26723"/>
        <item x="26724"/>
        <item x="26725"/>
        <item x="26726"/>
        <item x="26727"/>
        <item x="26728"/>
        <item x="26729"/>
        <item x="26730"/>
        <item x="26731"/>
        <item x="26732"/>
        <item x="26733"/>
        <item x="26734"/>
        <item x="26735"/>
        <item x="26736"/>
        <item x="26737"/>
        <item x="26738"/>
        <item x="26739"/>
        <item x="26740"/>
        <item x="26741"/>
        <item x="26742"/>
        <item x="26743"/>
        <item x="26744"/>
        <item x="26745"/>
        <item x="26746"/>
        <item x="26747"/>
        <item x="26748"/>
        <item x="26749"/>
        <item x="26750"/>
        <item x="26751"/>
        <item x="26752"/>
        <item x="26753"/>
        <item x="26754"/>
        <item x="26755"/>
        <item x="26756"/>
        <item x="26757"/>
        <item x="26758"/>
        <item x="26759"/>
        <item x="26760"/>
        <item x="26761"/>
        <item x="26762"/>
        <item x="26763"/>
        <item x="26764"/>
        <item x="26765"/>
        <item x="26766"/>
        <item x="26767"/>
        <item x="26768"/>
        <item x="26769"/>
        <item x="26770"/>
        <item x="26771"/>
        <item x="26772"/>
        <item x="26773"/>
        <item x="26774"/>
        <item x="26775"/>
        <item x="26776"/>
        <item x="26777"/>
        <item x="26778"/>
        <item x="26779"/>
        <item x="26780"/>
        <item x="26781"/>
        <item x="26782"/>
        <item x="26783"/>
        <item x="26784"/>
        <item x="26785"/>
        <item x="26786"/>
        <item x="26787"/>
        <item x="26788"/>
        <item x="26789"/>
        <item x="26790"/>
        <item x="26791"/>
        <item x="26792"/>
        <item x="26793"/>
        <item x="26794"/>
        <item x="26795"/>
        <item x="26796"/>
        <item x="26797"/>
        <item x="26798"/>
        <item x="26799"/>
        <item x="26800"/>
        <item x="26801"/>
        <item x="26802"/>
        <item x="26803"/>
        <item x="26804"/>
        <item x="26805"/>
        <item x="26806"/>
        <item x="26807"/>
        <item x="26808"/>
        <item x="26809"/>
        <item x="26810"/>
        <item x="26811"/>
        <item x="26812"/>
        <item x="26813"/>
        <item x="26814"/>
        <item x="26815"/>
        <item x="26816"/>
        <item x="26817"/>
        <item x="26818"/>
        <item x="26819"/>
        <item x="26820"/>
        <item x="26821"/>
        <item x="26822"/>
        <item x="26823"/>
        <item x="26824"/>
        <item x="26825"/>
        <item x="26826"/>
        <item x="26827"/>
        <item x="26828"/>
        <item x="26829"/>
        <item x="26830"/>
        <item x="26831"/>
        <item x="26832"/>
        <item x="26833"/>
        <item x="26834"/>
        <item x="26835"/>
        <item x="26836"/>
        <item x="26837"/>
        <item x="26838"/>
        <item x="26839"/>
        <item x="26840"/>
        <item x="26841"/>
        <item x="26842"/>
        <item x="26843"/>
        <item x="26844"/>
        <item x="26845"/>
        <item x="26846"/>
        <item x="26847"/>
        <item x="26848"/>
        <item x="26849"/>
        <item x="26850"/>
        <item x="26851"/>
        <item x="26852"/>
        <item x="26853"/>
        <item x="26854"/>
        <item x="26855"/>
        <item x="26856"/>
        <item x="26857"/>
        <item x="26858"/>
        <item x="26859"/>
        <item x="26860"/>
        <item x="26861"/>
        <item x="26862"/>
        <item x="26863"/>
        <item x="26864"/>
        <item x="26865"/>
        <item x="26866"/>
        <item x="26867"/>
        <item x="26868"/>
        <item x="26869"/>
        <item x="26870"/>
        <item x="26871"/>
        <item x="26872"/>
        <item x="26873"/>
        <item x="26874"/>
        <item x="26875"/>
        <item x="26876"/>
        <item x="26877"/>
        <item x="26878"/>
        <item x="26879"/>
        <item x="26880"/>
        <item x="26881"/>
        <item x="26882"/>
        <item x="26883"/>
        <item x="26884"/>
        <item x="26885"/>
        <item x="26886"/>
        <item x="26887"/>
        <item x="26888"/>
        <item x="26889"/>
        <item x="26890"/>
        <item x="26891"/>
        <item x="26892"/>
        <item x="26893"/>
        <item x="26894"/>
        <item x="26895"/>
        <item x="26896"/>
        <item x="26897"/>
        <item x="26898"/>
        <item x="26899"/>
        <item x="26900"/>
        <item x="26901"/>
        <item x="26902"/>
        <item x="26903"/>
        <item x="26904"/>
        <item x="26905"/>
        <item x="26906"/>
        <item x="26907"/>
        <item x="26908"/>
        <item x="26909"/>
        <item x="26910"/>
        <item x="26911"/>
        <item x="26912"/>
        <item x="26913"/>
        <item x="26914"/>
        <item x="26915"/>
        <item x="26916"/>
        <item x="26917"/>
        <item x="26918"/>
        <item x="26919"/>
        <item x="26920"/>
        <item x="26921"/>
        <item x="26922"/>
        <item x="26923"/>
        <item x="26924"/>
        <item x="26925"/>
        <item x="26926"/>
        <item x="26927"/>
        <item x="26928"/>
        <item x="26929"/>
        <item x="26930"/>
        <item x="26931"/>
        <item x="26932"/>
        <item x="26933"/>
        <item x="26934"/>
        <item x="26935"/>
        <item x="26936"/>
        <item x="26937"/>
        <item x="26938"/>
        <item x="26939"/>
        <item x="26940"/>
        <item x="26941"/>
        <item x="26942"/>
        <item x="26943"/>
        <item x="26944"/>
        <item x="26945"/>
        <item x="26946"/>
        <item x="26947"/>
        <item x="26948"/>
        <item x="26949"/>
        <item x="26950"/>
        <item x="26951"/>
        <item x="26952"/>
        <item x="26953"/>
        <item x="26954"/>
        <item x="26955"/>
        <item x="26956"/>
        <item x="26957"/>
        <item x="26958"/>
        <item x="26959"/>
        <item x="26960"/>
        <item x="26961"/>
        <item x="26962"/>
        <item x="26963"/>
        <item x="26964"/>
        <item x="26965"/>
        <item x="26966"/>
        <item x="26967"/>
        <item x="26968"/>
        <item x="26969"/>
        <item x="26970"/>
        <item x="26971"/>
        <item x="26972"/>
        <item x="26973"/>
        <item x="26974"/>
        <item x="26975"/>
        <item x="26976"/>
        <item x="26977"/>
        <item x="26978"/>
        <item x="26979"/>
        <item x="26980"/>
        <item x="26981"/>
        <item x="26982"/>
        <item x="26983"/>
        <item x="26984"/>
        <item x="26985"/>
        <item x="26986"/>
        <item x="26987"/>
        <item x="26988"/>
        <item x="26989"/>
        <item x="26990"/>
        <item x="26991"/>
        <item x="26992"/>
        <item x="26993"/>
        <item x="26994"/>
        <item x="26995"/>
        <item x="26996"/>
        <item x="26997"/>
        <item x="26998"/>
        <item x="26999"/>
        <item x="27000"/>
        <item x="27001"/>
        <item x="27002"/>
        <item x="27003"/>
        <item x="27004"/>
        <item x="27005"/>
        <item x="27006"/>
        <item x="27007"/>
        <item x="27008"/>
        <item x="27009"/>
        <item x="27010"/>
        <item x="27011"/>
        <item x="27012"/>
        <item x="27013"/>
        <item x="27014"/>
        <item x="27015"/>
        <item x="27016"/>
        <item x="27017"/>
        <item x="27018"/>
        <item x="27019"/>
        <item x="27020"/>
        <item x="27021"/>
        <item x="27022"/>
        <item x="27023"/>
        <item x="27024"/>
        <item x="27025"/>
        <item x="27026"/>
        <item x="27027"/>
        <item x="27028"/>
        <item x="27029"/>
        <item x="27030"/>
        <item x="27031"/>
        <item x="27032"/>
        <item x="27033"/>
        <item x="27034"/>
        <item x="27035"/>
        <item x="27036"/>
        <item x="27037"/>
        <item x="27038"/>
        <item x="27039"/>
        <item x="27040"/>
        <item x="27041"/>
        <item x="27042"/>
        <item x="27043"/>
        <item x="27044"/>
        <item x="27045"/>
        <item x="27046"/>
        <item x="27047"/>
        <item x="27048"/>
        <item x="27049"/>
        <item x="27050"/>
        <item x="27051"/>
        <item x="27052"/>
        <item x="27053"/>
        <item x="27054"/>
        <item x="27055"/>
        <item x="27056"/>
        <item x="27057"/>
        <item x="27058"/>
        <item x="27059"/>
        <item x="27060"/>
        <item x="27061"/>
        <item x="27062"/>
        <item x="27063"/>
        <item x="27064"/>
        <item x="27065"/>
        <item x="27066"/>
        <item x="27067"/>
        <item x="27068"/>
        <item x="27069"/>
        <item x="27070"/>
        <item x="27071"/>
        <item x="27072"/>
        <item x="27073"/>
        <item x="27074"/>
        <item x="27075"/>
        <item x="27076"/>
        <item x="27077"/>
        <item x="27078"/>
        <item x="27079"/>
        <item x="27080"/>
        <item x="27081"/>
        <item x="27082"/>
        <item x="27083"/>
        <item x="27084"/>
        <item x="27085"/>
        <item x="27086"/>
        <item x="27087"/>
        <item x="27088"/>
        <item x="27089"/>
        <item x="27090"/>
        <item x="27091"/>
        <item x="27092"/>
        <item x="27093"/>
        <item x="27094"/>
        <item x="27095"/>
        <item x="27096"/>
        <item x="27097"/>
        <item x="27098"/>
        <item x="27099"/>
        <item x="27100"/>
        <item x="27101"/>
        <item x="27102"/>
        <item x="27103"/>
        <item x="27104"/>
        <item x="27105"/>
        <item x="27106"/>
        <item x="27107"/>
        <item x="27108"/>
        <item x="27109"/>
        <item x="27110"/>
        <item x="27111"/>
        <item x="27112"/>
        <item x="27113"/>
        <item x="27114"/>
        <item x="27115"/>
        <item x="27116"/>
        <item x="27117"/>
        <item x="27118"/>
        <item x="27119"/>
        <item x="27120"/>
        <item x="27121"/>
        <item x="27122"/>
        <item x="27123"/>
        <item x="27124"/>
        <item x="27125"/>
        <item x="27126"/>
        <item x="27127"/>
        <item x="27128"/>
        <item x="27129"/>
        <item x="27130"/>
        <item x="27131"/>
        <item x="27132"/>
        <item x="27133"/>
        <item x="27134"/>
        <item x="27135"/>
        <item x="27136"/>
        <item x="27137"/>
        <item x="27138"/>
        <item x="27139"/>
        <item x="27140"/>
        <item x="27141"/>
        <item x="27142"/>
        <item x="27143"/>
        <item x="27144"/>
        <item x="27145"/>
        <item x="27146"/>
        <item x="27147"/>
        <item x="27148"/>
        <item x="27149"/>
        <item x="27150"/>
        <item x="27151"/>
        <item x="27152"/>
        <item x="27153"/>
        <item x="27154"/>
        <item x="27155"/>
        <item x="27156"/>
        <item x="27157"/>
        <item x="27158"/>
        <item x="27159"/>
        <item x="27160"/>
        <item x="27161"/>
        <item x="27162"/>
        <item x="27163"/>
        <item x="27164"/>
        <item x="27165"/>
        <item x="27166"/>
        <item x="27167"/>
        <item x="27168"/>
        <item x="27169"/>
        <item x="27170"/>
        <item x="27171"/>
        <item x="27172"/>
        <item x="27173"/>
        <item x="27174"/>
        <item x="27175"/>
        <item x="27176"/>
        <item x="27177"/>
        <item x="27178"/>
        <item x="27179"/>
        <item x="27180"/>
        <item x="27181"/>
        <item x="27182"/>
        <item x="27183"/>
        <item x="27184"/>
        <item x="27185"/>
        <item x="27186"/>
        <item x="27187"/>
        <item x="27188"/>
        <item x="27189"/>
        <item x="27190"/>
        <item x="27191"/>
        <item x="27192"/>
        <item x="27193"/>
        <item x="27194"/>
        <item x="27195"/>
        <item x="27196"/>
        <item x="27197"/>
        <item x="27198"/>
        <item x="27199"/>
        <item x="27200"/>
        <item x="27201"/>
        <item x="27202"/>
        <item x="27203"/>
        <item x="27204"/>
        <item x="27205"/>
        <item x="27206"/>
        <item x="27207"/>
        <item x="27208"/>
        <item x="27209"/>
        <item x="27210"/>
        <item x="27211"/>
        <item x="27212"/>
        <item x="27213"/>
        <item x="27214"/>
        <item x="27215"/>
        <item x="27216"/>
        <item x="27217"/>
        <item x="27218"/>
        <item x="27219"/>
        <item x="27220"/>
        <item x="27221"/>
        <item x="27222"/>
        <item x="27223"/>
        <item x="27224"/>
        <item x="27225"/>
        <item x="27226"/>
        <item x="27227"/>
        <item x="27228"/>
        <item x="27229"/>
        <item x="27230"/>
        <item x="27231"/>
        <item x="27232"/>
        <item x="27233"/>
        <item x="27234"/>
        <item x="27235"/>
        <item x="27236"/>
        <item x="27237"/>
        <item x="27238"/>
        <item x="27239"/>
        <item x="27240"/>
        <item x="27241"/>
        <item x="27242"/>
        <item x="27243"/>
        <item x="27244"/>
        <item x="27245"/>
        <item x="27246"/>
        <item x="27247"/>
        <item x="27248"/>
        <item x="27249"/>
        <item x="27250"/>
        <item x="27251"/>
        <item x="27252"/>
        <item x="27253"/>
        <item x="27254"/>
        <item x="27255"/>
        <item x="27256"/>
        <item x="27257"/>
        <item x="27258"/>
        <item x="27259"/>
        <item x="27260"/>
        <item x="27261"/>
        <item x="27262"/>
        <item x="27263"/>
        <item x="27264"/>
        <item x="27265"/>
        <item x="27266"/>
        <item x="27267"/>
        <item x="27268"/>
        <item x="27269"/>
        <item x="27270"/>
        <item x="27271"/>
        <item x="27272"/>
        <item x="27273"/>
        <item x="27274"/>
        <item x="27275"/>
        <item x="27276"/>
        <item x="27277"/>
        <item x="27278"/>
        <item x="27279"/>
        <item x="27280"/>
        <item x="27281"/>
        <item x="27282"/>
        <item x="27283"/>
        <item x="27284"/>
        <item x="27285"/>
        <item x="27286"/>
        <item x="27287"/>
        <item x="27288"/>
        <item x="27289"/>
        <item x="27290"/>
        <item x="27291"/>
        <item x="27292"/>
        <item x="27293"/>
        <item x="27294"/>
        <item x="27295"/>
        <item x="27296"/>
        <item x="27297"/>
        <item x="27298"/>
        <item x="27299"/>
        <item x="27300"/>
        <item x="27301"/>
        <item x="27302"/>
        <item x="27303"/>
        <item x="27304"/>
        <item x="27305"/>
        <item x="27306"/>
        <item x="27307"/>
        <item x="27308"/>
        <item x="27309"/>
        <item x="27310"/>
        <item x="27311"/>
        <item x="27312"/>
        <item x="27313"/>
        <item x="27314"/>
        <item x="27315"/>
        <item x="27316"/>
        <item x="27317"/>
        <item x="27318"/>
        <item x="27319"/>
        <item x="27320"/>
        <item x="27321"/>
        <item x="27322"/>
        <item x="27323"/>
        <item x="27324"/>
        <item x="27325"/>
        <item x="27326"/>
        <item x="27327"/>
        <item x="27328"/>
        <item x="27329"/>
        <item x="27330"/>
        <item x="27331"/>
        <item x="27332"/>
        <item x="27333"/>
        <item x="27334"/>
        <item x="27335"/>
        <item x="27336"/>
        <item x="27337"/>
        <item x="27338"/>
        <item x="27339"/>
        <item x="27340"/>
        <item x="27341"/>
        <item x="27342"/>
        <item x="27343"/>
        <item x="27344"/>
        <item x="27345"/>
        <item x="27346"/>
        <item x="27347"/>
        <item x="27348"/>
        <item x="27349"/>
        <item x="27350"/>
        <item x="27351"/>
        <item x="27352"/>
        <item x="27353"/>
        <item x="27354"/>
        <item x="27355"/>
        <item x="27356"/>
        <item x="27357"/>
        <item x="27358"/>
        <item x="27359"/>
        <item x="27360"/>
        <item x="27361"/>
        <item x="27362"/>
        <item x="27363"/>
        <item x="27364"/>
        <item x="27365"/>
        <item x="27366"/>
        <item x="27367"/>
        <item x="27368"/>
        <item x="27369"/>
        <item x="27370"/>
        <item x="27371"/>
        <item x="27372"/>
        <item x="27373"/>
        <item x="27374"/>
        <item x="27375"/>
        <item x="27376"/>
        <item x="27377"/>
        <item x="27378"/>
        <item x="27379"/>
        <item x="27380"/>
        <item x="27381"/>
        <item x="27382"/>
        <item x="27383"/>
        <item x="27384"/>
        <item x="27385"/>
        <item x="27386"/>
        <item x="27387"/>
        <item x="27388"/>
        <item x="27389"/>
        <item x="27390"/>
        <item x="27391"/>
        <item x="27392"/>
        <item x="27393"/>
        <item x="27394"/>
        <item x="27395"/>
        <item x="27396"/>
        <item x="27397"/>
        <item x="27398"/>
        <item x="27399"/>
        <item x="27400"/>
        <item x="27401"/>
        <item x="27402"/>
        <item x="27403"/>
        <item x="27404"/>
        <item x="27405"/>
        <item x="27406"/>
        <item x="27407"/>
        <item x="27408"/>
        <item x="27409"/>
        <item x="27410"/>
        <item x="27411"/>
        <item x="27412"/>
        <item x="27413"/>
        <item x="27414"/>
        <item x="27415"/>
        <item x="27416"/>
        <item x="27417"/>
        <item x="27418"/>
        <item x="27419"/>
        <item x="27420"/>
        <item x="27421"/>
        <item x="27422"/>
        <item x="27423"/>
        <item x="27424"/>
        <item x="27425"/>
        <item x="27426"/>
        <item x="27427"/>
        <item x="27428"/>
        <item x="27429"/>
        <item x="27430"/>
        <item x="27431"/>
        <item x="27432"/>
        <item x="27433"/>
        <item x="27434"/>
        <item x="27435"/>
        <item x="27436"/>
        <item x="27437"/>
        <item x="27438"/>
        <item x="27439"/>
        <item x="27440"/>
        <item x="27441"/>
        <item x="27442"/>
        <item x="27443"/>
        <item x="27444"/>
        <item x="27445"/>
        <item x="27446"/>
        <item x="27447"/>
        <item x="27448"/>
        <item x="27449"/>
        <item x="27450"/>
        <item x="27451"/>
        <item x="27452"/>
        <item x="27453"/>
        <item x="27454"/>
        <item x="27455"/>
        <item x="27456"/>
        <item x="27457"/>
        <item x="27458"/>
        <item x="27459"/>
        <item x="27460"/>
        <item x="27461"/>
        <item x="27462"/>
        <item x="27463"/>
        <item x="27464"/>
        <item x="27465"/>
        <item x="27466"/>
        <item x="27467"/>
        <item x="27468"/>
        <item x="27469"/>
        <item x="27470"/>
        <item x="27471"/>
        <item x="27472"/>
        <item x="27473"/>
        <item x="27474"/>
        <item x="27475"/>
        <item x="27476"/>
        <item x="27477"/>
        <item x="27478"/>
        <item x="27479"/>
        <item x="27480"/>
        <item x="27481"/>
        <item x="27482"/>
        <item x="27483"/>
        <item x="27484"/>
        <item x="27485"/>
        <item x="27486"/>
        <item x="27487"/>
        <item x="27488"/>
        <item x="27489"/>
        <item x="27490"/>
        <item x="27491"/>
        <item x="27492"/>
        <item x="27493"/>
        <item x="27494"/>
        <item x="27495"/>
        <item x="27496"/>
        <item x="27497"/>
        <item x="27498"/>
        <item x="27499"/>
        <item x="27500"/>
        <item x="27501"/>
        <item x="27502"/>
        <item x="27503"/>
        <item x="27504"/>
        <item x="27505"/>
        <item x="27506"/>
        <item x="27507"/>
        <item x="27508"/>
        <item x="27509"/>
        <item x="27510"/>
        <item x="27511"/>
        <item x="27512"/>
        <item x="27513"/>
        <item x="27514"/>
        <item x="27515"/>
        <item x="27516"/>
        <item x="27517"/>
        <item x="27518"/>
        <item x="27519"/>
        <item x="27520"/>
        <item x="27521"/>
        <item x="27522"/>
        <item x="27523"/>
        <item x="27524"/>
        <item x="27525"/>
        <item x="27526"/>
        <item x="27527"/>
        <item x="27528"/>
        <item x="27529"/>
        <item x="27530"/>
        <item x="27531"/>
        <item x="27532"/>
        <item x="27533"/>
        <item x="27534"/>
        <item x="27535"/>
        <item x="27536"/>
        <item x="27537"/>
        <item x="27538"/>
        <item x="27539"/>
        <item x="27540"/>
        <item x="27541"/>
        <item x="27542"/>
        <item x="27543"/>
        <item x="27544"/>
        <item x="27545"/>
        <item x="27546"/>
        <item x="27547"/>
        <item x="27548"/>
        <item x="27549"/>
        <item x="27550"/>
        <item x="27551"/>
        <item x="27552"/>
        <item x="27553"/>
        <item x="27554"/>
        <item x="27555"/>
        <item x="27556"/>
        <item x="27557"/>
        <item x="27558"/>
        <item x="27559"/>
        <item x="27560"/>
        <item x="27561"/>
        <item x="27562"/>
        <item x="27563"/>
        <item x="27564"/>
        <item x="27565"/>
        <item x="27566"/>
        <item x="27567"/>
        <item x="27568"/>
        <item x="27569"/>
        <item x="27570"/>
        <item x="27571"/>
        <item x="27572"/>
        <item x="27573"/>
        <item x="27574"/>
        <item x="27575"/>
        <item x="27576"/>
        <item x="27577"/>
        <item x="27578"/>
        <item x="27579"/>
        <item x="27580"/>
        <item x="27581"/>
        <item x="27582"/>
        <item x="27583"/>
        <item x="27584"/>
        <item x="27585"/>
        <item x="27586"/>
        <item x="27587"/>
        <item x="27588"/>
        <item x="27589"/>
        <item x="27590"/>
        <item x="27591"/>
        <item x="27592"/>
        <item x="27593"/>
        <item x="27594"/>
        <item x="27595"/>
        <item x="27596"/>
        <item x="27597"/>
        <item x="27598"/>
        <item x="27599"/>
        <item x="27600"/>
        <item x="27601"/>
        <item x="27602"/>
        <item x="27603"/>
        <item x="27604"/>
        <item x="27605"/>
        <item x="27606"/>
        <item x="27607"/>
        <item x="27608"/>
        <item x="27609"/>
        <item x="27610"/>
        <item x="27611"/>
        <item x="27612"/>
        <item x="27613"/>
        <item x="27614"/>
        <item x="27615"/>
        <item x="27616"/>
        <item x="27617"/>
        <item x="27618"/>
        <item x="27619"/>
        <item x="27620"/>
        <item x="27621"/>
        <item x="27622"/>
        <item x="27623"/>
        <item x="27624"/>
        <item x="27625"/>
        <item x="27626"/>
        <item x="27627"/>
        <item x="27628"/>
        <item x="27629"/>
        <item x="27630"/>
        <item x="27631"/>
        <item x="27632"/>
        <item x="27633"/>
        <item x="27634"/>
        <item x="27635"/>
        <item x="27636"/>
        <item x="27637"/>
        <item x="27638"/>
        <item x="27639"/>
        <item x="27640"/>
        <item x="27641"/>
        <item x="27642"/>
        <item x="27643"/>
        <item x="27644"/>
        <item x="27645"/>
        <item x="27646"/>
        <item x="27647"/>
        <item x="27648"/>
        <item x="27649"/>
        <item x="27650"/>
        <item x="27651"/>
        <item x="27652"/>
        <item x="27653"/>
        <item x="27654"/>
        <item x="27655"/>
        <item x="27656"/>
        <item x="27657"/>
        <item x="27658"/>
        <item x="27659"/>
        <item x="27660"/>
        <item x="27661"/>
        <item x="27662"/>
        <item x="27663"/>
        <item x="27664"/>
        <item x="27665"/>
        <item x="27666"/>
        <item x="27667"/>
        <item x="27668"/>
        <item x="27669"/>
        <item x="27670"/>
        <item x="27671"/>
        <item x="27672"/>
        <item x="27673"/>
        <item x="27674"/>
        <item x="27675"/>
        <item x="27676"/>
        <item x="27677"/>
        <item x="27678"/>
        <item x="27679"/>
        <item x="27680"/>
        <item x="27681"/>
        <item x="27682"/>
        <item x="27683"/>
        <item x="27684"/>
        <item x="27685"/>
        <item x="27686"/>
        <item x="27687"/>
        <item x="27688"/>
        <item x="27689"/>
        <item x="27690"/>
        <item x="27691"/>
        <item x="27692"/>
        <item x="27693"/>
        <item x="27694"/>
        <item x="27695"/>
        <item x="27696"/>
        <item x="27697"/>
        <item x="27698"/>
        <item x="27699"/>
        <item x="27700"/>
        <item x="27701"/>
        <item x="27702"/>
        <item x="27703"/>
        <item x="27704"/>
        <item x="27705"/>
        <item x="27706"/>
        <item x="27707"/>
        <item x="27708"/>
        <item x="27709"/>
        <item x="27710"/>
        <item x="27711"/>
        <item x="27712"/>
        <item x="27713"/>
        <item x="27714"/>
        <item x="27715"/>
        <item x="27716"/>
        <item x="27717"/>
        <item x="27718"/>
        <item x="27719"/>
        <item x="27720"/>
        <item x="27721"/>
        <item x="27722"/>
        <item x="27723"/>
        <item x="27724"/>
        <item x="27725"/>
        <item x="27726"/>
        <item x="27727"/>
        <item x="27728"/>
        <item x="27729"/>
        <item x="27730"/>
        <item x="27731"/>
        <item x="27732"/>
        <item x="27733"/>
        <item x="27734"/>
        <item x="27735"/>
        <item x="27736"/>
        <item x="27737"/>
        <item x="27738"/>
        <item x="27739"/>
        <item x="27740"/>
        <item x="27741"/>
        <item x="27742"/>
        <item x="27743"/>
        <item x="27744"/>
        <item x="27745"/>
        <item x="27746"/>
        <item x="27747"/>
        <item x="27748"/>
        <item x="27749"/>
        <item x="27750"/>
        <item x="27751"/>
        <item x="27752"/>
        <item x="27753"/>
        <item x="27754"/>
        <item x="27755"/>
        <item x="27756"/>
        <item x="27757"/>
        <item x="27758"/>
        <item x="27759"/>
        <item x="27760"/>
        <item x="27761"/>
        <item x="27762"/>
        <item x="27763"/>
        <item x="27764"/>
        <item x="27765"/>
        <item x="27766"/>
        <item x="27767"/>
        <item x="27768"/>
        <item x="27769"/>
        <item x="27770"/>
        <item x="27771"/>
        <item x="27772"/>
        <item x="27773"/>
        <item x="27774"/>
        <item x="27775"/>
        <item x="27776"/>
        <item x="27777"/>
        <item x="27778"/>
        <item x="27779"/>
        <item x="27780"/>
        <item x="27781"/>
        <item x="27782"/>
        <item x="27783"/>
        <item x="27784"/>
        <item x="27785"/>
        <item x="27786"/>
        <item x="27787"/>
        <item x="27788"/>
        <item x="27789"/>
        <item x="27790"/>
        <item x="27791"/>
        <item x="27792"/>
        <item x="27793"/>
        <item x="27794"/>
        <item x="27795"/>
        <item x="27796"/>
        <item x="27797"/>
        <item x="27798"/>
        <item x="27799"/>
        <item x="27800"/>
        <item x="27801"/>
        <item x="27802"/>
        <item x="27803"/>
        <item x="27804"/>
        <item x="27805"/>
        <item x="27806"/>
        <item x="27807"/>
        <item x="27808"/>
        <item x="27809"/>
        <item x="27810"/>
        <item x="27811"/>
        <item x="27812"/>
        <item x="27813"/>
        <item x="27814"/>
        <item x="27815"/>
        <item x="27816"/>
        <item x="27817"/>
        <item x="27818"/>
        <item x="27819"/>
        <item x="27820"/>
        <item x="27821"/>
        <item x="27822"/>
        <item x="27823"/>
        <item x="27824"/>
        <item x="27825"/>
        <item x="27826"/>
        <item x="27827"/>
        <item x="27828"/>
        <item x="27829"/>
        <item x="27830"/>
        <item x="27831"/>
        <item x="27832"/>
        <item x="27833"/>
        <item x="27834"/>
        <item x="27835"/>
        <item x="27836"/>
        <item x="27837"/>
        <item x="27838"/>
        <item x="27839"/>
        <item x="27840"/>
        <item x="27841"/>
        <item x="27842"/>
        <item x="27843"/>
        <item x="27844"/>
        <item x="27845"/>
        <item x="27846"/>
        <item x="27847"/>
        <item x="27848"/>
        <item x="27849"/>
        <item x="27850"/>
        <item x="27851"/>
        <item x="27852"/>
        <item x="27853"/>
        <item x="27854"/>
        <item x="27855"/>
        <item x="27856"/>
        <item x="27857"/>
        <item x="27858"/>
        <item x="27859"/>
        <item x="27860"/>
        <item x="27861"/>
        <item x="27862"/>
        <item x="27863"/>
        <item x="27864"/>
        <item x="27865"/>
        <item x="27866"/>
        <item x="27867"/>
        <item x="27868"/>
        <item x="27869"/>
        <item x="27870"/>
        <item x="27871"/>
        <item x="27872"/>
        <item x="27873"/>
        <item x="27874"/>
        <item x="27875"/>
        <item x="27876"/>
        <item x="27877"/>
        <item x="27878"/>
        <item x="27879"/>
        <item x="27880"/>
        <item x="27881"/>
        <item x="27882"/>
        <item x="27883"/>
        <item x="27884"/>
        <item x="27885"/>
        <item x="27886"/>
        <item x="27887"/>
        <item x="27888"/>
        <item x="27889"/>
        <item x="27890"/>
        <item x="27891"/>
        <item x="27892"/>
        <item x="27893"/>
        <item x="27894"/>
        <item x="27895"/>
        <item x="27896"/>
        <item x="27897"/>
        <item x="27898"/>
        <item x="27899"/>
        <item x="27900"/>
        <item x="27901"/>
        <item x="27902"/>
        <item x="27903"/>
        <item x="27904"/>
        <item x="27905"/>
        <item x="27906"/>
        <item x="27907"/>
        <item x="27908"/>
        <item x="27909"/>
        <item x="27910"/>
        <item x="27911"/>
        <item x="27912"/>
        <item x="27913"/>
        <item x="27914"/>
        <item x="27915"/>
        <item x="27916"/>
        <item x="27917"/>
        <item x="27918"/>
        <item x="27919"/>
        <item x="27920"/>
        <item x="27921"/>
        <item x="27922"/>
        <item x="27923"/>
        <item x="27924"/>
        <item x="27925"/>
        <item x="27926"/>
        <item x="27927"/>
        <item x="27928"/>
        <item x="27929"/>
        <item x="27930"/>
        <item x="27931"/>
        <item x="27932"/>
        <item x="27933"/>
        <item x="27934"/>
        <item x="27935"/>
        <item x="27936"/>
        <item x="27937"/>
        <item x="27938"/>
        <item x="27939"/>
        <item x="27940"/>
        <item x="27941"/>
        <item x="27942"/>
        <item x="27943"/>
        <item x="27944"/>
        <item x="27945"/>
        <item x="27946"/>
        <item x="27947"/>
        <item x="27948"/>
        <item x="27949"/>
        <item x="27950"/>
        <item x="27951"/>
        <item x="27952"/>
        <item x="27953"/>
        <item x="27954"/>
        <item x="27955"/>
        <item x="27956"/>
        <item x="27957"/>
        <item x="27958"/>
        <item x="27959"/>
        <item x="27960"/>
        <item x="27961"/>
        <item x="27962"/>
        <item x="27963"/>
        <item x="27964"/>
        <item x="27965"/>
        <item x="27966"/>
        <item x="27967"/>
        <item x="27968"/>
        <item x="27969"/>
        <item x="27970"/>
        <item x="27971"/>
        <item x="27972"/>
        <item x="27973"/>
        <item x="27974"/>
        <item x="27975"/>
        <item x="27976"/>
        <item x="27977"/>
        <item x="27978"/>
        <item x="27979"/>
        <item x="27980"/>
        <item x="27981"/>
        <item x="27982"/>
        <item x="27983"/>
        <item x="27984"/>
        <item x="27985"/>
        <item x="27986"/>
        <item x="27987"/>
        <item x="27988"/>
        <item x="27989"/>
        <item x="27990"/>
        <item x="27991"/>
        <item x="27992"/>
        <item x="27993"/>
        <item x="27994"/>
        <item x="27995"/>
        <item x="27996"/>
        <item x="27997"/>
        <item x="27998"/>
        <item x="27999"/>
        <item x="28000"/>
        <item x="28001"/>
        <item x="28002"/>
        <item x="28003"/>
        <item x="28004"/>
        <item x="28005"/>
        <item x="28006"/>
        <item x="28007"/>
        <item x="28008"/>
        <item x="28009"/>
        <item x="28010"/>
        <item x="28011"/>
        <item x="28012"/>
        <item x="28013"/>
        <item x="28014"/>
        <item x="28015"/>
        <item x="28016"/>
        <item x="28017"/>
        <item x="28018"/>
        <item x="28019"/>
        <item x="28020"/>
        <item x="28021"/>
        <item x="28022"/>
        <item x="28023"/>
        <item x="28024"/>
        <item x="28025"/>
        <item x="28026"/>
        <item x="28027"/>
        <item x="28028"/>
        <item x="28029"/>
        <item x="28030"/>
        <item x="28031"/>
        <item x="28032"/>
        <item x="28033"/>
        <item x="28034"/>
        <item x="28035"/>
        <item x="28036"/>
        <item x="28037"/>
        <item x="28038"/>
        <item x="28039"/>
        <item x="28040"/>
        <item x="28041"/>
        <item x="28042"/>
        <item x="28043"/>
        <item x="28044"/>
        <item x="28045"/>
        <item x="28046"/>
        <item x="28047"/>
        <item x="28048"/>
        <item x="28049"/>
        <item x="28050"/>
        <item x="28051"/>
        <item x="28052"/>
        <item x="28053"/>
        <item x="28054"/>
        <item x="28055"/>
        <item x="28056"/>
        <item x="28057"/>
        <item x="28058"/>
        <item x="28059"/>
        <item x="28060"/>
        <item x="28061"/>
        <item x="28062"/>
        <item x="28063"/>
        <item x="28064"/>
        <item x="28065"/>
        <item x="28066"/>
        <item x="28067"/>
        <item x="28068"/>
        <item x="28069"/>
        <item x="28070"/>
        <item x="28071"/>
        <item x="28072"/>
        <item x="28073"/>
        <item x="28074"/>
        <item x="28075"/>
        <item x="28076"/>
        <item x="28077"/>
        <item x="28078"/>
        <item x="28079"/>
        <item x="28080"/>
        <item x="28081"/>
        <item x="28082"/>
        <item x="28083"/>
        <item x="28084"/>
        <item x="28085"/>
        <item x="28086"/>
        <item x="28087"/>
        <item x="28088"/>
        <item x="28089"/>
        <item x="28090"/>
        <item x="28091"/>
        <item x="28092"/>
        <item x="28093"/>
        <item x="28094"/>
        <item x="28095"/>
        <item x="28096"/>
        <item x="28097"/>
        <item x="28098"/>
        <item x="28099"/>
        <item x="28100"/>
        <item x="28101"/>
        <item x="28102"/>
        <item x="28103"/>
        <item x="28104"/>
        <item x="28105"/>
        <item x="28106"/>
        <item x="28107"/>
        <item x="28108"/>
        <item x="28109"/>
        <item x="28110"/>
        <item x="28111"/>
        <item x="28112"/>
        <item x="28113"/>
        <item x="28114"/>
        <item x="28115"/>
        <item x="28116"/>
        <item x="28117"/>
        <item x="28118"/>
        <item x="28119"/>
        <item x="28120"/>
        <item x="28121"/>
        <item x="28122"/>
        <item x="28123"/>
        <item x="28124"/>
        <item x="28125"/>
        <item x="28126"/>
        <item x="28127"/>
        <item x="28128"/>
        <item x="28129"/>
        <item x="28130"/>
        <item x="28131"/>
        <item x="28132"/>
        <item x="28133"/>
        <item x="28134"/>
        <item x="28135"/>
        <item x="28136"/>
        <item x="28137"/>
        <item x="28138"/>
        <item x="28139"/>
        <item x="28140"/>
        <item x="28141"/>
        <item x="28142"/>
        <item x="28143"/>
        <item x="28144"/>
        <item x="28145"/>
        <item x="28146"/>
        <item x="28147"/>
        <item x="28148"/>
        <item x="28149"/>
        <item x="28150"/>
        <item x="28151"/>
        <item x="28152"/>
        <item x="28153"/>
        <item x="28154"/>
        <item x="28155"/>
        <item x="28156"/>
        <item x="28157"/>
        <item x="28158"/>
        <item x="28159"/>
        <item x="28160"/>
        <item x="28161"/>
        <item x="28162"/>
        <item x="28163"/>
        <item x="28164"/>
        <item x="28165"/>
        <item x="28166"/>
        <item x="28167"/>
        <item x="28168"/>
        <item x="28169"/>
        <item x="28170"/>
        <item x="28171"/>
        <item x="28172"/>
        <item x="28173"/>
        <item x="28174"/>
        <item x="28175"/>
        <item x="28176"/>
        <item x="28177"/>
        <item x="28178"/>
        <item x="28179"/>
        <item x="28180"/>
        <item x="28181"/>
        <item x="28182"/>
        <item x="28183"/>
        <item x="28184"/>
        <item x="28185"/>
        <item x="28186"/>
        <item x="28187"/>
        <item x="28188"/>
        <item x="28189"/>
        <item x="28190"/>
        <item x="28191"/>
        <item x="28192"/>
        <item x="28193"/>
        <item x="28194"/>
        <item x="28195"/>
        <item x="28196"/>
        <item x="28197"/>
        <item x="28198"/>
        <item x="28199"/>
        <item x="28200"/>
        <item x="28201"/>
        <item x="28202"/>
        <item x="28203"/>
        <item x="28204"/>
        <item x="28205"/>
        <item x="28206"/>
        <item x="28207"/>
        <item x="28208"/>
        <item x="28209"/>
        <item x="28210"/>
        <item x="28211"/>
        <item x="28212"/>
        <item x="28213"/>
        <item x="28214"/>
        <item x="28215"/>
        <item x="28216"/>
        <item x="28217"/>
        <item x="28218"/>
        <item x="28219"/>
        <item x="28220"/>
        <item x="28221"/>
        <item x="28222"/>
        <item x="28223"/>
        <item x="28224"/>
        <item x="28225"/>
        <item x="28226"/>
        <item x="28227"/>
        <item x="28228"/>
        <item x="28229"/>
        <item x="28230"/>
        <item x="28231"/>
        <item x="28232"/>
        <item x="28233"/>
        <item x="28234"/>
        <item x="28235"/>
        <item x="28236"/>
        <item x="28237"/>
        <item x="28238"/>
        <item x="28239"/>
        <item x="28240"/>
        <item x="28241"/>
        <item x="28242"/>
        <item x="28243"/>
        <item x="28244"/>
        <item x="28245"/>
        <item x="28246"/>
        <item x="28247"/>
        <item x="28248"/>
        <item x="28249"/>
        <item x="28250"/>
        <item x="28251"/>
        <item x="28252"/>
        <item x="28253"/>
        <item x="28254"/>
        <item x="28255"/>
        <item x="28256"/>
        <item x="28257"/>
        <item x="28258"/>
        <item x="28259"/>
        <item x="28260"/>
        <item x="28261"/>
        <item x="28262"/>
        <item x="28263"/>
        <item x="28264"/>
        <item x="28265"/>
        <item x="28266"/>
        <item x="28267"/>
        <item x="28268"/>
        <item x="28269"/>
        <item x="28270"/>
        <item x="28271"/>
        <item x="28272"/>
        <item x="28273"/>
        <item x="28274"/>
        <item x="28275"/>
        <item x="28276"/>
        <item x="28277"/>
        <item x="28278"/>
        <item x="28279"/>
        <item x="28280"/>
        <item x="28281"/>
        <item x="28282"/>
        <item x="28283"/>
        <item x="28284"/>
        <item x="28285"/>
        <item x="28286"/>
        <item x="28287"/>
        <item x="28288"/>
        <item x="28289"/>
        <item x="28290"/>
        <item x="28291"/>
        <item x="28292"/>
        <item x="28293"/>
        <item x="28294"/>
        <item x="28295"/>
        <item x="28296"/>
        <item x="28297"/>
        <item x="28298"/>
        <item x="28299"/>
        <item x="28300"/>
        <item x="28301"/>
        <item x="28302"/>
        <item x="28303"/>
        <item x="28304"/>
        <item x="28305"/>
        <item x="28306"/>
        <item x="28307"/>
        <item x="28308"/>
        <item x="28309"/>
        <item x="28310"/>
        <item x="28311"/>
        <item x="28312"/>
        <item x="28313"/>
        <item x="28314"/>
        <item x="28315"/>
        <item x="28316"/>
        <item x="28317"/>
        <item x="28318"/>
        <item x="28319"/>
        <item x="28320"/>
        <item x="28321"/>
        <item x="28322"/>
        <item x="28323"/>
        <item x="28324"/>
        <item x="28325"/>
        <item x="28326"/>
        <item x="28327"/>
        <item x="28328"/>
        <item x="28329"/>
        <item x="28330"/>
        <item x="28331"/>
        <item x="28332"/>
        <item x="28333"/>
        <item x="28334"/>
        <item x="28335"/>
        <item x="28336"/>
        <item x="28337"/>
        <item x="28338"/>
        <item x="28339"/>
        <item x="28340"/>
        <item x="28341"/>
        <item x="28342"/>
        <item x="28343"/>
        <item x="28344"/>
        <item x="28345"/>
        <item x="28346"/>
        <item x="28347"/>
        <item x="28348"/>
        <item x="28349"/>
        <item x="28350"/>
        <item x="28351"/>
        <item x="28352"/>
        <item x="28353"/>
        <item x="28354"/>
        <item x="28355"/>
        <item x="28356"/>
        <item x="28357"/>
        <item x="28358"/>
        <item x="28359"/>
        <item x="28360"/>
        <item x="28361"/>
        <item x="28362"/>
        <item x="28363"/>
        <item x="28364"/>
        <item x="28365"/>
        <item x="28366"/>
        <item x="28367"/>
        <item x="28368"/>
        <item x="28369"/>
        <item x="28370"/>
        <item x="28371"/>
        <item x="28372"/>
        <item x="28373"/>
        <item x="28374"/>
        <item x="28375"/>
        <item x="28376"/>
        <item x="28377"/>
        <item x="28378"/>
        <item x="28379"/>
        <item x="28380"/>
        <item x="28381"/>
        <item x="28382"/>
        <item x="28383"/>
        <item x="28384"/>
        <item x="28385"/>
        <item x="28386"/>
        <item x="28387"/>
        <item x="28388"/>
        <item x="28389"/>
        <item x="28390"/>
        <item x="28391"/>
        <item x="28392"/>
        <item x="28393"/>
        <item x="28394"/>
        <item x="28395"/>
        <item x="28396"/>
        <item x="28397"/>
        <item x="28398"/>
        <item x="28399"/>
        <item x="28400"/>
        <item x="28401"/>
        <item x="28402"/>
        <item x="28403"/>
        <item x="28404"/>
        <item x="28405"/>
        <item x="28406"/>
        <item x="28407"/>
        <item x="28408"/>
        <item x="28409"/>
        <item x="28410"/>
        <item x="28411"/>
        <item x="28412"/>
        <item x="28413"/>
        <item x="28414"/>
        <item x="28415"/>
        <item x="28416"/>
        <item x="28417"/>
        <item x="28418"/>
        <item x="28419"/>
        <item x="28420"/>
        <item x="28421"/>
        <item x="28422"/>
        <item x="28423"/>
        <item x="28424"/>
        <item x="28425"/>
        <item x="28426"/>
        <item x="28427"/>
        <item x="28428"/>
        <item x="28429"/>
        <item x="28430"/>
        <item x="28431"/>
        <item x="28432"/>
        <item x="28433"/>
        <item x="28434"/>
        <item x="28435"/>
        <item x="28436"/>
        <item x="28437"/>
        <item x="28438"/>
        <item x="28439"/>
        <item x="28440"/>
        <item x="28441"/>
        <item x="28442"/>
        <item x="28443"/>
        <item x="28444"/>
        <item x="28445"/>
        <item x="28446"/>
        <item x="28447"/>
        <item x="28448"/>
        <item x="28449"/>
        <item x="28450"/>
        <item x="28451"/>
        <item x="28452"/>
        <item x="28453"/>
        <item x="28454"/>
        <item x="28455"/>
        <item x="28456"/>
        <item x="28457"/>
        <item x="28458"/>
        <item x="28459"/>
        <item x="28460"/>
        <item x="28461"/>
        <item x="28462"/>
        <item x="28463"/>
        <item x="28464"/>
        <item x="28465"/>
        <item x="28466"/>
        <item x="28467"/>
        <item x="28468"/>
        <item x="28469"/>
        <item x="28470"/>
        <item x="28471"/>
        <item x="28472"/>
        <item x="28473"/>
        <item x="28474"/>
        <item x="28475"/>
        <item x="28476"/>
        <item x="28477"/>
        <item x="28478"/>
        <item x="28479"/>
        <item x="28480"/>
        <item x="28481"/>
        <item x="28482"/>
        <item x="28483"/>
        <item x="28484"/>
        <item x="28485"/>
        <item x="28486"/>
        <item x="28487"/>
        <item x="28488"/>
        <item x="28489"/>
        <item x="28490"/>
        <item x="28491"/>
        <item x="28492"/>
        <item x="28493"/>
        <item x="28494"/>
        <item x="28495"/>
        <item x="28496"/>
        <item x="28497"/>
        <item x="28498"/>
        <item x="28499"/>
        <item x="28500"/>
        <item x="28501"/>
        <item x="28502"/>
        <item x="28503"/>
        <item x="28504"/>
        <item x="28505"/>
        <item x="28506"/>
        <item x="28507"/>
        <item x="28508"/>
        <item x="28509"/>
        <item x="28510"/>
        <item x="28511"/>
        <item x="28512"/>
        <item x="28513"/>
        <item x="28514"/>
        <item x="28515"/>
        <item x="28516"/>
        <item x="28517"/>
        <item x="28518"/>
        <item x="28519"/>
        <item x="28520"/>
        <item x="28521"/>
        <item x="28522"/>
        <item x="28523"/>
        <item x="28524"/>
        <item x="28525"/>
        <item x="28526"/>
        <item x="28527"/>
        <item x="28528"/>
        <item x="28529"/>
        <item x="28530"/>
        <item x="28531"/>
        <item x="28532"/>
        <item x="28533"/>
        <item x="28534"/>
        <item x="28535"/>
        <item x="28536"/>
        <item x="28537"/>
        <item x="28538"/>
        <item x="28539"/>
        <item x="28540"/>
        <item x="28541"/>
        <item x="28542"/>
        <item x="28543"/>
        <item x="28544"/>
        <item x="28545"/>
        <item x="28546"/>
        <item x="28547"/>
        <item x="28548"/>
        <item x="28549"/>
        <item x="28550"/>
        <item x="28551"/>
        <item x="28552"/>
        <item x="28553"/>
        <item x="28554"/>
        <item x="28555"/>
        <item x="28556"/>
        <item x="28557"/>
        <item x="28558"/>
        <item x="28559"/>
        <item x="28560"/>
        <item x="28561"/>
        <item x="28562"/>
        <item x="28563"/>
        <item x="28564"/>
        <item x="28565"/>
        <item x="28566"/>
        <item x="28567"/>
        <item x="28568"/>
        <item x="28569"/>
        <item x="28570"/>
        <item x="28571"/>
        <item x="28572"/>
        <item x="28573"/>
        <item x="28574"/>
        <item x="28575"/>
        <item x="28576"/>
        <item x="28577"/>
        <item x="28578"/>
        <item x="28579"/>
        <item x="28580"/>
        <item x="28581"/>
        <item x="28582"/>
        <item x="28583"/>
        <item x="28584"/>
        <item x="28585"/>
        <item x="28586"/>
        <item x="28587"/>
        <item x="28588"/>
        <item x="28589"/>
        <item x="28590"/>
        <item x="28591"/>
        <item x="28592"/>
        <item x="28593"/>
        <item x="28594"/>
        <item x="28595"/>
        <item x="28596"/>
        <item x="28597"/>
        <item x="28598"/>
        <item x="28599"/>
        <item x="28600"/>
        <item x="28601"/>
        <item x="28602"/>
        <item x="28603"/>
        <item x="28604"/>
        <item x="28605"/>
        <item x="28606"/>
        <item x="28607"/>
        <item x="28608"/>
        <item x="28609"/>
        <item x="28610"/>
        <item x="28611"/>
        <item x="28612"/>
        <item x="28613"/>
        <item x="28614"/>
        <item x="28615"/>
        <item x="28616"/>
        <item x="28617"/>
        <item x="28618"/>
        <item x="28619"/>
        <item x="28620"/>
        <item x="28621"/>
        <item x="28622"/>
        <item x="28623"/>
        <item x="28624"/>
        <item x="28625"/>
        <item x="28626"/>
        <item x="28627"/>
        <item x="28628"/>
        <item x="28629"/>
        <item x="28630"/>
        <item x="28631"/>
        <item x="28632"/>
        <item x="28633"/>
        <item x="28634"/>
        <item x="28635"/>
        <item x="28636"/>
        <item x="28637"/>
        <item x="28638"/>
        <item x="28639"/>
        <item x="28640"/>
        <item x="28641"/>
        <item x="28642"/>
        <item x="28643"/>
        <item x="28644"/>
        <item x="28645"/>
        <item x="28646"/>
        <item x="28647"/>
        <item x="28648"/>
        <item x="28649"/>
        <item x="28650"/>
        <item x="28651"/>
        <item x="28652"/>
        <item x="28653"/>
        <item x="28654"/>
        <item x="28655"/>
        <item x="28656"/>
        <item x="28657"/>
        <item x="28658"/>
        <item x="28659"/>
        <item x="28660"/>
        <item x="28661"/>
        <item x="28662"/>
        <item x="28663"/>
        <item x="28664"/>
        <item x="28665"/>
        <item x="28666"/>
        <item x="28667"/>
        <item x="28668"/>
        <item x="28669"/>
        <item x="28670"/>
        <item x="28671"/>
        <item x="28672"/>
        <item x="28673"/>
        <item x="28674"/>
        <item x="28675"/>
        <item x="28676"/>
        <item x="28677"/>
        <item x="28678"/>
        <item x="28679"/>
        <item x="28680"/>
        <item x="28681"/>
        <item x="28682"/>
        <item x="28683"/>
        <item x="28684"/>
        <item x="28685"/>
        <item x="28686"/>
        <item x="28687"/>
        <item x="28688"/>
        <item x="28689"/>
        <item x="28690"/>
        <item x="28691"/>
        <item x="28692"/>
        <item x="28693"/>
        <item x="28694"/>
        <item x="28695"/>
        <item x="28696"/>
        <item x="28697"/>
        <item x="28698"/>
        <item x="28699"/>
        <item x="28700"/>
        <item x="28701"/>
        <item x="28702"/>
        <item x="28703"/>
        <item x="28704"/>
        <item x="28705"/>
        <item x="28706"/>
        <item x="28707"/>
        <item x="28708"/>
        <item x="28709"/>
        <item x="28710"/>
        <item x="28711"/>
        <item x="28712"/>
        <item x="28713"/>
        <item x="28714"/>
        <item x="28715"/>
        <item x="28716"/>
        <item x="28717"/>
        <item x="28718"/>
        <item x="28719"/>
        <item x="28720"/>
        <item x="28721"/>
        <item x="28722"/>
        <item x="28723"/>
        <item x="28724"/>
        <item x="28725"/>
        <item x="28726"/>
        <item x="28727"/>
        <item x="28728"/>
        <item x="28729"/>
        <item x="28730"/>
        <item x="28731"/>
        <item x="28732"/>
        <item x="28733"/>
        <item x="28734"/>
        <item x="28735"/>
        <item x="28736"/>
        <item x="28737"/>
        <item x="28738"/>
        <item x="28739"/>
        <item x="28740"/>
        <item x="28741"/>
        <item x="28742"/>
        <item x="28743"/>
        <item x="28744"/>
        <item x="28745"/>
        <item x="28746"/>
        <item x="28747"/>
        <item x="28748"/>
        <item x="28749"/>
        <item x="28750"/>
        <item x="28751"/>
        <item x="28752"/>
        <item x="28753"/>
        <item x="28754"/>
        <item x="28755"/>
        <item x="28756"/>
        <item x="28757"/>
        <item x="28758"/>
        <item x="28759"/>
        <item x="28760"/>
        <item x="28761"/>
        <item x="28762"/>
        <item x="28763"/>
        <item x="28764"/>
        <item x="28765"/>
        <item x="28766"/>
        <item x="28767"/>
        <item x="28768"/>
        <item x="28769"/>
        <item x="28770"/>
        <item x="28771"/>
        <item x="28772"/>
        <item x="28773"/>
        <item x="28774"/>
        <item x="28775"/>
        <item x="28776"/>
        <item x="28777"/>
        <item x="28778"/>
        <item x="28779"/>
        <item x="28780"/>
        <item x="28781"/>
        <item x="28782"/>
        <item x="28783"/>
        <item x="28784"/>
        <item x="28785"/>
        <item x="28786"/>
        <item x="28787"/>
        <item x="28788"/>
        <item x="28789"/>
        <item x="28790"/>
        <item x="28791"/>
        <item x="28792"/>
        <item x="28793"/>
        <item x="28794"/>
        <item x="28795"/>
        <item x="28796"/>
        <item x="28797"/>
        <item x="28798"/>
        <item x="28799"/>
        <item x="28800"/>
        <item x="28801"/>
        <item x="28802"/>
        <item x="28803"/>
        <item x="28804"/>
        <item x="28805"/>
        <item x="28806"/>
        <item x="28807"/>
        <item x="28808"/>
        <item x="28809"/>
        <item x="28810"/>
        <item x="28811"/>
        <item x="28812"/>
        <item x="28813"/>
        <item x="28814"/>
        <item x="28815"/>
        <item x="28816"/>
        <item x="28817"/>
        <item x="28818"/>
        <item x="28819"/>
        <item x="28820"/>
        <item x="28821"/>
        <item x="28822"/>
        <item x="28823"/>
        <item x="28824"/>
        <item x="28825"/>
        <item x="28826"/>
        <item x="28827"/>
        <item x="28828"/>
        <item x="28829"/>
        <item x="28830"/>
        <item x="28831"/>
        <item x="28832"/>
        <item x="28833"/>
        <item x="28834"/>
        <item x="28835"/>
        <item x="28836"/>
        <item x="28837"/>
        <item x="28838"/>
        <item x="28839"/>
        <item x="28840"/>
        <item x="28841"/>
        <item x="28842"/>
        <item x="28843"/>
        <item x="28844"/>
        <item x="28845"/>
        <item x="28846"/>
        <item x="28847"/>
        <item x="28848"/>
        <item x="28849"/>
        <item x="28850"/>
        <item x="28851"/>
        <item x="28852"/>
        <item x="28853"/>
        <item x="28854"/>
        <item x="28855"/>
        <item x="28856"/>
        <item x="28857"/>
        <item x="28858"/>
        <item x="28859"/>
        <item x="28860"/>
        <item x="28861"/>
        <item x="28862"/>
        <item x="28863"/>
        <item x="28864"/>
        <item x="28865"/>
        <item x="28866"/>
        <item x="28867"/>
        <item x="28868"/>
        <item x="28869"/>
        <item x="28870"/>
        <item x="28871"/>
        <item x="28872"/>
        <item x="28873"/>
        <item x="28874"/>
        <item x="28875"/>
        <item x="28876"/>
        <item x="28877"/>
        <item x="28878"/>
        <item x="28879"/>
        <item x="28880"/>
        <item x="28881"/>
        <item x="28882"/>
        <item x="28883"/>
        <item x="28884"/>
        <item x="28885"/>
        <item x="28886"/>
        <item x="28887"/>
        <item x="28888"/>
        <item x="28889"/>
        <item x="28890"/>
        <item x="28891"/>
        <item x="28892"/>
        <item x="28893"/>
        <item x="28894"/>
        <item x="28895"/>
        <item x="28896"/>
        <item x="28897"/>
        <item x="28898"/>
        <item x="28899"/>
        <item x="28900"/>
        <item x="28901"/>
        <item x="28902"/>
        <item x="28903"/>
        <item x="28904"/>
        <item x="28905"/>
        <item x="28906"/>
        <item x="28907"/>
        <item x="28908"/>
        <item x="28909"/>
        <item x="28910"/>
        <item x="28911"/>
        <item x="28912"/>
        <item x="28913"/>
        <item x="28914"/>
        <item x="28915"/>
        <item x="28916"/>
        <item x="28917"/>
        <item x="28918"/>
        <item x="28919"/>
        <item x="28920"/>
        <item x="28921"/>
        <item x="28922"/>
        <item x="28923"/>
        <item x="28924"/>
        <item x="28925"/>
        <item x="28926"/>
        <item x="28927"/>
        <item x="28928"/>
        <item x="28929"/>
        <item x="28930"/>
        <item x="28931"/>
        <item x="28932"/>
        <item x="28933"/>
        <item x="28934"/>
        <item x="28935"/>
        <item x="28936"/>
        <item x="28937"/>
        <item x="28938"/>
        <item x="28939"/>
        <item x="28940"/>
        <item x="28941"/>
        <item x="28942"/>
        <item x="28943"/>
        <item x="28944"/>
        <item x="28945"/>
        <item x="28946"/>
        <item x="28947"/>
        <item x="28948"/>
        <item x="28949"/>
        <item x="28950"/>
        <item x="28951"/>
        <item x="28952"/>
        <item x="28953"/>
        <item x="28954"/>
        <item x="28955"/>
        <item x="28956"/>
        <item x="28957"/>
        <item x="28958"/>
        <item x="28959"/>
        <item x="28960"/>
        <item x="28961"/>
        <item x="28962"/>
        <item x="28963"/>
        <item x="28964"/>
        <item x="28965"/>
        <item x="28966"/>
        <item x="28967"/>
        <item x="28968"/>
        <item x="28969"/>
        <item x="28970"/>
        <item x="28971"/>
        <item x="28972"/>
        <item x="28973"/>
        <item x="28974"/>
        <item x="28975"/>
        <item x="28976"/>
        <item x="28977"/>
        <item x="28978"/>
        <item x="28979"/>
        <item x="28980"/>
        <item x="28981"/>
        <item x="28982"/>
        <item x="28983"/>
        <item x="28984"/>
        <item x="28985"/>
        <item x="28986"/>
        <item x="28987"/>
        <item x="28988"/>
        <item x="28989"/>
        <item x="28990"/>
        <item x="28991"/>
        <item x="28992"/>
        <item x="28993"/>
        <item x="28994"/>
        <item x="28995"/>
        <item x="28996"/>
        <item x="28997"/>
        <item x="28998"/>
        <item x="28999"/>
        <item x="29000"/>
        <item x="29001"/>
        <item x="29002"/>
        <item x="29003"/>
        <item x="29004"/>
        <item x="29005"/>
        <item x="29006"/>
        <item x="29007"/>
        <item x="29008"/>
        <item x="29009"/>
        <item x="29010"/>
        <item x="29011"/>
        <item x="29012"/>
        <item x="29013"/>
        <item x="29014"/>
        <item x="29015"/>
        <item x="29016"/>
        <item x="29017"/>
        <item x="29018"/>
        <item x="29019"/>
        <item x="29020"/>
        <item x="29021"/>
        <item x="29022"/>
        <item x="29023"/>
        <item x="29024"/>
        <item x="29025"/>
        <item x="29026"/>
        <item x="29027"/>
        <item x="29028"/>
        <item x="29029"/>
        <item x="29030"/>
        <item x="29031"/>
        <item x="29032"/>
        <item x="29033"/>
        <item x="29034"/>
        <item x="29035"/>
        <item x="29036"/>
        <item x="29037"/>
        <item x="29038"/>
        <item x="29039"/>
        <item x="29040"/>
        <item x="29041"/>
        <item x="29042"/>
        <item x="29043"/>
        <item x="29044"/>
        <item x="29045"/>
        <item x="29046"/>
        <item x="29047"/>
        <item x="29048"/>
        <item x="29049"/>
        <item x="29050"/>
        <item x="29051"/>
        <item x="29052"/>
        <item x="29053"/>
        <item x="29054"/>
        <item x="29055"/>
        <item x="29056"/>
        <item x="29057"/>
        <item x="29058"/>
        <item x="29059"/>
        <item x="29060"/>
        <item x="29061"/>
        <item x="29062"/>
        <item x="29063"/>
        <item x="29064"/>
        <item x="29065"/>
        <item x="29066"/>
        <item x="29067"/>
        <item x="29068"/>
        <item x="29069"/>
        <item x="29070"/>
        <item x="29071"/>
        <item x="29072"/>
        <item x="29073"/>
        <item x="29074"/>
        <item x="29075"/>
        <item x="29076"/>
        <item x="29077"/>
        <item x="29078"/>
        <item x="29079"/>
        <item x="29080"/>
        <item x="29081"/>
        <item x="29082"/>
        <item x="29083"/>
        <item x="29084"/>
        <item x="29085"/>
        <item x="29086"/>
        <item x="29087"/>
        <item x="29088"/>
        <item x="29089"/>
        <item x="29090"/>
        <item x="29091"/>
        <item x="29092"/>
        <item x="29093"/>
        <item x="29094"/>
        <item x="29095"/>
        <item x="29096"/>
        <item x="29097"/>
        <item x="29098"/>
        <item x="29099"/>
        <item x="29100"/>
        <item x="29101"/>
        <item x="29102"/>
        <item x="29103"/>
        <item x="29104"/>
        <item x="29105"/>
        <item x="29106"/>
        <item x="29107"/>
        <item x="29108"/>
        <item x="29109"/>
        <item x="29110"/>
        <item x="29111"/>
        <item x="29112"/>
        <item x="29113"/>
        <item x="29114"/>
        <item x="29115"/>
        <item x="29116"/>
        <item x="29117"/>
        <item x="29118"/>
        <item x="29119"/>
        <item x="29120"/>
        <item x="29121"/>
        <item x="29122"/>
        <item x="29123"/>
        <item x="29124"/>
        <item x="29125"/>
        <item x="29126"/>
        <item x="29127"/>
        <item x="29128"/>
        <item x="29129"/>
        <item x="29130"/>
        <item x="29131"/>
        <item x="29132"/>
        <item x="29133"/>
        <item x="29134"/>
        <item x="29135"/>
        <item x="29136"/>
        <item x="29137"/>
        <item x="29138"/>
        <item x="29139"/>
        <item x="29140"/>
        <item x="29141"/>
        <item x="29142"/>
        <item x="29143"/>
        <item x="29144"/>
        <item x="29145"/>
        <item x="29146"/>
        <item x="29147"/>
        <item x="29148"/>
        <item x="29149"/>
        <item x="29150"/>
        <item x="29151"/>
        <item x="29152"/>
        <item x="29153"/>
        <item x="29154"/>
        <item x="29155"/>
        <item x="29156"/>
        <item x="29157"/>
        <item x="29158"/>
        <item x="29159"/>
        <item x="29160"/>
        <item x="29161"/>
        <item x="29162"/>
        <item x="29163"/>
        <item x="29164"/>
        <item x="29165"/>
        <item x="29166"/>
        <item x="29167"/>
        <item x="29168"/>
        <item x="29169"/>
        <item x="29170"/>
        <item x="29171"/>
        <item x="29172"/>
        <item x="29173"/>
        <item x="29174"/>
        <item x="29175"/>
        <item x="29176"/>
        <item x="29177"/>
        <item x="29178"/>
        <item x="29179"/>
        <item x="29180"/>
        <item x="29181"/>
        <item x="29182"/>
        <item x="29183"/>
        <item x="29184"/>
        <item x="29185"/>
        <item x="29186"/>
        <item x="29187"/>
        <item x="29188"/>
        <item x="29189"/>
        <item x="29190"/>
        <item x="29191"/>
        <item x="29192"/>
        <item x="29193"/>
        <item x="29194"/>
        <item x="29195"/>
        <item x="29196"/>
        <item x="29197"/>
        <item x="29198"/>
        <item x="29199"/>
        <item x="29200"/>
        <item x="29201"/>
        <item x="29202"/>
        <item x="29203"/>
        <item x="29204"/>
        <item x="29205"/>
        <item x="29206"/>
        <item x="29207"/>
        <item x="29208"/>
        <item x="29209"/>
        <item x="29210"/>
        <item x="29211"/>
        <item x="29212"/>
        <item x="29213"/>
        <item x="29214"/>
        <item x="29215"/>
        <item x="29216"/>
        <item x="29217"/>
        <item x="29218"/>
        <item x="29219"/>
        <item x="29220"/>
        <item x="29221"/>
        <item x="29222"/>
        <item x="29223"/>
        <item x="29224"/>
        <item x="29225"/>
        <item x="29226"/>
        <item x="29227"/>
        <item x="29228"/>
        <item x="29229"/>
        <item x="29230"/>
        <item x="29231"/>
        <item x="29232"/>
        <item x="29233"/>
        <item x="29234"/>
        <item x="29235"/>
        <item x="29236"/>
        <item x="29237"/>
        <item x="29238"/>
        <item x="29239"/>
        <item x="29240"/>
        <item x="29241"/>
        <item x="29242"/>
        <item x="29243"/>
        <item x="29244"/>
        <item x="29245"/>
        <item x="29246"/>
        <item x="29247"/>
        <item x="29248"/>
        <item x="29249"/>
        <item x="29250"/>
        <item x="29251"/>
        <item x="29252"/>
        <item x="29253"/>
        <item x="29254"/>
        <item x="29255"/>
        <item x="29256"/>
        <item x="29257"/>
        <item x="29258"/>
        <item x="29259"/>
        <item x="29260"/>
        <item x="29261"/>
        <item x="29262"/>
        <item x="29263"/>
        <item x="29264"/>
        <item x="29265"/>
        <item x="29266"/>
        <item x="29267"/>
        <item x="29268"/>
        <item x="29269"/>
        <item x="29270"/>
        <item x="29271"/>
        <item x="29272"/>
        <item x="29273"/>
        <item x="29274"/>
        <item x="29275"/>
        <item x="29276"/>
        <item x="29277"/>
        <item x="29278"/>
        <item x="29279"/>
        <item x="29280"/>
        <item x="29281"/>
        <item x="29282"/>
        <item x="29283"/>
        <item x="29284"/>
        <item x="29285"/>
        <item x="29286"/>
        <item x="29287"/>
        <item x="29288"/>
        <item x="29289"/>
        <item x="29290"/>
        <item x="29291"/>
        <item x="29292"/>
        <item x="29293"/>
        <item x="29294"/>
        <item x="29295"/>
        <item x="29296"/>
        <item x="29297"/>
        <item x="29298"/>
        <item x="29299"/>
        <item x="29300"/>
        <item x="29301"/>
        <item x="29302"/>
        <item x="29303"/>
        <item x="29304"/>
        <item x="29305"/>
        <item x="29306"/>
        <item x="29307"/>
        <item x="29308"/>
        <item x="29309"/>
        <item x="29310"/>
        <item x="29311"/>
        <item x="29312"/>
        <item x="29313"/>
        <item x="29314"/>
        <item x="29315"/>
        <item x="29316"/>
        <item x="29317"/>
        <item x="29318"/>
        <item x="29319"/>
        <item x="29320"/>
        <item x="29321"/>
        <item x="29322"/>
        <item x="29323"/>
        <item x="29324"/>
        <item x="29325"/>
        <item x="29326"/>
        <item x="29327"/>
        <item x="29328"/>
        <item x="29329"/>
        <item x="29330"/>
        <item x="29331"/>
        <item x="29332"/>
        <item x="29333"/>
        <item x="29334"/>
        <item x="29335"/>
        <item x="29336"/>
        <item x="29337"/>
        <item x="29338"/>
        <item x="29339"/>
        <item x="29340"/>
        <item x="29341"/>
        <item x="29342"/>
        <item x="29343"/>
        <item x="29344"/>
        <item x="29345"/>
        <item x="29346"/>
        <item x="29347"/>
        <item x="29348"/>
        <item x="29349"/>
        <item x="29350"/>
        <item x="29351"/>
        <item x="29352"/>
        <item x="29353"/>
        <item x="29354"/>
        <item x="29355"/>
        <item x="29356"/>
        <item x="29357"/>
        <item x="29358"/>
        <item x="29359"/>
        <item x="29360"/>
        <item x="29361"/>
        <item x="29362"/>
        <item x="29363"/>
        <item x="29364"/>
        <item x="29365"/>
        <item x="29366"/>
        <item x="29367"/>
        <item x="29368"/>
        <item x="29369"/>
        <item x="29370"/>
        <item x="29371"/>
        <item x="29372"/>
        <item x="29373"/>
        <item x="29374"/>
        <item x="29375"/>
        <item x="29376"/>
        <item x="29377"/>
        <item x="29378"/>
        <item x="29379"/>
        <item x="29380"/>
        <item x="29381"/>
        <item x="29382"/>
        <item x="29383"/>
        <item x="29384"/>
        <item x="29385"/>
        <item x="29386"/>
        <item x="29387"/>
        <item x="29388"/>
        <item x="29389"/>
        <item x="29390"/>
        <item x="29391"/>
        <item x="29392"/>
        <item x="29393"/>
        <item x="29394"/>
        <item x="29395"/>
        <item x="29396"/>
        <item x="29397"/>
        <item x="29398"/>
        <item x="29399"/>
        <item x="29400"/>
        <item x="29401"/>
        <item x="29402"/>
        <item x="29403"/>
        <item x="29404"/>
        <item x="29405"/>
        <item x="29406"/>
        <item x="29407"/>
        <item x="29408"/>
        <item x="29409"/>
        <item x="29410"/>
        <item x="29411"/>
        <item x="29412"/>
        <item x="29413"/>
        <item x="29414"/>
        <item x="29415"/>
        <item x="29416"/>
        <item x="29417"/>
        <item x="29418"/>
        <item x="29419"/>
        <item x="29420"/>
        <item x="29421"/>
        <item x="29422"/>
        <item x="29423"/>
        <item x="29424"/>
        <item x="29425"/>
        <item x="29426"/>
        <item x="29427"/>
        <item x="29428"/>
        <item x="29429"/>
        <item x="29430"/>
        <item x="29431"/>
        <item x="29432"/>
        <item x="29433"/>
        <item x="29434"/>
        <item x="29435"/>
        <item x="29436"/>
        <item x="29437"/>
        <item x="29438"/>
        <item x="29439"/>
        <item x="29440"/>
        <item x="29441"/>
        <item x="29442"/>
        <item x="29443"/>
        <item x="29444"/>
        <item x="29445"/>
        <item x="29446"/>
        <item x="29447"/>
        <item x="29448"/>
        <item x="29449"/>
        <item x="29450"/>
        <item x="29451"/>
        <item x="29452"/>
        <item x="29453"/>
        <item x="29454"/>
        <item x="29455"/>
        <item x="29456"/>
        <item x="29457"/>
        <item x="29458"/>
        <item x="29459"/>
        <item x="29460"/>
        <item x="29461"/>
        <item x="29462"/>
        <item x="29463"/>
        <item x="29464"/>
        <item x="29465"/>
        <item x="29466"/>
        <item x="29467"/>
        <item x="29468"/>
        <item x="29469"/>
        <item x="29470"/>
        <item x="29471"/>
        <item x="29472"/>
        <item x="29473"/>
        <item x="29474"/>
        <item x="29475"/>
        <item x="29476"/>
        <item x="29477"/>
        <item x="29478"/>
        <item x="29479"/>
        <item x="29480"/>
        <item x="29481"/>
        <item x="29482"/>
        <item x="29483"/>
        <item x="29484"/>
        <item x="29485"/>
        <item x="29486"/>
        <item x="29487"/>
        <item x="29488"/>
        <item x="29489"/>
        <item x="29490"/>
        <item x="29491"/>
        <item x="29492"/>
        <item x="29493"/>
        <item x="29494"/>
        <item x="29495"/>
        <item x="29496"/>
        <item x="29497"/>
        <item x="29498"/>
        <item x="29499"/>
        <item x="29500"/>
        <item x="29501"/>
        <item x="29502"/>
        <item x="29503"/>
        <item x="29504"/>
        <item x="29505"/>
        <item x="29506"/>
        <item x="29507"/>
        <item x="29508"/>
        <item x="29509"/>
        <item x="29510"/>
        <item x="29511"/>
        <item x="29512"/>
        <item x="29513"/>
        <item x="29514"/>
        <item x="29515"/>
        <item x="29516"/>
        <item x="29517"/>
        <item x="29518"/>
        <item x="29519"/>
        <item x="29520"/>
        <item x="29521"/>
        <item x="29522"/>
        <item x="29523"/>
        <item x="29524"/>
        <item x="29525"/>
        <item x="29526"/>
        <item x="29527"/>
        <item x="29528"/>
        <item x="29529"/>
        <item x="29530"/>
        <item x="29531"/>
        <item x="29532"/>
        <item x="29533"/>
        <item x="29534"/>
        <item x="29535"/>
        <item x="29536"/>
        <item x="29537"/>
        <item x="29538"/>
        <item x="29539"/>
        <item x="29540"/>
        <item x="29541"/>
        <item x="29542"/>
        <item x="29543"/>
        <item x="29544"/>
        <item x="29545"/>
        <item x="29546"/>
        <item x="29547"/>
        <item x="29548"/>
        <item x="29549"/>
        <item x="29550"/>
        <item x="29551"/>
        <item x="29552"/>
        <item x="29553"/>
        <item x="29554"/>
        <item x="29555"/>
        <item x="29556"/>
        <item x="29557"/>
        <item x="29558"/>
        <item x="29559"/>
        <item x="29560"/>
        <item x="29561"/>
        <item x="29562"/>
        <item x="29563"/>
        <item x="29564"/>
        <item x="29565"/>
        <item x="29566"/>
        <item x="29567"/>
        <item x="29568"/>
        <item x="29569"/>
        <item x="29570"/>
        <item x="29571"/>
        <item x="29572"/>
        <item x="29573"/>
        <item x="29574"/>
        <item x="29575"/>
        <item x="29576"/>
        <item x="29577"/>
        <item x="29578"/>
        <item x="29579"/>
        <item x="29580"/>
        <item x="29581"/>
        <item x="29582"/>
        <item x="29583"/>
        <item x="29584"/>
        <item x="29585"/>
        <item x="29586"/>
        <item x="29587"/>
        <item x="29588"/>
        <item x="29589"/>
        <item x="29590"/>
        <item x="29591"/>
        <item x="29592"/>
        <item x="29593"/>
        <item x="29594"/>
        <item x="29595"/>
        <item x="29596"/>
        <item x="29597"/>
        <item x="29598"/>
        <item x="29599"/>
        <item x="29600"/>
        <item x="29601"/>
        <item x="29602"/>
        <item x="29603"/>
        <item x="29604"/>
        <item x="29605"/>
        <item x="29606"/>
        <item x="29607"/>
        <item x="29608"/>
        <item x="29609"/>
        <item x="29610"/>
        <item x="29611"/>
        <item x="29612"/>
        <item x="29613"/>
        <item x="29614"/>
        <item x="29615"/>
        <item x="29616"/>
        <item x="29617"/>
        <item x="29618"/>
        <item x="29619"/>
        <item x="29620"/>
        <item x="29621"/>
        <item x="29622"/>
        <item x="29623"/>
        <item x="29624"/>
        <item x="29625"/>
        <item x="29626"/>
        <item x="29627"/>
        <item x="29628"/>
        <item x="29629"/>
        <item x="29630"/>
        <item x="29631"/>
        <item x="29632"/>
        <item x="29633"/>
        <item x="29634"/>
        <item x="29635"/>
        <item x="29636"/>
        <item x="29637"/>
        <item x="29638"/>
        <item x="29639"/>
        <item x="29640"/>
        <item x="29641"/>
        <item x="29642"/>
        <item x="29643"/>
        <item x="29644"/>
        <item x="29645"/>
        <item x="29646"/>
        <item x="29647"/>
        <item x="29648"/>
        <item x="29649"/>
        <item x="29650"/>
        <item x="29651"/>
        <item x="29652"/>
        <item x="29653"/>
        <item x="29654"/>
        <item x="29655"/>
        <item x="29656"/>
        <item x="29657"/>
        <item x="29658"/>
        <item x="29659"/>
        <item x="29660"/>
        <item x="29661"/>
        <item x="29662"/>
        <item x="29663"/>
        <item x="29664"/>
        <item x="29665"/>
        <item x="29666"/>
        <item x="29667"/>
        <item x="29668"/>
        <item x="29669"/>
        <item x="29670"/>
        <item x="29671"/>
        <item x="29672"/>
        <item x="29673"/>
        <item x="29674"/>
        <item x="29675"/>
        <item x="29676"/>
        <item x="29677"/>
        <item x="29678"/>
        <item x="29679"/>
        <item x="29680"/>
        <item x="29681"/>
        <item x="29682"/>
        <item x="29683"/>
        <item x="29684"/>
        <item x="29685"/>
        <item x="29686"/>
        <item x="29687"/>
        <item x="29688"/>
        <item x="29689"/>
        <item x="29690"/>
        <item x="29691"/>
        <item x="29692"/>
        <item x="29693"/>
        <item x="29694"/>
        <item x="29695"/>
        <item x="29696"/>
        <item x="29697"/>
        <item x="29698"/>
        <item x="29699"/>
        <item x="29700"/>
        <item x="29701"/>
        <item x="29702"/>
        <item x="29703"/>
        <item x="29704"/>
        <item x="29705"/>
        <item x="29706"/>
        <item x="29707"/>
        <item x="29708"/>
        <item x="29709"/>
        <item x="29710"/>
        <item x="29711"/>
        <item x="29712"/>
        <item x="29713"/>
        <item x="29714"/>
        <item x="29715"/>
        <item x="29716"/>
        <item x="29717"/>
        <item x="29718"/>
        <item x="29719"/>
        <item x="29720"/>
        <item x="29721"/>
        <item x="29722"/>
        <item x="29723"/>
        <item x="29724"/>
        <item x="29725"/>
        <item x="29726"/>
        <item x="29727"/>
        <item x="29728"/>
        <item x="29729"/>
        <item x="29730"/>
        <item x="29731"/>
        <item x="29732"/>
        <item x="29733"/>
        <item x="29734"/>
        <item x="29735"/>
        <item x="29736"/>
        <item x="29737"/>
        <item x="29738"/>
        <item x="29739"/>
        <item x="29740"/>
        <item x="29741"/>
        <item x="29742"/>
        <item x="29743"/>
        <item x="29744"/>
        <item x="29745"/>
        <item x="29746"/>
        <item x="29747"/>
        <item x="29748"/>
        <item x="29749"/>
        <item x="29750"/>
        <item x="29751"/>
        <item x="29752"/>
        <item x="29753"/>
        <item x="29754"/>
        <item x="29755"/>
        <item x="29756"/>
        <item x="29757"/>
        <item x="29758"/>
        <item x="29759"/>
        <item x="29760"/>
        <item x="29761"/>
        <item x="29762"/>
        <item x="29763"/>
        <item x="29764"/>
        <item x="29765"/>
        <item x="29766"/>
        <item x="29767"/>
        <item x="29768"/>
        <item x="29769"/>
        <item x="29770"/>
        <item x="29771"/>
        <item x="29772"/>
        <item x="29773"/>
        <item x="29774"/>
        <item x="29775"/>
        <item x="29776"/>
        <item x="29777"/>
        <item x="29778"/>
        <item x="29779"/>
        <item x="29780"/>
        <item x="29781"/>
        <item x="29782"/>
        <item x="29783"/>
        <item x="29784"/>
        <item x="29785"/>
        <item x="29786"/>
        <item x="29787"/>
        <item x="29788"/>
        <item x="29789"/>
        <item x="29790"/>
        <item x="29791"/>
        <item x="29792"/>
        <item x="29793"/>
        <item x="29794"/>
        <item x="29795"/>
        <item x="29796"/>
        <item x="29797"/>
        <item x="29798"/>
        <item x="29799"/>
        <item x="29800"/>
        <item x="29801"/>
        <item x="29802"/>
        <item x="29803"/>
        <item x="29804"/>
        <item x="29805"/>
        <item x="29806"/>
        <item x="29807"/>
        <item x="29808"/>
        <item x="29809"/>
        <item x="29810"/>
        <item x="29811"/>
        <item x="29812"/>
        <item x="29813"/>
        <item x="29814"/>
        <item x="29815"/>
        <item x="29816"/>
        <item x="29817"/>
        <item x="29818"/>
        <item x="29819"/>
        <item x="29820"/>
        <item x="29821"/>
        <item x="29822"/>
        <item x="29823"/>
        <item x="29824"/>
        <item x="29825"/>
        <item x="29826"/>
        <item x="29827"/>
        <item x="29828"/>
        <item x="29829"/>
        <item x="29830"/>
        <item x="29831"/>
        <item x="29832"/>
        <item x="29833"/>
        <item x="29834"/>
        <item x="29835"/>
        <item x="29836"/>
        <item x="29837"/>
        <item x="29838"/>
        <item x="29839"/>
        <item x="29840"/>
        <item x="29841"/>
        <item x="29842"/>
        <item x="29843"/>
        <item x="29844"/>
        <item x="29845"/>
        <item x="29846"/>
        <item x="29847"/>
        <item x="29848"/>
        <item x="29849"/>
        <item x="29850"/>
        <item x="29851"/>
        <item x="29852"/>
        <item x="29853"/>
        <item x="29854"/>
        <item x="29855"/>
        <item x="29856"/>
        <item x="29857"/>
        <item x="29858"/>
        <item x="29859"/>
        <item x="29860"/>
        <item x="29861"/>
        <item x="29862"/>
        <item x="29863"/>
        <item x="29864"/>
        <item x="29865"/>
        <item x="29866"/>
        <item x="29867"/>
        <item x="29868"/>
        <item x="29869"/>
        <item x="29870"/>
        <item x="29871"/>
        <item x="29872"/>
        <item x="29873"/>
        <item x="29874"/>
        <item x="29875"/>
        <item x="29876"/>
        <item x="29877"/>
        <item x="29878"/>
        <item x="29879"/>
        <item x="29880"/>
        <item x="29881"/>
        <item x="29882"/>
        <item x="29883"/>
        <item x="29884"/>
        <item x="29885"/>
        <item x="29886"/>
        <item x="29887"/>
        <item x="29888"/>
        <item x="29889"/>
        <item x="29890"/>
        <item x="29891"/>
        <item x="29892"/>
        <item x="29893"/>
        <item x="29894"/>
        <item x="29895"/>
        <item x="29896"/>
        <item x="29897"/>
        <item x="29898"/>
        <item x="29899"/>
        <item x="29900"/>
        <item x="29901"/>
        <item x="29902"/>
        <item x="29903"/>
        <item x="29904"/>
        <item x="29905"/>
        <item x="29906"/>
        <item x="29907"/>
        <item x="29908"/>
        <item x="29909"/>
        <item x="29910"/>
        <item x="29911"/>
        <item x="29912"/>
        <item x="29913"/>
        <item x="29914"/>
        <item x="29915"/>
        <item x="29916"/>
        <item x="29917"/>
        <item x="29918"/>
        <item x="29919"/>
        <item x="29920"/>
        <item x="29921"/>
        <item x="29922"/>
        <item x="29923"/>
        <item x="29924"/>
        <item x="29925"/>
        <item x="29926"/>
        <item x="29927"/>
        <item x="29928"/>
        <item x="29929"/>
        <item x="29930"/>
        <item x="29931"/>
        <item x="29932"/>
        <item x="29933"/>
        <item x="29934"/>
        <item x="29935"/>
        <item x="29936"/>
        <item x="29937"/>
        <item x="29938"/>
        <item x="29939"/>
        <item x="29940"/>
        <item x="29941"/>
        <item x="29942"/>
        <item x="29943"/>
        <item x="29944"/>
        <item x="29945"/>
        <item x="29946"/>
        <item x="29947"/>
        <item x="29948"/>
        <item x="29949"/>
        <item x="29950"/>
        <item x="29951"/>
        <item x="29952"/>
        <item x="29953"/>
        <item x="29954"/>
        <item x="29955"/>
        <item x="29956"/>
        <item x="29957"/>
        <item x="29958"/>
        <item x="29959"/>
        <item x="29960"/>
        <item x="29961"/>
        <item x="29962"/>
        <item x="29963"/>
        <item x="29964"/>
        <item x="29965"/>
        <item x="29966"/>
        <item x="29967"/>
        <item x="29968"/>
        <item x="29969"/>
        <item x="29970"/>
        <item x="29971"/>
        <item x="29972"/>
        <item x="29973"/>
        <item x="29974"/>
        <item x="29975"/>
        <item x="29976"/>
        <item x="29977"/>
        <item x="29978"/>
        <item x="29979"/>
        <item x="29980"/>
        <item x="29981"/>
        <item x="29982"/>
        <item x="29983"/>
        <item x="29984"/>
        <item x="29985"/>
        <item x="29986"/>
        <item x="29987"/>
        <item x="29988"/>
        <item x="29989"/>
        <item x="29990"/>
        <item x="29991"/>
        <item x="29992"/>
        <item x="29993"/>
        <item x="29994"/>
        <item x="29995"/>
        <item x="29996"/>
        <item x="29997"/>
        <item x="29998"/>
        <item x="29999"/>
        <item x="30000"/>
        <item x="30001"/>
        <item x="30002"/>
        <item x="30003"/>
        <item x="30004"/>
        <item x="30005"/>
        <item x="30006"/>
        <item x="30007"/>
        <item x="30008"/>
        <item x="30009"/>
        <item x="30010"/>
        <item x="30011"/>
        <item x="30012"/>
        <item x="30013"/>
        <item x="30014"/>
        <item x="30015"/>
        <item x="30016"/>
        <item x="30017"/>
        <item x="30018"/>
        <item x="30019"/>
        <item x="30020"/>
        <item x="30021"/>
        <item x="30022"/>
        <item x="30023"/>
        <item x="30024"/>
        <item x="30025"/>
        <item x="30026"/>
        <item x="30027"/>
        <item x="30028"/>
        <item x="30029"/>
        <item x="30030"/>
        <item x="30031"/>
        <item x="30032"/>
        <item x="30033"/>
        <item x="30034"/>
        <item x="30035"/>
        <item x="30036"/>
        <item x="30037"/>
        <item x="30038"/>
        <item x="30039"/>
        <item x="30040"/>
        <item x="30041"/>
        <item x="30042"/>
        <item x="30043"/>
        <item x="30044"/>
        <item x="30045"/>
        <item x="30046"/>
        <item x="30047"/>
        <item x="30048"/>
        <item x="30049"/>
        <item x="30050"/>
        <item x="30051"/>
        <item x="30052"/>
        <item x="30053"/>
        <item x="30054"/>
        <item x="30055"/>
        <item x="30056"/>
        <item x="30057"/>
        <item x="30058"/>
        <item x="30059"/>
        <item x="30060"/>
        <item x="30061"/>
        <item x="30062"/>
        <item x="30063"/>
        <item x="30064"/>
        <item x="30065"/>
        <item x="30066"/>
        <item x="30067"/>
        <item x="30068"/>
        <item x="30069"/>
        <item x="30070"/>
        <item x="30071"/>
        <item x="30072"/>
        <item x="30073"/>
        <item x="30074"/>
        <item x="30075"/>
        <item x="30076"/>
        <item x="30077"/>
        <item x="30078"/>
        <item x="30079"/>
        <item x="30080"/>
        <item x="30081"/>
        <item x="30082"/>
        <item x="30083"/>
        <item x="30084"/>
        <item x="30085"/>
        <item x="30086"/>
        <item x="30087"/>
        <item x="30088"/>
        <item x="30089"/>
        <item x="30090"/>
        <item x="30091"/>
        <item x="30092"/>
        <item x="30093"/>
        <item x="30094"/>
        <item x="30095"/>
        <item x="30096"/>
        <item x="30097"/>
        <item x="30098"/>
        <item x="30099"/>
        <item x="30100"/>
        <item x="30101"/>
        <item x="30102"/>
        <item x="30103"/>
        <item x="30104"/>
        <item x="30105"/>
        <item x="30106"/>
        <item x="30107"/>
        <item x="30108"/>
        <item x="30109"/>
        <item x="30110"/>
        <item x="30111"/>
        <item x="30112"/>
        <item x="30113"/>
        <item x="30114"/>
        <item x="30115"/>
        <item x="30116"/>
        <item x="30117"/>
        <item x="30118"/>
        <item x="30119"/>
        <item x="30120"/>
        <item x="30121"/>
        <item x="30122"/>
        <item x="30123"/>
        <item x="30124"/>
        <item x="30125"/>
        <item x="30126"/>
        <item x="30127"/>
        <item x="30128"/>
        <item x="30129"/>
        <item x="30130"/>
        <item x="30131"/>
        <item x="30132"/>
        <item x="30133"/>
        <item x="30134"/>
        <item x="30135"/>
        <item x="30136"/>
        <item x="30137"/>
        <item x="30138"/>
        <item x="30139"/>
        <item x="30140"/>
        <item x="30141"/>
        <item x="30142"/>
        <item x="30143"/>
        <item x="30144"/>
        <item x="30145"/>
        <item x="30146"/>
        <item x="30147"/>
        <item x="30148"/>
        <item x="30149"/>
        <item x="30150"/>
        <item x="30151"/>
        <item x="30152"/>
        <item x="30153"/>
        <item x="30154"/>
        <item x="30155"/>
        <item x="30156"/>
        <item x="30157"/>
        <item x="30158"/>
        <item x="30159"/>
        <item x="30160"/>
        <item x="30161"/>
        <item x="30162"/>
        <item x="30163"/>
        <item x="30164"/>
        <item x="30165"/>
        <item x="30166"/>
        <item x="30167"/>
        <item x="30168"/>
        <item x="30169"/>
        <item x="30170"/>
        <item x="30171"/>
        <item x="30172"/>
        <item x="30173"/>
        <item x="30174"/>
        <item x="30175"/>
        <item x="30176"/>
        <item x="30177"/>
        <item x="30178"/>
        <item x="30179"/>
        <item x="30180"/>
        <item x="30181"/>
        <item x="30182"/>
        <item x="30183"/>
        <item x="30184"/>
        <item x="30185"/>
        <item x="30186"/>
        <item x="30187"/>
        <item x="30188"/>
        <item x="30189"/>
        <item x="30190"/>
        <item x="30191"/>
        <item x="30192"/>
        <item x="30193"/>
        <item x="30194"/>
        <item x="30195"/>
        <item x="30196"/>
        <item x="30197"/>
        <item x="30198"/>
        <item x="30199"/>
        <item x="30200"/>
        <item x="30201"/>
        <item x="30202"/>
        <item x="30203"/>
        <item x="30204"/>
        <item x="30205"/>
        <item x="30206"/>
        <item x="30207"/>
        <item x="30208"/>
        <item x="30209"/>
        <item x="30210"/>
        <item x="30211"/>
        <item x="30212"/>
        <item x="30213"/>
        <item x="30214"/>
        <item x="30215"/>
        <item x="30216"/>
        <item x="30217"/>
        <item x="30218"/>
        <item x="30219"/>
        <item x="30220"/>
        <item x="30221"/>
        <item x="30222"/>
        <item x="30223"/>
        <item x="30224"/>
        <item x="30225"/>
        <item x="30226"/>
        <item x="30227"/>
        <item x="30228"/>
        <item x="30229"/>
        <item x="30230"/>
        <item x="30231"/>
        <item x="30232"/>
        <item x="30233"/>
        <item x="30234"/>
        <item x="30235"/>
        <item x="30236"/>
        <item x="30237"/>
        <item x="30238"/>
        <item x="30239"/>
        <item x="30240"/>
        <item x="30241"/>
        <item x="30242"/>
        <item x="30243"/>
        <item x="30244"/>
        <item x="30245"/>
        <item x="30246"/>
        <item x="30247"/>
        <item x="30248"/>
        <item x="30249"/>
        <item x="30250"/>
        <item x="30251"/>
        <item x="30252"/>
        <item x="30253"/>
        <item x="30254"/>
        <item x="30255"/>
        <item x="30256"/>
        <item x="30257"/>
        <item x="30258"/>
        <item x="30259"/>
        <item x="30260"/>
        <item x="30261"/>
        <item x="30262"/>
        <item x="30263"/>
        <item x="30264"/>
        <item x="30265"/>
        <item x="30266"/>
        <item x="30267"/>
        <item x="30268"/>
        <item x="30269"/>
        <item x="30270"/>
        <item x="30271"/>
        <item x="30272"/>
        <item x="30273"/>
        <item x="30274"/>
        <item x="30275"/>
        <item x="30276"/>
        <item x="30277"/>
        <item x="30278"/>
        <item x="30279"/>
        <item x="30280"/>
        <item x="30281"/>
        <item x="30282"/>
        <item x="30283"/>
        <item x="30284"/>
        <item x="30285"/>
        <item x="30286"/>
        <item x="30287"/>
        <item x="30288"/>
        <item x="30289"/>
        <item x="30290"/>
        <item x="30291"/>
        <item x="30292"/>
        <item x="30293"/>
        <item x="30294"/>
        <item x="30295"/>
        <item x="30296"/>
        <item x="30297"/>
        <item x="30298"/>
        <item x="30299"/>
        <item x="30300"/>
        <item x="30301"/>
        <item x="30302"/>
        <item x="30303"/>
        <item x="30304"/>
        <item x="30305"/>
        <item x="30306"/>
        <item x="30307"/>
        <item x="30308"/>
        <item x="30309"/>
        <item x="30310"/>
        <item x="30311"/>
        <item x="30312"/>
        <item x="30313"/>
        <item x="30314"/>
        <item x="30315"/>
        <item x="30316"/>
        <item x="30317"/>
        <item x="30318"/>
        <item x="30319"/>
        <item x="30320"/>
        <item x="30321"/>
        <item x="30322"/>
        <item x="30323"/>
        <item x="30324"/>
        <item x="30325"/>
        <item x="30326"/>
        <item x="30327"/>
        <item x="30328"/>
        <item x="30329"/>
        <item x="30330"/>
        <item x="30331"/>
        <item x="30332"/>
        <item x="30333"/>
        <item x="30334"/>
        <item x="30335"/>
        <item x="30336"/>
        <item x="30337"/>
        <item x="30338"/>
        <item x="30339"/>
        <item x="30340"/>
        <item x="30341"/>
        <item x="30342"/>
        <item x="30343"/>
        <item x="30344"/>
        <item x="30345"/>
        <item x="30346"/>
        <item x="30347"/>
        <item x="30348"/>
        <item x="30349"/>
        <item x="30350"/>
        <item x="30351"/>
        <item x="30352"/>
        <item x="30353"/>
        <item x="30354"/>
        <item x="30355"/>
        <item x="30356"/>
        <item x="30357"/>
        <item x="30358"/>
        <item x="30359"/>
        <item x="30360"/>
        <item x="30361"/>
        <item x="30362"/>
        <item x="30363"/>
        <item x="30364"/>
        <item x="30365"/>
        <item x="30366"/>
        <item x="30367"/>
        <item x="30368"/>
        <item x="30369"/>
        <item x="30370"/>
        <item x="30371"/>
        <item x="30372"/>
        <item x="30373"/>
        <item x="30374"/>
        <item x="30375"/>
        <item x="30376"/>
        <item x="30377"/>
        <item x="30378"/>
        <item x="30379"/>
        <item x="30380"/>
        <item x="30381"/>
        <item x="30382"/>
        <item x="30383"/>
        <item x="30384"/>
        <item x="30385"/>
        <item x="30386"/>
        <item x="30387"/>
        <item x="30388"/>
        <item x="30389"/>
        <item x="30390"/>
        <item x="30391"/>
        <item x="30392"/>
        <item x="30393"/>
        <item x="30394"/>
        <item x="30395"/>
        <item x="30396"/>
        <item x="30397"/>
        <item x="30398"/>
        <item x="30399"/>
        <item x="30400"/>
        <item x="30401"/>
        <item x="30402"/>
        <item x="30403"/>
        <item x="30404"/>
        <item x="30405"/>
        <item x="30406"/>
        <item x="30407"/>
        <item x="30408"/>
        <item x="30409"/>
        <item x="30410"/>
        <item x="30411"/>
        <item x="30412"/>
        <item x="30413"/>
        <item x="30414"/>
        <item x="30415"/>
        <item x="30416"/>
        <item x="30417"/>
        <item x="30418"/>
        <item x="30419"/>
        <item x="30420"/>
        <item x="30421"/>
        <item x="30422"/>
        <item x="30423"/>
        <item x="30424"/>
        <item x="30425"/>
        <item x="30426"/>
        <item x="30427"/>
        <item x="30428"/>
        <item x="30429"/>
        <item x="30430"/>
        <item x="30431"/>
        <item x="30432"/>
        <item x="30433"/>
        <item x="30434"/>
        <item x="30435"/>
        <item x="30436"/>
        <item x="30437"/>
        <item x="30438"/>
        <item x="30439"/>
        <item x="30440"/>
        <item x="30441"/>
        <item x="30442"/>
        <item x="30443"/>
        <item x="30444"/>
        <item x="30445"/>
        <item x="30446"/>
        <item x="30447"/>
        <item x="30448"/>
        <item x="30449"/>
        <item x="30450"/>
        <item x="30451"/>
        <item x="30452"/>
        <item x="30453"/>
        <item x="30454"/>
        <item x="30455"/>
        <item x="30456"/>
        <item x="30457"/>
        <item x="30458"/>
        <item x="30459"/>
        <item x="30460"/>
        <item x="30461"/>
        <item x="30462"/>
        <item x="30463"/>
        <item x="30464"/>
        <item x="30465"/>
        <item x="30466"/>
        <item x="30467"/>
        <item x="30468"/>
        <item x="30469"/>
        <item x="30470"/>
        <item x="30471"/>
        <item x="30472"/>
        <item x="30473"/>
        <item x="30474"/>
        <item x="30475"/>
        <item x="30476"/>
        <item x="30477"/>
        <item x="30478"/>
        <item x="30479"/>
        <item x="30480"/>
        <item x="30481"/>
        <item x="30482"/>
        <item x="30483"/>
        <item x="30484"/>
        <item x="30485"/>
        <item x="30486"/>
        <item x="30487"/>
        <item x="30488"/>
        <item x="30489"/>
        <item x="30490"/>
        <item x="30491"/>
        <item x="30492"/>
        <item x="30493"/>
        <item x="30494"/>
        <item x="30495"/>
        <item x="30496"/>
        <item x="30497"/>
        <item x="30498"/>
        <item x="30499"/>
        <item x="30500"/>
        <item x="30501"/>
        <item x="30502"/>
        <item x="30503"/>
        <item x="30504"/>
        <item x="30505"/>
        <item x="30506"/>
        <item x="30507"/>
        <item x="30508"/>
        <item x="30509"/>
        <item x="30510"/>
        <item x="30511"/>
        <item x="30512"/>
        <item x="30513"/>
        <item x="30514"/>
        <item x="30515"/>
        <item x="30516"/>
        <item x="30517"/>
        <item x="30518"/>
        <item x="30519"/>
        <item x="30520"/>
        <item x="30521"/>
        <item x="30522"/>
        <item x="30523"/>
        <item x="30524"/>
        <item x="30525"/>
        <item x="30526"/>
        <item x="30527"/>
        <item x="30528"/>
        <item x="30529"/>
        <item x="30530"/>
        <item x="30531"/>
        <item x="30532"/>
        <item x="30533"/>
        <item x="30534"/>
        <item x="30535"/>
        <item x="30536"/>
        <item x="30537"/>
        <item x="30538"/>
        <item x="30539"/>
        <item x="30540"/>
        <item x="30541"/>
        <item x="30542"/>
        <item x="30543"/>
        <item x="30544"/>
        <item x="30545"/>
        <item x="30546"/>
        <item x="30547"/>
        <item x="30548"/>
        <item x="30549"/>
        <item x="30550"/>
        <item x="30551"/>
        <item x="30552"/>
        <item x="30553"/>
        <item x="30554"/>
        <item x="30555"/>
        <item x="30556"/>
        <item x="30557"/>
        <item x="30558"/>
        <item x="30559"/>
        <item x="30560"/>
        <item x="30561"/>
        <item x="30562"/>
        <item x="30563"/>
        <item x="30564"/>
        <item x="30565"/>
        <item x="30566"/>
        <item x="30567"/>
        <item x="30568"/>
        <item x="30569"/>
        <item x="30570"/>
        <item x="30571"/>
        <item x="30572"/>
        <item x="30573"/>
        <item x="30574"/>
        <item x="30575"/>
        <item x="30576"/>
        <item x="30577"/>
        <item x="30578"/>
        <item x="30579"/>
        <item x="30580"/>
        <item x="30581"/>
        <item x="30582"/>
        <item x="30583"/>
        <item x="30584"/>
        <item x="30585"/>
        <item x="30586"/>
        <item x="30587"/>
        <item x="30588"/>
        <item x="30589"/>
        <item x="30590"/>
        <item x="30591"/>
        <item x="30592"/>
        <item x="30593"/>
        <item x="30594"/>
        <item x="30595"/>
        <item x="30596"/>
        <item x="30597"/>
        <item x="30598"/>
        <item x="30599"/>
        <item x="30600"/>
        <item x="30601"/>
        <item x="30602"/>
        <item x="30603"/>
        <item x="30604"/>
        <item x="30605"/>
        <item x="30606"/>
        <item x="30607"/>
        <item x="30608"/>
        <item x="30609"/>
        <item x="30610"/>
        <item x="30611"/>
        <item x="30612"/>
        <item x="30613"/>
        <item x="30614"/>
        <item x="30615"/>
        <item x="30616"/>
        <item x="30617"/>
        <item x="30618"/>
        <item x="30619"/>
        <item x="30620"/>
        <item x="30621"/>
        <item x="30622"/>
        <item x="30623"/>
        <item x="30624"/>
        <item x="30625"/>
        <item x="30626"/>
        <item x="30627"/>
        <item x="30628"/>
        <item x="30629"/>
        <item x="30630"/>
        <item x="30631"/>
        <item x="30632"/>
        <item x="30633"/>
        <item x="30634"/>
        <item x="30635"/>
        <item x="30636"/>
        <item x="30637"/>
        <item x="30638"/>
        <item x="30639"/>
        <item x="30640"/>
        <item x="30641"/>
        <item x="30642"/>
        <item x="30643"/>
        <item x="30644"/>
        <item x="30645"/>
        <item x="30646"/>
        <item x="30647"/>
        <item x="30648"/>
        <item x="30649"/>
        <item x="30650"/>
        <item x="30651"/>
        <item x="30652"/>
        <item x="30653"/>
        <item x="30654"/>
        <item x="30655"/>
        <item x="30656"/>
        <item x="30657"/>
        <item x="30658"/>
        <item x="30659"/>
        <item x="30660"/>
        <item x="30661"/>
        <item x="30662"/>
        <item x="30663"/>
        <item x="30664"/>
        <item x="30665"/>
        <item x="30666"/>
        <item x="30667"/>
        <item x="30668"/>
        <item x="30669"/>
        <item x="30670"/>
        <item x="30671"/>
        <item x="30672"/>
        <item x="30673"/>
        <item x="30674"/>
        <item x="30675"/>
        <item x="30676"/>
        <item x="30677"/>
        <item x="30678"/>
        <item x="30679"/>
        <item x="30680"/>
        <item x="30681"/>
        <item x="30682"/>
        <item x="30683"/>
        <item x="30684"/>
        <item x="30685"/>
        <item x="30686"/>
        <item x="30687"/>
        <item x="30688"/>
        <item x="30689"/>
        <item x="30690"/>
        <item x="30691"/>
        <item x="30692"/>
        <item x="30693"/>
        <item x="30694"/>
        <item x="30695"/>
        <item x="30696"/>
        <item x="30697"/>
        <item x="30698"/>
        <item x="30699"/>
        <item x="30700"/>
        <item x="30701"/>
        <item x="30702"/>
        <item x="30703"/>
        <item x="30704"/>
        <item x="30705"/>
        <item x="30706"/>
        <item x="30707"/>
        <item x="30708"/>
        <item x="30709"/>
        <item x="30710"/>
        <item x="30711"/>
        <item x="30712"/>
        <item x="30713"/>
        <item x="30714"/>
        <item x="30715"/>
        <item x="30716"/>
        <item x="30717"/>
        <item x="30718"/>
        <item x="30719"/>
        <item x="30720"/>
        <item x="30721"/>
        <item x="30722"/>
        <item x="30723"/>
        <item x="30724"/>
        <item x="30725"/>
        <item x="30726"/>
        <item x="30727"/>
        <item x="30728"/>
        <item x="30729"/>
        <item x="30730"/>
        <item x="30731"/>
        <item x="30732"/>
        <item x="30733"/>
        <item x="30734"/>
        <item x="30735"/>
        <item x="30736"/>
        <item x="30737"/>
        <item x="30738"/>
        <item x="30739"/>
        <item x="30740"/>
        <item x="30741"/>
        <item x="30742"/>
        <item x="30743"/>
        <item x="30744"/>
        <item x="30745"/>
        <item x="30746"/>
        <item x="30747"/>
        <item x="30748"/>
        <item x="30749"/>
        <item x="30750"/>
        <item x="30751"/>
        <item x="30752"/>
        <item x="30753"/>
        <item x="30754"/>
        <item x="30755"/>
        <item x="30756"/>
        <item x="30757"/>
        <item x="30758"/>
        <item x="30759"/>
        <item x="30760"/>
        <item x="30761"/>
        <item x="30762"/>
        <item x="30763"/>
        <item x="30764"/>
        <item x="30765"/>
        <item x="30766"/>
        <item x="30767"/>
        <item x="30768"/>
        <item x="30769"/>
        <item x="30770"/>
        <item x="30771"/>
        <item x="30772"/>
        <item x="30773"/>
        <item x="30774"/>
        <item x="30775"/>
        <item x="30776"/>
        <item x="30777"/>
        <item x="30778"/>
        <item x="30779"/>
        <item x="30780"/>
        <item x="30781"/>
        <item x="30782"/>
        <item x="30783"/>
        <item x="30784"/>
        <item x="30785"/>
        <item x="30786"/>
        <item x="30787"/>
        <item x="30788"/>
        <item x="30789"/>
        <item x="30790"/>
        <item x="30791"/>
        <item x="30792"/>
        <item x="30793"/>
        <item x="30794"/>
        <item x="30795"/>
        <item x="30796"/>
        <item x="30797"/>
        <item x="30798"/>
        <item x="30799"/>
        <item x="30800"/>
        <item x="30801"/>
        <item x="30802"/>
        <item x="30803"/>
        <item x="30804"/>
        <item x="30805"/>
        <item x="30806"/>
        <item x="30807"/>
        <item x="30808"/>
        <item x="30809"/>
        <item x="30810"/>
        <item x="30811"/>
        <item x="30812"/>
        <item x="30813"/>
        <item x="30814"/>
        <item x="30815"/>
        <item x="30816"/>
        <item x="30817"/>
        <item x="30818"/>
        <item x="30819"/>
        <item x="30820"/>
        <item x="30821"/>
        <item x="30822"/>
        <item x="30823"/>
        <item x="30824"/>
        <item x="30825"/>
        <item x="30826"/>
        <item x="30827"/>
        <item x="30828"/>
        <item x="30829"/>
        <item x="30830"/>
        <item x="30831"/>
        <item x="30832"/>
        <item x="30833"/>
        <item x="30834"/>
        <item x="30835"/>
        <item x="30836"/>
        <item x="30837"/>
        <item x="30838"/>
        <item x="30839"/>
        <item x="30840"/>
        <item x="30841"/>
        <item x="30842"/>
        <item x="30843"/>
        <item x="30844"/>
        <item x="30845"/>
        <item x="30846"/>
        <item x="30847"/>
        <item x="30848"/>
        <item x="30849"/>
        <item x="30850"/>
        <item x="30851"/>
        <item x="30852"/>
        <item x="30853"/>
        <item x="30854"/>
        <item x="30855"/>
        <item x="30856"/>
        <item x="30857"/>
        <item x="30858"/>
        <item x="30859"/>
        <item x="30860"/>
        <item x="30861"/>
        <item x="30862"/>
        <item x="30863"/>
        <item x="30864"/>
        <item x="30865"/>
        <item x="30866"/>
        <item x="30867"/>
        <item x="30868"/>
        <item x="30869"/>
        <item x="30870"/>
        <item x="30871"/>
        <item x="30872"/>
        <item x="30873"/>
        <item x="30874"/>
        <item x="30875"/>
        <item x="30876"/>
        <item x="30877"/>
        <item x="30878"/>
        <item x="30879"/>
        <item x="30880"/>
        <item x="30881"/>
        <item x="30882"/>
        <item x="30883"/>
        <item x="30884"/>
        <item x="30885"/>
        <item x="30886"/>
        <item x="30887"/>
        <item x="30888"/>
        <item x="30889"/>
        <item x="30890"/>
        <item x="30891"/>
        <item x="30892"/>
        <item x="30893"/>
        <item x="30894"/>
        <item x="30895"/>
        <item x="30896"/>
        <item x="30897"/>
        <item x="30898"/>
        <item x="30899"/>
        <item x="30900"/>
        <item x="30901"/>
        <item x="30902"/>
        <item x="30903"/>
        <item x="30904"/>
        <item x="30905"/>
        <item x="30906"/>
        <item x="30907"/>
        <item x="30908"/>
        <item x="30909"/>
        <item x="30910"/>
        <item x="30911"/>
        <item x="30912"/>
        <item x="30913"/>
        <item x="30914"/>
        <item x="30915"/>
        <item x="30916"/>
        <item x="30917"/>
        <item x="30918"/>
        <item x="30919"/>
        <item x="30920"/>
        <item x="30921"/>
        <item x="30922"/>
        <item x="30923"/>
        <item x="30924"/>
        <item x="30925"/>
        <item x="30926"/>
        <item x="30927"/>
        <item x="30928"/>
        <item x="30929"/>
        <item x="30930"/>
        <item x="30931"/>
        <item x="30932"/>
        <item x="30933"/>
        <item x="30934"/>
        <item x="30935"/>
        <item x="30936"/>
        <item x="30937"/>
        <item x="30938"/>
        <item x="30939"/>
        <item x="30940"/>
        <item x="30941"/>
        <item x="30942"/>
        <item x="30943"/>
        <item x="30944"/>
        <item x="30945"/>
        <item x="30946"/>
        <item x="30947"/>
        <item x="30948"/>
        <item x="30949"/>
        <item x="30950"/>
        <item x="30951"/>
        <item x="30952"/>
        <item x="30953"/>
        <item x="30954"/>
        <item x="30955"/>
        <item x="30956"/>
        <item x="30957"/>
        <item x="30958"/>
        <item x="30959"/>
        <item x="30960"/>
        <item x="30961"/>
        <item x="30962"/>
        <item x="30963"/>
        <item x="30964"/>
        <item x="30965"/>
        <item x="30966"/>
        <item x="30967"/>
        <item x="30968"/>
        <item x="30969"/>
        <item x="30970"/>
        <item x="30971"/>
        <item x="30972"/>
        <item x="30973"/>
        <item x="30974"/>
        <item x="30975"/>
        <item x="30976"/>
        <item x="30977"/>
        <item x="30978"/>
        <item x="30979"/>
        <item x="30980"/>
        <item x="30981"/>
        <item x="30982"/>
        <item x="30983"/>
        <item x="30984"/>
        <item x="30985"/>
        <item x="30986"/>
        <item x="30987"/>
        <item x="30988"/>
        <item x="30989"/>
        <item x="30990"/>
        <item x="30991"/>
        <item x="30992"/>
        <item x="30993"/>
        <item x="30994"/>
        <item x="30995"/>
        <item x="30996"/>
        <item x="30997"/>
        <item x="30998"/>
        <item x="30999"/>
        <item x="31000"/>
        <item x="31001"/>
        <item x="31002"/>
        <item x="31003"/>
        <item x="31004"/>
        <item x="31005"/>
        <item x="31006"/>
        <item x="31007"/>
        <item x="31008"/>
        <item x="31009"/>
        <item x="31010"/>
        <item x="31011"/>
        <item x="31012"/>
        <item x="31013"/>
        <item x="31014"/>
        <item x="31015"/>
        <item x="31016"/>
        <item x="31017"/>
        <item x="31018"/>
        <item x="31019"/>
        <item x="31020"/>
        <item x="31021"/>
        <item x="31022"/>
        <item x="31023"/>
        <item x="31024"/>
        <item x="31025"/>
        <item x="31026"/>
        <item x="31027"/>
        <item x="31028"/>
        <item x="31029"/>
        <item x="31030"/>
        <item x="31031"/>
        <item x="31032"/>
        <item x="31033"/>
        <item x="31034"/>
        <item x="31035"/>
        <item x="31036"/>
        <item x="31037"/>
        <item x="31038"/>
        <item x="31039"/>
        <item x="31040"/>
        <item x="31041"/>
        <item x="31042"/>
        <item x="31043"/>
        <item x="31044"/>
        <item x="31045"/>
        <item x="31046"/>
        <item x="31047"/>
        <item x="31048"/>
        <item x="31049"/>
        <item x="31050"/>
        <item x="31051"/>
        <item x="31052"/>
        <item x="31053"/>
        <item x="31054"/>
        <item x="31055"/>
        <item x="31056"/>
        <item x="31057"/>
        <item x="31058"/>
        <item x="31059"/>
        <item x="31060"/>
        <item x="31061"/>
        <item x="31062"/>
        <item x="31063"/>
        <item x="31064"/>
        <item x="31065"/>
        <item x="31066"/>
        <item x="31067"/>
        <item x="31068"/>
        <item x="31069"/>
        <item x="31070"/>
        <item x="31071"/>
        <item x="31072"/>
        <item x="31073"/>
        <item x="31074"/>
        <item x="31075"/>
        <item x="31076"/>
        <item x="31077"/>
        <item x="31078"/>
        <item x="31079"/>
        <item x="31080"/>
        <item x="31081"/>
        <item x="31082"/>
        <item x="31083"/>
        <item x="31084"/>
        <item x="31085"/>
        <item x="31086"/>
        <item x="31087"/>
        <item x="31088"/>
        <item x="31089"/>
        <item x="31090"/>
        <item x="31091"/>
        <item x="31092"/>
        <item x="31093"/>
        <item x="31094"/>
        <item x="31095"/>
        <item x="31096"/>
        <item x="31097"/>
        <item x="31098"/>
        <item x="31099"/>
        <item x="31100"/>
        <item x="31101"/>
        <item x="31102"/>
        <item x="31103"/>
        <item x="31104"/>
        <item x="31105"/>
        <item x="31106"/>
        <item x="31107"/>
        <item x="31108"/>
        <item x="31109"/>
        <item x="31110"/>
        <item x="31111"/>
        <item x="31112"/>
        <item x="31113"/>
        <item x="31114"/>
        <item x="31115"/>
        <item x="31116"/>
        <item x="31117"/>
        <item x="31118"/>
        <item x="31119"/>
        <item x="31120"/>
        <item x="31121"/>
        <item x="31122"/>
        <item x="31123"/>
        <item x="31124"/>
        <item x="31125"/>
        <item x="31126"/>
        <item x="31127"/>
        <item x="31128"/>
        <item x="31129"/>
        <item x="31130"/>
        <item x="31131"/>
        <item x="31132"/>
        <item x="31133"/>
        <item x="31134"/>
        <item x="31135"/>
        <item x="31136"/>
        <item x="31137"/>
        <item x="31138"/>
        <item x="31139"/>
        <item x="31140"/>
        <item x="31141"/>
        <item x="31142"/>
        <item x="31143"/>
        <item x="31144"/>
        <item x="31145"/>
        <item x="31146"/>
        <item x="31147"/>
        <item x="31148"/>
        <item x="31149"/>
        <item x="31150"/>
        <item x="31151"/>
        <item x="31152"/>
        <item x="31153"/>
        <item x="31154"/>
        <item x="31155"/>
        <item x="31156"/>
        <item x="31157"/>
        <item x="31158"/>
        <item x="31159"/>
        <item x="31160"/>
        <item x="31161"/>
        <item x="31162"/>
        <item x="31163"/>
        <item x="31164"/>
        <item x="31165"/>
        <item x="31166"/>
        <item x="31167"/>
        <item x="31168"/>
        <item x="31169"/>
        <item x="31170"/>
        <item x="31171"/>
        <item x="31172"/>
        <item x="31173"/>
        <item x="31174"/>
        <item x="31175"/>
        <item x="31176"/>
        <item x="31177"/>
        <item x="31178"/>
        <item x="31179"/>
        <item x="31180"/>
        <item x="31181"/>
        <item x="31182"/>
        <item x="31183"/>
        <item x="31184"/>
        <item x="31185"/>
        <item x="31186"/>
        <item x="31187"/>
        <item x="31188"/>
        <item x="31189"/>
        <item x="31190"/>
        <item x="31191"/>
        <item x="31192"/>
        <item x="31193"/>
        <item x="31194"/>
        <item x="31195"/>
        <item x="31196"/>
        <item x="31197"/>
        <item x="31198"/>
        <item x="31199"/>
        <item x="31200"/>
        <item x="31201"/>
        <item x="31202"/>
        <item x="31203"/>
        <item x="31204"/>
        <item x="31205"/>
        <item x="31206"/>
        <item x="31207"/>
        <item x="31208"/>
        <item x="31209"/>
        <item x="31210"/>
        <item x="31211"/>
        <item x="31212"/>
        <item x="31213"/>
        <item x="31214"/>
        <item x="31215"/>
        <item x="31216"/>
        <item x="31217"/>
        <item x="31218"/>
        <item x="31219"/>
        <item x="31220"/>
        <item x="31221"/>
        <item x="31222"/>
        <item x="31223"/>
        <item x="31224"/>
        <item x="31225"/>
        <item x="31226"/>
        <item x="31227"/>
        <item x="31228"/>
        <item x="31229"/>
        <item x="31230"/>
        <item x="31231"/>
        <item x="31232"/>
        <item x="31233"/>
        <item x="31234"/>
        <item x="31235"/>
        <item x="31236"/>
        <item x="31237"/>
        <item x="31238"/>
        <item x="31239"/>
        <item x="31240"/>
        <item x="31241"/>
        <item x="31242"/>
        <item x="31243"/>
        <item x="31244"/>
        <item x="31245"/>
        <item x="31246"/>
        <item x="31247"/>
        <item x="31248"/>
        <item x="31249"/>
        <item x="31250"/>
        <item x="31251"/>
        <item x="31252"/>
        <item x="31253"/>
        <item x="31254"/>
        <item x="31255"/>
        <item x="31256"/>
        <item x="31257"/>
        <item x="31258"/>
        <item x="31259"/>
        <item x="31260"/>
        <item x="31261"/>
        <item x="31262"/>
        <item x="31263"/>
        <item x="31264"/>
        <item x="31265"/>
        <item x="31266"/>
        <item x="31267"/>
        <item x="31268"/>
        <item x="31269"/>
        <item x="31270"/>
        <item x="31271"/>
        <item x="31272"/>
        <item x="31273"/>
        <item x="31274"/>
        <item x="31275"/>
        <item x="31276"/>
        <item x="31277"/>
        <item x="31278"/>
        <item x="31279"/>
        <item x="31280"/>
        <item x="31281"/>
        <item x="31282"/>
        <item x="31283"/>
        <item x="31284"/>
        <item x="31285"/>
        <item x="31286"/>
        <item x="31287"/>
        <item x="31288"/>
        <item x="31289"/>
        <item x="31290"/>
        <item x="31291"/>
        <item x="31292"/>
        <item x="31293"/>
        <item x="31294"/>
        <item x="31295"/>
        <item x="31296"/>
        <item x="31297"/>
        <item x="31298"/>
        <item x="31299"/>
        <item x="31300"/>
        <item x="31301"/>
        <item x="31302"/>
        <item x="31303"/>
        <item x="31304"/>
        <item x="31305"/>
        <item x="31306"/>
        <item x="31307"/>
        <item x="31308"/>
        <item x="31309"/>
        <item x="31310"/>
        <item x="31311"/>
        <item x="31312"/>
        <item x="31313"/>
        <item x="31314"/>
        <item x="31315"/>
        <item x="31316"/>
        <item x="31317"/>
        <item x="31318"/>
        <item x="31319"/>
        <item x="31320"/>
        <item x="31321"/>
        <item x="31322"/>
        <item x="31323"/>
        <item x="31324"/>
        <item x="31325"/>
        <item x="31326"/>
        <item x="31327"/>
        <item x="31328"/>
        <item x="31329"/>
        <item x="31330"/>
        <item x="31331"/>
        <item x="31332"/>
        <item x="31333"/>
        <item x="31334"/>
        <item x="31335"/>
        <item x="31336"/>
        <item x="31337"/>
        <item x="31338"/>
        <item x="31339"/>
        <item x="31340"/>
        <item x="31341"/>
        <item x="31342"/>
        <item x="31343"/>
        <item x="31344"/>
        <item x="31345"/>
        <item x="31346"/>
        <item x="31347"/>
        <item x="31348"/>
        <item x="31349"/>
        <item x="31350"/>
        <item x="31351"/>
        <item x="31352"/>
        <item x="31353"/>
        <item x="31354"/>
        <item x="31355"/>
        <item x="31356"/>
        <item x="31357"/>
        <item x="31358"/>
        <item x="31359"/>
        <item x="31360"/>
        <item x="31361"/>
        <item x="31362"/>
        <item x="31363"/>
        <item x="31364"/>
        <item x="31365"/>
        <item x="31366"/>
        <item x="31367"/>
        <item x="31368"/>
        <item x="31369"/>
        <item x="31370"/>
        <item x="31371"/>
        <item x="31372"/>
        <item x="31373"/>
        <item x="31374"/>
        <item x="31375"/>
        <item x="31376"/>
        <item x="31377"/>
        <item x="31378"/>
        <item x="31379"/>
        <item x="31380"/>
        <item x="31381"/>
        <item x="31382"/>
        <item x="31383"/>
        <item x="31384"/>
        <item x="31385"/>
        <item x="31386"/>
        <item x="31387"/>
        <item x="31388"/>
        <item x="31389"/>
        <item x="31390"/>
        <item x="31391"/>
        <item x="31392"/>
        <item x="31393"/>
        <item x="31394"/>
        <item x="31395"/>
        <item x="31396"/>
        <item x="31397"/>
        <item x="31398"/>
        <item x="31399"/>
        <item x="31400"/>
        <item x="31401"/>
        <item x="31402"/>
        <item x="31403"/>
        <item x="31404"/>
        <item x="31405"/>
        <item x="31406"/>
        <item x="31407"/>
        <item x="31408"/>
        <item x="31409"/>
        <item x="31410"/>
        <item x="31411"/>
        <item x="31412"/>
        <item x="31413"/>
        <item x="31414"/>
        <item x="31415"/>
        <item x="31416"/>
        <item x="31417"/>
        <item x="31418"/>
        <item x="31419"/>
        <item x="31420"/>
        <item x="31421"/>
        <item x="31422"/>
        <item x="31423"/>
        <item x="31424"/>
        <item x="31425"/>
        <item x="31426"/>
        <item x="31427"/>
        <item x="31428"/>
        <item x="31429"/>
        <item x="31430"/>
        <item x="31431"/>
        <item x="31432"/>
        <item x="31433"/>
        <item x="31434"/>
        <item x="31435"/>
        <item x="31436"/>
        <item x="31437"/>
        <item x="31438"/>
        <item x="31439"/>
        <item x="31440"/>
        <item x="31441"/>
        <item x="31442"/>
        <item x="31443"/>
        <item x="31444"/>
        <item x="31445"/>
        <item x="31446"/>
        <item x="31447"/>
        <item x="31448"/>
        <item x="31449"/>
        <item x="31450"/>
        <item x="31451"/>
        <item x="31452"/>
        <item x="31453"/>
        <item x="31454"/>
        <item x="31455"/>
        <item x="31456"/>
        <item x="31457"/>
        <item x="31458"/>
        <item x="31459"/>
        <item x="31460"/>
        <item x="31461"/>
        <item x="31462"/>
        <item x="31463"/>
        <item x="31464"/>
        <item x="31465"/>
        <item x="31466"/>
        <item x="31467"/>
        <item x="31468"/>
        <item x="31469"/>
        <item x="31470"/>
        <item x="31471"/>
        <item x="31472"/>
        <item x="31473"/>
        <item x="31474"/>
        <item x="31475"/>
        <item x="31476"/>
        <item x="31477"/>
        <item x="31478"/>
        <item x="31479"/>
        <item x="31480"/>
        <item x="31481"/>
        <item x="31482"/>
        <item x="31483"/>
        <item x="31484"/>
        <item x="31485"/>
        <item x="31486"/>
        <item x="31487"/>
        <item x="31488"/>
        <item x="31489"/>
        <item x="31490"/>
        <item x="31491"/>
        <item x="31492"/>
        <item x="31493"/>
        <item x="31494"/>
        <item x="31495"/>
        <item x="31496"/>
        <item x="31497"/>
        <item x="31498"/>
        <item x="31499"/>
        <item x="31500"/>
        <item x="31501"/>
        <item x="31502"/>
        <item x="31503"/>
        <item x="31504"/>
        <item x="31505"/>
        <item x="31506"/>
        <item x="31507"/>
        <item x="31508"/>
        <item x="31509"/>
        <item x="31510"/>
        <item x="31511"/>
        <item x="31512"/>
        <item x="31513"/>
        <item x="31514"/>
        <item x="31515"/>
        <item x="31516"/>
        <item x="31517"/>
        <item x="31518"/>
        <item x="31519"/>
        <item x="31520"/>
        <item x="31521"/>
        <item x="31522"/>
        <item x="31523"/>
        <item x="31524"/>
        <item x="31525"/>
        <item x="31526"/>
        <item x="31527"/>
        <item x="31528"/>
        <item x="31529"/>
        <item x="31530"/>
        <item x="31531"/>
        <item x="31532"/>
        <item x="31533"/>
        <item x="31534"/>
        <item x="31535"/>
        <item x="31536"/>
        <item x="31537"/>
        <item x="31538"/>
        <item x="31539"/>
        <item x="31540"/>
        <item x="31541"/>
        <item x="31542"/>
        <item x="31543"/>
        <item x="31544"/>
        <item x="31545"/>
        <item x="31546"/>
        <item x="31547"/>
        <item x="31548"/>
        <item x="31549"/>
        <item x="31550"/>
        <item x="31551"/>
        <item x="31552"/>
        <item x="31553"/>
        <item x="31554"/>
        <item x="31555"/>
        <item x="31556"/>
        <item x="31557"/>
        <item x="31558"/>
        <item x="31559"/>
        <item x="31560"/>
        <item x="31561"/>
        <item x="31562"/>
        <item x="31563"/>
        <item x="31564"/>
        <item x="31565"/>
        <item x="31566"/>
        <item x="31567"/>
        <item x="31568"/>
        <item x="31569"/>
        <item x="31570"/>
        <item x="31571"/>
        <item x="31572"/>
        <item x="31573"/>
        <item x="31574"/>
        <item x="31575"/>
        <item x="31576"/>
        <item x="31577"/>
        <item x="31578"/>
        <item x="31579"/>
        <item x="31580"/>
        <item x="31581"/>
        <item x="31582"/>
        <item x="31583"/>
        <item x="31584"/>
        <item x="31585"/>
        <item x="31586"/>
        <item x="31587"/>
        <item x="31588"/>
        <item x="31589"/>
        <item x="31590"/>
        <item x="31591"/>
        <item x="31592"/>
        <item x="31593"/>
        <item x="31594"/>
        <item x="31595"/>
        <item x="31596"/>
        <item x="31597"/>
        <item x="31598"/>
        <item x="31599"/>
        <item x="31600"/>
        <item x="31601"/>
        <item x="31602"/>
        <item x="31603"/>
        <item x="31604"/>
        <item x="31605"/>
        <item x="31606"/>
        <item x="31607"/>
        <item x="31608"/>
        <item x="31609"/>
        <item x="31610"/>
        <item x="31611"/>
        <item x="31612"/>
        <item x="31613"/>
        <item x="31614"/>
        <item x="31615"/>
        <item x="31616"/>
        <item x="31617"/>
        <item x="31618"/>
        <item x="31619"/>
        <item x="31620"/>
        <item x="31621"/>
        <item x="31622"/>
        <item x="31623"/>
        <item x="31624"/>
        <item x="31625"/>
        <item x="31626"/>
        <item x="31627"/>
        <item x="31628"/>
        <item x="31629"/>
        <item x="31630"/>
        <item x="31631"/>
        <item x="31632"/>
        <item x="31633"/>
        <item x="31634"/>
        <item x="31635"/>
        <item x="31636"/>
        <item x="31637"/>
        <item x="31638"/>
        <item x="31639"/>
        <item x="31640"/>
        <item x="31641"/>
        <item x="31642"/>
        <item x="31643"/>
        <item x="31644"/>
        <item x="31645"/>
        <item x="31646"/>
        <item x="31647"/>
        <item x="31648"/>
        <item x="31649"/>
        <item x="31650"/>
        <item x="31651"/>
        <item x="31652"/>
        <item x="31653"/>
        <item x="31654"/>
        <item x="31655"/>
        <item x="31656"/>
        <item x="31657"/>
        <item x="31658"/>
        <item x="31659"/>
        <item x="31660"/>
        <item x="31661"/>
        <item x="31662"/>
        <item x="31663"/>
        <item x="31664"/>
        <item x="31665"/>
        <item x="31666"/>
        <item x="31667"/>
        <item x="31668"/>
        <item x="31669"/>
        <item x="31670"/>
        <item x="31671"/>
        <item x="31672"/>
        <item x="31673"/>
        <item x="31674"/>
        <item x="31675"/>
        <item x="31676"/>
        <item x="31677"/>
        <item x="31678"/>
        <item x="31679"/>
        <item x="31680"/>
        <item x="31681"/>
        <item x="31682"/>
        <item x="31683"/>
        <item x="31684"/>
        <item x="31685"/>
        <item x="31686"/>
        <item x="31687"/>
        <item x="31688"/>
        <item x="31689"/>
        <item x="31690"/>
        <item x="31691"/>
        <item x="31692"/>
        <item x="31693"/>
        <item x="31694"/>
        <item x="31695"/>
        <item x="31696"/>
        <item x="31697"/>
        <item x="31698"/>
        <item x="31699"/>
        <item x="31700"/>
        <item x="31701"/>
        <item x="31702"/>
        <item x="31703"/>
        <item x="31704"/>
        <item x="31705"/>
        <item x="31706"/>
        <item x="31707"/>
        <item x="31708"/>
        <item x="31709"/>
        <item x="31710"/>
        <item x="31711"/>
        <item x="31712"/>
        <item x="31713"/>
        <item x="31714"/>
        <item x="31715"/>
        <item x="31716"/>
        <item x="31717"/>
        <item x="31718"/>
        <item x="31719"/>
        <item x="31720"/>
        <item x="31721"/>
        <item x="31722"/>
        <item x="31723"/>
        <item x="31724"/>
        <item x="31725"/>
        <item x="31726"/>
        <item x="31727"/>
        <item x="31728"/>
        <item x="31729"/>
        <item x="31730"/>
        <item x="31731"/>
        <item x="31732"/>
        <item x="31733"/>
        <item x="31734"/>
        <item x="31735"/>
        <item x="31736"/>
        <item x="31737"/>
        <item x="31738"/>
        <item x="31739"/>
        <item x="31740"/>
        <item x="31741"/>
        <item x="31742"/>
        <item x="31743"/>
        <item x="31744"/>
        <item x="31745"/>
        <item x="31746"/>
        <item x="31747"/>
        <item x="31748"/>
        <item x="31749"/>
        <item x="31750"/>
        <item x="31751"/>
        <item x="31752"/>
        <item x="31753"/>
        <item x="31754"/>
        <item x="31755"/>
        <item x="31756"/>
        <item x="31757"/>
        <item x="31758"/>
        <item x="31759"/>
        <item x="31760"/>
        <item x="31761"/>
        <item x="31762"/>
        <item x="31763"/>
        <item x="31764"/>
        <item x="31765"/>
        <item x="31766"/>
        <item x="31767"/>
        <item x="31768"/>
        <item x="31769"/>
        <item x="31770"/>
        <item x="31771"/>
        <item x="31772"/>
        <item x="31773"/>
        <item x="31774"/>
        <item x="31775"/>
        <item x="31776"/>
        <item x="31777"/>
        <item x="31778"/>
        <item x="31779"/>
        <item x="31780"/>
        <item x="31781"/>
        <item x="31782"/>
        <item x="31783"/>
        <item x="31784"/>
        <item x="31785"/>
        <item x="31786"/>
        <item x="31787"/>
        <item x="31788"/>
        <item x="31789"/>
        <item x="31790"/>
        <item x="31791"/>
        <item x="31792"/>
        <item x="31793"/>
        <item x="31794"/>
        <item x="31795"/>
        <item x="31796"/>
        <item x="31797"/>
        <item x="31798"/>
        <item x="31799"/>
        <item x="31800"/>
        <item x="31801"/>
        <item x="31802"/>
        <item x="31803"/>
        <item x="31804"/>
        <item x="31805"/>
        <item x="31806"/>
        <item x="31807"/>
        <item x="31808"/>
        <item x="31809"/>
        <item x="31810"/>
        <item x="31811"/>
        <item x="31812"/>
        <item x="31813"/>
        <item x="31814"/>
        <item x="31815"/>
        <item x="31816"/>
        <item x="31817"/>
        <item x="31818"/>
        <item x="31819"/>
        <item x="31820"/>
        <item x="31821"/>
        <item x="31822"/>
        <item x="31823"/>
        <item x="31824"/>
        <item x="31825"/>
        <item x="31826"/>
        <item x="31827"/>
        <item x="31828"/>
        <item x="31829"/>
        <item x="31830"/>
        <item x="31831"/>
        <item x="31832"/>
        <item x="31833"/>
        <item x="31834"/>
        <item x="31835"/>
        <item x="31836"/>
        <item x="31837"/>
        <item x="31838"/>
        <item x="31839"/>
        <item x="31840"/>
        <item x="31841"/>
        <item x="31842"/>
        <item x="31843"/>
        <item x="31844"/>
        <item x="31845"/>
        <item x="31846"/>
        <item x="31847"/>
        <item x="31848"/>
        <item x="31849"/>
        <item x="31850"/>
        <item x="31851"/>
        <item x="31852"/>
        <item x="31853"/>
        <item x="31854"/>
        <item x="31855"/>
        <item x="31856"/>
        <item x="31857"/>
        <item x="31858"/>
        <item x="31859"/>
        <item x="31860"/>
        <item x="31861"/>
        <item x="31862"/>
        <item x="31863"/>
        <item x="31864"/>
        <item x="31865"/>
        <item x="31866"/>
        <item x="31867"/>
        <item x="31868"/>
        <item x="31869"/>
        <item x="31870"/>
        <item x="31871"/>
        <item x="31872"/>
        <item x="31873"/>
        <item x="31874"/>
        <item x="31875"/>
        <item x="31876"/>
        <item x="31877"/>
        <item x="31878"/>
        <item x="31879"/>
        <item x="31880"/>
        <item x="31881"/>
        <item x="31882"/>
        <item x="31883"/>
        <item x="31884"/>
        <item x="31885"/>
        <item x="31886"/>
        <item x="31887"/>
        <item x="31888"/>
        <item x="31889"/>
        <item x="31890"/>
        <item x="31891"/>
        <item x="31892"/>
        <item x="31893"/>
        <item x="31894"/>
        <item x="31895"/>
        <item x="31896"/>
        <item x="31897"/>
        <item x="31898"/>
        <item x="31899"/>
        <item x="31900"/>
        <item x="31901"/>
        <item x="31902"/>
        <item x="31903"/>
        <item x="31904"/>
        <item x="31905"/>
        <item x="31906"/>
        <item x="31907"/>
        <item x="31908"/>
        <item x="31909"/>
        <item x="31910"/>
        <item x="31911"/>
        <item x="31912"/>
        <item x="31913"/>
        <item x="31914"/>
        <item x="31915"/>
        <item x="31916"/>
        <item x="31917"/>
        <item x="31918"/>
        <item x="31919"/>
        <item x="31920"/>
        <item x="31921"/>
        <item x="31922"/>
        <item x="31923"/>
        <item x="31924"/>
        <item x="31925"/>
        <item x="31926"/>
        <item x="31927"/>
        <item x="31928"/>
        <item x="31929"/>
        <item x="31930"/>
        <item x="31931"/>
        <item x="31932"/>
        <item x="31933"/>
        <item x="31934"/>
        <item x="31935"/>
        <item x="31936"/>
        <item x="31937"/>
        <item x="31938"/>
        <item x="31939"/>
        <item x="31940"/>
        <item x="31941"/>
        <item x="31942"/>
        <item x="31943"/>
        <item x="31944"/>
        <item x="31945"/>
        <item x="31946"/>
        <item x="31947"/>
        <item x="31948"/>
        <item x="31949"/>
        <item x="31950"/>
        <item x="31951"/>
        <item x="31952"/>
        <item x="31953"/>
        <item x="31954"/>
        <item x="31955"/>
        <item x="31956"/>
        <item x="31957"/>
        <item x="31958"/>
        <item x="31959"/>
        <item x="31960"/>
        <item x="31961"/>
        <item x="31962"/>
        <item x="31963"/>
        <item x="31964"/>
        <item x="31965"/>
        <item x="31966"/>
        <item x="31967"/>
        <item x="31968"/>
        <item x="31969"/>
        <item x="31970"/>
        <item x="31971"/>
        <item x="31972"/>
        <item x="31973"/>
        <item x="31974"/>
        <item x="31975"/>
        <item x="31976"/>
        <item x="31977"/>
        <item x="31978"/>
        <item x="31979"/>
        <item x="31980"/>
        <item x="31981"/>
        <item x="31982"/>
        <item x="31983"/>
        <item x="31984"/>
        <item x="31985"/>
        <item x="31986"/>
        <item x="31987"/>
        <item x="31988"/>
        <item x="31989"/>
        <item x="31990"/>
        <item x="31991"/>
        <item x="31992"/>
        <item x="31993"/>
        <item x="31994"/>
        <item x="31995"/>
        <item x="31996"/>
        <item x="31997"/>
        <item x="31998"/>
        <item x="31999"/>
        <item x="32000"/>
        <item x="32001"/>
        <item x="32002"/>
        <item x="32003"/>
        <item x="32004"/>
        <item x="32005"/>
        <item x="32006"/>
        <item x="32007"/>
        <item x="32008"/>
        <item x="32009"/>
        <item x="32010"/>
        <item x="32011"/>
        <item x="32012"/>
        <item x="32013"/>
        <item x="32014"/>
        <item x="32015"/>
        <item x="32016"/>
        <item x="32017"/>
        <item x="32018"/>
        <item x="32019"/>
        <item x="32020"/>
        <item x="32021"/>
        <item x="32022"/>
        <item x="32023"/>
        <item x="32024"/>
        <item x="32025"/>
        <item x="32026"/>
        <item x="32027"/>
        <item x="32028"/>
        <item x="32029"/>
        <item x="32030"/>
        <item x="32031"/>
        <item x="32032"/>
        <item x="32033"/>
        <item x="32034"/>
        <item x="32035"/>
        <item x="32036"/>
        <item x="32037"/>
        <item x="32038"/>
        <item x="32039"/>
        <item x="32040"/>
        <item x="32041"/>
        <item x="32042"/>
        <item x="32043"/>
        <item x="32044"/>
        <item x="32045"/>
        <item x="32046"/>
        <item x="32047"/>
        <item x="32048"/>
        <item x="32049"/>
        <item x="32050"/>
        <item x="32051"/>
        <item x="32052"/>
        <item x="32053"/>
        <item x="32054"/>
        <item x="32055"/>
        <item x="32056"/>
        <item x="32057"/>
        <item x="32058"/>
        <item x="32059"/>
        <item x="32060"/>
        <item x="32061"/>
        <item x="32062"/>
        <item x="32063"/>
        <item x="32064"/>
        <item x="32065"/>
        <item x="32066"/>
        <item x="32067"/>
        <item x="32068"/>
        <item x="32069"/>
        <item x="32070"/>
        <item x="32071"/>
        <item x="32072"/>
        <item x="32073"/>
        <item x="32074"/>
        <item x="32075"/>
        <item x="32076"/>
        <item x="32077"/>
        <item x="32078"/>
        <item x="32079"/>
        <item x="32080"/>
        <item x="32081"/>
        <item x="32082"/>
        <item x="32083"/>
        <item x="32084"/>
        <item x="32085"/>
        <item x="32086"/>
        <item x="32087"/>
        <item x="32088"/>
        <item x="32089"/>
        <item x="32090"/>
        <item x="32091"/>
        <item x="32092"/>
        <item x="32093"/>
        <item x="32094"/>
        <item x="32095"/>
        <item x="32096"/>
        <item x="32097"/>
        <item x="32098"/>
        <item x="32099"/>
        <item x="32100"/>
        <item x="32101"/>
        <item x="32102"/>
        <item x="32103"/>
        <item x="32104"/>
        <item x="32105"/>
        <item x="32106"/>
        <item x="32107"/>
        <item x="32108"/>
        <item x="32109"/>
        <item x="32110"/>
        <item x="32111"/>
        <item x="32112"/>
        <item x="32113"/>
        <item x="32114"/>
        <item x="32115"/>
        <item x="32116"/>
        <item x="32117"/>
        <item x="32118"/>
        <item x="32119"/>
        <item x="32120"/>
        <item x="32121"/>
        <item x="32122"/>
        <item x="32123"/>
        <item x="32124"/>
        <item x="32125"/>
        <item x="32126"/>
        <item x="32127"/>
        <item x="32128"/>
        <item x="32129"/>
        <item x="32130"/>
        <item x="32131"/>
        <item x="32132"/>
        <item x="32133"/>
        <item x="32134"/>
        <item x="32135"/>
        <item x="32136"/>
        <item x="32137"/>
        <item x="32138"/>
        <item x="32139"/>
        <item x="32140"/>
        <item x="32141"/>
        <item x="32142"/>
        <item x="32143"/>
        <item x="32144"/>
        <item x="32145"/>
        <item x="32146"/>
        <item x="32147"/>
        <item x="32148"/>
        <item x="32149"/>
        <item x="32150"/>
        <item x="32151"/>
        <item x="32152"/>
        <item x="32153"/>
        <item x="32154"/>
        <item x="32155"/>
        <item x="32156"/>
        <item x="32157"/>
        <item x="32158"/>
        <item x="32159"/>
        <item x="32160"/>
        <item x="32161"/>
        <item x="32162"/>
        <item x="32163"/>
        <item x="32164"/>
        <item x="32165"/>
        <item x="32166"/>
        <item x="32167"/>
        <item x="32168"/>
        <item x="32169"/>
        <item x="32170"/>
        <item x="32171"/>
        <item x="32172"/>
        <item x="32173"/>
        <item x="32174"/>
        <item x="32175"/>
        <item x="32176"/>
        <item x="32177"/>
        <item x="32178"/>
        <item x="32179"/>
        <item x="32180"/>
        <item x="32181"/>
        <item x="32182"/>
        <item x="32183"/>
        <item x="32184"/>
        <item x="32185"/>
        <item x="32186"/>
        <item x="32187"/>
        <item x="32188"/>
        <item x="32189"/>
        <item x="32190"/>
        <item x="32191"/>
        <item x="32192"/>
        <item x="32193"/>
        <item x="32194"/>
        <item x="32195"/>
        <item x="32196"/>
        <item x="32197"/>
        <item x="32198"/>
        <item x="32199"/>
        <item x="32200"/>
        <item x="32201"/>
        <item x="32202"/>
        <item x="32203"/>
        <item x="32204"/>
        <item x="32205"/>
        <item x="32206"/>
        <item x="32207"/>
        <item x="32208"/>
        <item x="32209"/>
        <item x="32210"/>
        <item x="32211"/>
        <item x="32212"/>
        <item x="32213"/>
        <item x="32214"/>
        <item x="32215"/>
        <item x="32216"/>
        <item x="32217"/>
        <item x="32218"/>
        <item x="32219"/>
        <item x="32220"/>
        <item x="32221"/>
        <item x="32222"/>
        <item x="32223"/>
        <item x="32224"/>
        <item x="32225"/>
        <item x="32226"/>
        <item x="32227"/>
        <item x="32228"/>
        <item x="32229"/>
        <item x="32230"/>
        <item x="32231"/>
        <item x="32232"/>
        <item x="32233"/>
        <item x="32234"/>
        <item x="32235"/>
        <item x="32236"/>
        <item x="32237"/>
        <item x="32238"/>
        <item x="32239"/>
        <item x="32240"/>
        <item x="32241"/>
        <item x="32242"/>
        <item x="32243"/>
        <item x="32244"/>
        <item x="32245"/>
        <item x="32246"/>
        <item x="32247"/>
        <item x="32248"/>
        <item x="32249"/>
        <item x="32250"/>
        <item x="32251"/>
        <item x="32252"/>
        <item x="32253"/>
        <item x="32254"/>
        <item x="32255"/>
        <item x="32256"/>
        <item x="32257"/>
        <item x="32258"/>
        <item x="32259"/>
        <item x="32260"/>
        <item x="32261"/>
        <item x="32262"/>
        <item x="32263"/>
        <item x="32264"/>
        <item x="32265"/>
        <item x="32266"/>
        <item x="32267"/>
        <item x="32268"/>
        <item x="32269"/>
        <item x="32270"/>
        <item x="32271"/>
        <item x="32272"/>
        <item x="32273"/>
        <item x="32274"/>
        <item x="32275"/>
        <item x="32276"/>
        <item x="32277"/>
        <item x="32278"/>
        <item x="32279"/>
        <item x="32280"/>
        <item x="32281"/>
        <item x="32282"/>
        <item x="32283"/>
        <item x="32284"/>
        <item x="32285"/>
        <item x="32286"/>
        <item x="32287"/>
        <item x="32288"/>
        <item x="32289"/>
        <item x="32290"/>
        <item x="32291"/>
        <item x="32292"/>
        <item x="32293"/>
        <item x="32294"/>
        <item x="32295"/>
        <item x="32296"/>
        <item x="32297"/>
        <item x="32298"/>
        <item x="32299"/>
        <item x="32300"/>
        <item x="32301"/>
        <item x="32302"/>
        <item x="32303"/>
        <item x="32304"/>
        <item x="32305"/>
        <item x="32306"/>
        <item x="32307"/>
        <item x="32308"/>
        <item x="32309"/>
        <item x="32310"/>
        <item x="32311"/>
        <item x="32312"/>
        <item x="32313"/>
        <item x="32314"/>
        <item x="32315"/>
        <item x="32316"/>
        <item x="32317"/>
        <item x="32318"/>
        <item x="32319"/>
        <item x="32320"/>
        <item x="32321"/>
        <item x="32322"/>
        <item x="32323"/>
        <item x="32324"/>
        <item x="32325"/>
        <item x="32326"/>
        <item x="32327"/>
        <item x="32328"/>
        <item x="32329"/>
        <item x="32330"/>
        <item x="32331"/>
        <item x="32332"/>
        <item x="32333"/>
        <item x="32334"/>
        <item x="32335"/>
        <item x="32336"/>
        <item x="32337"/>
        <item x="32338"/>
        <item x="32339"/>
        <item x="32340"/>
        <item x="32341"/>
        <item x="32342"/>
        <item x="32343"/>
        <item x="32344"/>
        <item x="32345"/>
        <item x="32346"/>
        <item x="32347"/>
        <item x="32348"/>
        <item x="32349"/>
        <item x="32350"/>
        <item x="32351"/>
        <item x="32352"/>
        <item x="32353"/>
        <item x="32354"/>
        <item x="32355"/>
        <item x="32356"/>
        <item x="32357"/>
        <item x="32358"/>
        <item x="32359"/>
        <item x="32360"/>
        <item x="32361"/>
        <item x="32362"/>
        <item x="32363"/>
        <item x="32364"/>
        <item x="32365"/>
        <item x="32366"/>
        <item x="32367"/>
        <item x="32368"/>
        <item x="32369"/>
        <item x="32370"/>
        <item x="32371"/>
        <item x="32372"/>
        <item x="32373"/>
        <item x="32374"/>
        <item x="32375"/>
        <item x="32376"/>
        <item x="32377"/>
        <item x="32378"/>
        <item x="32379"/>
        <item x="32380"/>
        <item x="32381"/>
        <item x="32382"/>
        <item x="32383"/>
        <item x="32384"/>
        <item x="32385"/>
        <item x="32386"/>
        <item x="32387"/>
        <item x="32388"/>
        <item x="32389"/>
        <item x="32390"/>
        <item x="32391"/>
        <item x="32392"/>
        <item x="32393"/>
        <item x="32394"/>
        <item x="32395"/>
        <item x="32396"/>
        <item x="32397"/>
        <item x="32398"/>
        <item x="32399"/>
        <item x="32400"/>
        <item x="32401"/>
        <item x="32402"/>
        <item x="32403"/>
        <item x="32404"/>
        <item x="32405"/>
        <item x="32406"/>
        <item x="32407"/>
        <item x="32408"/>
        <item x="32409"/>
        <item x="32410"/>
        <item x="32411"/>
        <item x="32412"/>
        <item x="32413"/>
        <item x="32414"/>
        <item x="32415"/>
        <item x="32416"/>
        <item x="32417"/>
        <item x="32418"/>
        <item x="32419"/>
        <item x="32420"/>
        <item x="32421"/>
        <item x="32422"/>
        <item x="32423"/>
        <item x="32424"/>
        <item x="32425"/>
        <item x="32426"/>
        <item x="32427"/>
        <item x="32428"/>
        <item x="32429"/>
        <item x="32430"/>
        <item x="32431"/>
        <item x="32432"/>
        <item x="32433"/>
        <item x="32434"/>
        <item x="32435"/>
        <item x="32436"/>
        <item x="32437"/>
        <item x="32438"/>
        <item x="32439"/>
        <item x="32440"/>
        <item x="32441"/>
        <item x="32442"/>
        <item x="32443"/>
        <item x="32444"/>
        <item x="32445"/>
        <item x="32446"/>
        <item x="32447"/>
        <item x="32448"/>
        <item x="32449"/>
        <item x="32450"/>
        <item x="32451"/>
        <item x="32452"/>
        <item x="32453"/>
        <item x="32454"/>
        <item x="32455"/>
        <item x="32456"/>
        <item x="32457"/>
        <item x="32458"/>
        <item x="32459"/>
        <item x="32460"/>
        <item x="32461"/>
        <item x="32462"/>
        <item x="32463"/>
        <item x="32464"/>
        <item x="32465"/>
        <item x="32466"/>
        <item x="32467"/>
        <item x="32468"/>
        <item x="32469"/>
        <item x="32470"/>
        <item x="32471"/>
        <item x="32472"/>
        <item x="32473"/>
        <item x="32474"/>
        <item x="32475"/>
        <item x="32476"/>
        <item x="32477"/>
        <item x="32478"/>
        <item x="32479"/>
        <item x="32480"/>
        <item x="32481"/>
        <item x="32482"/>
        <item x="32483"/>
        <item x="32484"/>
        <item x="32485"/>
        <item x="32486"/>
        <item x="32487"/>
        <item x="32488"/>
        <item x="32489"/>
        <item x="32490"/>
        <item x="32491"/>
        <item x="32492"/>
        <item x="32493"/>
        <item x="32494"/>
        <item x="32495"/>
        <item x="32496"/>
        <item x="32497"/>
        <item x="32498"/>
        <item x="32499"/>
        <item x="32500"/>
        <item x="32501"/>
        <item x="32502"/>
        <item x="32503"/>
        <item x="32504"/>
        <item x="32505"/>
        <item x="32506"/>
        <item x="32507"/>
        <item x="32508"/>
        <item x="32509"/>
        <item x="32510"/>
        <item x="32511"/>
        <item x="32512"/>
        <item x="32513"/>
        <item x="32514"/>
        <item x="32515"/>
        <item x="32516"/>
        <item x="32517"/>
        <item x="32518"/>
        <item x="32519"/>
        <item x="32520"/>
        <item x="32521"/>
        <item x="32522"/>
        <item x="32523"/>
        <item x="32524"/>
        <item x="32525"/>
        <item x="32526"/>
        <item x="32527"/>
        <item x="32528"/>
        <item x="32529"/>
        <item x="32530"/>
        <item x="32531"/>
        <item x="32532"/>
        <item x="32533"/>
        <item x="32534"/>
        <item x="32535"/>
        <item x="32536"/>
        <item x="32537"/>
        <item x="32538"/>
        <item x="32539"/>
        <item x="32540"/>
        <item x="32541"/>
        <item x="32542"/>
        <item x="32543"/>
        <item x="32544"/>
        <item x="32545"/>
        <item x="32546"/>
        <item x="32547"/>
        <item x="32548"/>
        <item x="32549"/>
        <item x="32550"/>
        <item x="32551"/>
        <item x="32552"/>
        <item x="32553"/>
        <item x="32554"/>
        <item x="32555"/>
        <item x="32556"/>
        <item x="32557"/>
        <item x="32558"/>
        <item x="32559"/>
        <item x="32560"/>
        <item x="32561"/>
        <item x="32562"/>
        <item x="32563"/>
        <item x="32564"/>
        <item x="32565"/>
        <item x="32566"/>
        <item x="32567"/>
        <item x="32568"/>
        <item x="32569"/>
        <item x="32570"/>
        <item x="32571"/>
        <item x="32572"/>
        <item x="32573"/>
        <item x="32574"/>
        <item x="32575"/>
        <item x="32576"/>
        <item x="32577"/>
        <item x="32578"/>
        <item x="32579"/>
        <item x="32580"/>
        <item x="32581"/>
        <item x="32582"/>
        <item x="32583"/>
        <item x="32584"/>
        <item x="32585"/>
        <item x="32586"/>
        <item x="32587"/>
        <item x="32588"/>
        <item x="32589"/>
        <item x="32590"/>
        <item x="32591"/>
        <item x="32592"/>
        <item x="32593"/>
        <item x="32594"/>
        <item x="32595"/>
        <item x="32596"/>
        <item x="32597"/>
        <item x="32598"/>
        <item x="32599"/>
        <item x="32600"/>
        <item x="32601"/>
        <item x="32602"/>
        <item x="32603"/>
        <item x="32604"/>
        <item x="32605"/>
        <item x="32606"/>
        <item x="32607"/>
        <item x="32608"/>
        <item x="32609"/>
        <item x="32610"/>
        <item x="32611"/>
        <item x="32612"/>
        <item x="32613"/>
        <item x="32614"/>
        <item x="32615"/>
        <item x="32616"/>
        <item x="32617"/>
        <item x="32618"/>
        <item x="32619"/>
        <item x="32620"/>
        <item x="32621"/>
        <item x="32622"/>
        <item x="32623"/>
        <item x="32624"/>
        <item x="32625"/>
        <item x="32626"/>
        <item x="32627"/>
        <item x="32628"/>
        <item x="32629"/>
        <item x="32630"/>
        <item x="32631"/>
        <item x="32632"/>
        <item x="32633"/>
        <item x="32634"/>
        <item x="32635"/>
        <item x="32636"/>
        <item x="32637"/>
        <item x="32638"/>
        <item x="32639"/>
        <item x="32640"/>
        <item x="32641"/>
        <item x="32642"/>
        <item x="32643"/>
        <item x="32644"/>
        <item x="32645"/>
        <item x="32646"/>
        <item x="32647"/>
        <item x="32648"/>
        <item x="32649"/>
        <item x="32650"/>
        <item x="32651"/>
        <item x="32652"/>
        <item x="32653"/>
        <item x="32654"/>
        <item x="32655"/>
        <item x="32656"/>
        <item x="32657"/>
        <item x="32658"/>
        <item x="32659"/>
        <item x="32660"/>
        <item x="32661"/>
        <item x="32662"/>
        <item x="32663"/>
        <item x="32664"/>
        <item x="32665"/>
        <item x="32666"/>
        <item x="32667"/>
        <item x="32668"/>
        <item x="32669"/>
        <item x="32670"/>
        <item x="32671"/>
        <item x="32672"/>
        <item x="32673"/>
        <item x="32674"/>
        <item x="32675"/>
        <item x="32676"/>
        <item x="32677"/>
        <item x="32678"/>
        <item x="32679"/>
        <item x="32680"/>
        <item x="32681"/>
        <item x="32682"/>
        <item x="32683"/>
        <item x="32684"/>
        <item x="32685"/>
        <item x="32686"/>
        <item x="32687"/>
        <item x="32688"/>
        <item x="32689"/>
        <item x="32690"/>
        <item x="32691"/>
        <item x="32692"/>
        <item x="32693"/>
        <item x="32694"/>
        <item x="32695"/>
        <item x="32696"/>
        <item x="32697"/>
        <item x="32698"/>
        <item x="32699"/>
        <item x="32700"/>
        <item x="32701"/>
        <item x="32702"/>
        <item x="32703"/>
        <item x="32704"/>
        <item x="32705"/>
        <item x="32706"/>
        <item x="32707"/>
        <item x="32708"/>
        <item x="32709"/>
        <item x="32710"/>
        <item x="32711"/>
        <item x="32712"/>
        <item x="32713"/>
        <item x="32714"/>
        <item x="32715"/>
        <item x="32716"/>
        <item x="32717"/>
        <item x="32718"/>
        <item x="32719"/>
        <item x="32720"/>
        <item x="32721"/>
        <item x="32722"/>
        <item x="32723"/>
        <item x="32724"/>
        <item x="32725"/>
        <item x="32726"/>
        <item x="32727"/>
        <item x="32728"/>
        <item x="32729"/>
        <item x="32730"/>
        <item x="32731"/>
        <item x="32732"/>
        <item x="32733"/>
        <item x="32734"/>
        <item x="32735"/>
        <item x="32736"/>
        <item x="32737"/>
        <item x="32738"/>
        <item x="32739"/>
        <item x="32740"/>
        <item x="32741"/>
        <item x="32742"/>
        <item x="32743"/>
        <item x="32744"/>
        <item x="32745"/>
        <item x="32746"/>
        <item x="32747"/>
        <item x="32748"/>
        <item x="32749"/>
        <item x="32750"/>
        <item x="32751"/>
        <item x="32752"/>
        <item x="32753"/>
        <item x="32754"/>
        <item x="32755"/>
        <item x="32756"/>
        <item x="32757"/>
        <item x="32758"/>
        <item x="32759"/>
        <item x="32760"/>
        <item x="32761"/>
        <item x="32762"/>
        <item x="32763"/>
        <item x="32764"/>
        <item x="32765"/>
        <item x="32766"/>
        <item x="32767"/>
        <item x="32768"/>
        <item x="32769"/>
        <item x="32770"/>
        <item x="32771"/>
        <item x="32772"/>
        <item x="32773"/>
        <item x="32774"/>
        <item x="32775"/>
        <item x="32776"/>
        <item x="32777"/>
        <item x="32778"/>
        <item x="32779"/>
        <item x="32780"/>
        <item x="32781"/>
        <item x="32782"/>
        <item x="32783"/>
        <item x="32784"/>
        <item x="32785"/>
        <item x="32786"/>
        <item x="32787"/>
        <item x="32788"/>
        <item x="32789"/>
        <item x="32790"/>
        <item x="32791"/>
        <item x="32792"/>
        <item x="32793"/>
        <item x="32794"/>
        <item x="32795"/>
        <item x="32796"/>
        <item x="32797"/>
        <item x="32798"/>
        <item x="32799"/>
        <item x="32800"/>
        <item x="32801"/>
        <item x="32802"/>
        <item x="32803"/>
        <item x="32804"/>
        <item x="32805"/>
        <item x="32806"/>
        <item x="32807"/>
        <item x="32808"/>
        <item x="32809"/>
        <item x="32810"/>
        <item x="32811"/>
        <item x="32812"/>
        <item x="32813"/>
        <item x="32814"/>
        <item x="32815"/>
        <item x="32816"/>
        <item x="32817"/>
        <item x="32818"/>
        <item x="32819"/>
        <item x="32820"/>
        <item x="32821"/>
        <item x="32822"/>
        <item x="32823"/>
        <item x="32824"/>
        <item x="32825"/>
        <item x="32826"/>
        <item x="32827"/>
        <item x="32828"/>
        <item x="32829"/>
        <item x="32830"/>
        <item x="32831"/>
        <item x="32832"/>
        <item x="32833"/>
        <item x="32834"/>
        <item x="32835"/>
        <item x="32836"/>
        <item x="32837"/>
        <item x="32838"/>
        <item x="32839"/>
        <item x="32840"/>
        <item x="32841"/>
        <item x="32842"/>
        <item x="32843"/>
        <item x="32844"/>
        <item x="32845"/>
        <item x="32846"/>
        <item x="32847"/>
        <item x="32848"/>
        <item x="32849"/>
        <item x="32850"/>
        <item x="32851"/>
        <item x="32852"/>
        <item x="32853"/>
        <item x="32854"/>
        <item x="32855"/>
        <item x="32856"/>
        <item x="32857"/>
        <item x="32858"/>
        <item x="32859"/>
        <item x="32860"/>
        <item x="32861"/>
        <item x="32862"/>
        <item x="32863"/>
        <item x="32864"/>
        <item x="32865"/>
        <item x="32866"/>
        <item x="32867"/>
        <item x="32868"/>
        <item x="32869"/>
        <item x="32870"/>
        <item x="32871"/>
        <item x="32872"/>
        <item x="32873"/>
        <item x="32874"/>
        <item x="32875"/>
        <item x="32876"/>
        <item x="32877"/>
        <item x="32878"/>
        <item x="32879"/>
        <item x="32880"/>
        <item x="32881"/>
        <item x="32882"/>
        <item x="32883"/>
        <item x="32884"/>
        <item x="32885"/>
        <item x="32886"/>
        <item x="32887"/>
        <item x="32888"/>
        <item x="32889"/>
        <item x="32890"/>
        <item x="32891"/>
        <item x="32892"/>
        <item x="32893"/>
        <item x="32894"/>
        <item x="32895"/>
        <item x="32896"/>
        <item x="32897"/>
        <item x="32898"/>
        <item x="32899"/>
        <item x="32900"/>
        <item x="32901"/>
        <item x="32902"/>
        <item x="32903"/>
        <item x="32904"/>
        <item x="32905"/>
        <item x="32906"/>
        <item x="32907"/>
        <item x="32908"/>
        <item x="32909"/>
        <item x="32910"/>
        <item x="32911"/>
        <item x="32912"/>
        <item x="32913"/>
        <item x="32914"/>
        <item x="32915"/>
        <item x="32916"/>
        <item x="32917"/>
        <item x="32918"/>
        <item x="32919"/>
        <item x="32920"/>
        <item x="32921"/>
        <item x="32922"/>
        <item x="32923"/>
        <item x="32924"/>
        <item x="32925"/>
        <item x="32926"/>
        <item x="32927"/>
        <item x="32928"/>
        <item x="32929"/>
        <item x="32930"/>
        <item x="32931"/>
        <item x="32932"/>
        <item x="32933"/>
        <item x="32934"/>
        <item x="32935"/>
        <item x="32936"/>
        <item x="32937"/>
        <item x="32938"/>
        <item x="32939"/>
        <item x="32940"/>
        <item x="32941"/>
        <item x="32942"/>
        <item x="32943"/>
        <item x="32944"/>
        <item x="32945"/>
        <item x="32946"/>
        <item x="32947"/>
        <item x="32948"/>
        <item x="32949"/>
        <item x="32950"/>
        <item x="32951"/>
        <item x="32952"/>
        <item x="32953"/>
        <item x="32954"/>
        <item x="32955"/>
        <item x="32956"/>
        <item x="32957"/>
        <item x="32958"/>
        <item x="32959"/>
        <item x="32960"/>
        <item x="32961"/>
        <item x="32962"/>
        <item x="32963"/>
        <item x="32964"/>
        <item x="32965"/>
        <item x="32966"/>
        <item x="32967"/>
        <item x="32968"/>
        <item x="32969"/>
        <item x="32970"/>
        <item x="32971"/>
        <item x="32972"/>
        <item x="32973"/>
        <item x="32974"/>
        <item x="32975"/>
        <item x="32976"/>
        <item x="32977"/>
        <item x="32978"/>
        <item x="32979"/>
        <item x="32980"/>
        <item x="32981"/>
        <item x="32982"/>
        <item x="32983"/>
        <item x="32984"/>
        <item x="32985"/>
        <item x="32986"/>
        <item x="32987"/>
        <item x="32988"/>
        <item x="32989"/>
        <item x="32990"/>
        <item x="32991"/>
        <item x="32992"/>
        <item x="32993"/>
        <item x="32994"/>
        <item x="32995"/>
        <item x="32996"/>
        <item x="32997"/>
        <item x="32998"/>
        <item x="32999"/>
        <item x="33000"/>
        <item x="33001"/>
        <item x="33002"/>
        <item x="33003"/>
        <item x="33004"/>
        <item x="33005"/>
        <item x="33006"/>
        <item x="33007"/>
        <item x="33008"/>
        <item x="33009"/>
        <item x="33010"/>
        <item x="33011"/>
        <item x="33012"/>
        <item x="33013"/>
        <item x="33014"/>
        <item x="33015"/>
        <item x="33016"/>
        <item x="33017"/>
        <item x="33018"/>
        <item x="33019"/>
        <item x="33020"/>
        <item x="33021"/>
        <item x="33022"/>
        <item x="33023"/>
        <item x="33024"/>
        <item x="33025"/>
        <item x="33026"/>
        <item x="33027"/>
        <item x="33028"/>
        <item x="33029"/>
        <item x="33030"/>
        <item x="33031"/>
        <item x="33032"/>
        <item x="33033"/>
        <item x="33034"/>
        <item x="33035"/>
        <item x="33036"/>
        <item x="33037"/>
        <item x="33038"/>
        <item x="33039"/>
        <item x="33040"/>
        <item x="33041"/>
        <item x="33042"/>
        <item x="33043"/>
        <item x="33044"/>
        <item x="33045"/>
        <item x="33046"/>
        <item x="33047"/>
        <item x="33048"/>
        <item x="33049"/>
        <item x="33050"/>
        <item x="33051"/>
        <item x="33052"/>
        <item x="33053"/>
        <item x="33054"/>
        <item x="33055"/>
        <item x="33056"/>
        <item x="33057"/>
        <item x="33058"/>
        <item x="33059"/>
        <item x="33060"/>
        <item x="33061"/>
        <item x="33062"/>
        <item x="33063"/>
        <item x="33064"/>
        <item x="33065"/>
        <item x="33066"/>
        <item x="33067"/>
        <item x="33068"/>
        <item x="33069"/>
        <item x="33070"/>
        <item x="33071"/>
        <item x="33072"/>
        <item x="33073"/>
        <item x="33074"/>
        <item x="33075"/>
        <item x="33076"/>
        <item x="33077"/>
        <item x="33078"/>
        <item x="33079"/>
        <item x="33080"/>
        <item x="33081"/>
        <item x="33082"/>
        <item x="33083"/>
        <item x="33084"/>
        <item x="33085"/>
        <item x="33086"/>
        <item x="33087"/>
        <item x="33088"/>
        <item x="33089"/>
        <item x="33090"/>
        <item x="33091"/>
        <item x="33092"/>
        <item x="33093"/>
        <item x="33094"/>
        <item x="33095"/>
        <item x="33096"/>
        <item x="33097"/>
        <item x="33098"/>
        <item x="33099"/>
        <item x="33100"/>
        <item x="33101"/>
        <item x="33102"/>
        <item x="33103"/>
        <item x="33104"/>
        <item x="33105"/>
        <item x="33106"/>
        <item x="33107"/>
        <item x="33108"/>
        <item x="33109"/>
        <item x="33110"/>
        <item x="33111"/>
        <item x="33112"/>
        <item x="33113"/>
        <item x="33114"/>
        <item x="33115"/>
        <item x="33116"/>
        <item x="33117"/>
        <item x="33118"/>
        <item x="33119"/>
        <item x="33120"/>
        <item x="33121"/>
        <item x="33122"/>
        <item x="33123"/>
        <item x="33124"/>
        <item x="33125"/>
        <item x="33126"/>
        <item x="33127"/>
        <item x="33128"/>
        <item x="33129"/>
        <item x="33130"/>
        <item x="33131"/>
        <item x="33132"/>
        <item x="33133"/>
        <item x="33134"/>
        <item x="33135"/>
        <item x="33136"/>
        <item x="33137"/>
        <item x="33138"/>
        <item x="33139"/>
        <item x="33140"/>
        <item x="33141"/>
        <item x="33142"/>
        <item x="33143"/>
        <item x="33144"/>
        <item x="33145"/>
        <item x="33146"/>
        <item x="33147"/>
        <item x="33148"/>
        <item x="33149"/>
        <item x="33150"/>
        <item x="33151"/>
        <item x="33152"/>
        <item x="33153"/>
        <item x="33154"/>
        <item x="33155"/>
        <item x="33156"/>
        <item x="33157"/>
        <item x="33158"/>
        <item x="33159"/>
        <item x="33160"/>
        <item x="33161"/>
        <item x="33162"/>
        <item x="33163"/>
        <item x="33164"/>
        <item x="33165"/>
        <item x="33166"/>
        <item x="33167"/>
        <item x="33168"/>
        <item x="33169"/>
        <item x="33170"/>
        <item x="33171"/>
        <item x="33172"/>
        <item x="33173"/>
        <item x="33174"/>
        <item x="33175"/>
        <item x="33176"/>
        <item x="33177"/>
        <item x="33178"/>
        <item x="33179"/>
        <item x="33180"/>
        <item x="33181"/>
        <item x="33182"/>
        <item x="33183"/>
        <item x="33184"/>
        <item x="33185"/>
        <item x="33186"/>
        <item x="33187"/>
        <item x="33188"/>
        <item x="33189"/>
        <item x="33190"/>
        <item x="33191"/>
        <item x="33192"/>
        <item x="33193"/>
        <item x="33194"/>
        <item x="33195"/>
        <item x="33196"/>
        <item x="33197"/>
        <item x="33198"/>
        <item x="33199"/>
        <item x="33200"/>
        <item x="33201"/>
        <item x="33202"/>
        <item x="33203"/>
        <item x="33204"/>
        <item x="33205"/>
        <item x="33206"/>
        <item x="33207"/>
        <item x="33208"/>
        <item x="33209"/>
        <item x="33210"/>
        <item x="33211"/>
        <item x="33212"/>
        <item x="33213"/>
        <item x="33214"/>
        <item x="33215"/>
        <item x="33216"/>
        <item x="33217"/>
        <item x="33218"/>
        <item x="33219"/>
        <item x="33220"/>
        <item x="33221"/>
        <item x="33222"/>
        <item x="33223"/>
        <item x="33224"/>
        <item x="33225"/>
        <item x="33226"/>
        <item x="33227"/>
        <item x="33228"/>
        <item x="33229"/>
        <item x="33230"/>
        <item x="33231"/>
        <item x="33232"/>
        <item x="33233"/>
        <item x="33234"/>
        <item x="33235"/>
        <item x="33236"/>
        <item x="33237"/>
        <item x="33238"/>
        <item x="33239"/>
        <item x="33240"/>
        <item x="33241"/>
        <item x="33242"/>
        <item x="33243"/>
        <item x="33244"/>
        <item x="33245"/>
        <item x="33246"/>
        <item x="33247"/>
        <item x="33248"/>
        <item x="33249"/>
        <item x="33250"/>
        <item x="33251"/>
        <item x="33252"/>
        <item x="33253"/>
        <item x="33254"/>
        <item x="33255"/>
        <item x="33256"/>
        <item x="33257"/>
        <item x="33258"/>
        <item x="33259"/>
        <item x="33260"/>
        <item x="33261"/>
        <item x="33262"/>
        <item x="33263"/>
        <item x="33264"/>
        <item x="33265"/>
        <item x="33266"/>
        <item x="33267"/>
        <item x="33268"/>
        <item x="33269"/>
        <item x="33270"/>
        <item x="33271"/>
        <item x="33272"/>
        <item x="33273"/>
        <item x="33274"/>
        <item x="33275"/>
        <item x="33276"/>
        <item x="33277"/>
        <item x="33278"/>
        <item x="33279"/>
        <item x="33280"/>
        <item x="33281"/>
        <item x="33282"/>
        <item x="33283"/>
        <item x="33284"/>
        <item x="33285"/>
        <item x="33286"/>
        <item x="33287"/>
        <item x="33288"/>
        <item x="33289"/>
        <item x="33290"/>
        <item x="33291"/>
        <item x="33292"/>
        <item x="33293"/>
        <item x="33294"/>
        <item x="33295"/>
        <item x="33296"/>
        <item x="33297"/>
        <item x="33298"/>
        <item x="33299"/>
        <item x="33300"/>
        <item x="33301"/>
        <item x="33302"/>
        <item x="33303"/>
        <item x="33304"/>
        <item x="33305"/>
        <item x="33306"/>
        <item x="33307"/>
        <item x="33308"/>
        <item x="33309"/>
        <item x="33310"/>
        <item x="33311"/>
        <item x="33312"/>
        <item x="33313"/>
        <item x="33314"/>
        <item x="33315"/>
        <item x="33316"/>
        <item x="33317"/>
        <item x="33318"/>
        <item x="33319"/>
        <item x="33320"/>
        <item x="33321"/>
        <item x="33322"/>
        <item x="33323"/>
        <item x="33324"/>
        <item x="33325"/>
        <item x="33326"/>
        <item x="33327"/>
        <item x="33328"/>
        <item x="33329"/>
        <item x="33330"/>
        <item x="33331"/>
        <item x="33332"/>
        <item x="33333"/>
        <item x="33334"/>
        <item x="33335"/>
        <item x="33336"/>
        <item x="33337"/>
        <item x="33338"/>
        <item x="33339"/>
        <item x="33340"/>
        <item x="33341"/>
        <item x="33342"/>
        <item x="33343"/>
        <item x="33344"/>
        <item x="33345"/>
        <item x="33346"/>
        <item x="33347"/>
        <item x="33348"/>
        <item x="33349"/>
        <item x="33350"/>
        <item x="33351"/>
        <item x="33352"/>
        <item x="33353"/>
        <item x="33354"/>
        <item x="33355"/>
        <item x="33356"/>
        <item x="33357"/>
        <item x="33358"/>
        <item x="33359"/>
        <item x="33360"/>
        <item x="33361"/>
        <item x="33362"/>
        <item x="33363"/>
        <item x="33364"/>
        <item x="33365"/>
        <item x="33366"/>
        <item x="33367"/>
        <item x="33368"/>
        <item x="33369"/>
        <item x="33370"/>
        <item x="33371"/>
        <item x="33372"/>
        <item x="33373"/>
        <item x="33374"/>
        <item x="33375"/>
        <item x="33376"/>
        <item x="33377"/>
        <item x="33378"/>
        <item x="33379"/>
        <item x="33380"/>
        <item x="33381"/>
        <item x="33382"/>
        <item x="33383"/>
        <item x="33384"/>
        <item x="33385"/>
        <item x="33386"/>
        <item x="33387"/>
        <item x="33388"/>
        <item x="33389"/>
        <item x="33390"/>
        <item x="33391"/>
        <item x="33392"/>
        <item x="33393"/>
        <item x="33394"/>
        <item x="33395"/>
        <item x="33396"/>
        <item x="33397"/>
        <item x="33398"/>
        <item x="33399"/>
        <item x="33400"/>
        <item x="33401"/>
        <item x="33402"/>
        <item x="33403"/>
        <item x="33404"/>
        <item x="33405"/>
        <item x="33406"/>
        <item x="33407"/>
        <item x="33408"/>
        <item x="33409"/>
        <item x="33410"/>
        <item x="33411"/>
        <item x="33412"/>
        <item x="33413"/>
        <item x="33414"/>
        <item x="33415"/>
        <item x="33416"/>
        <item x="33417"/>
        <item x="33418"/>
        <item x="33419"/>
        <item x="33420"/>
        <item x="33421"/>
        <item x="33422"/>
        <item x="33423"/>
        <item x="33424"/>
        <item x="33425"/>
        <item x="33426"/>
        <item x="33427"/>
        <item x="33428"/>
        <item x="33429"/>
        <item x="33430"/>
        <item x="33431"/>
        <item x="33432"/>
        <item x="33433"/>
        <item x="33434"/>
        <item x="33435"/>
        <item x="33436"/>
        <item x="33437"/>
        <item x="33438"/>
        <item x="33439"/>
        <item x="33440"/>
        <item x="33441"/>
        <item x="33442"/>
        <item x="33443"/>
        <item x="33444"/>
        <item x="33445"/>
        <item x="33446"/>
        <item x="33447"/>
        <item x="33448"/>
        <item x="33449"/>
        <item x="33450"/>
        <item x="33451"/>
        <item x="33452"/>
        <item x="33453"/>
        <item x="33454"/>
        <item x="33455"/>
        <item x="33456"/>
        <item x="33457"/>
        <item x="33458"/>
        <item x="33459"/>
        <item x="33460"/>
        <item x="33461"/>
        <item x="33462"/>
        <item x="33463"/>
        <item x="33464"/>
        <item x="33465"/>
        <item x="33466"/>
        <item x="33467"/>
        <item x="33468"/>
        <item x="33469"/>
        <item x="33470"/>
        <item x="33471"/>
        <item x="33472"/>
        <item x="33473"/>
        <item x="33474"/>
        <item x="33475"/>
        <item x="33476"/>
        <item x="33477"/>
        <item x="33478"/>
        <item x="33479"/>
        <item x="33480"/>
        <item x="33481"/>
        <item x="33482"/>
        <item x="33483"/>
        <item x="33484"/>
        <item x="33485"/>
        <item x="33486"/>
        <item x="33487"/>
        <item x="33488"/>
        <item x="33489"/>
        <item x="33490"/>
        <item x="33491"/>
        <item x="33492"/>
        <item x="33493"/>
        <item x="33494"/>
        <item x="33495"/>
        <item x="33496"/>
        <item x="33497"/>
        <item x="33498"/>
        <item x="33499"/>
        <item x="33500"/>
        <item x="33501"/>
        <item x="33502"/>
        <item x="33503"/>
        <item x="33504"/>
        <item x="33505"/>
        <item x="33506"/>
        <item x="33507"/>
        <item x="33508"/>
        <item x="33509"/>
        <item x="33510"/>
        <item x="33511"/>
        <item x="33512"/>
        <item x="33513"/>
        <item x="33514"/>
        <item x="33515"/>
        <item x="33516"/>
        <item x="33517"/>
        <item x="33518"/>
        <item x="33519"/>
        <item x="33520"/>
        <item x="33521"/>
        <item x="33522"/>
        <item x="33523"/>
        <item x="33524"/>
        <item x="33525"/>
        <item x="33526"/>
        <item x="33527"/>
        <item x="33528"/>
        <item x="33529"/>
        <item x="33530"/>
        <item x="33531"/>
        <item x="33532"/>
        <item x="33533"/>
        <item x="33534"/>
        <item x="33535"/>
        <item x="33536"/>
        <item x="33537"/>
        <item x="33538"/>
        <item x="33539"/>
        <item x="33540"/>
        <item x="33541"/>
        <item x="33542"/>
        <item x="33543"/>
        <item x="33544"/>
        <item x="33545"/>
        <item x="33546"/>
        <item x="33547"/>
        <item x="33548"/>
        <item x="33549"/>
        <item x="33550"/>
        <item x="33551"/>
        <item x="33552"/>
        <item x="33553"/>
        <item x="33554"/>
        <item x="33555"/>
        <item x="33556"/>
        <item x="33557"/>
        <item x="33558"/>
        <item x="33559"/>
        <item x="33560"/>
        <item x="33561"/>
        <item x="33562"/>
        <item x="33563"/>
        <item x="33564"/>
        <item x="33565"/>
        <item x="33566"/>
        <item x="33567"/>
        <item x="33568"/>
        <item x="33569"/>
        <item x="33570"/>
        <item x="33571"/>
        <item x="33572"/>
        <item x="33573"/>
        <item x="33574"/>
        <item x="33575"/>
        <item x="33576"/>
        <item x="33577"/>
        <item x="33578"/>
        <item x="33579"/>
        <item x="33580"/>
        <item x="33581"/>
        <item x="33582"/>
        <item x="33583"/>
        <item x="33584"/>
        <item x="33585"/>
        <item x="33586"/>
        <item x="33587"/>
        <item x="33588"/>
        <item x="33589"/>
        <item x="33590"/>
        <item x="33591"/>
        <item x="33592"/>
        <item x="33593"/>
        <item x="33594"/>
        <item x="33595"/>
        <item x="33596"/>
        <item x="33597"/>
        <item x="33598"/>
        <item x="33599"/>
        <item x="33600"/>
        <item x="33601"/>
        <item x="33602"/>
        <item x="33603"/>
        <item x="33604"/>
        <item x="33605"/>
        <item x="33606"/>
        <item x="33607"/>
        <item x="33608"/>
        <item x="33609"/>
        <item x="33610"/>
        <item x="33611"/>
        <item x="33612"/>
        <item x="33613"/>
        <item x="33614"/>
        <item x="33615"/>
        <item x="33616"/>
        <item x="33617"/>
        <item x="33618"/>
        <item x="33619"/>
        <item x="33620"/>
        <item x="33621"/>
        <item x="33622"/>
        <item x="33623"/>
        <item x="33624"/>
        <item x="33625"/>
        <item x="33626"/>
        <item x="33627"/>
        <item x="33628"/>
        <item x="33629"/>
        <item x="33630"/>
        <item x="33631"/>
        <item x="33632"/>
        <item x="33633"/>
        <item x="33634"/>
        <item x="33635"/>
        <item x="33636"/>
        <item x="33637"/>
        <item x="33638"/>
        <item x="33639"/>
        <item x="33640"/>
        <item x="33641"/>
        <item x="33642"/>
        <item x="33643"/>
        <item x="33644"/>
        <item x="33645"/>
        <item x="33646"/>
        <item x="33647"/>
        <item x="33648"/>
        <item x="33649"/>
        <item x="33650"/>
        <item x="33651"/>
        <item x="33652"/>
        <item x="33653"/>
        <item x="33654"/>
        <item x="33655"/>
        <item x="33656"/>
        <item x="33657"/>
        <item x="33658"/>
        <item x="33659"/>
        <item x="33660"/>
        <item x="33661"/>
        <item x="33662"/>
        <item x="33663"/>
        <item x="33664"/>
        <item x="33665"/>
        <item x="33666"/>
        <item x="33667"/>
        <item x="33668"/>
        <item x="33669"/>
        <item x="33670"/>
        <item x="33671"/>
        <item x="33672"/>
        <item x="33673"/>
        <item x="33674"/>
        <item x="33675"/>
        <item x="33676"/>
        <item x="33677"/>
        <item x="33678"/>
        <item x="33679"/>
        <item x="33680"/>
        <item x="33681"/>
        <item x="33682"/>
        <item x="33683"/>
        <item x="33684"/>
        <item x="33685"/>
        <item x="33686"/>
        <item x="33687"/>
        <item x="33688"/>
        <item x="33689"/>
        <item x="33690"/>
        <item x="33691"/>
        <item x="33692"/>
        <item x="33693"/>
        <item x="33694"/>
        <item x="33695"/>
        <item x="33696"/>
        <item x="33697"/>
        <item x="33698"/>
        <item x="33699"/>
        <item x="33700"/>
        <item x="33701"/>
        <item x="33702"/>
        <item x="33703"/>
        <item x="33704"/>
        <item x="33705"/>
        <item x="33706"/>
        <item x="33707"/>
        <item x="33708"/>
        <item x="33709"/>
        <item x="33710"/>
        <item x="33711"/>
        <item x="33712"/>
        <item x="33713"/>
        <item x="33714"/>
        <item x="33715"/>
        <item x="33716"/>
        <item x="33717"/>
        <item x="33718"/>
        <item x="33719"/>
        <item x="33720"/>
        <item x="33721"/>
        <item x="33722"/>
        <item x="33723"/>
        <item x="33724"/>
        <item x="33725"/>
        <item x="33726"/>
        <item x="33727"/>
        <item x="33728"/>
        <item x="33729"/>
        <item x="33730"/>
        <item x="33731"/>
        <item x="33732"/>
        <item x="33733"/>
        <item x="33734"/>
        <item x="33735"/>
        <item x="33736"/>
        <item x="33737"/>
        <item x="33738"/>
        <item x="33739"/>
        <item x="33740"/>
        <item x="33741"/>
        <item x="33742"/>
        <item x="33743"/>
        <item x="33744"/>
        <item x="33745"/>
        <item x="33746"/>
        <item x="33747"/>
        <item x="33748"/>
        <item x="33749"/>
        <item x="33750"/>
        <item x="33751"/>
        <item x="33752"/>
        <item x="33753"/>
        <item x="33754"/>
        <item x="33755"/>
        <item x="33756"/>
        <item x="33757"/>
        <item x="33758"/>
        <item x="33759"/>
        <item x="33760"/>
        <item x="33761"/>
        <item x="33762"/>
        <item x="33763"/>
        <item x="33764"/>
        <item x="33765"/>
        <item x="33766"/>
        <item x="33767"/>
        <item x="33768"/>
        <item x="33769"/>
        <item x="33770"/>
        <item x="33771"/>
        <item x="33772"/>
        <item x="33773"/>
        <item x="33774"/>
        <item x="33775"/>
        <item x="33776"/>
        <item x="33777"/>
        <item x="33778"/>
        <item x="33779"/>
        <item x="33780"/>
        <item x="33781"/>
        <item x="33782"/>
        <item x="33783"/>
        <item x="33784"/>
        <item x="33785"/>
        <item x="33786"/>
        <item x="33787"/>
        <item x="33788"/>
        <item x="33789"/>
        <item x="33790"/>
        <item x="33791"/>
        <item x="33792"/>
        <item x="33793"/>
        <item x="33794"/>
        <item x="33795"/>
        <item x="33796"/>
        <item x="33797"/>
        <item x="33798"/>
        <item x="33799"/>
        <item x="33800"/>
        <item x="33801"/>
        <item x="33802"/>
        <item x="33803"/>
        <item x="33804"/>
        <item x="33805"/>
        <item x="33806"/>
        <item x="33807"/>
        <item x="33808"/>
        <item x="33809"/>
        <item x="33810"/>
        <item x="33811"/>
        <item x="33812"/>
        <item x="33813"/>
        <item x="33814"/>
        <item x="33815"/>
        <item x="33816"/>
        <item x="33817"/>
        <item x="33818"/>
        <item x="33819"/>
        <item x="33820"/>
        <item x="33821"/>
        <item x="33822"/>
        <item x="33823"/>
        <item x="33824"/>
        <item x="33825"/>
        <item x="33826"/>
        <item x="33827"/>
        <item x="33828"/>
        <item x="33829"/>
        <item x="33830"/>
        <item x="33831"/>
        <item x="33832"/>
        <item x="33833"/>
        <item x="33834"/>
        <item x="33835"/>
        <item x="33836"/>
        <item x="33837"/>
        <item x="33838"/>
        <item x="33839"/>
        <item x="33840"/>
        <item x="33841"/>
        <item x="33842"/>
        <item x="33843"/>
        <item x="33844"/>
        <item x="33845"/>
        <item x="33846"/>
        <item x="33847"/>
        <item x="33848"/>
        <item x="33849"/>
        <item x="33850"/>
        <item x="33851"/>
        <item x="33852"/>
        <item x="33853"/>
        <item x="33854"/>
        <item x="33855"/>
        <item x="33856"/>
        <item x="33857"/>
        <item x="33858"/>
        <item x="33859"/>
        <item x="33860"/>
        <item x="33861"/>
        <item x="33862"/>
        <item x="33863"/>
        <item x="33864"/>
        <item x="33865"/>
        <item x="33866"/>
        <item x="33867"/>
        <item x="33868"/>
        <item x="33869"/>
        <item x="33870"/>
        <item x="33871"/>
        <item x="33872"/>
        <item x="33873"/>
        <item x="33874"/>
        <item x="33875"/>
        <item x="33876"/>
        <item x="33877"/>
        <item x="33878"/>
        <item x="33879"/>
        <item x="33880"/>
        <item x="33881"/>
        <item x="33882"/>
        <item x="33883"/>
        <item x="33884"/>
        <item x="33885"/>
        <item x="33886"/>
        <item x="33887"/>
        <item x="33888"/>
        <item x="33889"/>
        <item x="33890"/>
        <item x="33891"/>
        <item x="33892"/>
        <item x="33893"/>
        <item x="33894"/>
        <item x="33895"/>
        <item x="33896"/>
        <item x="33897"/>
        <item x="33898"/>
        <item x="33899"/>
        <item x="33900"/>
        <item x="33901"/>
        <item x="33902"/>
        <item x="33903"/>
        <item x="33904"/>
        <item x="33905"/>
        <item x="33906"/>
        <item x="33907"/>
        <item x="33908"/>
        <item x="33909"/>
        <item x="33910"/>
        <item x="33911"/>
        <item x="33912"/>
        <item x="33913"/>
        <item x="33914"/>
        <item x="33915"/>
        <item x="33916"/>
        <item x="33917"/>
        <item x="33918"/>
        <item x="33919"/>
        <item x="33920"/>
        <item x="33921"/>
        <item x="33922"/>
        <item x="33923"/>
        <item x="33924"/>
        <item x="33925"/>
        <item x="33926"/>
        <item x="33927"/>
        <item x="33928"/>
        <item x="33929"/>
        <item x="33930"/>
        <item x="33931"/>
        <item x="33932"/>
        <item x="33933"/>
        <item x="33934"/>
        <item x="33935"/>
        <item x="33936"/>
        <item x="33937"/>
        <item x="33938"/>
        <item x="33939"/>
        <item x="33940"/>
        <item x="33941"/>
        <item x="33942"/>
        <item x="33943"/>
        <item x="33944"/>
        <item x="33945"/>
        <item x="33946"/>
        <item x="33947"/>
        <item x="33948"/>
        <item x="33949"/>
        <item x="33950"/>
        <item x="33951"/>
        <item x="33952"/>
        <item x="33953"/>
        <item x="33954"/>
        <item x="33955"/>
        <item x="33956"/>
        <item x="33957"/>
        <item x="33958"/>
        <item x="33959"/>
        <item x="33960"/>
        <item x="33961"/>
        <item x="33962"/>
        <item x="33963"/>
        <item x="33964"/>
        <item x="33965"/>
        <item x="33966"/>
        <item x="33967"/>
        <item x="33968"/>
        <item x="33969"/>
        <item x="33970"/>
        <item x="33971"/>
        <item x="33972"/>
        <item x="33973"/>
        <item x="33974"/>
        <item x="33975"/>
        <item x="33976"/>
        <item x="33977"/>
        <item x="33978"/>
        <item x="33979"/>
        <item x="33980"/>
        <item x="33981"/>
        <item x="33982"/>
        <item x="33983"/>
        <item x="33984"/>
        <item x="33985"/>
        <item x="33986"/>
        <item x="33987"/>
        <item x="33988"/>
        <item x="33989"/>
        <item x="33990"/>
        <item x="33991"/>
        <item x="33992"/>
        <item x="33993"/>
        <item x="33994"/>
        <item x="33995"/>
        <item x="33996"/>
        <item x="33997"/>
        <item x="33998"/>
        <item x="33999"/>
        <item x="34000"/>
        <item x="34001"/>
        <item x="34002"/>
        <item x="34003"/>
        <item x="34004"/>
        <item x="34005"/>
        <item x="34006"/>
        <item x="34007"/>
        <item x="34008"/>
        <item x="34009"/>
        <item x="34010"/>
        <item x="34011"/>
        <item x="34012"/>
        <item x="34013"/>
        <item x="34014"/>
        <item x="34015"/>
        <item x="34016"/>
        <item x="34017"/>
        <item x="34018"/>
        <item x="34019"/>
        <item x="34020"/>
        <item x="34021"/>
        <item x="34022"/>
        <item x="34023"/>
        <item x="34024"/>
        <item x="34025"/>
        <item x="34026"/>
        <item x="34027"/>
        <item x="34028"/>
        <item x="34029"/>
        <item x="34030"/>
        <item x="34031"/>
        <item x="34032"/>
        <item x="34033"/>
        <item x="34034"/>
        <item x="34035"/>
        <item x="34036"/>
        <item x="34037"/>
        <item x="34038"/>
        <item x="34039"/>
        <item x="34040"/>
        <item x="34041"/>
        <item x="34042"/>
        <item x="34043"/>
        <item x="34044"/>
        <item x="34045"/>
        <item x="34046"/>
        <item x="34047"/>
        <item x="34048"/>
        <item x="34049"/>
        <item x="34050"/>
        <item x="34051"/>
        <item x="34052"/>
        <item x="34053"/>
        <item x="34054"/>
        <item x="34055"/>
        <item x="34056"/>
        <item x="34057"/>
        <item x="34058"/>
        <item x="34059"/>
        <item x="34060"/>
        <item x="34061"/>
        <item x="34062"/>
        <item x="34063"/>
        <item x="34064"/>
        <item x="34065"/>
        <item x="34066"/>
        <item x="34067"/>
        <item x="34068"/>
        <item x="34069"/>
        <item x="34070"/>
        <item x="34071"/>
        <item x="34072"/>
        <item x="34073"/>
        <item x="34074"/>
        <item x="34075"/>
        <item x="34076"/>
        <item x="34077"/>
        <item x="34078"/>
        <item x="34079"/>
        <item x="34080"/>
        <item x="34081"/>
        <item x="34082"/>
        <item x="34083"/>
        <item x="34084"/>
        <item x="34085"/>
        <item x="34086"/>
        <item x="34087"/>
        <item x="34088"/>
        <item x="34089"/>
        <item x="34090"/>
        <item x="34091"/>
        <item x="34092"/>
        <item x="34093"/>
        <item x="34094"/>
        <item x="34095"/>
        <item x="34096"/>
        <item x="34097"/>
        <item x="34098"/>
        <item x="34099"/>
        <item x="34100"/>
        <item x="34101"/>
        <item x="34102"/>
        <item x="34103"/>
        <item x="34104"/>
        <item x="34105"/>
        <item x="34106"/>
        <item x="34107"/>
        <item x="34108"/>
        <item x="34109"/>
        <item x="34110"/>
        <item x="34111"/>
        <item x="34112"/>
        <item x="34113"/>
        <item x="34114"/>
        <item x="34115"/>
        <item x="34116"/>
        <item x="34117"/>
        <item x="34118"/>
        <item x="34119"/>
        <item x="34120"/>
        <item x="34121"/>
        <item x="34122"/>
        <item x="34123"/>
        <item x="34124"/>
        <item x="34125"/>
        <item x="34126"/>
        <item x="34127"/>
        <item x="34128"/>
        <item x="34129"/>
        <item x="34130"/>
        <item x="34131"/>
        <item x="34132"/>
        <item x="34133"/>
        <item x="34134"/>
        <item x="34135"/>
        <item x="34136"/>
        <item x="34137"/>
        <item x="34138"/>
        <item x="34139"/>
        <item x="34140"/>
        <item x="34141"/>
        <item x="34142"/>
        <item x="34143"/>
        <item x="34144"/>
        <item x="34145"/>
        <item x="34146"/>
        <item x="34147"/>
        <item x="34148"/>
        <item x="34149"/>
        <item x="34150"/>
        <item x="34151"/>
        <item x="34152"/>
        <item x="34153"/>
        <item x="34154"/>
        <item x="34155"/>
        <item x="34156"/>
        <item x="34157"/>
        <item x="34158"/>
        <item x="34159"/>
        <item x="34160"/>
        <item x="34161"/>
        <item x="34162"/>
        <item x="34163"/>
        <item x="34164"/>
        <item x="34165"/>
        <item x="34166"/>
        <item x="34167"/>
        <item x="34168"/>
        <item x="34169"/>
        <item x="34170"/>
        <item x="34171"/>
        <item x="34172"/>
        <item x="34173"/>
        <item x="34174"/>
        <item x="34175"/>
        <item x="34176"/>
        <item x="34177"/>
        <item x="34178"/>
        <item x="34179"/>
        <item x="34180"/>
        <item x="34181"/>
        <item x="34182"/>
        <item x="34183"/>
        <item x="34184"/>
        <item x="34185"/>
        <item x="34186"/>
        <item x="34187"/>
        <item x="34188"/>
        <item x="34189"/>
        <item x="34190"/>
        <item x="34191"/>
        <item x="34192"/>
        <item x="34193"/>
        <item x="34194"/>
        <item x="34195"/>
        <item x="34196"/>
        <item x="34197"/>
        <item x="34198"/>
        <item x="34199"/>
        <item x="34200"/>
        <item x="34201"/>
        <item x="34202"/>
        <item x="34203"/>
        <item x="34204"/>
        <item x="34205"/>
        <item x="34206"/>
        <item x="34207"/>
        <item x="34208"/>
        <item x="34209"/>
        <item x="34210"/>
        <item x="34211"/>
        <item x="34212"/>
        <item x="34213"/>
        <item x="34214"/>
        <item x="34215"/>
        <item x="34216"/>
        <item x="34217"/>
        <item x="34218"/>
        <item x="34219"/>
        <item x="34220"/>
        <item x="34221"/>
        <item x="34222"/>
        <item x="34223"/>
        <item x="34224"/>
        <item x="34225"/>
        <item x="34226"/>
        <item x="34227"/>
        <item x="34228"/>
        <item x="34229"/>
        <item x="34230"/>
        <item x="34231"/>
        <item x="34232"/>
        <item x="34233"/>
        <item x="34234"/>
        <item x="34235"/>
        <item x="34236"/>
        <item x="34237"/>
        <item x="34238"/>
        <item x="34239"/>
        <item x="34240"/>
        <item x="34241"/>
        <item x="34242"/>
        <item x="34243"/>
        <item x="34244"/>
        <item x="34245"/>
        <item x="34246"/>
        <item x="34247"/>
        <item x="34248"/>
        <item x="34249"/>
        <item x="34250"/>
        <item x="34251"/>
        <item x="34252"/>
        <item x="34253"/>
        <item x="34254"/>
        <item x="34255"/>
        <item x="34256"/>
        <item x="34257"/>
        <item x="34258"/>
        <item x="34259"/>
        <item x="34260"/>
        <item x="34261"/>
        <item x="34262"/>
        <item x="34263"/>
        <item x="34264"/>
        <item x="34265"/>
        <item x="34266"/>
        <item x="34267"/>
        <item x="34268"/>
        <item x="34269"/>
        <item x="34270"/>
        <item x="34271"/>
        <item x="34272"/>
        <item x="34273"/>
        <item x="34274"/>
        <item x="34275"/>
        <item x="34276"/>
        <item x="34277"/>
        <item x="34278"/>
        <item x="34279"/>
        <item x="34280"/>
        <item x="34281"/>
        <item x="34282"/>
        <item x="34283"/>
        <item x="34284"/>
        <item x="34285"/>
        <item x="34286"/>
        <item x="34287"/>
        <item x="34288"/>
        <item x="34289"/>
        <item x="34290"/>
        <item x="34291"/>
        <item x="34292"/>
        <item x="34293"/>
        <item x="34294"/>
        <item x="34295"/>
        <item x="34296"/>
        <item x="34297"/>
        <item x="34298"/>
        <item x="34299"/>
        <item x="34300"/>
        <item x="34301"/>
        <item x="34302"/>
        <item x="34303"/>
        <item x="34304"/>
        <item x="34305"/>
        <item x="34306"/>
        <item x="34307"/>
        <item x="34308"/>
        <item x="34309"/>
        <item x="34310"/>
        <item x="34311"/>
        <item x="34312"/>
        <item x="34313"/>
        <item x="34314"/>
        <item x="34315"/>
        <item x="34316"/>
        <item x="34317"/>
        <item x="34318"/>
        <item x="34319"/>
        <item x="34320"/>
        <item x="34321"/>
        <item x="34322"/>
        <item x="34323"/>
        <item x="34324"/>
        <item x="34325"/>
        <item x="34326"/>
        <item x="34327"/>
        <item x="34328"/>
        <item x="34329"/>
        <item x="34330"/>
        <item x="34331"/>
        <item x="34332"/>
        <item x="34333"/>
        <item x="34334"/>
        <item x="34335"/>
        <item x="34336"/>
        <item x="34337"/>
        <item x="34338"/>
        <item x="34339"/>
        <item x="34340"/>
        <item x="34341"/>
        <item x="34342"/>
        <item x="34343"/>
        <item x="34344"/>
        <item x="34345"/>
        <item x="34346"/>
        <item x="34347"/>
        <item x="34348"/>
        <item x="34349"/>
        <item x="34350"/>
        <item x="34351"/>
        <item x="34352"/>
        <item x="34353"/>
        <item x="34354"/>
        <item x="34355"/>
        <item x="34356"/>
        <item x="34357"/>
        <item x="34358"/>
        <item x="34359"/>
        <item x="34360"/>
        <item x="34361"/>
        <item x="34362"/>
        <item x="34363"/>
        <item x="34364"/>
        <item x="34365"/>
        <item x="34366"/>
        <item x="34367"/>
        <item x="34368"/>
        <item x="34369"/>
        <item x="34370"/>
        <item x="34371"/>
        <item x="34372"/>
        <item x="34373"/>
        <item x="34374"/>
        <item x="34375"/>
        <item x="34376"/>
        <item x="34377"/>
        <item x="34378"/>
        <item x="34379"/>
        <item x="34380"/>
        <item x="34381"/>
        <item x="34382"/>
        <item x="34383"/>
        <item x="34384"/>
        <item x="34385"/>
        <item x="34386"/>
        <item x="34387"/>
        <item x="34388"/>
        <item x="34389"/>
        <item x="34390"/>
        <item x="34391"/>
        <item x="34392"/>
        <item x="34393"/>
        <item x="34394"/>
        <item x="34395"/>
        <item x="34396"/>
        <item x="34397"/>
        <item x="34398"/>
        <item x="34399"/>
        <item x="34400"/>
        <item x="34401"/>
        <item x="34402"/>
        <item x="34403"/>
        <item x="34404"/>
        <item x="34405"/>
        <item x="34406"/>
        <item x="34407"/>
        <item x="34408"/>
        <item x="34409"/>
        <item x="34410"/>
        <item x="34411"/>
        <item x="34412"/>
        <item x="34413"/>
        <item x="34414"/>
        <item x="34415"/>
        <item x="34416"/>
        <item x="34417"/>
        <item x="34418"/>
        <item x="34419"/>
        <item x="34420"/>
        <item x="34421"/>
        <item x="34422"/>
        <item x="34423"/>
        <item x="34424"/>
        <item x="34425"/>
        <item x="34426"/>
        <item x="34427"/>
        <item x="34428"/>
        <item x="34429"/>
        <item x="34430"/>
        <item x="34431"/>
        <item x="34432"/>
        <item x="34433"/>
        <item x="34434"/>
        <item x="34435"/>
        <item x="34436"/>
        <item x="34437"/>
        <item x="34438"/>
        <item x="34439"/>
        <item x="34440"/>
        <item x="34441"/>
        <item x="34442"/>
        <item x="34443"/>
        <item x="34444"/>
        <item x="34445"/>
        <item x="34446"/>
        <item x="34447"/>
        <item x="34448"/>
        <item x="34449"/>
        <item x="34450"/>
        <item x="34451"/>
        <item x="34452"/>
        <item x="34453"/>
        <item x="34454"/>
        <item x="34455"/>
        <item x="34456"/>
        <item x="34457"/>
        <item x="34458"/>
        <item x="34459"/>
        <item x="34460"/>
        <item x="34461"/>
        <item x="34462"/>
        <item x="34463"/>
        <item x="34464"/>
        <item x="34465"/>
        <item x="34466"/>
        <item x="34467"/>
        <item x="34468"/>
        <item x="34469"/>
        <item x="34470"/>
        <item x="34471"/>
        <item x="34472"/>
        <item x="34473"/>
        <item x="34474"/>
        <item x="34475"/>
        <item x="34476"/>
        <item x="34477"/>
        <item x="34478"/>
        <item x="34479"/>
        <item x="34480"/>
        <item x="34481"/>
        <item x="34482"/>
        <item x="34483"/>
        <item x="34484"/>
        <item x="34485"/>
        <item x="34486"/>
        <item x="34487"/>
        <item x="34488"/>
        <item x="34489"/>
        <item x="34490"/>
        <item x="34491"/>
        <item x="34492"/>
        <item x="34493"/>
        <item x="34494"/>
        <item x="34495"/>
        <item x="34496"/>
        <item x="34497"/>
        <item x="34498"/>
        <item x="34499"/>
        <item x="34500"/>
        <item x="34501"/>
        <item x="34502"/>
        <item x="34503"/>
        <item x="34504"/>
        <item x="34505"/>
        <item x="34506"/>
        <item x="34507"/>
        <item x="34508"/>
        <item x="34509"/>
        <item x="34510"/>
        <item x="34511"/>
        <item x="34512"/>
        <item x="34513"/>
        <item x="34514"/>
        <item x="34515"/>
        <item x="34516"/>
        <item x="34517"/>
        <item x="34518"/>
        <item x="34519"/>
        <item x="34520"/>
        <item x="34521"/>
        <item x="34522"/>
        <item x="34523"/>
        <item x="34524"/>
        <item x="34525"/>
        <item x="34526"/>
        <item x="34527"/>
        <item x="34528"/>
        <item x="34529"/>
        <item x="34530"/>
        <item x="34531"/>
        <item x="34532"/>
        <item x="34533"/>
        <item x="34534"/>
        <item x="34535"/>
        <item x="34536"/>
        <item x="34537"/>
        <item x="34538"/>
        <item x="34539"/>
        <item x="34540"/>
        <item x="34541"/>
        <item x="34542"/>
        <item x="34543"/>
        <item x="34544"/>
        <item x="34545"/>
        <item x="34546"/>
        <item x="34547"/>
        <item x="34548"/>
        <item x="34549"/>
        <item x="34550"/>
        <item x="34551"/>
        <item x="34552"/>
        <item x="34553"/>
        <item x="34554"/>
        <item x="34555"/>
        <item x="34556"/>
        <item x="34557"/>
        <item x="34558"/>
        <item x="34559"/>
        <item x="34560"/>
        <item x="34561"/>
        <item x="34562"/>
        <item x="34563"/>
        <item x="34564"/>
        <item x="34565"/>
        <item x="34566"/>
        <item x="34567"/>
        <item x="34568"/>
        <item x="34569"/>
        <item x="34570"/>
        <item x="34571"/>
        <item x="34572"/>
        <item x="34573"/>
        <item x="34574"/>
        <item x="34575"/>
        <item x="34576"/>
        <item x="34577"/>
        <item x="34578"/>
        <item x="34579"/>
        <item x="34580"/>
        <item x="34581"/>
        <item x="34582"/>
        <item x="34583"/>
        <item x="34584"/>
        <item x="34585"/>
        <item x="34586"/>
        <item x="34587"/>
        <item x="34588"/>
        <item x="34589"/>
        <item x="34590"/>
        <item x="34591"/>
        <item x="34592"/>
        <item x="34593"/>
        <item x="34594"/>
        <item x="34595"/>
        <item x="34596"/>
        <item x="34597"/>
        <item x="34598"/>
        <item x="34599"/>
        <item x="34600"/>
        <item x="34601"/>
        <item x="34602"/>
        <item x="34603"/>
        <item x="34604"/>
        <item x="34605"/>
        <item x="34606"/>
        <item x="34607"/>
        <item x="34608"/>
        <item x="34609"/>
        <item x="34610"/>
        <item x="34611"/>
        <item x="34612"/>
        <item x="34613"/>
        <item x="34614"/>
        <item x="34615"/>
        <item x="34616"/>
        <item x="34617"/>
        <item x="34618"/>
        <item x="34619"/>
        <item x="34620"/>
        <item x="34621"/>
        <item x="34622"/>
        <item x="34623"/>
        <item x="34624"/>
        <item x="34625"/>
        <item x="34626"/>
        <item x="34627"/>
        <item x="34628"/>
        <item x="34629"/>
        <item x="34630"/>
        <item x="34631"/>
        <item x="34632"/>
        <item x="34633"/>
        <item x="34634"/>
        <item x="34635"/>
        <item x="34636"/>
        <item x="34637"/>
        <item x="34638"/>
        <item x="34639"/>
        <item x="34640"/>
        <item x="34641"/>
        <item x="34642"/>
        <item x="34643"/>
        <item x="34644"/>
        <item x="34645"/>
        <item x="34646"/>
        <item x="34647"/>
        <item x="34648"/>
        <item x="34649"/>
        <item x="34650"/>
        <item x="34651"/>
        <item x="34652"/>
        <item x="34653"/>
        <item x="34654"/>
        <item x="34655"/>
        <item x="34656"/>
        <item x="34657"/>
        <item x="34658"/>
        <item x="34659"/>
        <item x="34660"/>
        <item x="34661"/>
        <item x="34662"/>
        <item x="34663"/>
        <item x="34664"/>
        <item x="34665"/>
        <item x="34666"/>
        <item x="34667"/>
        <item x="34668"/>
        <item x="34669"/>
        <item x="34670"/>
        <item x="34671"/>
        <item x="34672"/>
        <item x="34673"/>
        <item x="34674"/>
        <item x="34675"/>
        <item x="34676"/>
        <item x="34677"/>
        <item x="34678"/>
        <item x="34679"/>
        <item x="34680"/>
        <item x="34681"/>
        <item x="34682"/>
        <item x="34683"/>
        <item x="34684"/>
        <item x="34685"/>
        <item x="34686"/>
        <item x="34687"/>
        <item x="34688"/>
        <item x="34689"/>
        <item x="34690"/>
        <item x="34691"/>
        <item x="34692"/>
        <item x="34693"/>
        <item x="34694"/>
        <item x="34695"/>
        <item x="34696"/>
        <item x="34697"/>
        <item x="34698"/>
        <item x="34699"/>
        <item x="34700"/>
        <item x="34701"/>
        <item x="34702"/>
        <item x="34703"/>
        <item x="34704"/>
        <item x="34705"/>
        <item x="34706"/>
        <item x="34707"/>
        <item x="34708"/>
        <item x="34709"/>
        <item x="34710"/>
        <item x="34711"/>
        <item x="34712"/>
        <item x="34713"/>
        <item x="34714"/>
        <item x="34715"/>
        <item x="34716"/>
        <item x="34717"/>
        <item x="34718"/>
        <item x="34719"/>
        <item x="34720"/>
        <item x="34721"/>
        <item x="34722"/>
        <item x="34723"/>
        <item x="34724"/>
        <item x="34725"/>
        <item x="34726"/>
        <item x="34727"/>
        <item x="34728"/>
        <item x="34729"/>
        <item x="34730"/>
        <item x="34731"/>
        <item x="34732"/>
        <item x="34733"/>
        <item x="34734"/>
        <item x="34735"/>
        <item x="34736"/>
        <item x="34737"/>
        <item x="34738"/>
        <item x="34739"/>
        <item x="34740"/>
        <item x="34741"/>
        <item x="34742"/>
        <item x="34743"/>
        <item x="34744"/>
        <item x="34745"/>
        <item x="34746"/>
        <item x="34747"/>
        <item x="34748"/>
        <item x="34749"/>
        <item x="34750"/>
        <item x="34751"/>
        <item x="34752"/>
        <item x="34753"/>
        <item x="34754"/>
        <item x="34755"/>
        <item x="34756"/>
        <item x="34757"/>
        <item x="34758"/>
        <item x="34759"/>
        <item x="34760"/>
        <item x="34761"/>
        <item x="34762"/>
        <item x="34763"/>
        <item x="34764"/>
        <item x="34765"/>
        <item x="34766"/>
        <item x="34767"/>
        <item x="34768"/>
        <item x="34769"/>
        <item x="34770"/>
        <item x="34771"/>
        <item x="34772"/>
        <item x="34773"/>
        <item x="34774"/>
        <item x="34775"/>
        <item x="34776"/>
        <item x="34777"/>
        <item x="34778"/>
        <item x="34779"/>
        <item x="34780"/>
        <item x="34781"/>
        <item x="34782"/>
        <item x="34783"/>
        <item x="34784"/>
        <item x="34785"/>
        <item x="34786"/>
        <item x="34787"/>
        <item x="34788"/>
        <item x="34789"/>
        <item x="34790"/>
        <item x="34791"/>
        <item x="34792"/>
        <item x="34793"/>
        <item x="34794"/>
        <item x="34795"/>
        <item x="34796"/>
        <item x="34797"/>
        <item x="34798"/>
        <item x="34799"/>
        <item x="34800"/>
        <item x="34801"/>
        <item x="34802"/>
        <item x="34803"/>
        <item x="34804"/>
        <item x="34805"/>
        <item x="34806"/>
        <item x="34807"/>
        <item x="34808"/>
        <item x="34809"/>
        <item x="34810"/>
        <item x="34811"/>
        <item x="34812"/>
        <item x="34813"/>
        <item x="34814"/>
        <item x="34815"/>
        <item x="34816"/>
        <item x="34817"/>
        <item x="34818"/>
        <item x="34819"/>
        <item x="34820"/>
        <item x="34821"/>
        <item x="34822"/>
        <item x="34823"/>
        <item x="34824"/>
        <item x="34825"/>
        <item x="34826"/>
        <item x="34827"/>
        <item x="34828"/>
        <item x="34829"/>
        <item x="34830"/>
        <item x="34831"/>
        <item x="34832"/>
        <item x="34833"/>
        <item x="34834"/>
        <item x="34835"/>
        <item x="34836"/>
        <item x="34837"/>
        <item x="34838"/>
        <item x="34839"/>
        <item x="34840"/>
        <item x="34841"/>
        <item x="34842"/>
        <item x="34843"/>
        <item x="34844"/>
        <item x="34845"/>
        <item x="34846"/>
        <item x="34847"/>
        <item x="34848"/>
        <item x="34849"/>
        <item x="34850"/>
        <item x="34851"/>
        <item x="34852"/>
        <item x="34853"/>
        <item x="34854"/>
        <item x="34855"/>
        <item x="34856"/>
        <item x="34857"/>
        <item x="34858"/>
        <item x="34859"/>
        <item x="34860"/>
        <item x="34861"/>
        <item x="34862"/>
        <item x="34863"/>
        <item x="34864"/>
        <item x="34865"/>
        <item x="34866"/>
        <item x="34867"/>
        <item x="34868"/>
        <item x="34869"/>
        <item x="34870"/>
        <item x="34871"/>
        <item x="34872"/>
        <item x="34873"/>
        <item x="34874"/>
        <item x="34875"/>
        <item x="34876"/>
        <item x="34877"/>
        <item x="34878"/>
        <item x="34879"/>
        <item x="34880"/>
        <item x="34881"/>
        <item x="34882"/>
        <item x="34883"/>
        <item x="34884"/>
        <item x="34885"/>
        <item x="34886"/>
        <item x="34887"/>
        <item x="34888"/>
        <item x="34889"/>
        <item x="34890"/>
        <item x="34891"/>
        <item x="34892"/>
        <item x="34893"/>
        <item x="34894"/>
        <item x="34895"/>
        <item x="34896"/>
        <item x="34897"/>
        <item x="34898"/>
        <item x="34899"/>
        <item x="34900"/>
        <item x="34901"/>
        <item x="34902"/>
        <item x="34903"/>
        <item x="34904"/>
        <item x="34905"/>
        <item x="34906"/>
        <item x="34907"/>
        <item x="34908"/>
        <item x="34909"/>
        <item x="34910"/>
        <item x="34911"/>
        <item x="34912"/>
        <item x="34913"/>
        <item x="34914"/>
        <item x="34915"/>
        <item x="34916"/>
        <item x="34917"/>
        <item x="34918"/>
        <item x="34919"/>
        <item x="34920"/>
        <item x="34921"/>
        <item x="34922"/>
        <item x="34923"/>
        <item x="34924"/>
        <item x="34925"/>
        <item x="34926"/>
        <item x="34927"/>
        <item x="34928"/>
        <item x="34929"/>
        <item x="34930"/>
        <item x="34931"/>
        <item x="34932"/>
        <item x="34933"/>
        <item x="34934"/>
        <item x="34935"/>
        <item x="34936"/>
        <item x="34937"/>
        <item x="34938"/>
        <item x="34939"/>
        <item x="34940"/>
        <item x="34941"/>
        <item x="34942"/>
        <item x="34943"/>
        <item x="34944"/>
        <item x="34945"/>
        <item x="34946"/>
        <item x="34947"/>
        <item x="34948"/>
        <item x="34949"/>
        <item x="34950"/>
        <item x="34951"/>
        <item x="34952"/>
        <item x="34953"/>
        <item x="34954"/>
        <item x="34955"/>
        <item x="34956"/>
        <item x="34957"/>
        <item x="34958"/>
        <item x="34959"/>
        <item x="34960"/>
        <item x="34961"/>
        <item x="34962"/>
        <item x="34963"/>
        <item x="34964"/>
        <item x="34965"/>
        <item x="34966"/>
        <item x="34967"/>
        <item x="34968"/>
        <item x="34969"/>
        <item x="34970"/>
        <item x="34971"/>
        <item x="34972"/>
        <item x="34973"/>
        <item x="34974"/>
        <item x="34975"/>
        <item x="34976"/>
        <item x="34977"/>
        <item x="34978"/>
        <item x="34979"/>
        <item x="34980"/>
        <item x="34981"/>
        <item x="34982"/>
        <item x="34983"/>
        <item x="34984"/>
        <item x="34985"/>
        <item x="34986"/>
        <item x="34987"/>
        <item x="34988"/>
        <item x="34989"/>
        <item x="34990"/>
        <item x="34991"/>
        <item x="34992"/>
        <item x="34993"/>
        <item x="34994"/>
        <item x="34995"/>
        <item x="34996"/>
        <item x="34997"/>
        <item x="34998"/>
        <item x="34999"/>
        <item x="35000"/>
        <item x="35001"/>
        <item x="35002"/>
        <item x="35003"/>
        <item x="35004"/>
        <item x="35005"/>
        <item x="35006"/>
        <item x="35007"/>
        <item x="35008"/>
        <item x="35009"/>
        <item x="35010"/>
        <item x="35011"/>
        <item x="35012"/>
        <item x="35013"/>
        <item x="35014"/>
        <item x="35015"/>
        <item x="35016"/>
        <item x="35017"/>
        <item x="35018"/>
        <item x="35019"/>
        <item x="35020"/>
        <item x="35021"/>
        <item x="35022"/>
        <item x="35023"/>
        <item x="35024"/>
        <item x="35025"/>
        <item x="35026"/>
        <item x="35027"/>
        <item x="35028"/>
        <item x="35029"/>
        <item x="35030"/>
        <item x="35031"/>
        <item x="35032"/>
        <item x="35033"/>
        <item x="35034"/>
        <item x="35035"/>
        <item x="35036"/>
        <item x="35037"/>
        <item x="35038"/>
        <item x="35039"/>
        <item x="35040"/>
        <item x="35041"/>
        <item x="35042"/>
        <item x="35043"/>
        <item x="35044"/>
        <item x="35045"/>
        <item x="35046"/>
        <item x="35047"/>
        <item x="35048"/>
        <item x="35049"/>
        <item x="35050"/>
        <item x="35051"/>
        <item x="35052"/>
        <item x="35053"/>
        <item x="35054"/>
        <item x="35055"/>
        <item x="35056"/>
        <item x="35057"/>
        <item x="35058"/>
        <item x="35059"/>
        <item x="35060"/>
        <item x="35061"/>
        <item x="35062"/>
        <item x="35063"/>
        <item x="35064"/>
        <item x="35065"/>
        <item x="35066"/>
        <item x="35067"/>
        <item x="35068"/>
        <item x="35069"/>
        <item x="35070"/>
        <item x="35071"/>
        <item x="35072"/>
        <item x="35073"/>
        <item x="35074"/>
        <item x="35075"/>
        <item x="35076"/>
        <item x="35077"/>
        <item x="35078"/>
        <item x="35079"/>
        <item x="35080"/>
        <item x="35081"/>
        <item x="35082"/>
        <item x="35083"/>
        <item x="35084"/>
        <item x="35085"/>
        <item x="35086"/>
        <item x="35087"/>
        <item x="35088"/>
        <item x="35089"/>
        <item x="35090"/>
        <item x="35091"/>
        <item x="35092"/>
        <item x="35093"/>
        <item x="35094"/>
        <item x="35095"/>
        <item x="35096"/>
        <item x="35097"/>
        <item x="35098"/>
        <item x="35099"/>
        <item x="35100"/>
        <item x="35101"/>
        <item x="35102"/>
        <item x="35103"/>
        <item x="35104"/>
        <item x="35105"/>
        <item x="35106"/>
        <item x="35107"/>
        <item x="35108"/>
        <item x="35109"/>
        <item x="35110"/>
        <item x="35111"/>
        <item x="35112"/>
        <item x="35113"/>
        <item x="35114"/>
        <item x="35115"/>
        <item x="35116"/>
        <item x="35117"/>
        <item x="35118"/>
        <item x="35119"/>
        <item x="35120"/>
        <item x="35121"/>
        <item x="35122"/>
        <item x="35123"/>
        <item x="35124"/>
        <item x="35125"/>
        <item x="35126"/>
        <item x="35127"/>
        <item x="35128"/>
        <item x="35129"/>
        <item x="35130"/>
        <item x="35131"/>
        <item x="35132"/>
        <item x="35133"/>
        <item x="35134"/>
        <item x="35135"/>
        <item x="35136"/>
        <item x="35137"/>
        <item x="35138"/>
        <item x="35139"/>
        <item x="35140"/>
        <item x="35141"/>
        <item x="35142"/>
        <item x="35143"/>
        <item x="35144"/>
        <item x="35145"/>
        <item x="35146"/>
        <item x="35147"/>
        <item x="35148"/>
        <item x="35149"/>
        <item x="35150"/>
        <item x="35151"/>
        <item x="35152"/>
        <item x="35153"/>
        <item x="35154"/>
        <item x="35155"/>
        <item x="35156"/>
        <item x="35157"/>
        <item x="35158"/>
        <item x="35159"/>
        <item x="35160"/>
        <item x="35161"/>
        <item x="35162"/>
        <item x="35163"/>
        <item x="35164"/>
        <item x="35165"/>
        <item x="35166"/>
        <item x="35167"/>
        <item x="35168"/>
        <item x="35169"/>
        <item x="35170"/>
        <item x="35171"/>
        <item x="35172"/>
        <item x="35173"/>
        <item x="35174"/>
        <item x="35175"/>
        <item x="35176"/>
        <item x="35177"/>
        <item x="35178"/>
        <item x="35179"/>
        <item x="35180"/>
        <item x="35181"/>
        <item x="35182"/>
        <item x="35183"/>
        <item x="35184"/>
        <item x="35185"/>
        <item x="35186"/>
        <item x="35187"/>
        <item x="35188"/>
        <item x="35189"/>
        <item x="35190"/>
        <item x="35191"/>
        <item x="35192"/>
        <item x="35193"/>
        <item x="35194"/>
        <item x="35195"/>
        <item x="35196"/>
        <item x="35197"/>
        <item x="35198"/>
        <item x="35199"/>
        <item x="35200"/>
        <item x="35201"/>
        <item x="35202"/>
        <item x="35203"/>
        <item x="35204"/>
        <item x="35205"/>
        <item x="35206"/>
        <item x="35207"/>
        <item x="35208"/>
        <item x="35209"/>
        <item x="35210"/>
        <item x="35211"/>
        <item x="35212"/>
        <item x="35213"/>
        <item x="35214"/>
        <item x="35215"/>
        <item x="35216"/>
        <item x="35217"/>
        <item x="35218"/>
        <item x="35219"/>
        <item x="35220"/>
        <item x="35221"/>
        <item x="35222"/>
        <item x="35223"/>
        <item x="35224"/>
        <item x="35225"/>
        <item x="35226"/>
        <item x="35227"/>
        <item x="35228"/>
        <item x="35229"/>
        <item x="35230"/>
        <item x="35231"/>
        <item x="35232"/>
        <item x="35233"/>
        <item x="35234"/>
        <item x="35235"/>
        <item x="35236"/>
        <item x="35237"/>
        <item x="35238"/>
        <item x="35239"/>
        <item x="35240"/>
        <item x="35241"/>
        <item x="35242"/>
        <item x="35243"/>
        <item x="35244"/>
        <item x="35245"/>
        <item x="35246"/>
        <item x="35247"/>
        <item x="35248"/>
        <item x="35249"/>
        <item x="35250"/>
        <item x="35251"/>
        <item x="35252"/>
        <item x="35253"/>
        <item x="35254"/>
        <item x="35255"/>
        <item x="35256"/>
        <item x="35257"/>
        <item x="35258"/>
        <item x="35259"/>
        <item x="35260"/>
        <item x="35261"/>
        <item x="35262"/>
        <item x="35263"/>
        <item x="35264"/>
        <item x="35265"/>
        <item x="35266"/>
        <item x="35267"/>
        <item x="35268"/>
        <item x="35269"/>
        <item x="35270"/>
        <item x="35271"/>
        <item x="35272"/>
        <item x="35273"/>
        <item x="35274"/>
        <item x="35275"/>
        <item x="35276"/>
        <item x="35277"/>
        <item x="35278"/>
        <item x="35279"/>
        <item x="35280"/>
        <item x="35281"/>
        <item x="35282"/>
        <item x="35283"/>
        <item x="35284"/>
        <item x="35285"/>
        <item x="35286"/>
        <item x="35287"/>
        <item x="35288"/>
        <item x="35289"/>
        <item x="35290"/>
        <item x="35291"/>
        <item x="35292"/>
        <item x="35293"/>
        <item x="35294"/>
        <item x="35295"/>
        <item x="35296"/>
        <item x="35297"/>
        <item x="35298"/>
        <item x="35299"/>
        <item x="35300"/>
        <item x="35301"/>
        <item x="35302"/>
        <item x="35303"/>
        <item x="35304"/>
        <item x="35305"/>
        <item x="35306"/>
        <item x="35307"/>
        <item x="35308"/>
        <item x="35309"/>
        <item x="35310"/>
        <item x="35311"/>
        <item x="35312"/>
        <item x="35313"/>
        <item x="35314"/>
        <item x="35315"/>
        <item x="35316"/>
        <item x="35317"/>
        <item x="35318"/>
        <item x="35319"/>
        <item x="35320"/>
        <item x="35321"/>
        <item x="35322"/>
        <item x="35323"/>
        <item x="35324"/>
        <item x="35325"/>
        <item x="35326"/>
        <item x="35327"/>
        <item x="35328"/>
        <item x="35329"/>
        <item x="35330"/>
        <item x="35331"/>
        <item x="35332"/>
        <item x="35333"/>
        <item x="35334"/>
        <item x="35335"/>
        <item x="35336"/>
        <item x="35337"/>
        <item x="35338"/>
        <item x="35339"/>
        <item x="35340"/>
        <item x="35341"/>
        <item x="35342"/>
        <item x="35343"/>
        <item x="35344"/>
        <item x="35345"/>
        <item x="35346"/>
        <item x="35347"/>
        <item x="35348"/>
        <item x="35349"/>
        <item x="35350"/>
        <item x="35351"/>
        <item x="35352"/>
        <item x="35353"/>
        <item x="35354"/>
        <item x="35355"/>
        <item x="35356"/>
        <item x="35357"/>
        <item x="35358"/>
        <item x="35359"/>
        <item x="35360"/>
        <item x="35361"/>
        <item x="35362"/>
        <item x="35363"/>
        <item x="35364"/>
        <item x="35365"/>
        <item x="35366"/>
        <item x="35367"/>
        <item x="35368"/>
        <item x="35369"/>
        <item x="35370"/>
        <item x="35371"/>
        <item x="35372"/>
        <item x="35373"/>
        <item x="35374"/>
        <item x="35375"/>
        <item x="35376"/>
        <item x="35377"/>
        <item x="35378"/>
        <item x="35379"/>
        <item x="35380"/>
        <item x="35381"/>
        <item x="35382"/>
        <item x="35383"/>
        <item x="35384"/>
        <item x="35385"/>
        <item x="35386"/>
        <item x="35387"/>
        <item x="35388"/>
        <item x="35389"/>
        <item x="35390"/>
        <item x="35391"/>
        <item x="35392"/>
        <item x="35393"/>
        <item x="35394"/>
        <item x="35395"/>
        <item x="35396"/>
        <item x="35397"/>
        <item x="35398"/>
        <item x="35399"/>
        <item x="35400"/>
        <item x="35401"/>
        <item x="35402"/>
        <item x="35403"/>
        <item x="35404"/>
        <item x="35405"/>
        <item x="35406"/>
        <item x="35407"/>
        <item x="35408"/>
        <item x="35409"/>
        <item x="35410"/>
        <item x="35411"/>
        <item x="35412"/>
        <item x="35413"/>
        <item x="35414"/>
        <item x="35415"/>
        <item x="35416"/>
        <item x="35417"/>
        <item x="35418"/>
        <item x="35419"/>
        <item x="35420"/>
        <item x="35421"/>
        <item x="35422"/>
        <item x="35423"/>
        <item x="35424"/>
        <item x="35425"/>
        <item x="35426"/>
        <item x="35427"/>
        <item x="35428"/>
        <item x="35429"/>
        <item x="35430"/>
        <item x="35431"/>
        <item x="35432"/>
        <item x="35433"/>
        <item x="35434"/>
        <item x="35435"/>
        <item x="35436"/>
        <item x="35437"/>
        <item x="35438"/>
        <item x="35439"/>
        <item x="35440"/>
        <item x="35441"/>
        <item x="35442"/>
        <item x="35443"/>
        <item x="35444"/>
        <item x="35445"/>
        <item x="35446"/>
        <item x="35447"/>
        <item x="35448"/>
        <item x="35449"/>
        <item x="35450"/>
        <item x="35451"/>
        <item x="35452"/>
        <item x="35453"/>
        <item x="35454"/>
        <item x="35455"/>
        <item x="35456"/>
        <item x="35457"/>
        <item x="35458"/>
        <item x="35459"/>
        <item x="35460"/>
        <item x="35461"/>
        <item x="35462"/>
        <item x="35463"/>
        <item x="35464"/>
        <item x="35465"/>
        <item x="35466"/>
        <item x="35467"/>
        <item x="35468"/>
        <item x="35469"/>
        <item x="35470"/>
        <item x="35471"/>
        <item x="35472"/>
        <item x="35473"/>
        <item x="35474"/>
        <item x="35475"/>
        <item x="35476"/>
        <item x="35477"/>
        <item x="35478"/>
        <item x="35479"/>
        <item x="35480"/>
        <item x="35481"/>
        <item x="35482"/>
        <item x="35483"/>
        <item x="35484"/>
        <item x="35485"/>
        <item x="35486"/>
        <item x="35487"/>
        <item x="35488"/>
        <item x="35489"/>
        <item x="35490"/>
        <item x="35491"/>
        <item x="35492"/>
        <item x="35493"/>
        <item x="35494"/>
        <item x="35495"/>
        <item x="35496"/>
        <item x="35497"/>
        <item x="35498"/>
        <item x="35499"/>
        <item x="35500"/>
        <item x="35501"/>
        <item x="35502"/>
        <item x="35503"/>
        <item x="35504"/>
        <item x="35505"/>
        <item x="35506"/>
        <item x="35507"/>
        <item x="35508"/>
        <item x="35509"/>
        <item x="35510"/>
        <item x="35511"/>
        <item x="35512"/>
        <item x="35513"/>
        <item x="35514"/>
        <item x="35515"/>
        <item x="35516"/>
        <item x="35517"/>
        <item x="35518"/>
        <item x="35519"/>
        <item x="35520"/>
        <item x="35521"/>
        <item x="35522"/>
        <item x="35523"/>
        <item x="35524"/>
        <item x="35525"/>
        <item x="35526"/>
        <item x="35527"/>
        <item x="35528"/>
        <item x="35529"/>
        <item x="35530"/>
        <item x="35531"/>
        <item x="35532"/>
        <item x="35533"/>
        <item x="35534"/>
        <item x="35535"/>
        <item x="35536"/>
        <item x="35537"/>
        <item x="35538"/>
        <item x="35539"/>
        <item x="35540"/>
        <item x="35541"/>
        <item x="35542"/>
        <item x="35543"/>
        <item x="35544"/>
        <item x="35545"/>
        <item x="35546"/>
        <item x="35547"/>
        <item x="35548"/>
        <item x="35549"/>
        <item x="35550"/>
        <item x="35551"/>
        <item x="35552"/>
        <item x="35553"/>
        <item x="35554"/>
        <item x="35555"/>
        <item x="35556"/>
        <item x="35557"/>
        <item x="35558"/>
        <item x="35559"/>
        <item x="35560"/>
        <item x="35561"/>
        <item x="35562"/>
        <item x="35563"/>
        <item x="35564"/>
        <item x="35565"/>
        <item x="35566"/>
        <item x="35567"/>
        <item x="35568"/>
        <item x="35569"/>
        <item x="35570"/>
        <item x="35571"/>
        <item x="35572"/>
        <item x="35573"/>
        <item x="35574"/>
        <item x="35575"/>
        <item x="35576"/>
        <item x="35577"/>
        <item x="35578"/>
        <item x="35579"/>
        <item x="35580"/>
        <item x="35581"/>
        <item x="35582"/>
        <item x="35583"/>
        <item x="35584"/>
        <item x="35585"/>
        <item x="35586"/>
        <item x="35587"/>
        <item x="35588"/>
        <item x="35589"/>
        <item x="35590"/>
        <item x="35591"/>
        <item x="35592"/>
        <item x="35593"/>
        <item x="35594"/>
        <item x="35595"/>
        <item x="35596"/>
        <item x="35597"/>
        <item x="35598"/>
        <item x="35599"/>
        <item x="35600"/>
        <item x="35601"/>
        <item x="35602"/>
        <item x="35603"/>
        <item x="35604"/>
        <item x="35605"/>
        <item x="35606"/>
        <item x="35607"/>
        <item x="35608"/>
        <item x="35609"/>
        <item x="35610"/>
        <item x="35611"/>
        <item x="35612"/>
        <item x="35613"/>
        <item x="35614"/>
        <item x="35615"/>
        <item x="35616"/>
        <item x="35617"/>
        <item x="35618"/>
        <item x="35619"/>
        <item x="35620"/>
        <item x="35621"/>
        <item x="35622"/>
        <item x="35623"/>
        <item x="35624"/>
        <item x="35625"/>
        <item x="35626"/>
        <item x="35627"/>
        <item x="35628"/>
        <item x="35629"/>
        <item x="35630"/>
        <item x="35631"/>
        <item x="35632"/>
        <item x="35633"/>
        <item x="35634"/>
        <item x="35635"/>
        <item x="35636"/>
        <item x="35637"/>
        <item x="35638"/>
        <item x="35639"/>
        <item x="35640"/>
        <item x="35641"/>
        <item x="35642"/>
        <item x="35643"/>
        <item x="35644"/>
        <item x="35645"/>
        <item x="35646"/>
        <item x="35647"/>
        <item x="35648"/>
        <item x="35649"/>
        <item x="35650"/>
        <item x="35651"/>
        <item x="35652"/>
        <item x="35653"/>
        <item x="35654"/>
        <item x="35655"/>
        <item x="35656"/>
        <item x="35657"/>
        <item x="35658"/>
        <item x="35659"/>
        <item x="35660"/>
        <item x="35661"/>
        <item x="35662"/>
        <item x="35663"/>
        <item x="35664"/>
        <item x="35665"/>
        <item x="35666"/>
        <item x="35667"/>
        <item x="35668"/>
        <item x="35669"/>
        <item x="35670"/>
        <item x="35671"/>
        <item x="35672"/>
        <item x="35673"/>
        <item x="35674"/>
        <item x="35675"/>
        <item x="35676"/>
        <item x="35677"/>
        <item x="35678"/>
        <item x="35679"/>
        <item x="35680"/>
        <item x="35681"/>
        <item x="35682"/>
        <item x="35683"/>
        <item x="35684"/>
        <item x="35685"/>
        <item x="35686"/>
        <item x="35687"/>
        <item x="35688"/>
        <item x="35689"/>
        <item x="35690"/>
        <item x="35691"/>
        <item x="35692"/>
        <item x="35693"/>
        <item x="35694"/>
        <item x="35695"/>
        <item x="35696"/>
        <item x="35697"/>
        <item x="35698"/>
        <item x="35699"/>
        <item x="35700"/>
        <item x="35701"/>
        <item x="35702"/>
        <item x="35703"/>
        <item x="35704"/>
        <item x="35705"/>
        <item x="35706"/>
        <item x="35707"/>
        <item x="35708"/>
        <item x="35709"/>
        <item x="35710"/>
        <item x="35711"/>
        <item x="35712"/>
        <item x="35713"/>
        <item x="35714"/>
        <item x="35715"/>
        <item x="35716"/>
        <item x="35717"/>
        <item x="35718"/>
        <item x="35719"/>
        <item x="35720"/>
        <item x="35721"/>
        <item x="35722"/>
        <item x="35723"/>
        <item x="35724"/>
        <item x="35725"/>
        <item x="35726"/>
        <item x="35727"/>
        <item x="35728"/>
        <item x="35729"/>
        <item x="35730"/>
        <item x="35731"/>
        <item x="35732"/>
        <item x="35733"/>
        <item x="35734"/>
        <item x="35735"/>
        <item x="35736"/>
        <item x="35737"/>
        <item x="35738"/>
        <item x="35739"/>
        <item x="35740"/>
        <item x="35741"/>
        <item x="35742"/>
        <item x="35743"/>
        <item x="35744"/>
        <item x="35745"/>
        <item x="35746"/>
        <item x="35747"/>
        <item x="35748"/>
        <item x="35749"/>
        <item x="35750"/>
        <item x="35751"/>
        <item x="35752"/>
        <item x="35753"/>
        <item x="35754"/>
        <item x="35755"/>
        <item x="35756"/>
        <item x="35757"/>
        <item x="35758"/>
        <item x="35759"/>
        <item x="35760"/>
        <item x="35761"/>
        <item x="35762"/>
        <item x="35763"/>
        <item x="35764"/>
        <item x="35765"/>
        <item x="35766"/>
        <item x="35767"/>
        <item x="35768"/>
        <item x="35769"/>
        <item x="35770"/>
        <item x="35771"/>
        <item x="35772"/>
        <item x="35773"/>
        <item x="35774"/>
        <item x="35775"/>
        <item x="35776"/>
        <item x="35777"/>
        <item x="35778"/>
        <item x="35779"/>
        <item x="35780"/>
        <item x="35781"/>
        <item x="35782"/>
        <item x="35783"/>
        <item x="35784"/>
        <item x="35785"/>
        <item x="35786"/>
        <item x="35787"/>
        <item x="35788"/>
        <item x="35789"/>
        <item x="35790"/>
        <item x="35791"/>
        <item x="35792"/>
        <item x="35793"/>
        <item x="35794"/>
        <item x="35795"/>
        <item x="35796"/>
        <item x="35797"/>
        <item x="35798"/>
        <item x="35799"/>
        <item x="35800"/>
        <item x="35801"/>
        <item x="35802"/>
        <item x="35803"/>
        <item x="35804"/>
        <item x="35805"/>
        <item x="35806"/>
        <item x="35807"/>
        <item x="35808"/>
        <item x="35809"/>
        <item x="35810"/>
        <item x="35811"/>
        <item x="35812"/>
        <item x="35813"/>
        <item x="35814"/>
        <item x="35815"/>
        <item x="35816"/>
        <item x="35817"/>
        <item x="35818"/>
        <item x="35819"/>
        <item x="35820"/>
        <item x="35821"/>
        <item x="35822"/>
        <item x="35823"/>
        <item x="35824"/>
        <item x="35825"/>
        <item x="35826"/>
        <item x="35827"/>
        <item x="35828"/>
        <item x="35829"/>
        <item x="35830"/>
        <item x="35831"/>
        <item x="35832"/>
        <item x="35833"/>
        <item x="35834"/>
        <item x="35835"/>
        <item x="35836"/>
        <item x="35837"/>
        <item x="35838"/>
        <item x="35839"/>
        <item x="35840"/>
        <item x="35841"/>
        <item x="35842"/>
        <item x="35843"/>
        <item x="35844"/>
        <item x="35845"/>
        <item x="35846"/>
        <item x="35847"/>
        <item x="35848"/>
        <item x="35849"/>
        <item x="35850"/>
        <item x="35851"/>
        <item x="35852"/>
        <item x="35853"/>
        <item x="35854"/>
        <item x="35855"/>
        <item x="35856"/>
        <item x="35857"/>
        <item x="35858"/>
        <item x="35859"/>
        <item x="35860"/>
        <item x="35861"/>
        <item x="35862"/>
        <item x="35863"/>
        <item x="35864"/>
        <item x="35865"/>
        <item x="35866"/>
        <item x="35867"/>
        <item x="35868"/>
        <item x="35869"/>
        <item x="35870"/>
        <item x="35871"/>
        <item x="35872"/>
        <item x="35873"/>
        <item x="35874"/>
        <item x="35875"/>
        <item x="35876"/>
        <item x="35877"/>
        <item x="35878"/>
        <item x="35879"/>
        <item x="35880"/>
        <item x="35881"/>
        <item x="35882"/>
        <item x="35883"/>
        <item x="35884"/>
        <item x="35885"/>
        <item x="35886"/>
        <item x="35887"/>
        <item x="35888"/>
        <item x="35889"/>
        <item x="35890"/>
        <item x="35891"/>
        <item x="35892"/>
        <item x="35893"/>
        <item x="35894"/>
        <item x="35895"/>
        <item x="35896"/>
        <item x="35897"/>
        <item x="35898"/>
        <item x="35899"/>
        <item x="35900"/>
        <item x="35901"/>
        <item x="35902"/>
        <item x="35903"/>
        <item x="35904"/>
        <item x="35905"/>
        <item x="35906"/>
        <item x="35907"/>
        <item x="35908"/>
        <item x="35909"/>
        <item x="35910"/>
        <item x="35911"/>
        <item x="35912"/>
        <item x="35913"/>
        <item x="35914"/>
        <item x="35915"/>
        <item x="35916"/>
        <item x="35917"/>
        <item x="35918"/>
        <item x="35919"/>
        <item x="35920"/>
        <item x="35921"/>
        <item x="35922"/>
        <item x="35923"/>
        <item x="35924"/>
        <item x="35925"/>
        <item x="35926"/>
        <item x="35927"/>
        <item x="35928"/>
        <item x="35929"/>
        <item x="35930"/>
        <item x="35931"/>
        <item x="35932"/>
        <item x="35933"/>
        <item x="35934"/>
        <item x="35935"/>
        <item x="35936"/>
        <item x="35937"/>
        <item x="35938"/>
        <item x="35939"/>
        <item x="35940"/>
        <item x="35941"/>
        <item x="35942"/>
        <item x="35943"/>
        <item x="35944"/>
        <item x="35945"/>
        <item x="35946"/>
        <item x="35947"/>
        <item x="35948"/>
        <item x="35949"/>
        <item x="35950"/>
        <item x="35951"/>
        <item x="35952"/>
        <item x="35953"/>
        <item x="35954"/>
        <item x="35955"/>
        <item x="35956"/>
        <item x="35957"/>
        <item x="35958"/>
        <item x="35959"/>
        <item x="35960"/>
        <item x="35961"/>
        <item x="35962"/>
        <item x="35963"/>
        <item x="35964"/>
        <item x="35965"/>
        <item x="35966"/>
        <item x="35967"/>
        <item x="35968"/>
        <item x="35969"/>
        <item x="35970"/>
        <item x="35971"/>
        <item x="35972"/>
        <item x="35973"/>
        <item x="35974"/>
        <item x="35975"/>
        <item x="35976"/>
        <item x="35977"/>
        <item x="35978"/>
        <item x="35979"/>
        <item x="35980"/>
        <item x="35981"/>
        <item x="35982"/>
        <item x="35983"/>
        <item x="35984"/>
        <item x="35985"/>
        <item x="35986"/>
        <item x="35987"/>
        <item x="35988"/>
        <item x="35989"/>
        <item x="35990"/>
        <item x="35991"/>
        <item x="35992"/>
        <item x="35993"/>
        <item x="35994"/>
        <item x="35995"/>
        <item x="35996"/>
        <item x="35997"/>
        <item x="35998"/>
        <item x="35999"/>
        <item x="36000"/>
        <item x="36001"/>
        <item x="36002"/>
        <item x="36003"/>
        <item x="36004"/>
        <item x="36005"/>
        <item x="36006"/>
        <item x="36007"/>
        <item x="36008"/>
        <item x="36009"/>
        <item x="36010"/>
        <item x="36011"/>
        <item x="36012"/>
        <item x="36013"/>
        <item x="36014"/>
        <item x="36015"/>
        <item x="36016"/>
        <item x="36017"/>
        <item x="36018"/>
        <item x="36019"/>
        <item x="36020"/>
        <item x="36021"/>
        <item x="36022"/>
        <item x="36023"/>
        <item x="36024"/>
        <item x="36025"/>
        <item x="36026"/>
        <item x="36027"/>
        <item x="36028"/>
        <item x="36029"/>
        <item x="36030"/>
        <item x="36031"/>
        <item x="36032"/>
        <item x="36033"/>
        <item x="36034"/>
        <item x="36035"/>
        <item x="36036"/>
        <item x="36037"/>
        <item x="36038"/>
        <item x="36039"/>
        <item x="36040"/>
        <item x="36041"/>
        <item x="36042"/>
        <item x="36043"/>
        <item x="36044"/>
        <item x="36045"/>
        <item x="36046"/>
        <item x="36047"/>
        <item x="36048"/>
        <item x="36049"/>
        <item x="36050"/>
        <item x="36051"/>
        <item x="36052"/>
        <item x="36053"/>
        <item x="36054"/>
        <item x="36055"/>
        <item x="36056"/>
        <item x="36057"/>
        <item x="36058"/>
        <item x="36059"/>
        <item x="36060"/>
        <item x="36061"/>
        <item x="36062"/>
        <item x="36063"/>
        <item x="36064"/>
        <item x="36065"/>
        <item x="36066"/>
        <item x="36067"/>
        <item x="36068"/>
        <item x="36069"/>
        <item x="36070"/>
        <item x="36071"/>
        <item x="36072"/>
        <item x="36073"/>
        <item x="36074"/>
        <item x="36075"/>
        <item x="36076"/>
        <item x="36077"/>
        <item x="36078"/>
        <item x="36079"/>
        <item x="36080"/>
        <item x="36081"/>
        <item x="36082"/>
        <item x="36083"/>
        <item x="36084"/>
        <item x="36085"/>
        <item x="36086"/>
        <item x="36087"/>
        <item x="36088"/>
        <item x="36089"/>
        <item x="36090"/>
        <item x="36091"/>
        <item x="36092"/>
        <item x="36093"/>
        <item x="36094"/>
        <item x="36095"/>
        <item x="36096"/>
        <item x="36097"/>
        <item x="36098"/>
        <item x="36099"/>
        <item x="36100"/>
        <item x="36101"/>
        <item x="36102"/>
        <item x="36103"/>
        <item x="36104"/>
        <item x="36105"/>
        <item x="36106"/>
        <item x="36107"/>
        <item x="36108"/>
        <item x="36109"/>
        <item x="36110"/>
        <item x="36111"/>
        <item x="36112"/>
        <item x="36113"/>
        <item x="36114"/>
        <item x="36115"/>
        <item x="36116"/>
        <item x="36117"/>
        <item x="36118"/>
        <item x="36119"/>
        <item x="36120"/>
        <item x="36121"/>
        <item x="36122"/>
        <item x="36123"/>
        <item x="36124"/>
        <item x="36125"/>
        <item x="36126"/>
        <item x="36127"/>
        <item x="36128"/>
        <item x="36129"/>
        <item x="36130"/>
        <item x="36131"/>
        <item x="36132"/>
        <item x="36133"/>
        <item x="36134"/>
        <item x="36135"/>
        <item x="36136"/>
        <item x="36137"/>
        <item x="36138"/>
        <item x="36139"/>
        <item x="36140"/>
        <item x="36141"/>
        <item x="36142"/>
        <item x="36143"/>
        <item x="36144"/>
        <item x="36145"/>
        <item x="36146"/>
        <item x="36147"/>
        <item x="36148"/>
        <item x="36149"/>
        <item x="36150"/>
        <item x="36151"/>
        <item x="36152"/>
        <item x="36153"/>
        <item x="36154"/>
        <item x="36155"/>
        <item x="36156"/>
        <item x="36157"/>
        <item x="36158"/>
        <item x="36159"/>
        <item x="36160"/>
        <item x="36161"/>
        <item x="36162"/>
        <item x="36163"/>
        <item x="36164"/>
        <item x="36165"/>
        <item x="36166"/>
        <item x="36167"/>
        <item x="36168"/>
        <item x="36169"/>
        <item x="36170"/>
        <item x="36171"/>
        <item x="36172"/>
        <item x="36173"/>
        <item x="36174"/>
        <item x="36175"/>
        <item x="36176"/>
        <item x="36177"/>
        <item x="36178"/>
        <item x="36179"/>
        <item x="36180"/>
        <item x="36181"/>
        <item x="36182"/>
        <item x="36183"/>
        <item x="36184"/>
        <item x="36185"/>
        <item x="36186"/>
        <item x="36187"/>
        <item x="36188"/>
        <item x="36189"/>
        <item x="36190"/>
        <item x="36191"/>
        <item x="36192"/>
        <item x="36193"/>
        <item x="36194"/>
        <item x="36195"/>
        <item x="36196"/>
        <item x="36197"/>
        <item x="36198"/>
        <item x="36199"/>
        <item x="36200"/>
        <item x="36201"/>
        <item x="36202"/>
        <item x="36203"/>
        <item x="36204"/>
        <item x="36205"/>
        <item x="36206"/>
        <item x="36207"/>
        <item x="36208"/>
        <item x="36209"/>
        <item x="36210"/>
        <item x="36211"/>
        <item x="36212"/>
        <item x="36213"/>
        <item x="36214"/>
        <item x="36215"/>
        <item x="36216"/>
        <item x="36217"/>
        <item x="36218"/>
        <item x="36219"/>
        <item x="36220"/>
        <item x="36221"/>
        <item x="36222"/>
        <item x="36223"/>
        <item x="36224"/>
        <item x="36225"/>
        <item x="36226"/>
        <item x="36227"/>
        <item x="36228"/>
        <item x="36229"/>
        <item x="36230"/>
        <item x="36231"/>
        <item x="36232"/>
        <item x="36233"/>
        <item x="36234"/>
        <item x="36235"/>
        <item x="36236"/>
        <item x="36237"/>
        <item x="36238"/>
        <item x="36239"/>
        <item x="36240"/>
        <item x="36241"/>
        <item x="36242"/>
        <item x="36243"/>
        <item x="36244"/>
        <item x="36245"/>
        <item x="36246"/>
        <item x="36247"/>
        <item x="36248"/>
        <item x="36249"/>
        <item x="36250"/>
        <item x="36251"/>
        <item x="36252"/>
        <item x="36253"/>
        <item x="36254"/>
        <item x="36255"/>
        <item x="36256"/>
        <item x="36257"/>
        <item x="36258"/>
        <item x="36259"/>
        <item x="36260"/>
        <item x="36261"/>
        <item x="36262"/>
        <item x="36263"/>
        <item x="36264"/>
        <item x="36265"/>
        <item x="36266"/>
        <item x="36267"/>
        <item x="36268"/>
        <item x="36269"/>
        <item x="36270"/>
        <item x="36271"/>
        <item x="36272"/>
        <item x="36273"/>
        <item x="36274"/>
        <item x="36275"/>
        <item x="36276"/>
        <item x="36277"/>
        <item x="36278"/>
        <item x="36279"/>
        <item x="36280"/>
        <item x="36281"/>
        <item x="36282"/>
        <item x="36283"/>
        <item x="36284"/>
        <item x="36285"/>
        <item x="36286"/>
        <item x="36287"/>
        <item x="36288"/>
        <item x="36289"/>
        <item x="36290"/>
        <item x="36291"/>
        <item x="36292"/>
        <item x="36293"/>
        <item x="36294"/>
        <item x="36295"/>
        <item x="36296"/>
        <item x="36297"/>
        <item x="36298"/>
        <item x="36299"/>
        <item x="36300"/>
        <item x="36301"/>
        <item x="36302"/>
        <item x="36303"/>
        <item x="36304"/>
        <item x="36305"/>
        <item x="36306"/>
        <item x="36307"/>
        <item x="36308"/>
        <item x="36309"/>
        <item x="36310"/>
        <item x="36311"/>
        <item x="36312"/>
        <item x="36313"/>
        <item x="36314"/>
        <item x="36315"/>
        <item x="36316"/>
        <item x="36317"/>
        <item x="36318"/>
        <item x="36319"/>
        <item x="36320"/>
        <item x="36321"/>
        <item x="36322"/>
        <item x="36323"/>
        <item x="36324"/>
        <item x="36325"/>
        <item x="36326"/>
        <item x="36327"/>
        <item x="36328"/>
        <item x="36329"/>
        <item x="36330"/>
        <item x="36331"/>
        <item x="36332"/>
        <item x="36333"/>
        <item x="36334"/>
        <item x="36335"/>
        <item x="36336"/>
        <item x="36337"/>
        <item x="36338"/>
        <item x="36339"/>
        <item x="36340"/>
        <item x="36341"/>
        <item x="36342"/>
        <item x="36343"/>
        <item x="36344"/>
        <item x="36345"/>
        <item x="36346"/>
        <item x="36347"/>
        <item x="36348"/>
        <item x="36349"/>
        <item x="36350"/>
        <item x="36351"/>
        <item x="36352"/>
        <item x="36353"/>
        <item x="36354"/>
        <item x="36355"/>
        <item x="36356"/>
        <item x="36357"/>
        <item x="36358"/>
        <item x="36359"/>
        <item x="36360"/>
        <item x="36361"/>
        <item x="36362"/>
        <item x="36363"/>
        <item x="36364"/>
        <item x="36365"/>
        <item x="36366"/>
        <item x="36367"/>
        <item x="36368"/>
        <item x="36369"/>
        <item x="36370"/>
        <item x="36371"/>
        <item x="36372"/>
        <item x="36373"/>
        <item x="36374"/>
        <item x="36375"/>
        <item x="36376"/>
        <item x="36377"/>
        <item x="36378"/>
        <item x="36379"/>
        <item x="36380"/>
        <item x="36381"/>
        <item x="36382"/>
        <item x="36383"/>
        <item x="36384"/>
        <item x="36385"/>
        <item x="36386"/>
        <item x="36387"/>
        <item x="36388"/>
        <item x="36389"/>
        <item x="36390"/>
        <item x="36391"/>
        <item x="36392"/>
        <item x="36393"/>
        <item x="36394"/>
        <item x="36395"/>
        <item x="36396"/>
        <item x="36397"/>
        <item x="36398"/>
        <item x="36399"/>
        <item x="36400"/>
        <item x="36401"/>
        <item x="36402"/>
        <item x="36403"/>
        <item x="36404"/>
        <item x="36405"/>
        <item x="36406"/>
        <item x="36407"/>
        <item x="36408"/>
        <item x="36409"/>
        <item x="36410"/>
        <item x="36411"/>
        <item x="36412"/>
        <item x="36413"/>
        <item x="36414"/>
        <item x="36415"/>
        <item x="36416"/>
        <item x="36417"/>
        <item x="36418"/>
        <item x="36419"/>
        <item x="36420"/>
        <item x="36421"/>
        <item x="36422"/>
        <item x="36423"/>
        <item x="36424"/>
        <item x="36425"/>
        <item x="36426"/>
        <item x="36427"/>
        <item x="36428"/>
        <item x="36429"/>
        <item x="36430"/>
        <item x="36431"/>
        <item x="36432"/>
        <item x="36433"/>
        <item x="36434"/>
        <item x="36435"/>
        <item x="36436"/>
        <item x="36437"/>
        <item x="36438"/>
        <item x="36439"/>
        <item x="36440"/>
        <item x="36441"/>
        <item x="36442"/>
        <item x="36443"/>
        <item x="36444"/>
        <item x="36445"/>
        <item x="36446"/>
        <item x="36447"/>
        <item x="36448"/>
        <item x="36449"/>
        <item x="36450"/>
        <item x="36451"/>
        <item x="36452"/>
        <item x="36453"/>
        <item x="36454"/>
        <item x="36455"/>
        <item x="36456"/>
        <item x="36457"/>
        <item x="36458"/>
        <item x="36459"/>
        <item x="36460"/>
        <item x="36461"/>
        <item x="36462"/>
        <item x="36463"/>
        <item x="36464"/>
        <item x="36465"/>
        <item x="36466"/>
        <item x="36467"/>
        <item x="36468"/>
        <item x="36469"/>
        <item x="36470"/>
        <item x="36471"/>
        <item x="36472"/>
        <item x="36473"/>
        <item x="36474"/>
        <item x="36475"/>
        <item x="36476"/>
        <item x="36477"/>
        <item x="36478"/>
        <item x="36479"/>
        <item x="36480"/>
        <item x="36481"/>
        <item x="36482"/>
        <item x="36483"/>
        <item x="36484"/>
        <item x="36485"/>
        <item x="36486"/>
        <item x="36487"/>
        <item x="36488"/>
        <item x="36489"/>
        <item x="36490"/>
        <item x="36491"/>
        <item x="36492"/>
        <item x="36493"/>
        <item x="36494"/>
        <item x="36495"/>
        <item x="36496"/>
        <item x="36497"/>
        <item x="36498"/>
        <item x="36499"/>
        <item x="36500"/>
        <item x="36501"/>
        <item x="36502"/>
        <item x="36503"/>
        <item x="36504"/>
        <item x="36505"/>
        <item x="36506"/>
        <item x="36507"/>
        <item x="36508"/>
        <item x="36509"/>
        <item x="36510"/>
        <item x="36511"/>
        <item x="36512"/>
        <item x="36513"/>
        <item x="36514"/>
        <item x="36515"/>
        <item x="36516"/>
        <item x="36517"/>
        <item x="36518"/>
        <item x="36519"/>
        <item x="36520"/>
        <item x="36521"/>
        <item x="36522"/>
        <item x="36523"/>
        <item x="36524"/>
        <item x="36525"/>
        <item x="36526"/>
        <item x="36527"/>
        <item x="36528"/>
        <item x="36529"/>
        <item x="36530"/>
        <item x="36531"/>
        <item x="36532"/>
        <item x="36533"/>
        <item x="36534"/>
        <item x="36535"/>
        <item x="36536"/>
        <item x="36537"/>
        <item x="36538"/>
        <item x="36539"/>
        <item x="36540"/>
        <item x="36541"/>
        <item x="36542"/>
        <item x="36543"/>
        <item x="36544"/>
        <item x="36545"/>
        <item x="36546"/>
        <item x="36547"/>
        <item x="36548"/>
        <item x="36549"/>
        <item x="36550"/>
        <item x="36551"/>
        <item x="36552"/>
        <item x="36553"/>
        <item x="36554"/>
        <item x="36555"/>
        <item x="36556"/>
        <item x="36557"/>
        <item x="36558"/>
        <item x="36559"/>
        <item x="36560"/>
        <item x="36561"/>
        <item x="36562"/>
        <item x="36563"/>
        <item x="36564"/>
        <item x="36565"/>
        <item x="36566"/>
        <item x="36567"/>
        <item x="36568"/>
        <item x="36569"/>
        <item x="36570"/>
        <item x="36571"/>
        <item x="36572"/>
        <item x="36573"/>
        <item x="36574"/>
        <item x="36575"/>
        <item x="36576"/>
        <item x="36577"/>
        <item x="36578"/>
        <item x="36579"/>
        <item x="36580"/>
        <item x="36581"/>
        <item x="36582"/>
        <item x="36583"/>
        <item x="36584"/>
        <item x="36585"/>
        <item x="36586"/>
        <item x="36587"/>
        <item x="36588"/>
        <item x="36589"/>
        <item x="36590"/>
        <item x="36591"/>
        <item x="36592"/>
        <item x="36593"/>
        <item x="36594"/>
        <item x="36595"/>
        <item x="36596"/>
        <item x="36597"/>
        <item x="36598"/>
        <item x="36599"/>
        <item x="36600"/>
        <item x="36601"/>
        <item x="36602"/>
        <item x="36603"/>
        <item x="36604"/>
        <item x="36605"/>
        <item x="36606"/>
        <item x="36607"/>
        <item x="36608"/>
        <item x="36609"/>
        <item x="36610"/>
        <item x="36611"/>
        <item x="36612"/>
        <item x="36613"/>
        <item x="36614"/>
        <item x="36615"/>
        <item x="36616"/>
        <item x="36617"/>
        <item x="36618"/>
        <item x="36619"/>
        <item x="36620"/>
        <item x="36621"/>
        <item x="36622"/>
        <item x="36623"/>
        <item x="36624"/>
        <item x="36625"/>
        <item x="36626"/>
        <item x="36627"/>
        <item x="36628"/>
        <item x="36629"/>
        <item x="36630"/>
        <item x="36631"/>
        <item x="36632"/>
        <item x="36633"/>
        <item x="36634"/>
        <item x="36635"/>
        <item x="36636"/>
        <item x="36637"/>
        <item x="36638"/>
        <item x="36639"/>
        <item x="36640"/>
        <item x="36641"/>
        <item x="36642"/>
        <item x="36643"/>
        <item x="36644"/>
        <item x="36645"/>
        <item x="36646"/>
        <item x="36647"/>
        <item x="36648"/>
        <item x="36649"/>
        <item x="36650"/>
        <item x="36651"/>
        <item x="36652"/>
        <item x="36653"/>
        <item x="36654"/>
        <item x="36655"/>
        <item x="36656"/>
        <item x="36657"/>
        <item x="36658"/>
        <item x="36659"/>
        <item x="36660"/>
        <item x="36661"/>
        <item x="36662"/>
        <item x="36663"/>
        <item x="36664"/>
        <item x="36665"/>
        <item x="36666"/>
        <item x="36667"/>
        <item x="36668"/>
        <item x="36669"/>
        <item x="36670"/>
        <item x="36671"/>
        <item x="36672"/>
        <item x="36673"/>
        <item x="36674"/>
        <item x="36675"/>
        <item x="36676"/>
        <item x="36677"/>
        <item x="36678"/>
        <item x="36679"/>
        <item x="36680"/>
        <item x="36681"/>
        <item x="36682"/>
        <item x="36683"/>
        <item x="36684"/>
        <item x="36685"/>
        <item x="36686"/>
        <item x="36687"/>
        <item x="36688"/>
        <item x="36689"/>
        <item x="36690"/>
        <item x="36691"/>
        <item x="36692"/>
        <item x="36693"/>
        <item x="36694"/>
        <item x="36695"/>
        <item x="36696"/>
        <item x="36697"/>
        <item x="36698"/>
        <item x="36699"/>
        <item x="36700"/>
        <item x="36701"/>
        <item x="36702"/>
        <item x="36703"/>
        <item x="36704"/>
        <item x="36705"/>
        <item x="36706"/>
        <item x="36707"/>
        <item x="36708"/>
        <item x="36709"/>
        <item x="36710"/>
        <item x="36711"/>
        <item x="36712"/>
        <item x="36713"/>
        <item x="36714"/>
        <item x="36715"/>
        <item x="36716"/>
        <item x="36717"/>
        <item x="36718"/>
        <item x="36719"/>
        <item x="36720"/>
        <item x="36721"/>
        <item x="36722"/>
        <item x="36723"/>
        <item x="36724"/>
        <item x="36725"/>
        <item x="36726"/>
        <item x="36727"/>
        <item x="36728"/>
        <item x="36729"/>
        <item x="36730"/>
        <item x="36731"/>
        <item x="36732"/>
        <item x="36733"/>
        <item x="36734"/>
        <item x="36735"/>
        <item x="36736"/>
        <item x="36737"/>
        <item x="36738"/>
        <item x="36739"/>
        <item x="36740"/>
        <item x="36741"/>
        <item x="36742"/>
        <item x="36743"/>
        <item x="36744"/>
        <item x="36745"/>
        <item x="36746"/>
        <item x="36747"/>
        <item x="36748"/>
        <item x="36749"/>
        <item x="36750"/>
        <item x="36751"/>
        <item x="36752"/>
        <item x="36753"/>
        <item x="36754"/>
        <item x="36755"/>
        <item x="36756"/>
        <item x="36757"/>
        <item x="36758"/>
        <item x="36759"/>
        <item x="36760"/>
        <item x="36761"/>
        <item x="36762"/>
        <item x="36763"/>
        <item x="36764"/>
        <item x="36765"/>
        <item x="36766"/>
        <item x="36767"/>
        <item x="36768"/>
        <item x="36769"/>
        <item x="36770"/>
        <item x="36771"/>
        <item x="36772"/>
        <item x="36773"/>
        <item x="36774"/>
        <item x="36775"/>
        <item x="36776"/>
        <item x="36777"/>
        <item x="36778"/>
        <item x="36779"/>
        <item x="36780"/>
        <item x="36781"/>
        <item x="36782"/>
        <item x="36783"/>
        <item x="36784"/>
        <item x="36785"/>
        <item x="36786"/>
        <item x="36787"/>
        <item x="36788"/>
        <item x="36789"/>
        <item x="36790"/>
        <item x="36791"/>
        <item x="36792"/>
        <item x="36793"/>
        <item x="36794"/>
        <item x="36795"/>
        <item x="36796"/>
        <item x="36797"/>
        <item x="36798"/>
        <item x="36799"/>
        <item x="36800"/>
        <item x="36801"/>
        <item x="36802"/>
        <item x="36803"/>
        <item x="36804"/>
        <item x="36805"/>
        <item x="36806"/>
        <item x="36807"/>
        <item x="36808"/>
        <item x="36809"/>
        <item x="36810"/>
        <item x="36811"/>
        <item x="36812"/>
        <item x="36813"/>
        <item x="36814"/>
        <item x="36815"/>
        <item x="36816"/>
        <item x="36817"/>
        <item x="36818"/>
        <item x="36819"/>
        <item x="36820"/>
        <item x="36821"/>
        <item x="36822"/>
        <item x="36823"/>
        <item x="36824"/>
        <item x="36825"/>
        <item x="36826"/>
        <item x="36827"/>
        <item x="36828"/>
        <item x="36829"/>
        <item x="36830"/>
        <item x="36831"/>
        <item x="36832"/>
        <item x="36833"/>
        <item x="36834"/>
        <item x="36835"/>
        <item x="36836"/>
        <item x="36837"/>
        <item x="36838"/>
        <item x="36839"/>
        <item x="36840"/>
        <item x="36841"/>
        <item x="36842"/>
        <item x="36843"/>
        <item x="36844"/>
        <item x="36845"/>
        <item x="36846"/>
        <item x="36847"/>
        <item x="36848"/>
        <item x="36849"/>
        <item x="36850"/>
        <item x="36851"/>
        <item x="36852"/>
        <item x="36853"/>
        <item x="36854"/>
        <item x="36855"/>
        <item x="36856"/>
        <item x="36857"/>
        <item x="36858"/>
        <item x="36859"/>
        <item x="36860"/>
        <item x="36861"/>
        <item x="36862"/>
        <item x="36863"/>
        <item x="36864"/>
        <item x="36865"/>
        <item x="36866"/>
        <item x="36867"/>
        <item x="36868"/>
        <item x="36869"/>
        <item x="36870"/>
        <item x="36871"/>
        <item x="36872"/>
        <item x="36873"/>
        <item x="36874"/>
        <item x="36875"/>
        <item x="36876"/>
        <item x="36877"/>
        <item x="36878"/>
        <item x="36879"/>
        <item x="36880"/>
        <item x="36881"/>
        <item x="36882"/>
        <item x="36883"/>
        <item x="36884"/>
        <item x="36885"/>
        <item x="36886"/>
        <item x="36887"/>
        <item x="36888"/>
        <item x="36889"/>
        <item x="36890"/>
        <item x="36891"/>
        <item x="36892"/>
        <item x="36893"/>
        <item x="36894"/>
        <item x="36895"/>
        <item x="36896"/>
        <item x="36897"/>
        <item x="36898"/>
        <item x="36899"/>
        <item x="36900"/>
        <item x="36901"/>
        <item x="36902"/>
        <item x="36903"/>
        <item x="36904"/>
        <item x="36905"/>
        <item x="36906"/>
        <item x="36907"/>
        <item x="36908"/>
        <item x="36909"/>
        <item x="36910"/>
        <item x="36911"/>
        <item x="36912"/>
        <item x="36913"/>
        <item x="36914"/>
        <item x="36915"/>
        <item x="36916"/>
        <item x="36917"/>
        <item x="36918"/>
        <item x="36919"/>
        <item x="36920"/>
        <item x="36921"/>
        <item x="36922"/>
        <item x="36923"/>
        <item x="36924"/>
        <item x="36925"/>
        <item x="36926"/>
        <item x="36927"/>
        <item x="36928"/>
        <item x="36929"/>
        <item x="36930"/>
        <item x="36931"/>
        <item x="36932"/>
        <item x="36933"/>
        <item x="36934"/>
        <item x="36935"/>
        <item x="36936"/>
        <item x="36937"/>
        <item x="36938"/>
        <item x="36939"/>
        <item x="36940"/>
        <item x="36941"/>
        <item x="36942"/>
        <item x="36943"/>
        <item x="36944"/>
        <item x="36945"/>
        <item x="36946"/>
        <item x="36947"/>
        <item x="36948"/>
        <item x="36949"/>
        <item x="36950"/>
        <item x="36951"/>
        <item x="36952"/>
        <item x="36953"/>
        <item x="36954"/>
        <item x="36955"/>
        <item x="36956"/>
        <item x="36957"/>
        <item x="36958"/>
        <item x="36959"/>
        <item x="36960"/>
        <item x="36961"/>
        <item x="36962"/>
        <item x="36963"/>
        <item x="36964"/>
        <item x="36965"/>
        <item x="36966"/>
        <item x="36967"/>
        <item x="36968"/>
        <item x="36969"/>
        <item x="36970"/>
        <item x="36971"/>
        <item x="36972"/>
        <item x="36973"/>
        <item x="36974"/>
        <item x="36975"/>
        <item x="36976"/>
        <item x="36977"/>
        <item x="36978"/>
        <item x="36979"/>
        <item x="36980"/>
        <item x="36981"/>
        <item x="36982"/>
        <item x="36983"/>
        <item x="36984"/>
        <item x="36985"/>
        <item x="36986"/>
        <item x="36987"/>
        <item x="36988"/>
        <item x="36989"/>
        <item x="36990"/>
        <item x="36991"/>
        <item x="36992"/>
        <item x="36993"/>
        <item x="36994"/>
        <item x="36995"/>
        <item x="36996"/>
        <item x="36997"/>
        <item x="36998"/>
        <item x="36999"/>
        <item x="37000"/>
        <item x="37001"/>
        <item x="37002"/>
        <item x="37003"/>
        <item x="37004"/>
        <item x="37005"/>
        <item x="37006"/>
        <item x="37007"/>
        <item x="37008"/>
        <item x="37009"/>
        <item x="37010"/>
        <item x="37011"/>
        <item x="37012"/>
        <item x="37013"/>
        <item x="37014"/>
        <item x="37015"/>
        <item x="37016"/>
        <item x="37017"/>
        <item x="37018"/>
        <item x="37019"/>
        <item x="37020"/>
        <item x="37021"/>
        <item x="37022"/>
        <item x="37023"/>
        <item x="37024"/>
        <item x="37025"/>
        <item x="37026"/>
        <item x="37027"/>
        <item x="37028"/>
        <item x="37029"/>
        <item x="37030"/>
        <item x="37031"/>
        <item x="37032"/>
        <item x="37033"/>
        <item x="37034"/>
        <item x="37035"/>
        <item x="37036"/>
        <item x="37037"/>
        <item x="37038"/>
        <item x="37039"/>
        <item x="37040"/>
        <item x="37041"/>
        <item x="37042"/>
        <item x="37043"/>
        <item x="37044"/>
        <item x="37045"/>
        <item x="37046"/>
        <item x="37047"/>
        <item x="37048"/>
        <item x="37049"/>
        <item x="37050"/>
        <item x="37051"/>
        <item x="37052"/>
        <item x="37053"/>
        <item x="37054"/>
        <item x="37055"/>
        <item x="37056"/>
        <item x="37057"/>
        <item x="37058"/>
        <item x="37059"/>
        <item x="37060"/>
        <item x="37061"/>
        <item x="37062"/>
        <item x="37063"/>
        <item x="37064"/>
        <item x="37065"/>
        <item x="37066"/>
        <item x="37067"/>
        <item x="37068"/>
        <item x="37069"/>
        <item x="37070"/>
        <item x="37071"/>
        <item x="37072"/>
        <item x="37073"/>
        <item x="37074"/>
        <item x="37075"/>
        <item x="37076"/>
        <item x="37077"/>
        <item x="37078"/>
        <item x="37079"/>
        <item x="37080"/>
        <item x="37081"/>
        <item x="37082"/>
        <item x="37083"/>
        <item x="37084"/>
        <item x="37085"/>
        <item x="37086"/>
        <item x="37087"/>
        <item x="37088"/>
        <item x="37089"/>
        <item x="37090"/>
        <item x="37091"/>
        <item x="37092"/>
        <item x="37093"/>
        <item x="37094"/>
        <item x="37095"/>
        <item x="37096"/>
        <item x="37097"/>
        <item x="37098"/>
        <item x="37099"/>
        <item x="37100"/>
        <item x="37101"/>
        <item x="37102"/>
        <item x="37103"/>
        <item x="37104"/>
        <item x="37105"/>
        <item x="37106"/>
        <item x="37107"/>
        <item x="37108"/>
        <item x="37109"/>
        <item x="37110"/>
        <item x="37111"/>
        <item x="37112"/>
        <item x="37113"/>
        <item x="37114"/>
        <item x="37115"/>
        <item x="37116"/>
        <item x="37117"/>
        <item x="37118"/>
        <item x="37119"/>
        <item x="37120"/>
        <item x="37121"/>
        <item x="37122"/>
        <item x="37123"/>
        <item x="37124"/>
        <item x="37125"/>
        <item x="37126"/>
        <item x="37127"/>
        <item x="37128"/>
        <item x="37129"/>
        <item x="37130"/>
        <item x="37131"/>
        <item x="37132"/>
        <item x="37133"/>
        <item x="37134"/>
        <item x="37135"/>
        <item x="37136"/>
        <item x="37137"/>
        <item x="37138"/>
        <item x="37139"/>
        <item x="37140"/>
        <item x="37141"/>
        <item x="37142"/>
        <item x="37143"/>
        <item x="37144"/>
        <item x="37145"/>
        <item x="37146"/>
        <item x="37147"/>
        <item x="37148"/>
        <item x="37149"/>
        <item x="37150"/>
        <item x="37151"/>
        <item x="37152"/>
        <item x="37153"/>
        <item x="37154"/>
        <item x="37155"/>
        <item x="37156"/>
        <item x="37157"/>
        <item x="37158"/>
        <item x="37159"/>
        <item x="37160"/>
        <item x="37161"/>
        <item x="37162"/>
        <item x="37163"/>
        <item x="37164"/>
        <item x="37165"/>
        <item x="37166"/>
        <item x="37167"/>
        <item x="37168"/>
        <item x="37169"/>
        <item x="37170"/>
        <item x="37171"/>
        <item x="37172"/>
        <item x="37173"/>
        <item x="37174"/>
        <item x="37175"/>
        <item x="37176"/>
        <item x="37177"/>
        <item x="37178"/>
        <item x="37179"/>
        <item x="37180"/>
        <item x="37181"/>
        <item x="37182"/>
        <item x="37183"/>
        <item x="37184"/>
        <item x="37185"/>
        <item x="37186"/>
        <item x="37187"/>
        <item x="37188"/>
        <item x="37189"/>
        <item x="37190"/>
        <item x="37191"/>
        <item x="37192"/>
        <item x="37193"/>
        <item x="37194"/>
        <item x="37195"/>
        <item x="37196"/>
        <item x="37197"/>
        <item x="37198"/>
        <item x="37199"/>
        <item x="37200"/>
        <item x="37201"/>
        <item x="37202"/>
        <item x="37203"/>
        <item x="37204"/>
        <item x="37205"/>
        <item x="37206"/>
        <item x="37207"/>
        <item x="37208"/>
        <item x="37209"/>
        <item x="37210"/>
        <item x="37211"/>
        <item x="37212"/>
        <item x="37213"/>
        <item x="37214"/>
        <item x="37215"/>
        <item x="37216"/>
        <item x="37217"/>
        <item x="37218"/>
        <item x="37219"/>
        <item x="37220"/>
        <item x="37221"/>
        <item x="37222"/>
        <item x="37223"/>
        <item x="37224"/>
        <item x="37225"/>
        <item x="37226"/>
        <item x="37227"/>
        <item x="37228"/>
        <item x="37229"/>
        <item x="37230"/>
        <item x="37231"/>
        <item x="37232"/>
        <item x="37233"/>
        <item x="37234"/>
        <item x="37235"/>
        <item x="37236"/>
        <item x="37237"/>
        <item x="37238"/>
        <item x="37239"/>
        <item x="37240"/>
        <item x="37241"/>
        <item x="37242"/>
        <item x="37243"/>
        <item x="37244"/>
        <item x="37245"/>
        <item x="37246"/>
        <item x="37247"/>
        <item x="37248"/>
        <item x="37249"/>
        <item x="37250"/>
        <item x="37251"/>
        <item x="37252"/>
        <item x="37253"/>
        <item x="37254"/>
        <item x="37255"/>
        <item x="37256"/>
        <item x="37257"/>
        <item x="37258"/>
        <item x="37259"/>
        <item x="37260"/>
        <item x="37261"/>
        <item x="37262"/>
        <item x="37263"/>
        <item x="37264"/>
        <item x="37265"/>
        <item x="37266"/>
        <item x="37267"/>
        <item x="37268"/>
        <item x="37269"/>
        <item x="37270"/>
        <item x="37271"/>
        <item x="37272"/>
        <item x="37273"/>
        <item x="37274"/>
        <item x="37275"/>
        <item x="37276"/>
        <item x="37277"/>
        <item x="37278"/>
        <item x="37279"/>
        <item x="37280"/>
        <item x="37281"/>
        <item x="37282"/>
        <item x="37283"/>
        <item x="37284"/>
        <item x="37285"/>
        <item x="37286"/>
        <item x="37287"/>
        <item x="37288"/>
        <item x="37289"/>
        <item x="37290"/>
        <item x="37291"/>
        <item x="37292"/>
        <item x="37293"/>
        <item x="37294"/>
        <item x="37295"/>
        <item x="37296"/>
        <item x="37297"/>
        <item x="37298"/>
        <item x="37299"/>
        <item x="37300"/>
        <item x="37301"/>
        <item x="37302"/>
        <item x="37303"/>
        <item x="37304"/>
        <item x="37305"/>
        <item x="37306"/>
        <item x="37307"/>
        <item x="37308"/>
        <item x="37309"/>
        <item x="37310"/>
        <item x="37311"/>
        <item x="37312"/>
        <item x="37313"/>
        <item x="37314"/>
        <item x="37315"/>
        <item x="37316"/>
        <item x="37317"/>
        <item x="37318"/>
        <item x="37319"/>
        <item x="37320"/>
        <item x="37321"/>
        <item x="37322"/>
        <item x="37323"/>
        <item x="37324"/>
        <item x="37325"/>
        <item x="37326"/>
        <item x="37327"/>
        <item x="37328"/>
        <item x="37329"/>
        <item x="37330"/>
        <item x="37331"/>
        <item x="37332"/>
        <item x="37333"/>
        <item x="37334"/>
        <item x="37335"/>
        <item x="37336"/>
        <item x="37337"/>
        <item x="37338"/>
        <item x="37339"/>
        <item x="37340"/>
        <item x="37341"/>
        <item x="37342"/>
        <item x="37343"/>
        <item x="37344"/>
        <item x="37345"/>
        <item x="37346"/>
        <item x="37347"/>
        <item x="37348"/>
        <item x="37349"/>
        <item x="37350"/>
        <item x="37351"/>
        <item x="37352"/>
        <item x="37353"/>
        <item x="37354"/>
        <item x="37355"/>
        <item x="37356"/>
        <item x="37357"/>
        <item x="37358"/>
        <item x="37359"/>
        <item x="37360"/>
        <item x="37361"/>
        <item x="37362"/>
        <item x="37363"/>
        <item x="37364"/>
        <item x="37365"/>
        <item x="37366"/>
        <item x="37367"/>
        <item x="37368"/>
        <item x="37369"/>
        <item x="37370"/>
        <item x="37371"/>
        <item x="37372"/>
        <item x="37373"/>
        <item x="37374"/>
        <item x="37375"/>
        <item x="37376"/>
        <item x="37377"/>
        <item x="37378"/>
        <item x="37379"/>
        <item x="37380"/>
        <item x="37381"/>
        <item x="37382"/>
        <item x="37383"/>
        <item x="37384"/>
        <item x="37385"/>
        <item x="37386"/>
        <item x="37387"/>
        <item x="37388"/>
        <item x="37389"/>
        <item x="37390"/>
        <item x="37391"/>
        <item x="37392"/>
        <item x="37393"/>
        <item x="37394"/>
        <item x="37395"/>
        <item x="37396"/>
        <item x="37397"/>
        <item x="37398"/>
        <item x="37399"/>
        <item x="37400"/>
        <item x="37401"/>
        <item x="37402"/>
        <item x="37403"/>
        <item x="37404"/>
        <item x="37405"/>
        <item x="37406"/>
        <item x="37407"/>
        <item x="37408"/>
        <item x="37409"/>
        <item x="37410"/>
        <item x="37411"/>
        <item x="37412"/>
        <item x="37413"/>
        <item x="37414"/>
        <item x="37415"/>
        <item x="37416"/>
        <item x="37417"/>
        <item x="37418"/>
        <item x="37419"/>
        <item x="37420"/>
        <item x="37421"/>
        <item x="37422"/>
        <item x="37423"/>
        <item x="37424"/>
        <item x="37425"/>
        <item x="37426"/>
        <item x="37427"/>
        <item x="37428"/>
        <item x="37429"/>
        <item x="37430"/>
        <item x="37431"/>
        <item x="37432"/>
        <item x="37433"/>
        <item x="37434"/>
        <item x="37435"/>
        <item x="37436"/>
        <item x="37437"/>
        <item x="37438"/>
        <item x="37439"/>
        <item x="37440"/>
        <item x="37441"/>
        <item x="37442"/>
        <item x="37443"/>
        <item x="37444"/>
        <item x="37445"/>
        <item x="37446"/>
        <item x="37447"/>
        <item x="37448"/>
        <item x="37449"/>
        <item x="37450"/>
        <item x="37451"/>
        <item x="37452"/>
        <item x="37453"/>
        <item x="37454"/>
        <item x="37455"/>
        <item x="37456"/>
        <item x="37457"/>
        <item x="37458"/>
        <item x="37459"/>
        <item x="37460"/>
        <item x="37461"/>
        <item x="37462"/>
        <item x="37463"/>
        <item x="37464"/>
        <item x="37465"/>
        <item x="37466"/>
        <item x="37467"/>
        <item x="37468"/>
        <item x="37469"/>
        <item x="37470"/>
        <item x="37471"/>
        <item x="37472"/>
        <item x="37473"/>
        <item x="37474"/>
        <item x="37475"/>
        <item x="37476"/>
        <item x="37477"/>
        <item x="37478"/>
        <item x="37479"/>
        <item x="37480"/>
        <item x="37481"/>
        <item x="37482"/>
        <item x="37483"/>
        <item x="37484"/>
        <item x="37485"/>
        <item x="37486"/>
        <item x="37487"/>
        <item x="37488"/>
        <item x="37489"/>
        <item x="37490"/>
        <item x="37491"/>
        <item x="37492"/>
        <item x="37493"/>
        <item x="37494"/>
        <item x="37495"/>
        <item x="37496"/>
        <item x="37497"/>
        <item x="37498"/>
        <item x="37499"/>
        <item x="37500"/>
        <item x="37501"/>
        <item x="37502"/>
        <item x="37503"/>
        <item x="37504"/>
        <item x="37505"/>
        <item x="37506"/>
        <item x="37507"/>
        <item x="37508"/>
        <item x="37509"/>
        <item x="37510"/>
        <item x="37511"/>
        <item x="37512"/>
        <item x="37513"/>
        <item x="37514"/>
        <item x="37515"/>
        <item x="37516"/>
        <item x="37517"/>
        <item x="37518"/>
        <item x="37519"/>
        <item x="37520"/>
        <item x="37521"/>
        <item x="37522"/>
        <item x="37523"/>
        <item x="37524"/>
        <item x="37525"/>
        <item x="37526"/>
        <item x="37527"/>
        <item x="37528"/>
        <item x="37529"/>
        <item x="37530"/>
        <item x="37531"/>
        <item x="37532"/>
        <item x="37533"/>
        <item x="37534"/>
        <item x="37535"/>
        <item x="37536"/>
        <item x="37537"/>
        <item x="37538"/>
        <item x="37539"/>
        <item x="37540"/>
        <item x="37541"/>
        <item x="37542"/>
        <item x="37543"/>
        <item x="37544"/>
        <item x="37545"/>
        <item x="37546"/>
        <item x="37547"/>
        <item x="37548"/>
        <item x="37549"/>
        <item x="37550"/>
        <item x="37551"/>
        <item x="37552"/>
        <item x="37553"/>
        <item x="37554"/>
        <item x="37555"/>
        <item x="37556"/>
        <item x="37557"/>
        <item x="37558"/>
        <item x="37559"/>
        <item x="37560"/>
        <item x="37561"/>
        <item x="37562"/>
        <item x="37563"/>
        <item x="37564"/>
        <item x="37565"/>
        <item x="37566"/>
        <item x="37567"/>
        <item x="37568"/>
        <item x="37569"/>
        <item x="37570"/>
        <item x="37571"/>
        <item x="37572"/>
        <item x="37573"/>
        <item x="37574"/>
        <item x="37575"/>
        <item x="37576"/>
        <item x="37577"/>
        <item x="37578"/>
        <item x="37579"/>
        <item x="37580"/>
        <item x="37581"/>
        <item x="37582"/>
        <item x="37583"/>
        <item x="37584"/>
        <item x="37585"/>
        <item x="37586"/>
        <item x="37587"/>
        <item x="37588"/>
        <item x="37589"/>
        <item x="37590"/>
        <item x="37591"/>
        <item x="37592"/>
        <item x="37593"/>
        <item x="37594"/>
        <item x="37595"/>
        <item x="37596"/>
        <item x="37597"/>
        <item x="37598"/>
        <item x="37599"/>
        <item x="37600"/>
        <item x="37601"/>
        <item x="37602"/>
        <item x="37603"/>
        <item x="37604"/>
        <item x="37605"/>
        <item x="37606"/>
        <item x="37607"/>
        <item x="37608"/>
        <item x="37609"/>
        <item x="37610"/>
        <item x="37611"/>
        <item x="37612"/>
        <item x="37613"/>
        <item x="37614"/>
        <item x="37615"/>
        <item x="37616"/>
        <item x="37617"/>
        <item x="37618"/>
        <item x="37619"/>
        <item x="37620"/>
        <item x="37621"/>
        <item x="37622"/>
        <item x="37623"/>
        <item x="37624"/>
        <item x="37625"/>
        <item x="37626"/>
        <item x="37627"/>
        <item x="37628"/>
        <item x="37629"/>
        <item x="37630"/>
        <item x="37631"/>
        <item x="37632"/>
        <item x="37633"/>
        <item x="37634"/>
        <item x="37635"/>
        <item x="37636"/>
        <item x="37637"/>
        <item x="37638"/>
        <item x="37639"/>
        <item x="37640"/>
        <item x="37641"/>
        <item x="37642"/>
        <item x="37643"/>
        <item x="37644"/>
        <item x="37645"/>
        <item x="37646"/>
        <item x="37647"/>
        <item x="37648"/>
        <item x="37649"/>
        <item x="37650"/>
        <item x="37651"/>
        <item x="37652"/>
        <item x="37653"/>
        <item x="37654"/>
        <item x="37655"/>
        <item x="37656"/>
        <item x="37657"/>
        <item x="37658"/>
        <item x="37659"/>
        <item x="37660"/>
        <item x="37661"/>
        <item x="37662"/>
        <item x="37663"/>
        <item x="37664"/>
        <item x="37665"/>
        <item x="37666"/>
        <item x="37667"/>
        <item x="37668"/>
        <item x="37669"/>
        <item x="37670"/>
        <item x="37671"/>
        <item x="37672"/>
        <item x="37673"/>
        <item x="37674"/>
        <item x="37675"/>
        <item x="37676"/>
        <item x="37677"/>
        <item x="37678"/>
        <item x="37679"/>
        <item x="37680"/>
        <item x="37681"/>
        <item x="37682"/>
        <item x="37683"/>
        <item x="37684"/>
        <item x="37685"/>
        <item x="37686"/>
        <item x="37687"/>
        <item x="37688"/>
        <item x="37689"/>
        <item x="37690"/>
        <item x="37691"/>
        <item x="37692"/>
        <item x="37693"/>
        <item x="37694"/>
        <item x="37695"/>
        <item x="37696"/>
        <item x="37697"/>
        <item x="37698"/>
        <item x="37699"/>
        <item x="37700"/>
        <item x="37701"/>
        <item x="37702"/>
        <item x="37703"/>
        <item x="37704"/>
        <item x="37705"/>
        <item x="37706"/>
        <item x="37707"/>
        <item x="37708"/>
        <item x="37709"/>
        <item x="37710"/>
        <item x="37711"/>
        <item x="37712"/>
        <item x="37713"/>
        <item x="37714"/>
        <item x="37715"/>
        <item x="37716"/>
        <item x="37717"/>
        <item x="37718"/>
        <item x="37719"/>
        <item x="37720"/>
        <item x="37721"/>
        <item x="37722"/>
        <item x="37723"/>
        <item x="37724"/>
        <item x="37725"/>
        <item x="37726"/>
        <item x="37727"/>
        <item x="37728"/>
        <item x="37729"/>
        <item x="37730"/>
        <item x="37731"/>
        <item x="37732"/>
        <item x="37733"/>
        <item x="37734"/>
        <item x="37735"/>
        <item x="37736"/>
        <item x="37737"/>
        <item x="37738"/>
        <item x="37739"/>
        <item x="37740"/>
        <item x="37741"/>
        <item x="37742"/>
        <item x="37743"/>
        <item x="37744"/>
        <item x="37745"/>
        <item x="37746"/>
        <item x="37747"/>
        <item x="37748"/>
        <item x="37749"/>
        <item x="37750"/>
        <item x="37751"/>
        <item x="37752"/>
        <item x="37753"/>
        <item x="37754"/>
        <item x="37755"/>
        <item x="37756"/>
        <item x="37757"/>
        <item x="37758"/>
        <item x="37759"/>
        <item x="37760"/>
        <item x="37761"/>
        <item x="37762"/>
        <item x="37763"/>
        <item x="37764"/>
        <item x="37765"/>
        <item x="37766"/>
        <item x="37767"/>
        <item x="37768"/>
        <item x="37769"/>
        <item x="37770"/>
        <item x="37771"/>
        <item x="37772"/>
        <item x="37773"/>
        <item x="37774"/>
        <item x="37775"/>
        <item x="37776"/>
        <item x="37777"/>
        <item x="37778"/>
        <item x="37779"/>
        <item x="37780"/>
        <item x="37781"/>
        <item x="37782"/>
        <item x="37783"/>
        <item x="37784"/>
        <item x="37785"/>
        <item x="37786"/>
        <item x="37787"/>
        <item x="37788"/>
        <item x="37789"/>
        <item x="37790"/>
        <item x="37791"/>
        <item x="37792"/>
        <item x="37793"/>
        <item x="37794"/>
        <item x="37795"/>
        <item x="37796"/>
        <item x="37797"/>
        <item x="37798"/>
        <item x="37799"/>
        <item x="37800"/>
        <item x="37801"/>
        <item x="37802"/>
        <item x="37803"/>
        <item x="37804"/>
        <item x="37805"/>
        <item x="37806"/>
        <item x="37807"/>
        <item x="37808"/>
        <item x="37809"/>
        <item x="37810"/>
        <item x="37811"/>
        <item x="37812"/>
        <item x="37813"/>
        <item x="37814"/>
        <item x="37815"/>
        <item x="37816"/>
        <item x="37817"/>
        <item x="37818"/>
        <item x="37819"/>
        <item x="37820"/>
        <item x="37821"/>
        <item x="37822"/>
        <item x="37823"/>
        <item x="37824"/>
        <item x="37825"/>
        <item x="37826"/>
        <item x="37827"/>
        <item x="37828"/>
        <item x="37829"/>
        <item x="37830"/>
        <item x="37831"/>
        <item x="37832"/>
        <item x="37833"/>
        <item x="37834"/>
        <item x="37835"/>
        <item x="37836"/>
        <item x="37837"/>
        <item x="37838"/>
        <item x="37839"/>
        <item x="37840"/>
        <item x="37841"/>
        <item x="37842"/>
        <item x="37843"/>
        <item x="37844"/>
        <item x="37845"/>
        <item x="37846"/>
        <item x="37847"/>
        <item x="37848"/>
        <item x="37849"/>
        <item x="37850"/>
        <item x="37851"/>
        <item x="37852"/>
        <item x="37853"/>
        <item x="37854"/>
        <item x="37855"/>
        <item x="37856"/>
        <item x="37857"/>
        <item x="37858"/>
        <item x="37859"/>
        <item x="37860"/>
        <item x="37861"/>
        <item x="37862"/>
        <item x="37863"/>
        <item x="37864"/>
        <item x="37865"/>
        <item x="37866"/>
        <item x="37867"/>
        <item x="37868"/>
        <item x="37869"/>
        <item x="37870"/>
        <item x="37871"/>
        <item x="37872"/>
        <item x="37873"/>
        <item x="37874"/>
        <item x="37875"/>
        <item x="37876"/>
        <item x="37877"/>
        <item x="37878"/>
        <item x="37879"/>
        <item x="37880"/>
        <item x="37881"/>
        <item x="37882"/>
        <item x="37883"/>
        <item x="37884"/>
        <item x="37885"/>
        <item x="37886"/>
        <item x="37887"/>
        <item x="37888"/>
        <item x="37889"/>
        <item x="37890"/>
        <item x="37891"/>
        <item x="37892"/>
        <item x="37893"/>
        <item x="37894"/>
        <item x="37895"/>
        <item x="37896"/>
        <item x="37897"/>
        <item x="37898"/>
        <item x="37899"/>
        <item x="37900"/>
        <item x="37901"/>
        <item x="37902"/>
        <item x="37903"/>
        <item x="37904"/>
        <item x="37905"/>
        <item x="37906"/>
        <item x="37907"/>
        <item x="37908"/>
        <item x="37909"/>
        <item x="37910"/>
        <item x="37911"/>
        <item x="37912"/>
        <item x="37913"/>
        <item x="37914"/>
        <item x="37915"/>
        <item x="37916"/>
        <item x="37917"/>
        <item x="37918"/>
        <item x="37919"/>
        <item x="37920"/>
        <item x="37921"/>
        <item x="37922"/>
        <item x="37923"/>
        <item x="37924"/>
        <item x="37925"/>
        <item x="37926"/>
        <item x="37927"/>
        <item x="37928"/>
        <item x="37929"/>
        <item x="37930"/>
        <item x="37931"/>
        <item x="37932"/>
        <item x="37933"/>
        <item x="37934"/>
        <item x="37935"/>
        <item x="37936"/>
        <item x="37937"/>
        <item x="37938"/>
        <item x="37939"/>
        <item x="37940"/>
        <item x="37941"/>
        <item x="37942"/>
        <item x="37943"/>
        <item x="37944"/>
        <item x="37945"/>
        <item x="37946"/>
        <item x="37947"/>
        <item x="37948"/>
        <item x="37949"/>
        <item x="37950"/>
        <item x="37951"/>
        <item x="37952"/>
        <item x="37953"/>
        <item x="37954"/>
        <item x="37955"/>
        <item x="37956"/>
        <item x="37957"/>
        <item x="37958"/>
        <item x="37959"/>
        <item x="37960"/>
        <item x="37961"/>
        <item x="37962"/>
        <item x="37963"/>
        <item x="37964"/>
        <item x="37965"/>
        <item x="37966"/>
        <item x="37967"/>
        <item x="37968"/>
        <item x="37969"/>
        <item x="37970"/>
        <item x="37971"/>
        <item x="37972"/>
        <item x="37973"/>
        <item x="37974"/>
        <item x="37975"/>
        <item x="37976"/>
        <item x="37977"/>
        <item x="37978"/>
        <item x="37979"/>
        <item x="37980"/>
        <item x="37981"/>
        <item x="37982"/>
        <item x="37983"/>
        <item x="37984"/>
        <item x="37985"/>
        <item x="37986"/>
        <item x="37987"/>
        <item x="37988"/>
        <item x="37989"/>
        <item x="37990"/>
        <item x="37991"/>
        <item x="37992"/>
        <item x="37993"/>
        <item x="37994"/>
        <item x="37995"/>
        <item x="37996"/>
        <item x="37997"/>
        <item x="37998"/>
        <item x="37999"/>
        <item x="38000"/>
        <item x="38001"/>
        <item x="38002"/>
        <item x="38003"/>
        <item x="38004"/>
        <item x="38005"/>
        <item x="38006"/>
        <item x="38007"/>
        <item x="38008"/>
        <item x="38009"/>
        <item x="38010"/>
        <item x="38011"/>
        <item x="38012"/>
        <item x="38013"/>
        <item x="38014"/>
        <item x="38015"/>
        <item x="38016"/>
        <item x="38017"/>
        <item x="38018"/>
        <item x="38019"/>
        <item x="38020"/>
        <item x="38021"/>
        <item x="38022"/>
        <item x="38023"/>
        <item x="38024"/>
        <item x="38025"/>
        <item x="38026"/>
        <item x="38027"/>
        <item x="38028"/>
        <item x="38029"/>
        <item x="38030"/>
        <item x="38031"/>
        <item x="38032"/>
        <item x="38033"/>
        <item x="38034"/>
        <item x="38035"/>
        <item x="38036"/>
        <item x="38037"/>
        <item x="38038"/>
        <item x="38039"/>
        <item x="38040"/>
        <item x="38041"/>
        <item x="38042"/>
        <item x="38043"/>
        <item x="38044"/>
        <item x="38045"/>
        <item x="38046"/>
        <item x="38047"/>
        <item x="38048"/>
        <item x="38049"/>
        <item x="38050"/>
        <item x="38051"/>
        <item x="38052"/>
        <item x="38053"/>
        <item x="38054"/>
        <item x="38055"/>
        <item x="38056"/>
        <item x="38057"/>
        <item x="38058"/>
        <item x="38059"/>
        <item x="38060"/>
        <item x="38061"/>
        <item x="38062"/>
        <item x="38063"/>
        <item x="38064"/>
        <item x="38065"/>
        <item x="38066"/>
        <item x="38067"/>
        <item x="38068"/>
        <item x="38069"/>
        <item x="38070"/>
        <item x="38071"/>
        <item x="38072"/>
        <item x="38073"/>
        <item x="38074"/>
        <item x="38075"/>
        <item x="38076"/>
        <item x="38077"/>
        <item x="38078"/>
        <item x="38079"/>
        <item x="38080"/>
        <item x="38081"/>
        <item x="38082"/>
        <item x="38083"/>
        <item x="38084"/>
        <item x="38085"/>
        <item x="38086"/>
        <item x="38087"/>
        <item x="38088"/>
        <item x="38089"/>
        <item x="38090"/>
        <item x="38091"/>
        <item x="38092"/>
        <item x="38093"/>
        <item x="38094"/>
        <item x="38095"/>
        <item x="38096"/>
        <item x="38097"/>
        <item x="38098"/>
        <item x="38099"/>
        <item x="38100"/>
        <item x="38101"/>
        <item x="38102"/>
        <item x="38103"/>
        <item x="38104"/>
        <item x="38105"/>
        <item x="38106"/>
        <item x="38107"/>
        <item x="38108"/>
        <item x="38109"/>
        <item x="38110"/>
        <item x="38111"/>
        <item x="38112"/>
        <item x="38113"/>
        <item x="38114"/>
        <item x="38115"/>
        <item x="38116"/>
        <item x="38117"/>
        <item x="38118"/>
        <item x="38119"/>
        <item x="38120"/>
        <item x="38121"/>
        <item x="38122"/>
        <item x="38123"/>
        <item x="38124"/>
        <item x="38125"/>
        <item x="38126"/>
        <item x="38127"/>
        <item x="38128"/>
        <item x="38129"/>
        <item x="38130"/>
        <item x="38131"/>
        <item x="38132"/>
        <item x="38133"/>
        <item x="38134"/>
        <item x="38135"/>
        <item x="38136"/>
        <item x="38137"/>
        <item x="38138"/>
        <item x="38139"/>
        <item x="38140"/>
        <item x="38141"/>
        <item x="38142"/>
        <item x="38143"/>
        <item x="38144"/>
        <item x="38145"/>
        <item x="38146"/>
        <item x="38147"/>
        <item x="38148"/>
        <item x="38149"/>
        <item x="38150"/>
        <item x="38151"/>
        <item x="38152"/>
        <item x="38153"/>
        <item x="38154"/>
        <item x="38155"/>
        <item x="38156"/>
        <item x="38157"/>
        <item x="38158"/>
        <item x="38159"/>
        <item x="38160"/>
        <item x="38161"/>
        <item x="38162"/>
        <item x="38163"/>
        <item x="38164"/>
        <item x="38165"/>
        <item x="38166"/>
        <item x="38167"/>
        <item x="38168"/>
        <item x="38169"/>
        <item x="38170"/>
        <item x="38171"/>
        <item x="38172"/>
        <item x="38173"/>
        <item x="38174"/>
        <item x="38175"/>
        <item x="38176"/>
        <item x="38177"/>
        <item x="38178"/>
        <item x="38179"/>
        <item x="38180"/>
        <item x="38181"/>
        <item x="38182"/>
        <item x="38183"/>
        <item x="38184"/>
        <item x="38185"/>
        <item x="38186"/>
        <item x="38187"/>
        <item x="38188"/>
        <item x="38189"/>
        <item x="38190"/>
        <item x="38191"/>
        <item x="38192"/>
        <item x="38193"/>
        <item x="38194"/>
        <item x="38195"/>
        <item x="38196"/>
        <item x="38197"/>
        <item x="38198"/>
        <item x="38199"/>
        <item x="38200"/>
        <item x="38201"/>
        <item x="38202"/>
        <item x="38203"/>
        <item x="38204"/>
        <item x="38205"/>
        <item x="38206"/>
        <item x="38207"/>
        <item x="38208"/>
        <item x="38209"/>
        <item x="38210"/>
        <item x="38211"/>
        <item x="38212"/>
        <item x="38213"/>
        <item x="38214"/>
        <item x="38215"/>
        <item x="38216"/>
        <item x="38217"/>
        <item x="38218"/>
        <item x="38219"/>
        <item x="38220"/>
        <item x="38221"/>
        <item x="38222"/>
        <item x="38223"/>
        <item x="38224"/>
        <item x="38225"/>
        <item x="38226"/>
        <item x="38227"/>
        <item x="38228"/>
        <item x="38229"/>
        <item x="38230"/>
        <item x="38231"/>
        <item x="38232"/>
        <item x="38233"/>
        <item x="38234"/>
        <item x="38235"/>
        <item x="38236"/>
        <item x="38237"/>
        <item x="38238"/>
        <item x="38239"/>
        <item x="38240"/>
        <item x="38241"/>
        <item x="38242"/>
        <item x="38243"/>
        <item x="38244"/>
        <item x="38245"/>
        <item x="38246"/>
        <item x="38247"/>
        <item x="38248"/>
        <item x="38249"/>
        <item x="38250"/>
        <item x="38251"/>
        <item x="38252"/>
        <item x="38253"/>
        <item x="38254"/>
        <item x="38255"/>
        <item x="38256"/>
        <item x="38257"/>
        <item x="38258"/>
        <item x="38259"/>
        <item x="38260"/>
        <item x="38261"/>
        <item x="38262"/>
        <item x="38263"/>
        <item x="38264"/>
        <item x="38265"/>
        <item x="38266"/>
        <item x="38267"/>
        <item x="38268"/>
        <item x="38269"/>
        <item x="38270"/>
        <item x="38271"/>
        <item x="38272"/>
        <item x="38273"/>
        <item x="38274"/>
        <item x="38275"/>
        <item x="38276"/>
        <item x="38277"/>
        <item x="38278"/>
        <item x="38279"/>
        <item x="38280"/>
        <item x="38281"/>
        <item x="38282"/>
        <item x="38283"/>
        <item x="38284"/>
        <item x="38285"/>
        <item x="38286"/>
        <item x="38287"/>
        <item x="38288"/>
        <item x="38289"/>
        <item x="38290"/>
        <item x="38291"/>
        <item x="38292"/>
        <item x="38293"/>
        <item x="38294"/>
        <item x="38295"/>
        <item x="38296"/>
        <item x="38297"/>
        <item x="38298"/>
        <item x="38299"/>
        <item x="38300"/>
        <item x="38301"/>
        <item x="38302"/>
        <item x="38303"/>
        <item x="38304"/>
        <item x="38305"/>
        <item x="38306"/>
        <item x="38307"/>
        <item x="38308"/>
        <item x="38309"/>
        <item x="38310"/>
        <item x="38311"/>
        <item x="38312"/>
        <item x="38313"/>
        <item x="38314"/>
        <item x="38315"/>
        <item x="38316"/>
        <item x="38317"/>
        <item x="38318"/>
        <item x="38319"/>
        <item x="38320"/>
        <item x="38321"/>
        <item x="38322"/>
        <item x="38323"/>
        <item x="38324"/>
        <item x="38325"/>
        <item x="38326"/>
        <item x="38327"/>
        <item x="38328"/>
        <item x="38329"/>
        <item x="38330"/>
        <item x="38331"/>
        <item x="38332"/>
        <item x="38333"/>
        <item x="38334"/>
        <item x="38335"/>
        <item x="38336"/>
        <item x="38337"/>
        <item x="38338"/>
        <item x="38339"/>
        <item x="38340"/>
        <item x="38341"/>
        <item x="38342"/>
        <item x="38343"/>
        <item x="38344"/>
        <item x="38345"/>
        <item x="38346"/>
        <item x="38347"/>
        <item x="38348"/>
        <item x="38349"/>
        <item x="38350"/>
        <item x="38351"/>
        <item x="38352"/>
        <item x="38353"/>
        <item x="38354"/>
        <item x="38355"/>
        <item x="38356"/>
        <item x="38357"/>
        <item x="38358"/>
        <item x="38359"/>
        <item x="38360"/>
        <item x="38361"/>
        <item x="38362"/>
        <item x="38363"/>
        <item x="38364"/>
        <item x="38365"/>
        <item x="38366"/>
        <item x="38367"/>
        <item x="38368"/>
        <item x="38369"/>
        <item x="38370"/>
        <item x="38371"/>
        <item x="38372"/>
        <item x="38373"/>
        <item x="38374"/>
        <item x="38375"/>
        <item x="38376"/>
        <item x="38377"/>
        <item x="38378"/>
        <item x="38379"/>
        <item x="38380"/>
        <item x="38381"/>
        <item x="38382"/>
        <item x="38383"/>
        <item x="38384"/>
        <item x="38385"/>
        <item x="38386"/>
        <item x="38387"/>
        <item x="38388"/>
        <item x="38389"/>
        <item x="38390"/>
        <item x="38391"/>
        <item x="38392"/>
        <item x="38393"/>
        <item x="38394"/>
        <item x="38395"/>
        <item x="38396"/>
        <item x="38397"/>
        <item x="38398"/>
        <item x="38399"/>
        <item x="38400"/>
        <item x="38401"/>
        <item x="38402"/>
        <item x="38403"/>
        <item x="38404"/>
        <item x="38405"/>
        <item x="38406"/>
        <item x="38407"/>
        <item x="38408"/>
        <item x="38409"/>
        <item x="38410"/>
        <item x="38411"/>
        <item x="38412"/>
        <item x="38413"/>
        <item x="38414"/>
        <item x="38415"/>
        <item x="38416"/>
        <item x="38417"/>
        <item x="38418"/>
        <item x="38419"/>
        <item x="38420"/>
        <item x="38421"/>
        <item x="38422"/>
        <item x="38423"/>
        <item x="38424"/>
        <item x="38425"/>
        <item x="38426"/>
        <item x="38427"/>
        <item x="38428"/>
        <item x="38429"/>
        <item x="38430"/>
        <item x="38431"/>
        <item x="38432"/>
        <item x="38433"/>
        <item x="38434"/>
        <item x="38435"/>
        <item x="38436"/>
        <item x="38437"/>
        <item x="38438"/>
        <item x="38439"/>
        <item x="38440"/>
        <item x="38441"/>
        <item x="38442"/>
        <item x="38443"/>
        <item x="38444"/>
        <item x="38445"/>
        <item x="38446"/>
        <item x="38447"/>
        <item x="38448"/>
        <item x="38449"/>
        <item x="38450"/>
        <item x="38451"/>
        <item x="38452"/>
        <item x="38453"/>
        <item x="38454"/>
        <item x="38455"/>
        <item x="38456"/>
        <item x="38457"/>
        <item x="38458"/>
        <item x="38459"/>
        <item x="38460"/>
        <item x="38461"/>
        <item x="38462"/>
        <item x="38463"/>
        <item x="38464"/>
        <item x="38465"/>
        <item x="38466"/>
        <item x="38467"/>
        <item x="38468"/>
        <item x="38469"/>
        <item x="38470"/>
        <item x="38471"/>
        <item x="38472"/>
        <item x="38473"/>
        <item x="38474"/>
        <item x="38475"/>
        <item x="38476"/>
        <item x="38477"/>
        <item x="38478"/>
        <item x="38479"/>
        <item x="38480"/>
        <item x="38481"/>
        <item x="38482"/>
        <item x="38483"/>
        <item x="38484"/>
        <item x="38485"/>
        <item x="38486"/>
        <item x="38487"/>
        <item x="38488"/>
        <item x="38489"/>
        <item x="38490"/>
        <item x="38491"/>
        <item x="38492"/>
        <item x="38493"/>
        <item x="38494"/>
        <item x="38495"/>
        <item x="38496"/>
        <item x="38497"/>
        <item x="38498"/>
        <item x="38499"/>
        <item x="38500"/>
        <item x="38501"/>
        <item x="38502"/>
        <item x="38503"/>
        <item x="38504"/>
        <item x="38505"/>
        <item x="38506"/>
        <item x="38507"/>
        <item x="38508"/>
        <item x="38509"/>
        <item x="38510"/>
        <item x="38511"/>
        <item x="38512"/>
        <item x="38513"/>
        <item x="38514"/>
        <item x="38515"/>
        <item x="38516"/>
        <item x="38517"/>
        <item x="38518"/>
        <item x="38519"/>
        <item x="38520"/>
        <item x="38521"/>
        <item x="38522"/>
        <item x="38523"/>
        <item x="38524"/>
        <item x="38525"/>
        <item x="38526"/>
        <item x="38527"/>
        <item x="38528"/>
        <item x="38529"/>
        <item x="38530"/>
        <item x="38531"/>
        <item x="38532"/>
        <item x="38533"/>
        <item x="38534"/>
        <item x="38535"/>
        <item x="38536"/>
        <item x="38537"/>
        <item x="38538"/>
        <item x="38539"/>
        <item x="38540"/>
        <item x="38541"/>
        <item x="38542"/>
        <item x="38543"/>
        <item x="38544"/>
        <item x="38545"/>
        <item x="38546"/>
        <item x="38547"/>
        <item x="38548"/>
        <item x="38549"/>
        <item x="38550"/>
        <item x="38551"/>
        <item x="38552"/>
        <item x="38553"/>
        <item x="38554"/>
        <item x="38555"/>
        <item x="38556"/>
        <item x="38557"/>
        <item x="38558"/>
        <item x="38559"/>
        <item x="38560"/>
        <item x="38561"/>
        <item x="38562"/>
        <item x="38563"/>
        <item x="38564"/>
        <item x="38565"/>
        <item x="38566"/>
        <item x="38567"/>
        <item x="38568"/>
        <item x="38569"/>
        <item x="38570"/>
        <item x="38571"/>
        <item x="38572"/>
        <item x="38573"/>
        <item x="38574"/>
        <item x="38575"/>
        <item x="38576"/>
        <item x="38577"/>
        <item x="38578"/>
        <item x="38579"/>
        <item x="38580"/>
        <item x="38581"/>
        <item x="38582"/>
        <item x="38583"/>
        <item x="38584"/>
        <item x="38585"/>
        <item x="38586"/>
        <item x="38587"/>
        <item x="38588"/>
        <item x="38589"/>
        <item x="38590"/>
        <item x="38591"/>
        <item x="38592"/>
        <item x="38593"/>
        <item x="38594"/>
        <item x="38595"/>
        <item x="38596"/>
        <item x="38597"/>
        <item x="38598"/>
        <item x="38599"/>
        <item x="38600"/>
        <item x="38601"/>
        <item x="38602"/>
        <item x="38603"/>
        <item x="38604"/>
        <item x="38605"/>
        <item x="38606"/>
        <item x="38607"/>
        <item x="38608"/>
        <item x="38609"/>
        <item x="38610"/>
        <item x="38611"/>
        <item x="38612"/>
        <item x="38613"/>
        <item x="38614"/>
        <item x="38615"/>
        <item x="38616"/>
        <item x="38617"/>
        <item x="38618"/>
        <item x="38619"/>
        <item x="38620"/>
        <item x="38621"/>
        <item x="38622"/>
        <item x="38623"/>
        <item x="38624"/>
        <item x="38625"/>
        <item x="38626"/>
        <item x="38627"/>
        <item x="38628"/>
        <item x="38629"/>
        <item x="38630"/>
        <item x="38631"/>
        <item x="38632"/>
        <item x="38633"/>
        <item x="38634"/>
        <item x="38635"/>
        <item x="38636"/>
        <item x="38637"/>
        <item x="38638"/>
        <item x="38639"/>
        <item x="38640"/>
        <item x="38641"/>
        <item x="38642"/>
        <item x="38643"/>
        <item x="38644"/>
        <item x="38645"/>
        <item x="38646"/>
        <item x="38647"/>
        <item x="38648"/>
        <item x="38649"/>
        <item x="38650"/>
        <item x="38651"/>
        <item x="38652"/>
        <item x="38653"/>
        <item x="38654"/>
        <item x="38655"/>
        <item x="38656"/>
        <item x="38657"/>
        <item x="38658"/>
        <item x="38659"/>
        <item x="38660"/>
        <item x="38661"/>
        <item x="38662"/>
        <item x="38663"/>
        <item x="38664"/>
        <item x="38665"/>
        <item x="38666"/>
        <item x="38667"/>
        <item x="38668"/>
        <item x="38669"/>
        <item x="38670"/>
        <item x="38671"/>
        <item x="38672"/>
        <item x="38673"/>
        <item x="38674"/>
        <item x="38675"/>
        <item x="38676"/>
        <item x="38677"/>
        <item x="38678"/>
        <item x="38679"/>
        <item x="38680"/>
        <item x="38681"/>
        <item x="38682"/>
        <item x="38683"/>
        <item x="38684"/>
        <item x="38685"/>
        <item x="38686"/>
        <item x="38687"/>
        <item x="38688"/>
        <item x="38689"/>
        <item x="38690"/>
        <item x="38691"/>
        <item x="38692"/>
        <item x="38693"/>
        <item x="38694"/>
        <item x="38695"/>
        <item x="38696"/>
        <item x="38697"/>
        <item x="38698"/>
        <item x="38699"/>
        <item x="38700"/>
        <item x="38701"/>
        <item x="38702"/>
        <item x="38703"/>
        <item x="38704"/>
        <item x="38705"/>
        <item x="38706"/>
        <item x="38707"/>
        <item x="38708"/>
        <item x="38709"/>
        <item x="38710"/>
        <item x="38711"/>
        <item x="38712"/>
        <item x="38713"/>
        <item x="38714"/>
        <item x="38715"/>
        <item x="38716"/>
        <item x="38717"/>
        <item x="38718"/>
        <item x="38719"/>
        <item x="38720"/>
        <item x="38721"/>
        <item x="38722"/>
        <item x="38723"/>
        <item x="38724"/>
        <item x="38725"/>
        <item x="38726"/>
        <item x="38727"/>
        <item x="38728"/>
        <item x="38729"/>
        <item x="38730"/>
        <item x="38731"/>
        <item x="38732"/>
        <item x="38733"/>
        <item x="38734"/>
        <item x="38735"/>
        <item x="38736"/>
        <item x="38737"/>
        <item x="38738"/>
        <item x="38739"/>
        <item x="38740"/>
        <item x="38741"/>
        <item x="38742"/>
        <item x="38743"/>
        <item x="38744"/>
        <item x="38745"/>
        <item x="38746"/>
        <item x="38747"/>
        <item x="38748"/>
        <item x="38749"/>
        <item x="38750"/>
        <item x="38751"/>
        <item x="38752"/>
        <item x="38753"/>
        <item x="38754"/>
        <item x="38755"/>
        <item x="38756"/>
        <item x="38757"/>
        <item x="38758"/>
        <item x="38759"/>
        <item x="38760"/>
        <item x="38761"/>
        <item x="38762"/>
        <item x="38763"/>
        <item x="38764"/>
        <item x="38765"/>
        <item x="38766"/>
        <item x="38767"/>
        <item x="38768"/>
        <item x="38769"/>
        <item x="38770"/>
        <item x="38771"/>
        <item x="38772"/>
        <item x="38773"/>
        <item x="38774"/>
        <item x="38775"/>
        <item x="38776"/>
        <item x="38777"/>
        <item x="38778"/>
        <item x="38779"/>
        <item x="38780"/>
        <item x="38781"/>
        <item x="38782"/>
        <item x="38783"/>
        <item x="38784"/>
        <item x="38785"/>
        <item x="38786"/>
        <item x="38787"/>
        <item x="38788"/>
        <item x="38789"/>
        <item x="38790"/>
        <item x="38791"/>
        <item x="38792"/>
        <item x="38793"/>
        <item x="38794"/>
        <item x="38795"/>
        <item x="38796"/>
        <item x="38797"/>
        <item x="38798"/>
        <item x="38799"/>
        <item x="38800"/>
        <item x="38801"/>
        <item x="38802"/>
        <item x="38803"/>
        <item x="38804"/>
        <item x="38805"/>
        <item x="38806"/>
        <item x="38807"/>
        <item x="38808"/>
        <item x="38809"/>
        <item x="38810"/>
        <item x="38811"/>
        <item x="38812"/>
        <item x="38813"/>
        <item x="38814"/>
        <item x="38815"/>
        <item x="38816"/>
        <item x="38817"/>
        <item x="38818"/>
        <item x="38819"/>
        <item x="38820"/>
        <item x="38821"/>
        <item x="38822"/>
        <item x="38823"/>
        <item x="38824"/>
        <item x="38825"/>
        <item x="38826"/>
        <item x="38827"/>
        <item x="38828"/>
        <item x="38829"/>
        <item x="38830"/>
        <item x="38831"/>
        <item x="38832"/>
        <item x="38833"/>
        <item x="38834"/>
        <item x="38835"/>
        <item x="38836"/>
        <item x="38837"/>
        <item x="38838"/>
        <item x="38839"/>
        <item x="38840"/>
        <item x="38841"/>
        <item x="38842"/>
        <item x="38843"/>
        <item x="38844"/>
        <item x="38845"/>
        <item x="38846"/>
        <item x="38847"/>
        <item x="38848"/>
        <item x="38849"/>
        <item x="38850"/>
        <item x="38851"/>
        <item x="38852"/>
        <item x="38853"/>
        <item x="38854"/>
        <item x="38855"/>
        <item x="38856"/>
        <item x="38857"/>
        <item x="38858"/>
        <item x="38859"/>
        <item x="38860"/>
        <item x="38861"/>
        <item x="38862"/>
        <item x="38863"/>
        <item x="38864"/>
        <item x="38865"/>
        <item x="38866"/>
        <item x="38867"/>
        <item x="38868"/>
        <item x="38869"/>
        <item x="38870"/>
        <item x="38871"/>
        <item x="38872"/>
        <item x="38873"/>
        <item x="38874"/>
        <item x="38875"/>
        <item x="38876"/>
        <item x="38877"/>
        <item x="38878"/>
        <item x="38879"/>
        <item x="38880"/>
        <item x="38881"/>
        <item x="38882"/>
        <item x="38883"/>
        <item x="38884"/>
        <item x="38885"/>
        <item x="38886"/>
        <item x="38887"/>
        <item x="38888"/>
        <item x="38889"/>
        <item x="38890"/>
        <item x="38891"/>
        <item x="38892"/>
        <item x="38893"/>
        <item x="38894"/>
        <item x="38895"/>
        <item x="38896"/>
        <item x="38897"/>
        <item x="38898"/>
        <item x="38899"/>
        <item x="38900"/>
        <item x="38901"/>
        <item x="38902"/>
        <item x="38903"/>
        <item x="38904"/>
        <item x="38905"/>
        <item x="38906"/>
        <item x="38907"/>
        <item x="38908"/>
        <item x="38909"/>
        <item x="38910"/>
        <item x="38911"/>
        <item x="38912"/>
        <item x="38913"/>
        <item x="38914"/>
        <item x="38915"/>
        <item x="38916"/>
        <item x="38917"/>
        <item x="38918"/>
        <item x="38919"/>
        <item x="38920"/>
        <item x="38921"/>
        <item x="38922"/>
        <item x="38923"/>
        <item x="38924"/>
        <item x="38925"/>
        <item x="38926"/>
        <item x="38927"/>
        <item x="38928"/>
        <item x="38929"/>
        <item x="38930"/>
        <item x="38931"/>
        <item x="38932"/>
        <item x="38933"/>
        <item x="38934"/>
        <item x="38935"/>
        <item x="38936"/>
        <item x="38937"/>
        <item x="38938"/>
        <item x="38939"/>
        <item x="38940"/>
        <item x="38941"/>
        <item x="38942"/>
        <item x="38943"/>
        <item x="38944"/>
        <item x="38945"/>
        <item x="38946"/>
        <item x="38947"/>
        <item x="38948"/>
        <item x="38949"/>
        <item x="38950"/>
        <item x="38951"/>
        <item x="38952"/>
        <item x="38953"/>
        <item x="38954"/>
        <item x="38955"/>
        <item x="38956"/>
        <item x="38957"/>
        <item x="38958"/>
        <item x="38959"/>
        <item x="38960"/>
        <item x="38961"/>
        <item x="38962"/>
        <item x="38963"/>
        <item x="38964"/>
        <item x="38965"/>
        <item x="38966"/>
        <item x="38967"/>
        <item x="38968"/>
        <item x="38969"/>
        <item x="38970"/>
        <item x="38971"/>
        <item x="38972"/>
        <item x="38973"/>
        <item x="38974"/>
        <item x="38975"/>
        <item x="38976"/>
        <item x="38977"/>
        <item x="38978"/>
        <item x="38979"/>
        <item x="38980"/>
        <item x="38981"/>
        <item x="38982"/>
        <item x="38983"/>
        <item x="38984"/>
        <item x="38985"/>
        <item x="38986"/>
        <item x="38987"/>
        <item x="38988"/>
        <item x="38989"/>
        <item x="38990"/>
        <item x="38991"/>
        <item x="38992"/>
        <item x="38993"/>
        <item x="38994"/>
        <item x="38995"/>
        <item x="38996"/>
        <item x="38997"/>
        <item x="38998"/>
        <item x="38999"/>
        <item x="39000"/>
        <item x="39001"/>
        <item x="39002"/>
        <item x="39003"/>
        <item x="39004"/>
        <item x="39005"/>
        <item x="39006"/>
        <item x="39007"/>
        <item x="39008"/>
        <item x="39009"/>
        <item x="39010"/>
        <item x="39011"/>
        <item x="39012"/>
        <item x="39013"/>
        <item x="39014"/>
        <item x="39015"/>
        <item x="39016"/>
        <item x="39017"/>
        <item x="39018"/>
        <item x="39019"/>
        <item x="39020"/>
        <item x="39021"/>
        <item x="39022"/>
        <item x="39023"/>
        <item x="39024"/>
        <item x="39025"/>
        <item x="39026"/>
        <item x="39027"/>
        <item x="39028"/>
        <item x="39029"/>
        <item x="39030"/>
        <item x="39031"/>
        <item x="39032"/>
        <item x="39033"/>
        <item x="39034"/>
        <item x="39035"/>
        <item x="39036"/>
        <item x="39037"/>
        <item x="39038"/>
        <item x="39039"/>
        <item x="39040"/>
        <item x="39041"/>
        <item x="39042"/>
        <item x="39043"/>
        <item x="39044"/>
        <item x="39045"/>
        <item x="39046"/>
        <item x="39047"/>
        <item x="39048"/>
        <item x="39049"/>
        <item x="39050"/>
        <item x="39051"/>
        <item x="39052"/>
        <item x="39053"/>
        <item x="39054"/>
        <item x="39055"/>
        <item x="39056"/>
        <item x="39057"/>
        <item x="39058"/>
        <item x="39059"/>
        <item x="39060"/>
        <item x="39061"/>
        <item x="39062"/>
        <item x="39063"/>
        <item x="39064"/>
        <item x="39065"/>
        <item x="39066"/>
        <item x="39067"/>
        <item x="39068"/>
        <item x="39069"/>
        <item x="39070"/>
        <item x="39071"/>
        <item x="39072"/>
        <item x="39073"/>
        <item x="39074"/>
        <item x="39075"/>
        <item x="39076"/>
        <item x="39077"/>
        <item x="39078"/>
        <item x="39079"/>
        <item x="39080"/>
        <item x="39081"/>
        <item x="39082"/>
        <item x="39083"/>
        <item x="39084"/>
        <item x="39085"/>
        <item x="39086"/>
        <item x="39087"/>
        <item x="39088"/>
        <item x="39089"/>
        <item x="39090"/>
        <item x="39091"/>
        <item x="39092"/>
        <item x="39093"/>
        <item x="39094"/>
        <item x="39095"/>
        <item x="39096"/>
        <item x="39097"/>
        <item x="39098"/>
        <item x="39099"/>
        <item x="39100"/>
        <item x="39101"/>
        <item x="39102"/>
        <item x="39103"/>
        <item x="39104"/>
        <item x="39105"/>
        <item x="39106"/>
        <item x="39107"/>
        <item x="39108"/>
        <item x="39109"/>
        <item x="39110"/>
        <item x="39111"/>
        <item x="39112"/>
        <item x="39113"/>
        <item x="39114"/>
        <item x="39115"/>
        <item x="39116"/>
        <item x="39117"/>
        <item x="39118"/>
        <item x="39119"/>
        <item x="39120"/>
        <item x="39121"/>
        <item x="39122"/>
        <item x="39123"/>
        <item x="39124"/>
        <item x="39125"/>
        <item x="39126"/>
        <item x="39127"/>
        <item x="39128"/>
        <item x="39129"/>
        <item x="39130"/>
        <item x="39131"/>
        <item x="39132"/>
        <item x="39133"/>
        <item x="39134"/>
        <item x="39135"/>
        <item x="39136"/>
        <item x="39137"/>
        <item x="39138"/>
        <item x="39139"/>
        <item x="39140"/>
        <item x="39141"/>
        <item x="39142"/>
        <item x="39143"/>
        <item x="39144"/>
        <item x="39145"/>
        <item x="39146"/>
        <item x="39147"/>
        <item x="39148"/>
        <item x="39149"/>
        <item x="39150"/>
        <item x="39151"/>
        <item x="39152"/>
        <item x="39153"/>
        <item x="39154"/>
        <item x="39155"/>
        <item x="39156"/>
        <item x="39157"/>
        <item x="39158"/>
        <item x="39159"/>
        <item x="39160"/>
        <item x="39161"/>
        <item x="39162"/>
        <item x="39163"/>
        <item x="39164"/>
        <item x="39165"/>
        <item x="39166"/>
        <item x="39167"/>
        <item x="39168"/>
        <item x="39169"/>
        <item x="39170"/>
        <item x="39171"/>
        <item x="39172"/>
        <item x="39173"/>
        <item x="39174"/>
        <item x="39175"/>
        <item x="39176"/>
        <item x="39177"/>
        <item x="39178"/>
        <item x="39179"/>
        <item x="39180"/>
        <item x="39181"/>
        <item x="39182"/>
        <item x="39183"/>
        <item x="39184"/>
        <item x="39185"/>
        <item x="39186"/>
        <item x="39187"/>
        <item x="39188"/>
        <item x="39189"/>
        <item x="39190"/>
        <item x="39191"/>
        <item x="39192"/>
        <item x="39193"/>
        <item x="39194"/>
        <item x="39195"/>
        <item x="39196"/>
        <item x="39197"/>
        <item x="39198"/>
        <item x="39199"/>
        <item x="39200"/>
        <item x="39201"/>
        <item x="39202"/>
        <item x="39203"/>
        <item x="39204"/>
        <item x="39205"/>
        <item x="39206"/>
        <item x="39207"/>
        <item x="39208"/>
        <item x="39209"/>
        <item x="39210"/>
        <item x="39211"/>
        <item x="39212"/>
        <item x="39213"/>
        <item x="39214"/>
        <item x="39215"/>
        <item x="39216"/>
        <item x="39217"/>
        <item x="39218"/>
        <item x="39219"/>
        <item x="39220"/>
        <item x="39221"/>
        <item x="39222"/>
        <item x="39223"/>
        <item x="39224"/>
        <item x="39225"/>
        <item x="39226"/>
        <item x="39227"/>
        <item x="39228"/>
        <item x="39229"/>
        <item x="39230"/>
        <item x="39231"/>
        <item x="39232"/>
        <item x="39233"/>
        <item x="39234"/>
        <item x="39235"/>
        <item x="39236"/>
        <item x="39237"/>
        <item x="39238"/>
        <item x="39239"/>
        <item x="39240"/>
        <item x="39241"/>
        <item x="39242"/>
        <item x="39243"/>
        <item x="39244"/>
        <item x="39245"/>
        <item x="39246"/>
        <item x="39247"/>
        <item x="39248"/>
        <item x="39249"/>
        <item x="39250"/>
        <item x="39251"/>
        <item x="39252"/>
        <item x="39253"/>
        <item x="39254"/>
        <item x="39255"/>
        <item x="39256"/>
        <item x="39257"/>
        <item x="39258"/>
        <item x="39259"/>
        <item x="39260"/>
        <item x="39261"/>
        <item x="39262"/>
        <item x="39263"/>
        <item x="39264"/>
        <item x="39265"/>
        <item x="39266"/>
        <item x="39267"/>
        <item x="39268"/>
        <item x="39269"/>
        <item x="39270"/>
        <item x="39271"/>
        <item x="39272"/>
        <item x="39273"/>
        <item x="39274"/>
        <item x="39275"/>
        <item x="39276"/>
        <item x="39277"/>
        <item x="39278"/>
        <item x="39279"/>
        <item x="39280"/>
        <item x="39281"/>
        <item x="39282"/>
        <item x="39283"/>
        <item x="39284"/>
        <item x="39285"/>
        <item x="39286"/>
        <item x="39287"/>
        <item x="39288"/>
        <item x="39289"/>
        <item x="39290"/>
        <item x="39291"/>
        <item x="39292"/>
        <item x="39293"/>
        <item x="39294"/>
        <item x="39295"/>
        <item x="39296"/>
        <item x="39297"/>
        <item x="39298"/>
        <item x="39299"/>
        <item x="39300"/>
        <item x="39301"/>
        <item x="39302"/>
        <item x="39303"/>
        <item x="39304"/>
        <item x="39305"/>
        <item x="39306"/>
        <item x="39307"/>
        <item x="39308"/>
        <item x="39309"/>
        <item x="39310"/>
        <item x="39311"/>
        <item x="39312"/>
        <item x="39313"/>
        <item x="39314"/>
        <item x="39315"/>
        <item x="39316"/>
        <item x="39317"/>
        <item x="39318"/>
        <item x="39319"/>
        <item x="39320"/>
        <item x="39321"/>
        <item x="39322"/>
        <item x="39323"/>
        <item x="39324"/>
        <item x="39325"/>
        <item x="39326"/>
        <item x="39327"/>
        <item x="39328"/>
        <item x="39329"/>
        <item x="39330"/>
        <item x="39331"/>
        <item x="39332"/>
        <item x="39333"/>
        <item x="39334"/>
        <item x="39335"/>
        <item x="39336"/>
        <item x="39337"/>
        <item x="39338"/>
        <item x="39339"/>
        <item x="39340"/>
        <item x="39341"/>
        <item x="39342"/>
        <item x="39343"/>
        <item x="39344"/>
        <item x="39345"/>
        <item x="39346"/>
        <item x="39347"/>
        <item x="39348"/>
        <item x="39349"/>
        <item x="39350"/>
        <item x="39351"/>
        <item x="39352"/>
        <item x="39353"/>
        <item x="39354"/>
        <item x="39355"/>
        <item x="39356"/>
        <item x="39357"/>
        <item x="39358"/>
        <item x="39359"/>
        <item x="39360"/>
        <item x="39361"/>
        <item x="39362"/>
        <item x="39363"/>
        <item x="39364"/>
        <item x="39365"/>
        <item x="39366"/>
        <item x="39367"/>
        <item x="39368"/>
        <item x="39369"/>
        <item x="39370"/>
        <item x="39371"/>
        <item x="39372"/>
        <item x="39373"/>
        <item x="39374"/>
        <item x="39375"/>
        <item x="39376"/>
        <item x="39377"/>
        <item x="39378"/>
        <item x="39379"/>
        <item x="39380"/>
        <item x="39381"/>
        <item x="39382"/>
        <item x="39383"/>
        <item x="39384"/>
        <item x="39385"/>
        <item x="39386"/>
        <item x="39387"/>
        <item x="39388"/>
        <item x="39389"/>
        <item x="39390"/>
        <item x="39391"/>
        <item x="39392"/>
        <item x="39393"/>
        <item x="39394"/>
        <item x="39395"/>
        <item x="39396"/>
        <item x="39397"/>
        <item x="39398"/>
        <item x="39399"/>
        <item x="39400"/>
        <item x="39401"/>
        <item x="39402"/>
        <item x="39403"/>
        <item x="39404"/>
        <item x="39405"/>
        <item x="39406"/>
        <item x="39407"/>
        <item x="39408"/>
        <item x="39409"/>
        <item x="39410"/>
        <item x="39411"/>
        <item x="39412"/>
        <item x="39413"/>
        <item x="39414"/>
        <item x="39415"/>
        <item x="39416"/>
        <item x="39417"/>
        <item x="39418"/>
        <item x="39419"/>
        <item x="39420"/>
        <item x="39421"/>
        <item x="39422"/>
        <item x="39423"/>
        <item x="39424"/>
        <item x="39425"/>
        <item x="39426"/>
        <item x="39427"/>
        <item x="39428"/>
        <item x="39429"/>
        <item x="39430"/>
        <item x="39431"/>
        <item x="39432"/>
        <item x="39433"/>
        <item x="39434"/>
        <item x="39435"/>
        <item x="39436"/>
        <item x="39437"/>
        <item x="39438"/>
        <item x="39439"/>
        <item x="39440"/>
        <item x="39441"/>
        <item x="39442"/>
        <item x="39443"/>
        <item x="39444"/>
        <item x="39445"/>
        <item x="39446"/>
        <item x="39447"/>
        <item x="39448"/>
        <item x="39449"/>
        <item x="39450"/>
        <item x="39451"/>
        <item x="39452"/>
        <item x="39453"/>
        <item x="39454"/>
        <item x="39455"/>
        <item x="39456"/>
        <item x="39457"/>
        <item x="39458"/>
        <item x="39459"/>
        <item x="39460"/>
        <item x="39461"/>
        <item x="39462"/>
        <item x="39463"/>
        <item x="39464"/>
        <item x="39465"/>
        <item x="39466"/>
        <item x="39467"/>
        <item x="39468"/>
        <item x="39469"/>
        <item x="39470"/>
        <item x="39471"/>
        <item x="39472"/>
        <item x="39473"/>
        <item x="39474"/>
        <item x="39475"/>
        <item x="39476"/>
        <item x="39477"/>
        <item x="39478"/>
        <item x="39479"/>
        <item x="39480"/>
        <item x="39481"/>
        <item x="39482"/>
        <item x="39483"/>
        <item x="39484"/>
        <item x="39485"/>
        <item x="39486"/>
        <item x="39487"/>
        <item x="39488"/>
        <item x="39489"/>
        <item x="39490"/>
        <item x="39491"/>
        <item x="39492"/>
        <item x="39493"/>
        <item x="39494"/>
        <item x="39495"/>
        <item x="39496"/>
        <item x="39497"/>
        <item x="39498"/>
        <item x="39499"/>
        <item x="39500"/>
        <item x="39501"/>
        <item x="39502"/>
        <item x="39503"/>
        <item x="39504"/>
        <item x="39505"/>
        <item x="39506"/>
        <item x="39507"/>
        <item x="39508"/>
        <item x="39509"/>
        <item x="39510"/>
        <item x="39511"/>
        <item x="39512"/>
        <item x="39513"/>
        <item x="39514"/>
        <item x="39515"/>
        <item x="39516"/>
        <item x="39517"/>
        <item x="39518"/>
        <item x="39519"/>
        <item x="39520"/>
        <item x="39521"/>
        <item x="39522"/>
        <item x="39523"/>
        <item x="39524"/>
        <item x="39525"/>
        <item x="39526"/>
        <item x="39527"/>
        <item x="39528"/>
        <item x="39529"/>
        <item x="39530"/>
        <item x="39531"/>
        <item x="39532"/>
        <item x="39533"/>
        <item x="39534"/>
        <item x="39535"/>
        <item x="39536"/>
        <item x="39537"/>
        <item x="39538"/>
        <item x="39539"/>
        <item x="39540"/>
        <item x="39541"/>
        <item x="39542"/>
        <item x="39543"/>
        <item x="39544"/>
        <item x="39545"/>
        <item x="39546"/>
        <item x="39547"/>
        <item x="39548"/>
        <item x="39549"/>
        <item x="39550"/>
        <item x="39551"/>
        <item x="39552"/>
        <item x="39553"/>
        <item x="39554"/>
        <item x="39555"/>
        <item x="39556"/>
        <item x="39557"/>
        <item x="39558"/>
        <item x="39559"/>
        <item x="39560"/>
        <item x="39561"/>
        <item x="39562"/>
        <item x="39563"/>
        <item x="39564"/>
        <item x="39565"/>
        <item x="39566"/>
        <item x="39567"/>
        <item x="39568"/>
        <item x="39569"/>
        <item x="39570"/>
        <item x="39571"/>
        <item x="39572"/>
        <item x="39573"/>
        <item x="39574"/>
        <item x="39575"/>
        <item x="39576"/>
        <item x="39577"/>
        <item x="39578"/>
        <item x="39579"/>
        <item x="39580"/>
        <item x="39581"/>
        <item x="39582"/>
        <item x="39583"/>
        <item x="39584"/>
        <item x="39585"/>
        <item x="39586"/>
        <item x="39587"/>
        <item x="39588"/>
        <item x="39589"/>
        <item x="39590"/>
        <item x="39591"/>
        <item x="39592"/>
        <item x="39593"/>
        <item x="39594"/>
        <item x="39595"/>
        <item x="39596"/>
        <item x="39597"/>
        <item x="39598"/>
        <item x="39599"/>
        <item x="39600"/>
        <item x="39601"/>
        <item x="39602"/>
        <item x="39603"/>
        <item x="39604"/>
        <item x="39605"/>
        <item x="39606"/>
        <item x="39607"/>
        <item x="39608"/>
        <item x="39609"/>
        <item x="39610"/>
        <item x="39611"/>
        <item x="39612"/>
        <item x="39613"/>
        <item x="39614"/>
        <item x="39615"/>
        <item x="39616"/>
        <item x="39617"/>
        <item x="39618"/>
        <item x="39619"/>
        <item x="39620"/>
        <item x="39621"/>
        <item x="39622"/>
        <item x="39623"/>
        <item x="39624"/>
        <item x="39625"/>
        <item x="39626"/>
        <item x="39627"/>
        <item x="39628"/>
        <item x="39629"/>
        <item x="39630"/>
        <item x="39631"/>
        <item x="39632"/>
        <item x="39633"/>
        <item x="39634"/>
        <item x="39635"/>
        <item x="39636"/>
        <item x="39637"/>
        <item x="39638"/>
        <item x="39639"/>
        <item x="39640"/>
        <item x="39641"/>
        <item x="39642"/>
        <item x="39643"/>
        <item x="39644"/>
        <item x="39645"/>
        <item x="39646"/>
        <item x="39647"/>
        <item x="39648"/>
        <item x="39649"/>
        <item x="39650"/>
        <item x="39651"/>
        <item x="39652"/>
        <item x="39653"/>
        <item x="39654"/>
        <item x="39655"/>
        <item x="39656"/>
        <item x="39657"/>
        <item x="39658"/>
        <item x="39659"/>
        <item x="39660"/>
        <item x="39661"/>
        <item x="39662"/>
        <item x="39663"/>
        <item x="39664"/>
        <item x="39665"/>
        <item x="39666"/>
        <item x="39667"/>
        <item x="39668"/>
        <item x="39669"/>
        <item x="39670"/>
        <item x="39671"/>
        <item x="39672"/>
        <item x="39673"/>
        <item x="39674"/>
        <item x="39675"/>
        <item x="39676"/>
        <item x="39677"/>
        <item x="39678"/>
        <item x="39679"/>
        <item x="39680"/>
        <item x="39681"/>
        <item x="39682"/>
        <item x="39683"/>
        <item x="39684"/>
        <item x="39685"/>
        <item x="39686"/>
        <item x="39687"/>
        <item x="39688"/>
        <item x="39689"/>
        <item x="39690"/>
        <item x="39691"/>
        <item x="39692"/>
        <item x="39693"/>
        <item x="39694"/>
        <item x="39695"/>
        <item x="39696"/>
        <item x="39697"/>
        <item x="39698"/>
        <item x="39699"/>
        <item x="39700"/>
        <item x="39701"/>
        <item x="39702"/>
        <item x="39703"/>
        <item x="39704"/>
        <item x="39705"/>
        <item x="39706"/>
        <item x="39707"/>
        <item x="39708"/>
        <item x="39709"/>
        <item x="39710"/>
        <item x="39711"/>
        <item x="39712"/>
        <item x="39713"/>
        <item x="39714"/>
        <item x="39715"/>
        <item x="39716"/>
        <item x="39717"/>
        <item x="39718"/>
        <item x="39719"/>
        <item x="39720"/>
        <item x="39721"/>
        <item x="39722"/>
        <item x="39723"/>
        <item x="39724"/>
        <item x="39725"/>
        <item x="39726"/>
        <item x="39727"/>
        <item x="39728"/>
        <item x="39729"/>
        <item x="39730"/>
        <item x="39731"/>
        <item x="39732"/>
        <item x="39733"/>
        <item x="39734"/>
        <item x="39735"/>
        <item x="39736"/>
        <item x="39737"/>
        <item x="39738"/>
        <item x="39739"/>
        <item x="39740"/>
        <item x="39741"/>
        <item x="39742"/>
        <item x="39743"/>
        <item x="39744"/>
        <item x="39745"/>
        <item x="39746"/>
        <item x="39747"/>
        <item x="39748"/>
        <item x="39749"/>
        <item x="39750"/>
        <item x="39751"/>
        <item x="39752"/>
        <item x="39753"/>
        <item x="39754"/>
        <item x="39755"/>
        <item x="39756"/>
        <item x="39757"/>
        <item x="39758"/>
        <item x="39759"/>
        <item x="39760"/>
        <item x="39761"/>
        <item x="39762"/>
        <item x="39763"/>
        <item x="39764"/>
        <item x="39765"/>
        <item x="39766"/>
        <item x="39767"/>
        <item x="39768"/>
        <item x="39769"/>
        <item x="39770"/>
        <item x="39771"/>
        <item x="39772"/>
        <item x="39773"/>
        <item x="39774"/>
        <item x="39775"/>
        <item x="39776"/>
        <item x="39777"/>
        <item x="39778"/>
        <item x="39779"/>
        <item x="39780"/>
        <item x="39781"/>
        <item x="39782"/>
        <item x="39783"/>
        <item x="39784"/>
        <item x="39785"/>
        <item x="39786"/>
        <item x="39787"/>
        <item x="39788"/>
        <item x="39789"/>
        <item x="39790"/>
        <item x="39791"/>
        <item x="39792"/>
        <item x="39793"/>
        <item x="39794"/>
        <item x="39795"/>
        <item x="39796"/>
        <item x="39797"/>
        <item x="39798"/>
        <item x="39799"/>
        <item x="39800"/>
        <item x="39801"/>
        <item x="39802"/>
        <item x="39803"/>
        <item x="39804"/>
        <item x="39805"/>
        <item x="39806"/>
        <item x="39807"/>
        <item x="39808"/>
        <item x="39809"/>
        <item x="39810"/>
        <item x="39811"/>
        <item x="39812"/>
        <item x="39813"/>
        <item x="39814"/>
        <item x="39815"/>
        <item x="39816"/>
        <item x="39817"/>
        <item x="39818"/>
        <item x="39819"/>
        <item x="39820"/>
        <item x="39821"/>
        <item x="39822"/>
        <item x="39823"/>
        <item x="39824"/>
        <item x="39825"/>
        <item x="39826"/>
        <item x="39827"/>
        <item x="39828"/>
        <item x="39829"/>
        <item x="39830"/>
        <item x="39831"/>
        <item x="39832"/>
        <item x="39833"/>
        <item x="39834"/>
        <item x="39835"/>
        <item x="39836"/>
        <item x="39837"/>
        <item x="39838"/>
        <item x="39839"/>
        <item x="39840"/>
        <item x="39841"/>
        <item x="39842"/>
        <item x="39843"/>
        <item x="39844"/>
        <item x="39845"/>
        <item x="39846"/>
        <item x="39847"/>
        <item x="39848"/>
        <item x="39849"/>
        <item x="39850"/>
        <item x="39851"/>
        <item x="39852"/>
        <item x="39853"/>
        <item x="39854"/>
        <item x="39855"/>
        <item x="39856"/>
        <item x="39857"/>
        <item x="39858"/>
        <item x="39859"/>
        <item x="39860"/>
        <item x="39861"/>
        <item x="39862"/>
        <item x="39863"/>
        <item x="39864"/>
        <item x="39865"/>
        <item x="39866"/>
        <item x="39867"/>
        <item x="39868"/>
        <item x="39869"/>
        <item x="39870"/>
        <item x="39871"/>
        <item x="39872"/>
        <item x="39873"/>
        <item x="39874"/>
        <item x="39875"/>
        <item x="39876"/>
        <item x="39877"/>
        <item x="39878"/>
        <item x="39879"/>
        <item x="39880"/>
        <item x="39881"/>
        <item x="39882"/>
        <item x="39883"/>
        <item x="39884"/>
        <item x="39885"/>
        <item x="39886"/>
        <item x="39887"/>
        <item x="39888"/>
        <item x="39889"/>
        <item x="39890"/>
        <item x="39891"/>
        <item x="39892"/>
        <item x="39893"/>
        <item x="39894"/>
        <item x="39895"/>
        <item x="39896"/>
        <item x="39897"/>
        <item x="39898"/>
        <item x="39899"/>
        <item x="39900"/>
        <item x="39901"/>
        <item x="39902"/>
        <item x="39903"/>
        <item x="39904"/>
        <item x="39905"/>
        <item x="39906"/>
        <item x="39907"/>
        <item x="39908"/>
        <item x="39909"/>
        <item x="39910"/>
        <item x="39911"/>
        <item x="39912"/>
        <item x="39913"/>
        <item x="39914"/>
        <item x="39915"/>
        <item x="39916"/>
        <item x="39917"/>
        <item x="39918"/>
        <item x="39919"/>
        <item x="39920"/>
        <item x="39921"/>
        <item x="39922"/>
        <item x="39923"/>
        <item x="39924"/>
        <item x="39925"/>
        <item x="39926"/>
        <item x="39927"/>
        <item x="39928"/>
        <item x="39929"/>
        <item x="39930"/>
        <item x="39931"/>
        <item x="39932"/>
        <item x="39933"/>
        <item x="39934"/>
        <item x="39935"/>
        <item x="39936"/>
        <item x="39937"/>
        <item x="39938"/>
        <item x="39939"/>
        <item x="39940"/>
        <item x="39941"/>
        <item x="39942"/>
        <item x="39943"/>
        <item x="39944"/>
        <item x="39945"/>
        <item x="39946"/>
        <item x="39947"/>
        <item x="39948"/>
        <item x="39949"/>
        <item x="39950"/>
        <item x="39951"/>
        <item x="39952"/>
        <item x="39953"/>
        <item x="39954"/>
        <item x="39955"/>
        <item x="39956"/>
        <item x="39957"/>
        <item x="39958"/>
        <item x="39959"/>
        <item x="39960"/>
        <item x="39961"/>
        <item x="39962"/>
        <item x="39963"/>
        <item x="39964"/>
        <item x="39965"/>
        <item x="39966"/>
        <item x="39967"/>
        <item x="39968"/>
        <item x="39969"/>
        <item x="39970"/>
        <item x="39971"/>
        <item x="39972"/>
        <item x="39973"/>
        <item x="39974"/>
        <item x="39975"/>
        <item x="39976"/>
        <item x="39977"/>
        <item x="39978"/>
        <item x="39979"/>
        <item x="39980"/>
        <item x="39981"/>
        <item x="39982"/>
        <item x="39983"/>
        <item x="39984"/>
        <item x="39985"/>
        <item x="39986"/>
        <item x="39987"/>
        <item x="39988"/>
        <item x="39989"/>
        <item x="39990"/>
        <item x="39991"/>
        <item x="39992"/>
        <item x="39993"/>
        <item x="39994"/>
        <item x="39995"/>
        <item x="39996"/>
        <item x="39997"/>
        <item x="39998"/>
        <item x="39999"/>
        <item x="40000"/>
        <item x="40001"/>
        <item x="40002"/>
        <item x="40003"/>
        <item x="40004"/>
        <item x="40005"/>
        <item x="40006"/>
        <item x="40007"/>
        <item x="40008"/>
        <item x="40009"/>
        <item x="40010"/>
        <item x="40011"/>
        <item x="40012"/>
        <item x="40013"/>
        <item x="40014"/>
        <item x="40015"/>
        <item x="40016"/>
        <item x="40017"/>
        <item x="40018"/>
        <item x="40019"/>
        <item x="40020"/>
        <item x="40021"/>
        <item x="40022"/>
        <item x="40023"/>
        <item x="40024"/>
        <item x="40025"/>
        <item x="40026"/>
        <item x="40027"/>
        <item x="40028"/>
        <item x="40029"/>
        <item x="40030"/>
        <item x="40031"/>
        <item x="40032"/>
        <item x="40033"/>
        <item x="40034"/>
        <item x="40035"/>
        <item x="40036"/>
        <item x="40037"/>
        <item x="40038"/>
        <item x="40039"/>
        <item x="40040"/>
        <item x="40041"/>
        <item x="40042"/>
        <item x="40043"/>
        <item x="40044"/>
        <item x="40045"/>
        <item x="40046"/>
        <item x="40047"/>
        <item x="40048"/>
        <item x="40049"/>
        <item x="40050"/>
        <item x="40051"/>
        <item x="40052"/>
        <item x="40053"/>
        <item x="40054"/>
        <item x="40055"/>
        <item x="40056"/>
        <item x="40057"/>
        <item x="40058"/>
        <item x="40059"/>
        <item x="40060"/>
        <item x="40061"/>
        <item x="40062"/>
        <item x="40063"/>
        <item x="40064"/>
        <item x="40065"/>
        <item x="40066"/>
        <item x="40067"/>
        <item x="40068"/>
        <item x="40069"/>
        <item x="40070"/>
        <item x="40071"/>
        <item x="40072"/>
        <item x="40073"/>
        <item x="40074"/>
        <item x="40075"/>
        <item x="40076"/>
        <item x="40077"/>
        <item x="40078"/>
        <item x="40079"/>
        <item x="40080"/>
        <item x="40081"/>
        <item x="40082"/>
        <item x="40083"/>
        <item x="40084"/>
        <item x="40085"/>
        <item x="40086"/>
        <item x="40087"/>
        <item x="40088"/>
        <item x="40089"/>
        <item x="40090"/>
        <item x="40091"/>
        <item x="40092"/>
        <item x="40093"/>
        <item x="40094"/>
        <item x="40095"/>
        <item x="40096"/>
        <item x="40097"/>
        <item x="40098"/>
        <item x="40099"/>
        <item x="40100"/>
        <item x="40101"/>
        <item x="40102"/>
        <item x="40103"/>
        <item x="40104"/>
        <item x="40105"/>
        <item x="40106"/>
        <item x="40107"/>
        <item x="40108"/>
        <item x="40109"/>
        <item x="40110"/>
        <item x="40111"/>
        <item x="40112"/>
        <item x="40113"/>
        <item x="40114"/>
        <item x="40115"/>
        <item x="40116"/>
        <item x="40117"/>
        <item x="40118"/>
        <item x="40119"/>
        <item x="40120"/>
        <item x="40121"/>
        <item x="40122"/>
        <item x="40123"/>
        <item x="40124"/>
        <item x="40125"/>
        <item x="40126"/>
        <item x="40127"/>
        <item x="40128"/>
        <item x="40129"/>
        <item x="40130"/>
        <item x="40131"/>
        <item x="40132"/>
        <item x="40133"/>
        <item x="40134"/>
        <item x="40135"/>
        <item x="40136"/>
        <item x="40137"/>
        <item x="40138"/>
        <item x="40139"/>
        <item x="40140"/>
        <item x="40141"/>
        <item x="40142"/>
        <item x="40143"/>
        <item x="40144"/>
        <item x="40145"/>
        <item x="40146"/>
        <item x="40147"/>
        <item x="40148"/>
        <item x="40149"/>
        <item x="40150"/>
        <item x="40151"/>
        <item x="40152"/>
        <item x="40153"/>
        <item x="40154"/>
        <item x="40155"/>
        <item x="40156"/>
        <item x="40157"/>
        <item x="40158"/>
        <item x="40159"/>
        <item x="40160"/>
        <item x="40161"/>
        <item x="40162"/>
        <item x="40163"/>
        <item x="40164"/>
        <item x="40165"/>
        <item x="40166"/>
        <item x="40167"/>
        <item x="40168"/>
        <item x="40169"/>
        <item x="40170"/>
        <item x="40171"/>
        <item x="40172"/>
        <item x="40173"/>
        <item x="40174"/>
        <item x="40175"/>
        <item x="40176"/>
        <item x="40177"/>
        <item x="40178"/>
        <item x="40179"/>
        <item x="40180"/>
        <item x="40181"/>
        <item x="40182"/>
        <item x="40183"/>
        <item x="40184"/>
        <item x="40185"/>
        <item x="40186"/>
        <item x="40187"/>
        <item x="40188"/>
        <item x="40189"/>
        <item x="40190"/>
        <item x="40191"/>
        <item x="40192"/>
        <item x="40193"/>
        <item x="40194"/>
        <item x="40195"/>
        <item x="40196"/>
        <item x="40197"/>
        <item x="40198"/>
        <item x="40199"/>
        <item x="40200"/>
        <item x="40201"/>
        <item x="40202"/>
        <item x="40203"/>
        <item x="40204"/>
        <item x="40205"/>
        <item x="40206"/>
        <item x="40207"/>
        <item x="40208"/>
        <item x="40209"/>
        <item x="40210"/>
        <item x="40211"/>
        <item x="40212"/>
        <item x="40213"/>
        <item x="40214"/>
        <item x="40215"/>
        <item x="40216"/>
        <item x="40217"/>
        <item x="40218"/>
        <item x="40219"/>
        <item x="40220"/>
        <item x="40221"/>
        <item x="40222"/>
        <item x="40223"/>
        <item x="40224"/>
        <item x="40225"/>
        <item x="40226"/>
        <item x="40227"/>
        <item x="40228"/>
        <item x="40229"/>
        <item x="40230"/>
        <item x="40231"/>
        <item x="40232"/>
        <item x="40233"/>
        <item x="40234"/>
        <item x="40235"/>
        <item x="40236"/>
        <item x="40237"/>
        <item x="40238"/>
        <item x="40239"/>
        <item x="40240"/>
        <item x="40241"/>
        <item x="40242"/>
        <item x="40243"/>
        <item x="40244"/>
        <item x="40245"/>
        <item x="40246"/>
        <item x="40247"/>
        <item x="40248"/>
        <item x="40249"/>
        <item x="40250"/>
        <item x="40251"/>
        <item x="40252"/>
        <item x="40253"/>
        <item x="40254"/>
        <item x="40255"/>
        <item x="40256"/>
        <item x="40257"/>
        <item x="40258"/>
        <item x="40259"/>
        <item x="40260"/>
        <item x="40261"/>
        <item x="40262"/>
        <item x="40263"/>
        <item x="40264"/>
        <item x="40265"/>
        <item x="40266"/>
        <item x="40267"/>
        <item x="40268"/>
        <item x="40269"/>
        <item x="40270"/>
        <item x="40271"/>
        <item x="40272"/>
        <item x="40273"/>
        <item x="40274"/>
        <item x="40275"/>
        <item x="40276"/>
        <item x="40277"/>
        <item x="40278"/>
        <item x="40279"/>
        <item x="40280"/>
        <item x="40281"/>
        <item x="40282"/>
        <item x="40283"/>
        <item x="40284"/>
        <item x="40285"/>
        <item x="40286"/>
        <item x="40287"/>
        <item x="40288"/>
        <item x="40289"/>
        <item x="40290"/>
        <item x="40291"/>
        <item x="40292"/>
        <item x="40293"/>
        <item x="40294"/>
        <item x="40295"/>
        <item x="40296"/>
        <item x="40297"/>
        <item x="40298"/>
        <item x="40299"/>
        <item x="40300"/>
        <item x="40301"/>
        <item x="40302"/>
        <item x="40303"/>
        <item x="40304"/>
        <item x="40305"/>
        <item x="40306"/>
        <item x="40307"/>
        <item x="40308"/>
        <item x="40309"/>
        <item x="40310"/>
        <item x="40311"/>
        <item x="40312"/>
        <item x="40313"/>
        <item x="40314"/>
        <item x="40315"/>
        <item x="40316"/>
        <item x="40317"/>
        <item x="40318"/>
        <item x="40319"/>
        <item x="40320"/>
        <item x="40321"/>
        <item x="40322"/>
        <item x="40323"/>
        <item x="40324"/>
        <item x="40325"/>
        <item x="40326"/>
        <item x="40327"/>
        <item x="40328"/>
        <item x="40329"/>
        <item x="40330"/>
        <item x="40331"/>
        <item x="40332"/>
        <item x="40333"/>
        <item x="40334"/>
        <item x="40335"/>
        <item x="40336"/>
        <item x="40337"/>
        <item x="40338"/>
        <item x="40339"/>
        <item x="40340"/>
        <item x="40341"/>
        <item x="40342"/>
        <item x="40343"/>
        <item x="40344"/>
        <item x="40345"/>
        <item x="40346"/>
        <item x="40347"/>
        <item x="40348"/>
        <item x="40349"/>
        <item x="40350"/>
        <item x="40351"/>
        <item x="40352"/>
        <item x="40353"/>
        <item x="40354"/>
        <item x="40355"/>
        <item x="40356"/>
        <item x="40357"/>
        <item x="40358"/>
        <item x="40359"/>
        <item x="40360"/>
        <item x="40361"/>
        <item x="40362"/>
        <item x="40363"/>
        <item x="40364"/>
        <item x="40365"/>
        <item x="40366"/>
        <item x="40367"/>
        <item x="40368"/>
        <item x="40369"/>
        <item x="40370"/>
        <item x="40371"/>
        <item x="40372"/>
        <item x="40373"/>
        <item x="40374"/>
        <item x="40375"/>
        <item x="40376"/>
        <item x="40377"/>
        <item x="40378"/>
        <item x="40379"/>
        <item x="40380"/>
        <item x="40381"/>
        <item x="40382"/>
        <item x="40383"/>
        <item x="40384"/>
        <item x="40385"/>
        <item x="40386"/>
        <item x="40387"/>
        <item x="40388"/>
        <item x="40389"/>
        <item x="40390"/>
        <item x="40391"/>
        <item x="40392"/>
        <item x="40393"/>
        <item x="40394"/>
        <item x="40395"/>
        <item x="40396"/>
        <item x="40397"/>
        <item x="40398"/>
        <item x="40399"/>
        <item x="40400"/>
        <item x="40401"/>
        <item x="40402"/>
        <item x="40403"/>
        <item x="40404"/>
        <item x="40405"/>
        <item x="40406"/>
        <item x="40407"/>
        <item x="40408"/>
        <item x="40409"/>
        <item x="40410"/>
        <item x="40411"/>
        <item x="40412"/>
        <item x="40413"/>
        <item x="40414"/>
        <item x="40415"/>
        <item x="40416"/>
        <item x="40417"/>
        <item x="40418"/>
        <item x="40419"/>
        <item x="40420"/>
        <item x="40421"/>
        <item x="40422"/>
        <item x="40423"/>
        <item x="40424"/>
        <item x="40425"/>
        <item x="40426"/>
        <item x="40427"/>
        <item x="40428"/>
        <item x="40429"/>
        <item x="40430"/>
        <item x="40431"/>
        <item x="40432"/>
        <item x="40433"/>
        <item x="40434"/>
        <item x="40435"/>
        <item x="40436"/>
        <item x="40437"/>
        <item x="40438"/>
        <item x="40439"/>
        <item x="40440"/>
        <item x="40441"/>
        <item x="40442"/>
        <item x="40443"/>
        <item x="40444"/>
        <item x="40445"/>
        <item x="40446"/>
        <item x="40447"/>
        <item x="40448"/>
        <item x="40449"/>
        <item x="40450"/>
        <item x="40451"/>
        <item x="40452"/>
        <item x="40453"/>
        <item x="40454"/>
        <item x="40455"/>
        <item x="40456"/>
        <item x="40457"/>
        <item x="40458"/>
        <item x="40459"/>
        <item x="40460"/>
        <item x="40461"/>
        <item x="40462"/>
        <item x="40463"/>
        <item x="40464"/>
        <item x="40465"/>
        <item x="40466"/>
        <item x="40467"/>
        <item x="40468"/>
        <item x="40469"/>
        <item x="40470"/>
        <item x="40471"/>
        <item x="40472"/>
        <item x="40473"/>
        <item x="40474"/>
        <item x="40475"/>
        <item x="40476"/>
        <item x="40477"/>
        <item x="40478"/>
        <item x="40479"/>
        <item x="40480"/>
        <item x="40481"/>
        <item x="40482"/>
        <item x="40483"/>
        <item x="40484"/>
        <item x="40485"/>
        <item x="40486"/>
        <item x="40487"/>
        <item x="40488"/>
        <item x="40489"/>
        <item x="40490"/>
        <item x="40491"/>
        <item x="40492"/>
        <item x="40493"/>
        <item x="40494"/>
        <item x="40495"/>
        <item x="40496"/>
        <item x="40497"/>
        <item x="40498"/>
        <item x="40499"/>
        <item x="40500"/>
        <item x="40501"/>
        <item x="40502"/>
        <item x="40503"/>
        <item x="40504"/>
        <item x="40505"/>
        <item x="40506"/>
        <item x="40507"/>
        <item x="40508"/>
        <item x="40509"/>
        <item x="40510"/>
        <item x="40511"/>
        <item x="40512"/>
        <item x="40513"/>
        <item x="40514"/>
        <item x="40515"/>
        <item x="40516"/>
        <item x="40517"/>
        <item x="40518"/>
        <item x="40519"/>
        <item x="40520"/>
        <item x="40521"/>
        <item x="40522"/>
        <item x="40523"/>
        <item x="40524"/>
        <item x="40525"/>
        <item x="40526"/>
        <item x="40527"/>
        <item x="40528"/>
        <item x="40529"/>
        <item x="40530"/>
        <item x="40531"/>
        <item x="40532"/>
        <item x="40533"/>
        <item x="40534"/>
        <item x="40535"/>
        <item x="40536"/>
        <item x="40537"/>
        <item x="40538"/>
        <item x="40539"/>
        <item x="40540"/>
        <item x="40541"/>
        <item x="40542"/>
        <item x="40543"/>
        <item x="40544"/>
        <item x="40545"/>
        <item x="40546"/>
        <item x="40547"/>
        <item x="40548"/>
        <item x="40549"/>
        <item x="40550"/>
        <item x="40551"/>
        <item x="40552"/>
        <item x="40553"/>
        <item x="40554"/>
        <item x="40555"/>
        <item x="40556"/>
        <item x="40557"/>
        <item x="40558"/>
        <item x="40559"/>
        <item x="40560"/>
        <item x="40561"/>
        <item x="40562"/>
        <item x="40563"/>
        <item x="40564"/>
        <item x="40565"/>
        <item x="40566"/>
        <item x="40567"/>
        <item x="40568"/>
        <item x="40569"/>
        <item x="40570"/>
        <item x="40571"/>
        <item x="40572"/>
        <item x="40573"/>
        <item x="40574"/>
        <item x="40575"/>
        <item x="40576"/>
        <item x="40577"/>
        <item x="40578"/>
        <item x="40579"/>
        <item x="40580"/>
        <item x="40581"/>
        <item x="40582"/>
        <item x="40583"/>
        <item x="40584"/>
        <item x="40585"/>
        <item x="40586"/>
        <item x="40587"/>
        <item x="40588"/>
        <item x="40589"/>
        <item x="40590"/>
        <item x="40591"/>
        <item x="40592"/>
        <item x="40593"/>
        <item x="40594"/>
        <item x="40595"/>
        <item x="40596"/>
        <item x="40597"/>
        <item x="40598"/>
        <item x="40599"/>
        <item x="40600"/>
        <item x="40601"/>
        <item x="40602"/>
        <item x="40603"/>
        <item x="40604"/>
        <item x="40605"/>
        <item x="40606"/>
        <item x="40607"/>
        <item x="40608"/>
        <item x="40609"/>
        <item x="40610"/>
        <item x="40611"/>
        <item x="40612"/>
        <item x="40613"/>
        <item x="40614"/>
        <item x="40615"/>
        <item x="40616"/>
        <item x="40617"/>
        <item x="40618"/>
        <item x="40619"/>
        <item x="40620"/>
        <item x="40621"/>
        <item x="40622"/>
        <item x="40623"/>
        <item x="40624"/>
        <item x="40625"/>
        <item x="40626"/>
        <item x="40627"/>
        <item x="40628"/>
        <item x="40629"/>
        <item x="40630"/>
        <item x="40631"/>
        <item x="40632"/>
        <item x="40633"/>
        <item x="40634"/>
        <item x="40635"/>
        <item x="40636"/>
        <item x="40637"/>
        <item x="40638"/>
        <item x="40639"/>
        <item x="40640"/>
        <item x="40641"/>
        <item x="40642"/>
        <item x="40643"/>
        <item x="40644"/>
        <item x="40645"/>
        <item x="40646"/>
        <item x="40647"/>
        <item x="40648"/>
        <item x="40649"/>
        <item x="40650"/>
        <item x="40651"/>
        <item x="40652"/>
        <item x="40653"/>
        <item x="40654"/>
        <item x="40655"/>
        <item x="40656"/>
        <item x="40657"/>
        <item x="40658"/>
        <item x="40659"/>
        <item x="40660"/>
        <item x="40661"/>
        <item x="40662"/>
        <item x="40663"/>
        <item x="40664"/>
        <item x="40665"/>
        <item x="40666"/>
        <item x="40667"/>
        <item x="40668"/>
        <item x="40669"/>
        <item x="40670"/>
        <item x="40671"/>
        <item x="40672"/>
        <item x="40673"/>
        <item x="40674"/>
        <item x="40675"/>
        <item x="40676"/>
        <item x="40677"/>
        <item x="40678"/>
        <item x="40679"/>
        <item x="40680"/>
        <item x="40681"/>
        <item x="40682"/>
        <item x="40683"/>
        <item x="40684"/>
        <item x="40685"/>
        <item x="40686"/>
        <item x="40687"/>
        <item x="40688"/>
        <item x="40689"/>
        <item x="40690"/>
        <item x="40691"/>
        <item x="40692"/>
        <item x="40693"/>
        <item x="40694"/>
        <item x="40695"/>
        <item x="40696"/>
        <item x="40697"/>
        <item x="40698"/>
        <item x="40699"/>
        <item x="40700"/>
        <item x="40701"/>
        <item x="40702"/>
        <item x="40703"/>
        <item x="40704"/>
        <item x="40705"/>
        <item x="40706"/>
        <item x="40707"/>
        <item x="40708"/>
        <item x="40709"/>
        <item x="40710"/>
        <item x="40711"/>
        <item x="40712"/>
        <item x="40713"/>
        <item x="40714"/>
        <item x="40715"/>
        <item x="40716"/>
        <item x="40717"/>
        <item x="40718"/>
        <item x="40719"/>
        <item x="40720"/>
        <item x="40721"/>
        <item x="40722"/>
        <item x="40723"/>
        <item x="40724"/>
        <item x="40725"/>
        <item x="40726"/>
        <item x="40727"/>
        <item x="40728"/>
        <item x="40729"/>
        <item x="40730"/>
        <item x="40731"/>
        <item x="40732"/>
        <item x="40733"/>
        <item x="40734"/>
        <item x="40735"/>
        <item x="40736"/>
        <item x="40737"/>
        <item x="40738"/>
        <item x="40739"/>
        <item x="40740"/>
        <item x="40741"/>
        <item x="40742"/>
        <item x="40743"/>
        <item x="40744"/>
        <item x="40745"/>
        <item x="40746"/>
        <item x="40747"/>
        <item x="40748"/>
        <item x="40749"/>
        <item x="40750"/>
        <item x="40751"/>
        <item x="40752"/>
        <item x="40753"/>
        <item x="40754"/>
        <item x="40755"/>
        <item x="40756"/>
        <item x="40757"/>
        <item x="40758"/>
        <item x="40759"/>
        <item x="40760"/>
        <item x="40761"/>
        <item x="40762"/>
        <item x="40763"/>
        <item x="40764"/>
        <item x="40765"/>
        <item x="40766"/>
        <item x="40767"/>
        <item x="40768"/>
        <item x="40769"/>
        <item x="40770"/>
        <item x="40771"/>
        <item x="40772"/>
        <item x="40773"/>
        <item x="40774"/>
        <item x="40775"/>
        <item x="40776"/>
        <item x="40777"/>
        <item x="40778"/>
        <item x="40779"/>
        <item x="40780"/>
        <item x="40781"/>
        <item x="40782"/>
        <item x="40783"/>
        <item x="40784"/>
        <item x="40785"/>
        <item x="40786"/>
        <item x="40787"/>
        <item x="40788"/>
        <item x="40789"/>
        <item x="40790"/>
        <item x="40791"/>
        <item x="40792"/>
        <item x="40793"/>
        <item x="40794"/>
        <item x="40795"/>
        <item x="40796"/>
        <item x="40797"/>
        <item x="40798"/>
        <item x="40799"/>
        <item x="40800"/>
        <item x="40801"/>
        <item x="40802"/>
        <item x="40803"/>
        <item x="40804"/>
        <item x="40805"/>
        <item x="40806"/>
        <item x="40807"/>
        <item x="40808"/>
        <item x="40809"/>
        <item x="40810"/>
        <item x="40811"/>
        <item x="40812"/>
        <item x="40813"/>
        <item x="40814"/>
        <item x="40815"/>
        <item x="40816"/>
        <item x="40817"/>
        <item x="40818"/>
        <item x="40819"/>
        <item x="40820"/>
        <item x="40821"/>
        <item x="40822"/>
        <item x="40823"/>
        <item x="40824"/>
        <item x="40825"/>
        <item x="40826"/>
        <item x="40827"/>
        <item x="40828"/>
        <item x="40829"/>
        <item x="40830"/>
        <item x="40831"/>
        <item x="40832"/>
        <item x="40833"/>
        <item x="40834"/>
        <item x="40835"/>
        <item x="40836"/>
        <item x="40837"/>
        <item x="40838"/>
        <item x="40839"/>
        <item x="40840"/>
        <item x="40841"/>
        <item x="40842"/>
        <item x="40843"/>
        <item x="40844"/>
        <item x="40845"/>
        <item x="40846"/>
        <item x="40847"/>
        <item x="40848"/>
        <item x="40849"/>
        <item x="40850"/>
        <item x="40851"/>
        <item x="40852"/>
        <item x="40853"/>
        <item x="40854"/>
        <item x="40855"/>
        <item x="40856"/>
        <item x="40857"/>
        <item x="40858"/>
        <item x="40859"/>
        <item x="40860"/>
        <item x="40861"/>
        <item x="40862"/>
        <item x="40863"/>
        <item x="40864"/>
        <item x="40865"/>
        <item x="40866"/>
        <item x="40867"/>
        <item x="40868"/>
        <item x="40869"/>
        <item x="40870"/>
        <item x="40871"/>
        <item x="40872"/>
        <item x="40873"/>
        <item x="40874"/>
        <item x="40875"/>
        <item x="40876"/>
        <item x="40877"/>
        <item x="40878"/>
        <item x="40879"/>
        <item x="40880"/>
        <item x="40881"/>
        <item x="40882"/>
        <item x="40883"/>
        <item x="40884"/>
        <item x="40885"/>
        <item x="40886"/>
        <item x="40887"/>
        <item x="40888"/>
        <item x="40889"/>
        <item x="40890"/>
        <item x="40891"/>
        <item x="40892"/>
        <item x="40893"/>
        <item x="40894"/>
        <item x="40895"/>
        <item x="40896"/>
        <item x="40897"/>
        <item x="40898"/>
        <item x="40899"/>
        <item x="40900"/>
        <item x="40901"/>
        <item x="40902"/>
        <item x="40903"/>
        <item x="40904"/>
        <item x="40905"/>
        <item x="40906"/>
        <item x="40907"/>
        <item x="40908"/>
        <item x="40909"/>
        <item x="40910"/>
        <item x="40911"/>
        <item x="40912"/>
        <item x="40913"/>
        <item x="40914"/>
        <item x="40915"/>
        <item x="40916"/>
        <item x="40917"/>
        <item x="40918"/>
        <item x="40919"/>
        <item x="40920"/>
        <item x="40921"/>
        <item x="40922"/>
        <item x="40923"/>
        <item x="40924"/>
        <item x="40925"/>
        <item x="40926"/>
        <item x="40927"/>
        <item x="40928"/>
        <item x="40929"/>
        <item x="40930"/>
        <item x="40931"/>
        <item x="40932"/>
        <item x="40933"/>
        <item x="40934"/>
        <item x="40935"/>
        <item x="40936"/>
        <item x="40937"/>
        <item x="40938"/>
        <item x="40939"/>
        <item x="40940"/>
        <item x="40941"/>
        <item x="40942"/>
        <item x="40943"/>
        <item x="40944"/>
        <item x="40945"/>
        <item x="40946"/>
        <item x="40947"/>
        <item x="40948"/>
        <item x="40949"/>
        <item x="40950"/>
        <item x="40951"/>
        <item x="40952"/>
        <item x="40953"/>
        <item x="40954"/>
        <item x="40955"/>
        <item x="40956"/>
        <item x="40957"/>
        <item x="40958"/>
        <item x="40959"/>
        <item x="40960"/>
        <item x="40961"/>
        <item x="40962"/>
        <item x="40963"/>
        <item x="40964"/>
        <item x="40965"/>
        <item x="40966"/>
        <item x="40967"/>
        <item x="40968"/>
        <item x="40969"/>
        <item x="40970"/>
        <item x="40971"/>
        <item x="40972"/>
        <item x="40973"/>
        <item x="40974"/>
        <item x="40975"/>
        <item x="40976"/>
        <item x="40977"/>
        <item x="40978"/>
        <item x="40979"/>
        <item x="40980"/>
        <item x="40981"/>
        <item x="40982"/>
        <item x="40983"/>
        <item x="40984"/>
        <item x="40985"/>
        <item x="40986"/>
        <item x="40987"/>
        <item x="40988"/>
        <item x="40989"/>
        <item x="40990"/>
        <item x="40991"/>
        <item x="40992"/>
        <item x="40993"/>
        <item x="40994"/>
        <item x="40995"/>
        <item x="40996"/>
        <item x="40997"/>
        <item x="40998"/>
        <item x="40999"/>
        <item x="41000"/>
        <item x="41001"/>
        <item x="41002"/>
        <item x="41003"/>
        <item x="41004"/>
        <item x="41005"/>
        <item x="41006"/>
        <item x="41007"/>
        <item x="41008"/>
        <item x="41009"/>
        <item x="41010"/>
        <item x="41011"/>
        <item x="41012"/>
        <item x="41013"/>
        <item x="41014"/>
        <item x="41015"/>
        <item x="41016"/>
        <item x="41017"/>
        <item x="41018"/>
        <item x="41019"/>
        <item x="41020"/>
        <item x="41021"/>
        <item x="41022"/>
        <item x="41023"/>
        <item x="41024"/>
        <item x="41025"/>
        <item x="41026"/>
        <item x="41027"/>
        <item x="41028"/>
        <item x="41029"/>
        <item x="41030"/>
        <item x="41031"/>
        <item x="41032"/>
        <item x="41033"/>
        <item x="41034"/>
        <item x="41035"/>
        <item x="41036"/>
        <item x="41037"/>
        <item x="41038"/>
        <item x="41039"/>
        <item x="41040"/>
        <item x="41041"/>
        <item x="41042"/>
        <item x="41043"/>
        <item x="41044"/>
        <item x="41045"/>
        <item x="41046"/>
        <item x="41047"/>
        <item x="41048"/>
        <item x="41049"/>
        <item x="41050"/>
        <item x="41051"/>
        <item x="41052"/>
        <item x="41053"/>
        <item x="41054"/>
        <item x="41055"/>
        <item x="41056"/>
        <item x="41057"/>
        <item x="41058"/>
        <item x="41059"/>
        <item x="41060"/>
        <item x="41061"/>
        <item x="41062"/>
        <item x="41063"/>
        <item x="41064"/>
        <item x="41065"/>
        <item x="41066"/>
        <item x="41067"/>
        <item x="41068"/>
        <item x="41069"/>
        <item x="41070"/>
        <item x="41071"/>
        <item x="41072"/>
        <item x="41073"/>
        <item x="41074"/>
        <item x="41075"/>
        <item x="41076"/>
        <item x="41077"/>
        <item x="41078"/>
        <item x="41079"/>
        <item x="41080"/>
        <item x="41081"/>
        <item x="41082"/>
        <item x="41083"/>
        <item x="41084"/>
        <item x="41085"/>
        <item x="41086"/>
        <item x="41087"/>
        <item x="41088"/>
        <item x="41089"/>
        <item x="41090"/>
        <item x="41091"/>
        <item x="41092"/>
        <item x="41093"/>
        <item x="41094"/>
        <item x="41095"/>
        <item x="41096"/>
        <item x="41097"/>
        <item x="41098"/>
        <item x="41099"/>
        <item x="41100"/>
        <item x="41101"/>
        <item x="41102"/>
        <item x="41103"/>
        <item x="41104"/>
        <item x="41105"/>
        <item x="41106"/>
        <item x="41107"/>
        <item x="41108"/>
        <item x="41109"/>
        <item x="41110"/>
        <item x="41111"/>
        <item x="41112"/>
        <item x="41113"/>
        <item x="41114"/>
        <item x="41115"/>
        <item x="41116"/>
        <item x="41117"/>
        <item x="41118"/>
        <item x="41119"/>
        <item x="41120"/>
        <item x="41121"/>
        <item x="41122"/>
        <item x="41123"/>
        <item x="41124"/>
        <item x="41125"/>
        <item x="41126"/>
        <item x="41127"/>
        <item x="41128"/>
        <item x="41129"/>
        <item x="41130"/>
        <item x="41131"/>
        <item x="41132"/>
        <item x="41133"/>
        <item x="41134"/>
        <item x="41135"/>
        <item x="41136"/>
        <item x="41137"/>
        <item x="41138"/>
        <item x="41139"/>
        <item x="41140"/>
        <item x="41141"/>
        <item x="41142"/>
        <item x="41143"/>
        <item x="41144"/>
        <item x="41145"/>
        <item x="41146"/>
        <item x="41147"/>
        <item x="41148"/>
        <item x="41149"/>
        <item x="41150"/>
        <item x="41151"/>
        <item x="41152"/>
        <item x="41153"/>
        <item x="41154"/>
        <item x="41155"/>
        <item x="41156"/>
        <item x="41157"/>
        <item x="41158"/>
        <item x="41159"/>
        <item x="41160"/>
        <item x="41161"/>
        <item x="41162"/>
        <item x="41163"/>
        <item x="41164"/>
        <item x="41165"/>
        <item x="41166"/>
        <item x="41167"/>
        <item x="41168"/>
        <item x="41169"/>
        <item x="41170"/>
        <item x="41171"/>
        <item x="41172"/>
        <item x="41173"/>
        <item x="41174"/>
        <item x="41175"/>
        <item x="41176"/>
        <item x="41177"/>
        <item x="41178"/>
        <item x="41179"/>
        <item x="41180"/>
        <item x="41181"/>
        <item x="41182"/>
        <item x="41183"/>
        <item x="41184"/>
        <item x="41185"/>
        <item x="41186"/>
        <item x="41187"/>
        <item x="41188"/>
        <item x="41189"/>
        <item x="41190"/>
        <item x="41191"/>
        <item x="41192"/>
        <item x="41193"/>
        <item x="41194"/>
        <item x="41195"/>
        <item x="41196"/>
        <item x="41197"/>
        <item x="41198"/>
        <item x="41199"/>
        <item x="41200"/>
        <item x="41201"/>
        <item x="41202"/>
        <item x="41203"/>
        <item x="41204"/>
        <item x="41205"/>
        <item x="41206"/>
        <item x="41207"/>
        <item x="41208"/>
        <item x="41209"/>
        <item x="41210"/>
        <item x="41211"/>
        <item x="41212"/>
        <item x="41213"/>
        <item x="41214"/>
        <item x="41215"/>
        <item x="41216"/>
        <item x="41217"/>
        <item x="41218"/>
        <item x="41219"/>
        <item x="41220"/>
        <item x="41221"/>
        <item x="41222"/>
        <item x="41223"/>
        <item x="41224"/>
        <item x="41225"/>
        <item x="41226"/>
        <item x="41227"/>
        <item x="41228"/>
        <item x="41229"/>
        <item x="41230"/>
        <item x="41231"/>
        <item x="41232"/>
        <item x="41233"/>
        <item x="41234"/>
        <item x="41235"/>
        <item x="41236"/>
        <item x="41237"/>
        <item x="41238"/>
        <item x="41239"/>
        <item x="41240"/>
        <item x="41241"/>
        <item x="41242"/>
        <item x="41243"/>
        <item x="41244"/>
        <item x="41245"/>
        <item x="41246"/>
        <item x="41247"/>
        <item x="41248"/>
        <item x="41249"/>
        <item x="41250"/>
        <item x="41251"/>
        <item x="41252"/>
        <item x="41253"/>
        <item x="41254"/>
        <item x="41255"/>
        <item x="41256"/>
        <item x="41257"/>
        <item x="41258"/>
        <item x="41259"/>
        <item x="41260"/>
        <item x="41261"/>
        <item x="41262"/>
        <item x="41263"/>
        <item x="41264"/>
        <item x="41265"/>
        <item x="41266"/>
        <item x="41267"/>
        <item x="41268"/>
        <item x="41269"/>
        <item x="41270"/>
        <item x="41271"/>
        <item x="41272"/>
        <item x="41273"/>
        <item x="41274"/>
        <item x="41275"/>
        <item x="41276"/>
        <item x="41277"/>
        <item x="41278"/>
        <item x="41279"/>
        <item x="41280"/>
        <item x="41281"/>
        <item x="41282"/>
        <item x="41283"/>
        <item x="41284"/>
        <item x="41285"/>
        <item x="41286"/>
        <item x="41287"/>
        <item x="41288"/>
        <item x="41289"/>
        <item x="41290"/>
        <item x="41291"/>
        <item x="41292"/>
        <item x="41293"/>
        <item x="41294"/>
        <item x="41295"/>
        <item x="41296"/>
        <item x="41297"/>
        <item x="41298"/>
        <item x="41299"/>
        <item x="41300"/>
        <item x="41301"/>
        <item x="41302"/>
        <item x="41303"/>
        <item x="41304"/>
        <item x="41305"/>
        <item x="41306"/>
        <item x="41307"/>
        <item x="41308"/>
        <item x="41309"/>
        <item x="41310"/>
        <item x="41311"/>
        <item x="41312"/>
        <item x="41313"/>
        <item x="41314"/>
        <item x="41315"/>
        <item x="41316"/>
        <item x="41317"/>
        <item x="41318"/>
        <item x="41319"/>
        <item x="41320"/>
        <item x="41321"/>
        <item x="41322"/>
        <item x="41323"/>
        <item x="41324"/>
        <item x="41325"/>
        <item x="41326"/>
        <item x="41327"/>
        <item x="41328"/>
        <item x="41329"/>
        <item x="41330"/>
        <item x="41331"/>
        <item x="41332"/>
        <item x="41333"/>
        <item x="41334"/>
        <item x="41335"/>
        <item x="41336"/>
        <item x="41337"/>
        <item x="41338"/>
        <item x="41339"/>
        <item x="41340"/>
        <item x="41341"/>
        <item x="41342"/>
        <item x="41343"/>
        <item x="41344"/>
        <item x="41345"/>
        <item x="41346"/>
        <item x="41347"/>
        <item x="41348"/>
        <item x="41349"/>
        <item x="41350"/>
        <item x="41351"/>
        <item x="41352"/>
        <item x="41353"/>
        <item x="41354"/>
        <item x="41355"/>
        <item x="41356"/>
        <item x="41357"/>
        <item x="41358"/>
        <item x="41359"/>
        <item x="41360"/>
        <item x="41361"/>
        <item x="41362"/>
        <item x="41363"/>
        <item x="41364"/>
        <item x="41365"/>
        <item x="41366"/>
        <item x="41367"/>
        <item x="41368"/>
        <item x="41369"/>
        <item x="41370"/>
        <item x="41371"/>
        <item x="41372"/>
        <item x="41373"/>
        <item x="41374"/>
        <item x="41375"/>
        <item x="41376"/>
        <item x="41377"/>
        <item x="41378"/>
        <item x="41379"/>
        <item x="41380"/>
        <item x="41381"/>
        <item x="41382"/>
        <item x="41383"/>
        <item x="41384"/>
        <item x="41385"/>
        <item x="41386"/>
        <item x="41387"/>
        <item x="41388"/>
        <item x="41389"/>
        <item x="41390"/>
        <item x="41391"/>
        <item x="41392"/>
        <item x="41393"/>
        <item x="41394"/>
        <item x="41395"/>
        <item x="41396"/>
        <item x="41397"/>
        <item x="41398"/>
        <item x="41399"/>
        <item x="41400"/>
        <item x="41401"/>
        <item x="41402"/>
        <item x="41403"/>
        <item x="41404"/>
        <item x="41405"/>
        <item x="41406"/>
        <item x="41407"/>
        <item x="41408"/>
        <item x="41409"/>
        <item x="41410"/>
        <item x="41411"/>
        <item x="41412"/>
        <item x="41413"/>
        <item x="41414"/>
        <item x="41415"/>
        <item x="41416"/>
        <item x="41417"/>
        <item x="41418"/>
        <item x="41419"/>
        <item x="41420"/>
        <item x="41421"/>
        <item x="41422"/>
        <item x="41423"/>
        <item x="41424"/>
        <item x="41425"/>
        <item x="41426"/>
        <item x="41427"/>
        <item x="41428"/>
        <item x="41429"/>
        <item x="41430"/>
        <item x="41431"/>
        <item x="41432"/>
        <item x="41433"/>
        <item x="41434"/>
        <item x="41435"/>
        <item x="41436"/>
        <item x="41437"/>
        <item x="41438"/>
        <item x="41439"/>
        <item x="41440"/>
        <item x="41441"/>
        <item x="41442"/>
        <item x="41443"/>
        <item x="41444"/>
        <item x="41445"/>
        <item x="41446"/>
        <item x="41447"/>
        <item x="41448"/>
        <item x="41449"/>
        <item x="41450"/>
        <item x="41451"/>
        <item x="41452"/>
        <item x="41453"/>
        <item x="41454"/>
        <item x="41455"/>
        <item x="41456"/>
        <item x="41457"/>
        <item x="41458"/>
        <item x="41459"/>
        <item x="41460"/>
        <item x="41461"/>
        <item x="41462"/>
        <item x="41463"/>
        <item x="41464"/>
        <item x="41465"/>
        <item x="41466"/>
        <item x="41467"/>
        <item x="41468"/>
        <item x="41469"/>
        <item x="41470"/>
        <item x="41471"/>
        <item x="41472"/>
        <item x="41473"/>
        <item x="41474"/>
        <item x="41475"/>
        <item x="41476"/>
        <item x="41477"/>
        <item x="41478"/>
        <item x="41479"/>
        <item x="41480"/>
        <item x="41481"/>
        <item x="41482"/>
        <item x="41483"/>
        <item x="41484"/>
        <item x="41485"/>
        <item x="41486"/>
        <item x="41487"/>
        <item x="41488"/>
        <item x="41489"/>
        <item x="41490"/>
        <item x="41491"/>
        <item x="41492"/>
        <item x="41493"/>
        <item x="41494"/>
        <item x="41495"/>
        <item x="41496"/>
        <item x="41497"/>
        <item x="41498"/>
        <item x="41499"/>
        <item x="41500"/>
        <item x="41501"/>
        <item x="41502"/>
        <item x="41503"/>
        <item x="41504"/>
        <item x="41505"/>
        <item x="41506"/>
        <item x="41507"/>
        <item x="41508"/>
        <item x="41509"/>
        <item x="41510"/>
        <item x="41511"/>
        <item x="41512"/>
        <item x="41513"/>
        <item x="41514"/>
        <item x="41515"/>
        <item x="41516"/>
        <item x="41517"/>
        <item x="41518"/>
        <item x="41519"/>
        <item x="41520"/>
        <item x="41521"/>
        <item x="41522"/>
        <item x="41523"/>
        <item x="41524"/>
        <item x="41525"/>
        <item x="41526"/>
        <item x="41527"/>
        <item x="41528"/>
        <item x="41529"/>
        <item x="41530"/>
        <item x="41531"/>
        <item x="41532"/>
        <item x="41533"/>
        <item x="41534"/>
        <item x="41535"/>
        <item x="41536"/>
        <item x="41537"/>
        <item x="41538"/>
        <item x="41539"/>
        <item x="41540"/>
        <item x="41541"/>
        <item x="41542"/>
        <item x="41543"/>
        <item x="41544"/>
        <item x="41545"/>
        <item x="41546"/>
        <item x="41547"/>
        <item x="41548"/>
        <item x="41549"/>
        <item x="41550"/>
        <item x="41551"/>
        <item x="41552"/>
        <item x="41553"/>
        <item x="41554"/>
        <item x="41555"/>
        <item x="41556"/>
        <item x="41557"/>
        <item x="41558"/>
        <item x="41559"/>
        <item x="41560"/>
        <item x="41561"/>
        <item x="41562"/>
        <item x="41563"/>
        <item x="41564"/>
        <item x="41565"/>
        <item x="41566"/>
        <item x="41567"/>
        <item x="41568"/>
        <item x="41569"/>
        <item x="41570"/>
        <item x="41571"/>
        <item x="41572"/>
        <item x="41573"/>
        <item x="41574"/>
        <item x="41575"/>
        <item x="41576"/>
        <item x="41577"/>
        <item x="41578"/>
        <item x="41579"/>
        <item x="41580"/>
        <item x="41581"/>
        <item x="41582"/>
        <item x="41583"/>
        <item x="41584"/>
        <item x="41585"/>
        <item x="41586"/>
        <item x="41587"/>
        <item x="41588"/>
        <item x="41589"/>
        <item x="41590"/>
        <item x="41591"/>
        <item x="41592"/>
        <item x="41593"/>
        <item x="41594"/>
        <item x="41595"/>
        <item x="41596"/>
        <item x="41597"/>
        <item x="41598"/>
        <item x="41599"/>
        <item x="41600"/>
        <item x="41601"/>
        <item x="41602"/>
        <item x="41603"/>
        <item x="41604"/>
        <item x="41605"/>
        <item x="41606"/>
        <item x="41607"/>
        <item x="41608"/>
        <item x="41609"/>
        <item x="41610"/>
        <item x="41611"/>
        <item x="41612"/>
        <item x="41613"/>
        <item x="41614"/>
        <item x="41615"/>
        <item x="41616"/>
        <item x="41617"/>
        <item x="41618"/>
        <item x="41619"/>
        <item x="41620"/>
        <item x="41621"/>
        <item x="41622"/>
        <item x="41623"/>
        <item x="41624"/>
        <item x="41625"/>
        <item x="41626"/>
        <item x="41627"/>
        <item x="41628"/>
        <item x="41629"/>
        <item x="41630"/>
        <item x="41631"/>
        <item x="41632"/>
        <item x="41633"/>
        <item x="41634"/>
        <item x="41635"/>
        <item x="41636"/>
        <item x="41637"/>
        <item x="41638"/>
        <item x="41639"/>
        <item x="41640"/>
        <item x="41641"/>
        <item x="41642"/>
        <item x="41643"/>
        <item x="41644"/>
        <item x="41645"/>
        <item x="41646"/>
        <item x="41647"/>
        <item x="41648"/>
        <item x="41649"/>
        <item x="41650"/>
        <item x="41651"/>
        <item x="41652"/>
        <item x="41653"/>
        <item x="41654"/>
        <item x="41655"/>
        <item x="41656"/>
        <item x="41657"/>
        <item x="41658"/>
        <item x="41659"/>
        <item x="41660"/>
        <item x="41661"/>
        <item x="41662"/>
        <item x="41663"/>
        <item x="41664"/>
        <item x="41665"/>
        <item x="41666"/>
        <item x="41667"/>
        <item x="41668"/>
        <item x="41669"/>
        <item x="41670"/>
        <item x="41671"/>
        <item x="41672"/>
        <item x="41673"/>
        <item x="41674"/>
        <item x="41675"/>
        <item x="41676"/>
        <item x="41677"/>
        <item x="41678"/>
        <item x="41679"/>
        <item x="41680"/>
        <item x="41681"/>
        <item x="41682"/>
        <item x="41683"/>
        <item x="41684"/>
        <item x="41685"/>
        <item x="41686"/>
        <item x="41687"/>
        <item x="41688"/>
        <item x="41689"/>
        <item x="41690"/>
        <item x="41691"/>
        <item x="41692"/>
        <item x="41693"/>
        <item x="41694"/>
        <item x="41695"/>
        <item x="41696"/>
        <item x="41697"/>
        <item x="41698"/>
        <item x="41699"/>
        <item x="41700"/>
        <item x="41701"/>
        <item x="41702"/>
        <item x="41703"/>
        <item x="41704"/>
        <item x="41705"/>
        <item x="41706"/>
        <item x="41707"/>
        <item x="41708"/>
        <item x="41709"/>
        <item x="41710"/>
        <item x="41711"/>
        <item x="41712"/>
        <item x="41713"/>
        <item x="41714"/>
        <item x="41715"/>
        <item x="41716"/>
        <item x="41717"/>
        <item x="41718"/>
        <item x="41719"/>
        <item x="41720"/>
        <item x="41721"/>
        <item x="41722"/>
        <item x="41723"/>
        <item x="41724"/>
        <item x="41725"/>
        <item x="41726"/>
        <item x="41727"/>
        <item x="41728"/>
        <item x="41729"/>
        <item x="41730"/>
        <item x="41731"/>
        <item x="41732"/>
        <item x="41733"/>
        <item x="41734"/>
        <item x="41735"/>
        <item x="41736"/>
        <item x="41737"/>
        <item x="41738"/>
        <item x="41739"/>
        <item x="41740"/>
        <item x="41741"/>
        <item x="41742"/>
        <item x="41743"/>
        <item x="41744"/>
        <item x="41745"/>
        <item x="41746"/>
        <item x="41747"/>
        <item x="41748"/>
        <item x="41749"/>
        <item x="41750"/>
        <item x="41751"/>
        <item x="41752"/>
        <item x="41753"/>
        <item x="41754"/>
        <item x="41755"/>
        <item x="41756"/>
        <item x="41757"/>
        <item x="41758"/>
        <item x="41759"/>
        <item x="41760"/>
        <item x="41761"/>
        <item x="41762"/>
        <item x="41763"/>
        <item x="41764"/>
        <item x="41765"/>
        <item x="41766"/>
        <item x="41767"/>
        <item x="41768"/>
        <item x="41769"/>
        <item x="41770"/>
        <item x="41771"/>
        <item x="41772"/>
        <item x="41773"/>
        <item x="41774"/>
        <item x="41775"/>
        <item x="41776"/>
        <item x="41777"/>
        <item x="41778"/>
        <item x="41779"/>
        <item x="41780"/>
        <item x="41781"/>
        <item x="41782"/>
        <item x="41783"/>
        <item x="41784"/>
        <item x="41785"/>
        <item x="41786"/>
        <item x="41787"/>
        <item x="41788"/>
        <item x="41789"/>
        <item x="41790"/>
        <item x="41791"/>
        <item x="41792"/>
        <item x="41793"/>
        <item x="41794"/>
        <item x="41795"/>
        <item x="41796"/>
        <item x="41797"/>
        <item x="41798"/>
        <item x="41799"/>
        <item x="41800"/>
        <item x="41801"/>
        <item x="41802"/>
        <item x="41803"/>
        <item x="41804"/>
        <item x="41805"/>
        <item x="41806"/>
        <item x="41807"/>
        <item x="41808"/>
        <item x="41809"/>
        <item x="41810"/>
        <item x="41811"/>
        <item x="41812"/>
        <item x="41813"/>
        <item x="41814"/>
        <item x="41815"/>
        <item x="41816"/>
        <item x="41817"/>
        <item x="41818"/>
        <item x="41819"/>
        <item x="41820"/>
        <item x="41821"/>
        <item x="41822"/>
        <item x="41823"/>
        <item x="41824"/>
        <item x="41825"/>
        <item x="41826"/>
        <item x="41827"/>
        <item x="41828"/>
        <item x="41829"/>
        <item x="41830"/>
        <item x="41831"/>
        <item x="41832"/>
        <item x="41833"/>
        <item x="41834"/>
        <item x="41835"/>
        <item x="41836"/>
        <item x="41837"/>
        <item x="41838"/>
        <item x="41839"/>
        <item x="41840"/>
        <item x="41841"/>
        <item x="41842"/>
        <item x="41843"/>
        <item x="41844"/>
        <item x="41845"/>
        <item x="41846"/>
        <item x="41847"/>
        <item x="41848"/>
        <item x="41849"/>
        <item x="41850"/>
        <item x="41851"/>
        <item x="41852"/>
        <item x="41853"/>
        <item x="41854"/>
        <item x="41855"/>
        <item x="41856"/>
        <item x="41857"/>
        <item x="41858"/>
        <item x="41859"/>
        <item x="41860"/>
        <item x="41861"/>
        <item x="41862"/>
        <item x="41863"/>
        <item x="41864"/>
        <item x="41865"/>
        <item x="41866"/>
        <item x="41867"/>
        <item x="41868"/>
        <item x="41869"/>
        <item x="41870"/>
        <item x="41871"/>
        <item x="41872"/>
        <item x="41873"/>
        <item x="41874"/>
        <item x="41875"/>
        <item x="41876"/>
        <item x="41877"/>
        <item x="41878"/>
        <item x="41879"/>
        <item x="41880"/>
        <item x="41881"/>
        <item x="41882"/>
        <item x="41883"/>
        <item x="41884"/>
        <item x="41885"/>
        <item x="41886"/>
        <item x="41887"/>
        <item x="41888"/>
        <item x="41889"/>
        <item x="41890"/>
        <item x="41891"/>
        <item x="41892"/>
        <item x="41893"/>
        <item x="41894"/>
        <item x="41895"/>
        <item x="41896"/>
        <item x="41897"/>
        <item x="41898"/>
        <item x="41899"/>
        <item x="41900"/>
        <item x="41901"/>
        <item x="41902"/>
        <item x="41903"/>
        <item x="41904"/>
        <item x="41905"/>
        <item x="41906"/>
        <item x="41907"/>
        <item x="41908"/>
        <item x="41909"/>
        <item x="41910"/>
        <item x="41911"/>
        <item x="41912"/>
        <item x="41913"/>
        <item x="41914"/>
        <item x="41915"/>
        <item x="41916"/>
        <item x="41917"/>
        <item x="41918"/>
        <item x="41919"/>
        <item x="41920"/>
        <item x="41921"/>
        <item x="41922"/>
        <item x="41923"/>
        <item x="41924"/>
        <item x="41925"/>
        <item x="41926"/>
        <item x="41927"/>
        <item x="41928"/>
        <item x="41929"/>
        <item x="41930"/>
        <item x="41931"/>
        <item x="41932"/>
        <item x="41933"/>
        <item x="41934"/>
        <item x="41935"/>
        <item x="41936"/>
        <item x="41937"/>
        <item x="41938"/>
        <item x="41939"/>
        <item x="41940"/>
        <item x="41941"/>
        <item x="41942"/>
        <item x="41943"/>
        <item x="41944"/>
        <item x="41945"/>
        <item x="41946"/>
        <item x="41947"/>
        <item x="41948"/>
        <item x="41949"/>
        <item x="41950"/>
        <item x="41951"/>
        <item x="41952"/>
        <item x="41953"/>
        <item x="41954"/>
        <item x="41955"/>
        <item x="41956"/>
        <item x="41957"/>
        <item x="41958"/>
        <item x="41959"/>
        <item x="41960"/>
        <item x="41961"/>
        <item x="41962"/>
        <item x="41963"/>
        <item x="41964"/>
        <item x="41965"/>
        <item x="41966"/>
        <item x="41967"/>
        <item x="41968"/>
        <item x="41969"/>
        <item x="41970"/>
        <item x="41971"/>
        <item x="41972"/>
        <item x="41973"/>
        <item x="41974"/>
        <item x="41975"/>
        <item x="41976"/>
        <item x="41977"/>
        <item x="41978"/>
        <item x="41979"/>
        <item x="41980"/>
        <item x="41981"/>
        <item x="41982"/>
        <item x="41983"/>
        <item x="41984"/>
        <item x="41985"/>
        <item x="41986"/>
        <item x="41987"/>
        <item x="41988"/>
        <item x="41989"/>
        <item x="41990"/>
        <item x="41991"/>
        <item x="41992"/>
        <item x="41993"/>
        <item x="41994"/>
        <item x="41995"/>
        <item x="41996"/>
        <item x="41997"/>
        <item x="41998"/>
        <item x="41999"/>
        <item x="42000"/>
        <item x="42001"/>
        <item x="42002"/>
        <item x="42003"/>
        <item x="42004"/>
        <item x="42005"/>
        <item x="42006"/>
        <item x="42007"/>
        <item x="42008"/>
        <item x="42009"/>
        <item x="42010"/>
        <item x="42011"/>
        <item x="42012"/>
        <item x="42013"/>
        <item x="42014"/>
        <item x="42015"/>
        <item x="42016"/>
        <item x="42017"/>
        <item x="42018"/>
        <item x="42019"/>
        <item x="42020"/>
        <item x="42021"/>
        <item x="42022"/>
        <item x="42023"/>
        <item x="42024"/>
        <item x="42025"/>
        <item x="42026"/>
        <item x="42027"/>
        <item x="42028"/>
        <item x="42029"/>
        <item x="42030"/>
        <item x="42031"/>
        <item x="42032"/>
        <item x="42033"/>
        <item x="42034"/>
        <item x="42035"/>
        <item x="42036"/>
        <item x="42037"/>
        <item x="42038"/>
        <item x="42039"/>
        <item x="42040"/>
        <item x="42041"/>
        <item x="42042"/>
        <item x="42043"/>
        <item x="42044"/>
        <item x="42045"/>
        <item x="42046"/>
        <item x="42047"/>
        <item x="42048"/>
        <item x="42049"/>
        <item x="42050"/>
        <item x="42051"/>
        <item x="42052"/>
        <item x="42053"/>
        <item x="42054"/>
        <item x="42055"/>
        <item x="42056"/>
        <item x="42057"/>
        <item x="42058"/>
        <item x="42059"/>
        <item x="42060"/>
        <item x="42061"/>
        <item x="42062"/>
        <item x="42063"/>
        <item x="42064"/>
        <item x="42065"/>
        <item x="42066"/>
        <item x="42067"/>
        <item x="42068"/>
        <item x="42069"/>
        <item x="42070"/>
        <item x="42071"/>
        <item x="42072"/>
        <item x="42073"/>
        <item x="42074"/>
        <item x="42075"/>
        <item x="42076"/>
        <item x="42077"/>
        <item x="42078"/>
        <item x="42079"/>
        <item x="42080"/>
        <item x="42081"/>
        <item x="42082"/>
        <item x="42083"/>
        <item x="42084"/>
        <item x="42085"/>
        <item x="42086"/>
        <item x="42087"/>
        <item x="42088"/>
        <item x="42089"/>
        <item x="42090"/>
        <item x="42091"/>
        <item x="42092"/>
        <item x="42093"/>
        <item x="42094"/>
        <item x="42095"/>
        <item x="42096"/>
        <item x="42097"/>
        <item x="42098"/>
        <item x="42099"/>
        <item x="42100"/>
        <item x="42101"/>
        <item x="42102"/>
        <item x="42103"/>
        <item x="42104"/>
        <item x="42105"/>
        <item x="42106"/>
        <item x="42107"/>
        <item x="42108"/>
        <item x="42109"/>
        <item x="42110"/>
        <item x="42111"/>
        <item x="42112"/>
        <item x="42113"/>
        <item x="42114"/>
        <item x="42115"/>
        <item x="42116"/>
        <item x="42117"/>
        <item x="42118"/>
        <item x="42119"/>
        <item x="42120"/>
        <item x="42121"/>
        <item x="42122"/>
        <item x="42123"/>
        <item x="42124"/>
        <item x="42125"/>
        <item x="42126"/>
        <item x="42127"/>
        <item x="42128"/>
        <item x="42129"/>
        <item x="42130"/>
        <item x="42131"/>
        <item x="42132"/>
        <item x="42133"/>
        <item x="42134"/>
        <item x="42135"/>
        <item x="42136"/>
        <item x="42137"/>
        <item x="42138"/>
        <item x="42139"/>
        <item x="42140"/>
        <item x="42141"/>
        <item x="42142"/>
        <item x="42143"/>
        <item x="42144"/>
        <item x="42145"/>
        <item x="42146"/>
        <item x="42147"/>
        <item x="42148"/>
        <item x="42149"/>
        <item x="42150"/>
        <item x="42151"/>
        <item x="42152"/>
        <item x="42153"/>
        <item x="42154"/>
        <item x="42155"/>
        <item x="42156"/>
        <item x="42157"/>
        <item x="42158"/>
        <item x="42159"/>
        <item x="42160"/>
        <item x="42161"/>
        <item x="42162"/>
        <item x="42163"/>
        <item x="42164"/>
        <item x="42165"/>
        <item x="42166"/>
        <item x="42167"/>
        <item x="42168"/>
        <item x="42169"/>
        <item x="42170"/>
        <item x="42171"/>
        <item x="42172"/>
        <item x="42173"/>
        <item x="42174"/>
        <item x="42175"/>
        <item x="42176"/>
        <item x="42177"/>
        <item x="42178"/>
        <item x="42179"/>
        <item x="42180"/>
        <item x="42181"/>
        <item x="42182"/>
        <item x="42183"/>
        <item x="42184"/>
        <item x="42185"/>
        <item x="42186"/>
        <item x="42187"/>
        <item x="42188"/>
        <item x="42189"/>
        <item x="42190"/>
        <item x="42191"/>
        <item x="42192"/>
        <item x="42193"/>
        <item x="42194"/>
        <item x="42195"/>
        <item x="42196"/>
        <item x="42197"/>
        <item x="42198"/>
        <item x="42199"/>
        <item x="42200"/>
        <item x="42201"/>
        <item x="42202"/>
        <item x="42203"/>
        <item x="42204"/>
        <item x="42205"/>
        <item x="42206"/>
        <item x="42207"/>
        <item x="42208"/>
        <item x="42209"/>
        <item x="42210"/>
        <item x="42211"/>
        <item x="42212"/>
        <item x="42213"/>
        <item x="42214"/>
        <item x="42215"/>
        <item x="42216"/>
        <item x="42217"/>
        <item x="42218"/>
        <item x="42219"/>
        <item x="42220"/>
        <item x="42221"/>
        <item x="42222"/>
        <item x="42223"/>
        <item x="42224"/>
        <item x="42225"/>
        <item x="42226"/>
        <item x="42227"/>
        <item x="42228"/>
        <item x="42229"/>
        <item x="42230"/>
        <item x="42231"/>
        <item x="42232"/>
        <item x="42233"/>
        <item x="42234"/>
        <item x="42235"/>
        <item x="42236"/>
        <item x="42237"/>
        <item x="42238"/>
        <item x="42239"/>
        <item x="42240"/>
        <item x="42241"/>
        <item x="42242"/>
        <item x="42243"/>
        <item x="42244"/>
        <item x="42245"/>
        <item x="42246"/>
        <item x="42247"/>
        <item x="42248"/>
        <item x="42249"/>
        <item x="42250"/>
        <item x="42251"/>
        <item x="42252"/>
        <item x="42253"/>
        <item x="42254"/>
        <item x="42255"/>
        <item x="42256"/>
        <item x="42257"/>
        <item x="42258"/>
        <item x="42259"/>
        <item x="42260"/>
        <item x="42261"/>
        <item x="42262"/>
        <item x="42263"/>
        <item x="42264"/>
        <item x="42265"/>
        <item x="42266"/>
        <item x="42267"/>
        <item x="42268"/>
        <item x="42269"/>
        <item x="42270"/>
        <item x="42271"/>
        <item x="42272"/>
        <item x="42273"/>
        <item x="42274"/>
        <item x="42275"/>
        <item x="42276"/>
        <item x="42277"/>
        <item x="42278"/>
        <item x="42279"/>
        <item x="42280"/>
        <item x="42281"/>
        <item x="42282"/>
        <item x="42283"/>
        <item x="42284"/>
        <item x="42285"/>
        <item x="42286"/>
        <item x="42287"/>
        <item x="42288"/>
        <item x="42289"/>
        <item x="42290"/>
        <item x="42291"/>
        <item x="42292"/>
        <item x="42293"/>
        <item x="42294"/>
        <item x="42295"/>
        <item x="42296"/>
        <item x="42297"/>
        <item x="42298"/>
        <item x="42299"/>
        <item x="42300"/>
        <item x="42301"/>
        <item x="42302"/>
        <item x="42303"/>
        <item x="42304"/>
        <item x="42305"/>
        <item x="42306"/>
        <item x="42307"/>
        <item x="42308"/>
        <item x="42309"/>
        <item x="42310"/>
        <item x="42311"/>
        <item x="42312"/>
        <item x="42313"/>
        <item x="42314"/>
        <item x="42315"/>
        <item x="42316"/>
        <item x="42317"/>
        <item x="42318"/>
        <item x="42319"/>
        <item x="42320"/>
        <item x="42321"/>
        <item x="42322"/>
        <item x="42323"/>
        <item x="42324"/>
        <item x="42325"/>
        <item x="42326"/>
        <item x="42327"/>
        <item x="42328"/>
        <item x="42329"/>
        <item x="42330"/>
        <item x="42331"/>
        <item x="42332"/>
        <item x="42333"/>
        <item x="42334"/>
        <item x="42335"/>
        <item x="42336"/>
        <item x="42337"/>
        <item x="42338"/>
        <item x="42339"/>
        <item x="42340"/>
        <item x="42341"/>
        <item x="42342"/>
        <item x="42343"/>
        <item x="42344"/>
        <item x="42345"/>
        <item x="42346"/>
        <item x="42347"/>
        <item x="42348"/>
        <item x="42349"/>
        <item x="42350"/>
        <item x="42351"/>
        <item x="42352"/>
        <item x="42353"/>
        <item x="42354"/>
        <item x="42355"/>
        <item x="42356"/>
        <item x="42357"/>
        <item x="42358"/>
        <item x="42359"/>
        <item x="42360"/>
        <item x="42361"/>
        <item x="42362"/>
        <item x="42363"/>
        <item x="42364"/>
        <item x="42365"/>
        <item x="42366"/>
        <item x="42367"/>
        <item x="42368"/>
        <item x="42369"/>
        <item x="42370"/>
        <item x="42371"/>
        <item x="42372"/>
        <item x="42373"/>
        <item x="42374"/>
        <item x="42375"/>
        <item x="42376"/>
        <item x="42377"/>
        <item x="42378"/>
        <item x="42379"/>
        <item x="42380"/>
        <item x="42381"/>
        <item x="42382"/>
        <item x="42383"/>
        <item x="42384"/>
        <item x="42385"/>
        <item x="42386"/>
        <item x="42387"/>
        <item x="42388"/>
        <item x="42389"/>
        <item x="42390"/>
        <item x="42391"/>
        <item x="42392"/>
        <item x="42393"/>
        <item x="42394"/>
        <item x="42395"/>
        <item x="42396"/>
        <item x="42397"/>
        <item x="42398"/>
        <item x="42399"/>
        <item x="42400"/>
        <item x="42401"/>
        <item x="42402"/>
        <item x="42403"/>
        <item x="42404"/>
        <item x="42405"/>
        <item x="42406"/>
        <item x="42407"/>
        <item x="42408"/>
        <item x="42409"/>
        <item x="42410"/>
        <item x="42411"/>
        <item x="42412"/>
        <item x="42413"/>
        <item x="42414"/>
        <item x="42415"/>
        <item x="42416"/>
        <item x="42417"/>
        <item x="42418"/>
        <item x="42419"/>
        <item x="42420"/>
        <item x="42421"/>
        <item x="42422"/>
        <item x="42423"/>
        <item x="42424"/>
        <item x="42425"/>
        <item x="42426"/>
        <item x="42427"/>
        <item x="42428"/>
        <item x="42429"/>
        <item x="42430"/>
        <item x="42431"/>
        <item x="42432"/>
        <item x="42433"/>
        <item x="42434"/>
        <item x="42435"/>
        <item x="42436"/>
        <item x="42437"/>
        <item x="42438"/>
        <item x="42439"/>
        <item x="42440"/>
        <item x="42441"/>
        <item x="42442"/>
        <item x="42443"/>
        <item x="42444"/>
        <item x="42445"/>
        <item x="42446"/>
        <item x="42447"/>
        <item x="42448"/>
        <item x="42449"/>
        <item x="42450"/>
        <item x="42451"/>
        <item x="42452"/>
        <item x="42453"/>
        <item x="42454"/>
        <item x="42455"/>
        <item x="42456"/>
        <item x="42457"/>
        <item x="42458"/>
        <item x="42459"/>
        <item x="42460"/>
        <item x="42461"/>
        <item x="42462"/>
        <item x="42463"/>
        <item x="42464"/>
        <item x="42465"/>
        <item x="42466"/>
        <item x="42467"/>
        <item x="42468"/>
        <item x="42469"/>
        <item x="42470"/>
        <item x="42471"/>
        <item x="42472"/>
        <item x="42473"/>
        <item x="42474"/>
        <item x="42475"/>
        <item x="42476"/>
        <item x="42477"/>
        <item x="42478"/>
        <item x="42479"/>
        <item x="42480"/>
        <item x="42481"/>
        <item x="42482"/>
        <item x="42483"/>
        <item x="42484"/>
        <item x="42485"/>
        <item x="42486"/>
        <item x="42487"/>
        <item x="42488"/>
        <item x="42489"/>
        <item x="42490"/>
        <item x="42491"/>
        <item x="42492"/>
        <item x="42493"/>
        <item x="42494"/>
        <item x="42495"/>
        <item x="42496"/>
        <item x="42497"/>
        <item x="42498"/>
        <item x="42499"/>
        <item x="42500"/>
        <item x="42501"/>
        <item x="42502"/>
        <item x="42503"/>
        <item x="42504"/>
        <item x="42505"/>
        <item x="42506"/>
        <item x="42507"/>
        <item x="42508"/>
        <item x="42509"/>
        <item x="42510"/>
        <item x="42511"/>
        <item x="42512"/>
        <item x="42513"/>
        <item x="42514"/>
        <item x="42515"/>
        <item x="42516"/>
        <item x="42517"/>
        <item x="42518"/>
        <item x="42519"/>
        <item x="42520"/>
        <item x="42521"/>
        <item x="42522"/>
        <item x="42523"/>
        <item x="42524"/>
        <item x="42525"/>
        <item x="42526"/>
        <item x="42527"/>
        <item x="42528"/>
        <item x="42529"/>
        <item x="42530"/>
        <item x="42531"/>
        <item x="42532"/>
        <item x="42533"/>
        <item x="42534"/>
        <item x="42535"/>
        <item x="42536"/>
        <item x="42537"/>
        <item x="42538"/>
        <item x="42539"/>
        <item x="42540"/>
        <item x="42541"/>
        <item x="42542"/>
        <item x="42543"/>
        <item x="42544"/>
        <item x="42545"/>
        <item x="42546"/>
        <item x="42547"/>
        <item x="42548"/>
        <item x="42549"/>
        <item x="42550"/>
        <item x="42551"/>
        <item x="42552"/>
        <item x="42553"/>
        <item x="42554"/>
        <item x="42555"/>
        <item x="42556"/>
        <item x="42557"/>
        <item x="42558"/>
        <item x="42559"/>
        <item x="42560"/>
        <item x="42561"/>
        <item x="42562"/>
        <item x="42563"/>
        <item x="42564"/>
        <item x="42565"/>
        <item x="42566"/>
        <item x="42567"/>
        <item x="42568"/>
        <item x="42569"/>
        <item x="42570"/>
        <item x="42571"/>
        <item x="42572"/>
        <item x="42573"/>
        <item x="42574"/>
        <item x="42575"/>
        <item x="42576"/>
        <item x="42577"/>
        <item x="42578"/>
        <item x="42579"/>
        <item x="42580"/>
        <item x="42581"/>
        <item x="42582"/>
        <item x="42583"/>
        <item x="42584"/>
        <item x="42585"/>
        <item x="42586"/>
        <item x="42587"/>
        <item x="42588"/>
        <item x="42589"/>
        <item x="42590"/>
        <item x="42591"/>
        <item x="42592"/>
        <item x="42593"/>
        <item x="42594"/>
        <item x="42595"/>
        <item x="42596"/>
        <item x="42597"/>
        <item x="42598"/>
        <item x="42599"/>
        <item x="42600"/>
        <item x="42601"/>
        <item x="42602"/>
        <item x="42603"/>
        <item x="42604"/>
        <item x="42605"/>
        <item x="42606"/>
        <item x="42607"/>
        <item x="42608"/>
        <item x="42609"/>
        <item x="42610"/>
        <item x="42611"/>
        <item x="42612"/>
        <item x="42613"/>
        <item x="42614"/>
        <item x="42615"/>
        <item x="42616"/>
        <item x="42617"/>
        <item x="42618"/>
        <item x="42619"/>
        <item x="42620"/>
        <item x="42621"/>
        <item x="42622"/>
        <item x="42623"/>
        <item x="42624"/>
        <item x="42625"/>
        <item x="42626"/>
        <item x="42627"/>
        <item x="42628"/>
        <item x="42629"/>
        <item x="42630"/>
        <item x="42631"/>
        <item x="42632"/>
        <item x="42633"/>
        <item x="42634"/>
        <item x="42635"/>
        <item x="42636"/>
        <item x="42637"/>
        <item x="42638"/>
        <item x="42639"/>
        <item x="42640"/>
        <item x="42641"/>
        <item x="42642"/>
        <item x="42643"/>
        <item x="42644"/>
        <item x="42645"/>
        <item x="42646"/>
        <item x="42647"/>
        <item x="42648"/>
        <item x="42649"/>
        <item x="42650"/>
        <item x="42651"/>
        <item x="42652"/>
        <item x="42653"/>
        <item x="42654"/>
        <item x="42655"/>
        <item x="42656"/>
        <item x="42657"/>
        <item x="42658"/>
        <item x="42659"/>
        <item x="42660"/>
        <item x="42661"/>
        <item x="42662"/>
        <item x="42663"/>
        <item x="42664"/>
        <item x="42665"/>
        <item x="42666"/>
        <item x="42667"/>
        <item x="42668"/>
        <item x="42669"/>
        <item x="42670"/>
        <item x="42671"/>
        <item x="42672"/>
        <item x="42673"/>
        <item x="42674"/>
        <item x="42675"/>
        <item x="42676"/>
        <item x="42677"/>
        <item x="42678"/>
        <item x="42679"/>
        <item x="42680"/>
        <item x="42681"/>
        <item x="42682"/>
        <item x="42683"/>
        <item x="42684"/>
        <item x="42685"/>
        <item x="42686"/>
        <item x="42687"/>
        <item x="42688"/>
        <item x="42689"/>
        <item x="42690"/>
        <item x="42691"/>
        <item x="42692"/>
        <item x="42693"/>
        <item x="42694"/>
        <item x="42695"/>
        <item x="42696"/>
        <item x="42697"/>
        <item x="42698"/>
        <item x="42699"/>
        <item x="42700"/>
        <item x="42701"/>
        <item x="42702"/>
        <item x="42703"/>
        <item x="42704"/>
        <item x="42705"/>
        <item x="42706"/>
        <item x="42707"/>
        <item x="42708"/>
        <item x="42709"/>
        <item x="42710"/>
        <item x="42711"/>
        <item x="42712"/>
        <item x="42713"/>
        <item x="42714"/>
        <item x="42715"/>
        <item x="42716"/>
        <item x="42717"/>
        <item x="42718"/>
        <item x="42719"/>
        <item x="42720"/>
        <item x="42721"/>
        <item x="42722"/>
        <item x="42723"/>
        <item x="42724"/>
        <item x="42725"/>
        <item x="42726"/>
        <item x="42727"/>
        <item x="42728"/>
        <item x="42729"/>
        <item x="42730"/>
        <item x="42731"/>
        <item x="42732"/>
        <item x="42733"/>
        <item x="42734"/>
        <item x="42735"/>
        <item x="42736"/>
        <item x="42737"/>
        <item x="42738"/>
        <item x="42739"/>
        <item x="42740"/>
        <item x="42741"/>
        <item x="42742"/>
        <item x="42743"/>
        <item x="42744"/>
        <item x="42745"/>
        <item x="42746"/>
        <item x="42747"/>
        <item x="42748"/>
        <item x="42749"/>
        <item x="42750"/>
        <item x="42751"/>
        <item x="42752"/>
        <item x="42753"/>
        <item x="42754"/>
        <item x="42755"/>
        <item x="42756"/>
        <item x="42757"/>
        <item x="42758"/>
        <item x="42759"/>
        <item x="42760"/>
        <item x="42761"/>
        <item x="42762"/>
        <item x="42763"/>
        <item x="42764"/>
        <item x="42765"/>
        <item x="42766"/>
        <item x="42767"/>
        <item x="42768"/>
        <item x="42769"/>
        <item x="42770"/>
        <item x="42771"/>
        <item x="42772"/>
        <item x="42773"/>
        <item x="42774"/>
        <item x="42775"/>
        <item x="42776"/>
        <item x="42777"/>
        <item x="42778"/>
        <item x="42779"/>
        <item x="42780"/>
        <item x="42781"/>
        <item x="42782"/>
        <item x="42783"/>
        <item x="42784"/>
        <item x="42785"/>
        <item x="42786"/>
        <item x="42787"/>
        <item x="42788"/>
        <item x="42789"/>
        <item x="42790"/>
        <item x="42791"/>
        <item x="42792"/>
        <item x="42793"/>
        <item x="42794"/>
        <item x="42795"/>
        <item x="42796"/>
        <item x="42797"/>
        <item x="42798"/>
        <item x="42799"/>
        <item x="42800"/>
        <item x="42801"/>
        <item x="42802"/>
        <item x="42803"/>
        <item x="42804"/>
        <item x="42805"/>
        <item x="42806"/>
        <item x="42807"/>
        <item x="42808"/>
        <item x="42809"/>
        <item x="42810"/>
        <item x="42811"/>
        <item x="42812"/>
        <item x="42813"/>
        <item x="42814"/>
        <item x="42815"/>
        <item x="42816"/>
        <item x="42817"/>
        <item x="42818"/>
        <item x="42819"/>
        <item x="42820"/>
        <item x="42821"/>
        <item x="42822"/>
        <item x="42823"/>
        <item x="42824"/>
        <item x="42825"/>
        <item x="42826"/>
        <item x="42827"/>
        <item x="42828"/>
        <item x="42829"/>
        <item x="42830"/>
        <item x="42831"/>
        <item x="42832"/>
        <item x="42833"/>
        <item x="42834"/>
        <item x="42835"/>
        <item x="42836"/>
        <item x="42837"/>
        <item x="42838"/>
        <item x="42839"/>
        <item x="42840"/>
        <item x="42841"/>
        <item x="42842"/>
        <item x="42843"/>
        <item x="42844"/>
        <item x="42845"/>
        <item x="42846"/>
        <item x="42847"/>
        <item x="42848"/>
        <item x="42849"/>
        <item x="42850"/>
        <item x="42851"/>
        <item x="42852"/>
        <item x="42853"/>
        <item x="42854"/>
        <item x="42855"/>
        <item x="42856"/>
        <item x="42857"/>
        <item x="42858"/>
        <item x="42859"/>
        <item x="42860"/>
        <item x="42861"/>
        <item x="42862"/>
        <item x="42863"/>
        <item x="42864"/>
        <item x="42865"/>
        <item x="42866"/>
        <item x="42867"/>
        <item x="42868"/>
        <item x="42869"/>
        <item x="42870"/>
        <item x="42871"/>
        <item x="42872"/>
        <item x="42873"/>
        <item x="42874"/>
        <item x="42875"/>
        <item x="42876"/>
        <item x="42877"/>
        <item x="42878"/>
        <item x="42879"/>
        <item x="42880"/>
        <item x="42881"/>
        <item x="42882"/>
        <item x="42883"/>
        <item x="42884"/>
        <item x="42885"/>
        <item x="42886"/>
        <item x="42887"/>
        <item x="42888"/>
        <item x="42889"/>
        <item x="42890"/>
        <item x="42891"/>
        <item x="42892"/>
        <item x="42893"/>
        <item x="42894"/>
        <item x="42895"/>
        <item x="42896"/>
        <item x="42897"/>
        <item x="42898"/>
        <item x="42899"/>
        <item x="42900"/>
        <item x="42901"/>
        <item x="42902"/>
        <item x="42903"/>
        <item x="42904"/>
        <item x="42905"/>
        <item x="42906"/>
        <item x="42907"/>
        <item x="42908"/>
        <item x="42909"/>
        <item x="42910"/>
        <item x="42911"/>
        <item x="42912"/>
        <item x="42913"/>
        <item x="42914"/>
        <item x="42915"/>
        <item x="42916"/>
        <item x="42917"/>
        <item x="42918"/>
        <item x="42919"/>
        <item x="42920"/>
        <item x="42921"/>
        <item x="42922"/>
        <item x="42923"/>
        <item x="42924"/>
        <item x="42925"/>
        <item x="42926"/>
        <item x="42927"/>
        <item x="42928"/>
        <item x="42929"/>
        <item x="42930"/>
        <item x="42931"/>
        <item x="42932"/>
        <item x="42933"/>
        <item x="42934"/>
        <item x="42935"/>
        <item x="42936"/>
        <item x="42937"/>
        <item x="42938"/>
        <item x="42939"/>
        <item x="42940"/>
        <item x="42941"/>
        <item x="42942"/>
        <item x="42943"/>
        <item x="42944"/>
        <item x="42945"/>
        <item x="42946"/>
        <item x="42947"/>
        <item x="42948"/>
        <item x="42949"/>
        <item x="42950"/>
        <item x="42951"/>
        <item x="42952"/>
        <item x="42953"/>
        <item x="42954"/>
        <item x="42955"/>
        <item x="42956"/>
        <item x="42957"/>
        <item x="42958"/>
        <item x="42959"/>
        <item x="42960"/>
        <item x="42961"/>
        <item x="42962"/>
        <item x="42963"/>
        <item x="42964"/>
        <item x="42965"/>
        <item x="42966"/>
        <item x="42967"/>
        <item x="42968"/>
        <item x="42969"/>
        <item x="42970"/>
        <item x="42971"/>
        <item x="42972"/>
        <item x="42973"/>
        <item x="42974"/>
        <item x="42975"/>
        <item x="42976"/>
        <item x="42977"/>
        <item x="42978"/>
        <item x="42979"/>
        <item x="42980"/>
        <item x="42981"/>
        <item x="42982"/>
        <item x="42983"/>
        <item x="42984"/>
        <item x="42985"/>
        <item x="42986"/>
        <item x="42987"/>
        <item x="42988"/>
        <item x="42989"/>
        <item x="42990"/>
        <item x="42991"/>
        <item x="42992"/>
        <item x="42993"/>
        <item x="42994"/>
        <item x="42995"/>
        <item x="42996"/>
        <item x="42997"/>
        <item x="42998"/>
        <item x="42999"/>
        <item x="43000"/>
        <item x="43001"/>
        <item x="43002"/>
        <item x="43003"/>
        <item x="43004"/>
        <item x="43005"/>
        <item x="43006"/>
        <item x="43007"/>
        <item x="43008"/>
        <item x="43009"/>
        <item x="43010"/>
        <item x="43011"/>
        <item x="43012"/>
        <item x="43013"/>
        <item x="43014"/>
        <item x="43015"/>
        <item x="43016"/>
        <item x="43017"/>
        <item x="43018"/>
        <item x="43019"/>
        <item x="43020"/>
        <item x="43021"/>
        <item x="43022"/>
        <item x="43023"/>
        <item x="43024"/>
        <item x="43025"/>
        <item x="43026"/>
        <item x="43027"/>
        <item x="43028"/>
        <item x="43029"/>
        <item x="43030"/>
        <item x="43031"/>
        <item x="43032"/>
        <item x="43033"/>
        <item x="43034"/>
        <item x="43035"/>
        <item x="43036"/>
        <item x="43037"/>
        <item x="43038"/>
        <item x="43039"/>
        <item x="43040"/>
        <item x="43041"/>
        <item x="43042"/>
        <item x="43043"/>
        <item x="43044"/>
        <item x="43045"/>
        <item x="43046"/>
        <item x="43047"/>
        <item x="43048"/>
        <item x="43049"/>
        <item x="43050"/>
        <item x="43051"/>
        <item x="43052"/>
        <item x="43053"/>
        <item x="43054"/>
        <item x="43055"/>
        <item x="43056"/>
        <item x="43057"/>
        <item x="43058"/>
        <item x="43059"/>
        <item x="43060"/>
        <item x="43061"/>
        <item x="43062"/>
        <item x="43063"/>
        <item x="43064"/>
        <item x="43065"/>
        <item x="43066"/>
        <item x="43067"/>
        <item x="43068"/>
        <item x="43069"/>
        <item x="43070"/>
        <item x="43071"/>
        <item x="43072"/>
        <item x="43073"/>
        <item x="43074"/>
        <item x="43075"/>
        <item x="43076"/>
        <item x="43077"/>
        <item x="43078"/>
        <item x="43079"/>
        <item x="43080"/>
        <item x="43081"/>
        <item x="43082"/>
        <item x="43083"/>
        <item x="43084"/>
        <item x="43085"/>
        <item x="43086"/>
        <item x="43087"/>
        <item x="43088"/>
        <item x="43089"/>
        <item x="43090"/>
        <item x="43091"/>
        <item x="43092"/>
        <item x="43093"/>
        <item x="43094"/>
        <item x="43095"/>
        <item x="43096"/>
        <item x="43097"/>
        <item x="43098"/>
        <item x="43099"/>
        <item x="43100"/>
        <item x="43101"/>
        <item x="43102"/>
        <item x="43103"/>
        <item x="43104"/>
        <item x="43105"/>
        <item x="43106"/>
        <item x="43107"/>
        <item x="43108"/>
        <item x="43109"/>
        <item x="43110"/>
        <item x="43111"/>
        <item x="43112"/>
        <item x="43113"/>
        <item x="43114"/>
        <item x="43115"/>
        <item x="43116"/>
        <item x="43117"/>
        <item x="43118"/>
        <item x="43119"/>
        <item x="43120"/>
        <item x="43121"/>
        <item x="43122"/>
        <item x="43123"/>
        <item x="43124"/>
        <item x="43125"/>
        <item x="43126"/>
        <item x="43127"/>
        <item x="43128"/>
        <item x="43129"/>
        <item x="43130"/>
        <item x="43131"/>
        <item x="43132"/>
        <item x="43133"/>
        <item x="43134"/>
        <item x="43135"/>
        <item x="43136"/>
        <item x="43137"/>
        <item x="43138"/>
        <item x="43139"/>
        <item x="43140"/>
        <item x="43141"/>
        <item x="43142"/>
        <item x="43143"/>
        <item x="43144"/>
        <item x="43145"/>
        <item x="43146"/>
        <item x="43147"/>
        <item x="43148"/>
        <item x="43149"/>
        <item x="43150"/>
        <item x="43151"/>
        <item x="43152"/>
        <item x="43153"/>
        <item x="43154"/>
        <item x="43155"/>
        <item x="43156"/>
        <item x="43157"/>
        <item x="43158"/>
        <item x="43159"/>
        <item x="43160"/>
        <item x="43161"/>
        <item x="43162"/>
        <item x="43163"/>
        <item x="43164"/>
        <item x="43165"/>
        <item x="43166"/>
        <item x="43167"/>
        <item x="43168"/>
        <item x="43169"/>
        <item x="43170"/>
        <item x="43171"/>
        <item x="43172"/>
        <item x="43173"/>
        <item x="43174"/>
        <item x="43175"/>
        <item x="43176"/>
        <item x="43177"/>
        <item x="43178"/>
        <item x="43179"/>
        <item x="43180"/>
        <item x="43181"/>
        <item x="43182"/>
        <item x="43183"/>
        <item x="43184"/>
        <item x="43185"/>
        <item x="43186"/>
        <item x="43187"/>
        <item x="43188"/>
        <item x="43189"/>
        <item x="43190"/>
        <item x="43191"/>
        <item x="43192"/>
        <item x="43193"/>
        <item x="43194"/>
        <item x="43195"/>
        <item x="43196"/>
        <item x="43197"/>
        <item x="43198"/>
        <item x="43199"/>
        <item x="43200"/>
        <item x="43201"/>
        <item x="43202"/>
        <item x="43203"/>
        <item x="43204"/>
        <item x="43205"/>
        <item x="43206"/>
        <item x="43207"/>
        <item x="43208"/>
        <item x="43209"/>
        <item x="43210"/>
        <item x="43211"/>
        <item x="43212"/>
        <item x="43213"/>
        <item x="43214"/>
        <item x="43215"/>
        <item x="43216"/>
        <item x="43217"/>
        <item x="43218"/>
        <item x="43219"/>
        <item x="43220"/>
        <item x="43221"/>
        <item x="43222"/>
        <item x="43223"/>
        <item x="43224"/>
        <item x="43225"/>
        <item x="43226"/>
        <item x="43227"/>
        <item x="43228"/>
        <item x="43229"/>
        <item x="43230"/>
        <item x="43231"/>
        <item x="43232"/>
        <item x="43233"/>
        <item x="43234"/>
        <item x="43235"/>
        <item x="43236"/>
        <item x="43237"/>
        <item x="43238"/>
        <item x="43239"/>
        <item x="43240"/>
        <item x="43241"/>
        <item x="43242"/>
        <item x="43243"/>
        <item x="43244"/>
        <item x="43245"/>
        <item x="43246"/>
        <item x="43247"/>
        <item x="43248"/>
        <item x="43249"/>
        <item x="43250"/>
        <item x="43251"/>
        <item x="43252"/>
        <item x="43253"/>
        <item x="43254"/>
        <item x="43255"/>
        <item x="43256"/>
        <item x="43257"/>
        <item x="43258"/>
        <item x="43259"/>
        <item x="43260"/>
        <item x="43261"/>
        <item x="43262"/>
        <item x="43263"/>
        <item x="43264"/>
        <item x="43265"/>
        <item x="43266"/>
        <item x="43267"/>
        <item x="43268"/>
        <item x="43269"/>
        <item x="43270"/>
        <item x="43271"/>
        <item x="43272"/>
        <item x="43273"/>
        <item x="43274"/>
        <item x="43275"/>
        <item x="43276"/>
        <item x="43277"/>
        <item x="43278"/>
        <item x="43279"/>
        <item x="43280"/>
        <item x="43281"/>
        <item x="43282"/>
        <item x="43283"/>
        <item x="43284"/>
        <item x="43285"/>
        <item x="43286"/>
        <item x="43287"/>
        <item x="43288"/>
        <item x="43289"/>
        <item x="43290"/>
        <item x="43291"/>
        <item x="43292"/>
        <item x="43293"/>
        <item x="43294"/>
        <item x="43295"/>
        <item x="43296"/>
        <item x="43297"/>
        <item x="43298"/>
        <item x="43299"/>
        <item x="43300"/>
        <item x="43301"/>
        <item x="43302"/>
        <item x="43303"/>
        <item x="43304"/>
        <item x="43305"/>
        <item x="43306"/>
        <item x="43307"/>
        <item x="43308"/>
        <item x="43309"/>
        <item x="43310"/>
        <item x="43311"/>
        <item x="43312"/>
        <item x="43313"/>
        <item x="43314"/>
        <item x="43315"/>
        <item x="43316"/>
        <item x="43317"/>
        <item x="43318"/>
        <item x="43319"/>
        <item x="43320"/>
        <item x="43321"/>
        <item x="43322"/>
        <item x="43323"/>
        <item x="43324"/>
        <item x="43325"/>
        <item x="43326"/>
        <item x="43327"/>
        <item x="43328"/>
        <item x="43329"/>
        <item x="43330"/>
        <item x="43331"/>
        <item x="43332"/>
        <item x="43333"/>
        <item x="43334"/>
        <item x="43335"/>
        <item x="43336"/>
        <item x="43337"/>
        <item x="43338"/>
        <item x="43339"/>
        <item x="43340"/>
        <item x="43341"/>
        <item x="43342"/>
        <item x="43343"/>
        <item x="43344"/>
        <item x="43345"/>
        <item x="43346"/>
        <item x="43347"/>
        <item x="43348"/>
        <item x="43349"/>
        <item x="43350"/>
        <item x="43351"/>
        <item x="43352"/>
        <item x="43353"/>
        <item x="43354"/>
        <item x="43355"/>
        <item x="43356"/>
        <item x="43357"/>
        <item x="43358"/>
        <item x="43359"/>
        <item x="43360"/>
        <item x="43361"/>
        <item x="43362"/>
        <item x="43363"/>
        <item x="43364"/>
        <item x="43365"/>
        <item x="43366"/>
        <item x="43367"/>
        <item x="43368"/>
        <item x="43369"/>
        <item x="43370"/>
        <item x="43371"/>
        <item x="43372"/>
        <item x="43373"/>
        <item x="43374"/>
        <item x="43375"/>
        <item x="43376"/>
        <item x="43377"/>
        <item x="43378"/>
        <item x="43379"/>
        <item x="43380"/>
        <item x="43381"/>
        <item x="43382"/>
        <item x="43383"/>
        <item x="43384"/>
        <item x="43385"/>
        <item x="43386"/>
        <item x="43387"/>
        <item x="43388"/>
        <item x="43389"/>
        <item x="43390"/>
        <item x="43391"/>
        <item x="43392"/>
        <item x="43393"/>
        <item x="43394"/>
        <item x="43395"/>
        <item x="43396"/>
        <item x="43397"/>
        <item x="43398"/>
        <item x="43399"/>
        <item x="43400"/>
        <item x="43401"/>
        <item x="43402"/>
        <item x="43403"/>
        <item x="43404"/>
        <item x="43405"/>
        <item x="43406"/>
        <item x="43407"/>
        <item x="43408"/>
        <item x="43409"/>
        <item x="43410"/>
        <item x="43411"/>
        <item x="43412"/>
        <item x="43413"/>
        <item x="43414"/>
        <item x="43415"/>
        <item x="43416"/>
        <item x="43417"/>
        <item x="43418"/>
        <item x="43419"/>
        <item x="43420"/>
        <item x="43421"/>
        <item x="43422"/>
        <item x="43423"/>
        <item x="43424"/>
        <item x="43425"/>
        <item x="43426"/>
        <item x="43427"/>
        <item x="43428"/>
        <item x="43429"/>
        <item x="43430"/>
        <item x="43431"/>
        <item x="43432"/>
        <item x="43433"/>
        <item x="43434"/>
        <item x="43435"/>
        <item x="43436"/>
        <item x="43437"/>
        <item x="43438"/>
        <item x="43439"/>
        <item x="43440"/>
        <item x="43441"/>
        <item x="43442"/>
        <item x="43443"/>
        <item x="43444"/>
        <item x="43445"/>
        <item x="43446"/>
        <item x="43447"/>
        <item x="43448"/>
        <item x="43449"/>
        <item x="43450"/>
        <item x="43451"/>
        <item x="43452"/>
        <item x="43453"/>
        <item x="43454"/>
        <item x="43455"/>
        <item x="43456"/>
        <item x="43457"/>
        <item x="43458"/>
        <item x="43459"/>
        <item x="43460"/>
        <item x="43461"/>
        <item x="43462"/>
        <item x="43463"/>
        <item x="43464"/>
        <item x="43465"/>
        <item x="43466"/>
        <item x="43467"/>
        <item x="43468"/>
        <item x="43469"/>
        <item x="43470"/>
        <item x="43471"/>
        <item x="43472"/>
        <item x="43473"/>
        <item x="43474"/>
        <item x="43475"/>
        <item x="43476"/>
        <item x="43477"/>
        <item x="43478"/>
        <item x="43479"/>
        <item x="43480"/>
        <item x="43481"/>
        <item x="43482"/>
        <item x="43483"/>
        <item x="43484"/>
        <item x="43485"/>
        <item x="43486"/>
        <item x="43487"/>
        <item x="43488"/>
        <item x="43489"/>
        <item x="43490"/>
        <item x="43491"/>
        <item x="43492"/>
        <item x="43493"/>
        <item x="43494"/>
        <item x="43495"/>
        <item x="43496"/>
        <item x="43497"/>
        <item x="43498"/>
        <item x="43499"/>
        <item x="43500"/>
        <item x="43501"/>
        <item x="43502"/>
        <item x="43503"/>
        <item x="43504"/>
        <item x="43505"/>
        <item x="43506"/>
        <item x="43507"/>
        <item x="43508"/>
        <item x="43509"/>
        <item x="43510"/>
        <item x="43511"/>
        <item x="43512"/>
        <item x="43513"/>
        <item x="43514"/>
        <item x="43515"/>
        <item x="43516"/>
        <item x="43517"/>
        <item x="43518"/>
        <item x="43519"/>
        <item x="43520"/>
        <item x="43521"/>
        <item x="43522"/>
        <item x="43523"/>
        <item x="43524"/>
        <item x="43525"/>
        <item x="43526"/>
        <item x="43527"/>
        <item x="43528"/>
        <item x="43529"/>
        <item x="43530"/>
        <item x="43531"/>
        <item x="43532"/>
        <item x="43533"/>
        <item x="43534"/>
        <item x="43535"/>
        <item x="43536"/>
        <item x="43537"/>
        <item x="43538"/>
        <item x="43539"/>
        <item x="43540"/>
        <item x="43541"/>
        <item x="43542"/>
        <item x="43543"/>
        <item x="43544"/>
        <item x="43545"/>
        <item x="43546"/>
        <item x="43547"/>
        <item x="43548"/>
        <item x="43549"/>
        <item x="43550"/>
        <item x="43551"/>
        <item x="43552"/>
        <item x="43553"/>
        <item x="43554"/>
        <item x="43555"/>
        <item x="43556"/>
        <item x="43557"/>
        <item x="43558"/>
        <item x="43559"/>
        <item x="43560"/>
        <item x="43561"/>
        <item x="43562"/>
        <item x="43563"/>
        <item x="43564"/>
        <item x="43565"/>
        <item x="43566"/>
        <item x="43567"/>
        <item x="43568"/>
        <item x="43569"/>
        <item x="43570"/>
        <item x="43571"/>
        <item x="43572"/>
        <item x="43573"/>
        <item x="43574"/>
        <item x="43575"/>
        <item x="43576"/>
        <item x="43577"/>
        <item x="43578"/>
        <item x="43579"/>
        <item x="43580"/>
        <item x="43581"/>
        <item x="43582"/>
        <item x="43583"/>
        <item x="43584"/>
        <item x="43585"/>
        <item x="43586"/>
        <item x="43587"/>
        <item x="43588"/>
        <item x="43589"/>
        <item x="43590"/>
        <item x="43591"/>
        <item x="43592"/>
        <item x="43593"/>
        <item x="43594"/>
        <item x="43595"/>
        <item x="43596"/>
        <item x="43597"/>
        <item x="43598"/>
        <item x="43599"/>
        <item x="43600"/>
        <item x="43601"/>
        <item x="43602"/>
        <item x="43603"/>
        <item x="43604"/>
        <item x="43605"/>
        <item x="43606"/>
        <item x="43607"/>
        <item x="43608"/>
        <item x="43609"/>
        <item x="43610"/>
        <item x="43611"/>
        <item x="43612"/>
        <item x="43613"/>
        <item x="43614"/>
        <item x="43615"/>
        <item x="43616"/>
        <item x="43617"/>
        <item x="43618"/>
        <item x="43619"/>
        <item x="43620"/>
        <item x="43621"/>
        <item x="43622"/>
        <item x="43623"/>
        <item x="43624"/>
        <item x="43625"/>
        <item x="43626"/>
        <item x="43627"/>
        <item x="43628"/>
        <item x="43629"/>
        <item x="43630"/>
        <item x="43631"/>
        <item x="43632"/>
        <item x="43633"/>
        <item x="43634"/>
        <item x="43635"/>
        <item x="43636"/>
        <item x="43637"/>
        <item x="43638"/>
        <item x="43639"/>
        <item x="43640"/>
        <item x="43641"/>
        <item x="43642"/>
        <item x="43643"/>
        <item x="43644"/>
        <item x="43645"/>
        <item x="43646"/>
        <item x="43647"/>
        <item x="43648"/>
        <item x="43649"/>
        <item x="43650"/>
        <item x="43651"/>
        <item x="43652"/>
        <item x="43653"/>
        <item x="43654"/>
        <item x="43655"/>
        <item x="43656"/>
        <item x="43657"/>
        <item x="43658"/>
        <item x="43659"/>
        <item x="43660"/>
        <item x="43661"/>
        <item x="43662"/>
        <item x="43663"/>
        <item x="43664"/>
        <item x="43665"/>
        <item x="43666"/>
        <item x="43667"/>
        <item x="43668"/>
        <item x="43669"/>
        <item x="43670"/>
        <item x="43671"/>
        <item x="43672"/>
        <item x="43673"/>
        <item x="43674"/>
        <item x="43675"/>
        <item x="43676"/>
        <item x="43677"/>
        <item x="43678"/>
        <item x="43679"/>
        <item x="43680"/>
        <item x="43681"/>
        <item x="43682"/>
        <item x="43683"/>
        <item x="43684"/>
        <item x="43685"/>
        <item x="43686"/>
        <item x="43687"/>
        <item x="43688"/>
        <item x="43689"/>
        <item x="43690"/>
        <item x="43691"/>
        <item x="43692"/>
        <item x="43693"/>
        <item x="43694"/>
        <item x="43695"/>
        <item x="43696"/>
        <item x="43697"/>
        <item x="43698"/>
        <item x="43699"/>
        <item x="43700"/>
        <item x="43701"/>
        <item x="43702"/>
        <item x="43703"/>
        <item x="43704"/>
        <item x="43705"/>
        <item x="43706"/>
        <item x="43707"/>
        <item x="43708"/>
        <item x="43709"/>
        <item x="43710"/>
        <item x="43711"/>
        <item x="43712"/>
        <item x="43713"/>
        <item x="43714"/>
        <item x="43715"/>
        <item x="43716"/>
        <item x="43717"/>
        <item x="43718"/>
        <item x="43719"/>
        <item x="43720"/>
        <item x="43721"/>
        <item x="43722"/>
        <item x="43723"/>
        <item x="43724"/>
        <item x="43725"/>
        <item x="43726"/>
        <item x="43727"/>
        <item x="43728"/>
        <item x="43729"/>
        <item x="43730"/>
        <item x="43731"/>
        <item x="43732"/>
        <item x="43733"/>
        <item x="43734"/>
        <item x="43735"/>
        <item x="43736"/>
        <item x="43737"/>
        <item x="43738"/>
        <item x="43739"/>
        <item x="43740"/>
        <item x="43741"/>
        <item x="43742"/>
        <item x="43743"/>
        <item x="43744"/>
        <item x="43745"/>
        <item x="43746"/>
        <item x="43747"/>
        <item x="43748"/>
        <item x="43749"/>
        <item x="43750"/>
        <item x="43751"/>
        <item x="43752"/>
        <item x="43753"/>
        <item x="43754"/>
        <item x="43755"/>
        <item x="43756"/>
        <item x="43757"/>
        <item x="43758"/>
        <item x="43759"/>
        <item x="43760"/>
        <item x="43761"/>
        <item x="43762"/>
        <item x="43763"/>
        <item x="43764"/>
        <item x="43765"/>
        <item x="43766"/>
        <item x="43767"/>
        <item x="43768"/>
        <item x="43769"/>
        <item x="43770"/>
        <item x="43771"/>
        <item x="43772"/>
        <item x="43773"/>
        <item x="43774"/>
        <item x="43775"/>
        <item x="43776"/>
        <item x="43777"/>
        <item x="43778"/>
        <item x="43779"/>
        <item x="43780"/>
        <item x="43781"/>
        <item x="43782"/>
        <item x="43783"/>
        <item x="43784"/>
        <item x="43785"/>
        <item x="43786"/>
        <item x="43787"/>
        <item x="43788"/>
        <item x="43789"/>
        <item x="43790"/>
        <item x="43791"/>
        <item x="43792"/>
        <item x="43793"/>
        <item x="43794"/>
        <item x="43795"/>
        <item x="43796"/>
        <item x="43797"/>
        <item x="43798"/>
        <item x="43799"/>
        <item x="43800"/>
        <item x="43801"/>
        <item x="43802"/>
        <item x="43803"/>
        <item x="43804"/>
        <item x="43805"/>
        <item x="43806"/>
        <item x="43807"/>
        <item x="43808"/>
        <item x="43809"/>
        <item x="43810"/>
        <item x="43811"/>
        <item x="43812"/>
        <item x="43813"/>
        <item x="43814"/>
        <item x="43815"/>
        <item x="43816"/>
        <item x="43817"/>
        <item x="43818"/>
        <item x="43819"/>
        <item x="43820"/>
        <item x="43821"/>
        <item x="43822"/>
        <item x="43823"/>
        <item x="43824"/>
        <item x="43825"/>
        <item x="43826"/>
        <item x="43827"/>
        <item x="43828"/>
        <item x="43829"/>
        <item x="43830"/>
        <item x="43831"/>
        <item x="43832"/>
        <item x="43833"/>
        <item x="43834"/>
        <item x="43835"/>
        <item x="43836"/>
        <item x="43837"/>
        <item x="43838"/>
        <item x="43839"/>
        <item x="43840"/>
        <item x="43841"/>
        <item x="43842"/>
        <item x="43843"/>
        <item x="43844"/>
        <item x="43845"/>
        <item x="43846"/>
        <item x="43847"/>
        <item x="43848"/>
        <item x="43849"/>
        <item x="43850"/>
        <item x="43851"/>
        <item x="43852"/>
        <item x="43853"/>
        <item x="43854"/>
        <item x="43855"/>
        <item x="43856"/>
        <item x="43857"/>
        <item x="43858"/>
        <item x="43859"/>
        <item x="43860"/>
        <item x="43861"/>
        <item x="43862"/>
        <item x="43863"/>
        <item x="43864"/>
        <item x="43865"/>
        <item x="43866"/>
        <item x="43867"/>
        <item x="43868"/>
        <item x="43869"/>
        <item x="43870"/>
        <item x="43871"/>
        <item x="43872"/>
        <item x="43873"/>
        <item x="43874"/>
        <item x="43875"/>
        <item x="43876"/>
        <item x="43877"/>
        <item x="43878"/>
        <item x="43879"/>
        <item x="43880"/>
        <item x="43881"/>
        <item x="43882"/>
        <item x="43883"/>
        <item x="43884"/>
        <item x="43885"/>
        <item x="43886"/>
        <item x="43887"/>
        <item x="43888"/>
        <item x="43889"/>
        <item x="43890"/>
        <item x="43891"/>
        <item x="43892"/>
        <item x="43893"/>
        <item x="43894"/>
        <item x="43895"/>
        <item x="43896"/>
        <item x="43897"/>
        <item x="43898"/>
        <item x="43899"/>
        <item x="43900"/>
        <item x="43901"/>
        <item x="43902"/>
        <item x="43903"/>
        <item x="43904"/>
        <item x="43905"/>
        <item x="43906"/>
        <item x="43907"/>
        <item x="43908"/>
        <item x="43909"/>
        <item x="43910"/>
        <item x="43911"/>
        <item x="43912"/>
        <item x="43913"/>
        <item x="43914"/>
        <item x="43915"/>
        <item x="43916"/>
        <item x="43917"/>
        <item x="43918"/>
        <item x="43919"/>
        <item x="43920"/>
        <item x="43921"/>
        <item x="43922"/>
        <item x="43923"/>
        <item x="43924"/>
        <item x="43925"/>
        <item x="43926"/>
        <item x="43927"/>
        <item x="43928"/>
        <item x="43929"/>
        <item x="43930"/>
        <item x="43931"/>
        <item x="43932"/>
        <item x="43933"/>
        <item x="43934"/>
        <item x="43935"/>
        <item x="43936"/>
        <item x="43937"/>
        <item x="43938"/>
        <item x="43939"/>
        <item x="43940"/>
        <item x="43941"/>
        <item x="43942"/>
        <item x="43943"/>
        <item x="43944"/>
        <item x="43945"/>
        <item x="43946"/>
        <item x="43947"/>
        <item x="43948"/>
        <item x="43949"/>
        <item x="43950"/>
        <item x="43951"/>
        <item x="43952"/>
        <item x="43953"/>
        <item x="43954"/>
        <item x="43955"/>
        <item x="43956"/>
        <item x="43957"/>
        <item x="43958"/>
        <item x="43959"/>
        <item x="43960"/>
        <item x="43961"/>
        <item x="43962"/>
        <item x="43963"/>
        <item x="43964"/>
        <item x="43965"/>
        <item x="43966"/>
        <item x="43967"/>
        <item x="43968"/>
        <item x="43969"/>
        <item x="43970"/>
        <item x="43971"/>
        <item x="43972"/>
        <item x="43973"/>
        <item x="43974"/>
        <item x="43975"/>
        <item x="43976"/>
        <item x="43977"/>
        <item x="43978"/>
        <item x="43979"/>
        <item x="43980"/>
        <item x="43981"/>
        <item x="43982"/>
        <item x="43983"/>
        <item x="43984"/>
        <item x="43985"/>
        <item x="43986"/>
        <item x="43987"/>
        <item x="43988"/>
        <item x="43989"/>
        <item x="43990"/>
        <item x="43991"/>
        <item x="43992"/>
        <item x="43993"/>
        <item x="43994"/>
        <item x="43995"/>
        <item x="43996"/>
        <item x="43997"/>
        <item x="43998"/>
        <item x="43999"/>
        <item x="44000"/>
        <item x="44001"/>
        <item x="44002"/>
        <item x="44003"/>
        <item x="44004"/>
        <item x="44005"/>
        <item x="44006"/>
        <item x="44007"/>
        <item x="44008"/>
        <item x="44009"/>
        <item x="44010"/>
        <item x="44011"/>
        <item x="44012"/>
        <item x="44013"/>
        <item x="44014"/>
        <item x="44015"/>
        <item x="44016"/>
        <item x="44017"/>
        <item x="44018"/>
        <item x="44019"/>
        <item x="44020"/>
        <item x="44021"/>
        <item x="44022"/>
        <item x="44023"/>
        <item x="44024"/>
        <item x="44025"/>
        <item x="44026"/>
        <item x="44027"/>
        <item x="44028"/>
        <item x="44029"/>
        <item x="44030"/>
        <item x="44031"/>
        <item x="44032"/>
        <item x="44033"/>
        <item x="44034"/>
        <item x="44035"/>
        <item x="44036"/>
        <item x="44037"/>
        <item x="44038"/>
        <item x="44039"/>
        <item x="44040"/>
        <item x="44041"/>
        <item x="44042"/>
        <item x="44043"/>
        <item x="44044"/>
        <item x="44045"/>
        <item x="44046"/>
        <item x="44047"/>
        <item x="44048"/>
        <item x="44049"/>
        <item x="44050"/>
        <item x="44051"/>
        <item x="44052"/>
        <item x="44053"/>
        <item x="44054"/>
        <item x="44055"/>
        <item x="44056"/>
        <item x="44057"/>
        <item x="44058"/>
        <item x="44059"/>
        <item x="44060"/>
        <item x="44061"/>
        <item x="44062"/>
        <item x="44063"/>
        <item x="44064"/>
        <item x="44065"/>
        <item x="44066"/>
        <item x="44067"/>
        <item x="44068"/>
        <item x="44069"/>
        <item x="44070"/>
        <item x="44071"/>
        <item x="44072"/>
        <item x="44073"/>
        <item x="44074"/>
        <item x="44075"/>
        <item x="44076"/>
        <item x="44077"/>
        <item x="44078"/>
        <item x="44079"/>
        <item x="44080"/>
        <item x="44081"/>
        <item x="44082"/>
        <item x="44083"/>
        <item x="44084"/>
        <item x="44085"/>
        <item x="44086"/>
        <item x="44087"/>
        <item x="44088"/>
        <item x="44089"/>
        <item x="44090"/>
        <item x="44091"/>
        <item x="44092"/>
        <item x="44093"/>
        <item x="44094"/>
        <item x="44095"/>
        <item x="44096"/>
        <item x="44097"/>
        <item x="44098"/>
        <item x="44099"/>
        <item x="44100"/>
        <item x="44101"/>
        <item x="44102"/>
        <item x="44103"/>
        <item x="44104"/>
        <item x="44105"/>
        <item x="44106"/>
        <item x="44107"/>
        <item x="44108"/>
        <item x="44109"/>
        <item x="44110"/>
        <item x="44111"/>
        <item x="44112"/>
        <item x="44113"/>
        <item x="44114"/>
        <item x="44115"/>
        <item x="44116"/>
        <item x="44117"/>
        <item x="44118"/>
        <item x="44119"/>
        <item x="44120"/>
        <item x="44121"/>
        <item x="44122"/>
        <item x="44123"/>
        <item x="44124"/>
        <item x="44125"/>
        <item x="44126"/>
        <item x="44127"/>
        <item x="44128"/>
        <item x="44129"/>
        <item x="44130"/>
        <item x="44131"/>
        <item x="44132"/>
        <item x="44133"/>
        <item x="44134"/>
        <item x="44135"/>
        <item x="44136"/>
        <item x="44137"/>
        <item x="44138"/>
        <item x="44139"/>
        <item x="44140"/>
        <item x="44141"/>
        <item x="44142"/>
        <item x="44143"/>
        <item x="44144"/>
        <item x="44145"/>
        <item x="44146"/>
        <item x="44147"/>
        <item x="44148"/>
        <item x="44149"/>
        <item x="44150"/>
        <item x="44151"/>
        <item x="44152"/>
        <item x="44153"/>
        <item x="44154"/>
        <item x="44155"/>
        <item x="44156"/>
        <item x="44157"/>
        <item x="44158"/>
        <item x="44159"/>
        <item x="44160"/>
        <item x="44161"/>
        <item x="44162"/>
        <item x="44163"/>
        <item x="44164"/>
        <item x="44165"/>
        <item x="44166"/>
        <item x="44167"/>
        <item x="44168"/>
        <item x="44169"/>
        <item x="44170"/>
        <item x="44171"/>
        <item x="44172"/>
        <item x="44173"/>
        <item x="44174"/>
        <item x="44175"/>
        <item x="44176"/>
        <item x="44177"/>
        <item x="44178"/>
        <item x="44179"/>
        <item x="44180"/>
        <item x="44181"/>
        <item x="44182"/>
        <item x="44183"/>
        <item x="44184"/>
        <item x="44185"/>
        <item x="44186"/>
        <item x="44187"/>
        <item x="44188"/>
        <item x="44189"/>
        <item x="44190"/>
        <item x="44191"/>
        <item x="44192"/>
        <item x="44193"/>
        <item x="44194"/>
        <item x="44195"/>
        <item x="44196"/>
        <item x="44197"/>
        <item x="44198"/>
        <item x="44199"/>
        <item x="44200"/>
        <item x="44201"/>
        <item x="44202"/>
        <item x="44203"/>
        <item x="44204"/>
        <item x="44205"/>
        <item x="44206"/>
        <item x="44207"/>
        <item x="44208"/>
        <item x="44209"/>
        <item x="44210"/>
        <item x="44211"/>
        <item x="44212"/>
        <item x="44213"/>
        <item x="44214"/>
        <item x="44215"/>
        <item x="44216"/>
        <item x="44217"/>
        <item x="44218"/>
        <item x="44219"/>
        <item x="44220"/>
        <item x="44221"/>
        <item x="44222"/>
        <item x="44223"/>
        <item x="44224"/>
        <item x="44225"/>
        <item x="44226"/>
        <item x="44227"/>
        <item x="44228"/>
        <item x="44229"/>
        <item x="44230"/>
        <item x="44231"/>
        <item x="44232"/>
        <item x="44233"/>
        <item x="44234"/>
        <item x="44235"/>
        <item x="44236"/>
        <item x="44237"/>
        <item x="44238"/>
        <item x="44239"/>
        <item x="44240"/>
        <item x="44241"/>
        <item x="44242"/>
        <item x="44243"/>
        <item x="44244"/>
        <item x="44245"/>
        <item x="44246"/>
        <item x="44247"/>
        <item x="44248"/>
        <item x="44249"/>
        <item x="44250"/>
        <item x="44251"/>
        <item x="44252"/>
        <item x="44253"/>
        <item x="44254"/>
        <item x="44255"/>
        <item x="44256"/>
        <item x="44257"/>
        <item x="44258"/>
        <item x="44259"/>
        <item x="44260"/>
        <item x="44261"/>
        <item x="44262"/>
        <item x="44263"/>
        <item x="44264"/>
        <item x="44265"/>
        <item x="44266"/>
        <item x="44267"/>
        <item x="44268"/>
        <item x="44269"/>
        <item x="44270"/>
        <item x="44271"/>
        <item x="44272"/>
        <item x="44273"/>
        <item x="44274"/>
        <item x="44275"/>
        <item x="44276"/>
        <item x="44277"/>
        <item x="44278"/>
        <item x="44279"/>
        <item x="44280"/>
        <item x="44281"/>
        <item x="44282"/>
        <item x="44283"/>
        <item x="44284"/>
        <item x="44285"/>
        <item x="44286"/>
        <item x="44287"/>
        <item x="44288"/>
        <item x="44289"/>
        <item x="44290"/>
        <item x="44291"/>
        <item x="44292"/>
        <item x="44293"/>
        <item x="44294"/>
        <item x="44295"/>
        <item x="44296"/>
        <item x="44297"/>
        <item x="44298"/>
        <item x="44299"/>
        <item x="44300"/>
        <item x="44301"/>
        <item x="44302"/>
        <item x="44303"/>
        <item x="44304"/>
        <item x="44305"/>
        <item x="44306"/>
        <item x="44307"/>
        <item x="44308"/>
        <item x="44309"/>
        <item x="44310"/>
        <item x="44311"/>
        <item x="44312"/>
        <item x="44313"/>
        <item x="44314"/>
        <item x="44315"/>
        <item x="44316"/>
        <item x="44317"/>
        <item x="44318"/>
        <item x="44319"/>
        <item x="44320"/>
        <item x="44321"/>
        <item x="44322"/>
        <item x="44323"/>
        <item x="44324"/>
        <item x="44325"/>
        <item x="44326"/>
        <item x="44327"/>
        <item x="44328"/>
        <item x="44329"/>
        <item x="44330"/>
        <item x="44331"/>
        <item x="44332"/>
        <item x="44333"/>
        <item x="44334"/>
        <item x="44335"/>
        <item x="44336"/>
        <item x="44337"/>
        <item x="44338"/>
        <item x="44339"/>
        <item x="44340"/>
        <item x="44341"/>
        <item x="44342"/>
        <item x="44343"/>
        <item x="44344"/>
        <item x="44345"/>
        <item x="44346"/>
        <item x="44347"/>
        <item x="44348"/>
        <item x="44349"/>
        <item x="44350"/>
        <item x="44351"/>
        <item x="44352"/>
        <item x="44353"/>
        <item x="44354"/>
        <item x="44355"/>
        <item x="44356"/>
        <item x="44357"/>
        <item x="44358"/>
        <item x="44359"/>
        <item x="44360"/>
        <item x="44361"/>
        <item x="44362"/>
        <item x="44363"/>
        <item x="44364"/>
        <item x="44365"/>
        <item x="44366"/>
        <item x="44367"/>
        <item x="44368"/>
        <item x="44369"/>
        <item x="44370"/>
        <item x="44371"/>
        <item x="44372"/>
        <item x="44373"/>
        <item x="44374"/>
        <item x="44375"/>
        <item x="44376"/>
        <item x="44377"/>
        <item x="44378"/>
        <item x="44379"/>
        <item x="44380"/>
        <item x="44381"/>
        <item x="44382"/>
        <item x="44383"/>
        <item x="44384"/>
        <item x="44385"/>
        <item x="44386"/>
        <item x="44387"/>
        <item x="44388"/>
        <item x="44389"/>
        <item x="44390"/>
        <item x="44391"/>
        <item x="44392"/>
        <item x="44393"/>
        <item x="44394"/>
        <item x="44395"/>
        <item x="44396"/>
        <item x="44397"/>
        <item x="44398"/>
        <item x="44399"/>
        <item x="44400"/>
        <item x="44401"/>
        <item x="44402"/>
        <item x="44403"/>
        <item x="44404"/>
        <item x="44405"/>
        <item x="44406"/>
        <item x="44407"/>
        <item x="44408"/>
        <item x="44409"/>
        <item x="44410"/>
        <item x="44411"/>
        <item x="44412"/>
        <item x="44413"/>
        <item x="44414"/>
        <item x="44415"/>
        <item x="44416"/>
        <item x="44417"/>
        <item x="44418"/>
        <item x="44419"/>
        <item x="44420"/>
        <item x="44421"/>
        <item x="44422"/>
        <item x="44423"/>
        <item x="44424"/>
        <item x="44425"/>
        <item x="44426"/>
        <item x="44427"/>
        <item x="44428"/>
        <item x="44429"/>
        <item x="44430"/>
        <item x="44431"/>
        <item x="44432"/>
        <item x="44433"/>
        <item x="44434"/>
        <item x="44435"/>
        <item x="44436"/>
        <item x="44437"/>
        <item x="44438"/>
        <item x="44439"/>
        <item x="44440"/>
        <item x="44441"/>
        <item x="44442"/>
        <item x="44443"/>
        <item x="44444"/>
        <item x="44445"/>
        <item x="44446"/>
        <item x="44447"/>
        <item x="44448"/>
        <item x="44449"/>
        <item x="44450"/>
        <item x="44451"/>
        <item x="44452"/>
        <item x="44453"/>
        <item x="44454"/>
        <item x="44455"/>
        <item x="44456"/>
        <item x="44457"/>
        <item x="44458"/>
        <item x="44459"/>
        <item x="44460"/>
        <item x="44461"/>
        <item x="44462"/>
        <item x="44463"/>
        <item x="44464"/>
        <item x="44465"/>
        <item x="44466"/>
        <item x="44467"/>
        <item x="44468"/>
        <item x="44469"/>
        <item x="44470"/>
        <item x="44471"/>
        <item x="44472"/>
        <item x="44473"/>
        <item x="44474"/>
        <item x="44475"/>
        <item x="44476"/>
        <item x="44477"/>
        <item x="44478"/>
        <item x="44479"/>
        <item x="44480"/>
        <item x="44481"/>
        <item x="44482"/>
        <item x="44483"/>
        <item x="44484"/>
        <item x="44485"/>
        <item x="44486"/>
        <item x="44487"/>
        <item x="44488"/>
        <item x="44489"/>
        <item x="44490"/>
        <item x="44491"/>
        <item x="44492"/>
        <item x="44493"/>
        <item x="44494"/>
        <item x="44495"/>
        <item x="44496"/>
        <item x="44497"/>
        <item x="44498"/>
        <item x="44499"/>
        <item x="44500"/>
        <item x="44501"/>
        <item x="44502"/>
        <item x="44503"/>
        <item x="44504"/>
        <item x="44505"/>
        <item x="44506"/>
        <item x="44507"/>
        <item x="44508"/>
        <item x="44509"/>
        <item x="44510"/>
        <item x="44511"/>
        <item x="44512"/>
        <item x="44513"/>
        <item x="44514"/>
        <item x="44515"/>
        <item x="44516"/>
        <item x="44517"/>
        <item x="44518"/>
        <item x="44519"/>
        <item x="44520"/>
        <item x="44521"/>
        <item x="44522"/>
        <item x="44523"/>
        <item x="44524"/>
        <item x="44525"/>
        <item x="44526"/>
        <item x="44527"/>
        <item x="44528"/>
        <item x="44529"/>
        <item x="44530"/>
        <item x="44531"/>
        <item x="44532"/>
        <item x="44533"/>
        <item x="44534"/>
        <item x="44535"/>
        <item x="44536"/>
        <item x="44537"/>
        <item x="44538"/>
        <item x="44539"/>
        <item x="44540"/>
        <item x="44541"/>
        <item x="44542"/>
        <item x="44543"/>
        <item x="44544"/>
        <item x="44545"/>
        <item x="44546"/>
        <item x="44547"/>
        <item x="44548"/>
        <item x="44549"/>
        <item x="44550"/>
        <item x="44551"/>
        <item x="44552"/>
        <item x="44553"/>
        <item x="44554"/>
        <item x="44555"/>
        <item x="44556"/>
        <item x="44557"/>
        <item x="44558"/>
        <item x="44559"/>
        <item x="44560"/>
        <item x="44561"/>
        <item x="44562"/>
        <item x="44563"/>
        <item x="44564"/>
        <item x="44565"/>
        <item x="44566"/>
        <item x="44567"/>
        <item x="44568"/>
        <item x="44569"/>
        <item x="44570"/>
        <item x="44571"/>
        <item x="44572"/>
        <item x="44573"/>
        <item x="44574"/>
        <item x="44575"/>
        <item x="44576"/>
        <item x="44577"/>
        <item x="44578"/>
        <item x="44579"/>
        <item x="44580"/>
        <item x="44581"/>
        <item x="44582"/>
        <item x="44583"/>
        <item x="44584"/>
        <item x="44585"/>
        <item x="44586"/>
        <item x="44587"/>
        <item x="44588"/>
        <item x="44589"/>
        <item x="44590"/>
        <item x="44591"/>
        <item x="44592"/>
        <item x="44593"/>
        <item x="44594"/>
        <item x="44595"/>
        <item x="44596"/>
        <item x="44597"/>
        <item x="44598"/>
        <item x="44599"/>
        <item x="44600"/>
        <item x="44601"/>
        <item x="44602"/>
        <item x="44603"/>
        <item x="44604"/>
        <item x="44605"/>
        <item x="44606"/>
        <item x="44607"/>
        <item x="44608"/>
        <item x="44609"/>
        <item x="44610"/>
        <item x="44611"/>
        <item x="44612"/>
        <item x="44613"/>
        <item x="44614"/>
        <item x="44615"/>
        <item x="44616"/>
        <item x="44617"/>
        <item x="44618"/>
        <item x="44619"/>
        <item x="44620"/>
        <item x="44621"/>
        <item x="44622"/>
        <item x="44623"/>
        <item x="44624"/>
        <item x="44625"/>
        <item x="44626"/>
        <item x="44627"/>
        <item x="44628"/>
        <item x="44629"/>
        <item x="44630"/>
        <item x="44631"/>
        <item x="44632"/>
        <item x="44633"/>
        <item x="44634"/>
        <item x="44635"/>
        <item x="44636"/>
        <item x="44637"/>
        <item x="44638"/>
        <item x="44639"/>
        <item x="44640"/>
        <item x="44641"/>
        <item x="44642"/>
        <item x="44643"/>
        <item x="44644"/>
        <item x="44645"/>
        <item x="44646"/>
        <item x="44647"/>
        <item x="44648"/>
        <item x="44649"/>
        <item x="44650"/>
        <item x="44651"/>
        <item x="44652"/>
        <item x="44653"/>
        <item x="44654"/>
        <item x="44655"/>
        <item x="44656"/>
        <item x="44657"/>
        <item x="44658"/>
        <item x="44659"/>
        <item x="44660"/>
        <item x="44661"/>
        <item x="44662"/>
        <item x="44663"/>
        <item x="44664"/>
        <item x="44665"/>
        <item x="44666"/>
        <item x="44667"/>
        <item x="44668"/>
        <item x="44669"/>
        <item x="44670"/>
        <item x="44671"/>
        <item x="44672"/>
        <item x="44673"/>
        <item x="44674"/>
        <item x="44675"/>
        <item x="44676"/>
        <item x="44677"/>
        <item x="44678"/>
        <item x="44679"/>
        <item x="44680"/>
        <item x="44681"/>
        <item x="44682"/>
        <item x="44683"/>
        <item x="44684"/>
        <item x="44685"/>
        <item x="44686"/>
        <item x="44687"/>
        <item x="44688"/>
        <item x="44689"/>
        <item x="44690"/>
        <item x="44691"/>
        <item x="44692"/>
        <item x="44693"/>
        <item x="44694"/>
        <item x="44695"/>
        <item x="44696"/>
        <item x="44697"/>
        <item x="44698"/>
        <item x="44699"/>
        <item x="44700"/>
        <item x="44701"/>
        <item x="44702"/>
        <item x="44703"/>
        <item x="44704"/>
        <item x="44705"/>
        <item x="44706"/>
        <item x="44707"/>
        <item x="44708"/>
        <item x="44709"/>
        <item x="44710"/>
        <item x="44711"/>
        <item x="44712"/>
        <item x="44713"/>
        <item x="44714"/>
        <item x="44715"/>
        <item x="44716"/>
        <item x="44717"/>
        <item x="44718"/>
        <item x="44719"/>
        <item x="44720"/>
        <item x="44721"/>
        <item x="44722"/>
        <item x="44723"/>
        <item x="44724"/>
        <item x="44725"/>
        <item x="44726"/>
        <item x="44727"/>
        <item x="44728"/>
        <item x="44729"/>
        <item x="44730"/>
        <item x="44731"/>
        <item x="44732"/>
        <item x="44733"/>
        <item x="44734"/>
        <item x="44735"/>
        <item x="44736"/>
        <item x="44737"/>
        <item x="44738"/>
        <item x="44739"/>
        <item x="44740"/>
        <item x="44741"/>
        <item x="44742"/>
        <item x="44743"/>
        <item x="44744"/>
        <item x="44745"/>
        <item x="44746"/>
        <item x="44747"/>
        <item x="44748"/>
        <item x="44749"/>
        <item x="44750"/>
        <item x="44751"/>
        <item x="44752"/>
        <item x="44753"/>
        <item x="44754"/>
        <item x="44755"/>
        <item x="44756"/>
        <item x="44757"/>
        <item x="44758"/>
        <item x="44759"/>
        <item x="44760"/>
        <item x="44761"/>
        <item x="44762"/>
        <item x="44763"/>
        <item x="44764"/>
        <item x="44765"/>
        <item x="44766"/>
        <item x="44767"/>
        <item x="44768"/>
        <item x="44769"/>
        <item x="44770"/>
        <item x="44771"/>
        <item x="44772"/>
        <item x="44773"/>
        <item x="44774"/>
        <item x="44775"/>
        <item x="44776"/>
        <item x="44777"/>
        <item x="44778"/>
        <item x="44779"/>
        <item x="44780"/>
        <item x="44781"/>
        <item x="44782"/>
        <item x="44783"/>
        <item x="44784"/>
        <item x="44785"/>
        <item x="44786"/>
        <item x="44787"/>
        <item x="44788"/>
        <item x="44789"/>
        <item x="44790"/>
        <item x="44791"/>
        <item x="44792"/>
        <item x="44793"/>
        <item x="44794"/>
        <item x="44795"/>
        <item x="44796"/>
        <item x="44797"/>
        <item x="44798"/>
        <item x="44799"/>
        <item x="44800"/>
        <item x="44801"/>
        <item x="44802"/>
        <item x="44803"/>
        <item x="44804"/>
        <item x="44805"/>
        <item x="44806"/>
        <item x="44807"/>
        <item x="44808"/>
        <item x="44809"/>
        <item x="44810"/>
        <item x="44811"/>
        <item x="44812"/>
        <item x="44813"/>
        <item x="44814"/>
        <item x="44815"/>
        <item x="44816"/>
        <item x="44817"/>
        <item x="44818"/>
        <item x="44819"/>
        <item x="44820"/>
        <item x="44821"/>
        <item x="44822"/>
        <item x="44823"/>
        <item x="44824"/>
        <item x="44825"/>
        <item x="44826"/>
        <item x="44827"/>
        <item x="44828"/>
        <item x="44829"/>
        <item x="44830"/>
        <item x="44831"/>
        <item x="44832"/>
        <item x="44833"/>
        <item x="44834"/>
        <item x="44835"/>
        <item x="44836"/>
        <item x="44837"/>
        <item x="44838"/>
        <item x="44839"/>
        <item x="44840"/>
        <item x="44841"/>
        <item x="44842"/>
        <item x="44843"/>
        <item x="44844"/>
        <item x="44845"/>
        <item x="44846"/>
        <item x="44847"/>
        <item x="44848"/>
        <item x="44849"/>
        <item x="44850"/>
        <item x="44851"/>
        <item x="44852"/>
        <item x="44853"/>
        <item x="44854"/>
        <item x="44855"/>
        <item x="44856"/>
        <item x="44857"/>
        <item x="44858"/>
        <item x="44859"/>
        <item x="44860"/>
        <item x="44861"/>
        <item x="44862"/>
        <item x="44863"/>
        <item x="44864"/>
        <item x="44865"/>
        <item x="44866"/>
        <item x="44867"/>
        <item x="44868"/>
        <item x="44869"/>
        <item x="44870"/>
        <item x="44871"/>
        <item x="44872"/>
        <item x="44873"/>
        <item x="44874"/>
        <item x="44875"/>
        <item x="44876"/>
        <item x="44877"/>
        <item x="44878"/>
        <item x="44879"/>
        <item x="44880"/>
        <item x="44881"/>
        <item x="44882"/>
        <item x="44883"/>
        <item x="44884"/>
        <item x="44885"/>
        <item x="44886"/>
        <item x="44887"/>
        <item x="44888"/>
        <item x="44889"/>
        <item x="44890"/>
        <item x="44891"/>
        <item x="44892"/>
        <item x="44893"/>
        <item x="44894"/>
        <item x="44895"/>
        <item x="44896"/>
        <item x="44897"/>
        <item x="44898"/>
        <item x="44899"/>
        <item x="44900"/>
        <item x="44901"/>
        <item x="44902"/>
        <item x="44903"/>
        <item x="44904"/>
        <item x="44905"/>
        <item x="44906"/>
        <item x="44907"/>
        <item x="44908"/>
        <item x="44909"/>
        <item x="44910"/>
        <item x="44911"/>
        <item x="44912"/>
        <item x="44913"/>
        <item x="44914"/>
        <item x="44915"/>
        <item x="44916"/>
        <item x="44917"/>
        <item x="44918"/>
        <item x="44919"/>
        <item x="44920"/>
        <item x="44921"/>
        <item x="44922"/>
        <item x="44923"/>
        <item x="44924"/>
        <item x="44925"/>
        <item x="44926"/>
        <item x="44927"/>
        <item x="44928"/>
        <item x="44929"/>
        <item x="44930"/>
        <item x="44931"/>
        <item x="44932"/>
        <item x="44933"/>
        <item x="44934"/>
        <item x="44935"/>
        <item x="44936"/>
        <item x="44937"/>
        <item x="44938"/>
        <item x="44939"/>
        <item x="44940"/>
        <item x="44941"/>
        <item x="44942"/>
        <item x="44943"/>
        <item x="44944"/>
        <item x="44945"/>
        <item x="44946"/>
        <item x="44947"/>
        <item x="44948"/>
        <item x="44949"/>
        <item x="44950"/>
        <item x="44951"/>
        <item x="44952"/>
        <item x="44953"/>
        <item x="44954"/>
        <item x="44955"/>
        <item x="44956"/>
        <item x="44957"/>
        <item x="44958"/>
        <item x="44959"/>
        <item x="44960"/>
        <item x="44961"/>
        <item x="44962"/>
        <item x="44963"/>
        <item x="44964"/>
        <item x="44965"/>
        <item x="44966"/>
        <item x="44967"/>
        <item x="44968"/>
        <item x="44969"/>
        <item x="44970"/>
        <item x="44971"/>
        <item x="44972"/>
        <item x="44973"/>
        <item x="44974"/>
        <item x="44975"/>
        <item x="44976"/>
        <item x="44977"/>
        <item x="44978"/>
        <item x="44979"/>
        <item x="44980"/>
        <item x="44981"/>
        <item x="44982"/>
        <item x="44983"/>
        <item x="44984"/>
        <item x="44985"/>
        <item x="44986"/>
        <item x="44987"/>
        <item x="44988"/>
        <item x="44989"/>
        <item x="44990"/>
        <item x="44991"/>
        <item x="44992"/>
        <item x="44993"/>
        <item x="44994"/>
        <item x="44995"/>
        <item x="44996"/>
        <item x="44997"/>
        <item x="44998"/>
        <item x="44999"/>
        <item x="45000"/>
        <item x="45001"/>
        <item x="45002"/>
        <item x="45003"/>
        <item x="45004"/>
        <item x="45005"/>
        <item x="45006"/>
        <item x="45007"/>
        <item x="45008"/>
        <item x="45009"/>
        <item x="45010"/>
        <item x="45011"/>
        <item x="45012"/>
        <item x="45013"/>
        <item x="45014"/>
        <item x="45015"/>
        <item x="45016"/>
        <item x="45017"/>
        <item x="45018"/>
        <item x="45019"/>
        <item x="45020"/>
        <item x="45021"/>
        <item x="45022"/>
        <item x="45023"/>
        <item x="45024"/>
        <item x="45025"/>
        <item x="45026"/>
        <item x="45027"/>
        <item x="45028"/>
        <item x="45029"/>
        <item x="45030"/>
        <item x="45031"/>
        <item x="45032"/>
        <item x="45033"/>
        <item x="45034"/>
        <item x="45035"/>
        <item x="45036"/>
        <item x="45037"/>
        <item x="45038"/>
        <item x="45039"/>
        <item x="45040"/>
        <item x="45041"/>
        <item x="45042"/>
        <item x="45043"/>
        <item x="45044"/>
        <item x="45045"/>
        <item x="45046"/>
        <item x="45047"/>
        <item x="45048"/>
        <item x="45049"/>
        <item x="45050"/>
        <item x="45051"/>
        <item x="45052"/>
        <item x="45053"/>
        <item x="45054"/>
        <item x="45055"/>
        <item x="45056"/>
        <item x="45057"/>
        <item x="45058"/>
        <item x="45059"/>
        <item x="45060"/>
        <item x="45061"/>
        <item x="45062"/>
        <item x="45063"/>
        <item x="45064"/>
        <item x="45065"/>
        <item x="45066"/>
        <item x="45067"/>
        <item x="45068"/>
        <item x="45069"/>
        <item x="45070"/>
        <item x="45071"/>
        <item x="45072"/>
        <item x="45073"/>
        <item x="45074"/>
        <item x="45075"/>
        <item x="45076"/>
        <item x="45077"/>
        <item x="45078"/>
        <item x="45079"/>
        <item x="45080"/>
        <item x="45081"/>
        <item x="45082"/>
        <item x="45083"/>
        <item x="45084"/>
        <item x="45085"/>
        <item x="45086"/>
        <item x="45087"/>
        <item x="45088"/>
        <item x="45089"/>
        <item x="45090"/>
        <item x="45091"/>
        <item x="45092"/>
        <item x="45093"/>
        <item x="45094"/>
        <item x="45095"/>
        <item x="45096"/>
        <item x="45097"/>
        <item x="45098"/>
        <item x="45099"/>
        <item x="45100"/>
        <item x="45101"/>
        <item x="45102"/>
        <item x="45103"/>
        <item x="45104"/>
        <item x="45105"/>
        <item x="45106"/>
        <item x="45107"/>
        <item x="45108"/>
        <item x="45109"/>
        <item x="45110"/>
        <item x="45111"/>
        <item x="45112"/>
        <item x="45113"/>
        <item x="45114"/>
        <item x="45115"/>
        <item x="45116"/>
        <item x="45117"/>
        <item x="45118"/>
        <item x="45119"/>
        <item x="45120"/>
        <item x="45121"/>
        <item x="45122"/>
        <item x="45123"/>
        <item x="45124"/>
        <item x="45125"/>
        <item x="45126"/>
        <item x="45127"/>
        <item x="45128"/>
        <item x="45129"/>
        <item x="45130"/>
        <item x="45131"/>
        <item x="45132"/>
        <item x="45133"/>
        <item x="45134"/>
        <item x="45135"/>
        <item x="45136"/>
        <item x="45137"/>
        <item x="45138"/>
        <item x="45139"/>
        <item x="45140"/>
        <item x="45141"/>
        <item x="45142"/>
        <item x="45143"/>
        <item x="45144"/>
        <item x="45145"/>
        <item x="45146"/>
        <item x="45147"/>
        <item x="45148"/>
        <item x="45149"/>
        <item x="45150"/>
        <item x="45151"/>
        <item x="45152"/>
        <item x="45153"/>
        <item x="45154"/>
        <item x="45155"/>
        <item x="45156"/>
        <item x="45157"/>
        <item x="45158"/>
        <item x="45159"/>
        <item x="45160"/>
        <item x="45161"/>
        <item x="45162"/>
        <item x="45163"/>
        <item x="45164"/>
        <item x="45165"/>
        <item x="45166"/>
        <item x="45167"/>
        <item x="45168"/>
        <item x="45169"/>
        <item x="45170"/>
        <item x="45171"/>
        <item x="45172"/>
        <item x="45173"/>
        <item x="45174"/>
        <item x="45175"/>
        <item x="45176"/>
        <item x="45177"/>
        <item x="45178"/>
        <item x="45179"/>
        <item x="45180"/>
        <item x="45181"/>
        <item x="45182"/>
        <item x="45183"/>
        <item x="45184"/>
        <item x="45185"/>
        <item x="45186"/>
        <item x="45187"/>
        <item x="45188"/>
        <item x="45189"/>
        <item x="45190"/>
        <item x="45191"/>
        <item x="45192"/>
        <item x="45193"/>
        <item x="45194"/>
        <item x="45195"/>
        <item x="45196"/>
        <item x="45197"/>
        <item x="45198"/>
        <item x="45199"/>
        <item x="45200"/>
        <item x="45201"/>
        <item x="45202"/>
        <item x="45203"/>
        <item x="45204"/>
        <item x="45205"/>
        <item x="45206"/>
        <item x="45207"/>
        <item x="45208"/>
        <item x="45209"/>
        <item x="45210"/>
        <item x="45211"/>
        <item x="45212"/>
        <item x="45213"/>
        <item x="45214"/>
        <item x="45215"/>
        <item x="45216"/>
        <item x="45217"/>
        <item x="45218"/>
        <item x="45219"/>
        <item x="45220"/>
        <item x="45221"/>
        <item x="45222"/>
        <item x="45223"/>
        <item x="45224"/>
        <item x="45225"/>
        <item x="45226"/>
        <item x="45227"/>
        <item x="45228"/>
        <item x="45229"/>
        <item x="45230"/>
        <item x="45231"/>
        <item x="45232"/>
        <item x="45233"/>
        <item x="45234"/>
        <item x="45235"/>
        <item x="45236"/>
        <item x="45237"/>
        <item x="45238"/>
        <item x="45239"/>
        <item x="45240"/>
        <item x="45241"/>
        <item x="45242"/>
        <item x="45243"/>
        <item x="45244"/>
        <item x="45245"/>
        <item x="45246"/>
        <item x="45247"/>
        <item x="45248"/>
        <item x="45249"/>
        <item x="45250"/>
        <item x="45251"/>
        <item x="45252"/>
        <item x="45253"/>
        <item x="45254"/>
        <item x="45255"/>
        <item x="45256"/>
        <item x="45257"/>
        <item x="45258"/>
        <item x="45259"/>
        <item x="45260"/>
        <item x="45261"/>
        <item x="45262"/>
        <item x="45263"/>
        <item x="45264"/>
        <item x="45265"/>
        <item x="45266"/>
        <item x="45267"/>
        <item x="45268"/>
        <item x="45269"/>
        <item x="45270"/>
        <item x="45271"/>
        <item x="45272"/>
        <item x="45273"/>
        <item x="45274"/>
        <item x="45275"/>
        <item x="45276"/>
        <item x="45277"/>
        <item x="45278"/>
        <item x="45279"/>
        <item x="45280"/>
        <item x="45281"/>
        <item x="45282"/>
        <item x="45283"/>
        <item x="45284"/>
        <item x="45285"/>
        <item x="45286"/>
        <item x="45287"/>
        <item x="45288"/>
        <item x="45289"/>
        <item x="45290"/>
        <item x="45291"/>
        <item x="45292"/>
        <item x="45293"/>
        <item x="45294"/>
        <item x="45295"/>
        <item x="45296"/>
        <item x="45297"/>
        <item x="45298"/>
        <item x="45299"/>
        <item x="45300"/>
        <item x="45301"/>
        <item x="45302"/>
        <item x="45303"/>
        <item x="45304"/>
        <item x="45305"/>
        <item x="45306"/>
        <item x="45307"/>
        <item x="45308"/>
        <item x="45309"/>
        <item x="45310"/>
        <item x="45311"/>
        <item x="45312"/>
        <item x="45313"/>
        <item x="45314"/>
        <item x="45315"/>
        <item x="45316"/>
        <item x="45317"/>
        <item x="45318"/>
        <item x="45319"/>
        <item x="45320"/>
        <item x="45321"/>
        <item x="45322"/>
        <item x="45323"/>
        <item x="45324"/>
        <item x="45325"/>
        <item x="45326"/>
        <item x="45327"/>
        <item x="45328"/>
        <item x="45329"/>
        <item x="45330"/>
        <item x="45331"/>
        <item x="45332"/>
        <item x="45333"/>
        <item x="45334"/>
        <item x="45335"/>
        <item x="45336"/>
        <item x="45337"/>
        <item x="45338"/>
        <item x="45339"/>
        <item x="45340"/>
        <item x="45341"/>
        <item x="45342"/>
        <item x="45343"/>
        <item x="45344"/>
        <item x="45345"/>
        <item x="45346"/>
        <item x="45347"/>
        <item x="45348"/>
        <item x="45349"/>
        <item x="45350"/>
        <item x="45351"/>
        <item x="45352"/>
        <item x="45353"/>
        <item x="45354"/>
        <item x="45355"/>
        <item x="45356"/>
        <item x="45357"/>
        <item x="45358"/>
        <item x="45359"/>
        <item x="45360"/>
        <item x="45361"/>
        <item x="45362"/>
        <item x="45363"/>
        <item x="45364"/>
        <item x="45365"/>
        <item x="45366"/>
        <item x="45367"/>
        <item x="45368"/>
        <item x="45369"/>
        <item x="45370"/>
        <item x="45371"/>
        <item x="45372"/>
        <item x="45373"/>
        <item x="45374"/>
        <item x="45375"/>
        <item x="45376"/>
        <item x="45377"/>
        <item x="45378"/>
        <item x="45379"/>
        <item x="45380"/>
        <item x="45381"/>
        <item x="45382"/>
        <item x="45383"/>
        <item x="45384"/>
        <item x="45385"/>
        <item x="45386"/>
        <item x="45387"/>
        <item x="45388"/>
        <item x="45389"/>
        <item x="45390"/>
        <item x="45391"/>
        <item x="45392"/>
        <item x="45393"/>
        <item x="45394"/>
        <item x="45395"/>
        <item x="45396"/>
        <item x="45397"/>
        <item x="45398"/>
        <item x="45399"/>
        <item x="45400"/>
        <item x="45401"/>
        <item x="45402"/>
        <item x="45403"/>
        <item x="45404"/>
        <item x="45405"/>
        <item x="45406"/>
        <item x="45407"/>
        <item x="45408"/>
        <item x="45409"/>
        <item x="45410"/>
        <item x="45411"/>
        <item x="45412"/>
        <item x="45413"/>
        <item x="45414"/>
        <item x="45415"/>
        <item x="45416"/>
        <item x="45417"/>
        <item x="45418"/>
        <item x="45419"/>
        <item x="45420"/>
        <item x="45421"/>
        <item x="45422"/>
        <item x="45423"/>
        <item x="45424"/>
        <item x="45425"/>
        <item x="45426"/>
        <item x="45427"/>
        <item x="45428"/>
        <item x="45429"/>
        <item x="45430"/>
        <item x="45431"/>
        <item x="45432"/>
        <item x="45433"/>
        <item x="45434"/>
        <item x="45435"/>
        <item x="45436"/>
        <item x="45437"/>
        <item x="45438"/>
        <item x="45439"/>
        <item x="45440"/>
        <item x="45441"/>
        <item x="45442"/>
        <item x="45443"/>
        <item x="45444"/>
        <item x="45445"/>
        <item x="45446"/>
        <item x="45447"/>
        <item x="45448"/>
        <item x="45449"/>
        <item x="45450"/>
        <item x="45451"/>
        <item x="45452"/>
        <item x="45453"/>
        <item x="45454"/>
        <item x="45455"/>
        <item x="45456"/>
        <item x="45457"/>
        <item x="45458"/>
        <item x="45459"/>
        <item x="45460"/>
        <item x="45461"/>
        <item x="45462"/>
        <item x="45463"/>
        <item x="45464"/>
        <item x="45465"/>
        <item x="45466"/>
        <item x="45467"/>
        <item x="45468"/>
        <item x="45469"/>
        <item x="45470"/>
        <item x="45471"/>
        <item x="45472"/>
        <item x="45473"/>
        <item x="45474"/>
        <item x="45475"/>
        <item x="45476"/>
        <item x="45477"/>
        <item x="45478"/>
        <item x="45479"/>
        <item x="45480"/>
        <item x="45481"/>
        <item x="45482"/>
        <item x="45483"/>
        <item x="45484"/>
        <item x="45485"/>
        <item x="45486"/>
        <item x="45487"/>
        <item x="45488"/>
        <item x="45489"/>
        <item x="45490"/>
        <item x="45491"/>
        <item x="45492"/>
        <item x="45493"/>
        <item x="45494"/>
        <item x="45495"/>
        <item x="45496"/>
        <item x="45497"/>
        <item x="45498"/>
        <item x="45499"/>
        <item x="45500"/>
        <item x="45501"/>
        <item x="45502"/>
        <item x="45503"/>
        <item x="45504"/>
        <item x="45505"/>
        <item x="45506"/>
        <item x="45507"/>
        <item x="45508"/>
        <item x="45509"/>
        <item x="45510"/>
        <item x="45511"/>
        <item x="45512"/>
        <item x="45513"/>
        <item x="45514"/>
        <item x="45515"/>
        <item x="45516"/>
        <item x="45517"/>
        <item x="45518"/>
        <item x="45519"/>
        <item x="45520"/>
        <item x="45521"/>
        <item x="45522"/>
        <item x="45523"/>
        <item x="45524"/>
        <item x="45525"/>
        <item x="45526"/>
        <item x="45527"/>
        <item x="45528"/>
        <item x="45529"/>
        <item x="45530"/>
        <item x="45531"/>
        <item x="45532"/>
        <item x="45533"/>
        <item x="45534"/>
        <item x="45535"/>
        <item x="45536"/>
        <item x="45537"/>
        <item x="45538"/>
        <item x="45539"/>
        <item x="45540"/>
        <item x="45541"/>
        <item x="45542"/>
        <item x="45543"/>
        <item x="45544"/>
        <item x="45545"/>
        <item x="45546"/>
        <item x="45547"/>
        <item x="45548"/>
        <item x="45549"/>
        <item x="45550"/>
        <item x="45551"/>
        <item x="45552"/>
        <item x="45553"/>
        <item x="45554"/>
        <item x="45555"/>
        <item x="45556"/>
        <item x="45557"/>
        <item x="45558"/>
        <item x="45559"/>
        <item x="45560"/>
        <item x="45561"/>
        <item x="45562"/>
        <item x="45563"/>
        <item x="45564"/>
        <item x="45565"/>
        <item x="45566"/>
        <item x="45567"/>
        <item x="45568"/>
        <item x="45569"/>
        <item x="45570"/>
        <item x="45571"/>
        <item x="45572"/>
        <item x="45573"/>
        <item x="45574"/>
        <item x="45575"/>
        <item x="45576"/>
        <item x="45577"/>
        <item x="45578"/>
        <item x="45579"/>
        <item x="45580"/>
        <item x="45581"/>
        <item x="45582"/>
        <item x="45583"/>
        <item x="45584"/>
        <item x="45585"/>
        <item x="45586"/>
        <item x="45587"/>
        <item x="45588"/>
        <item x="45589"/>
        <item x="45590"/>
        <item x="45591"/>
        <item x="45592"/>
        <item x="45593"/>
        <item x="45594"/>
        <item x="45595"/>
        <item x="45596"/>
        <item x="45597"/>
        <item x="45598"/>
        <item x="45599"/>
        <item x="45600"/>
        <item x="45601"/>
        <item x="45602"/>
        <item x="45603"/>
        <item x="45604"/>
        <item x="45605"/>
        <item x="45606"/>
        <item x="45607"/>
        <item x="45608"/>
        <item x="45609"/>
        <item x="45610"/>
        <item x="45611"/>
        <item x="45612"/>
        <item x="45613"/>
        <item x="45614"/>
        <item x="45615"/>
        <item x="45616"/>
        <item x="45617"/>
        <item x="45618"/>
        <item x="45619"/>
        <item x="45620"/>
        <item x="45621"/>
        <item x="45622"/>
        <item x="45623"/>
        <item x="45624"/>
        <item x="45625"/>
        <item x="45626"/>
        <item x="45627"/>
        <item x="45628"/>
        <item x="45629"/>
        <item x="45630"/>
        <item x="45631"/>
        <item x="45632"/>
        <item x="45633"/>
        <item x="45634"/>
        <item x="45635"/>
        <item x="45636"/>
        <item x="45637"/>
        <item x="45638"/>
        <item x="45639"/>
        <item x="45640"/>
        <item x="45641"/>
        <item x="45642"/>
        <item x="45643"/>
        <item x="45644"/>
        <item x="45645"/>
        <item x="45646"/>
        <item x="45647"/>
        <item x="45648"/>
        <item x="45649"/>
        <item x="45650"/>
        <item x="45651"/>
        <item x="45652"/>
        <item x="45653"/>
        <item x="45654"/>
        <item x="45655"/>
        <item x="45656"/>
        <item x="45657"/>
        <item x="45658"/>
        <item x="45659"/>
        <item x="45660"/>
        <item x="45661"/>
        <item x="45662"/>
        <item x="45663"/>
        <item x="45664"/>
        <item x="45665"/>
        <item x="45666"/>
        <item x="45667"/>
        <item x="45668"/>
        <item x="45669"/>
        <item x="45670"/>
        <item x="45671"/>
        <item x="45672"/>
        <item x="45673"/>
        <item x="45674"/>
        <item x="45675"/>
        <item x="45676"/>
        <item x="45677"/>
        <item x="45678"/>
        <item x="45679"/>
        <item x="45680"/>
        <item x="45681"/>
        <item x="45682"/>
        <item x="45683"/>
        <item x="45684"/>
        <item x="45685"/>
        <item x="45686"/>
        <item x="45687"/>
        <item x="45688"/>
        <item x="45689"/>
        <item x="45690"/>
        <item x="45691"/>
        <item x="45692"/>
        <item x="45693"/>
        <item x="45694"/>
        <item x="45695"/>
        <item x="45696"/>
        <item x="45697"/>
        <item x="45698"/>
        <item x="45699"/>
        <item x="45700"/>
        <item x="45701"/>
        <item x="45702"/>
        <item x="45703"/>
        <item x="45704"/>
        <item x="45705"/>
        <item x="45706"/>
        <item x="45707"/>
        <item x="45708"/>
        <item x="45709"/>
        <item x="45710"/>
        <item x="45711"/>
        <item x="45712"/>
        <item x="45713"/>
        <item x="45714"/>
        <item x="45715"/>
        <item x="45716"/>
        <item x="45717"/>
        <item x="45718"/>
        <item x="45719"/>
        <item x="45720"/>
        <item x="45721"/>
        <item x="45722"/>
        <item x="45723"/>
        <item x="45724"/>
        <item x="45725"/>
        <item x="45726"/>
        <item x="45727"/>
        <item x="45728"/>
        <item x="45729"/>
        <item x="45730"/>
        <item x="45731"/>
        <item x="45732"/>
        <item x="45733"/>
        <item x="45734"/>
        <item x="45735"/>
        <item x="45736"/>
        <item x="45737"/>
        <item x="45738"/>
        <item x="45739"/>
        <item x="45740"/>
        <item x="45741"/>
        <item x="45742"/>
        <item x="45743"/>
        <item x="45744"/>
        <item x="45745"/>
        <item x="45746"/>
        <item x="45747"/>
        <item x="45748"/>
        <item x="45749"/>
        <item x="45750"/>
        <item x="45751"/>
        <item x="45752"/>
        <item x="45753"/>
        <item x="45754"/>
        <item x="45755"/>
        <item x="45756"/>
        <item x="45757"/>
        <item x="45758"/>
        <item x="45759"/>
        <item x="45760"/>
        <item x="45761"/>
        <item x="45762"/>
        <item x="45763"/>
        <item x="45764"/>
        <item x="45765"/>
        <item x="45766"/>
        <item x="45767"/>
        <item x="45768"/>
        <item x="45769"/>
        <item x="45770"/>
        <item x="45771"/>
        <item x="45772"/>
        <item x="45773"/>
        <item x="45774"/>
        <item x="45775"/>
        <item x="45776"/>
        <item x="45777"/>
        <item x="45778"/>
        <item x="45779"/>
        <item x="45780"/>
        <item x="45781"/>
        <item x="45782"/>
        <item x="45783"/>
        <item x="45784"/>
        <item x="45785"/>
        <item x="45786"/>
        <item x="45787"/>
        <item x="45788"/>
        <item x="45789"/>
        <item x="45790"/>
        <item x="45791"/>
        <item x="45792"/>
        <item x="45793"/>
        <item x="45794"/>
        <item x="45795"/>
        <item x="45796"/>
        <item x="45797"/>
        <item x="45798"/>
        <item x="45799"/>
        <item x="45800"/>
        <item x="45801"/>
        <item x="45802"/>
        <item x="45803"/>
        <item x="45804"/>
        <item x="45805"/>
        <item x="45806"/>
        <item x="45807"/>
        <item x="45808"/>
        <item x="45809"/>
        <item x="45810"/>
        <item x="45811"/>
        <item x="45812"/>
        <item x="45813"/>
        <item x="45814"/>
        <item x="45815"/>
        <item x="45816"/>
        <item x="45817"/>
        <item x="45818"/>
        <item x="45819"/>
        <item x="45820"/>
        <item x="45821"/>
        <item x="45822"/>
        <item x="45823"/>
        <item x="45824"/>
        <item x="45825"/>
        <item x="45826"/>
        <item x="45827"/>
        <item x="45828"/>
        <item x="45829"/>
        <item x="45830"/>
        <item x="45831"/>
        <item x="45832"/>
        <item x="45833"/>
        <item x="45834"/>
        <item x="45835"/>
        <item x="45836"/>
        <item x="45837"/>
        <item x="45838"/>
        <item x="45839"/>
        <item x="45840"/>
        <item x="45841"/>
        <item x="45842"/>
        <item x="45843"/>
        <item x="45844"/>
        <item x="45845"/>
        <item x="45846"/>
        <item x="45847"/>
        <item x="45848"/>
        <item x="45849"/>
        <item x="45850"/>
        <item x="45851"/>
        <item x="45852"/>
        <item x="45853"/>
        <item x="45854"/>
        <item x="45855"/>
        <item x="45856"/>
        <item x="45857"/>
        <item x="45858"/>
        <item x="45859"/>
        <item x="45860"/>
        <item x="45861"/>
        <item x="45862"/>
        <item x="45863"/>
        <item x="45864"/>
        <item x="45865"/>
        <item x="45866"/>
        <item x="45867"/>
        <item x="45868"/>
        <item x="45869"/>
        <item x="45870"/>
        <item x="45871"/>
        <item x="45872"/>
        <item x="45873"/>
        <item x="45874"/>
        <item x="45875"/>
        <item x="45876"/>
        <item x="45877"/>
        <item x="45878"/>
        <item x="45879"/>
        <item x="45880"/>
        <item x="45881"/>
        <item x="45882"/>
        <item x="45883"/>
        <item x="45884"/>
        <item x="45885"/>
        <item x="45886"/>
        <item x="45887"/>
        <item x="45888"/>
        <item x="45889"/>
        <item x="45890"/>
        <item x="45891"/>
        <item x="45892"/>
        <item x="45893"/>
        <item x="45894"/>
        <item x="45895"/>
        <item x="45896"/>
        <item x="45897"/>
        <item x="45898"/>
        <item x="45899"/>
        <item x="45900"/>
        <item x="45901"/>
        <item x="45902"/>
        <item x="45903"/>
        <item x="45904"/>
        <item x="45905"/>
        <item x="45906"/>
        <item x="45907"/>
        <item x="45908"/>
        <item x="45909"/>
        <item x="45910"/>
        <item x="45911"/>
        <item x="45912"/>
        <item x="45913"/>
        <item x="45914"/>
        <item x="45915"/>
        <item x="45916"/>
        <item x="45917"/>
        <item x="45918"/>
        <item x="45919"/>
        <item x="45920"/>
        <item x="45921"/>
        <item x="45922"/>
        <item x="45923"/>
        <item x="45924"/>
        <item x="45925"/>
        <item x="45926"/>
        <item x="45927"/>
        <item x="45928"/>
        <item x="45929"/>
        <item x="45930"/>
        <item x="45931"/>
        <item x="45932"/>
        <item x="45933"/>
        <item x="45934"/>
        <item x="45935"/>
        <item x="45936"/>
        <item x="45937"/>
        <item x="45938"/>
        <item x="45939"/>
        <item x="45940"/>
        <item x="45941"/>
        <item x="45942"/>
        <item x="45943"/>
        <item x="45944"/>
        <item x="45945"/>
        <item x="45946"/>
        <item x="45947"/>
        <item x="45948"/>
        <item x="45949"/>
        <item x="45950"/>
        <item x="45951"/>
        <item x="45952"/>
        <item x="45953"/>
        <item x="45954"/>
        <item x="45955"/>
        <item x="45956"/>
        <item x="45957"/>
        <item x="45958"/>
        <item x="45959"/>
        <item x="45960"/>
        <item x="45961"/>
        <item x="45962"/>
        <item x="45963"/>
        <item x="45964"/>
        <item x="45965"/>
        <item x="45966"/>
        <item x="45967"/>
        <item x="45968"/>
        <item x="45969"/>
        <item x="45970"/>
        <item x="45971"/>
        <item x="45972"/>
        <item x="45973"/>
        <item x="45974"/>
        <item x="45975"/>
        <item x="45976"/>
        <item x="45977"/>
        <item x="45978"/>
        <item x="45979"/>
        <item x="45980"/>
        <item x="45981"/>
        <item x="45982"/>
        <item x="45983"/>
        <item x="45984"/>
        <item x="45985"/>
        <item x="45986"/>
        <item x="45987"/>
        <item x="45988"/>
        <item x="45989"/>
        <item x="45990"/>
        <item x="45991"/>
        <item x="45992"/>
        <item x="45993"/>
        <item x="45994"/>
        <item x="45995"/>
        <item x="45996"/>
        <item x="45997"/>
        <item x="45998"/>
        <item x="45999"/>
        <item x="46000"/>
        <item x="46001"/>
        <item x="46002"/>
        <item x="46003"/>
        <item x="46004"/>
        <item x="46005"/>
        <item x="46006"/>
        <item x="46007"/>
        <item x="46008"/>
        <item x="46009"/>
        <item x="46010"/>
        <item x="46011"/>
        <item x="46012"/>
        <item x="46013"/>
        <item x="46014"/>
        <item x="46015"/>
        <item x="46016"/>
        <item x="46017"/>
        <item x="46018"/>
        <item x="46019"/>
        <item x="46020"/>
        <item x="46021"/>
        <item x="46022"/>
        <item x="46023"/>
        <item x="46024"/>
        <item x="46025"/>
        <item x="46026"/>
        <item x="46027"/>
        <item x="46028"/>
        <item x="46029"/>
        <item x="46030"/>
        <item x="46031"/>
        <item x="46032"/>
        <item x="46033"/>
        <item x="46034"/>
        <item x="46035"/>
        <item x="46036"/>
        <item x="46037"/>
        <item x="46038"/>
        <item x="46039"/>
        <item x="46040"/>
        <item x="46041"/>
        <item x="46042"/>
        <item x="46043"/>
        <item x="46044"/>
        <item x="46045"/>
        <item x="46046"/>
        <item x="46047"/>
        <item x="46048"/>
        <item x="46049"/>
        <item x="46050"/>
        <item x="46051"/>
        <item x="46052"/>
        <item x="46053"/>
        <item x="46054"/>
        <item x="46055"/>
        <item x="46056"/>
        <item x="46057"/>
        <item x="46058"/>
        <item x="46059"/>
        <item x="46060"/>
        <item x="46061"/>
        <item x="46062"/>
        <item x="46063"/>
        <item x="46064"/>
        <item x="46065"/>
        <item x="46066"/>
        <item x="46067"/>
        <item x="46068"/>
        <item x="46069"/>
        <item x="46070"/>
        <item x="46071"/>
        <item x="46072"/>
        <item x="46073"/>
        <item x="46074"/>
        <item x="46075"/>
        <item x="46076"/>
        <item x="46077"/>
        <item x="46078"/>
        <item x="46079"/>
        <item x="46080"/>
        <item x="46081"/>
        <item x="46082"/>
        <item x="46083"/>
        <item x="46084"/>
        <item x="46085"/>
        <item x="46086"/>
        <item x="46087"/>
        <item x="46088"/>
        <item x="46089"/>
        <item x="46090"/>
        <item x="46091"/>
        <item x="46092"/>
        <item x="46093"/>
        <item x="46094"/>
        <item x="46095"/>
        <item x="46096"/>
        <item x="46097"/>
        <item x="46098"/>
        <item x="46099"/>
        <item x="46100"/>
        <item x="46101"/>
        <item x="46102"/>
        <item x="46103"/>
        <item x="46104"/>
        <item x="46105"/>
        <item x="46106"/>
        <item x="46107"/>
        <item x="46108"/>
        <item x="46109"/>
        <item x="46110"/>
        <item x="46111"/>
        <item x="46112"/>
        <item x="46113"/>
        <item x="46114"/>
        <item x="46115"/>
        <item x="46116"/>
        <item x="46117"/>
        <item x="46118"/>
        <item x="46119"/>
        <item x="46120"/>
        <item x="46121"/>
        <item x="46122"/>
        <item x="46123"/>
        <item x="46124"/>
        <item x="46125"/>
        <item x="46126"/>
        <item x="46127"/>
        <item x="46128"/>
        <item x="46129"/>
        <item x="46130"/>
        <item x="46131"/>
        <item x="46132"/>
        <item x="46133"/>
        <item x="46134"/>
        <item x="46135"/>
        <item x="46136"/>
        <item x="46137"/>
        <item x="46138"/>
        <item x="46139"/>
        <item x="46140"/>
        <item x="46141"/>
        <item x="46142"/>
        <item x="46143"/>
        <item x="46144"/>
        <item x="46145"/>
        <item x="46146"/>
        <item x="46147"/>
        <item x="46148"/>
        <item x="46149"/>
        <item x="46150"/>
        <item x="46151"/>
        <item x="46152"/>
        <item x="46153"/>
        <item x="46154"/>
        <item x="46155"/>
        <item x="46156"/>
        <item x="46157"/>
        <item x="46158"/>
        <item x="46159"/>
        <item x="46160"/>
        <item x="46161"/>
        <item x="46162"/>
        <item x="46163"/>
        <item x="46164"/>
        <item x="46165"/>
        <item x="46166"/>
        <item x="46167"/>
        <item x="46168"/>
        <item x="46169"/>
        <item x="46170"/>
        <item x="46171"/>
        <item x="46172"/>
        <item x="46173"/>
        <item x="46174"/>
        <item x="46175"/>
        <item x="46176"/>
        <item x="46177"/>
        <item x="46178"/>
        <item x="46179"/>
        <item x="46180"/>
        <item x="46181"/>
        <item x="46182"/>
        <item x="46183"/>
        <item x="46184"/>
        <item x="46185"/>
        <item x="46186"/>
        <item x="46187"/>
        <item x="46188"/>
        <item x="46189"/>
        <item x="46190"/>
        <item x="46191"/>
        <item x="46192"/>
        <item x="46193"/>
        <item x="46194"/>
        <item x="46195"/>
        <item x="46196"/>
        <item x="46197"/>
        <item x="46198"/>
        <item x="46199"/>
        <item x="46200"/>
        <item x="46201"/>
        <item x="46202"/>
        <item x="46203"/>
        <item x="46204"/>
        <item x="46205"/>
        <item x="46206"/>
        <item x="46207"/>
        <item x="46208"/>
        <item x="46209"/>
        <item x="46210"/>
        <item x="46211"/>
        <item x="46212"/>
        <item x="46213"/>
        <item x="46214"/>
        <item x="46215"/>
        <item x="46216"/>
        <item x="46217"/>
        <item x="46218"/>
        <item x="46219"/>
        <item x="46220"/>
        <item x="46221"/>
        <item x="46222"/>
        <item x="46223"/>
        <item x="46224"/>
        <item x="46225"/>
        <item x="46226"/>
        <item x="46227"/>
        <item x="46228"/>
        <item x="46229"/>
        <item x="46230"/>
        <item x="46231"/>
        <item x="46232"/>
        <item x="46233"/>
        <item x="46234"/>
        <item x="46235"/>
        <item x="46236"/>
        <item x="46237"/>
        <item x="46238"/>
        <item x="46239"/>
        <item x="46240"/>
        <item x="46241"/>
        <item x="46242"/>
        <item x="46243"/>
        <item x="46244"/>
        <item x="46245"/>
        <item x="46246"/>
        <item x="46247"/>
        <item x="46248"/>
        <item x="46249"/>
        <item x="46250"/>
        <item x="46251"/>
        <item x="46252"/>
        <item x="46253"/>
        <item x="46254"/>
        <item x="46255"/>
        <item x="46256"/>
        <item x="46257"/>
        <item x="46258"/>
        <item x="46259"/>
        <item x="46260"/>
        <item x="46261"/>
        <item x="46262"/>
        <item x="46263"/>
        <item x="46264"/>
        <item x="46265"/>
        <item x="46266"/>
        <item x="46267"/>
        <item x="46268"/>
        <item x="46269"/>
        <item x="46270"/>
        <item x="46271"/>
        <item x="46272"/>
        <item x="46273"/>
        <item x="46274"/>
        <item x="46275"/>
        <item x="46276"/>
        <item x="46277"/>
        <item x="46278"/>
        <item x="46279"/>
        <item x="46280"/>
        <item x="46281"/>
        <item x="46282"/>
        <item x="46283"/>
        <item x="46284"/>
        <item x="46285"/>
        <item x="46286"/>
        <item x="46287"/>
        <item x="46288"/>
        <item x="46289"/>
        <item x="46290"/>
        <item x="46291"/>
        <item x="46292"/>
        <item x="46293"/>
        <item x="46294"/>
        <item x="46295"/>
        <item x="46296"/>
        <item x="46297"/>
        <item x="46298"/>
        <item x="46299"/>
        <item x="46300"/>
        <item x="46301"/>
        <item x="46302"/>
        <item x="46303"/>
        <item x="46304"/>
        <item x="46305"/>
        <item x="46306"/>
        <item x="46307"/>
        <item x="46308"/>
        <item x="46309"/>
        <item x="46310"/>
        <item x="46311"/>
        <item x="46312"/>
        <item x="46313"/>
        <item x="46314"/>
        <item x="46315"/>
        <item x="46316"/>
        <item x="46317"/>
        <item x="46318"/>
        <item x="46319"/>
        <item x="46320"/>
        <item x="46321"/>
        <item x="46322"/>
        <item x="46323"/>
        <item x="46324"/>
        <item x="46325"/>
        <item x="46326"/>
        <item x="46327"/>
        <item x="46328"/>
        <item x="46329"/>
        <item x="46330"/>
        <item x="46331"/>
        <item x="46332"/>
        <item x="46333"/>
        <item x="46334"/>
        <item x="46335"/>
        <item x="46336"/>
        <item x="46337"/>
        <item x="46338"/>
        <item x="46339"/>
        <item x="46340"/>
        <item x="46341"/>
        <item x="46342"/>
        <item x="46343"/>
        <item x="46344"/>
        <item x="46345"/>
        <item x="46346"/>
        <item x="46347"/>
        <item x="46348"/>
        <item x="46349"/>
        <item x="46350"/>
        <item x="46351"/>
        <item x="46352"/>
        <item x="46353"/>
        <item x="46354"/>
        <item x="46355"/>
        <item x="46356"/>
        <item x="46357"/>
        <item x="46358"/>
        <item x="46359"/>
        <item x="46360"/>
        <item x="46361"/>
        <item x="46362"/>
        <item x="46363"/>
        <item x="46364"/>
        <item x="46365"/>
        <item x="46366"/>
        <item x="46367"/>
        <item x="46368"/>
        <item x="46369"/>
        <item x="46370"/>
        <item x="46371"/>
        <item x="46372"/>
        <item x="46373"/>
        <item x="46374"/>
        <item x="46375"/>
        <item x="46376"/>
        <item x="46377"/>
        <item x="46378"/>
        <item x="46379"/>
        <item x="46380"/>
        <item x="46381"/>
        <item x="46382"/>
        <item x="46383"/>
        <item x="46384"/>
        <item x="46385"/>
        <item x="46386"/>
        <item x="46387"/>
        <item x="46388"/>
        <item x="46389"/>
        <item x="46390"/>
        <item x="46391"/>
        <item x="46392"/>
        <item x="46393"/>
        <item x="46394"/>
        <item x="46395"/>
        <item x="46396"/>
        <item x="46397"/>
        <item x="46398"/>
        <item x="46399"/>
        <item x="46400"/>
        <item x="46401"/>
        <item x="46402"/>
        <item x="46403"/>
        <item x="46404"/>
        <item x="46405"/>
        <item x="46406"/>
        <item x="46407"/>
        <item x="46408"/>
        <item x="46409"/>
        <item x="46410"/>
        <item x="46411"/>
        <item x="46412"/>
        <item x="46413"/>
        <item x="46414"/>
        <item x="46415"/>
        <item x="46416"/>
        <item x="46417"/>
        <item x="46418"/>
        <item x="46419"/>
        <item x="46420"/>
        <item x="46421"/>
        <item x="46422"/>
        <item x="46423"/>
        <item x="46424"/>
        <item x="46425"/>
        <item x="46426"/>
        <item x="46427"/>
        <item x="46428"/>
        <item x="46429"/>
        <item x="46430"/>
        <item x="46431"/>
        <item x="46432"/>
        <item x="46433"/>
        <item x="46434"/>
        <item x="46435"/>
        <item x="46436"/>
        <item x="46437"/>
        <item x="46438"/>
        <item x="46439"/>
        <item x="46440"/>
        <item x="46441"/>
        <item x="46442"/>
        <item x="46443"/>
        <item x="46444"/>
        <item x="46445"/>
        <item x="46446"/>
        <item x="46447"/>
        <item x="46448"/>
        <item x="46449"/>
        <item x="46450"/>
        <item x="46451"/>
        <item x="46452"/>
        <item x="46453"/>
        <item x="46454"/>
        <item x="46455"/>
        <item x="46456"/>
        <item x="46457"/>
        <item x="46458"/>
        <item x="46459"/>
        <item x="46460"/>
        <item x="46461"/>
        <item x="46462"/>
        <item x="46463"/>
        <item x="46464"/>
        <item x="46465"/>
        <item x="46466"/>
        <item x="46467"/>
        <item x="46468"/>
        <item x="46469"/>
        <item x="46470"/>
        <item x="46471"/>
        <item x="46472"/>
        <item x="46473"/>
        <item x="46474"/>
        <item x="46475"/>
        <item x="46476"/>
        <item x="46477"/>
        <item x="46478"/>
        <item x="46479"/>
        <item x="46480"/>
        <item x="46481"/>
        <item x="46482"/>
        <item x="46483"/>
        <item x="46484"/>
        <item x="46485"/>
        <item x="46486"/>
        <item x="46487"/>
        <item x="46488"/>
        <item x="46489"/>
        <item x="46490"/>
        <item x="46491"/>
        <item x="46492"/>
        <item x="46493"/>
        <item x="46494"/>
        <item x="46495"/>
        <item x="46496"/>
        <item x="46497"/>
        <item x="46498"/>
        <item x="46499"/>
        <item x="46500"/>
        <item x="46501"/>
        <item x="46502"/>
        <item x="46503"/>
        <item x="46504"/>
        <item x="46505"/>
        <item x="46506"/>
        <item x="46507"/>
        <item x="46508"/>
        <item x="46509"/>
        <item x="46510"/>
        <item x="46511"/>
        <item x="46512"/>
        <item x="46513"/>
        <item x="46514"/>
        <item x="46515"/>
        <item x="46516"/>
        <item x="46517"/>
        <item x="46518"/>
        <item x="46519"/>
        <item x="46520"/>
        <item x="46521"/>
        <item x="46522"/>
        <item x="46523"/>
        <item x="46524"/>
        <item x="46525"/>
        <item x="46526"/>
        <item x="46527"/>
        <item x="46528"/>
        <item x="46529"/>
        <item x="46530"/>
        <item x="46531"/>
        <item x="46532"/>
        <item x="46533"/>
        <item x="46534"/>
        <item x="46535"/>
        <item x="46536"/>
        <item x="46537"/>
        <item x="46538"/>
        <item x="46539"/>
        <item x="46540"/>
        <item x="46541"/>
        <item x="46542"/>
        <item x="46543"/>
        <item x="46544"/>
        <item x="46545"/>
        <item x="46546"/>
        <item x="46547"/>
        <item x="46548"/>
        <item x="46549"/>
        <item x="46550"/>
        <item x="46551"/>
        <item x="46552"/>
        <item x="46553"/>
        <item x="46554"/>
        <item x="46555"/>
        <item x="46556"/>
        <item x="46557"/>
        <item x="46558"/>
        <item x="46559"/>
        <item x="46560"/>
        <item x="46561"/>
        <item x="46562"/>
        <item x="46563"/>
        <item x="46564"/>
        <item x="46565"/>
        <item x="46566"/>
        <item x="46567"/>
        <item x="46568"/>
        <item x="46569"/>
        <item x="46570"/>
        <item x="46571"/>
        <item x="46572"/>
        <item x="46573"/>
        <item x="46574"/>
        <item x="46575"/>
        <item x="46576"/>
        <item x="46577"/>
        <item x="46578"/>
        <item x="46579"/>
        <item x="46580"/>
        <item x="46581"/>
        <item x="46582"/>
        <item x="46583"/>
        <item x="46584"/>
        <item x="46585"/>
        <item x="46586"/>
        <item x="46587"/>
        <item x="46588"/>
        <item x="46589"/>
        <item x="46590"/>
        <item x="46591"/>
        <item x="46592"/>
        <item x="46593"/>
        <item x="46594"/>
        <item x="46595"/>
        <item x="46596"/>
        <item x="46597"/>
        <item x="46598"/>
        <item x="46599"/>
        <item x="46600"/>
        <item x="46601"/>
        <item x="46602"/>
        <item x="46603"/>
        <item x="46604"/>
        <item x="46605"/>
        <item x="46606"/>
        <item x="46607"/>
        <item x="46608"/>
        <item x="46609"/>
        <item x="46610"/>
        <item x="46611"/>
        <item x="46612"/>
        <item x="46613"/>
        <item x="46614"/>
        <item x="46615"/>
        <item x="46616"/>
        <item x="46617"/>
        <item x="46618"/>
        <item x="46619"/>
        <item x="46620"/>
        <item x="46621"/>
        <item x="46622"/>
        <item x="46623"/>
        <item x="46624"/>
        <item x="46625"/>
        <item x="46626"/>
        <item x="46627"/>
        <item x="46628"/>
        <item x="46629"/>
        <item x="46630"/>
        <item x="46631"/>
        <item x="46632"/>
        <item x="46633"/>
        <item x="46634"/>
        <item x="46635"/>
        <item x="46636"/>
        <item x="46637"/>
        <item x="46638"/>
        <item x="46639"/>
        <item x="46640"/>
        <item x="46641"/>
        <item x="46642"/>
        <item x="46643"/>
        <item x="46644"/>
        <item x="46645"/>
        <item x="46646"/>
        <item x="46647"/>
        <item x="46648"/>
        <item x="46649"/>
        <item x="46650"/>
        <item x="46651"/>
        <item x="46652"/>
        <item x="46653"/>
        <item x="46654"/>
        <item x="46655"/>
        <item x="46656"/>
        <item x="46657"/>
        <item x="46658"/>
        <item x="46659"/>
        <item x="46660"/>
        <item x="46661"/>
        <item x="46662"/>
        <item x="46663"/>
        <item x="46664"/>
        <item x="46665"/>
        <item x="46666"/>
        <item x="46667"/>
        <item x="46668"/>
        <item x="46669"/>
        <item x="46670"/>
        <item x="46671"/>
        <item x="46672"/>
        <item x="46673"/>
        <item x="46674"/>
        <item x="46675"/>
        <item x="46676"/>
        <item x="46677"/>
        <item x="46678"/>
        <item x="46679"/>
        <item x="46680"/>
        <item x="46681"/>
        <item x="46682"/>
        <item x="46683"/>
        <item x="46684"/>
        <item x="46685"/>
        <item x="46686"/>
        <item x="46687"/>
        <item x="46688"/>
        <item x="46689"/>
        <item x="46690"/>
        <item x="46691"/>
        <item x="46692"/>
        <item x="46693"/>
        <item x="46694"/>
        <item x="46695"/>
        <item x="46696"/>
        <item x="46697"/>
        <item x="46698"/>
        <item x="46699"/>
        <item x="46700"/>
        <item x="46701"/>
        <item x="46702"/>
        <item x="46703"/>
        <item x="46704"/>
        <item x="46705"/>
        <item x="46706"/>
        <item x="46707"/>
        <item x="46708"/>
        <item x="46709"/>
        <item x="46710"/>
        <item x="46711"/>
        <item x="46712"/>
        <item x="46713"/>
        <item x="46714"/>
        <item x="46715"/>
        <item x="46716"/>
        <item x="46717"/>
        <item x="46718"/>
        <item x="46719"/>
        <item x="46720"/>
        <item x="46721"/>
        <item x="46722"/>
        <item x="46723"/>
        <item x="46724"/>
        <item x="46725"/>
        <item x="46726"/>
        <item x="46727"/>
        <item x="46728"/>
        <item x="46729"/>
        <item x="46730"/>
        <item x="46731"/>
        <item x="46732"/>
        <item x="46733"/>
        <item x="46734"/>
        <item x="46735"/>
        <item x="46736"/>
        <item x="46737"/>
        <item x="46738"/>
        <item x="46739"/>
        <item x="46740"/>
        <item x="46741"/>
        <item x="46742"/>
        <item x="46743"/>
        <item x="46744"/>
        <item x="46745"/>
        <item x="46746"/>
        <item x="46747"/>
        <item x="46748"/>
        <item x="46749"/>
        <item x="46750"/>
        <item x="46751"/>
        <item x="46752"/>
        <item x="46753"/>
        <item x="46754"/>
        <item x="46755"/>
        <item x="46756"/>
        <item x="46757"/>
        <item x="46758"/>
        <item x="46759"/>
        <item x="46760"/>
        <item x="46761"/>
        <item x="46762"/>
        <item x="46763"/>
        <item x="46764"/>
        <item x="46765"/>
        <item x="46766"/>
        <item x="46767"/>
        <item x="46768"/>
        <item x="46769"/>
        <item x="46770"/>
        <item x="46771"/>
        <item x="46772"/>
        <item x="46773"/>
        <item x="46774"/>
        <item x="46775"/>
        <item x="46776"/>
        <item x="46777"/>
        <item x="46778"/>
        <item x="46779"/>
        <item x="46780"/>
        <item x="46781"/>
        <item x="46782"/>
        <item x="46783"/>
        <item x="46784"/>
        <item x="46785"/>
        <item x="46786"/>
        <item x="46787"/>
        <item x="46788"/>
        <item x="46789"/>
        <item x="46790"/>
        <item x="46791"/>
        <item x="46792"/>
        <item x="46793"/>
        <item x="46794"/>
        <item x="46795"/>
        <item x="46796"/>
        <item x="46797"/>
        <item x="46798"/>
        <item x="46799"/>
        <item x="46800"/>
        <item x="46801"/>
        <item x="46802"/>
        <item x="46803"/>
        <item x="46804"/>
        <item x="46805"/>
        <item x="46806"/>
        <item x="46807"/>
        <item x="46808"/>
        <item x="46809"/>
        <item x="46810"/>
        <item x="46811"/>
        <item x="46812"/>
        <item x="46813"/>
        <item x="46814"/>
        <item x="46815"/>
        <item x="46816"/>
        <item x="46817"/>
        <item x="46818"/>
        <item x="46819"/>
        <item x="46820"/>
        <item x="46821"/>
        <item x="46822"/>
        <item x="46823"/>
        <item x="46824"/>
        <item x="46825"/>
        <item x="46826"/>
        <item x="46827"/>
        <item x="46828"/>
        <item x="46829"/>
        <item x="46830"/>
        <item x="46831"/>
        <item x="46832"/>
        <item x="46833"/>
        <item x="46834"/>
        <item x="46835"/>
        <item x="46836"/>
        <item x="46837"/>
        <item x="46838"/>
        <item x="46839"/>
        <item x="46840"/>
        <item x="46841"/>
        <item x="46842"/>
        <item x="46843"/>
        <item x="46844"/>
        <item x="46845"/>
        <item x="46846"/>
        <item x="46847"/>
        <item x="46848"/>
        <item x="46849"/>
        <item x="46850"/>
        <item x="46851"/>
        <item x="46852"/>
        <item x="46853"/>
        <item x="46854"/>
        <item x="46855"/>
        <item x="46856"/>
        <item x="46857"/>
        <item x="46858"/>
        <item x="46859"/>
        <item x="46860"/>
        <item x="46861"/>
        <item x="46862"/>
        <item x="46863"/>
        <item x="46864"/>
        <item x="46865"/>
        <item x="46866"/>
        <item x="46867"/>
        <item x="46868"/>
        <item x="46869"/>
        <item x="46870"/>
        <item x="46871"/>
        <item x="46872"/>
        <item x="46873"/>
        <item x="46874"/>
        <item x="46875"/>
        <item x="46876"/>
        <item x="46877"/>
        <item x="46878"/>
        <item x="46879"/>
        <item x="46880"/>
        <item x="46881"/>
        <item x="46882"/>
        <item x="46883"/>
        <item x="46884"/>
        <item x="46885"/>
        <item x="46886"/>
        <item x="46887"/>
        <item x="46888"/>
        <item x="46889"/>
        <item x="46890"/>
        <item x="46891"/>
        <item x="46892"/>
        <item x="46893"/>
        <item x="46894"/>
        <item x="46895"/>
        <item x="46896"/>
        <item x="46897"/>
        <item x="46898"/>
        <item x="46899"/>
        <item x="46900"/>
        <item x="46901"/>
        <item x="46902"/>
        <item x="46903"/>
        <item x="46904"/>
        <item x="46905"/>
        <item x="46906"/>
        <item x="46907"/>
        <item x="46908"/>
        <item x="46909"/>
        <item x="46910"/>
        <item x="46911"/>
        <item x="46912"/>
        <item x="46913"/>
        <item x="46914"/>
        <item x="46915"/>
        <item x="46916"/>
        <item x="46917"/>
        <item x="46918"/>
        <item x="46919"/>
        <item x="46920"/>
        <item x="46921"/>
        <item x="46922"/>
        <item x="46923"/>
        <item x="46924"/>
        <item x="46925"/>
        <item x="46926"/>
        <item x="46927"/>
        <item x="46928"/>
        <item x="46929"/>
        <item x="46930"/>
        <item x="46931"/>
        <item x="46932"/>
        <item x="46933"/>
        <item x="46934"/>
        <item x="46935"/>
        <item x="46936"/>
        <item x="46937"/>
        <item x="46938"/>
        <item x="46939"/>
        <item x="46940"/>
        <item x="46941"/>
        <item x="46942"/>
        <item x="46943"/>
        <item x="46944"/>
        <item x="46945"/>
        <item x="46946"/>
        <item x="46947"/>
        <item x="46948"/>
        <item x="46949"/>
        <item x="46950"/>
        <item x="46951"/>
        <item x="46952"/>
        <item x="46953"/>
        <item x="46954"/>
        <item x="46955"/>
        <item x="46956"/>
        <item x="46957"/>
        <item x="46958"/>
        <item x="46959"/>
        <item x="46960"/>
        <item x="46961"/>
        <item x="46962"/>
        <item x="46963"/>
        <item x="46964"/>
        <item x="46965"/>
        <item x="46966"/>
        <item x="46967"/>
        <item x="46968"/>
        <item x="46969"/>
        <item x="46970"/>
        <item x="46971"/>
        <item x="46972"/>
        <item x="46973"/>
        <item x="46974"/>
        <item x="46975"/>
        <item x="46976"/>
        <item x="46977"/>
        <item x="46978"/>
        <item x="46979"/>
        <item x="46980"/>
        <item x="46981"/>
        <item x="46982"/>
        <item x="46983"/>
        <item x="46984"/>
        <item x="46985"/>
        <item x="46986"/>
        <item x="46987"/>
        <item x="46988"/>
        <item x="46989"/>
        <item x="46990"/>
        <item x="46991"/>
        <item x="46992"/>
        <item x="46993"/>
        <item x="46994"/>
        <item x="46995"/>
        <item x="46996"/>
        <item x="46997"/>
        <item x="46998"/>
        <item x="46999"/>
        <item x="47000"/>
        <item x="47001"/>
        <item x="47002"/>
        <item x="47003"/>
        <item x="47004"/>
        <item x="47005"/>
        <item x="47006"/>
        <item x="47007"/>
        <item x="47008"/>
        <item x="47009"/>
        <item x="47010"/>
        <item x="47011"/>
        <item x="47012"/>
        <item x="47013"/>
        <item x="47014"/>
        <item x="47015"/>
        <item x="47016"/>
        <item x="47017"/>
        <item x="47018"/>
        <item x="47019"/>
        <item x="47020"/>
        <item x="47021"/>
        <item x="47022"/>
        <item x="47023"/>
        <item x="47024"/>
        <item x="47025"/>
        <item x="47026"/>
        <item x="47027"/>
        <item x="47028"/>
        <item x="47029"/>
        <item x="47030"/>
        <item x="47031"/>
        <item x="47032"/>
        <item x="47033"/>
        <item x="47034"/>
        <item x="47035"/>
        <item x="47036"/>
        <item x="47037"/>
        <item x="47038"/>
        <item x="47039"/>
        <item x="47040"/>
        <item x="47041"/>
        <item x="47042"/>
        <item x="47043"/>
        <item x="47044"/>
        <item x="47045"/>
        <item x="47046"/>
        <item x="47047"/>
        <item x="47048"/>
        <item x="47049"/>
        <item x="47050"/>
        <item x="47051"/>
        <item x="47052"/>
        <item x="47053"/>
        <item x="47054"/>
        <item x="47055"/>
        <item x="47056"/>
        <item x="47057"/>
        <item x="47058"/>
        <item x="47059"/>
        <item x="47060"/>
        <item x="47061"/>
        <item x="47062"/>
        <item x="47063"/>
        <item x="47064"/>
        <item x="47065"/>
        <item x="47066"/>
        <item x="47067"/>
        <item x="47068"/>
        <item x="47069"/>
        <item x="47070"/>
        <item x="47071"/>
        <item x="47072"/>
        <item x="47073"/>
        <item x="47074"/>
        <item x="47075"/>
        <item x="47076"/>
        <item x="47077"/>
        <item x="47078"/>
        <item x="47079"/>
        <item x="47080"/>
        <item x="47081"/>
        <item x="47082"/>
        <item x="47083"/>
        <item x="47084"/>
        <item x="47085"/>
        <item x="47086"/>
        <item x="47087"/>
        <item x="47088"/>
        <item x="47089"/>
        <item x="47090"/>
        <item x="47091"/>
        <item x="47092"/>
        <item x="47093"/>
        <item x="47094"/>
        <item x="47095"/>
        <item x="47096"/>
        <item x="47097"/>
        <item x="47098"/>
        <item x="47099"/>
        <item x="47100"/>
        <item x="47101"/>
        <item x="47102"/>
        <item x="47103"/>
        <item x="47104"/>
        <item x="47105"/>
        <item x="47106"/>
        <item x="47107"/>
        <item x="47108"/>
        <item x="47109"/>
        <item x="47110"/>
        <item x="47111"/>
        <item x="47112"/>
        <item x="47113"/>
        <item x="47114"/>
        <item x="47115"/>
        <item x="47116"/>
        <item x="47117"/>
        <item x="47118"/>
        <item x="47119"/>
        <item x="47120"/>
        <item x="47121"/>
        <item x="47122"/>
        <item x="47123"/>
        <item x="47124"/>
        <item x="47125"/>
        <item x="47126"/>
        <item x="47127"/>
        <item x="47128"/>
        <item x="47129"/>
        <item x="47130"/>
        <item x="47131"/>
        <item x="47132"/>
        <item x="47133"/>
        <item x="47134"/>
        <item x="47135"/>
        <item x="47136"/>
        <item x="47137"/>
        <item x="47138"/>
        <item x="47139"/>
        <item x="47140"/>
        <item x="47141"/>
        <item x="47142"/>
        <item x="47143"/>
        <item x="47144"/>
        <item x="47145"/>
        <item x="47146"/>
        <item x="47147"/>
        <item x="47148"/>
        <item x="47149"/>
        <item x="47150"/>
        <item x="47151"/>
        <item x="47152"/>
        <item x="47153"/>
        <item x="47154"/>
        <item x="47155"/>
        <item x="47156"/>
        <item x="47157"/>
        <item x="47158"/>
        <item x="47159"/>
        <item x="47160"/>
        <item x="47161"/>
        <item x="47162"/>
        <item x="47163"/>
        <item x="47164"/>
        <item x="47165"/>
        <item x="47166"/>
        <item x="47167"/>
        <item x="47168"/>
        <item x="47169"/>
        <item x="47170"/>
        <item x="47171"/>
        <item x="47172"/>
        <item x="47173"/>
        <item x="47174"/>
        <item x="47175"/>
        <item x="47176"/>
        <item x="47177"/>
        <item x="47178"/>
        <item x="47179"/>
        <item x="47180"/>
        <item x="47181"/>
        <item x="47182"/>
        <item x="47183"/>
        <item x="47184"/>
        <item x="47185"/>
        <item x="47186"/>
        <item x="47187"/>
        <item x="47188"/>
        <item x="47189"/>
        <item x="47190"/>
        <item x="47191"/>
        <item x="47192"/>
        <item x="47193"/>
        <item x="47194"/>
        <item x="47195"/>
        <item x="47196"/>
        <item x="47197"/>
        <item x="47198"/>
        <item x="47199"/>
        <item x="47200"/>
        <item x="47201"/>
        <item x="47202"/>
        <item x="47203"/>
        <item x="47204"/>
        <item x="47205"/>
        <item x="47206"/>
        <item x="47207"/>
        <item x="47208"/>
        <item x="47209"/>
        <item x="47210"/>
        <item x="47211"/>
        <item x="47212"/>
        <item x="47213"/>
        <item x="47214"/>
        <item x="47215"/>
        <item x="47216"/>
        <item x="47217"/>
        <item x="47218"/>
        <item x="47219"/>
        <item x="47220"/>
        <item x="47221"/>
        <item x="47222"/>
        <item x="47223"/>
        <item x="47224"/>
        <item x="47225"/>
        <item x="47226"/>
        <item x="47227"/>
        <item x="47228"/>
        <item x="47229"/>
        <item x="47230"/>
        <item x="47231"/>
        <item x="47232"/>
        <item x="47233"/>
        <item x="47234"/>
        <item x="47235"/>
        <item x="47236"/>
        <item x="47237"/>
        <item x="47238"/>
        <item x="47239"/>
        <item x="47240"/>
        <item x="47241"/>
        <item x="47242"/>
        <item x="47243"/>
        <item x="47244"/>
        <item x="47245"/>
        <item x="47246"/>
        <item x="47247"/>
        <item x="47248"/>
        <item x="47249"/>
        <item x="47250"/>
        <item x="47251"/>
        <item x="47252"/>
        <item x="47253"/>
        <item x="47254"/>
        <item x="47255"/>
        <item x="47256"/>
        <item x="47257"/>
        <item x="47258"/>
        <item x="47259"/>
        <item x="47260"/>
        <item x="47261"/>
        <item x="47262"/>
        <item x="47263"/>
        <item x="47264"/>
        <item x="47265"/>
        <item x="47266"/>
        <item x="47267"/>
        <item x="47268"/>
        <item x="47269"/>
        <item x="47270"/>
        <item x="47271"/>
        <item x="47272"/>
        <item x="47273"/>
        <item x="47274"/>
        <item x="47275"/>
        <item x="47276"/>
        <item x="47277"/>
        <item x="47278"/>
        <item x="47279"/>
        <item x="47280"/>
        <item x="47281"/>
        <item x="47282"/>
        <item x="47283"/>
        <item x="47284"/>
        <item x="47285"/>
        <item x="47286"/>
        <item x="47287"/>
        <item x="47288"/>
        <item x="47289"/>
        <item x="47290"/>
        <item x="47291"/>
        <item x="47292"/>
        <item x="47293"/>
        <item x="47294"/>
        <item x="47295"/>
        <item x="47296"/>
        <item x="47297"/>
        <item x="47298"/>
        <item x="47299"/>
        <item x="47300"/>
        <item x="47301"/>
        <item x="47302"/>
        <item x="47303"/>
        <item x="47304"/>
        <item x="47305"/>
        <item x="47306"/>
        <item x="47307"/>
        <item x="47308"/>
        <item x="47309"/>
        <item x="47310"/>
        <item x="47311"/>
        <item x="47312"/>
        <item x="47313"/>
        <item x="47314"/>
        <item x="47315"/>
        <item x="47316"/>
        <item x="47317"/>
        <item x="47318"/>
        <item x="47319"/>
        <item x="47320"/>
        <item x="47321"/>
        <item x="47322"/>
        <item x="47323"/>
        <item x="47324"/>
        <item x="47325"/>
        <item x="47326"/>
        <item x="47327"/>
        <item x="47328"/>
        <item x="47329"/>
        <item x="47330"/>
        <item x="47331"/>
        <item x="47332"/>
        <item x="47333"/>
        <item x="47334"/>
        <item x="47335"/>
        <item x="47336"/>
        <item x="47337"/>
        <item x="47338"/>
        <item x="47339"/>
        <item x="47340"/>
        <item x="47341"/>
        <item x="47342"/>
        <item x="47343"/>
        <item x="47344"/>
        <item x="47345"/>
        <item x="47346"/>
        <item x="47347"/>
        <item x="47348"/>
        <item x="47349"/>
        <item x="47350"/>
        <item x="47351"/>
        <item x="47352"/>
        <item x="47353"/>
        <item x="47354"/>
        <item x="47355"/>
        <item x="47356"/>
        <item x="47357"/>
        <item x="47358"/>
        <item x="47359"/>
        <item x="47360"/>
        <item x="47361"/>
        <item x="47362"/>
        <item x="47363"/>
        <item x="47364"/>
        <item x="47365"/>
        <item x="47366"/>
        <item x="47367"/>
        <item x="47368"/>
        <item x="47369"/>
        <item x="47370"/>
        <item x="47371"/>
        <item x="47372"/>
        <item x="47373"/>
        <item x="47374"/>
        <item x="47375"/>
        <item x="47376"/>
        <item x="47377"/>
        <item x="47378"/>
        <item x="47379"/>
        <item x="47380"/>
        <item x="47381"/>
        <item x="47382"/>
        <item x="47383"/>
        <item x="47384"/>
        <item x="47385"/>
        <item x="47386"/>
        <item x="47387"/>
        <item x="47388"/>
        <item x="47389"/>
        <item x="47390"/>
        <item x="47391"/>
        <item x="47392"/>
        <item x="47393"/>
        <item x="47394"/>
        <item x="47395"/>
        <item x="47396"/>
        <item x="47397"/>
        <item x="47398"/>
        <item x="47399"/>
        <item x="47400"/>
        <item x="47401"/>
        <item x="47402"/>
        <item x="47403"/>
        <item x="47404"/>
        <item x="47405"/>
        <item x="47406"/>
        <item x="47407"/>
        <item x="47408"/>
        <item x="47409"/>
        <item x="47410"/>
        <item x="47411"/>
        <item x="47412"/>
        <item x="47413"/>
        <item x="47414"/>
        <item x="47415"/>
        <item x="47416"/>
        <item x="47417"/>
        <item x="47418"/>
        <item x="47419"/>
        <item x="47420"/>
        <item x="47421"/>
        <item x="47422"/>
        <item x="47423"/>
        <item x="47424"/>
        <item x="47425"/>
        <item x="47426"/>
        <item x="47427"/>
        <item x="47428"/>
        <item x="47429"/>
        <item x="47430"/>
        <item x="47431"/>
        <item x="47432"/>
        <item x="47433"/>
        <item x="47434"/>
        <item x="47435"/>
        <item x="47436"/>
        <item x="47437"/>
        <item x="47438"/>
        <item x="47439"/>
        <item x="47440"/>
        <item x="47441"/>
        <item x="47442"/>
        <item x="47443"/>
        <item x="47444"/>
        <item x="47445"/>
        <item x="47446"/>
        <item x="47447"/>
        <item x="47448"/>
        <item x="47449"/>
        <item x="47450"/>
        <item x="47451"/>
        <item x="47452"/>
        <item x="47453"/>
        <item x="47454"/>
        <item x="47455"/>
        <item x="47456"/>
        <item x="47457"/>
        <item x="47458"/>
        <item x="47459"/>
        <item x="47460"/>
        <item x="47461"/>
        <item x="47462"/>
        <item x="47463"/>
        <item x="47464"/>
        <item x="47465"/>
        <item x="47466"/>
        <item x="47467"/>
        <item x="47468"/>
        <item x="47469"/>
        <item x="47470"/>
        <item x="47471"/>
        <item x="47472"/>
        <item x="47473"/>
        <item x="47474"/>
        <item x="47475"/>
        <item x="47476"/>
        <item x="47477"/>
        <item x="47478"/>
        <item x="47479"/>
        <item x="47480"/>
        <item x="47481"/>
        <item x="47482"/>
        <item x="47483"/>
        <item x="47484"/>
        <item x="47485"/>
        <item x="47486"/>
        <item x="47487"/>
        <item x="47488"/>
        <item x="47489"/>
        <item x="47490"/>
        <item x="47491"/>
        <item x="47492"/>
        <item x="47493"/>
        <item x="47494"/>
        <item x="47495"/>
        <item x="47496"/>
        <item x="47497"/>
        <item x="47498"/>
        <item x="47499"/>
        <item x="47500"/>
        <item x="47501"/>
        <item x="47502"/>
        <item x="47503"/>
        <item x="47504"/>
        <item x="47505"/>
        <item x="47506"/>
        <item x="47507"/>
        <item x="47508"/>
        <item x="47509"/>
        <item x="47510"/>
        <item x="47511"/>
        <item x="47512"/>
        <item x="47513"/>
        <item x="47514"/>
        <item x="47515"/>
        <item x="47516"/>
        <item x="47517"/>
        <item x="47518"/>
        <item x="47519"/>
        <item x="47520"/>
        <item x="47521"/>
        <item x="47522"/>
        <item x="47523"/>
        <item x="47524"/>
        <item x="47525"/>
        <item x="47526"/>
        <item x="47527"/>
        <item x="47528"/>
        <item x="47529"/>
        <item x="47530"/>
        <item x="47531"/>
        <item x="47532"/>
        <item x="47533"/>
        <item x="47534"/>
        <item x="47535"/>
        <item x="47536"/>
        <item x="47537"/>
        <item x="47538"/>
        <item x="47539"/>
        <item x="47540"/>
        <item x="47541"/>
        <item x="47542"/>
        <item x="47543"/>
        <item x="47544"/>
        <item x="47545"/>
        <item x="47546"/>
        <item x="47547"/>
        <item x="47548"/>
        <item x="47549"/>
        <item x="47550"/>
        <item x="47551"/>
        <item x="47552"/>
        <item x="47553"/>
        <item x="47554"/>
        <item x="47555"/>
        <item x="47556"/>
        <item x="47557"/>
        <item x="47558"/>
        <item x="47559"/>
        <item x="47560"/>
        <item x="47561"/>
        <item x="47562"/>
        <item x="47563"/>
        <item x="47564"/>
        <item x="47565"/>
        <item x="47566"/>
        <item x="47567"/>
        <item x="47568"/>
        <item x="47569"/>
        <item x="47570"/>
        <item x="47571"/>
        <item x="47572"/>
        <item x="47573"/>
        <item x="47574"/>
        <item x="47575"/>
        <item x="47576"/>
        <item x="47577"/>
        <item x="47578"/>
        <item x="47579"/>
        <item x="47580"/>
        <item x="47581"/>
        <item x="47582"/>
        <item x="47583"/>
        <item x="47584"/>
        <item x="47585"/>
        <item x="47586"/>
        <item x="47587"/>
        <item x="47588"/>
        <item x="47589"/>
        <item x="47590"/>
        <item x="47591"/>
        <item x="47592"/>
        <item x="47593"/>
        <item x="47594"/>
        <item x="47595"/>
        <item x="47596"/>
        <item x="47597"/>
        <item x="47598"/>
        <item x="47599"/>
        <item x="47600"/>
        <item x="47601"/>
        <item x="47602"/>
        <item x="47603"/>
        <item x="47604"/>
        <item x="47605"/>
        <item x="47606"/>
        <item x="47607"/>
        <item x="47608"/>
        <item x="47609"/>
        <item x="47610"/>
        <item x="47611"/>
        <item x="47612"/>
        <item x="47613"/>
        <item x="47614"/>
        <item x="47615"/>
        <item x="47616"/>
        <item x="47617"/>
        <item x="47618"/>
        <item x="47619"/>
        <item x="47620"/>
        <item x="47621"/>
        <item x="47622"/>
        <item x="47623"/>
        <item x="47624"/>
        <item x="47625"/>
        <item x="47626"/>
        <item x="47627"/>
        <item x="47628"/>
        <item x="47629"/>
        <item x="47630"/>
        <item x="47631"/>
        <item x="47632"/>
        <item x="47633"/>
        <item x="47634"/>
        <item x="47635"/>
        <item x="47636"/>
        <item x="47637"/>
        <item x="47638"/>
        <item x="47639"/>
        <item x="47640"/>
        <item x="47641"/>
        <item x="47642"/>
        <item x="47643"/>
        <item x="47644"/>
        <item x="47645"/>
        <item x="47646"/>
        <item x="47647"/>
        <item x="47648"/>
        <item x="47649"/>
        <item x="47650"/>
        <item x="47651"/>
        <item x="47652"/>
        <item x="47653"/>
        <item x="47654"/>
        <item x="47655"/>
        <item x="47656"/>
        <item x="47657"/>
        <item x="47658"/>
        <item x="47659"/>
        <item x="47660"/>
        <item x="47661"/>
        <item x="47662"/>
        <item x="47663"/>
        <item x="47664"/>
        <item x="47665"/>
        <item x="47666"/>
        <item x="47667"/>
        <item x="47668"/>
        <item x="47669"/>
        <item x="47670"/>
        <item x="47671"/>
        <item x="47672"/>
        <item x="47673"/>
        <item x="47674"/>
        <item x="47675"/>
        <item x="47676"/>
        <item x="47677"/>
        <item x="47678"/>
        <item x="47679"/>
        <item x="47680"/>
        <item x="47681"/>
        <item x="47682"/>
        <item x="47683"/>
        <item x="47684"/>
        <item x="47685"/>
        <item x="47686"/>
        <item x="47687"/>
        <item x="47688"/>
        <item x="47689"/>
        <item x="47690"/>
        <item x="47691"/>
        <item x="47692"/>
        <item x="47693"/>
        <item x="47694"/>
        <item x="47695"/>
        <item x="47696"/>
        <item x="47697"/>
        <item x="47698"/>
        <item x="47699"/>
        <item x="47700"/>
        <item x="47701"/>
        <item x="47702"/>
        <item x="47703"/>
        <item x="47704"/>
        <item x="47705"/>
        <item x="47706"/>
        <item x="47707"/>
        <item x="47708"/>
        <item x="47709"/>
        <item x="47710"/>
        <item x="47711"/>
        <item x="47712"/>
        <item x="47713"/>
        <item x="47714"/>
        <item x="47715"/>
        <item x="47716"/>
        <item x="47717"/>
        <item x="47718"/>
        <item x="47719"/>
        <item x="47720"/>
        <item x="47721"/>
        <item x="47722"/>
        <item x="47723"/>
        <item x="47724"/>
        <item x="47725"/>
        <item x="47726"/>
        <item x="47727"/>
        <item x="47728"/>
        <item x="47729"/>
        <item x="47730"/>
        <item x="47731"/>
        <item x="47732"/>
        <item x="47733"/>
        <item x="47734"/>
        <item x="47735"/>
        <item x="47736"/>
        <item x="47737"/>
        <item x="47738"/>
        <item x="47739"/>
        <item x="47740"/>
        <item x="47741"/>
        <item x="47742"/>
        <item x="47743"/>
        <item x="47744"/>
        <item x="47745"/>
        <item x="47746"/>
        <item x="47747"/>
        <item x="47748"/>
        <item x="47749"/>
        <item x="47750"/>
        <item x="47751"/>
        <item x="47752"/>
        <item x="47753"/>
        <item x="47754"/>
        <item x="47755"/>
        <item x="47756"/>
        <item x="47757"/>
        <item x="47758"/>
        <item x="47759"/>
        <item x="47760"/>
        <item x="47761"/>
        <item x="47762"/>
        <item x="47763"/>
        <item x="47764"/>
        <item x="47765"/>
        <item x="47766"/>
        <item x="47767"/>
        <item x="47768"/>
        <item x="47769"/>
        <item x="47770"/>
        <item x="47771"/>
        <item x="47772"/>
        <item x="47773"/>
        <item x="47774"/>
        <item x="47775"/>
        <item x="47776"/>
        <item x="47777"/>
        <item x="47778"/>
        <item x="47779"/>
        <item x="47780"/>
        <item x="47781"/>
        <item x="47782"/>
        <item x="47783"/>
        <item x="47784"/>
        <item x="47785"/>
        <item x="47786"/>
        <item x="47787"/>
        <item x="47788"/>
        <item x="47789"/>
        <item x="47790"/>
        <item x="47791"/>
        <item x="47792"/>
        <item x="47793"/>
        <item x="47794"/>
        <item x="47795"/>
        <item x="47796"/>
        <item x="47797"/>
        <item x="47798"/>
        <item x="47799"/>
        <item x="47800"/>
        <item x="47801"/>
        <item x="47802"/>
        <item x="47803"/>
        <item x="47804"/>
        <item x="47805"/>
        <item x="47806"/>
        <item x="47807"/>
        <item x="47808"/>
        <item x="47809"/>
        <item x="47810"/>
        <item x="47811"/>
        <item x="47812"/>
        <item x="47813"/>
        <item x="47814"/>
        <item x="47815"/>
        <item x="47816"/>
        <item x="47817"/>
        <item x="47818"/>
        <item x="47819"/>
        <item x="47820"/>
        <item x="47821"/>
        <item x="47822"/>
        <item x="47823"/>
        <item x="47824"/>
        <item x="47825"/>
        <item x="47826"/>
        <item x="47827"/>
        <item x="47828"/>
        <item x="47829"/>
        <item x="47830"/>
        <item x="47831"/>
        <item x="47832"/>
        <item x="47833"/>
        <item x="47834"/>
        <item x="47835"/>
        <item x="47836"/>
        <item x="47837"/>
        <item x="47838"/>
        <item x="47839"/>
        <item x="47840"/>
        <item x="47841"/>
        <item x="47842"/>
        <item x="47843"/>
        <item x="47844"/>
        <item x="47845"/>
        <item x="47846"/>
        <item x="47847"/>
        <item x="47848"/>
        <item x="47849"/>
        <item x="47850"/>
        <item x="47851"/>
        <item x="47852"/>
        <item x="47853"/>
        <item x="47854"/>
        <item x="47855"/>
        <item x="47856"/>
        <item x="47857"/>
        <item x="47858"/>
        <item x="47859"/>
        <item x="47860"/>
        <item x="47861"/>
        <item x="47862"/>
        <item x="47863"/>
        <item x="47864"/>
        <item x="47865"/>
        <item x="47866"/>
        <item x="47867"/>
        <item x="47868"/>
        <item x="47869"/>
        <item x="47870"/>
        <item x="47871"/>
        <item x="47872"/>
        <item x="47873"/>
        <item x="47874"/>
        <item x="47875"/>
        <item x="47876"/>
        <item x="47877"/>
        <item x="47878"/>
        <item x="47879"/>
        <item x="47880"/>
        <item x="47881"/>
        <item x="47882"/>
        <item x="47883"/>
        <item x="47884"/>
        <item x="47885"/>
        <item x="47886"/>
        <item x="47887"/>
        <item x="47888"/>
        <item x="47889"/>
        <item x="47890"/>
        <item x="47891"/>
        <item x="47892"/>
        <item x="47893"/>
        <item x="47894"/>
        <item x="47895"/>
        <item x="47896"/>
        <item x="47897"/>
        <item x="47898"/>
        <item x="47899"/>
        <item x="47900"/>
        <item x="47901"/>
        <item x="47902"/>
        <item x="47903"/>
        <item x="47904"/>
        <item x="47905"/>
        <item x="47906"/>
        <item x="47907"/>
        <item x="47908"/>
        <item x="47909"/>
        <item x="47910"/>
        <item x="47911"/>
        <item x="47912"/>
        <item x="47913"/>
        <item x="47914"/>
        <item x="47915"/>
        <item x="47916"/>
        <item x="47917"/>
        <item x="47918"/>
        <item x="47919"/>
        <item x="47920"/>
        <item x="47921"/>
        <item x="47922"/>
        <item x="47923"/>
        <item x="47924"/>
        <item x="47925"/>
        <item x="47926"/>
        <item x="47927"/>
        <item x="47928"/>
        <item x="47929"/>
        <item x="47930"/>
        <item x="47931"/>
        <item x="47932"/>
        <item x="47933"/>
        <item x="47934"/>
        <item x="47935"/>
        <item x="47936"/>
        <item x="47937"/>
        <item x="47938"/>
        <item x="47939"/>
        <item x="47940"/>
        <item x="47941"/>
        <item x="47942"/>
        <item x="47943"/>
        <item x="47944"/>
        <item x="47945"/>
        <item x="47946"/>
        <item x="47947"/>
        <item x="47948"/>
        <item x="47949"/>
        <item x="47950"/>
        <item x="47951"/>
        <item x="47952"/>
        <item x="47953"/>
        <item x="47954"/>
        <item x="47955"/>
        <item x="47956"/>
        <item x="47957"/>
        <item x="47958"/>
        <item x="47959"/>
        <item x="47960"/>
        <item x="47961"/>
        <item x="47962"/>
        <item x="47963"/>
        <item x="47964"/>
        <item x="47965"/>
        <item x="47966"/>
        <item x="47967"/>
        <item x="47968"/>
        <item x="47969"/>
        <item x="47970"/>
        <item x="47971"/>
        <item x="47972"/>
        <item x="47973"/>
        <item x="47974"/>
        <item x="47975"/>
        <item x="47976"/>
        <item x="47977"/>
        <item x="47978"/>
        <item x="47979"/>
        <item x="47980"/>
        <item x="47981"/>
        <item x="47982"/>
        <item x="47983"/>
        <item x="47984"/>
        <item x="47985"/>
        <item x="47986"/>
        <item x="47987"/>
        <item x="47988"/>
        <item x="47989"/>
        <item x="47990"/>
        <item x="47991"/>
        <item x="47992"/>
        <item x="47993"/>
        <item x="47994"/>
        <item x="47995"/>
        <item x="47996"/>
        <item x="47997"/>
        <item x="47998"/>
        <item x="47999"/>
        <item x="48000"/>
        <item x="48001"/>
        <item x="48002"/>
        <item x="48003"/>
        <item x="48004"/>
        <item x="48005"/>
        <item x="48006"/>
        <item x="48007"/>
        <item x="48008"/>
        <item x="48009"/>
        <item x="48010"/>
        <item x="48011"/>
        <item x="48012"/>
        <item x="48013"/>
        <item x="48014"/>
        <item x="48015"/>
        <item x="48016"/>
        <item x="48017"/>
        <item x="48018"/>
        <item x="48019"/>
        <item x="48020"/>
        <item x="48021"/>
        <item x="48022"/>
        <item x="48023"/>
        <item x="48024"/>
        <item x="48025"/>
        <item x="48026"/>
        <item x="48027"/>
        <item x="48028"/>
        <item x="48029"/>
        <item x="48030"/>
        <item x="48031"/>
        <item x="48032"/>
        <item x="48033"/>
        <item x="48034"/>
        <item x="48035"/>
        <item x="48036"/>
        <item x="48037"/>
        <item x="48038"/>
        <item x="48039"/>
        <item x="48040"/>
        <item x="48041"/>
        <item x="48042"/>
        <item x="48043"/>
        <item x="48044"/>
        <item x="48045"/>
        <item x="48046"/>
        <item x="48047"/>
        <item x="48048"/>
        <item x="48049"/>
        <item x="48050"/>
        <item x="48051"/>
        <item x="48052"/>
        <item x="48053"/>
        <item x="48054"/>
        <item x="48055"/>
        <item x="48056"/>
        <item x="48057"/>
        <item x="48058"/>
        <item x="48059"/>
        <item x="48060"/>
        <item x="48061"/>
        <item x="48062"/>
        <item x="48063"/>
        <item x="48064"/>
        <item x="48065"/>
        <item x="48066"/>
        <item x="48067"/>
        <item x="48068"/>
        <item x="48069"/>
        <item x="48070"/>
        <item x="48071"/>
        <item x="48072"/>
        <item x="48073"/>
        <item x="48074"/>
        <item x="48075"/>
        <item x="48076"/>
        <item x="48077"/>
        <item x="48078"/>
        <item x="48079"/>
        <item x="48080"/>
        <item x="48081"/>
        <item x="48082"/>
        <item x="48083"/>
        <item x="48084"/>
        <item x="48085"/>
        <item x="48086"/>
        <item x="48087"/>
        <item x="48088"/>
        <item x="48089"/>
        <item x="48090"/>
        <item x="48091"/>
        <item x="48092"/>
        <item x="48093"/>
        <item x="48094"/>
        <item x="48095"/>
        <item x="48096"/>
        <item x="48097"/>
        <item x="48098"/>
        <item x="48099"/>
        <item x="48100"/>
        <item x="48101"/>
        <item x="48102"/>
        <item x="48103"/>
        <item x="48104"/>
        <item x="48105"/>
        <item x="48106"/>
        <item x="48107"/>
        <item x="48108"/>
        <item x="48109"/>
        <item x="48110"/>
        <item x="48111"/>
        <item x="48112"/>
        <item x="48113"/>
        <item x="48114"/>
        <item x="48115"/>
        <item x="48116"/>
        <item x="48117"/>
        <item x="48118"/>
        <item x="48119"/>
        <item x="48120"/>
        <item x="48121"/>
        <item x="48122"/>
        <item x="48123"/>
        <item x="48124"/>
        <item x="48125"/>
        <item x="48126"/>
        <item x="48127"/>
        <item x="48128"/>
        <item x="48129"/>
        <item x="48130"/>
        <item x="48131"/>
        <item x="48132"/>
        <item x="48133"/>
        <item x="48134"/>
        <item x="48135"/>
        <item x="48136"/>
        <item x="48137"/>
        <item x="48138"/>
        <item x="48139"/>
        <item x="48140"/>
        <item x="48141"/>
        <item x="48142"/>
        <item x="48143"/>
        <item x="48144"/>
        <item x="48145"/>
        <item x="48146"/>
        <item x="48147"/>
        <item x="48148"/>
        <item x="48149"/>
        <item x="48150"/>
        <item x="48151"/>
        <item x="48152"/>
        <item x="48153"/>
        <item x="48154"/>
        <item x="48155"/>
        <item x="48156"/>
        <item x="48157"/>
        <item x="48158"/>
        <item x="48159"/>
        <item x="48160"/>
        <item x="48161"/>
        <item x="48162"/>
        <item x="48163"/>
        <item x="48164"/>
        <item x="48165"/>
        <item x="48166"/>
        <item x="48167"/>
        <item x="48168"/>
        <item x="48169"/>
        <item x="48170"/>
        <item x="48171"/>
        <item x="48172"/>
        <item x="48173"/>
        <item x="48174"/>
        <item x="48175"/>
        <item x="48176"/>
        <item x="48177"/>
        <item x="48178"/>
        <item x="48179"/>
        <item x="48180"/>
        <item x="48181"/>
        <item x="48182"/>
        <item x="48183"/>
        <item x="48184"/>
        <item x="48185"/>
        <item x="48186"/>
        <item x="48187"/>
        <item x="48188"/>
        <item x="48189"/>
        <item x="48190"/>
        <item x="48191"/>
        <item x="48192"/>
        <item x="48193"/>
        <item x="48194"/>
        <item x="48195"/>
        <item x="48196"/>
        <item x="48197"/>
        <item x="48198"/>
        <item x="48199"/>
        <item x="48200"/>
        <item x="48201"/>
        <item x="48202"/>
        <item x="48203"/>
        <item x="48204"/>
        <item x="48205"/>
        <item x="48206"/>
        <item x="48207"/>
        <item x="48208"/>
        <item x="48209"/>
        <item x="48210"/>
        <item x="48211"/>
        <item x="48212"/>
        <item x="48213"/>
        <item x="48214"/>
        <item x="48215"/>
        <item x="48216"/>
        <item x="48217"/>
        <item x="48218"/>
        <item x="48219"/>
        <item x="48220"/>
        <item x="48221"/>
        <item x="48222"/>
        <item x="48223"/>
        <item x="48224"/>
        <item x="48225"/>
        <item x="48226"/>
        <item x="48227"/>
        <item x="48228"/>
        <item x="48229"/>
        <item x="48230"/>
        <item x="48231"/>
        <item x="48232"/>
        <item x="48233"/>
        <item x="48234"/>
        <item x="48235"/>
        <item x="48236"/>
        <item x="48237"/>
        <item x="48238"/>
        <item x="48239"/>
        <item x="48240"/>
        <item x="48241"/>
        <item x="48242"/>
        <item x="48243"/>
        <item x="48244"/>
        <item x="48245"/>
        <item x="48246"/>
        <item x="48247"/>
        <item x="48248"/>
        <item x="48249"/>
        <item x="48250"/>
        <item x="48251"/>
        <item x="48252"/>
        <item x="48253"/>
        <item x="48254"/>
        <item x="48255"/>
        <item x="48256"/>
        <item x="48257"/>
        <item x="48258"/>
        <item x="48259"/>
        <item x="48260"/>
        <item x="48261"/>
        <item x="48262"/>
        <item x="48263"/>
        <item x="48264"/>
        <item x="48265"/>
        <item x="48266"/>
        <item x="48267"/>
        <item x="48268"/>
        <item x="48269"/>
        <item x="48270"/>
        <item x="48271"/>
        <item x="48272"/>
        <item x="48273"/>
        <item x="48274"/>
        <item x="48275"/>
        <item x="48276"/>
        <item x="48277"/>
        <item x="48278"/>
        <item x="48279"/>
        <item x="48280"/>
        <item x="48281"/>
        <item x="48282"/>
        <item x="48283"/>
        <item x="48284"/>
        <item x="48285"/>
        <item x="48286"/>
        <item x="48287"/>
        <item x="48288"/>
        <item x="48289"/>
        <item x="48290"/>
        <item x="48291"/>
        <item x="48292"/>
        <item x="48293"/>
        <item x="48294"/>
        <item x="48295"/>
        <item x="48296"/>
        <item x="48297"/>
        <item x="48298"/>
        <item x="48299"/>
        <item x="48300"/>
        <item x="48301"/>
        <item x="48302"/>
        <item x="48303"/>
        <item x="48304"/>
        <item x="48305"/>
        <item x="48306"/>
        <item x="48307"/>
        <item x="48308"/>
        <item x="48309"/>
        <item x="48310"/>
        <item x="48311"/>
        <item x="48312"/>
        <item x="48313"/>
        <item x="48314"/>
        <item x="48315"/>
        <item x="48316"/>
        <item x="48317"/>
        <item x="48318"/>
        <item x="48319"/>
        <item x="48320"/>
        <item x="48321"/>
        <item x="48322"/>
        <item x="48323"/>
        <item x="48324"/>
        <item x="48325"/>
        <item x="48326"/>
        <item x="48327"/>
        <item x="48328"/>
        <item x="48329"/>
        <item x="48330"/>
        <item x="48331"/>
        <item x="48332"/>
        <item x="48333"/>
        <item x="48334"/>
        <item x="48335"/>
        <item x="48336"/>
        <item x="48337"/>
        <item x="48338"/>
        <item x="48339"/>
        <item x="48340"/>
        <item x="48341"/>
        <item x="48342"/>
        <item x="48343"/>
        <item x="48344"/>
        <item x="48345"/>
        <item x="48346"/>
        <item x="48347"/>
        <item x="48348"/>
        <item x="48349"/>
        <item x="48350"/>
        <item x="48351"/>
        <item x="48352"/>
        <item x="48353"/>
        <item x="48354"/>
        <item x="48355"/>
        <item x="48356"/>
        <item x="48357"/>
        <item x="48358"/>
        <item x="48359"/>
        <item x="48360"/>
        <item x="48361"/>
        <item x="48362"/>
        <item x="48363"/>
        <item x="48364"/>
        <item x="48365"/>
        <item x="48366"/>
        <item x="48367"/>
        <item x="48368"/>
        <item x="48369"/>
        <item x="48370"/>
        <item x="48371"/>
        <item x="48372"/>
        <item x="48373"/>
        <item x="48374"/>
        <item x="48375"/>
        <item x="48376"/>
        <item x="48377"/>
        <item x="48378"/>
        <item x="48379"/>
        <item x="48380"/>
        <item x="48381"/>
        <item x="48382"/>
        <item x="48383"/>
        <item x="48384"/>
        <item x="48385"/>
        <item x="48386"/>
        <item x="48387"/>
        <item x="48388"/>
        <item x="48389"/>
        <item x="48390"/>
        <item x="48391"/>
        <item x="48392"/>
        <item x="48393"/>
        <item x="48394"/>
        <item x="48395"/>
        <item x="48396"/>
        <item x="48397"/>
        <item x="48398"/>
        <item x="48399"/>
        <item x="48400"/>
        <item x="48401"/>
        <item x="48402"/>
        <item x="48403"/>
        <item x="48404"/>
        <item x="48405"/>
        <item x="48406"/>
        <item x="48407"/>
        <item x="48408"/>
        <item x="48409"/>
        <item x="48410"/>
        <item x="48411"/>
        <item x="48412"/>
        <item x="48413"/>
        <item x="48414"/>
        <item x="48415"/>
        <item x="48416"/>
        <item x="48417"/>
        <item x="48418"/>
        <item x="48419"/>
        <item x="48420"/>
        <item x="48421"/>
        <item x="48422"/>
        <item x="48423"/>
        <item x="48424"/>
        <item x="48425"/>
        <item x="48426"/>
        <item x="48427"/>
        <item x="48428"/>
        <item x="48429"/>
        <item x="48430"/>
        <item x="48431"/>
        <item x="48432"/>
        <item x="48433"/>
        <item x="48434"/>
        <item x="48435"/>
        <item x="48436"/>
        <item x="48437"/>
        <item x="48438"/>
        <item x="48439"/>
        <item x="48440"/>
        <item x="48441"/>
        <item x="48442"/>
        <item x="48443"/>
        <item x="48444"/>
        <item x="48445"/>
        <item x="48446"/>
        <item x="48447"/>
        <item x="48448"/>
        <item x="48449"/>
        <item x="48450"/>
        <item x="48451"/>
        <item x="48452"/>
        <item x="48453"/>
        <item x="48454"/>
        <item x="48455"/>
        <item x="48456"/>
        <item x="48457"/>
        <item x="48458"/>
        <item x="48459"/>
        <item x="48460"/>
        <item x="48461"/>
        <item x="48462"/>
        <item x="48463"/>
        <item x="48464"/>
        <item x="48465"/>
        <item x="48466"/>
        <item x="48467"/>
        <item x="48468"/>
        <item x="48469"/>
        <item x="48470"/>
        <item x="48471"/>
        <item x="48472"/>
        <item x="48473"/>
        <item x="48474"/>
        <item x="48475"/>
        <item x="48476"/>
        <item x="48477"/>
        <item x="48478"/>
        <item x="48479"/>
        <item x="48480"/>
        <item x="48481"/>
        <item x="48482"/>
        <item x="48483"/>
        <item x="48484"/>
        <item x="48485"/>
        <item x="48486"/>
        <item x="48487"/>
        <item x="48488"/>
        <item x="48489"/>
        <item x="48490"/>
        <item x="48491"/>
        <item x="48492"/>
        <item x="48493"/>
        <item x="48494"/>
        <item x="48495"/>
        <item x="48496"/>
        <item x="48497"/>
        <item x="48498"/>
        <item x="48499"/>
        <item x="48500"/>
        <item x="48501"/>
        <item x="48502"/>
        <item x="48503"/>
        <item x="48504"/>
        <item x="48505"/>
        <item x="48506"/>
        <item x="48507"/>
        <item x="48508"/>
        <item x="48509"/>
        <item x="48510"/>
        <item x="48511"/>
        <item x="48512"/>
        <item x="48513"/>
        <item x="48514"/>
        <item x="48515"/>
        <item x="48516"/>
        <item x="48517"/>
        <item x="48518"/>
        <item x="48519"/>
        <item x="48520"/>
        <item x="48521"/>
        <item x="48522"/>
        <item x="48523"/>
        <item x="48524"/>
        <item x="48525"/>
        <item x="48526"/>
        <item x="48527"/>
        <item x="48528"/>
        <item x="48529"/>
        <item x="48530"/>
        <item x="48531"/>
        <item x="48532"/>
        <item x="48533"/>
        <item x="48534"/>
        <item x="48535"/>
        <item x="48536"/>
        <item x="48537"/>
        <item x="48538"/>
        <item x="48539"/>
        <item x="48540"/>
        <item x="48541"/>
        <item x="48542"/>
        <item x="48543"/>
        <item x="48544"/>
        <item x="48545"/>
        <item x="48546"/>
        <item x="48547"/>
        <item x="48548"/>
        <item x="48549"/>
        <item x="48550"/>
        <item x="48551"/>
        <item x="48552"/>
        <item x="48553"/>
        <item x="48554"/>
        <item x="48555"/>
        <item x="48556"/>
        <item x="48557"/>
        <item x="48558"/>
        <item x="48559"/>
        <item x="48560"/>
        <item x="48561"/>
        <item x="48562"/>
        <item x="48563"/>
        <item x="48564"/>
        <item x="48565"/>
        <item x="48566"/>
        <item x="48567"/>
        <item x="48568"/>
        <item x="48569"/>
        <item x="48570"/>
        <item x="48571"/>
        <item x="48572"/>
        <item x="48573"/>
        <item x="48574"/>
        <item x="48575"/>
        <item x="48576"/>
        <item x="48577"/>
        <item x="48578"/>
        <item x="48579"/>
        <item x="48580"/>
        <item x="48581"/>
        <item x="48582"/>
        <item x="48583"/>
        <item x="48584"/>
        <item x="48585"/>
        <item x="48586"/>
        <item x="48587"/>
        <item x="48588"/>
        <item x="48589"/>
        <item x="48590"/>
        <item x="48591"/>
        <item x="48592"/>
        <item x="48593"/>
        <item x="48594"/>
        <item x="48595"/>
        <item x="48596"/>
        <item x="48597"/>
        <item x="48598"/>
        <item x="48599"/>
        <item x="48600"/>
        <item x="48601"/>
        <item x="48602"/>
        <item x="48603"/>
        <item x="48604"/>
        <item x="48605"/>
        <item x="48606"/>
        <item x="48607"/>
        <item x="48608"/>
        <item x="48609"/>
        <item x="48610"/>
        <item x="48611"/>
        <item x="48612"/>
        <item x="48613"/>
        <item x="48614"/>
        <item x="48615"/>
        <item x="48616"/>
        <item x="48617"/>
        <item x="48618"/>
        <item x="48619"/>
        <item x="48620"/>
        <item x="48621"/>
        <item x="48622"/>
        <item x="48623"/>
        <item x="48624"/>
        <item x="48625"/>
        <item x="48626"/>
        <item x="48627"/>
        <item x="48628"/>
        <item x="48629"/>
        <item x="48630"/>
        <item x="48631"/>
        <item x="48632"/>
        <item x="48633"/>
        <item x="48634"/>
        <item x="48635"/>
        <item x="48636"/>
        <item x="48637"/>
        <item x="48638"/>
        <item x="48639"/>
        <item x="48640"/>
        <item x="48641"/>
        <item x="48642"/>
        <item x="48643"/>
        <item x="48644"/>
        <item x="48645"/>
        <item x="48646"/>
        <item x="48647"/>
        <item x="48648"/>
        <item x="48649"/>
        <item x="48650"/>
        <item x="48651"/>
        <item x="48652"/>
        <item x="48653"/>
        <item x="48654"/>
        <item x="48655"/>
        <item x="48656"/>
        <item x="48657"/>
        <item x="48658"/>
        <item x="48659"/>
        <item x="48660"/>
        <item x="48661"/>
        <item x="48662"/>
        <item x="48663"/>
        <item x="48664"/>
        <item x="48665"/>
        <item x="48666"/>
        <item x="48667"/>
        <item x="48668"/>
        <item x="48669"/>
        <item x="48670"/>
        <item x="48671"/>
        <item x="48672"/>
        <item x="48673"/>
        <item x="48674"/>
        <item x="48675"/>
        <item x="48676"/>
        <item x="48677"/>
        <item x="48678"/>
        <item x="48679"/>
        <item x="48680"/>
        <item x="48681"/>
        <item x="48682"/>
        <item x="48683"/>
        <item x="48684"/>
        <item x="48685"/>
        <item x="48686"/>
        <item x="48687"/>
        <item x="48688"/>
        <item x="48689"/>
        <item x="48690"/>
        <item x="48691"/>
        <item x="48692"/>
        <item x="48693"/>
        <item x="48694"/>
        <item x="48695"/>
        <item x="48696"/>
        <item x="48697"/>
        <item x="48698"/>
        <item x="48699"/>
        <item x="48700"/>
        <item x="48701"/>
        <item x="48702"/>
        <item x="48703"/>
        <item x="48704"/>
        <item x="48705"/>
        <item x="48706"/>
        <item x="48707"/>
        <item x="48708"/>
        <item x="48709"/>
        <item x="48710"/>
        <item x="48711"/>
        <item x="48712"/>
        <item x="48713"/>
        <item x="48714"/>
        <item x="48715"/>
        <item x="48716"/>
        <item x="48717"/>
        <item x="48718"/>
        <item x="48719"/>
        <item x="48720"/>
        <item x="48721"/>
        <item x="48722"/>
        <item x="48723"/>
        <item x="48724"/>
        <item x="48725"/>
        <item x="48726"/>
        <item x="48727"/>
        <item x="48728"/>
        <item x="48729"/>
        <item x="48730"/>
        <item x="48731"/>
        <item x="48732"/>
        <item x="48733"/>
        <item x="48734"/>
        <item x="48735"/>
        <item x="48736"/>
        <item x="48737"/>
        <item x="48738"/>
        <item x="48739"/>
        <item x="48740"/>
        <item x="48741"/>
        <item x="48742"/>
        <item x="48743"/>
        <item x="48744"/>
        <item x="48745"/>
        <item x="48746"/>
        <item x="48747"/>
        <item x="48748"/>
        <item x="48749"/>
        <item x="48750"/>
        <item x="48751"/>
        <item x="48752"/>
        <item x="48753"/>
        <item x="48754"/>
        <item x="48755"/>
        <item x="48756"/>
        <item x="48757"/>
        <item x="48758"/>
        <item x="48759"/>
        <item x="48760"/>
        <item x="48761"/>
        <item x="48762"/>
        <item x="48763"/>
        <item x="48764"/>
        <item x="48765"/>
        <item x="48766"/>
        <item x="48767"/>
        <item x="48768"/>
        <item x="48769"/>
        <item x="48770"/>
        <item x="48771"/>
        <item x="48772"/>
        <item x="48773"/>
        <item x="48774"/>
        <item x="48775"/>
        <item x="48776"/>
        <item x="48777"/>
        <item x="48778"/>
        <item x="48779"/>
        <item x="48780"/>
        <item x="48781"/>
        <item x="48782"/>
        <item x="48783"/>
        <item x="48784"/>
        <item x="48785"/>
        <item x="48786"/>
        <item x="48787"/>
        <item x="48788"/>
        <item x="48789"/>
        <item x="48790"/>
        <item x="48791"/>
        <item x="48792"/>
        <item x="48793"/>
        <item x="48794"/>
        <item x="48795"/>
        <item x="48796"/>
        <item x="48797"/>
        <item x="48798"/>
        <item x="48799"/>
        <item x="48800"/>
        <item x="48801"/>
        <item x="48802"/>
        <item x="48803"/>
        <item x="48804"/>
        <item x="48805"/>
        <item x="48806"/>
        <item x="48807"/>
        <item x="48808"/>
        <item x="48809"/>
        <item x="48810"/>
        <item x="48811"/>
        <item x="48812"/>
        <item x="48813"/>
        <item x="48814"/>
        <item x="48815"/>
        <item x="48816"/>
        <item x="48817"/>
        <item x="48818"/>
        <item x="48819"/>
        <item x="48820"/>
        <item x="48821"/>
        <item x="48822"/>
        <item x="48823"/>
        <item x="48824"/>
        <item x="48825"/>
        <item x="48826"/>
        <item x="48827"/>
        <item x="48828"/>
        <item x="48829"/>
        <item x="48830"/>
        <item x="48831"/>
        <item x="48832"/>
        <item x="48833"/>
        <item x="48834"/>
        <item x="48835"/>
        <item x="48836"/>
        <item x="48837"/>
        <item x="48838"/>
        <item x="48839"/>
        <item x="48840"/>
        <item x="48841"/>
        <item x="48842"/>
        <item x="48843"/>
        <item x="48844"/>
        <item x="48845"/>
        <item x="48846"/>
        <item x="48847"/>
        <item x="48848"/>
        <item x="48849"/>
        <item x="48850"/>
        <item x="48851"/>
        <item x="48852"/>
        <item x="48853"/>
        <item x="48854"/>
        <item x="48855"/>
        <item x="48856"/>
        <item x="48857"/>
        <item x="48858"/>
        <item x="48859"/>
        <item x="48860"/>
        <item x="48861"/>
        <item x="48862"/>
        <item x="48863"/>
        <item x="48864"/>
        <item x="48865"/>
        <item x="48866"/>
        <item x="48867"/>
        <item x="48868"/>
        <item x="48869"/>
        <item x="48870"/>
        <item x="48871"/>
        <item x="48872"/>
        <item x="48873"/>
        <item x="48874"/>
        <item x="48875"/>
        <item x="48876"/>
        <item x="48877"/>
        <item x="48878"/>
        <item x="48879"/>
        <item x="48880"/>
        <item x="48881"/>
        <item x="48882"/>
        <item x="48883"/>
        <item x="48884"/>
        <item x="48885"/>
        <item x="48886"/>
        <item x="48887"/>
        <item x="48888"/>
        <item x="48889"/>
        <item x="48890"/>
        <item x="48891"/>
        <item x="48892"/>
        <item x="48893"/>
        <item x="48894"/>
        <item x="48895"/>
        <item x="48896"/>
        <item x="48897"/>
        <item x="48898"/>
        <item x="48899"/>
        <item x="48900"/>
        <item x="48901"/>
        <item x="48902"/>
        <item x="48903"/>
        <item x="48904"/>
        <item x="48905"/>
        <item x="48906"/>
        <item x="48907"/>
        <item x="48908"/>
        <item x="48909"/>
        <item x="48910"/>
        <item x="48911"/>
        <item x="48912"/>
        <item x="48913"/>
        <item x="48914"/>
        <item x="48915"/>
        <item x="48916"/>
        <item x="48917"/>
        <item x="48918"/>
        <item x="48919"/>
        <item x="48920"/>
        <item x="48921"/>
        <item x="48922"/>
        <item x="48923"/>
        <item x="48924"/>
        <item x="48925"/>
        <item x="48926"/>
        <item x="48927"/>
        <item x="48928"/>
        <item x="48929"/>
        <item x="48930"/>
        <item x="48931"/>
        <item x="48932"/>
        <item x="48933"/>
        <item x="48934"/>
        <item x="48935"/>
        <item x="48936"/>
        <item x="48937"/>
        <item x="48938"/>
        <item x="48939"/>
        <item x="48940"/>
        <item x="48941"/>
        <item x="48942"/>
        <item x="48943"/>
        <item x="48944"/>
        <item x="48945"/>
        <item x="48946"/>
        <item x="48947"/>
        <item x="48948"/>
        <item x="48949"/>
        <item x="48950"/>
        <item x="48951"/>
        <item x="48952"/>
        <item x="48953"/>
        <item x="48954"/>
        <item x="48955"/>
        <item x="48956"/>
        <item x="48957"/>
        <item x="48958"/>
        <item x="48959"/>
        <item x="48960"/>
        <item x="48961"/>
        <item x="48962"/>
        <item x="48963"/>
        <item x="48964"/>
        <item x="48965"/>
        <item x="48966"/>
        <item x="48967"/>
        <item x="48968"/>
        <item x="48969"/>
        <item x="48970"/>
        <item x="48971"/>
        <item x="48972"/>
        <item x="48973"/>
        <item x="48974"/>
        <item x="48975"/>
        <item x="48976"/>
        <item x="48977"/>
        <item x="48978"/>
        <item x="48979"/>
        <item x="48980"/>
        <item x="48981"/>
        <item x="48982"/>
        <item x="48983"/>
        <item x="48984"/>
        <item x="48985"/>
        <item x="48986"/>
        <item x="48987"/>
        <item x="48988"/>
        <item x="48989"/>
        <item x="48990"/>
        <item x="48991"/>
        <item x="48992"/>
        <item x="48993"/>
        <item x="48994"/>
        <item x="48995"/>
        <item x="48996"/>
        <item x="48997"/>
        <item x="48998"/>
        <item x="48999"/>
        <item x="49000"/>
        <item x="49001"/>
        <item x="49002"/>
        <item x="49003"/>
        <item x="49004"/>
        <item x="49005"/>
        <item x="49006"/>
        <item x="49007"/>
        <item x="49008"/>
        <item x="49009"/>
        <item x="49010"/>
        <item x="49011"/>
        <item x="49012"/>
        <item x="49013"/>
        <item x="49014"/>
        <item x="49015"/>
        <item x="49016"/>
        <item x="49017"/>
        <item x="49018"/>
        <item x="49019"/>
        <item x="49020"/>
        <item x="49021"/>
        <item x="49022"/>
        <item x="49023"/>
        <item x="49024"/>
        <item x="49025"/>
        <item x="49026"/>
        <item x="49027"/>
        <item x="49028"/>
        <item x="49029"/>
        <item x="49030"/>
        <item x="49031"/>
        <item x="49032"/>
        <item x="49033"/>
        <item x="49034"/>
        <item x="49035"/>
        <item x="49036"/>
        <item x="49037"/>
        <item x="49038"/>
        <item x="49039"/>
        <item x="49040"/>
        <item x="49041"/>
        <item x="49042"/>
        <item x="49043"/>
        <item x="49044"/>
        <item x="49045"/>
        <item x="49046"/>
        <item x="49047"/>
        <item x="49048"/>
        <item x="49049"/>
        <item x="49050"/>
        <item x="49051"/>
        <item x="49052"/>
        <item x="49053"/>
        <item x="49054"/>
        <item x="49055"/>
        <item x="49056"/>
        <item x="49057"/>
        <item x="49058"/>
        <item x="49059"/>
        <item x="49060"/>
        <item x="49061"/>
        <item x="49062"/>
        <item x="49063"/>
        <item x="49064"/>
        <item x="49065"/>
        <item x="49066"/>
        <item x="49067"/>
        <item x="49068"/>
        <item x="49069"/>
        <item x="49070"/>
        <item x="49071"/>
        <item x="49072"/>
        <item x="49073"/>
        <item x="49074"/>
        <item x="49075"/>
        <item x="49076"/>
        <item x="49077"/>
        <item x="49078"/>
        <item x="49079"/>
        <item x="49080"/>
        <item x="49081"/>
        <item x="49082"/>
        <item x="49083"/>
        <item x="49084"/>
        <item x="49085"/>
        <item x="49086"/>
        <item x="49087"/>
        <item x="49088"/>
        <item x="49089"/>
        <item x="49090"/>
        <item x="49091"/>
        <item x="49092"/>
        <item x="49093"/>
        <item x="49094"/>
        <item x="49095"/>
        <item x="49096"/>
        <item x="49097"/>
        <item x="49098"/>
        <item x="49099"/>
        <item x="49100"/>
        <item x="49101"/>
        <item x="49102"/>
        <item x="49103"/>
        <item x="49104"/>
        <item x="49105"/>
        <item x="49106"/>
        <item x="49107"/>
        <item x="49108"/>
        <item x="49109"/>
        <item x="49110"/>
        <item x="49111"/>
        <item x="49112"/>
        <item x="49113"/>
        <item x="49114"/>
        <item x="49115"/>
        <item x="49116"/>
        <item x="49117"/>
        <item x="49118"/>
        <item x="49119"/>
        <item x="49120"/>
        <item x="49121"/>
        <item x="49122"/>
        <item x="49123"/>
        <item x="49124"/>
        <item x="49125"/>
        <item x="49126"/>
        <item x="49127"/>
        <item x="49128"/>
        <item x="49129"/>
        <item x="49130"/>
        <item x="49131"/>
        <item x="49132"/>
        <item x="49133"/>
        <item x="49134"/>
        <item x="49135"/>
        <item x="49136"/>
        <item x="49137"/>
        <item x="49138"/>
        <item x="49139"/>
        <item x="49140"/>
        <item x="49141"/>
        <item x="49142"/>
        <item x="49143"/>
        <item x="49144"/>
        <item x="49145"/>
        <item x="49146"/>
        <item x="49147"/>
        <item x="49148"/>
        <item x="49149"/>
        <item x="49150"/>
        <item x="49151"/>
        <item x="49152"/>
        <item x="49153"/>
        <item x="49154"/>
        <item x="49155"/>
        <item x="49156"/>
        <item x="49157"/>
        <item x="49158"/>
        <item x="49159"/>
        <item x="49160"/>
        <item x="49161"/>
        <item x="49162"/>
        <item x="49163"/>
        <item x="49164"/>
        <item x="49165"/>
        <item x="49166"/>
        <item x="49167"/>
        <item x="49168"/>
        <item x="49169"/>
        <item x="49170"/>
        <item x="49171"/>
        <item x="49172"/>
        <item x="49173"/>
        <item x="49174"/>
        <item x="49175"/>
        <item x="49176"/>
        <item x="49177"/>
        <item x="49178"/>
        <item x="49179"/>
        <item x="49180"/>
        <item x="49181"/>
        <item x="49182"/>
        <item x="49183"/>
        <item x="49184"/>
        <item x="49185"/>
        <item x="49186"/>
        <item x="49187"/>
        <item x="49188"/>
        <item x="49189"/>
        <item x="49190"/>
        <item x="49191"/>
        <item x="49192"/>
        <item x="49193"/>
        <item x="49194"/>
        <item x="49195"/>
        <item x="49196"/>
        <item x="49197"/>
        <item x="49198"/>
        <item x="49199"/>
        <item x="49200"/>
        <item x="49201"/>
        <item x="49202"/>
        <item x="49203"/>
        <item x="49204"/>
        <item x="49205"/>
        <item x="49206"/>
        <item x="49207"/>
        <item x="49208"/>
        <item x="49209"/>
        <item x="49210"/>
        <item x="49211"/>
        <item x="49212"/>
        <item x="49213"/>
        <item x="49214"/>
        <item x="49215"/>
        <item x="49216"/>
        <item x="49217"/>
        <item x="49218"/>
        <item x="49219"/>
        <item x="49220"/>
        <item x="49221"/>
        <item x="49222"/>
        <item x="49223"/>
        <item x="49224"/>
        <item x="49225"/>
        <item x="49226"/>
        <item x="49227"/>
        <item x="49228"/>
        <item x="49229"/>
        <item x="49230"/>
        <item x="49231"/>
        <item x="49232"/>
        <item x="49233"/>
        <item x="49234"/>
        <item x="49235"/>
        <item x="49236"/>
        <item x="49237"/>
        <item x="49238"/>
        <item x="49239"/>
        <item x="49240"/>
        <item x="49241"/>
        <item x="49242"/>
        <item x="49243"/>
        <item x="49244"/>
        <item x="49245"/>
        <item x="49246"/>
        <item x="49247"/>
        <item x="49248"/>
        <item x="49249"/>
        <item x="49250"/>
        <item x="49251"/>
        <item x="49252"/>
        <item x="49253"/>
        <item x="49254"/>
        <item x="49255"/>
        <item x="49256"/>
        <item x="49257"/>
        <item x="49258"/>
        <item x="49259"/>
        <item x="49260"/>
        <item x="49261"/>
        <item x="49262"/>
        <item x="49263"/>
        <item x="49264"/>
        <item x="49265"/>
        <item x="49266"/>
        <item x="49267"/>
        <item x="49268"/>
        <item x="49269"/>
        <item x="49270"/>
        <item x="49271"/>
        <item x="49272"/>
        <item x="49273"/>
        <item x="49274"/>
        <item x="49275"/>
        <item x="49276"/>
        <item x="49277"/>
        <item x="49278"/>
        <item x="49279"/>
        <item x="49280"/>
        <item x="49281"/>
        <item x="49282"/>
        <item x="49283"/>
        <item x="49284"/>
        <item x="49285"/>
        <item x="49286"/>
        <item x="49287"/>
        <item x="49288"/>
        <item x="49289"/>
        <item x="49290"/>
        <item x="49291"/>
        <item x="49292"/>
        <item x="49293"/>
        <item x="49294"/>
        <item x="49295"/>
        <item x="49296"/>
        <item x="49297"/>
        <item x="49298"/>
        <item x="49299"/>
        <item x="49300"/>
        <item x="49301"/>
        <item x="49302"/>
        <item x="49303"/>
        <item x="49304"/>
        <item x="49305"/>
        <item x="49306"/>
        <item x="49307"/>
        <item x="49308"/>
        <item x="49309"/>
        <item x="49310"/>
        <item x="49311"/>
        <item x="49312"/>
        <item x="49313"/>
        <item x="49314"/>
        <item x="49315"/>
        <item x="49316"/>
        <item x="49317"/>
        <item x="49318"/>
        <item x="49319"/>
        <item x="49320"/>
        <item x="49321"/>
        <item x="49322"/>
        <item x="49323"/>
        <item x="49324"/>
        <item x="49325"/>
        <item x="49326"/>
        <item x="49327"/>
        <item x="49328"/>
        <item x="49329"/>
        <item x="49330"/>
        <item x="49331"/>
        <item x="49332"/>
        <item x="49333"/>
        <item x="49334"/>
        <item x="49335"/>
        <item x="49336"/>
        <item x="49337"/>
        <item x="49338"/>
        <item x="49339"/>
        <item x="49340"/>
        <item x="49341"/>
        <item x="49342"/>
        <item x="49343"/>
        <item x="49344"/>
        <item x="49345"/>
        <item x="49346"/>
        <item x="49347"/>
        <item x="49348"/>
        <item x="49349"/>
        <item x="49350"/>
        <item x="49351"/>
        <item x="49352"/>
        <item x="49353"/>
        <item x="49354"/>
        <item x="49355"/>
        <item x="49356"/>
        <item x="49357"/>
        <item x="49358"/>
        <item x="49359"/>
        <item x="49360"/>
        <item x="49361"/>
        <item x="49362"/>
        <item x="49363"/>
        <item x="49364"/>
        <item x="49365"/>
        <item x="49366"/>
        <item x="49367"/>
        <item x="49368"/>
        <item x="49369"/>
        <item x="49370"/>
        <item x="49371"/>
        <item x="49372"/>
        <item x="49373"/>
        <item x="49374"/>
        <item x="49375"/>
        <item x="49376"/>
        <item x="49377"/>
        <item x="49378"/>
        <item x="49379"/>
        <item x="49380"/>
        <item x="49381"/>
        <item x="49382"/>
        <item x="49383"/>
        <item x="49384"/>
        <item x="49385"/>
        <item x="49386"/>
        <item x="49387"/>
        <item x="49388"/>
        <item x="49389"/>
        <item x="49390"/>
        <item x="49391"/>
        <item x="49392"/>
        <item x="49393"/>
        <item x="49394"/>
        <item x="49395"/>
        <item x="49396"/>
        <item x="49397"/>
        <item x="49398"/>
        <item x="49399"/>
        <item x="49400"/>
        <item x="49401"/>
        <item x="49402"/>
        <item x="49403"/>
        <item x="49404"/>
        <item x="49405"/>
        <item x="49406"/>
        <item x="49407"/>
        <item x="49408"/>
        <item x="49409"/>
        <item x="49410"/>
        <item x="49411"/>
        <item x="49412"/>
        <item x="49413"/>
        <item x="49414"/>
        <item x="49415"/>
        <item x="49416"/>
        <item x="49417"/>
        <item x="49418"/>
        <item x="49419"/>
        <item x="49420"/>
        <item x="49421"/>
        <item x="49422"/>
        <item x="49423"/>
        <item x="49424"/>
        <item x="49425"/>
        <item x="49426"/>
        <item x="49427"/>
        <item x="49428"/>
        <item x="49429"/>
        <item x="49430"/>
        <item x="49431"/>
        <item x="49432"/>
        <item x="49433"/>
        <item x="49434"/>
        <item x="49435"/>
        <item x="49436"/>
        <item x="49437"/>
        <item x="49438"/>
        <item x="49439"/>
        <item x="49440"/>
        <item x="49441"/>
        <item x="49442"/>
        <item x="49443"/>
        <item x="49444"/>
        <item x="49445"/>
        <item x="49446"/>
        <item x="49447"/>
        <item x="49448"/>
        <item x="49449"/>
        <item x="49450"/>
        <item x="49451"/>
        <item x="49452"/>
        <item x="49453"/>
        <item x="49454"/>
        <item x="49455"/>
        <item x="49456"/>
        <item x="49457"/>
        <item x="49458"/>
        <item x="49459"/>
        <item x="49460"/>
        <item x="49461"/>
        <item x="49462"/>
        <item x="49463"/>
        <item x="49464"/>
        <item x="49465"/>
        <item x="49466"/>
        <item x="49467"/>
        <item x="49468"/>
        <item x="49469"/>
        <item x="49470"/>
        <item x="49471"/>
        <item x="49472"/>
        <item x="49473"/>
        <item x="49474"/>
        <item x="49475"/>
        <item x="49476"/>
        <item x="49477"/>
        <item x="49478"/>
        <item x="49479"/>
        <item x="49480"/>
        <item x="49481"/>
        <item x="49482"/>
        <item x="49483"/>
        <item x="49484"/>
        <item x="49485"/>
        <item x="49486"/>
        <item x="49487"/>
        <item x="49488"/>
        <item x="49489"/>
        <item x="49490"/>
        <item x="49491"/>
        <item x="49492"/>
        <item x="49493"/>
        <item x="49494"/>
        <item x="49495"/>
        <item x="49496"/>
        <item x="49497"/>
        <item x="49498"/>
        <item x="49499"/>
        <item x="49500"/>
        <item x="49501"/>
        <item x="49502"/>
        <item x="49503"/>
        <item x="49504"/>
        <item x="49505"/>
        <item x="49506"/>
        <item x="49507"/>
        <item x="49508"/>
        <item x="49509"/>
        <item x="49510"/>
        <item x="49511"/>
        <item x="49512"/>
        <item x="49513"/>
        <item x="49514"/>
        <item x="49515"/>
        <item x="49516"/>
        <item x="49517"/>
        <item x="49518"/>
        <item x="49519"/>
        <item x="49520"/>
        <item x="49521"/>
        <item x="49522"/>
        <item x="49523"/>
        <item x="49524"/>
        <item x="49525"/>
        <item x="49526"/>
        <item x="49527"/>
        <item x="49528"/>
        <item x="49529"/>
        <item x="49530"/>
        <item x="49531"/>
        <item x="49532"/>
        <item x="49533"/>
        <item x="49534"/>
        <item x="49535"/>
        <item x="49536"/>
        <item x="49537"/>
        <item x="49538"/>
        <item x="49539"/>
        <item x="49540"/>
        <item x="49541"/>
        <item x="49542"/>
        <item x="49543"/>
        <item x="49544"/>
        <item x="49545"/>
        <item x="49546"/>
        <item x="49547"/>
        <item x="49548"/>
        <item x="49549"/>
        <item x="49550"/>
        <item x="49551"/>
        <item x="49552"/>
        <item x="49553"/>
        <item x="49554"/>
        <item x="49555"/>
        <item x="49556"/>
        <item x="49557"/>
        <item x="49558"/>
        <item x="49559"/>
        <item x="49560"/>
        <item x="49561"/>
        <item x="49562"/>
        <item x="49563"/>
        <item x="49564"/>
        <item x="49565"/>
        <item x="49566"/>
        <item x="49567"/>
        <item x="49568"/>
        <item x="49569"/>
        <item x="49570"/>
        <item x="49571"/>
        <item x="49572"/>
        <item x="49573"/>
        <item x="49574"/>
        <item x="49575"/>
        <item x="49576"/>
        <item x="49577"/>
        <item x="49578"/>
        <item x="49579"/>
        <item x="49580"/>
        <item x="49581"/>
        <item x="49582"/>
        <item x="49583"/>
        <item x="49584"/>
        <item x="49585"/>
        <item x="49586"/>
        <item x="49587"/>
        <item x="49588"/>
        <item x="49589"/>
        <item x="49590"/>
        <item x="49591"/>
        <item x="49592"/>
        <item x="49593"/>
        <item x="49594"/>
        <item x="49595"/>
        <item x="49596"/>
        <item x="49597"/>
        <item x="49598"/>
        <item x="49599"/>
        <item x="49600"/>
        <item x="49601"/>
        <item x="49602"/>
        <item x="49603"/>
        <item x="49604"/>
        <item x="49605"/>
        <item x="49606"/>
        <item x="49607"/>
        <item x="49608"/>
        <item x="49609"/>
        <item x="49610"/>
        <item x="49611"/>
        <item x="49612"/>
        <item x="49613"/>
        <item x="49614"/>
        <item x="49615"/>
        <item x="49616"/>
        <item x="49617"/>
        <item x="49618"/>
        <item x="49619"/>
        <item x="49620"/>
        <item x="49621"/>
        <item x="49622"/>
        <item x="49623"/>
        <item x="49624"/>
        <item x="49625"/>
        <item x="49626"/>
        <item x="49627"/>
        <item x="49628"/>
        <item x="49629"/>
        <item x="49630"/>
        <item x="49631"/>
        <item x="49632"/>
        <item x="49633"/>
        <item x="49634"/>
        <item x="49635"/>
        <item x="49636"/>
        <item x="49637"/>
        <item x="49638"/>
        <item x="49639"/>
        <item x="49640"/>
        <item x="49641"/>
        <item x="49642"/>
        <item x="49643"/>
        <item x="49644"/>
        <item x="49645"/>
        <item x="49646"/>
        <item x="49647"/>
        <item x="49648"/>
        <item x="49649"/>
        <item x="49650"/>
        <item x="49651"/>
        <item x="49652"/>
        <item x="49653"/>
        <item x="49654"/>
        <item x="49655"/>
        <item x="49656"/>
        <item x="49657"/>
        <item x="49658"/>
        <item x="49659"/>
        <item x="49660"/>
        <item x="49661"/>
        <item x="49662"/>
        <item x="49663"/>
        <item x="49664"/>
        <item x="49665"/>
        <item x="49666"/>
        <item x="49667"/>
        <item x="49668"/>
        <item x="49669"/>
        <item x="49670"/>
        <item x="49671"/>
        <item x="49672"/>
        <item x="49673"/>
        <item x="49674"/>
        <item x="49675"/>
        <item x="49676"/>
        <item x="49677"/>
        <item x="49678"/>
        <item x="49679"/>
        <item x="49680"/>
        <item x="49681"/>
        <item x="49682"/>
        <item x="49683"/>
        <item x="49684"/>
        <item x="49685"/>
        <item x="49686"/>
        <item x="49687"/>
        <item x="49688"/>
        <item x="49689"/>
        <item x="49690"/>
        <item x="49691"/>
        <item x="49692"/>
        <item x="49693"/>
        <item x="49694"/>
        <item x="49695"/>
        <item x="49696"/>
        <item x="49697"/>
        <item x="49698"/>
        <item x="49699"/>
        <item x="49700"/>
        <item x="49701"/>
        <item x="49702"/>
        <item x="49703"/>
        <item x="49704"/>
        <item x="49705"/>
        <item x="49706"/>
        <item x="49707"/>
        <item x="49708"/>
        <item x="49709"/>
        <item x="49710"/>
        <item x="49711"/>
        <item x="49712"/>
        <item x="49713"/>
        <item x="49714"/>
        <item x="49715"/>
        <item x="49716"/>
        <item x="49717"/>
        <item x="49718"/>
        <item x="49719"/>
        <item x="49720"/>
        <item x="49721"/>
        <item x="49722"/>
        <item x="49723"/>
        <item x="49724"/>
        <item x="49725"/>
        <item x="49726"/>
        <item x="49727"/>
        <item x="49728"/>
        <item x="49729"/>
        <item x="49730"/>
        <item x="49731"/>
        <item x="49732"/>
        <item x="49733"/>
        <item x="49734"/>
        <item x="49735"/>
        <item x="49736"/>
        <item x="49737"/>
        <item x="49738"/>
        <item x="49739"/>
        <item x="49740"/>
        <item x="49741"/>
        <item x="49742"/>
        <item x="49743"/>
        <item x="49744"/>
        <item x="49745"/>
        <item x="49746"/>
        <item x="49747"/>
        <item x="49748"/>
        <item x="49749"/>
        <item x="49750"/>
        <item x="49751"/>
        <item x="49752"/>
        <item x="49753"/>
        <item x="49754"/>
        <item x="49755"/>
        <item x="49756"/>
        <item x="49757"/>
        <item x="49758"/>
        <item x="49759"/>
        <item x="49760"/>
        <item x="49761"/>
        <item x="49762"/>
        <item x="49763"/>
        <item x="49764"/>
        <item x="49765"/>
        <item x="49766"/>
        <item x="49767"/>
        <item x="49768"/>
        <item x="49769"/>
        <item x="49770"/>
        <item x="49771"/>
        <item x="49772"/>
        <item x="49773"/>
        <item x="49774"/>
        <item x="49775"/>
        <item x="49776"/>
        <item x="49777"/>
        <item x="49778"/>
        <item x="49779"/>
        <item x="49780"/>
        <item x="49781"/>
        <item x="49782"/>
        <item x="49783"/>
        <item x="49784"/>
        <item x="49785"/>
        <item x="49786"/>
        <item x="49787"/>
        <item x="49788"/>
        <item x="49789"/>
        <item x="49790"/>
        <item x="49791"/>
        <item x="49792"/>
        <item x="49793"/>
        <item x="49794"/>
        <item x="49795"/>
        <item x="49796"/>
        <item x="49797"/>
        <item x="49798"/>
        <item x="49799"/>
        <item x="49800"/>
        <item x="49801"/>
        <item x="49802"/>
        <item x="49803"/>
        <item x="49804"/>
        <item x="49805"/>
        <item x="49806"/>
        <item x="49807"/>
        <item x="49808"/>
        <item x="49809"/>
        <item x="49810"/>
        <item x="49811"/>
        <item x="49812"/>
        <item x="49813"/>
        <item x="49814"/>
        <item x="49815"/>
        <item x="49816"/>
        <item x="49817"/>
        <item x="49818"/>
        <item x="49819"/>
        <item x="49820"/>
        <item x="49821"/>
        <item x="49822"/>
        <item x="49823"/>
        <item x="49824"/>
        <item x="49825"/>
        <item x="49826"/>
        <item x="49827"/>
        <item x="49828"/>
        <item x="49829"/>
        <item x="49830"/>
        <item x="49831"/>
        <item x="49832"/>
        <item x="49833"/>
        <item x="49834"/>
        <item x="49835"/>
        <item x="49836"/>
        <item x="49837"/>
        <item x="49838"/>
        <item x="49839"/>
        <item x="49840"/>
        <item x="49841"/>
        <item x="49842"/>
        <item x="49843"/>
        <item x="49844"/>
        <item x="49845"/>
        <item x="49846"/>
        <item x="49847"/>
        <item x="49848"/>
        <item x="49849"/>
        <item x="49850"/>
        <item x="49851"/>
        <item x="49852"/>
        <item x="49853"/>
        <item x="49854"/>
        <item x="49855"/>
        <item x="49856"/>
        <item x="49857"/>
        <item x="49858"/>
        <item x="49859"/>
        <item x="49860"/>
        <item x="49861"/>
        <item x="49862"/>
        <item x="49863"/>
        <item x="49864"/>
        <item x="49865"/>
        <item x="49866"/>
        <item x="49867"/>
        <item x="49868"/>
        <item x="49869"/>
        <item x="49870"/>
        <item x="49871"/>
        <item x="49872"/>
        <item x="49873"/>
        <item x="49874"/>
        <item x="49875"/>
        <item x="49876"/>
        <item x="49877"/>
        <item x="49878"/>
        <item x="49879"/>
        <item x="49880"/>
        <item x="49881"/>
        <item x="49882"/>
        <item x="49883"/>
        <item x="49884"/>
        <item x="49885"/>
        <item x="49886"/>
        <item x="49887"/>
        <item x="49888"/>
        <item x="49889"/>
        <item x="49890"/>
        <item x="49891"/>
        <item x="49892"/>
        <item x="49893"/>
        <item x="49894"/>
        <item x="49895"/>
        <item x="49896"/>
        <item x="49897"/>
        <item x="49898"/>
        <item x="49899"/>
        <item x="49900"/>
        <item x="49901"/>
        <item x="49902"/>
        <item x="49903"/>
        <item x="49904"/>
        <item x="49905"/>
        <item x="49906"/>
        <item x="49907"/>
        <item x="49908"/>
        <item x="49909"/>
        <item x="49910"/>
        <item x="49911"/>
        <item x="49912"/>
        <item x="49913"/>
        <item x="49914"/>
        <item x="49915"/>
        <item x="49916"/>
        <item x="49917"/>
        <item x="49918"/>
        <item x="49919"/>
        <item x="49920"/>
        <item x="49921"/>
        <item x="49922"/>
        <item x="49923"/>
        <item x="49924"/>
        <item x="49925"/>
        <item x="49926"/>
        <item x="49927"/>
        <item x="49928"/>
        <item x="49929"/>
        <item x="49930"/>
        <item x="49931"/>
        <item x="49932"/>
        <item x="49933"/>
        <item x="49934"/>
        <item x="49935"/>
        <item x="49936"/>
        <item x="49937"/>
        <item x="49938"/>
        <item x="49939"/>
        <item x="49940"/>
        <item x="49941"/>
        <item x="49942"/>
        <item x="49943"/>
        <item x="49944"/>
        <item x="49945"/>
        <item x="49946"/>
        <item x="49947"/>
        <item x="49948"/>
        <item x="49949"/>
        <item x="49950"/>
        <item x="49951"/>
        <item x="49952"/>
        <item x="49953"/>
        <item x="49954"/>
        <item x="49955"/>
        <item x="49956"/>
        <item x="49957"/>
        <item x="49958"/>
        <item x="49959"/>
        <item x="49960"/>
        <item x="49961"/>
        <item x="49962"/>
        <item x="49963"/>
        <item x="49964"/>
        <item x="49965"/>
        <item x="49966"/>
        <item x="49967"/>
        <item x="49968"/>
        <item x="49969"/>
        <item x="49970"/>
        <item x="49971"/>
        <item x="49972"/>
        <item x="49973"/>
        <item x="49974"/>
        <item x="49975"/>
        <item x="49976"/>
        <item x="49977"/>
        <item x="49978"/>
        <item x="49979"/>
        <item x="49980"/>
        <item x="49981"/>
        <item x="49982"/>
        <item x="49983"/>
        <item x="49984"/>
        <item x="49985"/>
        <item x="49986"/>
        <item x="49987"/>
        <item x="49988"/>
        <item x="49989"/>
        <item x="49990"/>
        <item x="49991"/>
        <item x="49992"/>
        <item x="49993"/>
        <item x="49994"/>
        <item x="49995"/>
        <item x="49996"/>
        <item x="49997"/>
        <item x="49998"/>
        <item x="49999"/>
        <item x="50000"/>
        <item x="50001"/>
        <item x="50002"/>
        <item x="50003"/>
        <item x="50004"/>
        <item x="50005"/>
        <item x="50006"/>
        <item x="50007"/>
        <item x="50008"/>
        <item x="50009"/>
        <item x="50010"/>
        <item x="50011"/>
        <item x="50012"/>
        <item x="50013"/>
        <item x="50014"/>
        <item x="50015"/>
        <item x="50016"/>
        <item x="50017"/>
        <item x="50018"/>
        <item x="50019"/>
        <item x="50020"/>
        <item x="50021"/>
        <item x="50022"/>
        <item x="50023"/>
        <item x="50024"/>
        <item x="50025"/>
        <item x="50026"/>
        <item x="50027"/>
        <item x="50028"/>
        <item x="50029"/>
        <item x="50030"/>
        <item x="50031"/>
        <item x="50032"/>
        <item x="50033"/>
        <item x="50034"/>
        <item x="50035"/>
        <item x="50036"/>
        <item x="50037"/>
        <item x="50038"/>
        <item x="50039"/>
        <item x="50040"/>
        <item x="50041"/>
        <item x="50042"/>
        <item x="50043"/>
        <item x="50044"/>
        <item x="50045"/>
        <item x="50046"/>
        <item x="50047"/>
        <item x="50048"/>
        <item x="50049"/>
        <item x="50050"/>
        <item x="50051"/>
        <item x="50052"/>
        <item x="50053"/>
        <item x="50054"/>
        <item x="50055"/>
        <item x="50056"/>
        <item x="50057"/>
        <item x="50058"/>
        <item x="50059"/>
        <item x="50060"/>
        <item x="50061"/>
        <item x="50062"/>
        <item x="50063"/>
        <item x="50064"/>
        <item x="50065"/>
        <item x="50066"/>
        <item x="50067"/>
        <item x="50068"/>
        <item x="50069"/>
        <item x="50070"/>
        <item x="50071"/>
        <item x="50072"/>
        <item x="50073"/>
        <item x="50074"/>
        <item x="50075"/>
        <item x="50076"/>
        <item x="50077"/>
        <item x="50078"/>
        <item x="50079"/>
        <item x="50080"/>
        <item x="50081"/>
        <item x="50082"/>
        <item x="50083"/>
        <item x="50084"/>
        <item x="50085"/>
        <item x="50086"/>
        <item x="50087"/>
        <item x="50088"/>
        <item x="50089"/>
        <item x="50090"/>
        <item x="50091"/>
        <item x="50092"/>
        <item x="50093"/>
        <item x="50094"/>
        <item x="50095"/>
        <item x="50096"/>
        <item x="50097"/>
        <item x="50098"/>
        <item x="50099"/>
        <item x="50100"/>
        <item x="50101"/>
        <item x="50102"/>
        <item x="50103"/>
        <item x="50104"/>
        <item x="50105"/>
        <item x="50106"/>
        <item x="50107"/>
        <item x="50108"/>
        <item x="50109"/>
        <item x="50110"/>
        <item x="50111"/>
        <item x="50112"/>
        <item x="50113"/>
        <item x="50114"/>
        <item x="50115"/>
        <item x="50116"/>
        <item x="50117"/>
        <item x="50118"/>
        <item x="50119"/>
        <item x="50120"/>
        <item x="50121"/>
        <item x="50122"/>
        <item x="50123"/>
        <item x="50124"/>
        <item x="50125"/>
        <item x="50126"/>
        <item x="50127"/>
        <item x="50128"/>
        <item x="50129"/>
        <item x="50130"/>
        <item x="50131"/>
        <item x="50132"/>
        <item x="50133"/>
        <item x="50134"/>
        <item x="50135"/>
        <item x="50136"/>
        <item x="50137"/>
        <item x="50138"/>
        <item x="50139"/>
        <item x="50140"/>
        <item x="50141"/>
        <item x="50142"/>
        <item x="50143"/>
        <item x="50144"/>
        <item x="50145"/>
        <item x="50146"/>
        <item x="50147"/>
        <item x="50148"/>
        <item x="50149"/>
        <item x="50150"/>
        <item x="50151"/>
        <item x="50152"/>
        <item x="50153"/>
        <item x="50154"/>
        <item x="50155"/>
        <item x="50156"/>
        <item x="50157"/>
        <item x="50158"/>
        <item x="50159"/>
        <item x="50160"/>
        <item x="50161"/>
        <item x="50162"/>
        <item x="50163"/>
        <item x="50164"/>
        <item x="50165"/>
        <item x="50166"/>
        <item x="50167"/>
        <item x="50168"/>
        <item x="50169"/>
        <item x="50170"/>
        <item x="50171"/>
        <item x="50172"/>
        <item x="50173"/>
        <item x="50174"/>
        <item x="50175"/>
        <item x="50176"/>
        <item x="50177"/>
        <item x="50178"/>
        <item x="50179"/>
        <item x="50180"/>
        <item x="50181"/>
        <item x="50182"/>
        <item x="50183"/>
        <item x="50184"/>
        <item x="50185"/>
        <item x="50186"/>
        <item x="50187"/>
        <item x="50188"/>
        <item x="50189"/>
        <item x="50190"/>
        <item x="50191"/>
        <item x="50192"/>
        <item x="50193"/>
        <item x="50194"/>
        <item x="50195"/>
        <item x="50196"/>
        <item x="50197"/>
        <item x="50198"/>
        <item x="50199"/>
        <item x="50200"/>
        <item x="50201"/>
        <item x="50202"/>
        <item x="50203"/>
        <item x="50204"/>
        <item x="50205"/>
        <item x="50206"/>
        <item x="50207"/>
        <item x="50208"/>
        <item x="50209"/>
        <item x="50210"/>
        <item x="50211"/>
        <item x="50212"/>
        <item x="50213"/>
        <item x="50214"/>
        <item x="50215"/>
        <item x="50216"/>
        <item x="50217"/>
        <item x="50218"/>
        <item x="50219"/>
        <item x="50220"/>
        <item x="50221"/>
        <item x="50222"/>
        <item x="50223"/>
        <item x="50224"/>
        <item x="50225"/>
        <item x="50226"/>
        <item x="50227"/>
        <item x="50228"/>
        <item x="50229"/>
        <item x="50230"/>
        <item x="50231"/>
        <item x="50232"/>
        <item x="50233"/>
        <item x="50234"/>
        <item x="50235"/>
        <item x="50236"/>
        <item x="50237"/>
        <item x="50238"/>
        <item x="50239"/>
        <item x="50240"/>
        <item x="50241"/>
        <item x="50242"/>
        <item x="50243"/>
        <item x="50244"/>
        <item x="50245"/>
        <item x="50246"/>
        <item x="50247"/>
        <item x="50248"/>
        <item x="50249"/>
        <item x="50250"/>
        <item x="50251"/>
        <item x="50252"/>
        <item x="50253"/>
        <item x="50254"/>
        <item x="50255"/>
        <item x="50256"/>
        <item x="50257"/>
        <item x="50258"/>
        <item x="50259"/>
        <item x="50260"/>
        <item x="50261"/>
        <item x="50262"/>
        <item x="50263"/>
        <item x="50264"/>
        <item x="50265"/>
        <item x="50266"/>
        <item x="50267"/>
        <item x="50268"/>
        <item x="50269"/>
        <item x="50270"/>
        <item x="50271"/>
        <item x="50272"/>
        <item x="50273"/>
        <item x="50274"/>
        <item x="50275"/>
        <item x="50276"/>
        <item x="50277"/>
        <item x="50278"/>
        <item x="50279"/>
        <item x="50280"/>
        <item x="50281"/>
        <item x="50282"/>
        <item x="50283"/>
        <item x="50284"/>
        <item x="50285"/>
        <item x="50286"/>
        <item x="50287"/>
        <item x="50288"/>
        <item x="50289"/>
        <item x="50290"/>
        <item x="50291"/>
        <item x="50292"/>
        <item x="50293"/>
        <item x="50294"/>
        <item x="50295"/>
        <item x="50296"/>
        <item x="50297"/>
        <item x="50298"/>
        <item x="50299"/>
        <item x="50300"/>
        <item x="50301"/>
        <item x="50302"/>
        <item x="50303"/>
        <item x="50304"/>
        <item x="50305"/>
        <item x="50306"/>
        <item x="50307"/>
        <item x="50308"/>
        <item x="50309"/>
        <item x="50310"/>
        <item x="50311"/>
        <item x="50312"/>
        <item x="50313"/>
        <item x="50314"/>
        <item x="50315"/>
        <item x="50316"/>
        <item x="50317"/>
        <item x="50318"/>
        <item x="50319"/>
        <item x="50320"/>
        <item x="50321"/>
        <item x="50322"/>
        <item x="50323"/>
        <item x="50324"/>
        <item x="50325"/>
        <item x="50326"/>
        <item x="50327"/>
        <item x="50328"/>
        <item x="50329"/>
        <item x="50330"/>
        <item x="50331"/>
        <item x="50332"/>
        <item x="50333"/>
        <item x="50334"/>
        <item x="50335"/>
        <item x="50336"/>
        <item x="50337"/>
        <item x="50338"/>
        <item x="50339"/>
        <item x="50340"/>
        <item x="50341"/>
        <item x="50342"/>
        <item x="50343"/>
        <item x="50344"/>
        <item x="50345"/>
        <item x="50346"/>
        <item x="50347"/>
        <item x="50348"/>
        <item x="50349"/>
        <item x="50350"/>
        <item x="50351"/>
        <item x="50352"/>
        <item x="50353"/>
        <item x="50354"/>
        <item x="50355"/>
        <item x="50356"/>
        <item x="50357"/>
        <item x="50358"/>
        <item x="50359"/>
        <item x="50360"/>
        <item x="50361"/>
        <item x="50362"/>
        <item x="50363"/>
        <item x="50364"/>
        <item x="50365"/>
        <item x="50366"/>
        <item x="50367"/>
        <item x="50368"/>
        <item x="50369"/>
        <item x="50370"/>
        <item x="50371"/>
        <item x="50372"/>
        <item x="50373"/>
        <item x="50374"/>
        <item x="50375"/>
        <item x="50376"/>
        <item x="50377"/>
        <item x="50378"/>
        <item x="50379"/>
        <item x="50380"/>
        <item x="50381"/>
        <item x="50382"/>
        <item x="50383"/>
        <item x="50384"/>
        <item x="50385"/>
        <item x="50386"/>
        <item x="50387"/>
        <item x="50388"/>
        <item x="50389"/>
        <item x="50390"/>
        <item x="50391"/>
        <item x="50392"/>
        <item x="50393"/>
        <item x="50394"/>
        <item x="50395"/>
        <item x="50396"/>
        <item x="50397"/>
        <item x="50398"/>
        <item x="50399"/>
        <item x="50400"/>
        <item x="50401"/>
        <item x="50402"/>
        <item x="50403"/>
        <item x="50404"/>
        <item x="50405"/>
        <item x="50406"/>
        <item x="50407"/>
        <item x="50408"/>
        <item x="50409"/>
        <item x="50410"/>
        <item x="50411"/>
        <item x="50412"/>
        <item x="50413"/>
        <item x="50414"/>
        <item x="50415"/>
        <item x="50416"/>
        <item x="50417"/>
        <item x="50418"/>
        <item x="50419"/>
        <item x="50420"/>
        <item x="50421"/>
        <item x="50422"/>
        <item x="50423"/>
        <item x="50424"/>
        <item x="50425"/>
        <item x="50426"/>
        <item x="50427"/>
        <item x="50428"/>
        <item x="50429"/>
        <item x="50430"/>
        <item x="50431"/>
        <item x="50432"/>
        <item x="50433"/>
        <item x="50434"/>
        <item x="50435"/>
        <item x="50436"/>
        <item x="50437"/>
        <item x="50438"/>
        <item x="50439"/>
        <item x="50440"/>
        <item x="50441"/>
        <item x="50442"/>
        <item x="50443"/>
        <item x="50444"/>
        <item x="50445"/>
        <item x="50446"/>
        <item x="50447"/>
        <item x="50448"/>
        <item x="50449"/>
        <item x="50450"/>
        <item x="50451"/>
        <item x="50452"/>
        <item x="50453"/>
        <item x="50454"/>
        <item x="50455"/>
        <item x="50456"/>
        <item x="50457"/>
        <item x="50458"/>
        <item x="50459"/>
        <item x="50460"/>
        <item x="50461"/>
        <item x="50462"/>
        <item x="50463"/>
        <item x="50464"/>
        <item x="50465"/>
        <item x="50466"/>
        <item x="50467"/>
        <item x="50468"/>
        <item x="50469"/>
        <item x="50470"/>
        <item x="50471"/>
        <item x="50472"/>
        <item x="50473"/>
        <item x="50474"/>
        <item x="50475"/>
        <item x="50476"/>
        <item x="50477"/>
        <item x="50478"/>
        <item x="50479"/>
        <item x="50480"/>
        <item x="50481"/>
        <item x="50482"/>
        <item x="50483"/>
        <item x="50484"/>
        <item x="50485"/>
        <item x="50486"/>
        <item x="50487"/>
        <item x="50488"/>
        <item x="50489"/>
        <item x="50490"/>
        <item x="50491"/>
        <item x="50492"/>
        <item x="50493"/>
        <item x="50494"/>
        <item x="50495"/>
        <item x="50496"/>
        <item x="50497"/>
        <item x="50498"/>
        <item x="50499"/>
        <item x="50500"/>
        <item x="50501"/>
        <item x="50502"/>
        <item x="50503"/>
        <item x="50504"/>
        <item x="50505"/>
        <item x="50506"/>
        <item x="50507"/>
        <item x="50508"/>
        <item x="50509"/>
        <item x="50510"/>
        <item x="50511"/>
        <item x="50512"/>
        <item x="50513"/>
        <item x="50514"/>
        <item x="50515"/>
        <item x="50516"/>
        <item x="50517"/>
        <item x="50518"/>
        <item x="50519"/>
        <item x="50520"/>
        <item x="50521"/>
        <item x="50522"/>
        <item x="50523"/>
        <item x="50524"/>
        <item x="50525"/>
        <item x="50526"/>
        <item x="50527"/>
        <item x="50528"/>
        <item x="50529"/>
        <item x="50530"/>
        <item x="50531"/>
        <item x="50532"/>
        <item x="50533"/>
        <item x="50534"/>
        <item x="50535"/>
        <item x="50536"/>
        <item x="50537"/>
        <item x="50538"/>
        <item x="50539"/>
        <item x="50540"/>
        <item x="50541"/>
        <item x="50542"/>
        <item x="50543"/>
        <item x="50544"/>
        <item x="50545"/>
        <item x="50546"/>
        <item x="50547"/>
        <item x="50548"/>
        <item x="50549"/>
        <item x="50550"/>
        <item x="50551"/>
        <item x="50552"/>
        <item x="50553"/>
        <item x="50554"/>
        <item x="50555"/>
        <item x="50556"/>
        <item x="50557"/>
        <item x="50558"/>
        <item x="50559"/>
        <item x="50560"/>
        <item x="50561"/>
        <item x="50562"/>
        <item x="50563"/>
        <item x="50564"/>
        <item x="50565"/>
        <item x="50566"/>
        <item x="50567"/>
        <item x="50568"/>
        <item x="50569"/>
        <item x="50570"/>
        <item x="50571"/>
        <item x="50572"/>
        <item x="50573"/>
        <item x="50574"/>
        <item x="50575"/>
        <item x="50576"/>
        <item x="50577"/>
        <item x="50578"/>
        <item x="50579"/>
        <item x="50580"/>
        <item x="50581"/>
        <item x="50582"/>
        <item x="50583"/>
        <item x="50584"/>
        <item x="50585"/>
        <item x="50586"/>
        <item x="50587"/>
        <item x="50588"/>
        <item x="50589"/>
        <item x="50590"/>
        <item x="50591"/>
        <item x="50592"/>
        <item x="50593"/>
        <item x="50594"/>
        <item x="50595"/>
        <item x="50596"/>
        <item x="50597"/>
        <item x="50598"/>
        <item x="50599"/>
        <item x="50600"/>
        <item x="50601"/>
        <item x="50602"/>
        <item x="50603"/>
        <item x="50604"/>
        <item x="50605"/>
        <item x="50606"/>
        <item x="50607"/>
        <item x="50608"/>
        <item x="50609"/>
        <item x="50610"/>
        <item x="50611"/>
        <item x="50612"/>
        <item x="50613"/>
        <item x="50614"/>
        <item x="50615"/>
        <item x="50616"/>
        <item x="50617"/>
        <item x="50618"/>
        <item x="50619"/>
        <item x="50620"/>
        <item x="50621"/>
        <item x="50622"/>
        <item x="50623"/>
        <item x="50624"/>
        <item x="50625"/>
        <item x="50626"/>
        <item x="50627"/>
        <item x="50628"/>
        <item x="50629"/>
        <item x="50630"/>
        <item x="50631"/>
        <item x="50632"/>
        <item x="50633"/>
        <item x="50634"/>
        <item x="50635"/>
        <item x="50636"/>
        <item x="50637"/>
        <item x="50638"/>
        <item x="50639"/>
        <item x="50640"/>
        <item x="50641"/>
        <item x="50642"/>
        <item x="50643"/>
        <item x="50644"/>
        <item x="50645"/>
        <item x="50646"/>
        <item x="50647"/>
        <item x="50648"/>
        <item x="50649"/>
        <item x="50650"/>
        <item x="50651"/>
        <item x="50652"/>
        <item x="50653"/>
        <item x="50654"/>
        <item x="50655"/>
        <item x="50656"/>
        <item x="50657"/>
        <item x="50658"/>
        <item x="50659"/>
        <item x="50660"/>
        <item x="50661"/>
        <item x="50662"/>
        <item x="50663"/>
        <item x="50664"/>
        <item x="50665"/>
        <item x="50666"/>
        <item x="50667"/>
        <item x="50668"/>
        <item x="50669"/>
        <item x="50670"/>
        <item x="50671"/>
        <item x="50672"/>
        <item x="50673"/>
        <item x="50674"/>
        <item x="50675"/>
        <item x="50676"/>
        <item x="50677"/>
        <item x="50678"/>
        <item x="50679"/>
        <item x="50680"/>
        <item x="50681"/>
        <item x="50682"/>
        <item x="50683"/>
        <item x="50684"/>
        <item x="50685"/>
        <item x="50686"/>
        <item x="50687"/>
        <item x="50688"/>
        <item x="50689"/>
        <item x="50690"/>
        <item x="50691"/>
        <item x="50692"/>
        <item x="50693"/>
        <item x="50694"/>
        <item x="50695"/>
        <item x="50696"/>
        <item x="50697"/>
        <item x="50698"/>
        <item x="50699"/>
        <item x="50700"/>
        <item x="50701"/>
        <item x="50702"/>
        <item x="50703"/>
        <item x="50704"/>
        <item x="50705"/>
        <item x="50706"/>
        <item x="50707"/>
        <item x="50708"/>
        <item x="50709"/>
        <item x="50710"/>
        <item x="50711"/>
        <item x="50712"/>
        <item x="50713"/>
        <item x="50714"/>
        <item x="50715"/>
        <item x="50716"/>
        <item x="50717"/>
        <item x="50718"/>
        <item x="50719"/>
        <item x="50720"/>
        <item x="50721"/>
        <item x="50722"/>
        <item x="50723"/>
        <item x="50724"/>
        <item x="50725"/>
        <item x="50726"/>
        <item x="50727"/>
        <item x="50728"/>
        <item x="50729"/>
        <item x="50730"/>
        <item x="50731"/>
        <item x="50732"/>
        <item x="50733"/>
        <item x="50734"/>
        <item x="50735"/>
        <item x="50736"/>
        <item x="50737"/>
        <item x="50738"/>
        <item x="50739"/>
        <item x="50740"/>
        <item x="50741"/>
        <item x="50742"/>
        <item x="50743"/>
        <item x="50744"/>
        <item x="50745"/>
        <item x="50746"/>
        <item x="50747"/>
        <item x="50748"/>
        <item x="50749"/>
        <item x="50750"/>
        <item x="50751"/>
        <item x="50752"/>
        <item x="50753"/>
        <item x="50754"/>
        <item x="50755"/>
        <item x="50756"/>
        <item x="50757"/>
        <item x="50758"/>
        <item x="50759"/>
        <item x="50760"/>
        <item x="50761"/>
        <item x="50762"/>
        <item x="50763"/>
        <item x="50764"/>
        <item x="50765"/>
        <item x="50766"/>
        <item x="50767"/>
        <item x="50768"/>
        <item x="50769"/>
        <item x="50770"/>
        <item x="50771"/>
        <item x="50772"/>
        <item x="50773"/>
        <item x="50774"/>
        <item x="50775"/>
        <item x="50776"/>
        <item x="50777"/>
        <item x="50778"/>
        <item x="50779"/>
        <item x="50780"/>
        <item x="50781"/>
        <item x="50782"/>
        <item x="50783"/>
        <item x="50784"/>
        <item x="50785"/>
        <item x="50786"/>
        <item x="50787"/>
        <item x="50788"/>
        <item x="50789"/>
        <item x="50790"/>
        <item x="50791"/>
        <item x="50792"/>
        <item x="50793"/>
        <item x="50794"/>
        <item x="50795"/>
        <item x="50796"/>
        <item x="50797"/>
        <item x="50798"/>
        <item x="50799"/>
        <item x="50800"/>
        <item x="50801"/>
        <item x="50802"/>
        <item x="50803"/>
        <item x="50804"/>
        <item x="50805"/>
        <item x="50806"/>
        <item x="50807"/>
        <item x="50808"/>
        <item x="50809"/>
        <item x="50810"/>
        <item x="50811"/>
        <item x="50812"/>
        <item x="50813"/>
        <item x="50814"/>
        <item x="50815"/>
        <item x="50816"/>
        <item x="50817"/>
        <item x="50818"/>
        <item x="50819"/>
        <item x="50820"/>
        <item x="50821"/>
        <item x="50822"/>
        <item x="50823"/>
        <item x="50824"/>
        <item x="50825"/>
        <item x="50826"/>
        <item x="50827"/>
        <item x="50828"/>
        <item x="50829"/>
        <item x="50830"/>
        <item x="50831"/>
        <item x="50832"/>
        <item x="50833"/>
        <item x="50834"/>
        <item x="50835"/>
        <item x="50836"/>
        <item x="50837"/>
        <item x="50838"/>
        <item x="50839"/>
        <item x="50840"/>
        <item x="50841"/>
        <item x="50842"/>
        <item x="50843"/>
        <item x="50844"/>
        <item x="50845"/>
        <item x="50846"/>
        <item x="50847"/>
        <item x="50848"/>
        <item x="50849"/>
        <item x="50850"/>
        <item x="50851"/>
        <item x="50852"/>
        <item x="50853"/>
        <item x="50854"/>
        <item x="50855"/>
        <item x="50856"/>
        <item x="50857"/>
        <item x="50858"/>
        <item x="50859"/>
        <item x="50860"/>
        <item x="50861"/>
        <item x="50862"/>
        <item x="50863"/>
        <item x="50864"/>
        <item x="50865"/>
        <item x="50866"/>
        <item x="50867"/>
        <item x="50868"/>
        <item x="50869"/>
        <item x="50870"/>
        <item x="50871"/>
        <item x="50872"/>
        <item x="50873"/>
        <item x="50874"/>
        <item x="50875"/>
        <item x="50876"/>
        <item x="50877"/>
        <item x="50878"/>
        <item x="50879"/>
        <item x="50880"/>
        <item x="50881"/>
        <item x="50882"/>
        <item x="50883"/>
        <item x="50884"/>
        <item x="50885"/>
        <item x="50886"/>
        <item x="50887"/>
        <item x="50888"/>
        <item x="50889"/>
        <item x="50890"/>
        <item x="50891"/>
        <item x="50892"/>
        <item x="50893"/>
        <item x="50894"/>
        <item x="50895"/>
        <item x="50896"/>
        <item x="50897"/>
        <item x="50898"/>
        <item x="50899"/>
        <item x="50900"/>
        <item x="50901"/>
        <item x="50902"/>
        <item x="50903"/>
        <item x="50904"/>
        <item x="50905"/>
        <item x="50906"/>
        <item x="50907"/>
        <item x="50908"/>
        <item x="50909"/>
        <item x="50910"/>
        <item x="50911"/>
        <item x="50912"/>
        <item x="50913"/>
        <item x="50914"/>
        <item x="50915"/>
        <item x="50916"/>
        <item x="50917"/>
        <item x="50918"/>
        <item x="50919"/>
        <item x="50920"/>
        <item x="50921"/>
        <item x="50922"/>
        <item x="50923"/>
        <item x="50924"/>
        <item x="50925"/>
        <item x="50926"/>
        <item x="50927"/>
        <item x="50928"/>
        <item x="50929"/>
        <item x="50930"/>
        <item x="50931"/>
        <item x="50932"/>
        <item x="50933"/>
        <item x="50934"/>
        <item x="50935"/>
        <item x="50936"/>
        <item x="50937"/>
        <item x="50938"/>
        <item x="50939"/>
        <item x="50940"/>
        <item x="50941"/>
        <item x="50942"/>
        <item x="50943"/>
        <item x="50944"/>
        <item x="50945"/>
        <item x="50946"/>
        <item x="50947"/>
        <item x="50948"/>
        <item x="50949"/>
        <item x="50950"/>
        <item x="50951"/>
        <item x="50952"/>
        <item x="50953"/>
        <item x="50954"/>
        <item x="50955"/>
        <item x="50956"/>
        <item x="50957"/>
        <item x="50958"/>
        <item x="50959"/>
        <item x="50960"/>
        <item x="50961"/>
        <item x="50962"/>
        <item x="50963"/>
        <item x="50964"/>
        <item x="50965"/>
        <item x="50966"/>
        <item x="50967"/>
        <item x="50968"/>
        <item x="50969"/>
        <item x="50970"/>
        <item x="50971"/>
        <item x="50972"/>
        <item x="50973"/>
        <item x="50974"/>
        <item x="50975"/>
        <item x="50976"/>
        <item x="50977"/>
        <item x="50978"/>
        <item x="50979"/>
        <item x="50980"/>
        <item x="50981"/>
        <item x="50982"/>
        <item x="50983"/>
        <item x="50984"/>
        <item x="50985"/>
        <item x="50986"/>
        <item x="50987"/>
        <item x="50988"/>
        <item x="50989"/>
        <item x="50990"/>
        <item x="50991"/>
        <item x="50992"/>
        <item x="50993"/>
        <item x="50994"/>
        <item x="50995"/>
        <item x="50996"/>
        <item x="50997"/>
        <item x="50998"/>
        <item x="50999"/>
        <item x="51000"/>
        <item x="51001"/>
        <item x="51002"/>
        <item x="51003"/>
        <item x="51004"/>
        <item x="51005"/>
        <item x="51006"/>
        <item x="51007"/>
        <item x="51008"/>
        <item x="51009"/>
        <item x="51010"/>
        <item x="51011"/>
        <item x="51012"/>
        <item x="51013"/>
        <item x="51014"/>
        <item x="51015"/>
        <item x="51016"/>
        <item x="51017"/>
        <item x="51018"/>
        <item x="51019"/>
        <item x="51020"/>
        <item x="51021"/>
        <item x="51022"/>
        <item x="51023"/>
        <item x="51024"/>
        <item x="51025"/>
        <item x="51026"/>
        <item x="51027"/>
        <item x="51028"/>
        <item x="51029"/>
        <item x="51030"/>
        <item x="51031"/>
        <item x="51032"/>
        <item x="51033"/>
        <item x="51034"/>
        <item x="51035"/>
        <item x="51036"/>
        <item x="51037"/>
        <item x="51038"/>
        <item x="51039"/>
        <item x="51040"/>
        <item x="51041"/>
        <item x="51042"/>
        <item x="51043"/>
        <item x="51044"/>
        <item x="51045"/>
        <item x="51046"/>
        <item x="51047"/>
        <item x="51048"/>
        <item x="51049"/>
        <item x="51050"/>
        <item x="51051"/>
        <item x="51052"/>
        <item x="51053"/>
        <item x="51054"/>
        <item x="51055"/>
        <item x="51056"/>
        <item x="51057"/>
        <item x="51058"/>
        <item x="51059"/>
        <item x="51060"/>
        <item x="51061"/>
        <item x="51062"/>
        <item x="51063"/>
        <item x="51064"/>
        <item x="51065"/>
        <item x="51066"/>
        <item x="51067"/>
        <item x="51068"/>
        <item x="51069"/>
        <item x="51070"/>
        <item x="51071"/>
        <item x="51072"/>
        <item x="51073"/>
        <item x="51074"/>
        <item x="51075"/>
        <item x="51076"/>
        <item x="51077"/>
        <item x="51078"/>
        <item x="51079"/>
        <item x="51080"/>
        <item x="51081"/>
        <item x="51082"/>
        <item x="51083"/>
        <item x="51084"/>
        <item x="51085"/>
        <item x="51086"/>
        <item x="51087"/>
        <item x="51088"/>
        <item x="51089"/>
        <item x="51090"/>
        <item x="51091"/>
        <item x="51092"/>
        <item x="51093"/>
        <item x="51094"/>
        <item x="51095"/>
        <item x="51096"/>
        <item x="51097"/>
        <item x="51098"/>
        <item x="51099"/>
        <item x="51100"/>
        <item x="51101"/>
        <item x="51102"/>
        <item x="51103"/>
        <item x="51104"/>
        <item x="51105"/>
        <item x="51106"/>
        <item x="51107"/>
        <item x="51108"/>
        <item x="51109"/>
        <item x="51110"/>
        <item x="51111"/>
        <item x="51112"/>
        <item x="51113"/>
        <item x="51114"/>
        <item x="51115"/>
        <item x="51116"/>
        <item x="51117"/>
        <item x="51118"/>
        <item x="51119"/>
        <item x="51120"/>
        <item x="51121"/>
        <item x="51122"/>
        <item x="51123"/>
        <item x="51124"/>
        <item x="51125"/>
        <item x="51126"/>
        <item x="51127"/>
        <item x="51128"/>
        <item x="51129"/>
        <item x="51130"/>
        <item x="51131"/>
        <item x="51132"/>
        <item x="51133"/>
        <item x="51134"/>
        <item x="51135"/>
        <item x="51136"/>
        <item x="51137"/>
        <item x="51138"/>
        <item x="51139"/>
        <item x="51140"/>
        <item x="51141"/>
        <item x="51142"/>
        <item x="51143"/>
        <item x="51144"/>
        <item x="51145"/>
        <item x="51146"/>
        <item x="51147"/>
        <item x="51148"/>
        <item x="51149"/>
        <item x="51150"/>
        <item x="51151"/>
        <item x="51152"/>
        <item x="51153"/>
        <item x="51154"/>
        <item x="51155"/>
        <item x="51156"/>
        <item x="51157"/>
        <item x="51158"/>
        <item x="51159"/>
        <item x="51160"/>
        <item x="51161"/>
        <item x="51162"/>
        <item x="51163"/>
        <item x="51164"/>
        <item x="51165"/>
        <item x="51166"/>
        <item x="51167"/>
        <item x="51168"/>
        <item x="51169"/>
        <item x="51170"/>
        <item x="51171"/>
        <item x="51172"/>
        <item x="51173"/>
        <item x="51174"/>
        <item x="51175"/>
        <item x="51176"/>
        <item x="51177"/>
        <item x="51178"/>
        <item x="51179"/>
        <item x="51180"/>
        <item x="51181"/>
        <item x="51182"/>
        <item x="51183"/>
        <item x="51184"/>
        <item x="51185"/>
        <item x="51186"/>
        <item x="51187"/>
        <item x="51188"/>
        <item x="51189"/>
        <item x="51190"/>
        <item x="51191"/>
        <item x="51192"/>
        <item x="51193"/>
        <item x="51194"/>
        <item x="51195"/>
        <item x="51196"/>
        <item x="51197"/>
        <item x="51198"/>
        <item x="51199"/>
        <item x="51200"/>
        <item x="51201"/>
        <item x="51202"/>
        <item x="51203"/>
        <item x="51204"/>
        <item x="51205"/>
        <item x="51206"/>
        <item x="51207"/>
        <item x="51208"/>
        <item x="51209"/>
        <item x="51210"/>
        <item x="51211"/>
        <item x="51212"/>
        <item x="51213"/>
        <item x="51214"/>
        <item x="51215"/>
        <item x="51216"/>
        <item x="51217"/>
        <item x="51218"/>
        <item x="51219"/>
        <item x="51220"/>
        <item x="51221"/>
        <item x="51222"/>
        <item x="51223"/>
        <item x="51224"/>
        <item x="51225"/>
        <item x="51226"/>
        <item x="51227"/>
        <item x="51228"/>
        <item x="51229"/>
        <item x="51230"/>
        <item x="51231"/>
        <item x="51232"/>
        <item x="51233"/>
        <item x="51234"/>
        <item x="51235"/>
        <item x="51236"/>
        <item x="51237"/>
        <item x="51238"/>
        <item x="51239"/>
        <item x="51240"/>
        <item x="51241"/>
        <item x="51242"/>
        <item x="51243"/>
        <item x="51244"/>
        <item x="51245"/>
        <item x="51246"/>
        <item x="51247"/>
        <item x="51248"/>
        <item x="51249"/>
        <item x="51250"/>
        <item x="51251"/>
        <item x="51252"/>
        <item x="51253"/>
        <item x="51254"/>
        <item x="51255"/>
        <item x="51256"/>
        <item x="51257"/>
        <item x="51258"/>
        <item x="51259"/>
        <item x="51260"/>
        <item x="51261"/>
        <item x="51262"/>
        <item x="51263"/>
        <item x="51264"/>
        <item x="51265"/>
        <item x="51266"/>
        <item x="51267"/>
        <item x="51268"/>
        <item x="51269"/>
        <item x="51270"/>
        <item x="51271"/>
        <item x="51272"/>
        <item x="51273"/>
        <item x="51274"/>
        <item x="51275"/>
        <item x="51276"/>
        <item x="51277"/>
        <item x="51278"/>
        <item x="51279"/>
        <item x="51280"/>
        <item x="51281"/>
        <item x="51282"/>
        <item x="51283"/>
        <item x="51284"/>
        <item x="51285"/>
        <item x="51286"/>
        <item x="51287"/>
        <item x="51288"/>
        <item x="51289"/>
        <item x="51290"/>
        <item x="51291"/>
        <item x="51292"/>
        <item x="51293"/>
        <item x="51294"/>
        <item x="51295"/>
        <item x="51296"/>
        <item x="51297"/>
        <item x="51298"/>
        <item x="51299"/>
        <item x="51300"/>
        <item x="51301"/>
        <item x="51302"/>
        <item x="51303"/>
        <item x="51304"/>
        <item x="51305"/>
        <item x="51306"/>
        <item x="51307"/>
        <item x="51308"/>
        <item x="51309"/>
        <item x="51310"/>
        <item x="51311"/>
        <item x="51312"/>
        <item x="51313"/>
        <item x="51314"/>
        <item x="51315"/>
        <item x="51316"/>
        <item x="51317"/>
        <item x="51318"/>
        <item x="51319"/>
        <item x="51320"/>
        <item x="51321"/>
        <item x="51322"/>
        <item x="51323"/>
        <item x="51324"/>
        <item x="51325"/>
        <item x="51326"/>
        <item x="51327"/>
        <item x="51328"/>
        <item x="51329"/>
        <item x="51330"/>
        <item x="51331"/>
        <item x="51332"/>
        <item x="51333"/>
        <item x="51334"/>
        <item x="51335"/>
        <item x="51336"/>
        <item x="51337"/>
        <item x="51338"/>
        <item x="51339"/>
        <item x="51340"/>
        <item x="51341"/>
        <item x="51342"/>
        <item x="51343"/>
        <item x="51344"/>
        <item x="51345"/>
        <item x="51346"/>
        <item x="51347"/>
        <item x="51348"/>
        <item x="51349"/>
        <item x="51350"/>
        <item x="51351"/>
        <item x="51352"/>
        <item x="51353"/>
        <item x="51354"/>
        <item x="51355"/>
        <item x="51356"/>
        <item x="51357"/>
        <item x="51358"/>
        <item x="51359"/>
        <item x="51360"/>
        <item x="51361"/>
        <item x="51362"/>
        <item x="51363"/>
        <item x="51364"/>
        <item x="51365"/>
        <item x="51366"/>
        <item x="51367"/>
        <item x="51368"/>
        <item x="51369"/>
        <item x="51370"/>
        <item x="51371"/>
        <item x="51372"/>
        <item x="51373"/>
        <item x="51374"/>
        <item x="51375"/>
        <item x="51376"/>
        <item x="51377"/>
        <item x="51378"/>
        <item x="51379"/>
        <item x="51380"/>
        <item x="51381"/>
        <item x="51382"/>
        <item x="51383"/>
        <item x="51384"/>
        <item x="51385"/>
        <item x="51386"/>
        <item x="51387"/>
        <item x="51388"/>
        <item x="51389"/>
        <item x="51390"/>
        <item x="51391"/>
        <item x="51392"/>
        <item x="51393"/>
        <item x="51394"/>
        <item x="51395"/>
        <item x="51396"/>
        <item x="51397"/>
        <item x="51398"/>
        <item x="51399"/>
        <item x="51400"/>
        <item x="51401"/>
        <item x="51402"/>
        <item x="51403"/>
        <item x="51404"/>
        <item x="51405"/>
        <item x="51406"/>
        <item x="51407"/>
        <item x="51408"/>
        <item x="51409"/>
        <item x="51410"/>
        <item x="51411"/>
        <item x="51412"/>
        <item x="51413"/>
        <item x="51414"/>
        <item x="51415"/>
        <item x="51416"/>
        <item x="51417"/>
        <item x="51418"/>
        <item x="51419"/>
        <item x="51420"/>
        <item x="51421"/>
        <item x="51422"/>
        <item x="51423"/>
        <item x="51424"/>
        <item x="51425"/>
        <item x="51426"/>
        <item x="51427"/>
        <item x="51428"/>
        <item x="51429"/>
        <item x="51430"/>
        <item x="51431"/>
        <item x="51432"/>
        <item x="51433"/>
        <item x="51434"/>
        <item x="51435"/>
        <item x="51436"/>
        <item x="51437"/>
        <item x="51438"/>
        <item x="51439"/>
        <item x="51440"/>
        <item x="51441"/>
        <item x="51442"/>
        <item x="51443"/>
        <item x="51444"/>
        <item x="51445"/>
        <item x="51446"/>
        <item x="51447"/>
        <item x="51448"/>
        <item x="51449"/>
        <item x="51450"/>
        <item x="51451"/>
        <item x="51452"/>
        <item x="51453"/>
        <item x="51454"/>
        <item x="51455"/>
        <item x="51456"/>
        <item x="51457"/>
        <item x="51458"/>
        <item x="51459"/>
        <item x="51460"/>
        <item x="51461"/>
        <item x="51462"/>
        <item x="51463"/>
        <item x="51464"/>
        <item x="51465"/>
        <item x="51466"/>
        <item x="51467"/>
        <item x="51468"/>
        <item x="51469"/>
        <item x="51470"/>
        <item x="51471"/>
        <item x="51472"/>
        <item x="51473"/>
        <item x="51474"/>
        <item x="51475"/>
        <item x="51476"/>
        <item x="51477"/>
        <item x="51478"/>
        <item x="51479"/>
        <item x="51480"/>
        <item x="51481"/>
        <item x="51482"/>
        <item x="51483"/>
        <item x="51484"/>
        <item x="51485"/>
        <item x="51486"/>
        <item x="51487"/>
        <item x="51488"/>
        <item x="51489"/>
        <item x="51490"/>
        <item x="51491"/>
        <item x="51492"/>
        <item x="51493"/>
        <item x="51494"/>
        <item x="51495"/>
        <item x="51496"/>
        <item x="51497"/>
        <item x="51498"/>
        <item x="51499"/>
        <item x="51500"/>
        <item x="51501"/>
        <item x="51502"/>
        <item x="51503"/>
        <item x="51504"/>
        <item x="51505"/>
        <item x="51506"/>
        <item x="51507"/>
        <item x="51508"/>
        <item x="51509"/>
        <item x="51510"/>
        <item x="51511"/>
        <item x="51512"/>
        <item x="51513"/>
        <item x="51514"/>
        <item x="51515"/>
        <item x="51516"/>
        <item x="51517"/>
        <item x="51518"/>
        <item x="51519"/>
        <item x="51520"/>
        <item x="51521"/>
        <item x="51522"/>
        <item x="51523"/>
        <item x="51524"/>
        <item x="51525"/>
        <item x="51526"/>
        <item x="51527"/>
        <item x="51528"/>
        <item x="51529"/>
        <item x="51530"/>
        <item x="51531"/>
        <item x="51532"/>
        <item x="51533"/>
        <item x="51534"/>
        <item x="51535"/>
        <item x="51536"/>
        <item x="51537"/>
        <item x="51538"/>
        <item x="51539"/>
        <item x="51540"/>
        <item x="51541"/>
        <item x="51542"/>
        <item x="51543"/>
        <item x="51544"/>
        <item x="51545"/>
        <item x="51546"/>
        <item x="51547"/>
        <item x="51548"/>
        <item x="51549"/>
        <item x="51550"/>
        <item x="51551"/>
        <item x="51552"/>
        <item x="51553"/>
        <item x="51554"/>
        <item x="51555"/>
        <item x="51556"/>
        <item x="51557"/>
        <item x="51558"/>
        <item x="51559"/>
        <item x="51560"/>
        <item x="51561"/>
        <item x="51562"/>
        <item x="51563"/>
        <item x="51564"/>
        <item x="51565"/>
        <item x="51566"/>
        <item x="51567"/>
        <item x="51568"/>
        <item x="51569"/>
        <item x="51570"/>
        <item x="51571"/>
        <item x="51572"/>
        <item x="51573"/>
        <item x="51574"/>
        <item x="51575"/>
        <item x="51576"/>
        <item x="51577"/>
        <item x="51578"/>
        <item x="51579"/>
        <item x="51580"/>
        <item x="51581"/>
        <item x="51582"/>
        <item x="51583"/>
        <item x="51584"/>
        <item x="51585"/>
        <item x="51586"/>
        <item x="51587"/>
        <item x="51588"/>
        <item x="51589"/>
        <item x="51590"/>
        <item x="51591"/>
        <item x="51592"/>
        <item x="51593"/>
        <item x="51594"/>
        <item x="51595"/>
        <item x="51596"/>
        <item x="51597"/>
        <item x="51598"/>
        <item x="51599"/>
        <item x="51600"/>
        <item x="51601"/>
        <item x="51602"/>
        <item x="51603"/>
        <item x="51604"/>
        <item x="51605"/>
        <item x="51606"/>
        <item x="51607"/>
        <item x="51608"/>
        <item x="51609"/>
        <item x="51610"/>
        <item x="51611"/>
        <item x="51612"/>
        <item x="51613"/>
        <item x="51614"/>
        <item x="51615"/>
        <item x="51616"/>
        <item x="51617"/>
        <item x="51618"/>
        <item x="51619"/>
        <item x="51620"/>
        <item x="51621"/>
        <item x="51622"/>
        <item x="51623"/>
        <item x="51624"/>
        <item x="51625"/>
        <item x="51626"/>
        <item x="51627"/>
        <item x="51628"/>
        <item x="51629"/>
        <item x="51630"/>
        <item x="51631"/>
        <item x="51632"/>
        <item x="51633"/>
        <item x="51634"/>
        <item x="51635"/>
        <item x="51636"/>
        <item x="51637"/>
        <item x="51638"/>
        <item x="51639"/>
        <item x="51640"/>
        <item x="51641"/>
        <item x="51642"/>
        <item x="51643"/>
        <item x="51644"/>
        <item x="51645"/>
        <item x="51646"/>
        <item x="51647"/>
        <item x="51648"/>
        <item x="51649"/>
        <item x="51650"/>
        <item x="51651"/>
        <item x="51652"/>
        <item x="51653"/>
        <item x="51654"/>
        <item x="51655"/>
        <item x="51656"/>
        <item x="51657"/>
        <item x="51658"/>
        <item x="51659"/>
        <item x="51660"/>
        <item x="51661"/>
        <item x="51662"/>
        <item x="51663"/>
        <item x="51664"/>
        <item x="51665"/>
        <item x="51666"/>
        <item x="51667"/>
        <item x="51668"/>
        <item x="51669"/>
        <item x="51670"/>
        <item x="51671"/>
        <item x="51672"/>
        <item x="51673"/>
        <item x="51674"/>
        <item x="51675"/>
        <item x="51676"/>
        <item x="51677"/>
        <item x="51678"/>
        <item x="51679"/>
        <item x="51680"/>
        <item x="51681"/>
        <item x="51682"/>
        <item x="51683"/>
        <item x="51684"/>
        <item x="51685"/>
        <item x="51686"/>
        <item x="51687"/>
        <item x="51688"/>
        <item x="51689"/>
        <item x="51690"/>
        <item x="51691"/>
        <item x="51692"/>
        <item x="51693"/>
        <item x="51694"/>
        <item x="51695"/>
        <item x="51696"/>
        <item x="51697"/>
        <item x="51698"/>
        <item x="51699"/>
        <item x="51700"/>
        <item x="51701"/>
        <item x="51702"/>
        <item x="51703"/>
        <item x="51704"/>
        <item x="51705"/>
        <item x="51706"/>
        <item x="51707"/>
        <item x="51708"/>
        <item x="51709"/>
        <item x="51710"/>
        <item x="51711"/>
        <item x="51712"/>
        <item x="51713"/>
        <item x="51714"/>
        <item x="51715"/>
        <item x="51716"/>
        <item x="51717"/>
        <item x="51718"/>
        <item x="51719"/>
        <item x="51720"/>
        <item x="51721"/>
        <item x="51722"/>
        <item x="51723"/>
        <item x="51724"/>
        <item x="51725"/>
        <item x="51726"/>
        <item x="51727"/>
        <item x="51728"/>
        <item x="51729"/>
        <item x="51730"/>
        <item x="51731"/>
        <item x="51732"/>
        <item x="51733"/>
        <item x="51734"/>
        <item x="51735"/>
        <item x="51736"/>
        <item x="51737"/>
        <item x="51738"/>
        <item x="51739"/>
        <item x="51740"/>
        <item x="51741"/>
        <item x="51742"/>
        <item x="51743"/>
        <item x="51744"/>
        <item x="51745"/>
        <item x="51746"/>
        <item x="51747"/>
        <item x="51748"/>
        <item x="51749"/>
        <item x="51750"/>
        <item x="51751"/>
        <item x="51752"/>
        <item x="51753"/>
        <item x="51754"/>
        <item x="51755"/>
        <item x="51756"/>
        <item x="51757"/>
        <item x="51758"/>
        <item x="51759"/>
        <item x="51760"/>
        <item x="51761"/>
        <item x="51762"/>
        <item x="51763"/>
        <item x="51764"/>
        <item x="51765"/>
        <item x="51766"/>
        <item x="51767"/>
        <item x="51768"/>
        <item x="51769"/>
        <item x="51770"/>
        <item x="51771"/>
        <item x="51772"/>
        <item x="51773"/>
        <item x="51774"/>
        <item x="51775"/>
        <item x="51776"/>
        <item x="51777"/>
        <item x="51778"/>
        <item x="51779"/>
        <item x="51780"/>
        <item x="51781"/>
        <item x="51782"/>
        <item x="51783"/>
        <item x="51784"/>
        <item x="51785"/>
        <item x="51786"/>
        <item x="51787"/>
        <item x="51788"/>
        <item x="51789"/>
        <item x="51790"/>
        <item x="51791"/>
        <item x="51792"/>
        <item x="51793"/>
        <item x="51794"/>
        <item x="51795"/>
        <item x="51796"/>
        <item x="51797"/>
        <item x="51798"/>
        <item x="51799"/>
        <item x="51800"/>
        <item x="51801"/>
        <item x="51802"/>
        <item x="51803"/>
        <item x="51804"/>
        <item x="51805"/>
        <item x="51806"/>
        <item x="51807"/>
        <item x="51808"/>
        <item x="51809"/>
        <item x="51810"/>
        <item x="51811"/>
        <item x="51812"/>
        <item x="51813"/>
        <item x="51814"/>
        <item x="51815"/>
        <item x="51816"/>
        <item x="51817"/>
        <item x="51818"/>
        <item x="51819"/>
        <item x="51820"/>
        <item x="51821"/>
        <item x="51822"/>
        <item x="51823"/>
        <item x="51824"/>
        <item x="51825"/>
        <item x="51826"/>
        <item x="51827"/>
        <item x="51828"/>
        <item x="51829"/>
        <item x="51830"/>
        <item x="51831"/>
        <item x="51832"/>
        <item x="51833"/>
        <item x="51834"/>
        <item x="51835"/>
        <item x="51836"/>
        <item x="51837"/>
        <item x="51838"/>
        <item x="51839"/>
        <item x="51840"/>
        <item x="51841"/>
        <item x="51842"/>
        <item x="51843"/>
        <item x="51844"/>
        <item x="51845"/>
        <item x="51846"/>
        <item x="51847"/>
        <item x="51848"/>
        <item x="51849"/>
        <item x="51850"/>
        <item x="51851"/>
        <item x="51852"/>
        <item x="51853"/>
        <item x="51854"/>
        <item x="51855"/>
        <item x="51856"/>
        <item x="51857"/>
        <item x="51858"/>
        <item x="51859"/>
        <item x="51860"/>
        <item x="51861"/>
        <item x="51862"/>
        <item x="51863"/>
        <item x="51864"/>
        <item x="51865"/>
        <item x="51866"/>
        <item x="51867"/>
        <item x="51868"/>
        <item x="51869"/>
        <item x="51870"/>
        <item x="51871"/>
        <item x="51872"/>
        <item x="51873"/>
        <item x="51874"/>
        <item x="51875"/>
        <item x="51876"/>
        <item x="51877"/>
        <item x="51878"/>
        <item x="51879"/>
        <item x="51880"/>
        <item x="51881"/>
        <item x="51882"/>
        <item x="51883"/>
        <item x="51884"/>
        <item x="51885"/>
        <item x="51886"/>
        <item x="51887"/>
        <item x="51888"/>
        <item x="51889"/>
        <item x="51890"/>
        <item x="51891"/>
        <item x="51892"/>
        <item x="51893"/>
        <item x="51894"/>
        <item x="51895"/>
        <item x="51896"/>
        <item x="51897"/>
        <item x="51898"/>
        <item x="51899"/>
        <item x="51900"/>
        <item x="51901"/>
        <item x="51902"/>
        <item x="51903"/>
        <item x="51904"/>
        <item x="51905"/>
        <item x="51906"/>
        <item x="51907"/>
        <item x="51908"/>
        <item x="51909"/>
        <item x="51910"/>
        <item x="51911"/>
        <item x="51912"/>
        <item x="51913"/>
        <item x="51914"/>
        <item x="51915"/>
        <item x="51916"/>
        <item x="51917"/>
        <item x="51918"/>
        <item x="51919"/>
        <item x="51920"/>
        <item x="51921"/>
        <item x="51922"/>
        <item x="51923"/>
        <item x="51924"/>
        <item x="51925"/>
        <item x="51926"/>
        <item x="51927"/>
        <item x="51928"/>
        <item x="51929"/>
        <item x="51930"/>
        <item x="51931"/>
        <item x="51932"/>
        <item x="51933"/>
        <item x="51934"/>
        <item x="51935"/>
        <item x="51936"/>
        <item x="51937"/>
        <item x="51938"/>
        <item x="51939"/>
        <item x="51940"/>
        <item x="51941"/>
        <item x="51942"/>
        <item x="51943"/>
        <item x="51944"/>
        <item x="51945"/>
        <item x="51946"/>
        <item x="51947"/>
        <item x="51948"/>
        <item x="51949"/>
        <item x="51950"/>
        <item x="51951"/>
        <item x="51952"/>
        <item x="51953"/>
        <item x="51954"/>
        <item x="51955"/>
        <item x="51956"/>
        <item x="51957"/>
        <item x="51958"/>
        <item x="51959"/>
        <item x="51960"/>
        <item x="51961"/>
        <item x="51962"/>
        <item x="51963"/>
        <item x="51964"/>
        <item x="51965"/>
        <item x="51966"/>
        <item x="51967"/>
        <item x="51968"/>
        <item x="51969"/>
        <item x="51970"/>
        <item x="51971"/>
        <item x="51972"/>
        <item x="51973"/>
        <item x="51974"/>
        <item x="51975"/>
        <item x="51976"/>
        <item x="51977"/>
        <item x="51978"/>
        <item x="51979"/>
        <item x="51980"/>
        <item x="51981"/>
        <item x="51982"/>
        <item x="51983"/>
        <item x="51984"/>
        <item x="51985"/>
        <item x="51986"/>
        <item x="51987"/>
        <item x="51988"/>
        <item x="51989"/>
        <item x="51990"/>
        <item x="51991"/>
        <item x="51992"/>
        <item x="51993"/>
        <item x="51994"/>
        <item x="51995"/>
        <item x="51996"/>
        <item x="51997"/>
        <item x="51998"/>
        <item x="51999"/>
        <item x="52000"/>
        <item x="52001"/>
        <item x="52002"/>
        <item x="52003"/>
        <item x="52004"/>
        <item x="52005"/>
        <item x="52006"/>
        <item x="52007"/>
        <item x="52008"/>
        <item x="52009"/>
        <item x="52010"/>
        <item x="52011"/>
        <item x="52012"/>
        <item x="52013"/>
        <item x="52014"/>
        <item x="52015"/>
        <item x="52016"/>
        <item x="52017"/>
        <item x="52018"/>
        <item x="52019"/>
        <item x="52020"/>
        <item x="52021"/>
        <item x="52022"/>
        <item x="52023"/>
        <item x="52024"/>
        <item x="52025"/>
        <item x="52026"/>
        <item x="52027"/>
        <item x="52028"/>
        <item x="52029"/>
        <item x="52030"/>
        <item x="52031"/>
        <item x="52032"/>
        <item x="52033"/>
        <item x="52034"/>
        <item x="52035"/>
        <item x="52036"/>
        <item x="52037"/>
        <item x="52038"/>
        <item x="52039"/>
        <item x="52040"/>
        <item x="52041"/>
        <item x="52042"/>
        <item x="52043"/>
        <item x="52044"/>
        <item x="52045"/>
        <item x="52046"/>
        <item x="52047"/>
        <item x="52048"/>
        <item x="52049"/>
        <item x="52050"/>
        <item x="52051"/>
        <item x="52052"/>
        <item x="52053"/>
        <item x="52054"/>
        <item x="52055"/>
        <item x="52056"/>
        <item x="52057"/>
        <item x="52058"/>
        <item x="52059"/>
        <item x="52060"/>
        <item x="52061"/>
        <item x="52062"/>
        <item x="52063"/>
        <item x="52064"/>
        <item x="52065"/>
        <item x="52066"/>
        <item x="52067"/>
        <item x="52068"/>
        <item x="52069"/>
        <item x="52070"/>
        <item x="52071"/>
        <item x="52072"/>
        <item x="52073"/>
        <item x="52074"/>
        <item x="52075"/>
        <item x="52076"/>
        <item x="52077"/>
        <item x="52078"/>
        <item x="52079"/>
        <item x="52080"/>
        <item x="52081"/>
        <item x="52082"/>
        <item x="52083"/>
        <item x="52084"/>
        <item x="52085"/>
        <item x="52086"/>
        <item x="52087"/>
        <item x="52088"/>
        <item x="52089"/>
        <item x="52090"/>
        <item x="52091"/>
        <item x="52092"/>
        <item x="52093"/>
        <item x="52094"/>
        <item x="52095"/>
        <item x="52096"/>
        <item x="52097"/>
        <item x="52098"/>
        <item x="52099"/>
        <item x="52100"/>
        <item x="52101"/>
        <item x="52102"/>
        <item x="52103"/>
        <item x="52104"/>
        <item x="52105"/>
        <item x="52106"/>
        <item x="52107"/>
        <item x="52108"/>
        <item x="52109"/>
        <item x="52110"/>
        <item x="52111"/>
        <item x="52112"/>
        <item x="52113"/>
        <item x="52114"/>
        <item x="52115"/>
        <item x="52116"/>
        <item x="52117"/>
        <item x="52118"/>
        <item x="52119"/>
        <item x="52120"/>
        <item x="52121"/>
        <item x="52122"/>
        <item x="52123"/>
        <item x="52124"/>
        <item x="52125"/>
        <item x="52126"/>
        <item x="52127"/>
        <item x="52128"/>
        <item x="52129"/>
        <item x="52130"/>
        <item x="52131"/>
        <item x="52132"/>
        <item x="52133"/>
        <item x="52134"/>
        <item x="52135"/>
        <item x="52136"/>
        <item x="52137"/>
        <item x="52138"/>
        <item x="52139"/>
        <item x="52140"/>
        <item x="52141"/>
        <item x="52142"/>
        <item x="52143"/>
        <item x="52144"/>
        <item x="52145"/>
        <item x="52146"/>
        <item x="52147"/>
        <item x="52148"/>
        <item x="52149"/>
        <item x="52150"/>
        <item x="52151"/>
        <item x="52152"/>
        <item x="52153"/>
        <item x="52154"/>
        <item x="52155"/>
        <item x="52156"/>
        <item x="52157"/>
        <item x="52158"/>
        <item x="52159"/>
        <item x="52160"/>
        <item x="52161"/>
        <item x="52162"/>
        <item x="52163"/>
        <item x="52164"/>
        <item x="52165"/>
        <item x="52166"/>
        <item x="52167"/>
        <item x="52168"/>
        <item x="52169"/>
        <item x="52170"/>
        <item x="52171"/>
        <item x="52172"/>
        <item x="52173"/>
        <item x="52174"/>
        <item x="52175"/>
        <item x="52176"/>
        <item x="52177"/>
        <item x="52178"/>
        <item x="52179"/>
        <item x="52180"/>
        <item x="52181"/>
        <item x="52182"/>
        <item x="52183"/>
        <item x="52184"/>
        <item x="52185"/>
        <item x="52186"/>
        <item x="52187"/>
        <item x="52188"/>
        <item x="52189"/>
        <item x="52190"/>
        <item x="52191"/>
        <item x="52192"/>
        <item x="52193"/>
        <item x="52194"/>
        <item x="52195"/>
        <item x="52196"/>
        <item x="52197"/>
        <item x="52198"/>
        <item x="52199"/>
        <item x="52200"/>
        <item x="52201"/>
        <item x="52202"/>
        <item x="52203"/>
        <item x="52204"/>
        <item x="52205"/>
        <item x="52206"/>
        <item x="52207"/>
        <item x="52208"/>
        <item x="52209"/>
        <item x="52210"/>
        <item x="52211"/>
        <item x="52212"/>
        <item x="52213"/>
        <item x="52214"/>
        <item x="52215"/>
        <item x="52216"/>
        <item x="52217"/>
        <item x="52218"/>
        <item x="52219"/>
        <item x="52220"/>
        <item x="52221"/>
        <item x="52222"/>
        <item x="52223"/>
        <item x="52224"/>
        <item x="52225"/>
        <item x="52226"/>
        <item x="52227"/>
        <item x="52228"/>
        <item x="52229"/>
        <item x="52230"/>
        <item x="52231"/>
        <item x="52232"/>
        <item x="52233"/>
        <item x="52234"/>
        <item x="52235"/>
        <item x="52236"/>
        <item x="52237"/>
        <item x="52238"/>
        <item x="52239"/>
        <item x="52240"/>
        <item x="52241"/>
        <item x="52242"/>
        <item x="52243"/>
        <item x="52244"/>
        <item x="52245"/>
        <item x="52246"/>
        <item x="52247"/>
        <item x="52248"/>
        <item x="52249"/>
        <item x="52250"/>
        <item x="52251"/>
        <item x="52252"/>
        <item x="52253"/>
        <item x="52254"/>
        <item x="52255"/>
        <item x="52256"/>
        <item x="52257"/>
        <item x="52258"/>
        <item x="52259"/>
        <item x="52260"/>
        <item x="52261"/>
        <item x="52262"/>
        <item x="52263"/>
        <item x="52264"/>
        <item x="52265"/>
        <item x="52266"/>
        <item x="52267"/>
        <item x="52268"/>
        <item x="52269"/>
        <item x="52270"/>
        <item x="52271"/>
        <item x="52272"/>
        <item x="52273"/>
        <item x="52274"/>
        <item x="52275"/>
        <item x="52276"/>
        <item x="52277"/>
        <item x="52278"/>
        <item x="52279"/>
        <item x="52280"/>
        <item x="52281"/>
        <item x="52282"/>
        <item x="52283"/>
        <item x="52284"/>
        <item x="52285"/>
        <item x="52286"/>
        <item x="52287"/>
        <item x="52288"/>
        <item x="52289"/>
        <item x="52290"/>
        <item x="52291"/>
        <item x="52292"/>
        <item x="52293"/>
        <item x="52294"/>
        <item x="52295"/>
        <item x="52296"/>
        <item x="52297"/>
        <item x="52298"/>
        <item x="52299"/>
        <item x="52300"/>
        <item x="52301"/>
        <item x="52302"/>
        <item x="52303"/>
        <item x="52304"/>
        <item x="52305"/>
        <item x="52306"/>
        <item x="52307"/>
        <item x="52308"/>
        <item x="52309"/>
        <item x="52310"/>
        <item x="52311"/>
        <item x="52312"/>
        <item x="52313"/>
        <item x="52314"/>
        <item x="52315"/>
        <item x="52316"/>
        <item x="52317"/>
        <item x="52318"/>
        <item x="52319"/>
        <item x="52320"/>
        <item x="52321"/>
        <item x="52322"/>
        <item x="52323"/>
        <item x="52324"/>
        <item x="52325"/>
        <item x="52326"/>
        <item x="52327"/>
        <item x="52328"/>
        <item x="52329"/>
        <item x="52330"/>
        <item x="52331"/>
        <item x="52332"/>
        <item x="52333"/>
        <item x="52334"/>
        <item x="52335"/>
        <item x="52336"/>
        <item x="52337"/>
        <item x="52338"/>
        <item x="52339"/>
        <item x="52340"/>
        <item x="52341"/>
        <item x="52342"/>
        <item x="52343"/>
        <item x="52344"/>
        <item x="52345"/>
        <item x="52346"/>
        <item x="52347"/>
        <item x="52348"/>
        <item x="52349"/>
        <item x="52350"/>
        <item x="52351"/>
        <item x="52352"/>
        <item x="52353"/>
        <item x="52354"/>
        <item x="52355"/>
        <item x="52356"/>
        <item x="52357"/>
        <item x="52358"/>
        <item x="52359"/>
        <item x="52360"/>
        <item x="52361"/>
        <item x="52362"/>
        <item x="52363"/>
        <item x="52364"/>
        <item x="52365"/>
        <item x="52366"/>
        <item x="52367"/>
        <item x="52368"/>
        <item x="52369"/>
        <item x="52370"/>
        <item x="52371"/>
        <item x="52372"/>
        <item x="52373"/>
        <item x="52374"/>
        <item x="52375"/>
        <item x="52376"/>
        <item x="52377"/>
        <item x="52378"/>
        <item x="52379"/>
        <item x="52380"/>
        <item x="52381"/>
        <item x="52382"/>
        <item x="52383"/>
        <item x="52384"/>
        <item x="52385"/>
        <item x="52386"/>
        <item x="52387"/>
        <item x="52388"/>
        <item x="52389"/>
        <item x="52390"/>
        <item x="52391"/>
        <item x="52392"/>
        <item x="52393"/>
        <item x="52394"/>
        <item x="52395"/>
        <item x="52396"/>
        <item x="52397"/>
        <item x="52398"/>
        <item x="52399"/>
        <item x="52400"/>
        <item x="52401"/>
        <item x="52402"/>
        <item x="52403"/>
        <item x="52404"/>
        <item x="52405"/>
        <item x="52406"/>
        <item x="52407"/>
        <item x="52408"/>
        <item x="52409"/>
        <item x="52410"/>
        <item x="52411"/>
        <item x="52412"/>
        <item x="52413"/>
        <item x="52414"/>
        <item x="52415"/>
        <item x="52416"/>
        <item x="52417"/>
        <item x="52418"/>
        <item x="52419"/>
        <item x="52420"/>
        <item x="52421"/>
        <item x="52422"/>
        <item x="52423"/>
        <item x="52424"/>
        <item x="52425"/>
        <item x="52426"/>
        <item x="52427"/>
        <item x="52428"/>
        <item x="52429"/>
        <item x="52430"/>
        <item x="52431"/>
        <item x="52432"/>
        <item x="52433"/>
        <item x="52434"/>
        <item x="52435"/>
        <item x="52436"/>
        <item x="52437"/>
        <item x="52438"/>
        <item x="52439"/>
        <item x="52440"/>
        <item x="52441"/>
        <item x="52442"/>
        <item x="52443"/>
        <item x="52444"/>
        <item x="52445"/>
        <item x="52446"/>
        <item x="52447"/>
        <item x="52448"/>
        <item x="52449"/>
        <item x="52450"/>
        <item x="52451"/>
        <item x="52452"/>
        <item x="52453"/>
        <item x="52454"/>
        <item x="52455"/>
        <item x="52456"/>
        <item x="52457"/>
        <item x="52458"/>
        <item x="52459"/>
        <item x="52460"/>
        <item x="52461"/>
        <item x="52462"/>
        <item x="52463"/>
        <item x="52464"/>
        <item x="52465"/>
        <item x="52466"/>
        <item x="52467"/>
        <item x="52468"/>
        <item x="52469"/>
        <item x="52470"/>
        <item x="52471"/>
        <item x="52472"/>
        <item x="52473"/>
        <item x="52474"/>
        <item x="52475"/>
        <item x="52476"/>
        <item x="52477"/>
        <item x="52478"/>
        <item x="52479"/>
        <item x="52480"/>
        <item x="52481"/>
        <item x="52482"/>
        <item x="52483"/>
        <item x="52484"/>
        <item x="52485"/>
        <item x="52486"/>
        <item x="52487"/>
        <item x="52488"/>
        <item x="52489"/>
        <item x="52490"/>
        <item x="52491"/>
        <item x="52492"/>
        <item x="52493"/>
        <item x="52494"/>
        <item x="52495"/>
        <item x="52496"/>
        <item x="52497"/>
        <item x="52498"/>
        <item x="52499"/>
        <item x="52500"/>
        <item x="52501"/>
        <item x="52502"/>
        <item x="52503"/>
        <item x="52504"/>
        <item x="52505"/>
        <item x="52506"/>
        <item x="52507"/>
        <item x="52508"/>
        <item x="52509"/>
        <item x="52510"/>
        <item x="52511"/>
        <item x="52512"/>
        <item x="52513"/>
        <item x="52514"/>
        <item x="52515"/>
        <item x="52516"/>
        <item x="52517"/>
        <item x="52518"/>
        <item x="52519"/>
        <item x="52520"/>
        <item x="52521"/>
        <item x="52522"/>
        <item x="52523"/>
        <item x="52524"/>
        <item x="52525"/>
        <item x="52526"/>
        <item x="52527"/>
        <item x="52528"/>
        <item x="52529"/>
        <item x="52530"/>
        <item x="52531"/>
        <item x="52532"/>
        <item x="52533"/>
        <item x="52534"/>
        <item x="52535"/>
        <item x="52536"/>
        <item x="52537"/>
        <item x="52538"/>
        <item x="52539"/>
        <item x="52540"/>
        <item x="52541"/>
        <item x="52542"/>
        <item x="52543"/>
        <item x="52544"/>
        <item x="52545"/>
        <item x="52546"/>
        <item x="52547"/>
        <item x="52548"/>
        <item x="52549"/>
        <item x="52550"/>
        <item x="52551"/>
        <item x="52552"/>
        <item x="52553"/>
        <item x="52554"/>
        <item x="52555"/>
        <item x="52556"/>
        <item x="52557"/>
        <item x="52558"/>
        <item x="52559"/>
        <item x="52560"/>
        <item x="52561"/>
        <item x="52562"/>
        <item x="52563"/>
        <item x="52564"/>
        <item x="52565"/>
        <item x="52566"/>
        <item x="52567"/>
        <item x="52568"/>
        <item x="52569"/>
        <item x="52570"/>
        <item x="52571"/>
        <item x="52572"/>
        <item x="52573"/>
        <item x="52574"/>
        <item x="52575"/>
        <item x="52576"/>
        <item x="52577"/>
        <item x="52578"/>
        <item x="52579"/>
        <item x="52580"/>
        <item x="52581"/>
        <item x="52582"/>
        <item x="52583"/>
        <item x="52584"/>
        <item x="52585"/>
        <item x="52586"/>
        <item x="52587"/>
        <item x="52588"/>
        <item x="52589"/>
        <item x="52590"/>
        <item x="52591"/>
        <item x="52592"/>
        <item x="52593"/>
        <item x="52594"/>
        <item x="52595"/>
        <item x="52596"/>
        <item x="52597"/>
        <item x="52598"/>
        <item x="52599"/>
        <item x="52600"/>
        <item x="52601"/>
        <item x="52602"/>
        <item x="52603"/>
        <item x="52604"/>
        <item x="52605"/>
        <item x="52606"/>
        <item x="52607"/>
        <item x="52608"/>
        <item x="52609"/>
        <item x="52610"/>
        <item x="52611"/>
        <item x="52612"/>
        <item x="52613"/>
        <item x="52614"/>
        <item x="52615"/>
        <item x="52616"/>
        <item x="52617"/>
        <item x="52618"/>
        <item x="52619"/>
        <item x="52620"/>
        <item x="52621"/>
        <item x="52622"/>
        <item x="52623"/>
        <item x="52624"/>
        <item x="52625"/>
        <item x="52626"/>
        <item x="52627"/>
        <item x="52628"/>
        <item x="52629"/>
        <item x="52630"/>
        <item x="52631"/>
        <item x="52632"/>
        <item x="52633"/>
        <item x="52634"/>
        <item x="52635"/>
        <item x="52636"/>
        <item x="52637"/>
        <item x="52638"/>
        <item x="52639"/>
        <item x="52640"/>
        <item x="52641"/>
        <item x="52642"/>
        <item x="52643"/>
        <item x="52644"/>
        <item x="52645"/>
        <item x="52646"/>
        <item x="52647"/>
        <item x="52648"/>
        <item x="52649"/>
        <item x="52650"/>
        <item x="52651"/>
        <item x="52652"/>
        <item x="52653"/>
        <item x="52654"/>
        <item x="52655"/>
        <item x="52656"/>
        <item x="52657"/>
        <item x="52658"/>
        <item x="52659"/>
        <item x="52660"/>
        <item x="52661"/>
        <item x="52662"/>
        <item x="52663"/>
        <item x="52664"/>
        <item x="52665"/>
        <item x="52666"/>
        <item x="52667"/>
        <item x="52668"/>
        <item x="52669"/>
        <item x="52670"/>
        <item x="52671"/>
        <item x="52672"/>
        <item x="52673"/>
        <item x="52674"/>
        <item x="52675"/>
        <item x="52676"/>
        <item x="52677"/>
        <item x="52678"/>
        <item x="52679"/>
        <item x="52680"/>
        <item x="52681"/>
        <item x="52682"/>
        <item x="52683"/>
        <item x="52684"/>
        <item x="52685"/>
        <item x="52686"/>
        <item x="52687"/>
        <item x="52688"/>
        <item x="52689"/>
        <item x="52690"/>
        <item x="52691"/>
        <item x="52692"/>
        <item x="52693"/>
        <item x="52694"/>
        <item x="52695"/>
        <item x="52696"/>
        <item x="52697"/>
        <item x="52698"/>
        <item x="52699"/>
        <item x="52700"/>
        <item x="52701"/>
        <item x="52702"/>
        <item x="52703"/>
        <item x="52704"/>
        <item x="52705"/>
        <item x="52706"/>
        <item x="52707"/>
        <item x="52708"/>
        <item x="52709"/>
        <item x="52710"/>
        <item x="52711"/>
        <item x="52712"/>
        <item x="52713"/>
        <item x="52714"/>
        <item x="52715"/>
        <item x="52716"/>
        <item x="52717"/>
        <item x="52718"/>
        <item x="52719"/>
        <item x="52720"/>
        <item x="52721"/>
        <item x="52722"/>
        <item x="52723"/>
        <item x="52724"/>
        <item x="52725"/>
        <item x="52726"/>
        <item x="52727"/>
        <item x="52728"/>
        <item x="52729"/>
        <item x="52730"/>
        <item x="52731"/>
        <item x="52732"/>
        <item x="52733"/>
        <item x="52734"/>
        <item x="52735"/>
        <item x="52736"/>
        <item x="52737"/>
        <item x="52738"/>
        <item x="52739"/>
        <item x="52740"/>
        <item x="52741"/>
        <item x="52742"/>
        <item x="52743"/>
        <item x="52744"/>
        <item x="52745"/>
        <item x="52746"/>
        <item x="52747"/>
        <item x="52748"/>
        <item x="52749"/>
        <item x="52750"/>
        <item x="52751"/>
        <item x="52752"/>
        <item x="52753"/>
        <item x="52754"/>
        <item x="52755"/>
        <item x="52756"/>
        <item x="52757"/>
        <item x="52758"/>
        <item x="52759"/>
        <item x="52760"/>
        <item x="52761"/>
        <item x="52762"/>
        <item x="52763"/>
        <item x="52764"/>
        <item x="52765"/>
        <item x="52766"/>
        <item x="52767"/>
        <item x="52768"/>
        <item x="52769"/>
        <item x="52770"/>
        <item x="52771"/>
        <item x="52772"/>
        <item x="52773"/>
        <item x="52774"/>
        <item x="52775"/>
        <item x="52776"/>
        <item x="52777"/>
        <item x="52778"/>
        <item x="52779"/>
        <item x="52780"/>
        <item x="52781"/>
        <item x="52782"/>
        <item x="52783"/>
        <item x="52784"/>
        <item x="52785"/>
        <item x="52786"/>
        <item x="52787"/>
        <item x="52788"/>
        <item x="52789"/>
        <item x="52790"/>
        <item x="52791"/>
        <item x="52792"/>
        <item x="52793"/>
        <item x="52794"/>
        <item x="52795"/>
        <item x="52796"/>
        <item x="52797"/>
        <item x="52798"/>
        <item x="52799"/>
        <item x="52800"/>
        <item x="52801"/>
        <item x="52802"/>
        <item x="52803"/>
        <item x="52804"/>
        <item x="52805"/>
        <item x="52806"/>
        <item x="52807"/>
        <item x="52808"/>
        <item x="52809"/>
        <item x="52810"/>
        <item x="52811"/>
        <item x="52812"/>
        <item x="52813"/>
        <item x="52814"/>
        <item x="52815"/>
        <item x="52816"/>
        <item x="52817"/>
        <item x="52818"/>
        <item x="52819"/>
        <item x="52820"/>
        <item x="52821"/>
        <item x="52822"/>
        <item x="52823"/>
        <item x="52824"/>
        <item x="52825"/>
        <item x="52826"/>
        <item x="52827"/>
        <item x="52828"/>
        <item x="52829"/>
        <item x="52830"/>
        <item x="52831"/>
        <item x="52832"/>
        <item x="52833"/>
        <item x="52834"/>
        <item x="52835"/>
        <item x="52836"/>
        <item x="52837"/>
        <item x="52838"/>
        <item x="52839"/>
        <item x="52840"/>
        <item x="52841"/>
        <item x="52842"/>
        <item x="52843"/>
        <item x="52844"/>
        <item x="52845"/>
        <item x="52846"/>
        <item x="52847"/>
        <item x="52848"/>
        <item x="52849"/>
        <item x="52850"/>
        <item x="52851"/>
        <item x="52852"/>
        <item x="52853"/>
        <item x="52854"/>
        <item x="52855"/>
        <item x="52856"/>
        <item x="52857"/>
        <item x="52858"/>
        <item x="52859"/>
        <item x="52860"/>
        <item x="52861"/>
        <item x="52862"/>
        <item x="52863"/>
        <item x="52864"/>
        <item x="52865"/>
        <item x="52866"/>
        <item x="52867"/>
        <item x="52868"/>
        <item x="52869"/>
        <item x="52870"/>
        <item x="52871"/>
        <item x="52872"/>
        <item x="52873"/>
        <item x="52874"/>
        <item x="52875"/>
        <item x="52876"/>
        <item x="52877"/>
        <item x="52878"/>
        <item x="52879"/>
        <item x="52880"/>
        <item x="52881"/>
        <item x="52882"/>
        <item x="52883"/>
        <item x="52884"/>
        <item x="52885"/>
        <item x="52886"/>
        <item x="52887"/>
        <item x="52888"/>
        <item x="52889"/>
        <item x="52890"/>
        <item x="52891"/>
        <item x="52892"/>
        <item x="52893"/>
        <item x="52894"/>
        <item x="52895"/>
        <item x="52896"/>
        <item x="52897"/>
        <item x="52898"/>
        <item x="52899"/>
        <item x="52900"/>
        <item x="52901"/>
        <item x="52902"/>
        <item x="52903"/>
        <item x="52904"/>
        <item x="52905"/>
        <item x="52906"/>
        <item x="52907"/>
        <item x="52908"/>
        <item x="52909"/>
        <item x="52910"/>
        <item x="52911"/>
        <item x="52912"/>
        <item x="52913"/>
        <item x="52914"/>
        <item x="52915"/>
        <item x="52916"/>
        <item x="52917"/>
        <item x="52918"/>
        <item x="52919"/>
        <item x="52920"/>
        <item x="52921"/>
        <item x="52922"/>
        <item x="52923"/>
        <item x="52924"/>
        <item x="52925"/>
        <item x="52926"/>
        <item x="52927"/>
        <item x="52928"/>
        <item x="52929"/>
        <item x="52930"/>
        <item x="52931"/>
        <item x="52932"/>
        <item x="52933"/>
        <item x="52934"/>
        <item x="52935"/>
        <item x="52936"/>
        <item x="52937"/>
        <item x="52938"/>
        <item x="52939"/>
        <item x="52940"/>
        <item x="52941"/>
        <item x="52942"/>
        <item x="52943"/>
        <item x="52944"/>
        <item x="52945"/>
        <item x="52946"/>
        <item x="52947"/>
        <item x="52948"/>
        <item x="52949"/>
        <item x="52950"/>
        <item x="52951"/>
        <item x="52952"/>
        <item x="52953"/>
        <item x="52954"/>
        <item x="52955"/>
        <item x="52956"/>
        <item x="52957"/>
        <item x="52958"/>
        <item x="52959"/>
        <item x="52960"/>
        <item x="52961"/>
        <item x="52962"/>
        <item x="52963"/>
        <item x="52964"/>
        <item x="52965"/>
        <item x="52966"/>
        <item x="52967"/>
        <item x="52968"/>
        <item x="52969"/>
        <item x="52970"/>
        <item x="52971"/>
        <item x="52972"/>
        <item x="52973"/>
        <item x="52974"/>
        <item x="52975"/>
        <item x="52976"/>
        <item x="52977"/>
        <item x="52978"/>
        <item x="52979"/>
        <item x="52980"/>
        <item x="52981"/>
        <item x="52982"/>
        <item x="52983"/>
        <item x="52984"/>
        <item x="52985"/>
        <item x="52986"/>
        <item x="52987"/>
        <item x="52988"/>
        <item x="52989"/>
        <item x="52990"/>
        <item x="52991"/>
        <item x="52992"/>
        <item x="52993"/>
        <item x="52994"/>
        <item x="52995"/>
        <item x="52996"/>
        <item x="52997"/>
        <item x="52998"/>
        <item x="52999"/>
        <item x="53000"/>
        <item x="53001"/>
        <item x="53002"/>
        <item x="53003"/>
        <item x="53004"/>
        <item x="53005"/>
        <item x="53006"/>
        <item x="53007"/>
        <item x="53008"/>
        <item x="53009"/>
        <item x="53010"/>
        <item x="53011"/>
        <item x="53012"/>
        <item x="53013"/>
        <item x="53014"/>
        <item x="53015"/>
        <item x="53016"/>
        <item x="53017"/>
        <item x="53018"/>
        <item x="53019"/>
        <item x="53020"/>
        <item x="53021"/>
        <item x="53022"/>
        <item x="53023"/>
        <item x="53024"/>
        <item x="53025"/>
        <item x="53026"/>
        <item x="53027"/>
        <item x="53028"/>
        <item x="53029"/>
        <item x="53030"/>
        <item x="53031"/>
        <item x="53032"/>
        <item x="53033"/>
        <item x="53034"/>
        <item x="53035"/>
        <item x="53036"/>
        <item x="53037"/>
        <item x="53038"/>
        <item x="53039"/>
        <item x="53040"/>
        <item x="53041"/>
        <item x="53042"/>
        <item x="53043"/>
        <item x="53044"/>
        <item x="53045"/>
        <item x="53046"/>
        <item x="53047"/>
        <item x="53048"/>
        <item x="53049"/>
        <item x="53050"/>
        <item x="53051"/>
        <item x="53052"/>
        <item x="53053"/>
        <item x="53054"/>
        <item x="53055"/>
        <item x="53056"/>
        <item x="53057"/>
        <item x="53058"/>
        <item x="53059"/>
        <item x="53060"/>
        <item x="53061"/>
        <item x="53062"/>
        <item x="53063"/>
        <item x="53064"/>
        <item x="53065"/>
        <item x="53066"/>
        <item x="53067"/>
        <item x="53068"/>
        <item x="53069"/>
        <item x="53070"/>
        <item x="53071"/>
        <item x="53072"/>
        <item x="53073"/>
        <item x="53074"/>
        <item x="53075"/>
        <item x="53076"/>
        <item x="53077"/>
        <item x="53078"/>
        <item x="53079"/>
        <item x="53080"/>
        <item x="53081"/>
        <item x="53082"/>
        <item x="53083"/>
        <item x="53084"/>
        <item x="53085"/>
        <item x="53086"/>
        <item x="53087"/>
        <item x="53088"/>
        <item x="53089"/>
        <item x="53090"/>
        <item x="53091"/>
        <item x="53092"/>
        <item x="53093"/>
        <item x="53094"/>
        <item x="53095"/>
        <item x="53096"/>
        <item x="53097"/>
        <item x="53098"/>
        <item x="53099"/>
        <item x="53100"/>
        <item x="53101"/>
        <item x="53102"/>
        <item x="53103"/>
        <item x="53104"/>
        <item x="53105"/>
        <item x="53106"/>
        <item x="53107"/>
        <item x="53108"/>
        <item x="53109"/>
        <item x="53110"/>
        <item x="53111"/>
        <item x="53112"/>
        <item x="53113"/>
        <item x="53114"/>
        <item x="53115"/>
        <item x="53116"/>
        <item x="53117"/>
        <item x="53118"/>
        <item x="53119"/>
        <item x="53120"/>
        <item x="53121"/>
        <item x="53122"/>
        <item x="53123"/>
        <item x="53124"/>
        <item x="53125"/>
        <item x="53126"/>
        <item x="53127"/>
        <item x="53128"/>
        <item x="53129"/>
        <item x="53130"/>
        <item x="53131"/>
        <item x="53132"/>
        <item x="53133"/>
        <item x="53134"/>
        <item x="53135"/>
        <item x="53136"/>
        <item x="53137"/>
        <item x="53138"/>
        <item x="53139"/>
        <item x="53140"/>
        <item x="53141"/>
        <item x="53142"/>
        <item x="53143"/>
        <item x="53144"/>
        <item x="53145"/>
        <item x="53146"/>
        <item x="53147"/>
        <item x="53148"/>
        <item x="53149"/>
        <item x="53150"/>
        <item x="53151"/>
        <item x="53152"/>
        <item x="53153"/>
        <item x="53154"/>
        <item x="53155"/>
        <item x="53156"/>
        <item x="53157"/>
        <item x="53158"/>
        <item x="53159"/>
        <item x="53160"/>
        <item x="53161"/>
        <item x="53162"/>
        <item x="53163"/>
        <item x="53164"/>
        <item x="53165"/>
        <item x="53166"/>
        <item x="53167"/>
        <item x="53168"/>
        <item x="53169"/>
        <item x="53170"/>
        <item x="53171"/>
        <item x="53172"/>
        <item x="53173"/>
        <item x="53174"/>
        <item x="53175"/>
        <item x="53176"/>
        <item x="53177"/>
        <item x="53178"/>
        <item x="53179"/>
        <item x="53180"/>
        <item x="53181"/>
        <item x="53182"/>
        <item x="53183"/>
        <item x="53184"/>
        <item x="53185"/>
        <item x="53186"/>
        <item x="53187"/>
        <item x="53188"/>
        <item x="53189"/>
        <item x="53190"/>
        <item x="53191"/>
        <item x="53192"/>
        <item x="53193"/>
        <item x="53194"/>
        <item x="53195"/>
        <item x="53196"/>
        <item x="53197"/>
        <item x="53198"/>
        <item x="53199"/>
        <item x="53200"/>
        <item x="53201"/>
        <item x="53202"/>
        <item x="53203"/>
        <item x="53204"/>
        <item x="53205"/>
        <item x="53206"/>
        <item x="53207"/>
        <item x="53208"/>
        <item x="53209"/>
        <item x="53210"/>
        <item x="53211"/>
        <item x="53212"/>
        <item x="53213"/>
        <item x="53214"/>
        <item x="53215"/>
        <item x="53216"/>
        <item x="53217"/>
        <item x="53218"/>
        <item x="53219"/>
        <item x="53220"/>
        <item x="53221"/>
        <item x="53222"/>
        <item x="53223"/>
        <item x="53224"/>
        <item x="53225"/>
        <item x="53226"/>
        <item x="53227"/>
        <item x="53228"/>
        <item x="53229"/>
        <item x="53230"/>
        <item x="53231"/>
        <item x="53232"/>
        <item x="53233"/>
        <item x="53234"/>
        <item x="53235"/>
        <item x="53236"/>
        <item x="53237"/>
        <item x="53238"/>
        <item x="53239"/>
        <item x="53240"/>
        <item x="53241"/>
        <item x="53242"/>
        <item x="53243"/>
        <item x="53244"/>
        <item x="53245"/>
        <item x="53246"/>
        <item x="53247"/>
        <item x="53248"/>
        <item x="53249"/>
        <item x="53250"/>
        <item x="53251"/>
        <item x="53252"/>
        <item x="53253"/>
        <item x="53254"/>
        <item x="53255"/>
        <item x="53256"/>
        <item x="53257"/>
        <item x="53258"/>
        <item x="53259"/>
        <item x="53260"/>
        <item x="53261"/>
        <item x="53262"/>
        <item x="53263"/>
        <item x="53264"/>
        <item x="53265"/>
        <item x="53266"/>
        <item x="53267"/>
        <item x="53268"/>
        <item x="53269"/>
        <item x="53270"/>
        <item x="53271"/>
        <item x="53272"/>
        <item x="53273"/>
        <item x="53274"/>
        <item x="53275"/>
        <item x="53276"/>
        <item x="53277"/>
        <item x="53278"/>
        <item x="53279"/>
        <item x="53280"/>
        <item x="53281"/>
        <item x="53282"/>
        <item x="53283"/>
        <item x="53284"/>
        <item x="53285"/>
        <item x="53286"/>
        <item x="53287"/>
        <item x="53288"/>
        <item x="53289"/>
        <item x="53290"/>
        <item x="53291"/>
        <item x="53292"/>
        <item x="53293"/>
        <item x="53294"/>
        <item x="53295"/>
        <item x="53296"/>
        <item x="53297"/>
        <item x="53298"/>
        <item x="53299"/>
        <item x="53300"/>
        <item x="53301"/>
        <item x="53302"/>
        <item x="53303"/>
        <item x="53304"/>
        <item x="53305"/>
        <item x="53306"/>
        <item x="53307"/>
        <item x="53308"/>
        <item x="53309"/>
        <item x="53310"/>
        <item x="53311"/>
        <item x="53312"/>
        <item x="53313"/>
        <item x="53314"/>
        <item x="53315"/>
        <item x="53316"/>
        <item x="53317"/>
        <item x="53318"/>
        <item x="53319"/>
        <item x="53320"/>
        <item x="53321"/>
        <item x="53322"/>
        <item x="53323"/>
        <item x="53324"/>
        <item x="53325"/>
        <item x="53326"/>
        <item x="53327"/>
        <item x="53328"/>
        <item x="53329"/>
        <item x="53330"/>
        <item x="53331"/>
        <item x="53332"/>
        <item x="53333"/>
        <item x="53334"/>
        <item x="53335"/>
        <item x="53336"/>
        <item x="53337"/>
        <item x="53338"/>
        <item x="53339"/>
        <item x="53340"/>
        <item x="53341"/>
        <item x="53342"/>
        <item x="53343"/>
        <item x="53344"/>
        <item x="53345"/>
        <item x="53346"/>
        <item x="53347"/>
        <item x="53348"/>
        <item x="53349"/>
        <item x="53350"/>
        <item x="53351"/>
        <item x="53352"/>
        <item x="53353"/>
        <item x="53354"/>
        <item x="53355"/>
        <item x="53356"/>
        <item x="53357"/>
        <item x="53358"/>
        <item x="53359"/>
        <item x="53360"/>
        <item x="53361"/>
        <item x="53362"/>
        <item x="53363"/>
        <item x="53364"/>
        <item x="53365"/>
        <item x="53366"/>
        <item x="53367"/>
        <item x="53368"/>
        <item x="53369"/>
        <item x="53370"/>
        <item x="53371"/>
        <item x="53372"/>
        <item x="53373"/>
        <item x="53374"/>
        <item x="53375"/>
        <item x="53376"/>
        <item x="53377"/>
        <item x="53378"/>
        <item x="53379"/>
        <item x="53380"/>
        <item x="53381"/>
        <item x="53382"/>
        <item x="53383"/>
        <item x="53384"/>
        <item x="53385"/>
        <item x="53386"/>
        <item x="53387"/>
        <item x="53388"/>
        <item x="53389"/>
        <item x="53390"/>
        <item x="53391"/>
        <item x="53392"/>
        <item x="53393"/>
        <item x="53394"/>
        <item x="53395"/>
        <item x="53396"/>
        <item x="53397"/>
        <item x="53398"/>
        <item x="53399"/>
        <item x="53400"/>
        <item x="53401"/>
        <item x="53402"/>
        <item x="53403"/>
        <item x="53404"/>
        <item x="53405"/>
        <item x="53406"/>
        <item x="53407"/>
        <item x="53408"/>
        <item x="53409"/>
        <item x="53410"/>
        <item x="53411"/>
        <item x="53412"/>
        <item x="53413"/>
        <item x="53414"/>
        <item x="53415"/>
        <item x="53416"/>
        <item x="53417"/>
        <item x="53418"/>
        <item x="53419"/>
        <item x="53420"/>
        <item x="53421"/>
        <item x="53422"/>
        <item x="53423"/>
        <item x="53424"/>
        <item x="53425"/>
        <item x="53426"/>
        <item x="53427"/>
        <item x="53428"/>
        <item x="53429"/>
        <item x="53430"/>
        <item x="53431"/>
        <item x="53432"/>
        <item x="53433"/>
        <item x="53434"/>
        <item x="53435"/>
        <item x="53436"/>
        <item x="53437"/>
        <item x="53438"/>
        <item x="53439"/>
        <item x="53440"/>
        <item x="53441"/>
        <item x="53442"/>
        <item x="53443"/>
        <item x="53444"/>
        <item x="53445"/>
        <item x="53446"/>
        <item x="53447"/>
        <item x="53448"/>
        <item x="53449"/>
        <item x="53450"/>
        <item x="53451"/>
        <item x="53452"/>
        <item x="53453"/>
        <item x="53454"/>
        <item x="53455"/>
        <item x="53456"/>
        <item x="53457"/>
        <item x="53458"/>
        <item x="53459"/>
        <item x="53460"/>
        <item x="53461"/>
        <item x="53462"/>
        <item x="53463"/>
        <item x="53464"/>
        <item x="53465"/>
        <item x="53466"/>
        <item x="53467"/>
        <item x="53468"/>
        <item x="53469"/>
        <item x="53470"/>
        <item x="53471"/>
        <item x="53472"/>
        <item x="53473"/>
        <item x="53474"/>
        <item x="53475"/>
        <item x="53476"/>
        <item x="53477"/>
        <item x="53478"/>
        <item x="53479"/>
        <item x="53480"/>
        <item x="53481"/>
        <item x="53482"/>
        <item x="53483"/>
        <item x="53484"/>
        <item x="53485"/>
        <item x="53486"/>
        <item x="53487"/>
        <item x="53488"/>
        <item x="53489"/>
        <item x="53490"/>
        <item x="53491"/>
        <item x="53492"/>
        <item x="53493"/>
        <item x="53494"/>
        <item x="53495"/>
        <item x="53496"/>
        <item x="53497"/>
        <item x="53498"/>
        <item x="53499"/>
        <item x="53500"/>
        <item x="53501"/>
        <item x="53502"/>
        <item x="53503"/>
        <item x="53504"/>
        <item x="53505"/>
        <item x="53506"/>
        <item x="53507"/>
        <item x="53508"/>
        <item x="53509"/>
        <item x="53510"/>
        <item x="53511"/>
        <item x="53512"/>
        <item x="53513"/>
        <item x="53514"/>
        <item x="53515"/>
        <item x="53516"/>
        <item x="53517"/>
        <item x="53518"/>
        <item x="53519"/>
        <item x="53520"/>
        <item x="53521"/>
        <item x="53522"/>
        <item x="53523"/>
        <item x="53524"/>
        <item x="53525"/>
        <item x="53526"/>
        <item x="53527"/>
        <item x="53528"/>
        <item x="53529"/>
        <item x="53530"/>
        <item x="53531"/>
        <item x="53532"/>
        <item x="53533"/>
        <item x="53534"/>
        <item x="53535"/>
        <item x="53536"/>
        <item x="53537"/>
        <item x="53538"/>
        <item x="53539"/>
        <item x="53540"/>
        <item x="53541"/>
        <item x="53542"/>
        <item x="53543"/>
        <item x="53544"/>
        <item x="53545"/>
        <item x="53546"/>
        <item x="53547"/>
        <item x="53548"/>
        <item x="53549"/>
        <item x="53550"/>
        <item x="53551"/>
        <item x="53552"/>
        <item x="53553"/>
        <item x="53554"/>
        <item x="53555"/>
        <item x="53556"/>
        <item x="53557"/>
        <item x="53558"/>
        <item x="53559"/>
        <item x="53560"/>
        <item x="53561"/>
        <item x="53562"/>
        <item x="53563"/>
        <item x="53564"/>
        <item x="53565"/>
        <item x="53566"/>
        <item x="53567"/>
        <item x="53568"/>
        <item x="53569"/>
        <item x="53570"/>
        <item x="53571"/>
        <item x="53572"/>
        <item x="53573"/>
        <item x="53574"/>
        <item x="53575"/>
        <item x="53576"/>
        <item x="53577"/>
        <item x="53578"/>
        <item x="53579"/>
        <item x="53580"/>
        <item x="53581"/>
        <item x="53582"/>
        <item x="53583"/>
        <item x="53584"/>
        <item x="53585"/>
        <item x="53586"/>
        <item x="53587"/>
        <item x="53588"/>
        <item x="53589"/>
        <item x="53590"/>
        <item x="53591"/>
        <item x="53592"/>
        <item x="53593"/>
        <item x="53594"/>
        <item x="53595"/>
        <item x="53596"/>
        <item x="53597"/>
        <item x="53598"/>
        <item x="53599"/>
        <item x="53600"/>
        <item x="53601"/>
        <item x="53602"/>
        <item x="53603"/>
        <item x="53604"/>
        <item x="53605"/>
        <item x="53606"/>
        <item x="53607"/>
        <item x="53608"/>
        <item x="53609"/>
        <item x="53610"/>
        <item x="53611"/>
        <item x="53612"/>
        <item x="53613"/>
        <item x="53614"/>
        <item x="53615"/>
        <item x="53616"/>
        <item x="53617"/>
        <item x="53618"/>
        <item x="53619"/>
        <item x="53620"/>
        <item x="53621"/>
        <item x="53622"/>
        <item x="53623"/>
        <item x="53624"/>
        <item x="53625"/>
        <item x="53626"/>
        <item x="53627"/>
        <item x="53628"/>
        <item x="53629"/>
        <item x="53630"/>
        <item x="53631"/>
        <item x="53632"/>
        <item x="53633"/>
        <item x="53634"/>
        <item x="53635"/>
        <item x="53636"/>
        <item x="53637"/>
        <item x="53638"/>
        <item x="53639"/>
        <item x="53640"/>
        <item x="53641"/>
        <item x="53642"/>
        <item x="53643"/>
        <item x="53644"/>
        <item x="53645"/>
        <item x="53646"/>
        <item x="53647"/>
        <item x="53648"/>
        <item x="53649"/>
        <item x="53650"/>
        <item x="53651"/>
        <item x="53652"/>
        <item x="53653"/>
        <item x="53654"/>
        <item x="53655"/>
        <item x="53656"/>
        <item x="53657"/>
        <item x="53658"/>
        <item x="53659"/>
        <item x="53660"/>
        <item x="53661"/>
        <item x="53662"/>
        <item x="53663"/>
        <item x="53664"/>
        <item x="53665"/>
        <item x="53666"/>
        <item x="53667"/>
        <item x="53668"/>
        <item x="53669"/>
        <item x="53670"/>
        <item x="53671"/>
        <item x="53672"/>
        <item x="53673"/>
        <item x="53674"/>
        <item x="53675"/>
        <item x="53676"/>
        <item x="53677"/>
        <item x="53678"/>
        <item x="53679"/>
        <item x="53680"/>
        <item x="53681"/>
        <item x="53682"/>
        <item x="53683"/>
        <item x="53684"/>
        <item x="53685"/>
        <item x="53686"/>
        <item x="53687"/>
        <item x="53688"/>
        <item x="53689"/>
        <item x="53690"/>
        <item x="53691"/>
        <item x="53692"/>
        <item x="53693"/>
        <item x="53694"/>
        <item x="53695"/>
        <item x="53696"/>
        <item x="53697"/>
        <item x="53698"/>
        <item x="53699"/>
        <item x="53700"/>
        <item x="53701"/>
        <item x="53702"/>
        <item x="53703"/>
        <item x="53704"/>
        <item x="53705"/>
        <item x="53706"/>
        <item x="53707"/>
        <item x="53708"/>
        <item x="53709"/>
        <item x="53710"/>
        <item x="53711"/>
        <item x="53712"/>
        <item x="53713"/>
        <item x="53714"/>
        <item x="53715"/>
        <item x="53716"/>
        <item x="53717"/>
        <item x="53718"/>
        <item x="53719"/>
        <item x="53720"/>
        <item x="53721"/>
        <item x="53722"/>
        <item x="53723"/>
        <item x="53724"/>
        <item x="53725"/>
        <item x="53726"/>
        <item x="53727"/>
        <item x="53728"/>
        <item x="53729"/>
        <item x="53730"/>
        <item x="53731"/>
        <item x="53732"/>
        <item x="53733"/>
        <item x="53734"/>
        <item x="53735"/>
        <item x="53736"/>
        <item x="53737"/>
        <item x="53738"/>
        <item x="53739"/>
        <item x="53740"/>
        <item x="53741"/>
        <item x="53742"/>
        <item x="53743"/>
        <item x="53744"/>
        <item x="53745"/>
        <item x="53746"/>
        <item x="53747"/>
        <item x="53748"/>
        <item x="53749"/>
        <item x="53750"/>
        <item x="53751"/>
        <item x="53752"/>
        <item x="53753"/>
        <item x="53754"/>
        <item x="53755"/>
        <item x="53756"/>
        <item x="53757"/>
        <item x="53758"/>
        <item x="53759"/>
        <item x="53760"/>
        <item x="53761"/>
        <item x="53762"/>
        <item x="53763"/>
        <item x="53764"/>
        <item x="53765"/>
        <item x="53766"/>
        <item x="53767"/>
        <item x="53768"/>
        <item x="53769"/>
        <item x="53770"/>
        <item x="53771"/>
        <item x="53772"/>
        <item x="53773"/>
        <item x="53774"/>
        <item x="53775"/>
        <item x="53776"/>
        <item x="53777"/>
        <item x="53778"/>
        <item x="53779"/>
        <item x="53780"/>
        <item x="53781"/>
        <item x="53782"/>
        <item x="53783"/>
        <item x="53784"/>
        <item x="53785"/>
        <item x="53786"/>
        <item x="53787"/>
        <item x="53788"/>
        <item x="53789"/>
        <item x="53790"/>
        <item x="53791"/>
        <item x="53792"/>
        <item x="53793"/>
        <item x="53794"/>
        <item x="53795"/>
        <item x="53796"/>
        <item x="53797"/>
        <item x="53798"/>
        <item x="53799"/>
        <item x="53800"/>
        <item x="53801"/>
        <item x="53802"/>
        <item x="53803"/>
        <item x="53804"/>
        <item x="53805"/>
        <item x="53806"/>
        <item x="53807"/>
        <item x="53808"/>
        <item x="53809"/>
        <item x="53810"/>
        <item x="53811"/>
        <item x="53812"/>
        <item x="53813"/>
        <item x="53814"/>
        <item x="53815"/>
        <item x="53816"/>
        <item x="53817"/>
        <item x="53818"/>
        <item x="53819"/>
        <item x="53820"/>
        <item x="53821"/>
        <item x="53822"/>
        <item x="53823"/>
        <item x="53824"/>
        <item x="53825"/>
        <item x="53826"/>
        <item x="53827"/>
        <item x="53828"/>
        <item x="53829"/>
        <item x="53830"/>
        <item x="53831"/>
        <item x="53832"/>
        <item x="53833"/>
        <item x="53834"/>
        <item x="53835"/>
        <item x="53836"/>
        <item x="53837"/>
        <item x="53838"/>
        <item x="53839"/>
        <item x="53840"/>
        <item x="53841"/>
        <item x="53842"/>
        <item x="53843"/>
        <item x="53844"/>
        <item x="53845"/>
        <item x="53846"/>
        <item x="53847"/>
        <item x="53848"/>
        <item x="53849"/>
        <item x="53850"/>
        <item x="53851"/>
        <item x="53852"/>
        <item x="53853"/>
        <item x="53854"/>
        <item x="53855"/>
        <item x="53856"/>
        <item x="53857"/>
        <item x="53858"/>
        <item x="53859"/>
        <item x="53860"/>
        <item x="53861"/>
        <item x="53862"/>
        <item x="53863"/>
        <item x="53864"/>
        <item x="53865"/>
        <item x="53866"/>
        <item x="53867"/>
        <item x="53868"/>
        <item x="53869"/>
        <item x="53870"/>
        <item x="53871"/>
        <item x="53872"/>
        <item x="53873"/>
        <item x="53874"/>
        <item x="53875"/>
        <item x="53876"/>
        <item x="53877"/>
        <item x="53878"/>
        <item x="53879"/>
        <item x="53880"/>
        <item x="53881"/>
        <item x="53882"/>
        <item x="53883"/>
        <item x="53884"/>
        <item x="53885"/>
        <item x="53886"/>
        <item x="53887"/>
        <item x="53888"/>
        <item x="53889"/>
        <item x="53890"/>
        <item x="53891"/>
        <item x="53892"/>
        <item x="53893"/>
        <item x="53894"/>
        <item x="53895"/>
        <item x="53896"/>
        <item x="53897"/>
        <item x="53898"/>
        <item x="53899"/>
        <item x="53900"/>
        <item x="53901"/>
        <item x="53902"/>
        <item x="53903"/>
        <item x="53904"/>
        <item x="53905"/>
        <item x="53906"/>
        <item x="53907"/>
        <item x="53908"/>
        <item x="53909"/>
        <item x="53910"/>
        <item x="53911"/>
        <item x="53912"/>
        <item x="53913"/>
        <item x="53914"/>
        <item x="53915"/>
        <item x="53916"/>
        <item x="53917"/>
        <item x="53918"/>
        <item x="53919"/>
        <item x="53920"/>
        <item x="53921"/>
        <item x="53922"/>
        <item x="53923"/>
        <item x="53924"/>
        <item x="53925"/>
        <item x="53926"/>
        <item x="53927"/>
        <item x="53928"/>
        <item x="53929"/>
        <item x="53930"/>
        <item x="53931"/>
        <item x="53932"/>
        <item x="53933"/>
        <item x="53934"/>
        <item x="53935"/>
        <item x="53936"/>
        <item x="53937"/>
        <item x="53938"/>
        <item x="53939"/>
        <item x="53940"/>
        <item x="53941"/>
        <item x="53942"/>
        <item x="53943"/>
        <item x="53944"/>
        <item x="53945"/>
        <item x="53946"/>
        <item x="53947"/>
        <item x="53948"/>
        <item x="53949"/>
        <item x="53950"/>
        <item x="53951"/>
        <item x="53952"/>
        <item x="53953"/>
        <item x="53954"/>
        <item x="53955"/>
        <item x="53956"/>
        <item x="53957"/>
        <item x="53958"/>
        <item x="53959"/>
        <item x="53960"/>
        <item x="53961"/>
        <item x="53962"/>
        <item x="53963"/>
        <item x="53964"/>
        <item x="53965"/>
        <item x="53966"/>
        <item x="53967"/>
        <item x="53968"/>
        <item x="53969"/>
        <item x="53970"/>
        <item x="53971"/>
        <item x="53972"/>
        <item x="53973"/>
        <item x="53974"/>
        <item x="53975"/>
        <item x="53976"/>
        <item x="53977"/>
        <item x="53978"/>
        <item x="53979"/>
        <item x="53980"/>
        <item x="53981"/>
        <item x="53982"/>
        <item x="53983"/>
        <item x="53984"/>
        <item x="53985"/>
        <item x="53986"/>
        <item x="53987"/>
        <item x="53988"/>
        <item x="53989"/>
        <item x="53990"/>
        <item x="53991"/>
        <item x="53992"/>
        <item x="53993"/>
        <item x="53994"/>
        <item x="53995"/>
        <item x="53996"/>
        <item x="53997"/>
        <item x="53998"/>
        <item x="53999"/>
        <item x="54000"/>
        <item x="54001"/>
        <item x="54002"/>
        <item x="54003"/>
        <item x="54004"/>
        <item x="54005"/>
        <item x="54006"/>
        <item x="54007"/>
        <item x="54008"/>
        <item x="54009"/>
        <item x="54010"/>
        <item x="54011"/>
        <item x="54012"/>
        <item x="54013"/>
        <item x="54014"/>
        <item x="54015"/>
        <item x="54016"/>
        <item x="54017"/>
        <item x="54018"/>
        <item x="54019"/>
        <item x="54020"/>
        <item x="54021"/>
        <item x="54022"/>
        <item x="54023"/>
        <item x="54024"/>
        <item x="54025"/>
        <item x="54026"/>
        <item x="54027"/>
        <item x="54028"/>
        <item x="54029"/>
        <item x="54030"/>
        <item x="54031"/>
        <item x="54032"/>
        <item x="54033"/>
        <item x="54034"/>
        <item x="54035"/>
        <item x="54036"/>
        <item x="54037"/>
        <item x="54038"/>
        <item x="54039"/>
        <item x="54040"/>
        <item x="54041"/>
        <item x="54042"/>
        <item x="54043"/>
        <item x="54044"/>
        <item x="54045"/>
        <item x="54046"/>
        <item x="54047"/>
        <item x="54048"/>
        <item x="54049"/>
        <item x="54050"/>
        <item x="54051"/>
        <item x="54052"/>
        <item x="54053"/>
        <item x="54054"/>
        <item x="54055"/>
        <item x="54056"/>
        <item x="54057"/>
        <item x="54058"/>
        <item x="54059"/>
        <item x="54060"/>
        <item x="54061"/>
        <item x="54062"/>
        <item x="54063"/>
        <item x="54064"/>
        <item x="54065"/>
        <item x="54066"/>
        <item x="54067"/>
        <item x="54068"/>
        <item x="54069"/>
        <item x="54070"/>
        <item x="54071"/>
        <item x="54072"/>
        <item x="54073"/>
        <item x="54074"/>
        <item x="54075"/>
        <item x="54076"/>
        <item x="54077"/>
        <item x="54078"/>
        <item x="54079"/>
        <item x="54080"/>
        <item x="54081"/>
        <item x="54082"/>
        <item x="54083"/>
        <item x="54084"/>
        <item x="54085"/>
        <item x="54086"/>
        <item x="54087"/>
        <item x="54088"/>
        <item x="54089"/>
        <item x="54090"/>
        <item x="54091"/>
        <item x="54092"/>
        <item x="54093"/>
        <item x="54094"/>
        <item x="54095"/>
        <item x="54096"/>
        <item x="54097"/>
        <item x="54098"/>
        <item x="54099"/>
        <item x="54100"/>
        <item x="54101"/>
        <item x="54102"/>
        <item x="54103"/>
        <item x="54104"/>
        <item x="54105"/>
        <item x="54106"/>
        <item x="54107"/>
        <item x="54108"/>
        <item x="54109"/>
        <item x="54110"/>
        <item x="54111"/>
        <item x="54112"/>
        <item x="54113"/>
        <item x="54114"/>
        <item x="54115"/>
        <item x="54116"/>
        <item x="54117"/>
        <item x="54118"/>
        <item x="54119"/>
        <item x="54120"/>
        <item x="54121"/>
        <item x="54122"/>
        <item x="54123"/>
        <item x="54124"/>
        <item x="54125"/>
        <item x="54126"/>
        <item x="54127"/>
        <item x="54128"/>
        <item x="54129"/>
        <item x="54130"/>
        <item x="54131"/>
        <item x="54132"/>
        <item x="54133"/>
        <item x="54134"/>
        <item x="54135"/>
        <item x="54136"/>
        <item x="54137"/>
        <item x="54138"/>
        <item x="54139"/>
        <item x="54140"/>
        <item x="54141"/>
        <item x="54142"/>
        <item x="54143"/>
        <item x="54144"/>
        <item x="54145"/>
        <item x="54146"/>
        <item x="54147"/>
        <item x="54148"/>
        <item x="54149"/>
        <item x="54150"/>
        <item x="54151"/>
        <item x="54152"/>
        <item x="54153"/>
        <item x="54154"/>
        <item x="54155"/>
        <item x="54156"/>
        <item x="54157"/>
        <item x="54158"/>
        <item x="54159"/>
        <item x="54160"/>
        <item x="54161"/>
        <item x="54162"/>
        <item x="54163"/>
        <item x="54164"/>
        <item x="54165"/>
        <item x="54166"/>
        <item x="54167"/>
        <item x="54168"/>
        <item x="54169"/>
        <item x="54170"/>
        <item x="54171"/>
        <item x="54172"/>
        <item x="54173"/>
        <item x="54174"/>
        <item x="54175"/>
        <item x="54176"/>
        <item x="54177"/>
        <item x="54178"/>
        <item x="54179"/>
        <item x="54180"/>
        <item x="54181"/>
        <item x="54182"/>
        <item x="54183"/>
        <item x="54184"/>
        <item x="54185"/>
        <item x="54186"/>
        <item x="54187"/>
        <item x="54188"/>
        <item x="54189"/>
        <item x="54190"/>
        <item x="54191"/>
        <item x="54192"/>
        <item x="54193"/>
        <item x="54194"/>
        <item x="54195"/>
        <item x="54196"/>
        <item x="54197"/>
        <item x="54198"/>
        <item x="54199"/>
        <item x="54200"/>
        <item x="54201"/>
        <item x="54202"/>
        <item x="54203"/>
        <item x="54204"/>
        <item x="54205"/>
        <item x="54206"/>
        <item x="54207"/>
        <item x="54208"/>
        <item x="54209"/>
        <item x="54210"/>
        <item x="54211"/>
        <item x="54212"/>
        <item x="54213"/>
        <item x="54214"/>
        <item x="54215"/>
        <item x="54216"/>
        <item x="54217"/>
        <item x="54218"/>
        <item x="54219"/>
        <item x="54220"/>
        <item x="54221"/>
        <item x="54222"/>
        <item x="54223"/>
        <item x="54224"/>
        <item x="54225"/>
        <item x="54226"/>
        <item x="54227"/>
        <item x="54228"/>
        <item x="54229"/>
        <item x="54230"/>
        <item x="54231"/>
        <item x="54232"/>
        <item x="54233"/>
        <item x="54234"/>
        <item x="54235"/>
        <item x="54236"/>
        <item x="54237"/>
        <item x="54238"/>
        <item x="54239"/>
        <item x="54240"/>
        <item x="54241"/>
        <item x="54242"/>
        <item x="54243"/>
        <item x="54244"/>
        <item x="54245"/>
        <item x="54246"/>
        <item x="54247"/>
        <item x="54248"/>
        <item x="54249"/>
        <item x="54250"/>
        <item x="54251"/>
        <item x="54252"/>
        <item x="54253"/>
        <item x="54254"/>
        <item x="54255"/>
        <item x="54256"/>
        <item x="54257"/>
        <item x="54258"/>
        <item x="54259"/>
        <item x="54260"/>
        <item x="54261"/>
        <item x="54262"/>
        <item x="54263"/>
        <item x="54264"/>
        <item x="54265"/>
        <item x="54266"/>
        <item x="54267"/>
        <item x="54268"/>
        <item x="54269"/>
        <item x="54270"/>
        <item x="54271"/>
        <item x="54272"/>
        <item x="54273"/>
        <item x="54274"/>
        <item x="54275"/>
        <item x="54276"/>
        <item x="54277"/>
        <item x="54278"/>
        <item x="54279"/>
        <item x="54280"/>
        <item x="54281"/>
        <item x="54282"/>
        <item x="54283"/>
        <item x="54284"/>
        <item x="54285"/>
        <item x="54286"/>
        <item x="54287"/>
        <item x="54288"/>
        <item x="54289"/>
        <item x="54290"/>
        <item x="54291"/>
        <item x="54292"/>
        <item x="54293"/>
        <item x="54294"/>
        <item x="54295"/>
        <item x="54296"/>
        <item x="54297"/>
        <item x="54298"/>
        <item x="54299"/>
        <item x="54300"/>
        <item x="54301"/>
        <item x="54302"/>
        <item x="54303"/>
        <item x="54304"/>
        <item x="54305"/>
        <item x="54306"/>
        <item x="54307"/>
        <item x="54308"/>
        <item x="54309"/>
        <item x="54310"/>
        <item x="54311"/>
        <item x="54312"/>
        <item x="54313"/>
        <item x="54314"/>
        <item x="54315"/>
        <item x="54316"/>
        <item x="54317"/>
        <item x="54318"/>
        <item x="54319"/>
        <item x="54320"/>
        <item x="54321"/>
        <item x="54322"/>
        <item x="54323"/>
        <item x="54324"/>
        <item x="54325"/>
        <item x="54326"/>
        <item x="54327"/>
        <item x="54328"/>
        <item x="54329"/>
        <item x="54330"/>
        <item x="54331"/>
        <item x="54332"/>
        <item x="54333"/>
        <item x="54334"/>
        <item x="54335"/>
        <item x="54336"/>
        <item x="54337"/>
        <item x="54338"/>
        <item x="54339"/>
        <item x="54340"/>
        <item x="54341"/>
        <item x="54342"/>
        <item x="54343"/>
        <item x="54344"/>
        <item x="54345"/>
        <item x="54346"/>
        <item x="54347"/>
        <item x="54348"/>
        <item x="54349"/>
        <item x="54350"/>
        <item x="54351"/>
        <item x="54352"/>
        <item x="54353"/>
        <item x="54354"/>
        <item x="54355"/>
        <item x="54356"/>
        <item x="54357"/>
        <item x="54358"/>
        <item x="54359"/>
        <item x="54360"/>
        <item x="54361"/>
        <item x="54362"/>
        <item x="54363"/>
        <item x="54364"/>
        <item x="54365"/>
        <item x="54366"/>
        <item x="54367"/>
        <item x="54368"/>
        <item x="54369"/>
        <item x="54370"/>
        <item x="54371"/>
        <item x="54372"/>
        <item x="54373"/>
        <item x="54374"/>
        <item x="54375"/>
        <item x="54376"/>
        <item x="54377"/>
        <item x="54378"/>
        <item x="54379"/>
        <item x="54380"/>
        <item x="54381"/>
        <item x="54382"/>
        <item x="54383"/>
        <item x="54384"/>
        <item x="54385"/>
        <item x="54386"/>
        <item x="54387"/>
        <item x="54388"/>
        <item x="54389"/>
        <item x="54390"/>
        <item x="54391"/>
        <item x="54392"/>
        <item x="54393"/>
        <item x="54394"/>
        <item x="54395"/>
        <item x="54396"/>
        <item x="54397"/>
        <item x="54398"/>
        <item x="54399"/>
        <item x="54400"/>
        <item x="54401"/>
        <item x="54402"/>
        <item x="54403"/>
        <item x="54404"/>
        <item x="54405"/>
        <item x="54406"/>
        <item x="54407"/>
        <item x="54408"/>
        <item x="54409"/>
        <item x="54410"/>
        <item x="54411"/>
        <item x="54412"/>
        <item x="54413"/>
        <item x="54414"/>
        <item x="54415"/>
        <item x="54416"/>
        <item x="54417"/>
        <item x="54418"/>
        <item x="54419"/>
        <item x="54420"/>
        <item x="54421"/>
        <item x="54422"/>
        <item x="54423"/>
        <item x="54424"/>
        <item x="54425"/>
        <item x="54426"/>
        <item x="54427"/>
        <item x="54428"/>
        <item x="54429"/>
        <item x="54430"/>
        <item x="54431"/>
        <item x="54432"/>
        <item x="54433"/>
        <item x="54434"/>
        <item x="54435"/>
        <item x="54436"/>
        <item x="54437"/>
        <item x="54438"/>
        <item x="54439"/>
        <item x="54440"/>
        <item x="54441"/>
        <item x="54442"/>
        <item x="54443"/>
        <item x="54444"/>
        <item x="54445"/>
        <item x="54446"/>
        <item x="54447"/>
        <item x="54448"/>
        <item x="54449"/>
        <item x="54450"/>
        <item x="54451"/>
        <item x="54452"/>
        <item x="54453"/>
        <item x="54454"/>
        <item x="54455"/>
        <item x="54456"/>
        <item x="54457"/>
        <item x="54458"/>
        <item x="54459"/>
        <item x="54460"/>
        <item x="54461"/>
        <item x="54462"/>
        <item x="54463"/>
        <item x="54464"/>
        <item x="54465"/>
        <item x="54466"/>
        <item x="54467"/>
        <item x="54468"/>
        <item x="54469"/>
        <item x="54470"/>
        <item x="54471"/>
        <item x="54472"/>
        <item x="54473"/>
        <item x="54474"/>
        <item x="54475"/>
        <item x="54476"/>
        <item x="54477"/>
        <item x="54478"/>
        <item x="54479"/>
        <item x="54480"/>
        <item x="54481"/>
        <item x="54482"/>
        <item x="54483"/>
        <item x="54484"/>
        <item x="54485"/>
        <item x="54486"/>
        <item x="54487"/>
        <item x="54488"/>
        <item x="54489"/>
        <item x="54490"/>
        <item x="54491"/>
        <item x="54492"/>
        <item x="54493"/>
        <item x="54494"/>
        <item x="54495"/>
        <item x="54496"/>
        <item x="54497"/>
        <item x="54498"/>
        <item x="54499"/>
        <item x="54500"/>
        <item x="54501"/>
        <item x="54502"/>
        <item x="54503"/>
        <item x="54504"/>
        <item x="54505"/>
        <item x="54506"/>
        <item x="54507"/>
        <item x="54508"/>
        <item x="54509"/>
        <item x="54510"/>
        <item x="54511"/>
        <item x="54512"/>
        <item x="54513"/>
        <item x="54514"/>
        <item x="54515"/>
        <item x="54516"/>
        <item x="54517"/>
        <item x="54518"/>
        <item x="54519"/>
        <item x="54520"/>
        <item x="54521"/>
        <item x="54522"/>
        <item x="54523"/>
        <item x="54524"/>
        <item x="54525"/>
        <item x="54526"/>
        <item x="54527"/>
        <item x="54528"/>
        <item x="54529"/>
        <item x="54530"/>
        <item x="54531"/>
        <item x="54532"/>
        <item x="54533"/>
        <item x="54534"/>
        <item x="54535"/>
        <item x="54536"/>
        <item x="54537"/>
        <item x="54538"/>
        <item x="54539"/>
        <item x="54540"/>
        <item x="54541"/>
        <item x="54542"/>
        <item x="54543"/>
        <item x="54544"/>
        <item x="54545"/>
        <item x="54546"/>
        <item x="54547"/>
        <item x="54548"/>
        <item x="54549"/>
        <item x="54550"/>
        <item x="54551"/>
        <item x="54552"/>
        <item x="54553"/>
        <item x="54554"/>
        <item x="54555"/>
        <item x="54556"/>
        <item x="54557"/>
        <item x="54558"/>
        <item x="54559"/>
        <item x="54560"/>
        <item x="54561"/>
        <item x="54562"/>
        <item x="54563"/>
        <item x="54564"/>
        <item x="54565"/>
        <item x="54566"/>
        <item x="54567"/>
        <item x="54568"/>
        <item x="54569"/>
        <item x="54570"/>
        <item x="54571"/>
        <item x="54572"/>
        <item x="54573"/>
        <item x="54574"/>
        <item x="54575"/>
        <item x="54576"/>
        <item x="54577"/>
        <item x="54578"/>
        <item x="54579"/>
        <item x="54580"/>
        <item x="54581"/>
        <item x="54582"/>
        <item x="54583"/>
        <item x="54584"/>
        <item x="54585"/>
        <item x="54586"/>
        <item x="54587"/>
        <item x="54588"/>
        <item x="54589"/>
        <item x="54590"/>
        <item x="54591"/>
        <item x="54592"/>
        <item x="54593"/>
        <item x="54594"/>
        <item x="54595"/>
        <item x="54596"/>
        <item x="54597"/>
        <item x="54598"/>
        <item x="54599"/>
        <item x="54600"/>
        <item x="54601"/>
        <item x="54602"/>
        <item x="54603"/>
        <item x="54604"/>
        <item x="54605"/>
        <item x="54606"/>
        <item x="54607"/>
        <item x="54608"/>
        <item x="54609"/>
        <item x="54610"/>
        <item x="54611"/>
        <item x="54612"/>
        <item x="54613"/>
        <item x="54614"/>
        <item x="54615"/>
        <item x="54616"/>
        <item x="54617"/>
        <item x="54618"/>
        <item x="54619"/>
        <item x="54620"/>
        <item x="54621"/>
        <item x="54622"/>
        <item x="54623"/>
        <item x="54624"/>
        <item x="54625"/>
        <item x="54626"/>
        <item x="54627"/>
        <item x="54628"/>
        <item x="54629"/>
        <item x="54630"/>
        <item x="54631"/>
        <item x="54632"/>
        <item x="54633"/>
        <item x="54634"/>
        <item x="54635"/>
        <item x="54636"/>
        <item x="54637"/>
        <item x="54638"/>
        <item x="54639"/>
        <item x="54640"/>
        <item x="54641"/>
        <item x="54642"/>
        <item x="54643"/>
        <item x="54644"/>
        <item x="54645"/>
        <item x="54646"/>
        <item x="54647"/>
        <item x="54648"/>
        <item x="54649"/>
        <item x="54650"/>
        <item x="54651"/>
        <item x="54652"/>
        <item x="54653"/>
        <item x="54654"/>
        <item x="54655"/>
        <item x="54656"/>
        <item x="54657"/>
        <item x="54658"/>
        <item x="54659"/>
        <item x="54660"/>
        <item x="54661"/>
        <item x="54662"/>
        <item x="54663"/>
        <item x="54664"/>
        <item x="54665"/>
        <item x="54666"/>
        <item x="54667"/>
        <item x="54668"/>
        <item x="54669"/>
        <item x="54670"/>
        <item x="54671"/>
        <item x="54672"/>
        <item x="54673"/>
        <item x="54674"/>
        <item x="54675"/>
        <item x="54676"/>
        <item x="54677"/>
        <item x="54678"/>
        <item x="54679"/>
        <item x="54680"/>
        <item x="54681"/>
        <item x="54682"/>
        <item x="54683"/>
        <item x="54684"/>
        <item x="54685"/>
        <item x="54686"/>
        <item x="54687"/>
        <item x="54688"/>
        <item x="54689"/>
        <item x="54690"/>
        <item x="54691"/>
        <item x="54692"/>
        <item x="54693"/>
        <item x="54694"/>
        <item x="54695"/>
        <item x="54696"/>
        <item x="54697"/>
        <item x="54698"/>
        <item x="54699"/>
        <item x="54700"/>
        <item x="54701"/>
        <item x="54702"/>
        <item x="54703"/>
        <item x="54704"/>
        <item x="54705"/>
        <item x="54706"/>
        <item x="54707"/>
        <item x="54708"/>
        <item x="54709"/>
        <item x="54710"/>
        <item x="54711"/>
        <item x="54712"/>
        <item x="54713"/>
        <item x="54714"/>
        <item x="54715"/>
        <item x="54716"/>
        <item x="54717"/>
        <item x="54718"/>
        <item x="54719"/>
        <item x="54720"/>
        <item x="54721"/>
        <item x="54722"/>
        <item x="54723"/>
        <item x="54724"/>
        <item x="54725"/>
        <item x="54726"/>
        <item x="54727"/>
        <item x="54728"/>
        <item x="54729"/>
        <item x="54730"/>
        <item x="54731"/>
        <item x="54732"/>
        <item x="54733"/>
        <item x="54734"/>
        <item x="54735"/>
        <item x="54736"/>
        <item x="54737"/>
        <item x="54738"/>
        <item x="54739"/>
        <item x="54740"/>
        <item x="54741"/>
        <item x="54742"/>
        <item x="54743"/>
        <item x="54744"/>
        <item x="54745"/>
        <item x="54746"/>
        <item x="54747"/>
        <item x="54748"/>
        <item x="54749"/>
        <item x="54750"/>
        <item x="54751"/>
        <item x="54752"/>
        <item x="54753"/>
        <item x="54754"/>
        <item x="54755"/>
        <item x="54756"/>
        <item x="54757"/>
        <item x="54758"/>
        <item x="54759"/>
        <item x="54760"/>
        <item x="54761"/>
        <item x="54762"/>
        <item x="54763"/>
        <item x="54764"/>
        <item x="54765"/>
        <item x="54766"/>
        <item x="54767"/>
        <item x="54768"/>
        <item x="54769"/>
        <item x="54770"/>
        <item x="54771"/>
        <item x="54772"/>
        <item x="54773"/>
        <item x="54774"/>
        <item x="54775"/>
        <item x="54776"/>
        <item x="54777"/>
        <item x="54778"/>
        <item x="54779"/>
        <item x="54780"/>
        <item x="54781"/>
        <item x="54782"/>
        <item x="54783"/>
        <item x="54784"/>
        <item x="54785"/>
        <item x="54786"/>
        <item x="54787"/>
        <item x="54788"/>
        <item x="54789"/>
        <item x="54790"/>
        <item x="54791"/>
        <item x="54792"/>
        <item x="54793"/>
        <item x="54794"/>
        <item x="54795"/>
        <item x="54796"/>
        <item x="54797"/>
        <item x="54798"/>
        <item x="54799"/>
        <item x="54800"/>
        <item x="54801"/>
        <item x="54802"/>
        <item x="54803"/>
        <item x="54804"/>
        <item x="54805"/>
        <item x="54806"/>
        <item x="54807"/>
        <item x="54808"/>
        <item x="54809"/>
        <item x="54810"/>
        <item x="54811"/>
        <item x="54812"/>
        <item x="54813"/>
        <item x="54814"/>
        <item x="54815"/>
        <item x="54816"/>
        <item x="54817"/>
        <item x="54818"/>
        <item x="54819"/>
        <item x="54820"/>
        <item x="54821"/>
        <item x="54822"/>
        <item x="54823"/>
        <item x="54824"/>
        <item x="54825"/>
        <item x="54826"/>
        <item x="54827"/>
        <item x="54828"/>
        <item x="54829"/>
        <item x="54830"/>
        <item x="54831"/>
        <item x="54832"/>
        <item x="54833"/>
        <item x="54834"/>
        <item x="54835"/>
        <item x="54836"/>
        <item x="54837"/>
        <item x="54838"/>
        <item x="54839"/>
        <item x="54840"/>
        <item x="54841"/>
        <item x="54842"/>
        <item x="54843"/>
        <item x="54844"/>
        <item x="54845"/>
        <item x="54846"/>
        <item x="54847"/>
        <item x="54848"/>
        <item x="54849"/>
        <item x="54850"/>
        <item x="54851"/>
        <item x="54852"/>
        <item x="54853"/>
        <item x="54854"/>
        <item x="54855"/>
        <item x="54856"/>
        <item x="54857"/>
        <item x="54858"/>
        <item x="54859"/>
        <item x="54860"/>
        <item x="54861"/>
        <item x="54862"/>
        <item x="54863"/>
        <item x="54864"/>
        <item x="54865"/>
        <item x="54866"/>
        <item x="54867"/>
        <item x="54868"/>
        <item x="54869"/>
        <item x="54870"/>
        <item x="54871"/>
        <item x="54872"/>
        <item x="54873"/>
        <item x="54874"/>
        <item x="54875"/>
        <item x="54876"/>
        <item x="54877"/>
        <item x="54878"/>
        <item x="54879"/>
        <item x="54880"/>
        <item x="54881"/>
        <item x="54882"/>
        <item x="54883"/>
        <item x="54884"/>
        <item x="54885"/>
        <item x="54886"/>
        <item x="54887"/>
        <item x="54888"/>
        <item x="54889"/>
        <item x="54890"/>
        <item x="54891"/>
        <item x="54892"/>
        <item x="54893"/>
        <item x="54894"/>
        <item x="54895"/>
        <item x="54896"/>
        <item x="54897"/>
        <item x="54898"/>
        <item x="54899"/>
        <item x="54900"/>
        <item x="54901"/>
        <item x="54902"/>
        <item x="54903"/>
        <item x="54904"/>
        <item x="54905"/>
        <item x="54906"/>
        <item x="54907"/>
        <item x="54908"/>
        <item x="54909"/>
        <item x="54910"/>
        <item x="54911"/>
        <item x="54912"/>
        <item x="54913"/>
        <item x="54914"/>
        <item x="54915"/>
        <item x="54916"/>
        <item x="54917"/>
        <item x="54918"/>
        <item x="54919"/>
        <item x="54920"/>
        <item x="54921"/>
        <item x="54922"/>
        <item x="54923"/>
        <item x="54924"/>
        <item x="54925"/>
        <item x="54926"/>
        <item x="54927"/>
        <item x="54928"/>
        <item x="54929"/>
        <item x="54930"/>
        <item x="54931"/>
        <item x="54932"/>
        <item x="54933"/>
        <item x="54934"/>
        <item x="54935"/>
        <item x="54936"/>
        <item x="54937"/>
        <item x="54938"/>
        <item x="54939"/>
        <item x="54940"/>
        <item x="54941"/>
        <item x="54942"/>
        <item x="54943"/>
        <item x="54944"/>
        <item x="54945"/>
        <item x="54946"/>
        <item x="54947"/>
        <item x="54948"/>
        <item x="54949"/>
        <item x="54950"/>
        <item x="54951"/>
        <item x="54952"/>
        <item x="54953"/>
        <item x="54954"/>
        <item x="54955"/>
        <item x="54956"/>
        <item x="54957"/>
        <item x="54958"/>
        <item x="54959"/>
        <item x="54960"/>
        <item x="54961"/>
        <item x="54962"/>
        <item x="54963"/>
        <item x="54964"/>
        <item x="54965"/>
        <item x="54966"/>
        <item x="54967"/>
        <item x="54968"/>
        <item x="54969"/>
        <item x="54970"/>
        <item x="54971"/>
        <item x="54972"/>
        <item x="54973"/>
        <item x="54974"/>
        <item x="54975"/>
        <item x="54976"/>
        <item x="54977"/>
        <item x="54978"/>
        <item x="54979"/>
        <item x="54980"/>
        <item x="54981"/>
        <item x="54982"/>
        <item x="54983"/>
        <item x="54984"/>
        <item x="54985"/>
        <item x="54986"/>
        <item x="54987"/>
        <item x="54988"/>
        <item x="54989"/>
        <item x="54990"/>
        <item x="54991"/>
        <item x="54992"/>
        <item x="54993"/>
        <item x="54994"/>
        <item x="54995"/>
        <item x="54996"/>
        <item x="54997"/>
        <item x="54998"/>
        <item x="54999"/>
        <item x="55000"/>
        <item x="55001"/>
        <item x="55002"/>
        <item x="55003"/>
        <item x="55004"/>
        <item x="55005"/>
        <item x="55006"/>
        <item x="55007"/>
        <item x="55008"/>
        <item x="55009"/>
        <item x="55010"/>
        <item x="55011"/>
        <item x="55012"/>
        <item x="55013"/>
        <item x="55014"/>
        <item x="55015"/>
        <item x="55016"/>
        <item x="55017"/>
        <item x="55018"/>
        <item x="55019"/>
        <item x="55020"/>
        <item x="55021"/>
        <item x="55022"/>
        <item x="55023"/>
        <item x="55024"/>
        <item x="55025"/>
        <item x="55026"/>
        <item x="55027"/>
        <item x="55028"/>
        <item x="55029"/>
        <item x="55030"/>
        <item x="55031"/>
        <item x="55032"/>
        <item x="55033"/>
        <item x="55034"/>
        <item x="55035"/>
        <item x="55036"/>
        <item x="55037"/>
        <item x="55038"/>
        <item x="55039"/>
        <item x="55040"/>
        <item x="55041"/>
        <item x="55042"/>
        <item x="55043"/>
        <item x="55044"/>
        <item x="55045"/>
        <item x="55046"/>
        <item x="55047"/>
        <item x="55048"/>
        <item x="55049"/>
        <item x="55050"/>
        <item x="55051"/>
        <item x="55052"/>
        <item x="55053"/>
        <item x="55054"/>
        <item x="55055"/>
        <item x="55056"/>
        <item x="55057"/>
        <item x="55058"/>
        <item x="55059"/>
        <item x="55060"/>
        <item x="55061"/>
        <item x="55062"/>
        <item x="55063"/>
        <item x="55064"/>
        <item x="55065"/>
        <item x="55066"/>
        <item x="55067"/>
        <item x="55068"/>
        <item x="55069"/>
        <item x="55070"/>
        <item x="55071"/>
        <item x="55072"/>
        <item x="55073"/>
        <item x="55074"/>
        <item x="55075"/>
        <item x="55076"/>
        <item x="55077"/>
        <item x="55078"/>
        <item x="55079"/>
        <item x="55080"/>
        <item x="55081"/>
        <item x="55082"/>
        <item x="55083"/>
        <item x="55084"/>
        <item x="55085"/>
        <item x="55086"/>
        <item x="55087"/>
        <item x="55088"/>
        <item x="55089"/>
        <item x="55090"/>
        <item x="55091"/>
        <item x="55092"/>
        <item x="55093"/>
        <item x="55094"/>
        <item x="55095"/>
        <item x="55096"/>
        <item x="55097"/>
        <item x="55098"/>
        <item x="55099"/>
        <item x="55100"/>
        <item x="55101"/>
        <item x="55102"/>
        <item x="55103"/>
        <item x="55104"/>
        <item x="55105"/>
        <item x="55106"/>
        <item x="55107"/>
        <item x="55108"/>
        <item x="55109"/>
        <item x="55110"/>
        <item x="55111"/>
        <item x="55112"/>
        <item x="55113"/>
        <item x="55114"/>
        <item x="55115"/>
        <item x="55116"/>
        <item x="55117"/>
        <item x="55118"/>
        <item x="55119"/>
        <item x="55120"/>
        <item x="55121"/>
        <item x="55122"/>
        <item x="55123"/>
        <item x="55124"/>
        <item x="55125"/>
        <item x="55126"/>
        <item x="55127"/>
        <item x="55128"/>
        <item x="55129"/>
        <item x="55130"/>
        <item x="55131"/>
        <item x="55132"/>
        <item x="55133"/>
        <item x="55134"/>
        <item x="55135"/>
        <item x="55136"/>
        <item x="55137"/>
        <item x="55138"/>
        <item x="55139"/>
        <item x="55140"/>
        <item x="55141"/>
        <item x="55142"/>
        <item x="55143"/>
        <item x="55144"/>
        <item x="55145"/>
        <item x="55146"/>
        <item x="55147"/>
        <item x="55148"/>
        <item x="55149"/>
        <item x="55150"/>
        <item x="55151"/>
        <item x="55152"/>
        <item x="55153"/>
        <item x="55154"/>
        <item x="55155"/>
        <item x="55156"/>
        <item x="55157"/>
        <item x="55158"/>
        <item x="55159"/>
        <item x="55160"/>
        <item x="55161"/>
        <item x="55162"/>
        <item x="55163"/>
        <item x="55164"/>
        <item x="55165"/>
        <item x="55166"/>
        <item x="55167"/>
        <item x="55168"/>
        <item x="55169"/>
        <item x="55170"/>
        <item x="55171"/>
        <item x="55172"/>
        <item x="55173"/>
        <item x="55174"/>
        <item x="55175"/>
        <item x="55176"/>
        <item x="55177"/>
        <item x="55178"/>
        <item x="55179"/>
        <item x="55180"/>
        <item x="55181"/>
        <item x="55182"/>
        <item x="55183"/>
        <item x="55184"/>
        <item x="55185"/>
        <item x="55186"/>
        <item x="55187"/>
        <item x="55188"/>
        <item x="55189"/>
        <item x="55190"/>
        <item x="55191"/>
        <item x="55192"/>
        <item x="55193"/>
        <item x="55194"/>
        <item x="55195"/>
        <item x="55196"/>
        <item x="55197"/>
        <item x="55198"/>
        <item x="55199"/>
        <item x="55200"/>
        <item x="55201"/>
        <item x="55202"/>
        <item x="55203"/>
        <item x="55204"/>
        <item x="55205"/>
        <item x="55206"/>
        <item x="55207"/>
        <item x="55208"/>
        <item x="55209"/>
        <item x="55210"/>
        <item x="55211"/>
        <item x="55212"/>
        <item x="55213"/>
        <item x="55214"/>
        <item x="55215"/>
        <item x="55216"/>
        <item x="55217"/>
        <item x="55218"/>
        <item x="55219"/>
        <item x="55220"/>
        <item x="55221"/>
        <item x="55222"/>
        <item x="55223"/>
        <item x="55224"/>
        <item x="55225"/>
        <item x="55226"/>
        <item x="55227"/>
        <item x="55228"/>
        <item x="55229"/>
        <item x="55230"/>
        <item x="55231"/>
        <item x="55232"/>
        <item x="55233"/>
        <item x="55234"/>
        <item x="55235"/>
        <item x="55236"/>
        <item x="55237"/>
        <item x="55238"/>
        <item x="55239"/>
        <item x="55240"/>
        <item x="55241"/>
        <item x="55242"/>
        <item x="55243"/>
        <item x="55244"/>
        <item x="55245"/>
        <item x="55246"/>
        <item x="55247"/>
        <item x="55248"/>
        <item x="55249"/>
        <item x="55250"/>
        <item x="55251"/>
        <item x="55252"/>
        <item x="55253"/>
        <item x="55254"/>
        <item x="55255"/>
        <item x="55256"/>
        <item x="55257"/>
        <item x="55258"/>
        <item x="55259"/>
        <item x="55260"/>
        <item x="55261"/>
        <item x="55262"/>
        <item x="55263"/>
        <item x="55264"/>
        <item x="55265"/>
        <item x="55266"/>
        <item x="55267"/>
        <item x="55268"/>
        <item x="55269"/>
        <item x="55270"/>
        <item x="55271"/>
        <item x="55272"/>
        <item x="55273"/>
        <item x="55274"/>
        <item x="55275"/>
        <item x="55276"/>
        <item x="55277"/>
        <item x="55278"/>
        <item x="55279"/>
        <item x="55280"/>
        <item x="55281"/>
        <item x="55282"/>
        <item x="55283"/>
        <item x="55284"/>
        <item x="55285"/>
        <item x="55286"/>
        <item x="55287"/>
        <item x="55288"/>
        <item x="55289"/>
        <item x="55290"/>
        <item x="55291"/>
        <item x="55292"/>
        <item x="55293"/>
        <item x="55294"/>
        <item x="55295"/>
        <item x="55296"/>
        <item x="55297"/>
        <item x="55298"/>
        <item x="55299"/>
        <item x="55300"/>
        <item x="55301"/>
        <item x="55302"/>
        <item x="55303"/>
        <item x="55304"/>
        <item x="55305"/>
        <item x="55306"/>
        <item x="55307"/>
        <item x="55308"/>
        <item x="55309"/>
        <item x="55310"/>
        <item x="55311"/>
        <item x="55312"/>
        <item x="55313"/>
        <item x="55314"/>
        <item x="55315"/>
        <item x="55316"/>
        <item x="55317"/>
        <item x="55318"/>
        <item x="55319"/>
        <item x="55320"/>
        <item x="55321"/>
        <item x="55322"/>
        <item x="55323"/>
        <item x="55324"/>
        <item x="55325"/>
        <item x="55326"/>
        <item x="55327"/>
        <item x="55328"/>
        <item x="55329"/>
        <item x="55330"/>
        <item x="55331"/>
        <item x="55332"/>
        <item x="55333"/>
        <item x="55334"/>
        <item x="55335"/>
        <item x="55336"/>
        <item x="55337"/>
        <item x="55338"/>
        <item x="55339"/>
        <item x="55340"/>
        <item x="55341"/>
        <item x="55342"/>
        <item x="55343"/>
        <item x="55344"/>
        <item x="55345"/>
        <item x="55346"/>
        <item x="55347"/>
        <item x="55348"/>
        <item x="55349"/>
        <item x="55350"/>
        <item x="55351"/>
        <item x="55352"/>
        <item x="55353"/>
        <item x="55354"/>
        <item x="55355"/>
        <item x="55356"/>
        <item x="55357"/>
        <item x="55358"/>
        <item x="55359"/>
        <item x="55360"/>
        <item x="55361"/>
        <item x="55362"/>
        <item x="55363"/>
        <item x="55364"/>
        <item x="55365"/>
        <item x="55366"/>
        <item x="55367"/>
        <item x="55368"/>
        <item x="55369"/>
        <item x="55370"/>
        <item x="55371"/>
        <item x="55372"/>
        <item x="55373"/>
        <item x="55374"/>
        <item x="55375"/>
        <item x="55376"/>
        <item x="55377"/>
        <item x="55378"/>
        <item x="55379"/>
        <item x="55380"/>
        <item x="55381"/>
        <item x="55382"/>
        <item x="55383"/>
        <item x="55384"/>
        <item x="55385"/>
        <item x="55386"/>
        <item x="55387"/>
        <item x="55388"/>
        <item x="55389"/>
        <item x="55390"/>
        <item x="55391"/>
        <item x="55392"/>
        <item x="55393"/>
        <item x="55394"/>
        <item x="55395"/>
        <item x="55396"/>
        <item x="55397"/>
        <item x="55398"/>
        <item x="55399"/>
        <item x="55400"/>
        <item x="55401"/>
        <item x="55402"/>
        <item x="55403"/>
        <item x="55404"/>
        <item x="55405"/>
        <item x="55406"/>
        <item x="55407"/>
        <item x="55408"/>
        <item x="55409"/>
        <item x="55410"/>
        <item x="55411"/>
        <item x="55412"/>
        <item x="55413"/>
        <item x="55414"/>
        <item x="55415"/>
        <item x="55416"/>
        <item x="55417"/>
        <item x="55418"/>
        <item x="55419"/>
        <item x="55420"/>
        <item x="55421"/>
        <item x="55422"/>
        <item x="55423"/>
        <item x="55424"/>
        <item x="55425"/>
        <item x="55426"/>
        <item x="55427"/>
        <item x="55428"/>
        <item x="55429"/>
        <item x="55430"/>
        <item x="55431"/>
        <item x="55432"/>
        <item x="55433"/>
        <item x="55434"/>
        <item x="55435"/>
        <item x="55436"/>
        <item x="55437"/>
        <item x="55438"/>
        <item x="55439"/>
        <item x="55440"/>
        <item x="55441"/>
        <item x="55442"/>
        <item x="55443"/>
        <item x="55444"/>
        <item x="55445"/>
        <item x="55446"/>
        <item x="55447"/>
        <item x="55448"/>
        <item x="55449"/>
        <item x="55450"/>
        <item x="55451"/>
        <item x="55452"/>
        <item x="55453"/>
        <item x="55454"/>
        <item x="55455"/>
        <item x="55456"/>
        <item x="55457"/>
        <item x="55458"/>
        <item x="55459"/>
        <item x="55460"/>
        <item x="55461"/>
        <item x="55462"/>
        <item x="55463"/>
        <item x="55464"/>
        <item x="55465"/>
        <item x="55466"/>
        <item x="55467"/>
        <item x="55468"/>
        <item x="55469"/>
        <item x="55470"/>
        <item x="55471"/>
        <item x="55472"/>
        <item x="55473"/>
        <item x="55474"/>
        <item x="55475"/>
        <item x="55476"/>
        <item x="55477"/>
        <item x="55478"/>
        <item x="55479"/>
        <item x="55480"/>
        <item x="55481"/>
        <item x="55482"/>
        <item x="55483"/>
        <item x="55484"/>
        <item x="55485"/>
        <item x="55486"/>
        <item x="55487"/>
        <item x="55488"/>
        <item x="55489"/>
        <item x="55490"/>
        <item x="55491"/>
        <item x="55492"/>
        <item x="55493"/>
        <item x="55494"/>
        <item x="55495"/>
        <item x="55496"/>
        <item x="55497"/>
        <item x="55498"/>
        <item x="55499"/>
        <item x="55500"/>
        <item x="55501"/>
        <item x="55502"/>
        <item x="55503"/>
        <item x="55504"/>
        <item x="55505"/>
        <item x="55506"/>
        <item x="55507"/>
        <item x="55508"/>
        <item x="55509"/>
        <item x="55510"/>
        <item x="55511"/>
        <item x="55512"/>
        <item x="55513"/>
        <item x="55514"/>
        <item x="55515"/>
        <item x="55516"/>
        <item x="55517"/>
        <item x="55518"/>
        <item x="55519"/>
        <item x="55520"/>
        <item x="55521"/>
        <item x="55522"/>
        <item x="55523"/>
        <item x="55524"/>
        <item x="55525"/>
        <item x="55526"/>
        <item x="55527"/>
        <item x="55528"/>
        <item x="55529"/>
        <item x="55530"/>
        <item x="55531"/>
        <item x="55532"/>
        <item x="55533"/>
        <item x="55534"/>
        <item x="55535"/>
        <item x="55536"/>
        <item x="55537"/>
        <item x="55538"/>
        <item x="55539"/>
        <item x="55540"/>
        <item x="55541"/>
        <item x="55542"/>
        <item x="55543"/>
        <item x="55544"/>
        <item x="55545"/>
        <item x="55546"/>
        <item x="55547"/>
        <item x="55548"/>
        <item x="55549"/>
        <item x="55550"/>
        <item x="55551"/>
        <item x="55552"/>
        <item x="55553"/>
        <item x="55554"/>
        <item x="55555"/>
        <item x="55556"/>
        <item x="55557"/>
        <item x="55558"/>
        <item x="55559"/>
        <item x="55560"/>
        <item x="55561"/>
        <item x="55562"/>
        <item x="55563"/>
        <item x="55564"/>
        <item x="55565"/>
        <item x="55566"/>
        <item x="55567"/>
        <item x="55568"/>
        <item x="55569"/>
        <item x="55570"/>
        <item x="55571"/>
        <item x="55572"/>
        <item x="55573"/>
        <item x="55574"/>
        <item x="55575"/>
        <item x="55576"/>
        <item x="55577"/>
        <item x="55578"/>
        <item x="55579"/>
        <item x="55580"/>
        <item x="55581"/>
        <item x="55582"/>
        <item x="55583"/>
        <item x="55584"/>
        <item x="55585"/>
        <item x="55586"/>
        <item x="55587"/>
        <item x="55588"/>
        <item x="55589"/>
        <item x="55590"/>
        <item x="55591"/>
        <item x="55592"/>
        <item x="55593"/>
        <item x="55594"/>
        <item x="55595"/>
        <item x="55596"/>
        <item x="55597"/>
        <item x="55598"/>
        <item x="55599"/>
        <item x="55600"/>
        <item x="55601"/>
        <item x="55602"/>
        <item x="55603"/>
        <item x="55604"/>
        <item x="55605"/>
        <item x="55606"/>
        <item x="55607"/>
        <item x="55608"/>
        <item x="55609"/>
        <item x="55610"/>
        <item x="55611"/>
        <item x="55612"/>
        <item x="55613"/>
        <item x="55614"/>
        <item x="55615"/>
        <item x="55616"/>
        <item x="55617"/>
        <item x="55618"/>
        <item x="55619"/>
        <item x="55620"/>
        <item x="55621"/>
        <item x="55622"/>
        <item x="55623"/>
        <item x="55624"/>
        <item x="55625"/>
        <item x="55626"/>
        <item x="55627"/>
        <item x="55628"/>
        <item x="55629"/>
        <item x="55630"/>
        <item x="55631"/>
        <item x="55632"/>
        <item x="55633"/>
        <item x="55634"/>
        <item x="55635"/>
        <item x="55636"/>
        <item x="55637"/>
        <item x="55638"/>
        <item x="55639"/>
        <item x="55640"/>
        <item x="55641"/>
        <item x="55642"/>
        <item x="55643"/>
        <item x="55644"/>
        <item x="55645"/>
        <item x="55646"/>
        <item x="55647"/>
        <item x="55648"/>
        <item x="55649"/>
        <item x="55650"/>
        <item x="55651"/>
        <item x="55652"/>
        <item x="55653"/>
        <item x="55654"/>
        <item x="55655"/>
        <item x="55656"/>
        <item x="55657"/>
        <item x="55658"/>
        <item x="55659"/>
        <item x="55660"/>
        <item x="55661"/>
        <item x="55662"/>
        <item x="55663"/>
        <item x="55664"/>
        <item x="55665"/>
        <item x="55666"/>
        <item x="55667"/>
        <item x="55668"/>
        <item x="55669"/>
        <item x="55670"/>
        <item x="55671"/>
        <item x="55672"/>
        <item x="55673"/>
        <item x="55674"/>
        <item x="55675"/>
        <item x="55676"/>
        <item x="55677"/>
        <item x="55678"/>
        <item x="55679"/>
        <item x="55680"/>
        <item x="55681"/>
        <item x="55682"/>
        <item x="55683"/>
        <item x="55684"/>
        <item x="55685"/>
        <item x="55686"/>
        <item x="55687"/>
        <item x="55688"/>
        <item x="55689"/>
        <item x="55690"/>
        <item x="55691"/>
        <item x="55692"/>
        <item x="55693"/>
        <item x="55694"/>
        <item x="55695"/>
        <item x="55696"/>
        <item x="55697"/>
        <item x="55698"/>
        <item x="55699"/>
        <item x="55700"/>
        <item x="55701"/>
        <item x="55702"/>
        <item x="55703"/>
        <item x="55704"/>
        <item x="55705"/>
        <item x="55706"/>
        <item x="55707"/>
        <item x="55708"/>
        <item x="55709"/>
        <item x="55710"/>
        <item x="55711"/>
        <item x="55712"/>
        <item x="55713"/>
        <item x="55714"/>
        <item x="55715"/>
        <item x="55716"/>
        <item x="55717"/>
        <item x="55718"/>
        <item x="55719"/>
        <item x="55720"/>
        <item x="55721"/>
        <item x="55722"/>
        <item x="55723"/>
        <item x="55724"/>
        <item x="55725"/>
        <item x="55726"/>
        <item x="55727"/>
        <item x="55728"/>
        <item x="55729"/>
        <item x="55730"/>
        <item x="55731"/>
        <item x="55732"/>
        <item x="55733"/>
        <item x="55734"/>
        <item x="55735"/>
        <item x="55736"/>
        <item x="55737"/>
        <item x="55738"/>
        <item x="55739"/>
        <item x="55740"/>
        <item x="55741"/>
        <item x="55742"/>
        <item x="55743"/>
        <item x="55744"/>
        <item x="55745"/>
        <item x="55746"/>
        <item x="55747"/>
        <item x="55748"/>
        <item x="55749"/>
        <item x="55750"/>
        <item x="55751"/>
        <item x="55752"/>
        <item x="55753"/>
        <item x="55754"/>
        <item x="55755"/>
        <item x="55756"/>
        <item x="55757"/>
        <item x="55758"/>
        <item x="55759"/>
        <item x="55760"/>
        <item x="55761"/>
        <item x="55762"/>
        <item x="55763"/>
        <item x="55764"/>
        <item x="55765"/>
        <item x="55766"/>
        <item x="55767"/>
        <item x="55768"/>
        <item x="55769"/>
        <item x="55770"/>
        <item x="55771"/>
        <item x="55772"/>
        <item x="55773"/>
        <item x="55774"/>
        <item x="55775"/>
        <item x="55776"/>
        <item x="55777"/>
        <item x="55778"/>
        <item x="55779"/>
        <item x="55780"/>
        <item x="55781"/>
        <item x="55782"/>
        <item x="55783"/>
        <item x="55784"/>
        <item x="55785"/>
        <item x="55786"/>
        <item x="55787"/>
        <item x="55788"/>
        <item x="55789"/>
        <item x="55790"/>
        <item x="55791"/>
        <item x="55792"/>
        <item x="55793"/>
        <item x="55794"/>
        <item x="55795"/>
        <item x="55796"/>
        <item x="55797"/>
        <item x="55798"/>
        <item x="55799"/>
        <item x="55800"/>
        <item x="55801"/>
        <item x="55802"/>
        <item x="55803"/>
        <item x="55804"/>
        <item x="55805"/>
        <item x="55806"/>
        <item x="55807"/>
        <item x="55808"/>
        <item x="55809"/>
        <item x="55810"/>
        <item x="55811"/>
        <item x="55812"/>
        <item x="55813"/>
        <item x="55814"/>
        <item x="55815"/>
        <item x="55816"/>
        <item x="55817"/>
        <item x="55818"/>
        <item x="55819"/>
        <item x="55820"/>
        <item x="55821"/>
        <item x="55822"/>
        <item x="55823"/>
        <item x="55824"/>
        <item x="55825"/>
        <item x="55826"/>
        <item x="55827"/>
        <item x="55828"/>
        <item x="55829"/>
        <item x="55830"/>
        <item x="55831"/>
        <item x="55832"/>
        <item x="55833"/>
        <item x="55834"/>
        <item x="55835"/>
        <item x="55836"/>
        <item x="55837"/>
        <item x="55838"/>
        <item x="55839"/>
        <item x="55840"/>
        <item x="55841"/>
        <item x="55842"/>
        <item x="55843"/>
        <item x="55844"/>
        <item x="55845"/>
        <item x="55846"/>
        <item x="55847"/>
        <item x="55848"/>
        <item x="55849"/>
        <item x="55850"/>
        <item x="55851"/>
        <item x="55852"/>
        <item x="55853"/>
        <item x="55854"/>
        <item x="55855"/>
        <item x="55856"/>
        <item x="55857"/>
        <item x="55858"/>
        <item x="55859"/>
        <item x="55860"/>
        <item x="55861"/>
        <item x="55862"/>
        <item x="55863"/>
        <item x="55864"/>
        <item x="55865"/>
        <item x="55866"/>
        <item x="55867"/>
        <item x="55868"/>
        <item x="55869"/>
        <item x="55870"/>
        <item x="55871"/>
        <item x="55872"/>
        <item x="55873"/>
        <item x="55874"/>
        <item x="55875"/>
        <item x="55876"/>
        <item x="55877"/>
        <item x="55878"/>
        <item x="55879"/>
        <item x="55880"/>
        <item x="55881"/>
        <item x="55882"/>
        <item x="55883"/>
        <item x="55884"/>
        <item x="55885"/>
        <item x="55886"/>
        <item x="55887"/>
        <item x="55888"/>
        <item x="55889"/>
        <item x="55890"/>
        <item x="55891"/>
        <item x="55892"/>
        <item x="55893"/>
        <item x="55894"/>
        <item x="55895"/>
        <item x="55896"/>
        <item x="55897"/>
        <item x="55898"/>
        <item x="55899"/>
        <item x="55900"/>
        <item x="55901"/>
        <item x="55902"/>
        <item x="55903"/>
        <item x="55904"/>
        <item x="55905"/>
        <item x="55906"/>
        <item x="55907"/>
        <item x="55908"/>
        <item x="55909"/>
        <item x="55910"/>
        <item x="55911"/>
        <item x="55912"/>
        <item x="55913"/>
        <item x="55914"/>
        <item x="55915"/>
        <item x="55916"/>
        <item x="55917"/>
        <item x="55918"/>
        <item x="55919"/>
        <item x="55920"/>
        <item x="55921"/>
        <item x="55922"/>
        <item x="55923"/>
        <item x="55924"/>
        <item x="55925"/>
        <item x="55926"/>
        <item x="55927"/>
        <item x="55928"/>
        <item x="55929"/>
        <item x="55930"/>
        <item x="55931"/>
        <item x="55932"/>
        <item x="55933"/>
        <item x="55934"/>
        <item x="55935"/>
        <item x="55936"/>
        <item x="55937"/>
        <item x="55938"/>
        <item x="55939"/>
        <item x="55940"/>
        <item x="55941"/>
        <item x="55942"/>
        <item x="55943"/>
        <item x="55944"/>
        <item x="55945"/>
        <item x="55946"/>
        <item x="55947"/>
        <item x="55948"/>
        <item x="55949"/>
        <item x="55950"/>
        <item x="55951"/>
        <item x="55952"/>
        <item x="55953"/>
        <item x="55954"/>
        <item x="55955"/>
        <item x="55956"/>
        <item x="55957"/>
        <item x="55958"/>
        <item x="55959"/>
        <item x="55960"/>
        <item x="55961"/>
        <item x="55962"/>
        <item x="55963"/>
        <item x="55964"/>
        <item x="55965"/>
        <item x="55966"/>
        <item x="55967"/>
        <item x="55968"/>
        <item x="55969"/>
        <item x="55970"/>
        <item x="55971"/>
        <item x="55972"/>
        <item x="55973"/>
        <item x="55974"/>
        <item x="55975"/>
        <item x="55976"/>
        <item x="55977"/>
        <item x="55978"/>
        <item x="55979"/>
        <item x="55980"/>
        <item x="55981"/>
        <item x="55982"/>
        <item x="55983"/>
        <item x="55984"/>
        <item x="55985"/>
        <item x="55986"/>
        <item x="55987"/>
        <item x="55988"/>
        <item x="55989"/>
        <item x="55990"/>
        <item x="55991"/>
        <item x="55992"/>
        <item x="55993"/>
        <item x="55994"/>
        <item x="55995"/>
        <item x="55996"/>
        <item x="55997"/>
        <item x="55998"/>
        <item x="55999"/>
        <item x="56000"/>
        <item x="56001"/>
        <item x="56002"/>
        <item x="56003"/>
        <item x="56004"/>
        <item x="56005"/>
        <item x="56006"/>
        <item x="56007"/>
        <item x="56008"/>
        <item x="56009"/>
        <item x="56010"/>
        <item x="56011"/>
        <item x="56012"/>
        <item x="56013"/>
        <item x="56014"/>
        <item x="56015"/>
        <item x="56016"/>
        <item x="56017"/>
        <item x="56018"/>
        <item x="56019"/>
        <item x="56020"/>
        <item x="56021"/>
        <item x="56022"/>
        <item x="56023"/>
        <item x="56024"/>
        <item x="56025"/>
        <item x="56026"/>
        <item x="56027"/>
        <item x="56028"/>
        <item x="56029"/>
        <item x="56030"/>
        <item x="56031"/>
        <item x="56032"/>
        <item x="56033"/>
        <item x="56034"/>
        <item x="56035"/>
        <item x="56036"/>
        <item x="56037"/>
        <item x="56038"/>
        <item x="56039"/>
        <item x="56040"/>
        <item x="56041"/>
        <item x="56042"/>
        <item x="56043"/>
        <item x="56044"/>
        <item x="56045"/>
        <item x="56046"/>
        <item x="56047"/>
        <item x="56048"/>
        <item x="56049"/>
        <item x="56050"/>
        <item x="56051"/>
        <item x="56052"/>
        <item x="56053"/>
        <item x="56054"/>
        <item x="56055"/>
        <item x="56056"/>
        <item x="56057"/>
        <item x="56058"/>
        <item x="56059"/>
        <item x="56060"/>
        <item x="56061"/>
        <item x="56062"/>
        <item x="56063"/>
        <item x="56064"/>
        <item x="56065"/>
        <item x="56066"/>
        <item x="56067"/>
        <item x="56068"/>
        <item x="56069"/>
        <item x="56070"/>
        <item x="56071"/>
        <item x="56072"/>
        <item x="56073"/>
        <item x="56074"/>
        <item x="56075"/>
        <item x="56076"/>
        <item x="56077"/>
        <item x="56078"/>
        <item x="56079"/>
        <item x="56080"/>
        <item x="56081"/>
        <item x="56082"/>
        <item x="56083"/>
        <item x="56084"/>
        <item x="56085"/>
        <item x="56086"/>
        <item x="56087"/>
        <item x="56088"/>
        <item x="56089"/>
        <item x="56090"/>
        <item x="56091"/>
        <item x="56092"/>
        <item x="56093"/>
        <item x="56094"/>
        <item x="56095"/>
        <item x="56096"/>
        <item x="56097"/>
        <item x="56098"/>
        <item x="56099"/>
        <item x="56100"/>
        <item x="56101"/>
        <item x="56102"/>
        <item x="56103"/>
        <item x="56104"/>
        <item x="56105"/>
        <item x="56106"/>
        <item x="56107"/>
        <item x="56108"/>
        <item x="56109"/>
        <item x="56110"/>
        <item x="56111"/>
        <item x="56112"/>
        <item x="56113"/>
        <item x="56114"/>
        <item x="56115"/>
        <item x="56116"/>
        <item x="56117"/>
        <item x="56118"/>
        <item x="56119"/>
        <item x="56120"/>
        <item x="56121"/>
        <item x="56122"/>
        <item x="56123"/>
        <item x="56124"/>
        <item x="56125"/>
        <item x="56126"/>
        <item x="56127"/>
        <item x="56128"/>
        <item x="56129"/>
        <item x="56130"/>
        <item x="56131"/>
        <item x="56132"/>
        <item x="56133"/>
        <item x="56134"/>
        <item x="56135"/>
        <item x="56136"/>
        <item x="56137"/>
        <item x="56138"/>
        <item x="56139"/>
        <item x="56140"/>
        <item x="56141"/>
        <item x="56142"/>
        <item x="56143"/>
        <item x="56144"/>
        <item x="56145"/>
        <item x="56146"/>
        <item x="56147"/>
        <item x="56148"/>
        <item x="56149"/>
        <item x="56150"/>
        <item x="56151"/>
        <item x="56152"/>
        <item x="56153"/>
        <item x="56154"/>
        <item x="56155"/>
        <item x="56156"/>
        <item x="56157"/>
        <item x="56158"/>
        <item x="56159"/>
        <item x="56160"/>
        <item x="56161"/>
        <item x="56162"/>
        <item x="56163"/>
        <item x="56164"/>
        <item x="56165"/>
        <item x="56166"/>
        <item x="56167"/>
        <item x="56168"/>
        <item x="56169"/>
        <item x="56170"/>
        <item x="56171"/>
        <item x="56172"/>
        <item x="56173"/>
        <item x="56174"/>
        <item x="56175"/>
        <item x="56176"/>
        <item x="56177"/>
        <item x="56178"/>
        <item x="56179"/>
        <item x="56180"/>
        <item x="56181"/>
        <item x="56182"/>
        <item x="56183"/>
        <item x="56184"/>
        <item x="56185"/>
        <item x="56186"/>
        <item x="56187"/>
        <item x="56188"/>
        <item x="56189"/>
        <item x="56190"/>
        <item x="56191"/>
        <item x="56192"/>
        <item x="56193"/>
        <item x="56194"/>
        <item x="56195"/>
        <item x="56196"/>
        <item x="56197"/>
        <item x="56198"/>
        <item x="56199"/>
        <item x="56200"/>
        <item x="56201"/>
        <item x="56202"/>
        <item x="56203"/>
        <item x="56204"/>
        <item x="56205"/>
        <item x="56206"/>
        <item x="56207"/>
        <item x="56208"/>
        <item x="56209"/>
        <item x="56210"/>
        <item x="56211"/>
        <item x="56212"/>
        <item x="56213"/>
        <item x="56214"/>
        <item x="56215"/>
        <item x="56216"/>
        <item x="56217"/>
        <item x="56218"/>
        <item x="56219"/>
        <item x="56220"/>
        <item x="56221"/>
        <item x="56222"/>
        <item x="56223"/>
        <item x="56224"/>
        <item x="56225"/>
        <item x="56226"/>
        <item x="56227"/>
        <item x="56228"/>
        <item x="56229"/>
        <item x="56230"/>
        <item x="56231"/>
        <item x="56232"/>
        <item x="56233"/>
        <item x="56234"/>
        <item x="56235"/>
        <item x="56236"/>
        <item x="56237"/>
        <item x="56238"/>
        <item x="56239"/>
        <item x="56240"/>
        <item x="56241"/>
        <item x="56242"/>
        <item x="56243"/>
        <item x="56244"/>
        <item x="56245"/>
        <item x="56246"/>
        <item x="56247"/>
        <item x="56248"/>
        <item x="56249"/>
        <item x="56250"/>
        <item x="56251"/>
        <item x="56252"/>
        <item x="56253"/>
        <item x="56254"/>
        <item x="56255"/>
        <item x="56256"/>
        <item x="56257"/>
        <item x="56258"/>
        <item x="56259"/>
        <item x="56260"/>
        <item x="56261"/>
        <item x="56262"/>
        <item x="56263"/>
        <item x="56264"/>
        <item x="56265"/>
        <item x="56266"/>
        <item x="56267"/>
        <item x="56268"/>
        <item x="56269"/>
        <item x="56270"/>
        <item x="56271"/>
        <item x="56272"/>
        <item x="56273"/>
        <item x="56274"/>
        <item x="56275"/>
        <item x="56276"/>
        <item x="56277"/>
        <item x="56278"/>
        <item x="56279"/>
        <item x="56280"/>
        <item x="56281"/>
        <item x="56282"/>
        <item x="56283"/>
        <item x="56284"/>
        <item x="56285"/>
        <item x="56286"/>
        <item x="56287"/>
        <item x="56288"/>
        <item x="56289"/>
        <item x="56290"/>
        <item x="56291"/>
        <item x="56292"/>
        <item x="56293"/>
        <item x="56294"/>
        <item x="56295"/>
        <item x="56296"/>
        <item x="56297"/>
        <item x="56298"/>
        <item x="56299"/>
        <item x="56300"/>
        <item x="56301"/>
        <item x="56302"/>
        <item x="56303"/>
        <item x="56304"/>
        <item x="56305"/>
        <item x="56306"/>
        <item x="56307"/>
        <item x="56308"/>
        <item x="56309"/>
        <item x="56310"/>
        <item x="56311"/>
        <item x="56312"/>
        <item x="56313"/>
        <item x="56314"/>
        <item x="56315"/>
        <item x="56316"/>
        <item x="56317"/>
        <item x="56318"/>
        <item x="56319"/>
        <item x="56320"/>
        <item x="56321"/>
        <item x="56322"/>
        <item x="56323"/>
        <item x="56324"/>
        <item x="56325"/>
        <item x="56326"/>
        <item x="56327"/>
        <item x="56328"/>
        <item x="56329"/>
        <item x="56330"/>
        <item x="56331"/>
        <item x="56332"/>
        <item x="56333"/>
        <item x="56334"/>
        <item x="56335"/>
        <item x="56336"/>
        <item x="56337"/>
        <item x="56338"/>
        <item x="56339"/>
        <item x="56340"/>
        <item x="56341"/>
        <item x="56342"/>
        <item x="56343"/>
        <item x="56344"/>
        <item x="56345"/>
        <item x="56346"/>
        <item x="56347"/>
        <item x="56348"/>
        <item x="56349"/>
        <item x="56350"/>
        <item x="56351"/>
        <item x="56352"/>
        <item x="56353"/>
        <item x="56354"/>
        <item x="56355"/>
        <item x="56356"/>
        <item x="56357"/>
        <item x="56358"/>
        <item x="56359"/>
        <item x="56360"/>
        <item x="56361"/>
        <item x="56362"/>
        <item x="56363"/>
        <item x="56364"/>
        <item x="56365"/>
        <item x="56366"/>
        <item x="56367"/>
        <item x="56368"/>
        <item x="56369"/>
        <item x="56370"/>
        <item x="56371"/>
        <item x="56372"/>
        <item x="56373"/>
        <item x="56374"/>
        <item x="56375"/>
        <item x="56376"/>
        <item x="56377"/>
        <item x="56378"/>
        <item x="56379"/>
        <item x="56380"/>
        <item x="56381"/>
        <item x="56382"/>
        <item x="56383"/>
        <item x="56384"/>
        <item x="56385"/>
        <item x="56386"/>
        <item x="56387"/>
        <item x="56388"/>
        <item x="56389"/>
        <item x="56390"/>
        <item x="56391"/>
        <item x="56392"/>
        <item x="56393"/>
        <item x="56394"/>
        <item x="56395"/>
        <item x="56396"/>
        <item x="56397"/>
        <item x="56398"/>
        <item x="56399"/>
        <item x="56400"/>
        <item x="56401"/>
        <item x="56402"/>
        <item x="56403"/>
        <item x="56404"/>
        <item x="56405"/>
        <item x="56406"/>
        <item x="56407"/>
        <item x="56408"/>
        <item x="56409"/>
        <item x="56410"/>
        <item x="56411"/>
        <item x="56412"/>
        <item x="56413"/>
        <item x="56414"/>
        <item x="56415"/>
        <item x="56416"/>
        <item x="56417"/>
        <item x="56418"/>
        <item x="56419"/>
        <item x="56420"/>
        <item x="56421"/>
        <item x="56422"/>
        <item x="56423"/>
        <item x="56424"/>
        <item x="56425"/>
        <item x="56426"/>
        <item x="56427"/>
        <item x="56428"/>
        <item x="56429"/>
        <item x="56430"/>
        <item x="56431"/>
        <item x="56432"/>
        <item x="56433"/>
        <item x="56434"/>
        <item x="56435"/>
        <item x="56436"/>
        <item x="56437"/>
        <item x="56438"/>
        <item x="56439"/>
        <item x="56440"/>
        <item x="56441"/>
        <item x="56442"/>
        <item x="56443"/>
        <item x="56444"/>
        <item x="56445"/>
        <item x="56446"/>
        <item x="56447"/>
        <item x="56448"/>
        <item x="56449"/>
        <item x="56450"/>
        <item x="56451"/>
        <item x="56452"/>
        <item x="56453"/>
        <item x="56454"/>
        <item x="56455"/>
        <item x="56456"/>
        <item x="56457"/>
        <item x="56458"/>
        <item x="56459"/>
        <item x="56460"/>
        <item x="56461"/>
        <item x="56462"/>
        <item x="56463"/>
        <item x="56464"/>
        <item x="56465"/>
        <item x="56466"/>
        <item x="56467"/>
        <item x="56468"/>
        <item x="56469"/>
        <item x="56470"/>
        <item x="56471"/>
        <item x="56472"/>
        <item x="56473"/>
        <item x="56474"/>
        <item x="56475"/>
        <item x="56476"/>
        <item x="56477"/>
        <item x="56478"/>
        <item x="56479"/>
        <item x="56480"/>
        <item x="56481"/>
        <item x="56482"/>
        <item x="56483"/>
        <item x="56484"/>
        <item x="56485"/>
        <item x="56486"/>
        <item x="56487"/>
        <item x="56488"/>
        <item x="56489"/>
        <item x="56490"/>
        <item x="56491"/>
        <item x="56492"/>
        <item x="56493"/>
        <item x="56494"/>
        <item x="56495"/>
        <item x="56496"/>
        <item x="56497"/>
        <item x="56498"/>
        <item x="56499"/>
        <item x="56500"/>
        <item x="56501"/>
        <item x="56502"/>
        <item x="56503"/>
        <item x="56504"/>
        <item x="56505"/>
        <item x="56506"/>
        <item x="56507"/>
        <item x="56508"/>
        <item x="56509"/>
        <item x="56510"/>
        <item x="56511"/>
        <item x="56512"/>
        <item x="56513"/>
        <item x="56514"/>
        <item x="56515"/>
        <item x="56516"/>
        <item x="56517"/>
        <item x="56518"/>
        <item x="56519"/>
        <item x="56520"/>
        <item x="56521"/>
        <item x="56522"/>
        <item x="56523"/>
        <item x="56524"/>
        <item x="56525"/>
        <item x="56526"/>
        <item x="56527"/>
        <item x="56528"/>
        <item x="56529"/>
        <item x="56530"/>
        <item x="56531"/>
        <item x="56532"/>
        <item x="56533"/>
        <item x="56534"/>
        <item x="56535"/>
        <item x="56536"/>
        <item x="56537"/>
        <item x="56538"/>
        <item x="56539"/>
        <item x="56540"/>
        <item x="56541"/>
        <item x="56542"/>
        <item x="56543"/>
        <item x="56544"/>
        <item x="56545"/>
        <item x="56546"/>
        <item x="56547"/>
        <item x="56548"/>
        <item x="56549"/>
        <item x="56550"/>
        <item x="56551"/>
        <item x="56552"/>
        <item x="56553"/>
        <item x="56554"/>
        <item x="56555"/>
        <item x="56556"/>
        <item x="56557"/>
        <item x="56558"/>
        <item x="56559"/>
        <item x="56560"/>
        <item x="56561"/>
        <item x="56562"/>
        <item x="56563"/>
        <item x="56564"/>
        <item x="56565"/>
        <item x="56566"/>
        <item x="56567"/>
        <item x="56568"/>
        <item x="56569"/>
        <item x="56570"/>
        <item x="56571"/>
        <item x="56572"/>
        <item x="56573"/>
        <item x="56574"/>
        <item x="56575"/>
        <item x="56576"/>
        <item x="56577"/>
        <item x="56578"/>
        <item x="56579"/>
        <item x="56580"/>
        <item x="56581"/>
        <item x="56582"/>
        <item x="56583"/>
        <item x="56584"/>
        <item x="56585"/>
        <item x="56586"/>
        <item x="56587"/>
        <item x="56588"/>
        <item x="56589"/>
        <item x="56590"/>
        <item x="56591"/>
        <item x="56592"/>
        <item x="56593"/>
        <item x="56594"/>
        <item x="56595"/>
        <item x="56596"/>
        <item x="56597"/>
        <item x="56598"/>
        <item x="56599"/>
        <item x="56600"/>
        <item x="56601"/>
        <item x="56602"/>
        <item x="56603"/>
        <item x="56604"/>
        <item x="56605"/>
        <item x="56606"/>
        <item x="56607"/>
        <item x="56608"/>
        <item x="56609"/>
        <item x="56610"/>
        <item x="56611"/>
        <item x="56612"/>
        <item x="56613"/>
        <item x="56614"/>
        <item x="56615"/>
        <item x="56616"/>
        <item x="56617"/>
        <item x="56618"/>
        <item x="56619"/>
        <item x="56620"/>
        <item x="56621"/>
        <item x="56622"/>
        <item x="56623"/>
        <item x="56624"/>
        <item x="56625"/>
        <item x="56626"/>
        <item x="56627"/>
        <item x="56628"/>
        <item x="56629"/>
        <item x="56630"/>
        <item x="56631"/>
        <item x="56632"/>
        <item x="56633"/>
        <item x="56634"/>
        <item x="56635"/>
        <item x="56636"/>
        <item x="56637"/>
        <item x="56638"/>
        <item x="56639"/>
        <item x="56640"/>
        <item x="56641"/>
        <item x="56642"/>
        <item x="56643"/>
        <item x="56644"/>
        <item x="56645"/>
        <item x="56646"/>
        <item x="56647"/>
        <item x="56648"/>
        <item x="56649"/>
        <item x="56650"/>
        <item x="56651"/>
        <item x="56652"/>
        <item x="56653"/>
        <item x="56654"/>
        <item x="56655"/>
        <item x="56656"/>
        <item x="56657"/>
        <item x="56658"/>
        <item x="56659"/>
        <item x="56660"/>
        <item x="56661"/>
        <item x="56662"/>
        <item x="56663"/>
        <item x="56664"/>
        <item x="56665"/>
        <item x="56666"/>
        <item x="56667"/>
        <item x="56668"/>
        <item x="56669"/>
        <item x="56670"/>
        <item x="56671"/>
        <item x="56672"/>
        <item x="56673"/>
        <item x="56674"/>
        <item x="56675"/>
        <item x="56676"/>
        <item x="56677"/>
        <item x="56678"/>
        <item x="56679"/>
        <item x="56680"/>
        <item x="56681"/>
        <item x="56682"/>
        <item x="56683"/>
        <item x="56684"/>
        <item x="56685"/>
        <item x="56686"/>
        <item x="56687"/>
        <item x="56688"/>
        <item x="56689"/>
        <item x="56690"/>
        <item x="56691"/>
        <item x="56692"/>
        <item x="56693"/>
        <item x="56694"/>
        <item x="56695"/>
        <item x="56696"/>
        <item x="56697"/>
        <item x="56698"/>
        <item x="56699"/>
        <item x="56700"/>
        <item x="56701"/>
        <item x="56702"/>
        <item x="56703"/>
        <item x="56704"/>
        <item x="56705"/>
        <item x="56706"/>
        <item x="56707"/>
        <item x="56708"/>
        <item x="56709"/>
        <item x="56710"/>
        <item x="56711"/>
        <item x="56712"/>
        <item x="56713"/>
        <item x="56714"/>
        <item x="56715"/>
        <item x="56716"/>
        <item x="56717"/>
        <item x="56718"/>
        <item x="56719"/>
        <item x="56720"/>
        <item x="56721"/>
        <item x="56722"/>
        <item x="56723"/>
        <item x="56724"/>
        <item x="56725"/>
        <item x="56726"/>
        <item x="56727"/>
        <item x="56728"/>
        <item x="56729"/>
        <item x="56730"/>
        <item x="56731"/>
        <item x="56732"/>
        <item x="56733"/>
        <item x="56734"/>
        <item x="56735"/>
        <item x="56736"/>
        <item x="56737"/>
        <item x="56738"/>
        <item x="56739"/>
        <item x="56740"/>
        <item x="56741"/>
        <item x="56742"/>
        <item x="56743"/>
        <item x="56744"/>
        <item x="56745"/>
        <item x="56746"/>
        <item x="56747"/>
        <item x="56748"/>
        <item x="56749"/>
        <item x="56750"/>
        <item x="56751"/>
        <item x="56752"/>
        <item x="56753"/>
        <item x="56754"/>
        <item x="56755"/>
        <item x="56756"/>
        <item x="56757"/>
        <item x="56758"/>
        <item x="56759"/>
        <item x="56760"/>
        <item x="56761"/>
        <item x="56762"/>
        <item x="56763"/>
        <item x="56764"/>
        <item x="56765"/>
        <item x="56766"/>
        <item x="56767"/>
        <item x="56768"/>
        <item x="56769"/>
        <item x="56770"/>
        <item x="56771"/>
        <item x="56772"/>
        <item x="56773"/>
        <item x="56774"/>
        <item x="56775"/>
        <item x="56776"/>
        <item x="56777"/>
        <item x="56778"/>
        <item x="56779"/>
        <item x="56780"/>
        <item x="56781"/>
        <item x="56782"/>
        <item x="56783"/>
        <item x="56784"/>
        <item x="56785"/>
        <item x="56786"/>
        <item x="56787"/>
        <item x="56788"/>
        <item x="56789"/>
        <item x="56790"/>
        <item x="56791"/>
        <item x="56792"/>
        <item x="56793"/>
        <item x="56794"/>
        <item x="56795"/>
        <item x="56796"/>
        <item x="56797"/>
        <item x="56798"/>
        <item x="56799"/>
        <item x="56800"/>
        <item x="56801"/>
        <item x="56802"/>
        <item x="56803"/>
        <item x="56804"/>
        <item x="56805"/>
        <item x="56806"/>
        <item x="56807"/>
        <item x="56808"/>
        <item x="56809"/>
        <item x="56810"/>
        <item x="56811"/>
        <item x="56812"/>
        <item x="56813"/>
        <item x="56814"/>
        <item x="56815"/>
        <item x="56816"/>
        <item x="56817"/>
        <item x="56818"/>
        <item x="56819"/>
        <item x="56820"/>
        <item x="56821"/>
        <item x="56822"/>
        <item x="56823"/>
        <item x="56824"/>
        <item x="56825"/>
        <item x="56826"/>
        <item x="56827"/>
        <item x="56828"/>
        <item x="56829"/>
        <item x="56830"/>
        <item x="56831"/>
        <item x="56832"/>
        <item x="56833"/>
        <item x="56834"/>
        <item x="56835"/>
        <item x="56836"/>
        <item x="56837"/>
        <item x="56838"/>
        <item x="56839"/>
        <item x="56840"/>
        <item x="56841"/>
        <item x="56842"/>
        <item x="56843"/>
        <item x="56844"/>
        <item x="56845"/>
        <item x="56846"/>
        <item x="56847"/>
        <item x="56848"/>
        <item x="56849"/>
        <item x="56850"/>
        <item x="56851"/>
        <item x="56852"/>
        <item x="56853"/>
        <item x="56854"/>
        <item x="56855"/>
        <item x="56856"/>
        <item x="56857"/>
        <item x="56858"/>
        <item x="56859"/>
        <item x="56860"/>
        <item x="56861"/>
        <item x="56862"/>
        <item x="56863"/>
        <item x="56864"/>
        <item x="56865"/>
        <item x="56866"/>
        <item x="56867"/>
        <item x="56868"/>
        <item x="56869"/>
        <item x="56870"/>
        <item x="56871"/>
        <item x="56872"/>
        <item x="56873"/>
        <item x="56874"/>
        <item x="56875"/>
        <item x="56876"/>
        <item x="56877"/>
        <item x="56878"/>
        <item x="56879"/>
        <item x="56880"/>
        <item x="56881"/>
        <item x="56882"/>
        <item x="56883"/>
        <item x="56884"/>
        <item x="56885"/>
        <item x="56886"/>
        <item x="56887"/>
        <item x="56888"/>
        <item x="56889"/>
        <item x="56890"/>
        <item x="56891"/>
        <item x="56892"/>
        <item x="56893"/>
        <item x="56894"/>
        <item x="56895"/>
        <item x="56896"/>
        <item x="56897"/>
        <item x="56898"/>
        <item x="56899"/>
        <item x="56900"/>
        <item x="56901"/>
        <item x="56902"/>
        <item x="56903"/>
        <item x="56904"/>
        <item x="56905"/>
        <item x="56906"/>
        <item x="56907"/>
        <item x="56908"/>
        <item x="56909"/>
        <item x="56910"/>
        <item x="56911"/>
        <item x="56912"/>
        <item x="56913"/>
        <item x="56914"/>
        <item x="56915"/>
        <item x="56916"/>
        <item x="56917"/>
        <item x="56918"/>
        <item x="56919"/>
        <item x="56920"/>
        <item x="56921"/>
        <item x="56922"/>
        <item x="56923"/>
        <item x="56924"/>
        <item x="56925"/>
        <item x="56926"/>
        <item x="56927"/>
        <item x="56928"/>
        <item x="56929"/>
        <item x="56930"/>
        <item x="56931"/>
        <item x="56932"/>
        <item x="56933"/>
        <item x="56934"/>
        <item x="56935"/>
        <item x="56936"/>
        <item x="56937"/>
        <item x="56938"/>
        <item x="56939"/>
        <item x="56940"/>
        <item x="56941"/>
        <item x="56942"/>
        <item x="56943"/>
        <item x="56944"/>
        <item x="56945"/>
        <item x="56946"/>
        <item x="56947"/>
        <item x="56948"/>
        <item x="56949"/>
        <item x="56950"/>
        <item x="56951"/>
        <item x="56952"/>
        <item x="56953"/>
        <item x="56954"/>
        <item x="56955"/>
        <item x="56956"/>
        <item x="56957"/>
        <item x="56958"/>
        <item x="56959"/>
        <item x="56960"/>
        <item x="56961"/>
        <item x="56962"/>
        <item x="56963"/>
        <item x="56964"/>
        <item x="56965"/>
        <item x="56966"/>
        <item x="56967"/>
        <item x="56968"/>
        <item x="56969"/>
        <item x="56970"/>
        <item x="56971"/>
        <item x="56972"/>
        <item x="56973"/>
        <item x="56974"/>
        <item x="56975"/>
        <item x="56976"/>
        <item x="56977"/>
        <item x="56978"/>
        <item x="56979"/>
        <item x="56980"/>
        <item x="56981"/>
        <item x="56982"/>
        <item x="56983"/>
        <item x="56984"/>
        <item x="56985"/>
        <item x="56986"/>
        <item x="56987"/>
        <item x="56988"/>
        <item x="56989"/>
        <item x="56990"/>
        <item x="56991"/>
        <item x="56992"/>
        <item x="56993"/>
        <item x="56994"/>
        <item x="56995"/>
        <item x="56996"/>
        <item x="56997"/>
        <item x="56998"/>
        <item x="56999"/>
        <item x="57000"/>
        <item x="57001"/>
        <item x="57002"/>
        <item x="57003"/>
        <item x="57004"/>
        <item x="57005"/>
        <item x="57006"/>
        <item x="57007"/>
        <item x="57008"/>
        <item x="57009"/>
        <item x="57010"/>
        <item x="57011"/>
        <item x="57012"/>
        <item x="57013"/>
        <item x="57014"/>
        <item x="57015"/>
        <item x="57016"/>
        <item x="57017"/>
        <item x="57018"/>
        <item x="57019"/>
        <item x="57020"/>
        <item x="57021"/>
        <item x="57022"/>
        <item x="57023"/>
        <item x="57024"/>
        <item x="57025"/>
        <item x="57026"/>
        <item x="57027"/>
        <item x="57028"/>
        <item x="57029"/>
        <item x="57030"/>
        <item x="57031"/>
        <item x="57032"/>
        <item x="57033"/>
        <item x="57034"/>
        <item x="57035"/>
        <item x="57036"/>
        <item x="57037"/>
        <item x="57038"/>
        <item x="57039"/>
        <item x="57040"/>
        <item x="57041"/>
        <item x="57042"/>
        <item x="57043"/>
        <item x="57044"/>
        <item x="57045"/>
        <item x="57046"/>
        <item x="57047"/>
        <item x="57048"/>
        <item x="57049"/>
        <item x="57050"/>
        <item x="57051"/>
        <item x="57052"/>
        <item x="57053"/>
        <item x="57054"/>
        <item x="57055"/>
        <item x="57056"/>
        <item x="57057"/>
        <item x="57058"/>
        <item x="57059"/>
        <item x="57060"/>
        <item x="57061"/>
        <item x="57062"/>
        <item x="57063"/>
        <item x="57064"/>
        <item x="57065"/>
        <item x="57066"/>
        <item x="57067"/>
        <item x="57068"/>
        <item x="57069"/>
        <item x="57070"/>
        <item x="57071"/>
        <item x="57072"/>
        <item x="57073"/>
        <item x="57074"/>
        <item x="57075"/>
        <item x="57076"/>
        <item x="57077"/>
        <item x="57078"/>
        <item x="57079"/>
        <item x="57080"/>
        <item x="57081"/>
        <item x="57082"/>
        <item x="57083"/>
        <item x="57084"/>
        <item x="57085"/>
        <item x="57086"/>
        <item x="57087"/>
        <item x="57088"/>
        <item x="57089"/>
        <item x="57090"/>
        <item x="57091"/>
        <item x="57092"/>
        <item x="57093"/>
        <item x="57094"/>
        <item x="57095"/>
        <item x="57096"/>
        <item x="57097"/>
        <item x="57098"/>
        <item x="57099"/>
        <item x="57100"/>
        <item x="57101"/>
        <item x="57102"/>
        <item x="57103"/>
        <item x="57104"/>
        <item x="57105"/>
        <item x="57106"/>
        <item x="57107"/>
        <item x="57108"/>
        <item x="57109"/>
        <item x="57110"/>
        <item x="57111"/>
        <item x="57112"/>
        <item x="57113"/>
        <item x="57114"/>
        <item x="57115"/>
        <item x="57116"/>
        <item x="57117"/>
        <item x="57118"/>
        <item x="57119"/>
        <item x="57120"/>
        <item x="57121"/>
        <item x="57122"/>
        <item x="57123"/>
        <item x="57124"/>
        <item x="57125"/>
        <item x="57126"/>
        <item x="57127"/>
        <item x="57128"/>
        <item x="57129"/>
        <item x="57130"/>
        <item x="57131"/>
        <item x="57132"/>
        <item x="57133"/>
        <item x="57134"/>
        <item x="57135"/>
        <item x="57136"/>
        <item x="57137"/>
        <item x="57138"/>
        <item x="57139"/>
        <item x="57140"/>
        <item x="57141"/>
        <item x="57142"/>
        <item x="57143"/>
        <item x="57144"/>
        <item x="57145"/>
        <item x="57146"/>
        <item x="57147"/>
        <item x="57148"/>
        <item x="57149"/>
        <item x="57150"/>
        <item x="57151"/>
        <item x="57152"/>
        <item x="57153"/>
        <item x="57154"/>
        <item x="57155"/>
        <item x="57156"/>
        <item x="57157"/>
        <item x="57158"/>
        <item x="57159"/>
        <item x="57160"/>
        <item x="57161"/>
        <item x="57162"/>
        <item x="57163"/>
        <item x="57164"/>
        <item x="57165"/>
        <item x="57166"/>
        <item x="57167"/>
        <item x="57168"/>
        <item x="57169"/>
        <item x="57170"/>
        <item x="57171"/>
        <item x="57172"/>
        <item x="57173"/>
        <item x="57174"/>
        <item x="57175"/>
        <item x="57176"/>
        <item x="57177"/>
        <item x="57178"/>
        <item x="57179"/>
        <item x="57180"/>
        <item x="57181"/>
        <item x="57182"/>
        <item x="57183"/>
        <item x="57184"/>
        <item x="57185"/>
        <item x="57186"/>
        <item x="57187"/>
        <item x="57188"/>
        <item x="57189"/>
        <item x="57190"/>
        <item x="57191"/>
        <item x="57192"/>
        <item x="57193"/>
        <item x="57194"/>
        <item x="57195"/>
        <item x="57196"/>
        <item x="57197"/>
        <item x="57198"/>
        <item x="57199"/>
        <item x="57200"/>
        <item x="57201"/>
        <item x="57202"/>
        <item x="57203"/>
        <item x="57204"/>
        <item x="57205"/>
        <item x="57206"/>
        <item x="57207"/>
        <item x="57208"/>
        <item x="57209"/>
        <item x="57210"/>
        <item x="57211"/>
        <item x="57212"/>
        <item x="57213"/>
        <item x="57214"/>
        <item x="57215"/>
        <item x="57216"/>
        <item x="57217"/>
        <item x="57218"/>
        <item x="57219"/>
        <item x="57220"/>
        <item x="57221"/>
        <item x="57222"/>
        <item x="57223"/>
        <item x="57224"/>
        <item x="57225"/>
        <item x="57226"/>
        <item x="57227"/>
        <item x="57228"/>
        <item x="57229"/>
        <item x="57230"/>
        <item x="57231"/>
        <item x="57232"/>
        <item x="57233"/>
        <item x="57234"/>
        <item x="57235"/>
        <item x="57236"/>
        <item x="57237"/>
        <item x="57238"/>
        <item x="57239"/>
        <item x="57240"/>
        <item x="57241"/>
        <item x="57242"/>
        <item x="57243"/>
        <item x="57244"/>
        <item x="57245"/>
        <item x="57246"/>
        <item x="57247"/>
        <item x="57248"/>
        <item x="57249"/>
        <item x="57250"/>
        <item x="57251"/>
        <item x="57252"/>
        <item x="57253"/>
        <item x="57254"/>
        <item x="57255"/>
        <item x="57256"/>
        <item x="57257"/>
        <item x="57258"/>
        <item x="57259"/>
        <item x="57260"/>
        <item x="57261"/>
        <item x="57262"/>
        <item x="57263"/>
        <item x="57264"/>
        <item x="57265"/>
        <item x="57266"/>
        <item x="57267"/>
        <item x="57268"/>
        <item x="57269"/>
        <item x="57270"/>
        <item x="57271"/>
        <item x="57272"/>
        <item x="57273"/>
        <item x="57274"/>
        <item x="57275"/>
        <item x="57276"/>
        <item x="57277"/>
        <item x="57278"/>
        <item x="57279"/>
        <item x="57280"/>
        <item x="57281"/>
        <item x="57282"/>
        <item x="57283"/>
        <item x="57284"/>
        <item x="57285"/>
        <item x="57286"/>
        <item x="57287"/>
        <item x="57288"/>
        <item x="57289"/>
        <item x="57290"/>
        <item x="57291"/>
        <item x="57292"/>
        <item x="57293"/>
        <item x="57294"/>
        <item x="57295"/>
        <item x="57296"/>
        <item x="57297"/>
        <item x="57298"/>
        <item x="57299"/>
        <item x="57300"/>
        <item x="57301"/>
        <item x="57302"/>
        <item x="57303"/>
        <item x="57304"/>
        <item x="57305"/>
        <item x="57306"/>
        <item x="57307"/>
        <item x="57308"/>
        <item x="57309"/>
        <item x="57310"/>
        <item x="57311"/>
        <item x="57312"/>
        <item x="57313"/>
        <item x="57314"/>
        <item x="57315"/>
        <item x="57316"/>
        <item x="57317"/>
        <item x="57318"/>
        <item x="57319"/>
        <item x="57320"/>
        <item x="57321"/>
        <item x="57322"/>
        <item x="57323"/>
        <item x="57324"/>
        <item x="57325"/>
        <item x="57326"/>
        <item x="57327"/>
        <item x="57328"/>
        <item x="57329"/>
        <item x="57330"/>
        <item x="57331"/>
        <item x="57332"/>
        <item x="57333"/>
        <item x="57334"/>
        <item x="57335"/>
        <item x="57336"/>
        <item x="57337"/>
        <item x="57338"/>
        <item x="57339"/>
        <item x="57340"/>
        <item x="57341"/>
        <item x="57342"/>
        <item x="57343"/>
        <item x="57344"/>
        <item x="57345"/>
        <item x="57346"/>
        <item x="57347"/>
        <item x="57348"/>
        <item x="57349"/>
        <item x="57350"/>
        <item x="57351"/>
        <item x="57352"/>
        <item x="57353"/>
        <item x="57354"/>
        <item x="57355"/>
        <item x="57356"/>
        <item x="57357"/>
        <item x="57358"/>
        <item x="57359"/>
        <item x="57360"/>
        <item x="57361"/>
        <item x="57362"/>
        <item x="57363"/>
        <item x="57364"/>
        <item x="57365"/>
        <item x="57366"/>
        <item x="57367"/>
        <item x="57368"/>
        <item x="57369"/>
        <item x="57370"/>
        <item x="57371"/>
        <item x="57372"/>
        <item x="57373"/>
        <item x="57374"/>
        <item x="57375"/>
        <item x="57376"/>
        <item x="57377"/>
        <item x="57378"/>
        <item x="57379"/>
        <item x="57380"/>
        <item x="57381"/>
        <item x="57382"/>
        <item x="57383"/>
        <item x="57384"/>
        <item x="57385"/>
        <item x="57386"/>
        <item x="57387"/>
        <item x="57388"/>
        <item x="57389"/>
        <item x="57390"/>
        <item x="57391"/>
        <item x="57392"/>
        <item x="57393"/>
        <item x="57394"/>
        <item x="57395"/>
        <item x="57396"/>
        <item x="57397"/>
        <item x="57398"/>
        <item x="57399"/>
        <item x="57400"/>
        <item x="57401"/>
        <item x="57402"/>
        <item x="57403"/>
        <item x="57404"/>
        <item x="57405"/>
        <item x="57406"/>
        <item x="57407"/>
        <item x="57408"/>
        <item x="57409"/>
        <item x="57410"/>
        <item x="57411"/>
        <item x="57412"/>
        <item x="57413"/>
        <item x="57414"/>
        <item x="57415"/>
        <item x="57416"/>
        <item x="57417"/>
        <item x="57418"/>
        <item x="57419"/>
        <item x="57420"/>
        <item x="57421"/>
        <item x="57422"/>
        <item x="57423"/>
        <item x="57424"/>
        <item x="57425"/>
        <item x="57426"/>
        <item x="57427"/>
        <item x="57428"/>
        <item x="57429"/>
        <item x="57430"/>
        <item x="57431"/>
        <item x="57432"/>
        <item x="57433"/>
        <item x="57434"/>
        <item x="57435"/>
        <item x="57436"/>
        <item x="57437"/>
        <item x="57438"/>
        <item x="57439"/>
        <item x="57440"/>
        <item x="57441"/>
        <item x="57442"/>
        <item x="57443"/>
        <item x="57444"/>
        <item x="57445"/>
        <item x="57446"/>
        <item x="57447"/>
        <item x="57448"/>
        <item x="57449"/>
        <item x="57450"/>
        <item x="57451"/>
        <item x="57452"/>
        <item x="57453"/>
        <item x="57454"/>
        <item x="57455"/>
        <item x="57456"/>
        <item x="57457"/>
        <item x="57458"/>
        <item x="57459"/>
        <item x="57460"/>
        <item x="57461"/>
        <item x="57462"/>
        <item x="57463"/>
        <item x="57464"/>
        <item x="57465"/>
        <item x="57466"/>
        <item x="57467"/>
        <item x="57468"/>
        <item x="57469"/>
        <item x="57470"/>
        <item x="57471"/>
        <item x="57472"/>
        <item x="57473"/>
        <item x="57474"/>
        <item x="57475"/>
        <item x="57476"/>
        <item x="57477"/>
        <item x="57478"/>
        <item x="57479"/>
        <item x="57480"/>
        <item x="57481"/>
        <item x="57482"/>
        <item x="57483"/>
        <item x="57484"/>
        <item x="57485"/>
        <item x="57486"/>
        <item x="57487"/>
        <item x="57488"/>
        <item x="57489"/>
        <item x="57490"/>
        <item x="57491"/>
        <item x="57492"/>
        <item x="57493"/>
        <item x="57494"/>
        <item x="57495"/>
        <item x="57496"/>
        <item x="57497"/>
        <item x="57498"/>
        <item x="57499"/>
        <item x="57500"/>
        <item x="57501"/>
        <item x="57502"/>
        <item x="57503"/>
        <item x="57504"/>
        <item x="57505"/>
        <item x="57506"/>
        <item x="57507"/>
        <item x="57508"/>
        <item x="57509"/>
        <item x="57510"/>
        <item x="57511"/>
        <item x="57512"/>
        <item x="57513"/>
        <item x="57514"/>
        <item x="57515"/>
        <item x="57516"/>
        <item x="57517"/>
        <item x="57518"/>
        <item x="57519"/>
        <item x="57520"/>
        <item x="57521"/>
        <item x="57522"/>
        <item x="57523"/>
        <item x="57524"/>
        <item x="57525"/>
        <item x="57526"/>
        <item x="57527"/>
        <item x="57528"/>
        <item x="57529"/>
        <item x="57530"/>
        <item x="57531"/>
        <item x="57532"/>
        <item x="57533"/>
        <item x="57534"/>
        <item x="57535"/>
        <item x="57536"/>
        <item x="57537"/>
        <item x="57538"/>
        <item x="57539"/>
        <item x="57540"/>
        <item x="57541"/>
        <item x="57542"/>
        <item x="57543"/>
        <item x="57544"/>
        <item x="57545"/>
        <item x="57546"/>
        <item x="57547"/>
        <item x="57548"/>
        <item x="57549"/>
        <item x="57550"/>
        <item x="57551"/>
        <item x="57552"/>
        <item x="57553"/>
        <item x="57554"/>
        <item x="57555"/>
        <item x="57556"/>
        <item x="57557"/>
        <item x="57558"/>
        <item x="57559"/>
        <item x="57560"/>
        <item x="57561"/>
        <item x="57562"/>
        <item x="57563"/>
        <item x="57564"/>
        <item x="57565"/>
        <item x="57566"/>
        <item x="57567"/>
        <item x="57568"/>
        <item x="57569"/>
        <item x="57570"/>
        <item x="57571"/>
        <item x="57572"/>
        <item x="57573"/>
        <item x="57574"/>
        <item x="57575"/>
        <item x="57576"/>
        <item x="57577"/>
        <item x="57578"/>
        <item x="57579"/>
        <item x="57580"/>
        <item x="57581"/>
        <item x="57582"/>
        <item x="57583"/>
        <item x="57584"/>
        <item x="57585"/>
        <item x="57586"/>
        <item x="57587"/>
        <item x="57588"/>
        <item x="57589"/>
        <item x="57590"/>
        <item x="57591"/>
        <item x="57592"/>
        <item x="57593"/>
        <item x="57594"/>
        <item x="57595"/>
        <item x="57596"/>
        <item x="57597"/>
        <item x="57598"/>
        <item x="57599"/>
        <item x="57600"/>
        <item x="57601"/>
        <item x="57602"/>
        <item x="57603"/>
        <item x="57604"/>
        <item x="57605"/>
        <item x="57606"/>
        <item x="57607"/>
        <item x="57608"/>
        <item x="57609"/>
        <item x="57610"/>
        <item x="57611"/>
        <item x="57612"/>
        <item x="57613"/>
        <item x="57614"/>
        <item x="57615"/>
        <item x="57616"/>
        <item x="57617"/>
        <item x="57618"/>
        <item x="57619"/>
        <item x="57620"/>
        <item x="57621"/>
        <item x="57622"/>
        <item x="57623"/>
        <item x="57624"/>
        <item x="57625"/>
        <item x="57626"/>
        <item x="57627"/>
        <item x="57628"/>
        <item x="57629"/>
        <item x="57630"/>
        <item x="57631"/>
        <item x="57632"/>
        <item x="57633"/>
        <item x="57634"/>
        <item x="57635"/>
        <item x="57636"/>
        <item x="57637"/>
        <item x="57638"/>
        <item x="57639"/>
        <item x="57640"/>
        <item x="57641"/>
        <item x="57642"/>
        <item x="57643"/>
        <item x="57644"/>
        <item x="57645"/>
        <item x="57646"/>
        <item x="57647"/>
        <item x="57648"/>
        <item x="57649"/>
        <item x="57650"/>
        <item x="57651"/>
        <item x="57652"/>
        <item x="57653"/>
        <item x="57654"/>
        <item x="57655"/>
        <item x="57656"/>
        <item x="57657"/>
        <item x="57658"/>
        <item x="57659"/>
        <item x="57660"/>
        <item x="57661"/>
        <item x="57662"/>
        <item x="57663"/>
        <item x="57664"/>
        <item x="57665"/>
        <item x="57666"/>
        <item x="57667"/>
        <item x="57668"/>
        <item x="57669"/>
        <item x="57670"/>
        <item x="57671"/>
        <item x="57672"/>
        <item x="57673"/>
        <item x="57674"/>
        <item x="57675"/>
        <item x="57676"/>
        <item x="57677"/>
        <item x="57678"/>
        <item x="57679"/>
        <item x="57680"/>
        <item x="57681"/>
        <item x="57682"/>
        <item x="57683"/>
        <item x="57684"/>
        <item x="57685"/>
        <item x="57686"/>
        <item x="57687"/>
        <item x="57688"/>
        <item x="57689"/>
        <item x="57690"/>
        <item x="57691"/>
        <item x="57692"/>
        <item x="57693"/>
        <item x="57694"/>
        <item x="57695"/>
        <item x="57696"/>
        <item x="57697"/>
        <item x="57698"/>
        <item x="57699"/>
        <item x="57700"/>
        <item x="57701"/>
        <item x="57702"/>
        <item x="57703"/>
        <item x="57704"/>
        <item x="57705"/>
        <item x="57706"/>
        <item x="57707"/>
        <item x="57708"/>
        <item x="57709"/>
        <item x="57710"/>
        <item x="57711"/>
        <item x="57712"/>
        <item x="57713"/>
        <item x="57714"/>
        <item x="57715"/>
        <item x="57716"/>
        <item x="57717"/>
        <item x="57718"/>
        <item x="57719"/>
        <item x="57720"/>
        <item x="57721"/>
        <item x="57722"/>
        <item x="57723"/>
        <item x="57724"/>
        <item x="57725"/>
        <item x="57726"/>
        <item x="57727"/>
        <item x="57728"/>
        <item x="57729"/>
        <item x="57730"/>
        <item x="57731"/>
        <item x="57732"/>
        <item x="57733"/>
        <item x="57734"/>
        <item x="57735"/>
        <item x="57736"/>
        <item x="57737"/>
        <item x="57738"/>
        <item x="57739"/>
        <item x="57740"/>
        <item x="57741"/>
        <item x="57742"/>
        <item x="57743"/>
        <item x="57744"/>
        <item x="57745"/>
        <item x="57746"/>
        <item x="57747"/>
        <item x="57748"/>
        <item x="57749"/>
        <item x="57750"/>
        <item x="57751"/>
        <item x="57752"/>
        <item x="57753"/>
        <item x="57754"/>
        <item x="57755"/>
        <item x="57756"/>
        <item x="57757"/>
        <item x="57758"/>
        <item x="57759"/>
        <item x="57760"/>
        <item x="57761"/>
        <item x="57762"/>
        <item x="57763"/>
        <item x="57764"/>
        <item x="57765"/>
        <item x="57766"/>
        <item x="57767"/>
        <item x="57768"/>
        <item x="57769"/>
        <item x="57770"/>
        <item x="57771"/>
        <item x="57772"/>
        <item x="57773"/>
        <item x="57774"/>
        <item x="57775"/>
        <item x="57776"/>
        <item x="57777"/>
        <item x="57778"/>
        <item x="57779"/>
        <item x="57780"/>
        <item x="57781"/>
        <item x="57782"/>
        <item x="57783"/>
        <item x="57784"/>
        <item x="57785"/>
        <item x="57786"/>
        <item x="57787"/>
        <item x="57788"/>
        <item x="57789"/>
        <item x="57790"/>
        <item x="57791"/>
        <item x="57792"/>
        <item x="57793"/>
        <item x="57794"/>
        <item x="57795"/>
        <item x="57796"/>
        <item x="57797"/>
        <item x="57798"/>
        <item x="57799"/>
        <item x="57800"/>
        <item x="57801"/>
        <item x="57802"/>
        <item x="57803"/>
        <item x="57804"/>
        <item x="57805"/>
        <item x="57806"/>
        <item x="57807"/>
        <item x="57808"/>
        <item x="57809"/>
        <item x="57810"/>
        <item x="57811"/>
        <item x="57812"/>
        <item x="57813"/>
        <item x="57814"/>
        <item x="57815"/>
        <item x="57816"/>
        <item x="57817"/>
        <item x="57818"/>
        <item x="57819"/>
        <item x="57820"/>
        <item x="57821"/>
        <item x="57822"/>
        <item x="57823"/>
        <item x="57824"/>
        <item x="57825"/>
        <item x="57826"/>
        <item x="57827"/>
        <item x="57828"/>
        <item x="57829"/>
        <item x="57830"/>
        <item x="57831"/>
        <item x="57832"/>
        <item x="57833"/>
        <item x="57834"/>
        <item x="57835"/>
        <item x="57836"/>
        <item x="57837"/>
        <item x="57838"/>
        <item x="57839"/>
        <item x="57840"/>
        <item x="57841"/>
        <item x="57842"/>
        <item x="57843"/>
        <item x="57844"/>
        <item x="57845"/>
        <item x="57846"/>
        <item x="57847"/>
        <item x="57848"/>
        <item x="57849"/>
        <item x="57850"/>
        <item x="57851"/>
        <item x="57852"/>
        <item x="57853"/>
        <item x="57854"/>
        <item x="57855"/>
        <item x="57856"/>
        <item x="57857"/>
        <item x="57858"/>
        <item x="57859"/>
        <item x="57860"/>
        <item x="57861"/>
        <item x="57862"/>
        <item x="57863"/>
        <item x="57864"/>
        <item x="57865"/>
        <item x="57866"/>
        <item x="57867"/>
        <item x="57868"/>
        <item x="57869"/>
        <item x="57870"/>
        <item x="57871"/>
        <item x="57872"/>
        <item x="57873"/>
        <item x="57874"/>
        <item x="57875"/>
        <item x="57876"/>
        <item x="57877"/>
        <item x="57878"/>
        <item x="57879"/>
        <item x="57880"/>
        <item x="57881"/>
        <item x="57882"/>
        <item x="57883"/>
        <item x="57884"/>
        <item x="57885"/>
        <item x="57886"/>
        <item x="57887"/>
        <item x="57888"/>
        <item x="57889"/>
        <item x="57890"/>
        <item x="57891"/>
        <item x="57892"/>
        <item x="57893"/>
        <item x="57894"/>
        <item x="57895"/>
        <item x="57896"/>
        <item x="57897"/>
        <item x="57898"/>
        <item x="57899"/>
        <item x="57900"/>
        <item x="57901"/>
        <item x="57902"/>
        <item x="57903"/>
        <item x="57904"/>
        <item x="57905"/>
        <item x="57906"/>
        <item x="57907"/>
        <item x="57908"/>
        <item x="57909"/>
        <item x="57910"/>
        <item x="57911"/>
        <item x="57912"/>
        <item x="57913"/>
        <item x="57914"/>
        <item x="57915"/>
        <item x="57916"/>
        <item x="57917"/>
        <item x="57918"/>
        <item x="57919"/>
        <item x="57920"/>
        <item x="57921"/>
        <item x="57922"/>
        <item x="57923"/>
        <item x="57924"/>
        <item x="57925"/>
        <item x="57926"/>
        <item x="57927"/>
        <item x="57928"/>
        <item x="57929"/>
        <item x="57930"/>
        <item x="57931"/>
        <item x="57932"/>
        <item x="57933"/>
        <item x="57934"/>
        <item x="57935"/>
        <item x="57936"/>
        <item x="57937"/>
        <item x="57938"/>
        <item x="57939"/>
        <item x="57940"/>
        <item x="57941"/>
        <item x="57942"/>
        <item x="57943"/>
        <item x="57944"/>
        <item x="57945"/>
        <item x="57946"/>
        <item x="57947"/>
        <item x="57948"/>
        <item x="57949"/>
        <item x="57950"/>
        <item x="57951"/>
        <item x="57952"/>
        <item x="57953"/>
        <item x="57954"/>
        <item x="57955"/>
        <item x="57956"/>
        <item x="57957"/>
        <item x="57958"/>
        <item x="57959"/>
        <item x="57960"/>
        <item x="57961"/>
        <item x="57962"/>
        <item x="57963"/>
        <item x="57964"/>
        <item x="57965"/>
        <item x="57966"/>
        <item x="57967"/>
        <item x="57968"/>
        <item x="57969"/>
        <item x="57970"/>
        <item x="57971"/>
        <item x="57972"/>
        <item x="57973"/>
        <item x="57974"/>
        <item x="57975"/>
        <item x="57976"/>
        <item x="57977"/>
        <item x="57978"/>
        <item x="57979"/>
        <item x="57980"/>
        <item x="57981"/>
        <item x="57982"/>
        <item x="57983"/>
        <item x="57984"/>
        <item x="57985"/>
        <item x="57986"/>
        <item x="57987"/>
        <item x="57988"/>
        <item x="57989"/>
        <item x="57990"/>
        <item x="57991"/>
        <item x="57992"/>
        <item x="57993"/>
        <item x="57994"/>
        <item x="57995"/>
        <item x="57996"/>
        <item x="57997"/>
        <item x="57998"/>
        <item x="57999"/>
        <item x="58000"/>
        <item x="58001"/>
        <item x="58002"/>
        <item x="58003"/>
        <item x="58004"/>
        <item x="58005"/>
        <item x="58006"/>
        <item x="58007"/>
        <item x="58008"/>
        <item x="58009"/>
        <item x="58010"/>
        <item x="58011"/>
        <item x="58012"/>
        <item x="58013"/>
        <item x="58014"/>
        <item x="58015"/>
        <item x="58016"/>
        <item x="58017"/>
        <item x="58018"/>
        <item x="58019"/>
        <item x="58020"/>
        <item x="58021"/>
        <item x="58022"/>
        <item x="58023"/>
        <item x="58024"/>
        <item x="58025"/>
        <item x="58026"/>
        <item x="58027"/>
        <item x="58028"/>
        <item x="58029"/>
        <item x="58030"/>
        <item x="58031"/>
        <item x="58032"/>
        <item x="58033"/>
        <item x="58034"/>
        <item x="58035"/>
        <item x="58036"/>
        <item x="58037"/>
        <item x="58038"/>
        <item x="58039"/>
        <item x="58040"/>
        <item x="58041"/>
        <item x="58042"/>
        <item x="58043"/>
        <item x="58044"/>
        <item x="58045"/>
        <item x="58046"/>
        <item x="58047"/>
        <item x="58048"/>
        <item x="58049"/>
        <item x="58050"/>
        <item x="58051"/>
        <item x="58052"/>
        <item x="58053"/>
        <item x="58054"/>
        <item x="58055"/>
        <item x="58056"/>
        <item x="58057"/>
        <item x="58058"/>
        <item x="58059"/>
        <item x="58060"/>
        <item x="58061"/>
        <item x="58062"/>
        <item x="58063"/>
        <item x="58064"/>
        <item x="58065"/>
        <item x="58066"/>
        <item x="58067"/>
        <item x="58068"/>
        <item x="58069"/>
        <item x="58070"/>
        <item x="58071"/>
        <item x="58072"/>
        <item x="58073"/>
        <item x="58074"/>
        <item x="58075"/>
        <item x="58076"/>
        <item x="58077"/>
        <item x="58078"/>
        <item x="58079"/>
        <item x="58080"/>
        <item x="58081"/>
        <item x="58082"/>
        <item x="58083"/>
        <item x="58084"/>
        <item x="58085"/>
        <item x="58086"/>
        <item x="58087"/>
        <item x="58088"/>
        <item x="58089"/>
        <item x="58090"/>
        <item x="58091"/>
        <item x="58092"/>
        <item x="58093"/>
        <item x="58094"/>
        <item x="58095"/>
        <item x="58096"/>
        <item x="58097"/>
        <item x="58098"/>
        <item x="58099"/>
        <item x="58100"/>
        <item x="58101"/>
        <item x="58102"/>
        <item x="58103"/>
        <item x="58104"/>
        <item x="58105"/>
        <item x="58106"/>
        <item x="58107"/>
        <item x="58108"/>
        <item x="58109"/>
        <item x="58110"/>
        <item x="58111"/>
        <item x="58112"/>
        <item x="58113"/>
        <item x="58114"/>
        <item x="58115"/>
        <item x="58116"/>
        <item x="58117"/>
        <item x="58118"/>
        <item x="58119"/>
        <item x="58120"/>
        <item x="58121"/>
        <item x="58122"/>
        <item x="58123"/>
        <item x="58124"/>
        <item x="58125"/>
        <item x="58126"/>
        <item x="58127"/>
        <item x="58128"/>
        <item x="58129"/>
        <item x="58130"/>
        <item x="58131"/>
        <item x="58132"/>
        <item x="58133"/>
        <item x="58134"/>
        <item x="58135"/>
        <item x="58136"/>
        <item x="58137"/>
        <item x="58138"/>
        <item x="58139"/>
        <item x="58140"/>
        <item x="58141"/>
        <item x="58142"/>
        <item x="58143"/>
        <item x="58144"/>
        <item x="58145"/>
        <item x="58146"/>
        <item x="58147"/>
        <item x="58148"/>
        <item x="58149"/>
        <item x="58150"/>
        <item x="58151"/>
        <item x="58152"/>
        <item x="58153"/>
        <item x="58154"/>
        <item x="58155"/>
        <item x="58156"/>
        <item x="58157"/>
        <item x="58158"/>
        <item x="58159"/>
        <item x="58160"/>
        <item x="58161"/>
        <item x="58162"/>
        <item x="58163"/>
        <item x="58164"/>
        <item x="58165"/>
        <item x="58166"/>
        <item x="58167"/>
        <item x="58168"/>
        <item x="58169"/>
        <item x="58170"/>
        <item x="58171"/>
        <item x="58172"/>
        <item x="58173"/>
        <item x="58174"/>
        <item x="58175"/>
        <item x="58176"/>
        <item x="58177"/>
        <item x="58178"/>
        <item x="58179"/>
        <item x="58180"/>
        <item x="58181"/>
        <item x="58182"/>
        <item x="58183"/>
        <item x="58184"/>
        <item x="58185"/>
        <item x="58186"/>
        <item x="58187"/>
        <item x="58188"/>
        <item x="58189"/>
        <item x="58190"/>
        <item x="58191"/>
        <item x="58192"/>
        <item x="58193"/>
        <item x="58194"/>
        <item x="58195"/>
        <item x="58196"/>
        <item x="58197"/>
        <item x="58198"/>
        <item x="58199"/>
        <item x="58200"/>
        <item x="58201"/>
        <item x="58202"/>
        <item x="58203"/>
        <item x="58204"/>
        <item x="58205"/>
        <item x="58206"/>
        <item x="58207"/>
        <item x="58208"/>
        <item x="58209"/>
        <item x="58210"/>
        <item x="58211"/>
        <item x="58212"/>
        <item x="58213"/>
        <item x="58214"/>
        <item x="58215"/>
        <item x="58216"/>
        <item x="58217"/>
        <item x="58218"/>
        <item x="58219"/>
        <item x="58220"/>
        <item x="58221"/>
        <item x="58222"/>
        <item x="58223"/>
        <item x="58224"/>
        <item x="58225"/>
        <item x="58226"/>
        <item x="58227"/>
        <item x="58228"/>
        <item x="58229"/>
        <item x="58230"/>
        <item x="58231"/>
        <item x="58232"/>
        <item x="58233"/>
        <item x="58234"/>
        <item x="58235"/>
        <item x="58236"/>
        <item x="58237"/>
        <item x="58238"/>
        <item x="58239"/>
        <item x="58240"/>
        <item x="58241"/>
        <item x="58242"/>
        <item x="58243"/>
        <item x="58244"/>
        <item x="58245"/>
        <item x="58246"/>
        <item x="58247"/>
        <item x="58248"/>
        <item x="58249"/>
        <item x="58250"/>
        <item x="58251"/>
        <item x="58252"/>
        <item x="58253"/>
        <item x="58254"/>
        <item x="58255"/>
        <item x="58256"/>
        <item x="58257"/>
        <item x="58258"/>
        <item x="58259"/>
        <item x="58260"/>
        <item x="58261"/>
        <item x="58262"/>
        <item x="58263"/>
        <item x="58264"/>
        <item x="58265"/>
        <item x="58266"/>
        <item x="58267"/>
        <item x="58268"/>
        <item x="58269"/>
        <item x="58270"/>
        <item x="58271"/>
        <item x="58272"/>
        <item x="58273"/>
        <item x="58274"/>
        <item x="58275"/>
        <item x="58276"/>
        <item x="58277"/>
        <item x="58278"/>
        <item x="58279"/>
        <item x="58280"/>
        <item x="58281"/>
        <item x="58282"/>
        <item x="58283"/>
        <item x="58284"/>
        <item x="58285"/>
        <item x="58286"/>
        <item x="58287"/>
        <item x="58288"/>
        <item x="58289"/>
        <item x="58290"/>
        <item x="58291"/>
        <item x="58292"/>
        <item x="58293"/>
        <item x="58294"/>
        <item x="58295"/>
        <item x="58296"/>
        <item x="58297"/>
        <item x="58298"/>
        <item x="58299"/>
        <item x="58300"/>
        <item x="58301"/>
        <item x="58302"/>
        <item x="58303"/>
        <item x="58304"/>
        <item x="58305"/>
        <item x="58306"/>
        <item x="58307"/>
        <item x="58308"/>
        <item x="58309"/>
        <item x="58310"/>
        <item x="58311"/>
        <item x="58312"/>
        <item x="58313"/>
        <item x="58314"/>
        <item x="58315"/>
        <item x="58316"/>
        <item x="58317"/>
        <item x="58318"/>
        <item x="58319"/>
        <item x="58320"/>
        <item x="58321"/>
        <item x="58322"/>
        <item x="58323"/>
        <item x="58324"/>
        <item x="58325"/>
        <item x="58326"/>
        <item x="58327"/>
        <item x="58328"/>
        <item x="58329"/>
        <item x="58330"/>
        <item x="58331"/>
        <item x="58332"/>
        <item x="58333"/>
        <item x="58334"/>
        <item x="58335"/>
        <item x="58336"/>
        <item x="58337"/>
        <item x="58338"/>
        <item x="58339"/>
        <item x="58340"/>
        <item x="58341"/>
        <item x="58342"/>
        <item x="58343"/>
        <item x="58344"/>
        <item x="58345"/>
        <item x="58346"/>
        <item x="58347"/>
        <item x="58348"/>
        <item x="58349"/>
        <item x="58350"/>
        <item x="58351"/>
        <item x="58352"/>
        <item x="58353"/>
        <item x="58354"/>
        <item x="58355"/>
        <item x="58356"/>
        <item x="58357"/>
        <item x="58358"/>
        <item x="58359"/>
        <item x="58360"/>
        <item x="58361"/>
        <item x="58362"/>
        <item x="58363"/>
        <item x="58364"/>
        <item x="58365"/>
        <item x="58366"/>
        <item x="58367"/>
        <item x="58368"/>
        <item x="58369"/>
        <item x="58370"/>
        <item x="58371"/>
        <item x="58372"/>
        <item x="58373"/>
        <item x="58374"/>
        <item x="58375"/>
        <item x="58376"/>
        <item x="58377"/>
        <item x="58378"/>
        <item x="58379"/>
        <item x="58380"/>
        <item x="58381"/>
        <item x="58382"/>
        <item x="58383"/>
        <item x="58384"/>
        <item x="58385"/>
        <item x="58386"/>
        <item x="58387"/>
        <item x="58388"/>
        <item x="58389"/>
        <item x="58390"/>
        <item x="58391"/>
        <item x="58392"/>
        <item x="58393"/>
        <item x="58394"/>
        <item x="58395"/>
        <item x="58396"/>
        <item x="58397"/>
        <item x="58398"/>
        <item x="58399"/>
        <item x="58400"/>
        <item x="58401"/>
        <item x="58402"/>
        <item x="58403"/>
        <item x="58404"/>
        <item x="58405"/>
        <item x="58406"/>
        <item x="58407"/>
        <item x="58408"/>
        <item x="58409"/>
        <item x="58410"/>
        <item x="58411"/>
        <item x="58412"/>
        <item x="58413"/>
        <item x="58414"/>
        <item x="58415"/>
        <item x="58416"/>
        <item x="58417"/>
        <item x="58418"/>
        <item x="58419"/>
        <item x="58420"/>
        <item x="58421"/>
        <item x="58422"/>
        <item x="58423"/>
        <item x="58424"/>
        <item x="58425"/>
        <item x="58426"/>
        <item x="58427"/>
        <item x="58428"/>
        <item x="58429"/>
        <item x="58430"/>
        <item x="58431"/>
        <item x="58432"/>
        <item x="58433"/>
        <item x="58434"/>
        <item x="58435"/>
        <item x="58436"/>
        <item x="58437"/>
        <item x="58438"/>
        <item x="58439"/>
        <item x="58440"/>
        <item x="58441"/>
        <item x="58442"/>
        <item x="58443"/>
        <item x="58444"/>
        <item x="58445"/>
        <item x="58446"/>
        <item x="58447"/>
        <item x="58448"/>
        <item x="58449"/>
        <item x="58450"/>
        <item x="58451"/>
        <item x="58452"/>
        <item x="58453"/>
        <item x="58454"/>
        <item x="58455"/>
        <item x="58456"/>
        <item x="58457"/>
        <item x="58458"/>
        <item x="58459"/>
        <item x="58460"/>
        <item x="58461"/>
        <item x="58462"/>
        <item x="58463"/>
        <item x="58464"/>
        <item x="58465"/>
        <item x="58466"/>
        <item x="58467"/>
        <item x="58468"/>
        <item x="58469"/>
        <item x="58470"/>
        <item x="58471"/>
        <item x="58472"/>
        <item x="58473"/>
        <item x="58474"/>
        <item x="58475"/>
        <item x="58476"/>
        <item x="58477"/>
        <item x="58478"/>
        <item x="58479"/>
        <item x="58480"/>
        <item x="58481"/>
        <item x="58482"/>
        <item x="58483"/>
        <item x="58484"/>
        <item x="58485"/>
        <item x="58486"/>
        <item x="58487"/>
        <item x="58488"/>
        <item x="58489"/>
        <item x="58490"/>
        <item x="58491"/>
        <item x="58492"/>
        <item x="58493"/>
        <item x="58494"/>
        <item x="58495"/>
        <item x="58496"/>
        <item x="58497"/>
        <item x="58498"/>
        <item x="58499"/>
        <item x="58500"/>
        <item x="58501"/>
        <item x="58502"/>
        <item x="58503"/>
        <item x="58504"/>
        <item x="58505"/>
        <item x="58506"/>
        <item x="58507"/>
        <item x="58508"/>
        <item x="58509"/>
        <item x="58510"/>
        <item x="58511"/>
        <item x="58512"/>
        <item x="58513"/>
        <item x="58514"/>
        <item x="58515"/>
        <item x="58516"/>
        <item x="58517"/>
        <item x="58518"/>
        <item x="58519"/>
        <item x="58520"/>
        <item x="58521"/>
        <item x="58522"/>
        <item x="58523"/>
        <item x="58524"/>
        <item x="58525"/>
        <item x="58526"/>
        <item x="58527"/>
        <item x="58528"/>
        <item x="58529"/>
        <item x="58530"/>
        <item x="58531"/>
        <item x="58532"/>
        <item x="58533"/>
        <item x="58534"/>
        <item x="58535"/>
        <item x="58536"/>
        <item x="58537"/>
        <item x="58538"/>
        <item x="58539"/>
        <item x="58540"/>
        <item x="58541"/>
        <item x="58542"/>
        <item x="58543"/>
        <item x="58544"/>
        <item x="58545"/>
        <item x="58546"/>
        <item x="58547"/>
        <item x="58548"/>
        <item x="58549"/>
        <item x="58550"/>
        <item x="58551"/>
        <item x="58552"/>
        <item x="58553"/>
        <item x="58554"/>
        <item x="58555"/>
        <item x="58556"/>
        <item x="58557"/>
        <item x="58558"/>
        <item x="58559"/>
        <item x="58560"/>
        <item x="58561"/>
        <item x="58562"/>
        <item x="58563"/>
        <item x="58564"/>
        <item x="58565"/>
        <item x="58566"/>
        <item x="58567"/>
        <item x="58568"/>
        <item x="58569"/>
        <item x="58570"/>
        <item x="58571"/>
        <item x="58572"/>
        <item x="58573"/>
        <item x="58574"/>
        <item x="58575"/>
        <item x="58576"/>
        <item x="58577"/>
        <item x="58578"/>
        <item x="58579"/>
        <item x="58580"/>
        <item x="58581"/>
        <item x="58582"/>
        <item x="58583"/>
        <item x="58584"/>
        <item x="58585"/>
        <item x="58586"/>
        <item x="58587"/>
        <item x="58588"/>
        <item x="58589"/>
        <item x="58590"/>
        <item x="58591"/>
        <item x="58592"/>
        <item x="58593"/>
        <item x="58594"/>
        <item x="58595"/>
        <item x="58596"/>
        <item x="58597"/>
        <item x="58598"/>
        <item x="58599"/>
        <item x="58600"/>
        <item x="58601"/>
        <item x="58602"/>
        <item x="58603"/>
        <item x="58604"/>
        <item x="58605"/>
        <item x="58606"/>
        <item x="58607"/>
        <item x="58608"/>
        <item x="58609"/>
        <item x="58610"/>
        <item x="58611"/>
        <item x="58612"/>
        <item x="58613"/>
        <item x="58614"/>
        <item x="58615"/>
        <item x="58616"/>
        <item x="58617"/>
        <item x="58618"/>
        <item x="58619"/>
        <item x="58620"/>
        <item x="58621"/>
        <item x="58622"/>
        <item x="58623"/>
        <item x="58624"/>
        <item x="58625"/>
        <item x="58626"/>
        <item x="58627"/>
        <item x="58628"/>
        <item x="58629"/>
        <item x="58630"/>
        <item x="58631"/>
        <item x="58632"/>
        <item x="58633"/>
        <item x="58634"/>
        <item x="58635"/>
        <item x="58636"/>
        <item x="58637"/>
        <item x="58638"/>
        <item x="58639"/>
        <item x="58640"/>
        <item x="58641"/>
        <item x="58642"/>
        <item x="58643"/>
        <item x="58644"/>
        <item x="58645"/>
        <item x="58646"/>
        <item x="58647"/>
        <item x="58648"/>
        <item x="58649"/>
        <item x="58650"/>
        <item x="58651"/>
        <item x="58652"/>
        <item x="58653"/>
        <item x="58654"/>
        <item x="58655"/>
        <item x="58656"/>
        <item x="58657"/>
        <item x="58658"/>
        <item x="58659"/>
        <item x="58660"/>
        <item x="58661"/>
        <item x="58662"/>
        <item x="58663"/>
        <item x="58664"/>
        <item x="58665"/>
        <item x="58666"/>
        <item x="58667"/>
        <item x="58668"/>
        <item x="58669"/>
        <item x="58670"/>
        <item x="58671"/>
        <item x="58672"/>
        <item x="58673"/>
        <item x="58674"/>
        <item x="58675"/>
        <item x="58676"/>
        <item x="58677"/>
        <item x="58678"/>
        <item x="58679"/>
        <item x="58680"/>
        <item x="58681"/>
        <item x="58682"/>
        <item x="58683"/>
        <item x="58684"/>
        <item x="58685"/>
        <item x="58686"/>
        <item x="58687"/>
        <item x="58688"/>
        <item x="58689"/>
        <item x="58690"/>
        <item x="58691"/>
        <item x="58692"/>
        <item x="58693"/>
        <item x="58694"/>
        <item x="58695"/>
        <item x="58696"/>
        <item x="58697"/>
        <item x="58698"/>
        <item x="58699"/>
        <item x="58700"/>
        <item x="58701"/>
        <item x="58702"/>
        <item x="58703"/>
        <item x="58704"/>
        <item x="58705"/>
        <item x="58706"/>
        <item x="58707"/>
        <item x="58708"/>
        <item x="58709"/>
        <item x="58710"/>
        <item x="58711"/>
        <item x="58712"/>
        <item x="58713"/>
        <item x="58714"/>
        <item x="58715"/>
        <item x="58716"/>
        <item x="58717"/>
        <item x="58718"/>
        <item x="58719"/>
        <item x="58720"/>
        <item x="58721"/>
        <item x="58722"/>
        <item x="58723"/>
        <item x="58724"/>
        <item x="58725"/>
        <item x="58726"/>
        <item x="58727"/>
        <item x="58728"/>
        <item x="58729"/>
        <item x="58730"/>
        <item x="58731"/>
        <item x="58732"/>
        <item x="58733"/>
        <item x="58734"/>
        <item x="58735"/>
        <item x="58736"/>
        <item x="58737"/>
        <item x="58738"/>
        <item x="58739"/>
        <item x="58740"/>
        <item x="58741"/>
        <item x="58742"/>
        <item x="58743"/>
        <item x="58744"/>
        <item x="58745"/>
        <item x="58746"/>
        <item x="58747"/>
        <item x="58748"/>
        <item x="58749"/>
        <item x="58750"/>
        <item x="58751"/>
        <item x="58752"/>
        <item x="58753"/>
        <item x="58754"/>
        <item x="58755"/>
        <item x="58756"/>
        <item x="58757"/>
        <item x="58758"/>
        <item x="58759"/>
        <item x="58760"/>
        <item x="58761"/>
        <item x="58762"/>
        <item x="58763"/>
        <item x="58764"/>
        <item x="58765"/>
        <item x="58766"/>
        <item x="58767"/>
        <item x="58768"/>
        <item x="58769"/>
        <item x="58770"/>
        <item x="58771"/>
        <item x="58772"/>
        <item x="58773"/>
        <item x="58774"/>
        <item x="58775"/>
        <item x="58776"/>
        <item x="58777"/>
        <item x="58778"/>
        <item x="58779"/>
        <item x="58780"/>
        <item x="58781"/>
        <item x="58782"/>
        <item x="58783"/>
        <item x="58784"/>
        <item x="58785"/>
        <item x="58786"/>
        <item x="58787"/>
        <item x="58788"/>
        <item x="58789"/>
        <item x="58790"/>
        <item x="58791"/>
        <item x="58792"/>
        <item x="58793"/>
        <item x="58794"/>
        <item x="58795"/>
        <item x="58796"/>
        <item x="58797"/>
        <item x="58798"/>
        <item x="58799"/>
        <item x="58800"/>
        <item x="58801"/>
        <item x="58802"/>
        <item x="58803"/>
        <item x="58804"/>
        <item x="58805"/>
        <item x="58806"/>
        <item x="58807"/>
        <item x="58808"/>
        <item x="58809"/>
        <item x="58810"/>
        <item x="58811"/>
        <item x="58812"/>
        <item x="58813"/>
        <item x="58814"/>
        <item x="58815"/>
        <item x="58816"/>
        <item x="58817"/>
        <item x="58818"/>
        <item x="58819"/>
        <item x="58820"/>
        <item x="58821"/>
        <item x="58822"/>
        <item x="58823"/>
        <item x="58824"/>
        <item x="58825"/>
        <item x="58826"/>
        <item x="58827"/>
        <item x="58828"/>
        <item x="58829"/>
        <item x="58830"/>
        <item x="58831"/>
        <item x="58832"/>
        <item x="58833"/>
        <item x="58834"/>
        <item x="58835"/>
        <item x="58836"/>
        <item x="58837"/>
        <item x="58838"/>
        <item x="58839"/>
        <item x="58840"/>
        <item x="58841"/>
        <item x="58842"/>
        <item x="58843"/>
        <item x="58844"/>
        <item x="58845"/>
        <item x="58846"/>
        <item x="58847"/>
        <item x="58848"/>
        <item x="58849"/>
        <item x="58850"/>
        <item x="58851"/>
        <item x="58852"/>
        <item x="58853"/>
        <item x="58854"/>
        <item x="58855"/>
        <item x="58856"/>
        <item x="58857"/>
        <item x="58858"/>
        <item x="58859"/>
        <item x="58860"/>
        <item x="58861"/>
        <item x="58862"/>
        <item x="58863"/>
        <item x="58864"/>
        <item x="58865"/>
        <item x="58866"/>
        <item x="58867"/>
        <item x="58868"/>
        <item x="58869"/>
        <item x="58870"/>
        <item x="58871"/>
        <item x="58872"/>
        <item x="58873"/>
        <item x="58874"/>
        <item x="58875"/>
        <item x="58876"/>
        <item x="58877"/>
        <item x="58878"/>
        <item x="58879"/>
        <item x="58880"/>
        <item x="58881"/>
        <item x="58882"/>
        <item x="58883"/>
        <item x="58884"/>
        <item x="58885"/>
        <item x="58886"/>
        <item x="58887"/>
        <item x="58888"/>
        <item x="58889"/>
        <item x="58890"/>
        <item x="58891"/>
        <item x="58892"/>
        <item x="58893"/>
        <item x="58894"/>
        <item x="58895"/>
        <item x="58896"/>
        <item x="58897"/>
        <item x="58898"/>
        <item x="58899"/>
        <item x="58900"/>
        <item x="58901"/>
        <item x="58902"/>
        <item x="58903"/>
        <item x="58904"/>
        <item x="58905"/>
        <item x="58906"/>
        <item x="58907"/>
        <item x="58908"/>
        <item x="58909"/>
        <item x="58910"/>
        <item x="58911"/>
        <item x="58912"/>
        <item x="58913"/>
        <item x="58914"/>
        <item x="58915"/>
        <item x="58916"/>
        <item x="58917"/>
        <item x="58918"/>
        <item x="58919"/>
        <item x="58920"/>
        <item x="58921"/>
        <item x="58922"/>
        <item x="58923"/>
        <item x="58924"/>
        <item x="58925"/>
        <item x="58926"/>
        <item x="58927"/>
        <item x="58928"/>
        <item x="58929"/>
        <item x="58930"/>
        <item x="58931"/>
        <item x="58932"/>
        <item x="58933"/>
        <item x="58934"/>
        <item x="58935"/>
        <item x="58936"/>
        <item x="58937"/>
        <item x="58938"/>
        <item x="58939"/>
        <item x="58940"/>
        <item x="58941"/>
        <item x="58942"/>
        <item x="58943"/>
        <item x="58944"/>
        <item x="58945"/>
        <item x="58946"/>
        <item x="58947"/>
        <item x="58948"/>
        <item x="58949"/>
        <item x="58950"/>
        <item x="58951"/>
        <item x="58952"/>
        <item x="58953"/>
        <item x="58954"/>
        <item x="58955"/>
        <item x="58956"/>
        <item x="58957"/>
        <item x="58958"/>
        <item x="58959"/>
        <item x="58960"/>
        <item x="58961"/>
        <item x="58962"/>
        <item x="58963"/>
        <item x="58964"/>
        <item x="58965"/>
        <item x="58966"/>
        <item x="58967"/>
        <item x="58968"/>
        <item x="58969"/>
        <item x="58970"/>
        <item x="58971"/>
        <item x="58972"/>
        <item x="58973"/>
        <item x="58974"/>
        <item x="58975"/>
        <item x="58976"/>
        <item x="58977"/>
        <item x="58978"/>
        <item x="58979"/>
        <item x="58980"/>
        <item x="58981"/>
        <item x="58982"/>
        <item x="58983"/>
        <item x="58984"/>
        <item x="58985"/>
        <item x="58986"/>
        <item x="58987"/>
        <item x="58988"/>
        <item x="58989"/>
        <item x="58990"/>
        <item x="58991"/>
        <item x="58992"/>
        <item x="58993"/>
        <item x="58994"/>
        <item x="58995"/>
        <item x="58996"/>
        <item x="58997"/>
        <item x="58998"/>
        <item x="58999"/>
        <item x="59000"/>
        <item x="59001"/>
        <item x="59002"/>
        <item x="59003"/>
        <item x="59004"/>
        <item x="59005"/>
        <item x="59006"/>
        <item x="59007"/>
        <item x="59008"/>
        <item x="59009"/>
        <item x="59010"/>
        <item x="59011"/>
        <item x="59012"/>
        <item x="59013"/>
        <item x="59014"/>
        <item x="59015"/>
        <item x="59016"/>
        <item x="59017"/>
        <item x="59018"/>
        <item x="59019"/>
        <item x="59020"/>
        <item x="59021"/>
        <item x="59022"/>
        <item x="59023"/>
        <item x="59024"/>
        <item x="59025"/>
        <item x="59026"/>
        <item x="59027"/>
        <item x="59028"/>
        <item x="59029"/>
        <item x="59030"/>
        <item x="59031"/>
        <item x="59032"/>
        <item x="59033"/>
        <item x="59034"/>
        <item x="59035"/>
        <item x="59036"/>
        <item x="59037"/>
        <item x="59038"/>
        <item x="59039"/>
        <item x="59040"/>
        <item x="59041"/>
        <item x="59042"/>
        <item x="59043"/>
        <item x="59044"/>
        <item x="59045"/>
        <item x="59046"/>
        <item x="59047"/>
        <item x="59048"/>
        <item x="59049"/>
        <item x="59050"/>
        <item x="59051"/>
        <item x="59052"/>
        <item x="59053"/>
        <item x="59054"/>
        <item x="59055"/>
        <item x="59056"/>
        <item x="59057"/>
        <item x="59058"/>
        <item x="59059"/>
        <item x="59060"/>
        <item x="59061"/>
        <item x="59062"/>
        <item x="59063"/>
        <item x="59064"/>
        <item x="59065"/>
        <item x="59066"/>
        <item x="59067"/>
        <item x="59068"/>
        <item x="59069"/>
        <item x="59070"/>
        <item x="59071"/>
        <item x="59072"/>
        <item x="59073"/>
        <item x="59074"/>
        <item x="59075"/>
        <item x="59076"/>
        <item x="59077"/>
        <item x="59078"/>
        <item x="59079"/>
        <item x="59080"/>
        <item x="59081"/>
        <item x="59082"/>
        <item x="59083"/>
        <item x="59084"/>
        <item x="59085"/>
        <item x="59086"/>
        <item x="59087"/>
        <item x="59088"/>
        <item x="59089"/>
        <item x="59090"/>
        <item x="59091"/>
        <item x="59092"/>
        <item x="59093"/>
        <item x="59094"/>
        <item x="59095"/>
        <item x="59096"/>
        <item x="59097"/>
        <item x="59098"/>
        <item x="59099"/>
        <item x="59100"/>
        <item x="59101"/>
        <item x="59102"/>
        <item x="59103"/>
        <item x="59104"/>
        <item x="59105"/>
        <item x="59106"/>
        <item x="59107"/>
        <item x="59108"/>
        <item x="59109"/>
        <item x="59110"/>
        <item x="59111"/>
        <item x="59112"/>
        <item x="59113"/>
        <item x="59114"/>
        <item x="59115"/>
        <item x="59116"/>
        <item x="59117"/>
        <item x="59118"/>
        <item x="59119"/>
        <item x="59120"/>
        <item x="59121"/>
        <item x="59122"/>
        <item x="59123"/>
        <item x="59124"/>
        <item x="59125"/>
        <item x="59126"/>
        <item x="59127"/>
        <item x="59128"/>
        <item x="59129"/>
        <item x="59130"/>
        <item x="59131"/>
        <item x="59132"/>
        <item x="59133"/>
        <item x="59134"/>
        <item x="59135"/>
        <item x="59136"/>
        <item x="59137"/>
        <item x="59138"/>
        <item x="59139"/>
        <item x="59140"/>
        <item x="59141"/>
        <item x="59142"/>
        <item x="59143"/>
        <item x="59144"/>
        <item x="59145"/>
        <item x="59146"/>
        <item x="59147"/>
        <item x="59148"/>
        <item x="59149"/>
        <item x="59150"/>
        <item x="59151"/>
        <item x="59152"/>
        <item x="59153"/>
        <item x="59154"/>
        <item x="59155"/>
        <item x="59156"/>
        <item x="59157"/>
        <item x="59158"/>
        <item x="59159"/>
        <item x="59160"/>
        <item x="59161"/>
        <item x="59162"/>
        <item x="59163"/>
        <item x="59164"/>
        <item x="59165"/>
        <item x="59166"/>
        <item x="59167"/>
        <item x="59168"/>
        <item x="59169"/>
        <item x="59170"/>
        <item x="59171"/>
        <item x="59172"/>
        <item x="59173"/>
        <item x="59174"/>
        <item x="59175"/>
        <item x="59176"/>
        <item x="59177"/>
        <item x="59178"/>
        <item x="59179"/>
        <item x="59180"/>
        <item x="59181"/>
        <item x="59182"/>
        <item x="59183"/>
        <item x="59184"/>
        <item x="59185"/>
        <item x="59186"/>
        <item x="59187"/>
        <item x="59188"/>
        <item x="59189"/>
        <item x="59190"/>
        <item x="59191"/>
        <item x="59192"/>
        <item x="59193"/>
        <item x="59194"/>
        <item x="59195"/>
        <item x="59196"/>
        <item x="59197"/>
        <item x="59198"/>
        <item x="59199"/>
        <item x="59200"/>
        <item x="59201"/>
        <item x="59202"/>
        <item x="59203"/>
        <item x="59204"/>
        <item x="59205"/>
        <item x="59206"/>
        <item x="59207"/>
        <item x="59208"/>
        <item x="59209"/>
        <item x="59210"/>
        <item x="59211"/>
        <item x="59212"/>
        <item x="59213"/>
        <item x="59214"/>
        <item x="59215"/>
        <item x="59216"/>
        <item x="59217"/>
        <item x="59218"/>
        <item x="59219"/>
        <item x="59220"/>
        <item x="59221"/>
        <item x="59222"/>
        <item x="59223"/>
        <item x="59224"/>
        <item x="59225"/>
        <item x="59226"/>
        <item x="59227"/>
        <item x="59228"/>
        <item x="59229"/>
        <item x="59230"/>
        <item x="59231"/>
        <item x="59232"/>
        <item x="59233"/>
        <item x="59234"/>
        <item x="59235"/>
        <item x="59236"/>
        <item x="59237"/>
        <item x="59238"/>
        <item x="59239"/>
        <item x="59240"/>
        <item x="59241"/>
        <item x="59242"/>
        <item x="59243"/>
        <item x="59244"/>
        <item x="59245"/>
        <item x="59246"/>
        <item x="59247"/>
        <item x="59248"/>
        <item x="59249"/>
        <item x="59250"/>
        <item x="59251"/>
        <item x="59252"/>
        <item x="59253"/>
        <item x="59254"/>
        <item x="59255"/>
        <item x="59256"/>
        <item x="59257"/>
        <item x="59258"/>
        <item x="59259"/>
        <item x="59260"/>
        <item x="59261"/>
        <item x="59262"/>
        <item x="59263"/>
        <item x="59264"/>
        <item x="59265"/>
        <item x="59266"/>
        <item x="59267"/>
        <item x="59268"/>
        <item x="59269"/>
        <item x="59270"/>
        <item x="59271"/>
        <item x="59272"/>
        <item x="59273"/>
        <item x="59274"/>
        <item x="59275"/>
        <item x="59276"/>
        <item x="59277"/>
        <item x="59278"/>
        <item x="59279"/>
        <item x="59280"/>
        <item x="59281"/>
        <item x="59282"/>
        <item x="59283"/>
        <item x="59284"/>
        <item x="59285"/>
        <item x="59286"/>
        <item x="59287"/>
        <item x="59288"/>
        <item x="59289"/>
        <item x="59290"/>
        <item x="59291"/>
        <item x="59292"/>
        <item x="59293"/>
        <item x="59294"/>
        <item x="59295"/>
        <item x="59296"/>
        <item x="59297"/>
        <item x="59298"/>
        <item x="59299"/>
        <item x="59300"/>
        <item x="59301"/>
        <item x="59302"/>
        <item x="59303"/>
        <item x="59304"/>
        <item x="59305"/>
        <item x="59306"/>
        <item x="59307"/>
        <item x="59308"/>
        <item x="59309"/>
        <item x="59310"/>
        <item x="59311"/>
        <item x="59312"/>
        <item x="59313"/>
        <item x="59314"/>
        <item x="59315"/>
        <item x="59316"/>
        <item x="59317"/>
        <item x="59318"/>
        <item x="59319"/>
        <item x="59320"/>
        <item x="59321"/>
        <item x="59322"/>
        <item x="59323"/>
        <item x="59324"/>
        <item x="59325"/>
        <item x="59326"/>
        <item x="59327"/>
        <item x="59328"/>
        <item x="59329"/>
        <item x="59330"/>
        <item x="59331"/>
        <item x="59332"/>
        <item x="59333"/>
        <item x="59334"/>
        <item x="59335"/>
        <item x="59336"/>
        <item x="59337"/>
        <item x="59338"/>
        <item x="59339"/>
        <item x="59340"/>
        <item x="59341"/>
        <item x="59342"/>
        <item x="59343"/>
        <item x="59344"/>
        <item x="59345"/>
        <item x="59346"/>
        <item x="59347"/>
        <item x="59348"/>
        <item x="59349"/>
        <item x="59350"/>
        <item x="59351"/>
        <item x="59352"/>
        <item x="59353"/>
        <item x="59354"/>
        <item x="59355"/>
        <item x="59356"/>
        <item x="59357"/>
        <item x="59358"/>
        <item x="59359"/>
        <item x="59360"/>
        <item x="59361"/>
        <item x="59362"/>
        <item x="59363"/>
        <item x="59364"/>
        <item x="59365"/>
        <item x="59366"/>
        <item x="59367"/>
        <item x="59368"/>
        <item x="59369"/>
        <item x="59370"/>
        <item x="59371"/>
        <item x="59372"/>
        <item x="59373"/>
        <item x="59374"/>
        <item x="59375"/>
        <item x="59376"/>
        <item x="59377"/>
        <item x="59378"/>
        <item x="59379"/>
        <item x="59380"/>
        <item x="59381"/>
        <item x="59382"/>
        <item x="59383"/>
        <item x="59384"/>
        <item x="59385"/>
        <item x="59386"/>
        <item x="59387"/>
        <item x="59388"/>
        <item x="59389"/>
        <item x="59390"/>
        <item x="59391"/>
        <item x="59392"/>
        <item x="59393"/>
        <item x="59394"/>
        <item x="59395"/>
        <item x="59396"/>
        <item x="59397"/>
        <item x="59398"/>
        <item x="59399"/>
        <item x="59400"/>
        <item x="59401"/>
        <item x="59402"/>
        <item x="59403"/>
        <item x="59404"/>
        <item x="59405"/>
        <item x="59406"/>
        <item x="59407"/>
        <item x="59408"/>
        <item x="59409"/>
        <item x="59410"/>
        <item x="59411"/>
        <item x="59412"/>
        <item x="59413"/>
        <item x="59414"/>
        <item x="59415"/>
        <item x="59416"/>
        <item x="59417"/>
        <item x="59418"/>
        <item x="59419"/>
        <item x="59420"/>
        <item x="59421"/>
        <item x="59422"/>
        <item x="59423"/>
        <item x="59424"/>
        <item x="59425"/>
        <item x="59426"/>
        <item x="59427"/>
        <item x="59428"/>
        <item x="59429"/>
        <item x="59430"/>
        <item x="59431"/>
        <item x="59432"/>
        <item x="59433"/>
        <item x="59434"/>
        <item x="59435"/>
        <item x="59436"/>
        <item x="59437"/>
        <item x="59438"/>
        <item x="59439"/>
        <item x="59440"/>
        <item x="59441"/>
        <item x="59442"/>
        <item x="59443"/>
        <item x="59444"/>
        <item x="59445"/>
        <item x="59446"/>
        <item x="59447"/>
        <item x="59448"/>
        <item x="59449"/>
        <item x="59450"/>
        <item x="59451"/>
        <item x="59452"/>
        <item x="59453"/>
        <item x="59454"/>
        <item x="59455"/>
        <item x="59456"/>
        <item x="59457"/>
        <item x="59458"/>
        <item x="59459"/>
        <item x="59460"/>
        <item x="59461"/>
        <item x="59462"/>
        <item x="59463"/>
        <item x="59464"/>
        <item x="59465"/>
        <item x="59466"/>
        <item x="59467"/>
        <item x="59468"/>
        <item x="59469"/>
        <item x="59470"/>
        <item x="59471"/>
        <item x="59472"/>
        <item x="59473"/>
        <item x="59474"/>
        <item x="59475"/>
        <item x="59476"/>
        <item x="59477"/>
        <item x="59478"/>
        <item x="59479"/>
        <item x="59480"/>
        <item x="59481"/>
        <item x="59482"/>
        <item x="59483"/>
        <item x="59484"/>
        <item x="59485"/>
        <item x="59486"/>
        <item x="59487"/>
        <item x="59488"/>
        <item x="59489"/>
        <item x="59490"/>
        <item x="59491"/>
        <item x="59492"/>
        <item x="59493"/>
        <item x="59494"/>
        <item x="59495"/>
        <item x="59496"/>
        <item x="59497"/>
        <item x="59498"/>
        <item x="59499"/>
        <item x="59500"/>
        <item x="59501"/>
        <item x="59502"/>
        <item x="59503"/>
        <item x="59504"/>
        <item x="59505"/>
        <item x="59506"/>
        <item x="59507"/>
        <item x="59508"/>
        <item x="59509"/>
        <item x="59510"/>
        <item x="59511"/>
        <item x="59512"/>
        <item x="59513"/>
        <item x="59514"/>
        <item x="59515"/>
        <item x="59516"/>
        <item x="59517"/>
        <item x="59518"/>
        <item x="59519"/>
        <item x="59520"/>
        <item x="59521"/>
        <item x="59522"/>
        <item x="59523"/>
        <item x="59524"/>
        <item x="59525"/>
        <item x="59526"/>
        <item x="59527"/>
        <item x="59528"/>
        <item x="59529"/>
        <item x="59530"/>
        <item x="59531"/>
        <item x="59532"/>
        <item x="59533"/>
        <item x="59534"/>
        <item x="59535"/>
        <item x="59536"/>
        <item x="59537"/>
        <item x="59538"/>
        <item x="59539"/>
        <item x="59540"/>
        <item x="59541"/>
        <item x="59542"/>
        <item x="59543"/>
        <item x="59544"/>
        <item x="59545"/>
        <item x="59546"/>
        <item x="59547"/>
        <item x="59548"/>
        <item x="59549"/>
        <item x="59550"/>
        <item x="59551"/>
        <item x="59552"/>
        <item x="59553"/>
        <item x="59554"/>
        <item x="59555"/>
        <item x="59556"/>
        <item x="59557"/>
        <item x="59558"/>
        <item x="59559"/>
        <item x="59560"/>
        <item x="59561"/>
        <item x="59562"/>
        <item x="59563"/>
        <item x="59564"/>
        <item x="59565"/>
        <item x="59566"/>
        <item x="59567"/>
        <item x="59568"/>
        <item x="59569"/>
        <item x="59570"/>
        <item x="59571"/>
        <item x="59572"/>
        <item x="59573"/>
        <item x="59574"/>
        <item x="59575"/>
        <item x="59576"/>
        <item x="59577"/>
        <item x="59578"/>
        <item x="59579"/>
        <item x="59580"/>
        <item x="59581"/>
        <item x="59582"/>
        <item x="59583"/>
        <item x="59584"/>
        <item x="59585"/>
        <item x="59586"/>
        <item x="59587"/>
        <item x="59588"/>
        <item x="59589"/>
        <item x="59590"/>
        <item x="59591"/>
        <item x="59592"/>
        <item x="59593"/>
        <item x="59594"/>
        <item x="59595"/>
        <item x="59596"/>
        <item x="59597"/>
        <item x="59598"/>
        <item x="59599"/>
        <item x="59600"/>
        <item x="59601"/>
        <item x="59602"/>
        <item x="59603"/>
        <item x="59604"/>
        <item x="59605"/>
        <item x="59606"/>
        <item x="59607"/>
        <item x="59608"/>
        <item x="59609"/>
        <item x="59610"/>
        <item x="59611"/>
        <item x="59612"/>
        <item x="59613"/>
        <item x="59614"/>
        <item x="59615"/>
        <item x="59616"/>
        <item x="59617"/>
        <item x="59618"/>
        <item x="59619"/>
        <item x="59620"/>
        <item x="59621"/>
        <item x="59622"/>
        <item x="59623"/>
        <item x="59624"/>
        <item x="59625"/>
        <item x="59626"/>
        <item x="59627"/>
        <item x="59628"/>
        <item x="59629"/>
        <item x="59630"/>
        <item x="59631"/>
        <item x="59632"/>
        <item x="59633"/>
        <item x="59634"/>
        <item x="59635"/>
        <item x="59636"/>
        <item x="59637"/>
        <item x="59638"/>
        <item x="59639"/>
        <item x="59640"/>
        <item x="59641"/>
        <item x="59642"/>
        <item x="59643"/>
        <item x="59644"/>
        <item x="59645"/>
        <item x="59646"/>
        <item x="59647"/>
        <item x="59648"/>
        <item x="59649"/>
        <item x="59650"/>
        <item x="59651"/>
        <item x="59652"/>
        <item x="59653"/>
        <item x="59654"/>
        <item x="59655"/>
        <item x="59656"/>
        <item x="59657"/>
        <item x="59658"/>
        <item x="59659"/>
        <item x="59660"/>
        <item x="59661"/>
        <item x="59662"/>
        <item x="59663"/>
        <item x="59664"/>
        <item x="59665"/>
        <item x="59666"/>
        <item x="59667"/>
        <item x="59668"/>
        <item x="59669"/>
        <item x="59670"/>
        <item x="59671"/>
        <item x="59672"/>
        <item x="59673"/>
        <item x="59674"/>
        <item x="59675"/>
        <item x="59676"/>
        <item x="59677"/>
        <item x="59678"/>
        <item x="59679"/>
        <item x="59680"/>
        <item x="59681"/>
        <item x="59682"/>
        <item x="59683"/>
        <item x="59684"/>
        <item x="59685"/>
        <item x="59686"/>
        <item x="59687"/>
        <item x="59688"/>
        <item x="59689"/>
        <item x="59690"/>
        <item x="59691"/>
        <item x="59692"/>
        <item x="59693"/>
        <item x="59694"/>
        <item x="59695"/>
        <item x="59696"/>
        <item x="59697"/>
        <item x="59698"/>
        <item x="59699"/>
        <item x="59700"/>
        <item x="59701"/>
        <item x="59702"/>
        <item x="59703"/>
        <item x="59704"/>
        <item x="59705"/>
        <item x="59706"/>
        <item x="59707"/>
        <item x="59708"/>
        <item x="59709"/>
        <item x="59710"/>
        <item x="59711"/>
        <item x="59712"/>
        <item x="59713"/>
        <item x="59714"/>
        <item x="59715"/>
        <item x="59716"/>
        <item x="59717"/>
        <item x="59718"/>
        <item x="59719"/>
        <item x="59720"/>
        <item x="59721"/>
        <item x="59722"/>
        <item x="59723"/>
        <item x="59724"/>
        <item x="59725"/>
        <item x="59726"/>
        <item x="59727"/>
        <item x="59728"/>
        <item x="59729"/>
        <item x="59730"/>
        <item x="59731"/>
        <item x="59732"/>
        <item x="59733"/>
        <item x="59734"/>
        <item x="59735"/>
        <item x="59736"/>
        <item x="59737"/>
        <item x="59738"/>
        <item x="59739"/>
        <item x="59740"/>
        <item x="59741"/>
        <item x="59742"/>
        <item x="59743"/>
        <item x="59744"/>
        <item x="59745"/>
        <item x="59746"/>
        <item x="59747"/>
        <item x="59748"/>
        <item x="59749"/>
        <item x="59750"/>
        <item x="59751"/>
        <item x="59752"/>
        <item x="59753"/>
        <item x="59754"/>
        <item x="59755"/>
        <item x="59756"/>
        <item x="59757"/>
        <item x="59758"/>
        <item x="59759"/>
        <item x="59760"/>
        <item x="59761"/>
        <item x="59762"/>
        <item x="59763"/>
        <item x="59764"/>
        <item x="59765"/>
        <item x="59766"/>
        <item x="59767"/>
        <item x="59768"/>
        <item x="59769"/>
        <item x="59770"/>
        <item x="59771"/>
        <item x="59772"/>
        <item x="59773"/>
        <item x="59774"/>
        <item x="59775"/>
        <item x="59776"/>
        <item x="59777"/>
        <item x="59778"/>
        <item x="59779"/>
        <item x="59780"/>
        <item x="59781"/>
        <item x="59782"/>
        <item x="59783"/>
        <item x="59784"/>
        <item x="59785"/>
        <item x="59786"/>
        <item x="59787"/>
        <item x="59788"/>
        <item x="59789"/>
        <item x="59790"/>
        <item x="59791"/>
        <item x="59792"/>
        <item x="59793"/>
        <item x="59794"/>
        <item x="59795"/>
        <item x="59796"/>
        <item x="59797"/>
        <item x="59798"/>
        <item x="59799"/>
        <item x="59800"/>
        <item x="59801"/>
        <item x="59802"/>
        <item x="59803"/>
        <item x="59804"/>
        <item x="59805"/>
        <item x="59806"/>
        <item x="59807"/>
        <item x="59808"/>
        <item x="59809"/>
        <item x="59810"/>
        <item x="59811"/>
        <item x="59812"/>
        <item x="59813"/>
        <item x="59814"/>
        <item x="59815"/>
        <item x="59816"/>
        <item x="59817"/>
        <item x="59818"/>
        <item x="59819"/>
        <item x="59820"/>
        <item x="59821"/>
        <item x="59822"/>
        <item x="59823"/>
        <item x="59824"/>
        <item x="59825"/>
        <item x="59826"/>
        <item x="59827"/>
        <item x="59828"/>
        <item x="59829"/>
        <item x="59830"/>
        <item x="59831"/>
        <item x="59832"/>
        <item x="59833"/>
        <item x="59834"/>
        <item x="59835"/>
        <item x="59836"/>
        <item x="59837"/>
        <item x="59838"/>
        <item x="59839"/>
        <item x="59840"/>
        <item x="59841"/>
        <item x="59842"/>
        <item x="59843"/>
        <item x="59844"/>
        <item x="59845"/>
        <item x="59846"/>
        <item x="59847"/>
        <item x="59848"/>
        <item x="59849"/>
        <item x="59850"/>
        <item x="59851"/>
        <item x="59852"/>
        <item x="59853"/>
        <item x="59854"/>
        <item x="59855"/>
        <item x="59856"/>
        <item x="59857"/>
        <item x="59858"/>
        <item x="59859"/>
        <item x="59860"/>
        <item x="59861"/>
        <item x="59862"/>
        <item x="59863"/>
        <item x="59864"/>
        <item x="59865"/>
        <item x="59866"/>
        <item x="59867"/>
        <item x="59868"/>
        <item x="59869"/>
        <item x="59870"/>
        <item x="59871"/>
        <item x="59872"/>
        <item x="59873"/>
        <item x="59874"/>
        <item x="59875"/>
        <item x="59876"/>
        <item x="59877"/>
        <item x="59878"/>
        <item x="59879"/>
        <item x="59880"/>
        <item x="59881"/>
        <item x="59882"/>
        <item x="59883"/>
        <item x="59884"/>
        <item x="59885"/>
        <item x="59886"/>
        <item x="59887"/>
        <item x="59888"/>
        <item x="59889"/>
        <item x="59890"/>
        <item x="59891"/>
        <item x="59892"/>
        <item x="59893"/>
        <item x="59894"/>
        <item x="59895"/>
        <item x="59896"/>
        <item x="59897"/>
        <item x="59898"/>
        <item x="59899"/>
        <item x="59900"/>
        <item x="59901"/>
        <item x="59902"/>
        <item x="59903"/>
        <item x="59904"/>
        <item x="59905"/>
        <item x="59906"/>
        <item x="59907"/>
        <item x="59908"/>
        <item x="59909"/>
        <item x="59910"/>
        <item x="59911"/>
        <item x="59912"/>
        <item x="59913"/>
        <item x="59914"/>
        <item x="59915"/>
        <item x="59916"/>
        <item x="59917"/>
        <item x="59918"/>
        <item x="59919"/>
        <item x="59920"/>
        <item x="59921"/>
        <item x="59922"/>
        <item x="59923"/>
        <item x="59924"/>
        <item x="59925"/>
        <item x="59926"/>
        <item x="59927"/>
        <item x="59928"/>
        <item x="59929"/>
        <item x="59930"/>
        <item x="59931"/>
        <item x="59932"/>
        <item x="59933"/>
        <item x="59934"/>
        <item x="59935"/>
        <item x="59936"/>
        <item x="59937"/>
        <item x="59938"/>
        <item x="59939"/>
        <item x="59940"/>
        <item x="59941"/>
        <item x="59942"/>
        <item x="59943"/>
        <item x="59944"/>
        <item x="59945"/>
        <item x="59946"/>
        <item x="59947"/>
        <item x="59948"/>
        <item x="59949"/>
        <item x="59950"/>
        <item x="59951"/>
        <item x="59952"/>
        <item x="59953"/>
        <item x="59954"/>
        <item x="59955"/>
        <item x="59956"/>
        <item x="59957"/>
        <item x="59958"/>
        <item x="59959"/>
        <item x="59960"/>
        <item x="59961"/>
        <item x="59962"/>
        <item x="59963"/>
        <item x="59964"/>
        <item x="59965"/>
        <item x="59966"/>
        <item x="59967"/>
        <item x="59968"/>
        <item x="59969"/>
        <item x="59970"/>
        <item x="59971"/>
        <item x="59972"/>
        <item x="59973"/>
        <item x="59974"/>
        <item x="59975"/>
        <item x="59976"/>
        <item x="59977"/>
        <item x="59978"/>
        <item x="59979"/>
        <item x="59980"/>
        <item x="59981"/>
        <item x="59982"/>
        <item x="59983"/>
        <item x="59984"/>
        <item x="59985"/>
        <item x="59986"/>
        <item x="59987"/>
        <item x="59988"/>
        <item x="59989"/>
        <item x="59990"/>
        <item x="59991"/>
        <item x="59992"/>
        <item x="59993"/>
        <item x="59994"/>
        <item x="59995"/>
        <item x="59996"/>
        <item x="59997"/>
        <item x="59998"/>
        <item x="59999"/>
        <item x="60000"/>
        <item x="60001"/>
        <item x="60002"/>
        <item x="60003"/>
        <item x="60004"/>
        <item x="60005"/>
        <item x="60006"/>
        <item x="60007"/>
        <item x="60008"/>
        <item x="60009"/>
        <item x="60010"/>
        <item x="60011"/>
        <item x="60012"/>
        <item x="60013"/>
        <item x="60014"/>
        <item x="60015"/>
        <item x="60016"/>
        <item x="60017"/>
        <item x="60018"/>
        <item x="60019"/>
        <item x="60020"/>
        <item x="60021"/>
        <item x="60022"/>
        <item x="60023"/>
        <item x="60024"/>
        <item x="60025"/>
        <item x="60026"/>
        <item x="60027"/>
        <item x="60028"/>
        <item x="60029"/>
        <item x="60030"/>
        <item x="60031"/>
        <item x="60032"/>
        <item x="60033"/>
        <item x="60034"/>
        <item x="60035"/>
        <item x="60036"/>
        <item x="60037"/>
        <item x="60038"/>
        <item x="60039"/>
        <item x="60040"/>
        <item x="60041"/>
        <item x="60042"/>
        <item x="60043"/>
        <item x="60044"/>
        <item x="60045"/>
        <item x="60046"/>
        <item x="60047"/>
        <item x="60048"/>
        <item x="60049"/>
        <item x="60050"/>
        <item x="60051"/>
        <item x="60052"/>
        <item x="60053"/>
        <item x="60054"/>
        <item x="60055"/>
        <item x="60056"/>
        <item x="60057"/>
        <item x="60058"/>
        <item x="60059"/>
        <item x="60060"/>
        <item x="60061"/>
        <item x="60062"/>
        <item x="60063"/>
        <item x="60064"/>
        <item x="60065"/>
        <item x="60066"/>
        <item x="60067"/>
        <item x="60068"/>
        <item x="60069"/>
        <item x="60070"/>
        <item x="60071"/>
        <item x="60072"/>
        <item x="60073"/>
        <item x="60074"/>
        <item x="60075"/>
        <item x="60076"/>
        <item x="60077"/>
        <item x="60078"/>
        <item x="60079"/>
        <item x="60080"/>
        <item x="60081"/>
        <item x="60082"/>
        <item x="60083"/>
        <item x="60084"/>
        <item x="60085"/>
        <item x="60086"/>
        <item x="60087"/>
        <item x="60088"/>
        <item x="60089"/>
        <item x="60090"/>
        <item x="60091"/>
        <item x="60092"/>
        <item x="60093"/>
        <item x="60094"/>
        <item x="60095"/>
        <item x="60096"/>
        <item x="60097"/>
        <item x="60098"/>
        <item x="60099"/>
        <item x="60100"/>
        <item x="60101"/>
        <item x="60102"/>
        <item x="60103"/>
        <item x="60104"/>
        <item x="60105"/>
        <item x="60106"/>
        <item x="60107"/>
        <item x="60108"/>
        <item x="60109"/>
        <item x="60110"/>
        <item x="60111"/>
        <item x="60112"/>
        <item x="60113"/>
        <item x="60114"/>
        <item x="60115"/>
        <item x="60116"/>
        <item x="60117"/>
        <item x="60118"/>
        <item x="60119"/>
        <item x="60120"/>
        <item x="60121"/>
        <item x="60122"/>
        <item x="60123"/>
        <item x="60124"/>
        <item x="60125"/>
        <item x="60126"/>
        <item x="60127"/>
        <item x="60128"/>
        <item x="60129"/>
        <item x="60130"/>
        <item x="60131"/>
        <item x="60132"/>
        <item x="60133"/>
        <item x="60134"/>
        <item x="60135"/>
        <item x="60136"/>
        <item x="60137"/>
        <item x="60138"/>
        <item x="60139"/>
        <item x="60140"/>
        <item x="60141"/>
        <item x="60142"/>
        <item x="60143"/>
        <item x="60144"/>
        <item x="60145"/>
        <item x="60146"/>
        <item x="60147"/>
        <item x="60148"/>
        <item x="60149"/>
        <item x="60150"/>
        <item x="60151"/>
        <item x="60152"/>
        <item x="60153"/>
        <item x="60154"/>
        <item x="60155"/>
        <item x="60156"/>
        <item x="60157"/>
        <item x="60158"/>
        <item x="60159"/>
        <item x="60160"/>
        <item x="60161"/>
        <item x="60162"/>
        <item x="60163"/>
        <item x="60164"/>
        <item x="60165"/>
        <item x="60166"/>
        <item x="60167"/>
        <item x="60168"/>
        <item x="60169"/>
        <item x="60170"/>
        <item x="60171"/>
        <item x="60172"/>
        <item x="60173"/>
        <item x="60174"/>
        <item x="60175"/>
        <item x="60176"/>
        <item x="60177"/>
        <item x="60178"/>
        <item x="60179"/>
        <item x="60180"/>
        <item x="60181"/>
        <item x="60182"/>
        <item x="60183"/>
        <item x="60184"/>
        <item x="60185"/>
        <item x="60186"/>
        <item x="60187"/>
        <item x="60188"/>
        <item x="60189"/>
        <item x="60190"/>
        <item x="60191"/>
        <item x="60192"/>
        <item x="60193"/>
        <item x="60194"/>
        <item x="60195"/>
        <item x="60196"/>
        <item x="60197"/>
        <item x="60198"/>
        <item x="60199"/>
        <item x="60200"/>
        <item x="60201"/>
        <item x="60202"/>
        <item x="60203"/>
        <item x="60204"/>
        <item x="60205"/>
        <item x="60206"/>
        <item x="60207"/>
        <item x="60208"/>
        <item x="60209"/>
        <item x="60210"/>
        <item x="60211"/>
        <item x="60212"/>
        <item x="60213"/>
        <item x="60214"/>
        <item x="60215"/>
        <item x="60216"/>
        <item x="60217"/>
        <item x="60218"/>
        <item x="60219"/>
        <item x="60220"/>
        <item x="60221"/>
        <item x="60222"/>
        <item x="60223"/>
        <item x="60224"/>
        <item x="60225"/>
        <item x="60226"/>
        <item x="60227"/>
        <item x="60228"/>
        <item x="60229"/>
        <item x="60230"/>
        <item x="60231"/>
        <item x="60232"/>
        <item x="60233"/>
        <item x="60234"/>
        <item x="60235"/>
        <item x="60236"/>
        <item x="60237"/>
        <item x="60238"/>
        <item x="60239"/>
        <item x="60240"/>
        <item x="60241"/>
        <item x="60242"/>
        <item x="60243"/>
        <item x="60244"/>
        <item x="60245"/>
        <item x="60246"/>
        <item x="60247"/>
        <item x="60248"/>
        <item x="60249"/>
        <item x="60250"/>
        <item x="60251"/>
        <item x="60252"/>
        <item x="60253"/>
        <item x="60254"/>
        <item x="60255"/>
        <item x="60256"/>
        <item x="60257"/>
        <item x="60258"/>
        <item x="60259"/>
        <item x="60260"/>
        <item x="60261"/>
        <item x="60262"/>
        <item x="60263"/>
        <item x="60264"/>
        <item x="60265"/>
        <item x="60266"/>
        <item x="60267"/>
        <item x="60268"/>
        <item x="60269"/>
        <item x="60270"/>
        <item x="60271"/>
        <item x="60272"/>
        <item x="60273"/>
        <item x="60274"/>
        <item x="60275"/>
        <item x="60276"/>
        <item x="60277"/>
        <item x="60278"/>
        <item x="60279"/>
        <item x="60280"/>
        <item x="60281"/>
        <item x="60282"/>
        <item x="60283"/>
        <item x="60284"/>
        <item x="60285"/>
        <item x="60286"/>
        <item x="60287"/>
        <item x="60288"/>
        <item x="60289"/>
        <item x="60290"/>
        <item x="60291"/>
        <item x="60292"/>
        <item x="60293"/>
        <item x="60294"/>
        <item x="60295"/>
        <item x="60296"/>
        <item x="60297"/>
        <item x="60298"/>
        <item x="60299"/>
        <item x="60300"/>
        <item x="60301"/>
        <item x="60302"/>
        <item x="60303"/>
        <item x="60304"/>
        <item x="60305"/>
        <item x="60306"/>
        <item x="60307"/>
        <item x="60308"/>
        <item x="60309"/>
        <item x="60310"/>
        <item x="60311"/>
        <item x="60312"/>
        <item x="60313"/>
        <item x="60314"/>
        <item x="60315"/>
        <item x="60316"/>
        <item x="60317"/>
        <item x="60318"/>
        <item x="60319"/>
        <item x="60320"/>
        <item x="60321"/>
        <item x="60322"/>
        <item x="60323"/>
        <item x="60324"/>
        <item x="60325"/>
        <item x="60326"/>
        <item x="60327"/>
        <item x="60328"/>
        <item x="60329"/>
        <item x="60330"/>
        <item x="60331"/>
        <item x="60332"/>
        <item x="60333"/>
        <item x="60334"/>
        <item x="60335"/>
        <item x="60336"/>
        <item x="60337"/>
        <item x="60338"/>
        <item x="60339"/>
        <item x="60340"/>
        <item x="60341"/>
        <item x="60342"/>
        <item x="60343"/>
        <item x="60344"/>
        <item x="60345"/>
        <item x="60346"/>
        <item x="60347"/>
        <item x="60348"/>
        <item x="60349"/>
        <item x="60350"/>
        <item x="60351"/>
        <item x="60352"/>
        <item x="60353"/>
        <item x="60354"/>
        <item x="60355"/>
        <item x="60356"/>
        <item x="60357"/>
        <item x="60358"/>
        <item x="60359"/>
        <item x="60360"/>
        <item x="60361"/>
        <item x="60362"/>
        <item x="60363"/>
        <item x="60364"/>
        <item x="60365"/>
        <item x="60366"/>
        <item x="60367"/>
        <item x="60368"/>
        <item x="60369"/>
        <item x="60370"/>
        <item x="60371"/>
        <item x="60372"/>
        <item x="60373"/>
        <item x="60374"/>
        <item x="60375"/>
        <item x="60376"/>
        <item x="60377"/>
        <item x="60378"/>
        <item x="60379"/>
        <item x="60380"/>
        <item x="60381"/>
        <item x="60382"/>
        <item x="60383"/>
        <item x="60384"/>
        <item x="60385"/>
        <item x="60386"/>
        <item x="60387"/>
        <item x="60388"/>
        <item x="60389"/>
        <item x="60390"/>
        <item x="60391"/>
        <item x="60392"/>
        <item x="60393"/>
        <item x="60394"/>
        <item x="60395"/>
        <item x="60396"/>
        <item x="60397"/>
        <item x="60398"/>
        <item x="60399"/>
        <item x="60400"/>
        <item x="60401"/>
        <item x="60402"/>
        <item x="60403"/>
        <item x="60404"/>
        <item x="60405"/>
        <item x="60406"/>
        <item x="60407"/>
        <item x="60408"/>
        <item x="60409"/>
        <item x="60410"/>
        <item x="60411"/>
        <item x="60412"/>
        <item x="60413"/>
        <item x="60414"/>
        <item x="60415"/>
        <item x="60416"/>
        <item x="60417"/>
        <item x="60418"/>
        <item x="60419"/>
        <item x="60420"/>
        <item x="60421"/>
        <item x="60422"/>
        <item x="60423"/>
        <item x="60424"/>
        <item x="60425"/>
        <item x="60426"/>
        <item x="60427"/>
        <item x="60428"/>
        <item x="60429"/>
        <item x="60430"/>
        <item x="60431"/>
        <item x="60432"/>
        <item x="60433"/>
        <item x="60434"/>
        <item x="60435"/>
        <item x="60436"/>
        <item x="60437"/>
        <item x="60438"/>
        <item x="60439"/>
        <item x="60440"/>
        <item x="60441"/>
        <item x="60442"/>
        <item x="60443"/>
        <item x="60444"/>
        <item x="60445"/>
        <item x="60446"/>
        <item x="60447"/>
        <item x="60448"/>
        <item x="60449"/>
        <item x="60450"/>
        <item x="60451"/>
        <item x="60452"/>
        <item x="60453"/>
        <item x="60454"/>
        <item x="60455"/>
        <item x="60456"/>
        <item x="60457"/>
        <item x="60458"/>
        <item x="60459"/>
        <item x="60460"/>
        <item x="60461"/>
        <item x="60462"/>
        <item x="60463"/>
        <item x="60464"/>
        <item x="60465"/>
        <item x="60466"/>
        <item x="60467"/>
        <item x="60468"/>
        <item x="60469"/>
        <item x="60470"/>
        <item x="60471"/>
        <item x="60472"/>
        <item x="60473"/>
        <item x="60474"/>
        <item x="60475"/>
        <item x="60476"/>
        <item x="60477"/>
        <item x="60478"/>
        <item x="60479"/>
        <item x="60480"/>
        <item x="60481"/>
        <item x="60482"/>
        <item x="60483"/>
        <item x="60484"/>
        <item x="60485"/>
        <item x="60486"/>
        <item x="60487"/>
        <item x="60488"/>
        <item x="60489"/>
        <item x="60490"/>
        <item x="60491"/>
        <item x="60492"/>
        <item x="60493"/>
        <item x="60494"/>
        <item x="60495"/>
        <item x="60496"/>
        <item x="60497"/>
        <item x="60498"/>
        <item x="60499"/>
        <item x="60500"/>
        <item x="60501"/>
        <item x="60502"/>
        <item x="60503"/>
        <item x="60504"/>
        <item x="60505"/>
        <item x="60506"/>
        <item x="60507"/>
        <item x="60508"/>
        <item x="60509"/>
        <item x="60510"/>
        <item x="60511"/>
        <item x="60512"/>
        <item x="60513"/>
        <item x="60514"/>
        <item x="60515"/>
        <item x="60516"/>
        <item x="60517"/>
        <item x="60518"/>
        <item x="60519"/>
        <item x="60520"/>
        <item x="60521"/>
        <item x="60522"/>
        <item x="60523"/>
        <item x="60524"/>
        <item x="60525"/>
        <item x="60526"/>
        <item x="60527"/>
        <item x="60528"/>
        <item x="60529"/>
        <item x="60530"/>
        <item x="60531"/>
        <item x="60532"/>
        <item x="60533"/>
        <item x="60534"/>
        <item x="60535"/>
        <item x="60536"/>
        <item x="60537"/>
        <item x="60538"/>
        <item x="60539"/>
        <item x="60540"/>
        <item x="60541"/>
        <item x="60542"/>
        <item x="60543"/>
        <item x="60544"/>
        <item x="60545"/>
        <item x="60546"/>
        <item x="60547"/>
        <item x="60548"/>
        <item x="60549"/>
        <item x="60550"/>
        <item x="60551"/>
        <item x="60552"/>
        <item x="60553"/>
        <item x="60554"/>
        <item x="60555"/>
        <item x="60556"/>
        <item x="60557"/>
        <item x="60558"/>
        <item x="60559"/>
        <item x="60560"/>
        <item x="60561"/>
        <item x="60562"/>
        <item x="60563"/>
        <item x="60564"/>
        <item x="60565"/>
        <item x="60566"/>
        <item x="60567"/>
        <item x="60568"/>
        <item x="60569"/>
        <item x="60570"/>
        <item x="60571"/>
        <item x="60572"/>
        <item x="60573"/>
        <item x="60574"/>
        <item x="60575"/>
        <item x="60576"/>
        <item x="60577"/>
        <item x="60578"/>
        <item x="60579"/>
        <item x="60580"/>
        <item x="60581"/>
        <item x="60582"/>
        <item x="60583"/>
        <item x="60584"/>
        <item x="60585"/>
        <item x="60586"/>
        <item x="60587"/>
        <item x="60588"/>
        <item x="60589"/>
        <item x="60590"/>
        <item x="60591"/>
        <item x="60592"/>
        <item x="60593"/>
        <item x="60594"/>
        <item x="60595"/>
        <item x="60596"/>
        <item x="60597"/>
        <item x="60598"/>
        <item x="60599"/>
        <item x="60600"/>
        <item x="60601"/>
        <item x="60602"/>
        <item x="60603"/>
        <item x="60604"/>
        <item x="60605"/>
        <item x="60606"/>
        <item x="60607"/>
        <item x="60608"/>
        <item x="60609"/>
        <item x="60610"/>
        <item x="60611"/>
        <item x="60612"/>
        <item x="60613"/>
        <item x="60614"/>
        <item x="60615"/>
        <item x="60616"/>
        <item x="60617"/>
        <item x="60618"/>
        <item x="60619"/>
        <item x="60620"/>
        <item x="60621"/>
        <item x="60622"/>
        <item x="60623"/>
        <item x="60624"/>
        <item x="60625"/>
        <item x="60626"/>
        <item x="60627"/>
        <item x="60628"/>
        <item x="60629"/>
        <item x="60630"/>
        <item x="60631"/>
        <item x="60632"/>
        <item x="60633"/>
        <item x="60634"/>
        <item x="60635"/>
        <item x="60636"/>
        <item x="60637"/>
        <item x="60638"/>
        <item x="60639"/>
        <item x="60640"/>
        <item x="60641"/>
        <item x="60642"/>
        <item x="60643"/>
        <item x="60644"/>
        <item x="60645"/>
        <item x="60646"/>
        <item x="60647"/>
        <item x="60648"/>
        <item x="60649"/>
        <item x="60650"/>
        <item x="60651"/>
        <item x="60652"/>
        <item x="60653"/>
        <item x="60654"/>
        <item x="60655"/>
        <item x="60656"/>
        <item x="60657"/>
        <item x="60658"/>
        <item x="60659"/>
        <item x="60660"/>
        <item x="60661"/>
        <item x="60662"/>
        <item x="60663"/>
        <item x="60664"/>
        <item x="60665"/>
        <item x="60666"/>
        <item x="60667"/>
        <item x="60668"/>
        <item x="60669"/>
        <item x="60670"/>
        <item x="60671"/>
        <item x="60672"/>
        <item x="60673"/>
        <item x="60674"/>
        <item x="60675"/>
        <item x="60676"/>
        <item x="60677"/>
        <item x="60678"/>
        <item x="60679"/>
        <item x="60680"/>
        <item x="60681"/>
        <item x="60682"/>
        <item x="60683"/>
        <item x="60684"/>
        <item x="60685"/>
        <item x="60686"/>
        <item x="60687"/>
        <item x="60688"/>
        <item x="60689"/>
        <item x="60690"/>
        <item x="60691"/>
        <item x="60692"/>
        <item x="60693"/>
        <item x="60694"/>
        <item x="60695"/>
        <item x="60696"/>
        <item x="60697"/>
        <item x="60698"/>
        <item x="60699"/>
        <item x="60700"/>
        <item x="60701"/>
        <item x="60702"/>
        <item x="60703"/>
        <item x="60704"/>
        <item x="60705"/>
        <item x="60706"/>
        <item x="60707"/>
        <item x="60708"/>
        <item x="60709"/>
        <item x="60710"/>
        <item x="60711"/>
        <item x="60712"/>
        <item x="60713"/>
        <item x="60714"/>
        <item x="60715"/>
        <item x="60716"/>
        <item x="60717"/>
        <item x="60718"/>
        <item x="60719"/>
        <item x="60720"/>
        <item x="60721"/>
        <item x="60722"/>
        <item x="60723"/>
        <item x="60724"/>
        <item x="60725"/>
        <item x="60726"/>
        <item x="60727"/>
        <item x="60728"/>
        <item x="60729"/>
        <item x="60730"/>
        <item x="60731"/>
        <item x="60732"/>
        <item x="60733"/>
        <item x="60734"/>
        <item x="60735"/>
        <item x="60736"/>
        <item x="60737"/>
        <item x="60738"/>
        <item x="60739"/>
        <item x="60740"/>
        <item x="60741"/>
        <item x="60742"/>
        <item x="60743"/>
        <item x="60744"/>
        <item x="60745"/>
        <item x="60746"/>
        <item x="60747"/>
        <item x="60748"/>
        <item x="60749"/>
        <item x="60750"/>
        <item x="60751"/>
        <item x="60752"/>
        <item x="60753"/>
        <item x="60754"/>
        <item x="60755"/>
        <item x="60756"/>
        <item x="60757"/>
        <item x="60758"/>
        <item x="60759"/>
        <item x="60760"/>
        <item x="60761"/>
        <item x="60762"/>
        <item x="60763"/>
        <item x="60764"/>
        <item x="60765"/>
        <item x="60766"/>
        <item x="60767"/>
        <item x="60768"/>
        <item x="60769"/>
        <item x="60770"/>
        <item x="60771"/>
        <item x="60772"/>
        <item x="60773"/>
        <item x="60774"/>
        <item x="60775"/>
        <item x="60776"/>
        <item x="60777"/>
        <item x="60778"/>
        <item x="60779"/>
        <item x="60780"/>
        <item x="60781"/>
        <item x="60782"/>
        <item x="60783"/>
        <item x="60784"/>
        <item x="60785"/>
        <item x="60786"/>
        <item x="60787"/>
        <item x="60788"/>
        <item x="60789"/>
        <item x="60790"/>
        <item x="60791"/>
        <item x="60792"/>
        <item x="60793"/>
        <item x="60794"/>
        <item x="60795"/>
        <item x="60796"/>
        <item x="60797"/>
        <item x="60798"/>
        <item x="60799"/>
        <item x="60800"/>
        <item x="60801"/>
        <item x="60802"/>
        <item x="60803"/>
        <item x="60804"/>
        <item x="60805"/>
        <item x="60806"/>
        <item x="60807"/>
        <item x="60808"/>
        <item x="60809"/>
        <item x="60810"/>
        <item x="60811"/>
        <item x="60812"/>
        <item x="60813"/>
        <item x="60814"/>
        <item x="60815"/>
        <item x="60816"/>
        <item x="60817"/>
        <item x="60818"/>
        <item x="60819"/>
        <item x="60820"/>
        <item x="60821"/>
        <item x="60822"/>
        <item x="60823"/>
        <item x="60824"/>
        <item x="60825"/>
        <item x="60826"/>
        <item x="60827"/>
        <item x="60828"/>
        <item x="60829"/>
        <item x="60830"/>
        <item x="60831"/>
        <item x="60832"/>
        <item x="60833"/>
        <item x="60834"/>
        <item x="60835"/>
        <item x="60836"/>
        <item x="60837"/>
        <item x="60838"/>
        <item x="60839"/>
        <item x="60840"/>
        <item x="60841"/>
        <item x="60842"/>
        <item x="60843"/>
        <item x="60844"/>
        <item x="60845"/>
        <item x="60846"/>
        <item x="60847"/>
        <item x="60848"/>
        <item x="60849"/>
        <item x="60850"/>
        <item x="60851"/>
        <item x="60852"/>
        <item x="60853"/>
        <item x="60854"/>
        <item x="60855"/>
        <item x="60856"/>
        <item x="60857"/>
        <item x="60858"/>
        <item x="60859"/>
        <item x="60860"/>
        <item x="60861"/>
        <item x="60862"/>
        <item x="60863"/>
        <item x="60864"/>
        <item x="60865"/>
        <item x="60866"/>
        <item x="60867"/>
        <item x="60868"/>
        <item x="60869"/>
        <item x="60870"/>
        <item x="60871"/>
        <item x="60872"/>
        <item x="60873"/>
        <item x="60874"/>
        <item x="60875"/>
        <item x="60876"/>
        <item x="60877"/>
        <item x="60878"/>
        <item x="60879"/>
        <item x="60880"/>
        <item x="60881"/>
        <item x="60882"/>
        <item x="60883"/>
        <item x="60884"/>
        <item x="60885"/>
        <item x="60886"/>
        <item x="60887"/>
        <item x="60888"/>
        <item x="60889"/>
        <item x="60890"/>
        <item x="60891"/>
        <item x="60892"/>
        <item x="60893"/>
        <item x="60894"/>
        <item x="60895"/>
        <item x="60896"/>
        <item x="60897"/>
        <item x="60898"/>
        <item x="60899"/>
        <item x="60900"/>
        <item x="60901"/>
        <item x="60902"/>
        <item x="60903"/>
        <item x="60904"/>
        <item x="60905"/>
        <item x="60906"/>
        <item x="60907"/>
        <item x="60908"/>
        <item x="60909"/>
        <item x="60910"/>
        <item x="60911"/>
        <item x="60912"/>
        <item x="60913"/>
        <item x="60914"/>
        <item x="60915"/>
        <item x="60916"/>
        <item x="60917"/>
        <item x="60918"/>
        <item x="60919"/>
        <item x="60920"/>
        <item x="60921"/>
        <item x="60922"/>
        <item x="60923"/>
        <item x="60924"/>
        <item x="60925"/>
        <item x="60926"/>
        <item x="60927"/>
        <item x="60928"/>
        <item x="60929"/>
        <item x="60930"/>
        <item x="60931"/>
        <item x="60932"/>
        <item x="60933"/>
        <item x="60934"/>
        <item x="60935"/>
        <item x="60936"/>
        <item x="60937"/>
        <item x="60938"/>
        <item x="60939"/>
        <item x="60940"/>
        <item x="60941"/>
        <item x="60942"/>
        <item x="60943"/>
        <item x="60944"/>
        <item x="60945"/>
        <item x="60946"/>
        <item x="60947"/>
        <item x="60948"/>
        <item x="60949"/>
        <item x="60950"/>
        <item x="60951"/>
        <item x="60952"/>
        <item x="60953"/>
        <item x="60954"/>
        <item x="60955"/>
        <item x="60956"/>
        <item x="60957"/>
        <item x="60958"/>
        <item x="60959"/>
        <item x="60960"/>
        <item x="60961"/>
        <item x="60962"/>
        <item x="60963"/>
        <item x="60964"/>
        <item x="60965"/>
        <item x="60966"/>
        <item x="60967"/>
        <item x="60968"/>
        <item x="60969"/>
        <item x="60970"/>
        <item x="60971"/>
        <item x="60972"/>
        <item x="60973"/>
        <item x="60974"/>
        <item x="60975"/>
        <item x="60976"/>
        <item x="60977"/>
        <item x="60978"/>
        <item x="60979"/>
        <item x="60980"/>
        <item x="60981"/>
        <item x="60982"/>
        <item x="60983"/>
        <item x="60984"/>
        <item x="60985"/>
        <item x="60986"/>
        <item x="60987"/>
        <item x="60988"/>
        <item x="60989"/>
        <item x="60990"/>
        <item x="60991"/>
        <item x="60992"/>
        <item x="60993"/>
        <item x="60994"/>
        <item x="60995"/>
        <item x="60996"/>
        <item x="60997"/>
        <item x="60998"/>
        <item x="60999"/>
        <item x="61000"/>
        <item x="61001"/>
        <item x="61002"/>
        <item x="61003"/>
        <item x="61004"/>
        <item x="61005"/>
        <item x="61006"/>
        <item x="61007"/>
        <item x="61008"/>
        <item x="61009"/>
        <item x="61010"/>
        <item x="61011"/>
        <item x="61012"/>
        <item x="61013"/>
        <item x="61014"/>
        <item x="61015"/>
        <item x="61016"/>
        <item x="61017"/>
        <item x="61018"/>
        <item x="61019"/>
        <item x="61020"/>
        <item x="61021"/>
        <item x="61022"/>
        <item x="61023"/>
        <item x="61024"/>
        <item x="61025"/>
        <item x="61026"/>
        <item x="61027"/>
        <item x="61028"/>
        <item x="61029"/>
        <item x="61030"/>
        <item x="61031"/>
        <item x="61032"/>
        <item x="61033"/>
        <item x="61034"/>
        <item x="61035"/>
        <item x="61036"/>
        <item x="61037"/>
        <item x="61038"/>
        <item x="61039"/>
        <item x="61040"/>
        <item x="61041"/>
        <item x="61042"/>
        <item x="61043"/>
        <item x="61044"/>
        <item x="61045"/>
        <item x="61046"/>
        <item x="61047"/>
        <item x="61048"/>
        <item x="61049"/>
        <item x="61050"/>
        <item x="61051"/>
        <item x="61052"/>
        <item x="61053"/>
        <item x="61054"/>
        <item x="61055"/>
        <item x="61056"/>
        <item x="61057"/>
        <item x="61058"/>
        <item x="61059"/>
        <item x="61060"/>
        <item x="61061"/>
        <item x="61062"/>
        <item x="61063"/>
        <item x="61064"/>
        <item x="61065"/>
        <item x="61066"/>
        <item x="61067"/>
        <item x="61068"/>
        <item x="61069"/>
        <item x="61070"/>
        <item x="61071"/>
        <item x="61072"/>
        <item x="61073"/>
        <item x="61074"/>
        <item x="61075"/>
        <item x="61076"/>
        <item x="61077"/>
        <item x="61078"/>
        <item x="61079"/>
        <item x="61080"/>
        <item x="61081"/>
        <item x="61082"/>
        <item x="61083"/>
        <item x="61084"/>
        <item x="61085"/>
        <item x="61086"/>
        <item x="61087"/>
        <item x="61088"/>
        <item x="61089"/>
        <item x="61090"/>
        <item x="61091"/>
        <item x="61092"/>
        <item x="61093"/>
        <item x="61094"/>
        <item x="61095"/>
        <item x="61096"/>
        <item x="61097"/>
        <item x="61098"/>
        <item x="61099"/>
        <item x="61100"/>
        <item x="61101"/>
        <item x="61102"/>
        <item x="61103"/>
        <item x="61104"/>
        <item x="61105"/>
        <item x="61106"/>
        <item x="61107"/>
        <item x="61108"/>
        <item x="61109"/>
        <item x="61110"/>
        <item x="61111"/>
        <item x="61112"/>
        <item x="61113"/>
        <item x="61114"/>
        <item x="61115"/>
        <item x="61116"/>
        <item x="61117"/>
        <item x="61118"/>
        <item x="61119"/>
        <item x="61120"/>
        <item x="61121"/>
        <item x="61122"/>
        <item x="61123"/>
        <item x="61124"/>
        <item x="61125"/>
        <item x="61126"/>
        <item x="61127"/>
        <item x="61128"/>
        <item x="61129"/>
        <item x="61130"/>
        <item x="61131"/>
        <item x="61132"/>
        <item x="61133"/>
        <item x="61134"/>
        <item x="61135"/>
        <item x="61136"/>
        <item x="61137"/>
        <item x="61138"/>
        <item x="61139"/>
        <item x="61140"/>
        <item x="61141"/>
        <item x="61142"/>
        <item x="61143"/>
        <item x="61144"/>
        <item x="61145"/>
        <item x="61146"/>
        <item x="61147"/>
        <item x="61148"/>
        <item x="61149"/>
        <item x="61150"/>
        <item x="61151"/>
        <item x="61152"/>
        <item x="61153"/>
        <item x="61154"/>
        <item x="61155"/>
        <item x="61156"/>
        <item x="61157"/>
        <item x="61158"/>
        <item x="61159"/>
        <item x="61160"/>
        <item x="61161"/>
        <item x="61162"/>
        <item x="61163"/>
        <item x="61164"/>
        <item x="61165"/>
        <item x="61166"/>
        <item x="61167"/>
        <item x="61168"/>
        <item x="61169"/>
        <item x="61170"/>
        <item x="61171"/>
        <item x="61172"/>
        <item x="61173"/>
        <item x="61174"/>
        <item x="61175"/>
        <item x="61176"/>
        <item x="61177"/>
        <item x="61178"/>
        <item x="61179"/>
        <item x="61180"/>
        <item x="61181"/>
        <item x="61182"/>
        <item x="61183"/>
        <item x="61184"/>
        <item x="61185"/>
        <item x="61186"/>
        <item x="61187"/>
        <item x="61188"/>
        <item x="61189"/>
        <item x="61190"/>
        <item x="61191"/>
        <item x="61192"/>
        <item x="61193"/>
        <item x="61194"/>
        <item x="61195"/>
        <item x="61196"/>
        <item x="61197"/>
        <item x="61198"/>
        <item x="61199"/>
        <item x="61200"/>
        <item x="61201"/>
        <item x="61202"/>
        <item x="61203"/>
        <item x="61204"/>
        <item x="61205"/>
        <item x="61206"/>
        <item x="61207"/>
        <item x="61208"/>
        <item x="61209"/>
        <item x="61210"/>
        <item x="61211"/>
        <item x="61212"/>
        <item x="61213"/>
        <item x="61214"/>
        <item x="61215"/>
        <item x="61216"/>
        <item x="61217"/>
        <item x="61218"/>
        <item x="61219"/>
        <item x="61220"/>
        <item x="61221"/>
        <item x="61222"/>
        <item x="61223"/>
        <item x="61224"/>
        <item x="61225"/>
        <item x="61226"/>
        <item x="61227"/>
        <item x="61228"/>
        <item x="61229"/>
        <item x="61230"/>
        <item x="61231"/>
        <item x="61232"/>
        <item x="61233"/>
        <item x="61234"/>
        <item x="61235"/>
        <item x="61236"/>
        <item x="61237"/>
        <item x="61238"/>
        <item x="61239"/>
        <item x="61240"/>
        <item x="61241"/>
        <item x="61242"/>
        <item x="61243"/>
        <item x="61244"/>
        <item x="61245"/>
        <item x="61246"/>
        <item x="61247"/>
        <item x="61248"/>
        <item x="61249"/>
        <item x="61250"/>
        <item x="61251"/>
        <item x="61252"/>
        <item x="61253"/>
        <item x="61254"/>
        <item x="61255"/>
        <item x="61256"/>
        <item x="61257"/>
        <item x="61258"/>
        <item x="61259"/>
        <item x="61260"/>
        <item x="61261"/>
        <item x="61262"/>
        <item x="61263"/>
        <item x="61264"/>
        <item x="61265"/>
        <item x="61266"/>
        <item x="61267"/>
        <item x="61268"/>
        <item x="61269"/>
        <item x="61270"/>
        <item x="61271"/>
        <item x="61272"/>
        <item x="61273"/>
        <item x="61274"/>
        <item x="61275"/>
        <item x="61276"/>
        <item x="61277"/>
        <item x="61278"/>
        <item x="61279"/>
        <item x="61280"/>
        <item x="61281"/>
        <item x="61282"/>
        <item x="61283"/>
        <item x="61284"/>
        <item x="61285"/>
        <item x="61286"/>
        <item x="61287"/>
        <item x="61288"/>
        <item x="61289"/>
        <item x="61290"/>
        <item x="61291"/>
        <item x="61292"/>
        <item x="61293"/>
        <item x="61294"/>
        <item x="61295"/>
        <item x="61296"/>
        <item x="61297"/>
        <item x="61298"/>
        <item x="61299"/>
        <item x="61300"/>
        <item x="61301"/>
        <item x="61302"/>
        <item x="61303"/>
        <item x="61304"/>
        <item x="61305"/>
        <item x="61306"/>
        <item x="61307"/>
        <item x="61308"/>
        <item x="61309"/>
        <item x="61310"/>
        <item x="61311"/>
        <item x="61312"/>
        <item x="61313"/>
        <item x="61314"/>
        <item x="61315"/>
        <item x="61316"/>
        <item x="61317"/>
        <item x="61318"/>
        <item x="61319"/>
        <item x="61320"/>
        <item x="61321"/>
        <item x="61322"/>
        <item x="61323"/>
        <item x="61324"/>
        <item x="61325"/>
        <item x="61326"/>
        <item x="61327"/>
        <item x="61328"/>
        <item x="61329"/>
        <item x="61330"/>
        <item x="61331"/>
        <item x="61332"/>
        <item x="61333"/>
        <item x="61334"/>
        <item x="61335"/>
        <item x="61336"/>
        <item x="61337"/>
        <item x="61338"/>
        <item x="61339"/>
        <item x="61340"/>
        <item x="61341"/>
        <item x="61342"/>
        <item x="61343"/>
        <item x="61344"/>
        <item x="61345"/>
        <item x="61346"/>
        <item x="61347"/>
        <item x="61348"/>
        <item x="61349"/>
        <item x="61350"/>
        <item x="61351"/>
        <item x="61352"/>
        <item x="61353"/>
        <item x="61354"/>
        <item x="61355"/>
        <item x="61356"/>
        <item x="61357"/>
        <item x="61358"/>
        <item x="61359"/>
        <item x="61360"/>
        <item x="61361"/>
        <item x="61362"/>
        <item x="61363"/>
        <item x="61364"/>
        <item x="61365"/>
        <item x="61366"/>
        <item x="61367"/>
        <item x="61368"/>
        <item x="61369"/>
        <item x="61370"/>
        <item x="61371"/>
        <item x="61372"/>
        <item x="61373"/>
        <item x="61374"/>
        <item x="61375"/>
        <item x="61376"/>
        <item x="61377"/>
        <item x="61378"/>
        <item x="61379"/>
        <item x="61380"/>
        <item x="61381"/>
        <item x="61382"/>
        <item x="61383"/>
        <item x="61384"/>
        <item x="61385"/>
        <item x="61386"/>
        <item x="61387"/>
        <item x="61388"/>
        <item x="61389"/>
        <item x="61390"/>
        <item x="61391"/>
        <item x="61392"/>
        <item x="61393"/>
        <item x="61394"/>
        <item x="61395"/>
        <item x="61396"/>
        <item x="61397"/>
        <item x="61398"/>
        <item x="61399"/>
        <item x="61400"/>
        <item x="61401"/>
        <item x="61402"/>
        <item x="61403"/>
        <item x="61404"/>
        <item x="61405"/>
        <item x="61406"/>
        <item x="61407"/>
        <item x="61408"/>
        <item x="61409"/>
        <item x="61410"/>
        <item x="61411"/>
        <item x="61412"/>
        <item x="61413"/>
        <item x="61414"/>
        <item x="61415"/>
        <item x="61416"/>
        <item x="61417"/>
        <item x="61418"/>
        <item x="61419"/>
        <item x="61420"/>
        <item x="61421"/>
        <item x="61422"/>
        <item x="61423"/>
        <item x="61424"/>
        <item x="61425"/>
        <item x="61426"/>
        <item x="61427"/>
        <item x="61428"/>
        <item x="61429"/>
        <item x="61430"/>
        <item x="61431"/>
        <item x="61432"/>
        <item x="61433"/>
        <item x="61434"/>
        <item x="61435"/>
        <item x="61436"/>
        <item x="61437"/>
        <item x="61438"/>
        <item x="61439"/>
        <item x="61440"/>
        <item x="61441"/>
        <item x="61442"/>
        <item x="61443"/>
        <item x="61444"/>
        <item x="61445"/>
        <item x="61446"/>
        <item x="61447"/>
        <item x="61448"/>
        <item x="61449"/>
        <item x="61450"/>
        <item x="61451"/>
        <item x="61452"/>
        <item x="61453"/>
        <item x="61454"/>
        <item x="61455"/>
        <item x="61456"/>
        <item x="61457"/>
        <item x="61458"/>
        <item x="61459"/>
        <item x="61460"/>
        <item x="61461"/>
        <item x="61462"/>
        <item x="61463"/>
        <item x="61464"/>
        <item x="61465"/>
        <item x="61466"/>
        <item x="61467"/>
        <item x="61468"/>
        <item x="61469"/>
        <item x="61470"/>
        <item x="61471"/>
        <item x="61472"/>
        <item x="61473"/>
        <item x="61474"/>
        <item x="61475"/>
        <item x="61476"/>
        <item x="61477"/>
        <item x="61478"/>
        <item x="61479"/>
        <item x="61480"/>
        <item x="61481"/>
        <item x="61482"/>
        <item x="61483"/>
        <item x="61484"/>
        <item x="61485"/>
        <item x="61486"/>
        <item x="61487"/>
        <item x="61488"/>
        <item x="61489"/>
        <item x="61490"/>
        <item x="61491"/>
        <item x="61492"/>
        <item x="61493"/>
        <item x="61494"/>
        <item x="61495"/>
        <item x="61496"/>
        <item x="61497"/>
        <item x="61498"/>
        <item x="61499"/>
        <item x="61500"/>
        <item x="61501"/>
        <item x="61502"/>
        <item x="61503"/>
        <item x="61504"/>
        <item x="61505"/>
        <item x="61506"/>
        <item x="61507"/>
        <item x="61508"/>
        <item x="61509"/>
        <item x="61510"/>
        <item x="61511"/>
        <item x="61512"/>
        <item x="61513"/>
        <item x="61514"/>
        <item x="61515"/>
        <item x="61516"/>
        <item x="61517"/>
        <item x="61518"/>
        <item x="61519"/>
        <item x="61520"/>
        <item x="61521"/>
        <item x="61522"/>
        <item x="61523"/>
        <item x="61524"/>
        <item x="61525"/>
        <item x="61526"/>
        <item x="61527"/>
        <item x="61528"/>
        <item x="61529"/>
        <item x="61530"/>
        <item x="61531"/>
        <item x="61532"/>
        <item x="61533"/>
        <item x="61534"/>
        <item x="61535"/>
        <item x="61536"/>
        <item x="61537"/>
        <item x="61538"/>
        <item x="61539"/>
        <item x="61540"/>
        <item x="61541"/>
        <item x="61542"/>
        <item x="61543"/>
        <item x="61544"/>
        <item x="61545"/>
        <item x="61546"/>
        <item x="61547"/>
        <item x="61548"/>
        <item x="61549"/>
        <item x="61550"/>
        <item x="61551"/>
        <item x="61552"/>
        <item x="61553"/>
        <item x="61554"/>
        <item x="61555"/>
        <item x="61556"/>
        <item x="61557"/>
        <item x="61558"/>
        <item x="61559"/>
        <item x="61560"/>
        <item x="61561"/>
        <item x="61562"/>
        <item x="61563"/>
        <item x="61564"/>
        <item x="61565"/>
        <item x="61566"/>
        <item x="61567"/>
        <item x="61568"/>
        <item x="61569"/>
        <item x="61570"/>
        <item x="61571"/>
        <item x="61572"/>
        <item x="61573"/>
        <item x="61574"/>
        <item x="61575"/>
        <item x="61576"/>
        <item x="61577"/>
        <item x="61578"/>
        <item x="61579"/>
        <item x="61580"/>
        <item x="61581"/>
        <item x="61582"/>
        <item x="61583"/>
        <item x="61584"/>
        <item x="61585"/>
        <item x="61586"/>
        <item x="61587"/>
        <item x="61588"/>
        <item x="61589"/>
        <item x="61590"/>
        <item x="61591"/>
        <item x="61592"/>
        <item x="61593"/>
        <item x="61594"/>
        <item x="61595"/>
        <item x="61596"/>
        <item x="61597"/>
        <item x="61598"/>
        <item x="61599"/>
        <item x="61600"/>
        <item x="61601"/>
        <item x="61602"/>
        <item x="61603"/>
        <item x="61604"/>
        <item x="61605"/>
        <item x="61606"/>
        <item x="61607"/>
        <item x="61608"/>
        <item x="61609"/>
        <item x="61610"/>
        <item x="61611"/>
        <item x="61612"/>
        <item x="61613"/>
        <item x="61614"/>
        <item x="61615"/>
        <item x="61616"/>
        <item x="61617"/>
        <item x="61618"/>
        <item x="61619"/>
        <item x="61620"/>
        <item x="61621"/>
        <item x="61622"/>
        <item x="61623"/>
        <item x="61624"/>
        <item x="61625"/>
        <item x="61626"/>
        <item x="61627"/>
        <item x="61628"/>
        <item x="61629"/>
        <item x="61630"/>
        <item x="61631"/>
        <item x="61632"/>
        <item x="61633"/>
        <item x="61634"/>
        <item x="61635"/>
        <item x="61636"/>
        <item x="61637"/>
        <item x="61638"/>
        <item x="61639"/>
        <item x="61640"/>
        <item x="61641"/>
        <item x="61642"/>
        <item x="61643"/>
        <item x="61644"/>
        <item x="61645"/>
        <item x="61646"/>
        <item x="61647"/>
        <item x="61648"/>
        <item x="61649"/>
        <item x="61650"/>
        <item x="61651"/>
        <item x="61652"/>
        <item x="61653"/>
        <item x="61654"/>
        <item x="61655"/>
        <item x="61656"/>
        <item x="61657"/>
        <item x="61658"/>
        <item x="61659"/>
        <item x="61660"/>
        <item x="61661"/>
        <item x="61662"/>
        <item x="61663"/>
        <item x="61664"/>
        <item x="61665"/>
        <item x="61666"/>
        <item x="61667"/>
        <item x="61668"/>
        <item x="61669"/>
        <item x="61670"/>
        <item x="61671"/>
        <item x="61672"/>
        <item x="61673"/>
        <item x="61674"/>
        <item x="61675"/>
        <item x="61676"/>
        <item x="61677"/>
        <item x="61678"/>
        <item x="61679"/>
        <item x="61680"/>
        <item x="61681"/>
        <item x="61682"/>
        <item x="61683"/>
        <item x="61684"/>
        <item x="61685"/>
        <item x="61686"/>
        <item x="61687"/>
        <item x="61688"/>
        <item x="61689"/>
        <item x="61690"/>
        <item x="61691"/>
        <item x="61692"/>
        <item x="61693"/>
        <item x="61694"/>
        <item x="61695"/>
        <item x="61696"/>
        <item x="61697"/>
        <item x="61698"/>
        <item x="61699"/>
        <item x="61700"/>
        <item x="61701"/>
        <item x="61702"/>
        <item x="61703"/>
        <item x="61704"/>
        <item x="61705"/>
        <item x="61706"/>
        <item x="61707"/>
        <item x="61708"/>
        <item x="61709"/>
        <item x="61710"/>
        <item x="61711"/>
        <item x="61712"/>
        <item x="61713"/>
        <item x="61714"/>
        <item x="61715"/>
        <item x="61716"/>
        <item x="61717"/>
        <item x="61718"/>
        <item x="61719"/>
        <item x="61720"/>
        <item x="61721"/>
        <item x="61722"/>
        <item x="61723"/>
        <item x="61724"/>
        <item x="61725"/>
        <item x="61726"/>
        <item x="61727"/>
        <item x="61728"/>
        <item x="61729"/>
        <item x="61730"/>
        <item x="61731"/>
        <item x="61732"/>
        <item x="61733"/>
        <item x="61734"/>
        <item x="61735"/>
        <item x="61736"/>
        <item x="61737"/>
        <item x="61738"/>
        <item x="61739"/>
        <item x="61740"/>
        <item x="61741"/>
        <item x="61742"/>
        <item x="61743"/>
        <item x="61744"/>
        <item x="61745"/>
        <item x="61746"/>
        <item x="61747"/>
        <item x="61748"/>
        <item x="61749"/>
        <item x="61750"/>
        <item x="61751"/>
        <item x="61752"/>
        <item x="61753"/>
        <item x="61754"/>
        <item x="61755"/>
        <item x="61756"/>
        <item x="61757"/>
        <item x="61758"/>
        <item x="61759"/>
        <item x="61760"/>
        <item x="61761"/>
        <item x="61762"/>
        <item x="61763"/>
        <item x="61764"/>
        <item x="61765"/>
        <item x="61766"/>
        <item x="61767"/>
        <item x="61768"/>
        <item x="61769"/>
        <item x="61770"/>
        <item x="61771"/>
        <item x="61772"/>
        <item x="61773"/>
        <item x="61774"/>
        <item x="61775"/>
        <item x="61776"/>
        <item x="61777"/>
        <item x="61778"/>
        <item x="61779"/>
        <item x="61780"/>
        <item x="61781"/>
        <item x="61782"/>
        <item x="61783"/>
        <item x="61784"/>
        <item x="61785"/>
        <item x="61786"/>
        <item x="61787"/>
        <item x="61788"/>
        <item x="61789"/>
        <item x="61790"/>
        <item x="61791"/>
        <item x="61792"/>
        <item x="61793"/>
        <item x="61794"/>
        <item x="61795"/>
        <item x="61796"/>
        <item x="61797"/>
        <item x="61798"/>
        <item x="61799"/>
        <item x="61800"/>
        <item x="61801"/>
        <item x="61802"/>
        <item x="61803"/>
        <item x="61804"/>
        <item x="61805"/>
        <item x="61806"/>
        <item x="61807"/>
        <item x="61808"/>
        <item x="61809"/>
        <item x="61810"/>
        <item x="61811"/>
        <item x="61812"/>
        <item x="61813"/>
        <item x="61814"/>
        <item x="61815"/>
        <item x="61816"/>
        <item x="61817"/>
        <item x="61818"/>
        <item x="61819"/>
        <item x="61820"/>
        <item x="61821"/>
        <item x="61822"/>
        <item x="61823"/>
        <item x="61824"/>
        <item x="61825"/>
        <item x="61826"/>
        <item x="61827"/>
        <item x="61828"/>
        <item x="61829"/>
        <item x="61830"/>
        <item x="61831"/>
        <item x="61832"/>
        <item x="61833"/>
        <item x="61834"/>
        <item x="61835"/>
        <item x="61836"/>
        <item x="61837"/>
        <item x="61838"/>
        <item x="61839"/>
        <item x="61840"/>
        <item x="61841"/>
        <item x="61842"/>
        <item x="61843"/>
        <item x="61844"/>
        <item x="61845"/>
        <item x="61846"/>
        <item x="61847"/>
        <item x="61848"/>
        <item x="61849"/>
        <item x="61850"/>
        <item x="61851"/>
        <item x="61852"/>
        <item x="61853"/>
        <item x="61854"/>
        <item x="61855"/>
        <item x="61856"/>
        <item x="61857"/>
        <item x="61858"/>
        <item x="61859"/>
        <item x="61860"/>
        <item x="61861"/>
        <item x="61862"/>
        <item x="61863"/>
        <item x="61864"/>
        <item x="61865"/>
        <item x="61866"/>
        <item x="61867"/>
        <item x="61868"/>
        <item x="61869"/>
        <item x="61870"/>
        <item x="61871"/>
        <item x="61872"/>
        <item x="61873"/>
        <item x="61874"/>
        <item x="61875"/>
        <item x="61876"/>
        <item x="61877"/>
        <item x="61878"/>
        <item x="61879"/>
        <item x="61880"/>
        <item x="61881"/>
        <item x="61882"/>
        <item x="61883"/>
        <item x="61884"/>
        <item x="61885"/>
        <item x="61886"/>
        <item x="61887"/>
        <item x="61888"/>
        <item x="61889"/>
        <item x="61890"/>
        <item x="61891"/>
        <item x="61892"/>
        <item x="61893"/>
        <item x="61894"/>
        <item x="61895"/>
        <item x="61896"/>
        <item x="61897"/>
        <item x="61898"/>
        <item x="61899"/>
        <item x="61900"/>
        <item x="61901"/>
        <item x="61902"/>
        <item x="61903"/>
        <item x="61904"/>
        <item x="61905"/>
        <item x="61906"/>
        <item x="61907"/>
        <item x="61908"/>
        <item x="61909"/>
        <item x="61910"/>
        <item x="61911"/>
        <item x="61912"/>
        <item x="61913"/>
        <item x="61914"/>
        <item x="61915"/>
        <item x="61916"/>
        <item x="61917"/>
        <item x="61918"/>
        <item x="61919"/>
        <item x="61920"/>
        <item x="61921"/>
        <item x="61922"/>
        <item x="61923"/>
        <item x="61924"/>
        <item x="61925"/>
        <item x="61926"/>
        <item x="61927"/>
        <item x="61928"/>
        <item x="61929"/>
        <item x="61930"/>
        <item x="61931"/>
        <item x="61932"/>
        <item x="61933"/>
        <item x="61934"/>
        <item x="61935"/>
        <item x="61936"/>
        <item x="61937"/>
        <item x="61938"/>
        <item x="61939"/>
        <item x="61940"/>
        <item x="61941"/>
        <item x="61942"/>
        <item x="61943"/>
        <item x="61944"/>
        <item x="61945"/>
        <item x="61946"/>
        <item x="61947"/>
        <item x="61948"/>
        <item x="61949"/>
        <item x="61950"/>
        <item x="61951"/>
        <item x="61952"/>
        <item x="61953"/>
        <item x="61954"/>
        <item x="61955"/>
        <item x="61956"/>
        <item x="61957"/>
        <item x="61958"/>
        <item x="61959"/>
        <item x="61960"/>
        <item x="61961"/>
        <item x="61962"/>
        <item x="61963"/>
        <item x="61964"/>
        <item x="61965"/>
        <item x="61966"/>
        <item x="61967"/>
        <item x="61968"/>
        <item x="61969"/>
        <item x="61970"/>
        <item x="61971"/>
        <item x="61972"/>
        <item x="61973"/>
        <item x="61974"/>
        <item x="61975"/>
        <item x="61976"/>
        <item x="61977"/>
        <item x="61978"/>
        <item x="61979"/>
        <item x="61980"/>
        <item x="61981"/>
        <item x="61982"/>
        <item x="61983"/>
        <item x="61984"/>
        <item x="61985"/>
        <item x="61986"/>
        <item x="61987"/>
        <item x="61988"/>
        <item x="61989"/>
        <item x="61990"/>
        <item x="61991"/>
        <item x="61992"/>
        <item x="61993"/>
        <item x="61994"/>
        <item x="61995"/>
        <item x="61996"/>
        <item x="61997"/>
        <item x="61998"/>
        <item x="61999"/>
        <item x="62000"/>
        <item x="62001"/>
        <item x="62002"/>
        <item x="62003"/>
        <item x="62004"/>
        <item x="62005"/>
        <item x="62006"/>
        <item x="62007"/>
        <item x="62008"/>
        <item x="62009"/>
        <item x="62010"/>
        <item x="62011"/>
        <item x="62012"/>
        <item x="62013"/>
        <item x="62014"/>
        <item x="62015"/>
        <item x="62016"/>
        <item x="62017"/>
        <item x="62018"/>
        <item x="62019"/>
        <item x="62020"/>
        <item x="62021"/>
        <item x="62022"/>
        <item x="62023"/>
        <item x="62024"/>
        <item x="62025"/>
        <item x="62026"/>
        <item x="62027"/>
        <item x="62028"/>
        <item x="62029"/>
        <item x="62030"/>
        <item x="62031"/>
        <item x="62032"/>
        <item x="62033"/>
        <item x="62034"/>
        <item x="62035"/>
        <item x="62036"/>
        <item x="62037"/>
        <item x="62038"/>
        <item x="62039"/>
        <item x="62040"/>
        <item x="62041"/>
        <item x="62042"/>
        <item x="62043"/>
        <item x="62044"/>
        <item x="62045"/>
        <item x="62046"/>
        <item x="62047"/>
        <item x="62048"/>
        <item x="62049"/>
        <item x="62050"/>
        <item x="62051"/>
        <item x="62052"/>
        <item x="62053"/>
        <item x="62054"/>
        <item x="62055"/>
        <item x="62056"/>
        <item x="62057"/>
        <item x="62058"/>
        <item x="62059"/>
        <item x="62060"/>
        <item x="62061"/>
        <item x="62062"/>
        <item x="62063"/>
        <item x="62064"/>
        <item x="62065"/>
        <item x="62066"/>
        <item x="62067"/>
        <item x="62068"/>
        <item x="62069"/>
        <item x="62070"/>
        <item x="62071"/>
        <item x="62072"/>
        <item x="62073"/>
        <item x="62074"/>
        <item x="62075"/>
        <item x="62076"/>
        <item x="62077"/>
        <item x="62078"/>
        <item x="62079"/>
        <item x="62080"/>
        <item x="62081"/>
        <item x="62082"/>
        <item x="62083"/>
        <item x="62084"/>
        <item x="62085"/>
        <item x="62086"/>
        <item x="62087"/>
        <item x="62088"/>
        <item x="62089"/>
        <item x="62090"/>
        <item x="62091"/>
        <item x="62092"/>
        <item x="62093"/>
        <item x="62094"/>
        <item x="62095"/>
        <item x="62096"/>
        <item x="62097"/>
        <item x="62098"/>
        <item x="62099"/>
        <item x="62100"/>
        <item x="62101"/>
        <item x="62102"/>
        <item x="62103"/>
        <item x="62104"/>
        <item x="62105"/>
        <item x="62106"/>
        <item x="62107"/>
        <item x="62108"/>
        <item x="62109"/>
        <item x="62110"/>
        <item x="62111"/>
        <item x="62112"/>
        <item x="62113"/>
        <item x="62114"/>
        <item x="62115"/>
        <item x="62116"/>
        <item x="62117"/>
        <item x="62118"/>
        <item x="62119"/>
        <item x="62120"/>
        <item x="62121"/>
        <item x="62122"/>
        <item x="62123"/>
        <item x="62124"/>
        <item x="62125"/>
        <item x="62126"/>
        <item x="62127"/>
        <item x="62128"/>
        <item x="62129"/>
        <item x="62130"/>
        <item x="62131"/>
        <item x="62132"/>
        <item x="62133"/>
        <item x="62134"/>
        <item x="62135"/>
        <item x="62136"/>
        <item x="62137"/>
        <item x="62138"/>
        <item x="62139"/>
        <item x="62140"/>
        <item x="62141"/>
        <item x="62142"/>
        <item x="62143"/>
        <item x="62144"/>
        <item x="62145"/>
        <item x="62146"/>
        <item x="62147"/>
        <item x="62148"/>
        <item x="62149"/>
        <item x="62150"/>
        <item x="62151"/>
        <item x="62152"/>
        <item x="62153"/>
        <item x="62154"/>
        <item x="62155"/>
        <item x="62156"/>
        <item x="62157"/>
        <item x="62158"/>
        <item x="62159"/>
        <item x="62160"/>
        <item x="62161"/>
        <item x="62162"/>
        <item x="62163"/>
        <item x="62164"/>
        <item x="62165"/>
        <item x="62166"/>
        <item x="62167"/>
        <item x="62168"/>
        <item x="62169"/>
        <item x="62170"/>
        <item x="62171"/>
        <item x="62172"/>
        <item x="62173"/>
        <item x="62174"/>
        <item x="62175"/>
        <item x="62176"/>
        <item x="62177"/>
        <item x="62178"/>
        <item x="62179"/>
        <item x="62180"/>
        <item x="62181"/>
        <item x="62182"/>
        <item x="62183"/>
        <item x="62184"/>
        <item x="62185"/>
        <item x="62186"/>
        <item x="62187"/>
        <item x="62188"/>
        <item x="62189"/>
        <item x="62190"/>
        <item x="62191"/>
        <item x="62192"/>
        <item x="62193"/>
        <item x="62194"/>
        <item x="62195"/>
        <item x="62196"/>
        <item x="62197"/>
        <item x="62198"/>
        <item x="62199"/>
        <item x="62200"/>
        <item x="62201"/>
        <item x="62202"/>
        <item x="62203"/>
        <item x="62204"/>
        <item x="62205"/>
        <item x="62206"/>
        <item x="62207"/>
        <item x="62208"/>
        <item x="62209"/>
        <item x="62210"/>
        <item x="62211"/>
        <item x="62212"/>
        <item x="62213"/>
        <item x="62214"/>
        <item x="62215"/>
        <item x="62216"/>
        <item x="62217"/>
        <item x="62218"/>
        <item x="62219"/>
        <item x="62220"/>
        <item x="62221"/>
        <item x="62222"/>
        <item x="62223"/>
        <item x="62224"/>
        <item x="62225"/>
        <item x="62226"/>
        <item x="62227"/>
        <item x="62228"/>
        <item x="62229"/>
        <item x="62230"/>
        <item x="62231"/>
        <item x="62232"/>
        <item x="62233"/>
        <item x="62234"/>
        <item x="62235"/>
        <item x="62236"/>
        <item x="62237"/>
        <item x="62238"/>
        <item x="62239"/>
        <item x="62240"/>
        <item x="62241"/>
        <item x="62242"/>
        <item x="62243"/>
        <item x="62244"/>
        <item x="62245"/>
        <item x="62246"/>
        <item x="62247"/>
        <item x="62248"/>
        <item x="62249"/>
        <item x="62250"/>
        <item x="62251"/>
        <item x="62252"/>
        <item x="62253"/>
        <item x="62254"/>
        <item x="62255"/>
        <item x="62256"/>
        <item x="62257"/>
        <item x="62258"/>
        <item x="62259"/>
        <item x="62260"/>
        <item x="62261"/>
        <item x="62262"/>
        <item x="62263"/>
        <item x="62264"/>
        <item x="62265"/>
        <item x="62266"/>
        <item x="62267"/>
        <item x="62268"/>
        <item x="62269"/>
        <item x="62270"/>
        <item x="62271"/>
        <item x="62272"/>
        <item x="62273"/>
        <item x="62274"/>
        <item x="62275"/>
        <item x="62276"/>
        <item x="62277"/>
        <item x="62278"/>
        <item x="62279"/>
        <item x="62280"/>
        <item x="62281"/>
        <item x="62282"/>
        <item x="62283"/>
        <item x="62284"/>
        <item x="62285"/>
        <item x="62286"/>
        <item x="62287"/>
        <item x="62288"/>
        <item x="62289"/>
        <item x="62290"/>
        <item x="62291"/>
        <item x="62292"/>
        <item x="62293"/>
        <item x="62294"/>
        <item x="62295"/>
        <item x="62296"/>
        <item x="62297"/>
        <item x="62298"/>
        <item x="62299"/>
        <item x="62300"/>
        <item x="62301"/>
        <item x="62302"/>
        <item x="62303"/>
        <item x="62304"/>
        <item x="62305"/>
        <item x="62306"/>
        <item x="62307"/>
        <item x="62308"/>
        <item x="62309"/>
        <item x="62310"/>
        <item x="62311"/>
        <item x="62312"/>
        <item x="62313"/>
        <item x="62314"/>
        <item x="62315"/>
        <item x="62316"/>
        <item x="62317"/>
        <item x="62318"/>
        <item x="62319"/>
        <item x="62320"/>
        <item x="62321"/>
        <item x="62322"/>
        <item x="62323"/>
        <item x="62324"/>
        <item x="62325"/>
        <item x="62326"/>
        <item x="62327"/>
        <item x="62328"/>
        <item x="62329"/>
        <item x="62330"/>
        <item x="62331"/>
        <item x="62332"/>
        <item x="62333"/>
        <item x="62334"/>
        <item x="62335"/>
        <item x="62336"/>
        <item x="62337"/>
        <item x="62338"/>
        <item x="62339"/>
        <item x="62340"/>
        <item x="62341"/>
        <item x="62342"/>
        <item x="62343"/>
        <item x="62344"/>
        <item x="62345"/>
        <item x="62346"/>
        <item x="62347"/>
        <item x="62348"/>
        <item x="62349"/>
        <item x="62350"/>
        <item x="62351"/>
        <item x="62352"/>
        <item x="62353"/>
        <item x="62354"/>
        <item x="62355"/>
        <item x="62356"/>
        <item x="62357"/>
        <item x="62358"/>
        <item x="62359"/>
        <item x="62360"/>
        <item x="62361"/>
        <item x="62362"/>
        <item x="62363"/>
        <item x="62364"/>
        <item x="62365"/>
        <item x="62366"/>
        <item x="62367"/>
        <item x="62368"/>
        <item x="62369"/>
        <item x="62370"/>
        <item x="62371"/>
        <item x="62372"/>
        <item x="62373"/>
        <item x="62374"/>
        <item x="62375"/>
        <item x="62376"/>
        <item x="62377"/>
        <item x="62378"/>
        <item x="62379"/>
        <item x="62380"/>
        <item x="62381"/>
        <item x="62382"/>
        <item x="62383"/>
        <item x="62384"/>
        <item x="62385"/>
        <item x="62386"/>
        <item x="62387"/>
        <item x="62388"/>
        <item x="62389"/>
        <item x="62390"/>
        <item x="62391"/>
        <item x="62392"/>
        <item x="62393"/>
        <item x="62394"/>
        <item x="62395"/>
        <item x="62396"/>
        <item x="62397"/>
        <item x="62398"/>
        <item x="62399"/>
        <item x="62400"/>
        <item x="62401"/>
        <item x="62402"/>
        <item x="62403"/>
        <item x="62404"/>
        <item x="62405"/>
        <item x="62406"/>
        <item x="62407"/>
        <item x="62408"/>
        <item x="62409"/>
        <item x="62410"/>
        <item x="62411"/>
        <item x="62412"/>
        <item x="62413"/>
        <item x="62414"/>
        <item x="62415"/>
        <item x="62416"/>
        <item x="62417"/>
        <item x="62418"/>
        <item x="62419"/>
        <item x="62420"/>
        <item x="62421"/>
        <item x="62422"/>
        <item x="62423"/>
        <item x="62424"/>
        <item x="62425"/>
        <item x="62426"/>
        <item x="62427"/>
        <item x="62428"/>
        <item x="62429"/>
        <item x="62430"/>
        <item x="62431"/>
        <item x="62432"/>
        <item x="62433"/>
        <item x="62434"/>
        <item x="62435"/>
        <item x="62436"/>
        <item x="62437"/>
        <item x="62438"/>
        <item x="62439"/>
        <item x="62440"/>
        <item x="62441"/>
        <item x="62442"/>
        <item x="62443"/>
        <item x="62444"/>
        <item x="62445"/>
        <item x="62446"/>
        <item x="62447"/>
        <item x="62448"/>
        <item x="62449"/>
        <item x="62450"/>
        <item x="62451"/>
        <item x="62452"/>
        <item x="62453"/>
        <item x="62454"/>
        <item x="62455"/>
        <item x="62456"/>
        <item x="62457"/>
        <item x="62458"/>
        <item x="62459"/>
        <item x="62460"/>
        <item x="62461"/>
        <item x="62462"/>
        <item x="62463"/>
        <item x="62464"/>
        <item x="62465"/>
        <item x="62466"/>
        <item x="62467"/>
        <item x="62468"/>
        <item x="62469"/>
        <item x="62470"/>
        <item x="62471"/>
        <item x="62472"/>
        <item x="62473"/>
        <item x="62474"/>
        <item x="62475"/>
        <item x="62476"/>
        <item x="62477"/>
        <item x="62478"/>
        <item x="62479"/>
        <item x="62480"/>
        <item x="62481"/>
        <item x="62482"/>
        <item x="62483"/>
        <item x="62484"/>
        <item x="62485"/>
        <item x="62486"/>
        <item x="62487"/>
        <item x="62488"/>
        <item x="62489"/>
        <item x="62490"/>
        <item x="62491"/>
        <item x="62492"/>
        <item x="62493"/>
        <item x="62494"/>
        <item x="62495"/>
        <item x="62496"/>
        <item x="62497"/>
        <item x="62498"/>
        <item x="62499"/>
        <item x="62500"/>
        <item x="62501"/>
        <item x="62502"/>
        <item x="62503"/>
        <item x="62504"/>
        <item x="62505"/>
        <item x="62506"/>
        <item x="62507"/>
        <item x="62508"/>
        <item x="62509"/>
        <item x="62510"/>
        <item x="62511"/>
        <item x="62512"/>
        <item x="62513"/>
        <item x="62514"/>
        <item x="62515"/>
        <item x="62516"/>
        <item x="62517"/>
        <item x="62518"/>
        <item x="62519"/>
        <item x="62520"/>
        <item x="62521"/>
        <item x="62522"/>
        <item x="62523"/>
        <item x="62524"/>
        <item x="62525"/>
        <item x="62526"/>
        <item x="62527"/>
        <item x="62528"/>
        <item x="62529"/>
        <item x="62530"/>
        <item x="62531"/>
        <item x="62532"/>
        <item x="62533"/>
        <item x="62534"/>
        <item x="62535"/>
        <item x="62536"/>
        <item x="62537"/>
        <item x="62538"/>
        <item x="62539"/>
        <item x="62540"/>
        <item x="62541"/>
        <item x="62542"/>
        <item x="62543"/>
        <item x="62544"/>
        <item x="62545"/>
        <item x="62546"/>
        <item x="62547"/>
        <item x="62548"/>
        <item x="62549"/>
        <item x="62550"/>
        <item x="62551"/>
        <item x="62552"/>
        <item x="62553"/>
        <item x="62554"/>
        <item x="62555"/>
        <item x="62556"/>
        <item x="62557"/>
        <item x="62558"/>
        <item x="62559"/>
        <item x="62560"/>
        <item x="62561"/>
        <item x="62562"/>
        <item x="62563"/>
        <item x="62564"/>
        <item x="62565"/>
        <item x="62566"/>
        <item x="62567"/>
        <item x="62568"/>
        <item x="62569"/>
        <item x="62570"/>
        <item x="62571"/>
        <item x="62572"/>
        <item x="62573"/>
        <item x="62574"/>
        <item x="62575"/>
        <item x="62576"/>
        <item x="62577"/>
        <item x="62578"/>
        <item x="62579"/>
        <item x="62580"/>
        <item x="62581"/>
        <item x="62582"/>
        <item x="62583"/>
        <item x="62584"/>
        <item x="62585"/>
        <item x="62586"/>
        <item x="62587"/>
        <item x="62588"/>
        <item x="62589"/>
        <item x="62590"/>
        <item x="62591"/>
        <item x="62592"/>
        <item x="62593"/>
        <item x="62594"/>
        <item x="62595"/>
        <item x="62596"/>
        <item x="62597"/>
        <item x="62598"/>
        <item x="62599"/>
        <item x="62600"/>
        <item x="62601"/>
        <item x="62602"/>
        <item x="62603"/>
        <item x="62604"/>
        <item x="62605"/>
        <item x="62606"/>
        <item x="62607"/>
        <item x="62608"/>
        <item x="62609"/>
        <item x="62610"/>
        <item x="62611"/>
        <item x="62612"/>
        <item x="62613"/>
        <item x="62614"/>
        <item x="62615"/>
        <item x="62616"/>
        <item x="62617"/>
        <item x="62618"/>
        <item x="62619"/>
        <item x="62620"/>
        <item x="62621"/>
        <item x="62622"/>
        <item x="62623"/>
        <item x="62624"/>
        <item x="62625"/>
        <item x="62626"/>
        <item x="62627"/>
        <item x="62628"/>
        <item x="62629"/>
        <item x="62630"/>
        <item x="62631"/>
        <item x="62632"/>
        <item x="62633"/>
        <item x="62634"/>
        <item x="62635"/>
        <item x="62636"/>
        <item x="62637"/>
        <item x="62638"/>
        <item x="62639"/>
        <item x="62640"/>
        <item x="62641"/>
        <item x="62642"/>
        <item x="62643"/>
        <item x="62644"/>
        <item x="62645"/>
        <item x="62646"/>
        <item x="62647"/>
        <item x="62648"/>
        <item x="62649"/>
        <item x="62650"/>
        <item x="62651"/>
        <item x="62652"/>
        <item x="62653"/>
        <item x="62654"/>
        <item x="62655"/>
        <item x="62656"/>
        <item x="62657"/>
        <item x="62658"/>
        <item x="62659"/>
        <item x="62660"/>
        <item x="62661"/>
        <item x="62662"/>
        <item x="62663"/>
        <item x="62664"/>
        <item x="62665"/>
        <item x="62666"/>
        <item x="62667"/>
        <item x="62668"/>
        <item x="62669"/>
        <item x="62670"/>
        <item x="62671"/>
        <item x="62672"/>
        <item x="62673"/>
        <item x="62674"/>
        <item x="62675"/>
        <item x="62676"/>
        <item x="62677"/>
        <item x="62678"/>
        <item x="62679"/>
        <item x="62680"/>
        <item x="62681"/>
        <item x="62682"/>
        <item x="62683"/>
        <item x="62684"/>
        <item x="62685"/>
        <item x="62686"/>
        <item x="62687"/>
        <item x="62688"/>
        <item x="62689"/>
        <item x="62690"/>
        <item x="62691"/>
        <item x="62692"/>
        <item x="62693"/>
        <item x="62694"/>
        <item x="62695"/>
        <item x="62696"/>
        <item x="62697"/>
        <item x="62698"/>
        <item x="62699"/>
        <item x="62700"/>
        <item x="62701"/>
        <item x="62702"/>
        <item x="62703"/>
        <item x="62704"/>
        <item x="62705"/>
        <item x="62706"/>
        <item x="62707"/>
        <item x="62708"/>
        <item x="62709"/>
        <item x="62710"/>
        <item x="62711"/>
        <item x="62712"/>
        <item x="62713"/>
        <item x="62714"/>
        <item x="62715"/>
        <item x="62716"/>
        <item x="62717"/>
        <item x="62718"/>
        <item x="62719"/>
        <item x="62720"/>
        <item x="62721"/>
        <item x="62722"/>
        <item x="62723"/>
        <item x="62724"/>
        <item x="62725"/>
        <item x="62726"/>
        <item x="62727"/>
        <item x="62728"/>
        <item x="62729"/>
        <item x="62730"/>
        <item x="62731"/>
        <item x="62732"/>
        <item x="62733"/>
        <item x="62734"/>
        <item x="62735"/>
        <item x="62736"/>
        <item x="62737"/>
        <item x="62738"/>
        <item x="62739"/>
        <item x="62740"/>
        <item x="62741"/>
        <item x="62742"/>
        <item x="62743"/>
        <item x="62744"/>
        <item x="62745"/>
        <item x="62746"/>
        <item x="62747"/>
        <item x="62748"/>
        <item x="62749"/>
        <item x="62750"/>
        <item x="62751"/>
        <item x="62752"/>
        <item x="62753"/>
        <item x="62754"/>
        <item x="62755"/>
        <item x="62756"/>
        <item x="62757"/>
        <item x="62758"/>
        <item x="62759"/>
        <item x="62760"/>
        <item x="62761"/>
        <item x="62762"/>
        <item x="62763"/>
        <item x="62764"/>
        <item x="62765"/>
        <item x="62766"/>
        <item x="62767"/>
        <item x="62768"/>
        <item x="62769"/>
        <item x="62770"/>
        <item x="62771"/>
        <item x="62772"/>
        <item x="62773"/>
        <item x="62774"/>
        <item x="62775"/>
        <item x="62776"/>
        <item x="62777"/>
        <item x="62778"/>
        <item x="62779"/>
        <item x="62780"/>
        <item x="62781"/>
        <item x="62782"/>
        <item x="62783"/>
        <item x="62784"/>
        <item x="62785"/>
        <item x="62786"/>
        <item x="62787"/>
        <item x="62788"/>
        <item x="62789"/>
        <item x="62790"/>
        <item x="62791"/>
        <item x="62792"/>
        <item x="62793"/>
        <item x="62794"/>
        <item x="62795"/>
        <item x="62796"/>
        <item x="62797"/>
        <item x="62798"/>
        <item x="62799"/>
        <item x="62800"/>
        <item x="62801"/>
        <item x="62802"/>
        <item x="62803"/>
        <item x="62804"/>
        <item x="62805"/>
        <item x="62806"/>
        <item x="62807"/>
        <item x="62808"/>
        <item x="62809"/>
        <item x="62810"/>
        <item x="62811"/>
        <item x="62812"/>
        <item x="62813"/>
        <item x="62814"/>
        <item x="62815"/>
        <item x="62816"/>
        <item x="62817"/>
        <item x="62818"/>
        <item x="62819"/>
        <item x="62820"/>
        <item x="62821"/>
        <item x="62822"/>
        <item x="62823"/>
        <item x="62824"/>
        <item x="62825"/>
        <item x="62826"/>
        <item x="62827"/>
        <item x="62828"/>
        <item x="62829"/>
        <item x="62830"/>
        <item x="62831"/>
        <item x="62832"/>
        <item x="62833"/>
        <item x="62834"/>
        <item x="62835"/>
        <item x="62836"/>
        <item x="62837"/>
        <item x="62838"/>
        <item x="62839"/>
        <item x="62840"/>
        <item x="62841"/>
        <item x="62842"/>
        <item x="62843"/>
        <item x="62844"/>
        <item x="62845"/>
        <item x="62846"/>
        <item x="62847"/>
        <item x="62848"/>
        <item x="62849"/>
        <item x="62850"/>
        <item x="62851"/>
        <item x="62852"/>
        <item x="62853"/>
        <item x="62854"/>
        <item x="62855"/>
        <item x="62856"/>
        <item x="62857"/>
        <item x="62858"/>
        <item x="62859"/>
        <item x="62860"/>
        <item x="62861"/>
        <item x="62862"/>
        <item x="62863"/>
        <item x="62864"/>
        <item x="62865"/>
        <item x="62866"/>
        <item x="62867"/>
        <item x="62868"/>
        <item x="62869"/>
        <item x="62870"/>
        <item x="62871"/>
        <item x="62872"/>
        <item x="62873"/>
        <item x="62874"/>
        <item x="62875"/>
        <item x="62876"/>
        <item x="62877"/>
        <item x="62878"/>
        <item x="62879"/>
        <item x="62880"/>
        <item x="62881"/>
        <item x="62882"/>
        <item x="62883"/>
        <item x="62884"/>
        <item x="62885"/>
        <item x="62886"/>
        <item x="62887"/>
        <item x="62888"/>
        <item x="62889"/>
        <item x="62890"/>
        <item x="62891"/>
        <item x="62892"/>
        <item x="62893"/>
        <item x="62894"/>
        <item x="62895"/>
        <item x="62896"/>
        <item x="62897"/>
        <item x="62898"/>
        <item x="62899"/>
        <item x="62900"/>
        <item x="62901"/>
        <item x="62902"/>
        <item x="62903"/>
        <item x="62904"/>
        <item x="62905"/>
        <item x="62906"/>
        <item x="62907"/>
        <item x="62908"/>
        <item x="62909"/>
        <item x="62910"/>
        <item x="62911"/>
        <item x="62912"/>
        <item x="62913"/>
        <item x="62914"/>
        <item x="62915"/>
        <item x="62916"/>
        <item x="62917"/>
        <item x="62918"/>
        <item x="62919"/>
        <item x="62920"/>
        <item x="62921"/>
        <item x="62922"/>
        <item x="62923"/>
        <item x="62924"/>
        <item x="62925"/>
        <item x="62926"/>
        <item x="62927"/>
        <item x="62928"/>
        <item x="62929"/>
        <item x="62930"/>
        <item x="62931"/>
        <item x="62932"/>
        <item x="62933"/>
        <item x="62934"/>
        <item x="62935"/>
        <item x="62936"/>
        <item x="62937"/>
        <item x="62938"/>
        <item x="62939"/>
        <item x="62940"/>
        <item x="62941"/>
        <item x="62942"/>
        <item x="62943"/>
        <item x="62944"/>
        <item x="62945"/>
        <item x="62946"/>
        <item x="62947"/>
        <item x="62948"/>
        <item x="62949"/>
        <item x="62950"/>
        <item x="62951"/>
        <item x="62952"/>
        <item x="62953"/>
        <item x="62954"/>
        <item x="62955"/>
        <item x="62956"/>
        <item x="62957"/>
        <item x="62958"/>
        <item x="62959"/>
        <item x="62960"/>
        <item x="62961"/>
        <item x="62962"/>
        <item x="62963"/>
        <item x="62964"/>
        <item x="62965"/>
        <item x="62966"/>
        <item x="62967"/>
        <item x="62968"/>
        <item x="62969"/>
        <item x="62970"/>
        <item x="62971"/>
        <item x="62972"/>
        <item x="62973"/>
        <item x="62974"/>
        <item x="62975"/>
        <item x="62976"/>
        <item x="62977"/>
        <item x="62978"/>
        <item x="62979"/>
        <item x="62980"/>
        <item x="62981"/>
        <item x="62982"/>
        <item x="62983"/>
        <item x="62984"/>
        <item x="62985"/>
        <item x="62986"/>
        <item x="62987"/>
        <item x="62988"/>
        <item x="62989"/>
        <item x="62990"/>
        <item x="62991"/>
        <item x="62992"/>
        <item x="62993"/>
        <item x="62994"/>
        <item x="62995"/>
        <item x="62996"/>
        <item x="62997"/>
        <item x="62998"/>
        <item x="62999"/>
        <item x="63000"/>
        <item x="63001"/>
        <item x="63002"/>
        <item x="63003"/>
        <item x="63004"/>
        <item x="63005"/>
        <item x="63006"/>
        <item x="63007"/>
        <item x="63008"/>
        <item x="63009"/>
        <item x="63010"/>
        <item x="63011"/>
        <item x="63012"/>
        <item x="63013"/>
        <item x="63014"/>
        <item x="63015"/>
        <item x="63016"/>
        <item x="63017"/>
        <item x="63018"/>
        <item x="63019"/>
        <item x="63020"/>
        <item x="63021"/>
        <item x="63022"/>
        <item x="63023"/>
        <item x="63024"/>
        <item x="63025"/>
        <item x="63026"/>
        <item x="63027"/>
        <item x="63028"/>
        <item x="63029"/>
        <item x="63030"/>
        <item x="63031"/>
        <item x="63032"/>
        <item x="63033"/>
        <item x="63034"/>
        <item x="63035"/>
        <item x="63036"/>
        <item x="63037"/>
        <item x="63038"/>
        <item x="63039"/>
        <item x="63040"/>
        <item x="63041"/>
        <item x="63042"/>
        <item x="63043"/>
        <item x="63044"/>
        <item x="63045"/>
        <item x="63046"/>
        <item x="63047"/>
        <item x="63048"/>
        <item x="63049"/>
        <item x="63050"/>
        <item x="63051"/>
        <item x="63052"/>
        <item x="63053"/>
        <item x="63054"/>
        <item x="63055"/>
        <item x="63056"/>
        <item x="63057"/>
        <item x="63058"/>
        <item x="63059"/>
        <item x="63060"/>
        <item x="63061"/>
        <item x="63062"/>
        <item x="63063"/>
        <item x="63064"/>
        <item x="63065"/>
        <item x="63066"/>
        <item x="63067"/>
        <item x="63068"/>
        <item x="63069"/>
        <item x="63070"/>
        <item x="63071"/>
        <item x="63072"/>
        <item x="63073"/>
        <item x="63074"/>
        <item x="63075"/>
        <item x="63076"/>
        <item x="63077"/>
        <item x="63078"/>
        <item x="63079"/>
        <item x="63080"/>
        <item x="63081"/>
        <item x="63082"/>
        <item x="63083"/>
        <item x="63084"/>
        <item x="63085"/>
        <item x="63086"/>
        <item x="63087"/>
        <item x="63088"/>
        <item x="63089"/>
        <item x="63090"/>
        <item x="63091"/>
        <item x="63092"/>
        <item x="63093"/>
        <item x="63094"/>
        <item x="63095"/>
        <item x="63096"/>
        <item x="63097"/>
        <item x="63098"/>
        <item x="63099"/>
        <item x="63100"/>
        <item x="63101"/>
        <item x="63102"/>
        <item x="63103"/>
        <item x="63104"/>
        <item x="63105"/>
        <item x="63106"/>
        <item x="63107"/>
        <item x="63108"/>
        <item x="63109"/>
        <item x="63110"/>
        <item x="63111"/>
        <item x="63112"/>
        <item x="63113"/>
        <item x="63114"/>
        <item x="63115"/>
        <item x="63116"/>
        <item x="63117"/>
        <item x="63118"/>
        <item x="63119"/>
        <item x="63120"/>
        <item x="63121"/>
        <item x="63122"/>
        <item x="63123"/>
        <item x="63124"/>
        <item x="63125"/>
        <item x="63126"/>
        <item x="63127"/>
        <item x="63128"/>
        <item x="63129"/>
        <item x="63130"/>
        <item x="63131"/>
        <item x="63132"/>
        <item x="63133"/>
        <item x="63134"/>
        <item x="63135"/>
        <item x="63136"/>
        <item x="63137"/>
        <item x="63138"/>
        <item x="63139"/>
        <item x="63140"/>
        <item x="63141"/>
        <item x="63142"/>
        <item x="63143"/>
        <item x="63144"/>
        <item x="63145"/>
        <item x="63146"/>
        <item x="63147"/>
        <item x="63148"/>
        <item x="63149"/>
        <item x="63150"/>
        <item x="63151"/>
        <item x="63152"/>
        <item x="63153"/>
        <item x="63154"/>
        <item x="63155"/>
        <item x="63156"/>
        <item x="63157"/>
        <item x="63158"/>
        <item x="63159"/>
        <item x="63160"/>
        <item x="63161"/>
        <item x="63162"/>
        <item x="63163"/>
        <item x="63164"/>
        <item x="63165"/>
        <item x="63166"/>
        <item x="63167"/>
        <item x="63168"/>
        <item x="63169"/>
        <item x="63170"/>
        <item x="63171"/>
        <item x="63172"/>
        <item x="63173"/>
        <item x="63174"/>
        <item x="63175"/>
        <item x="63176"/>
        <item x="63177"/>
        <item x="63178"/>
        <item x="63179"/>
        <item x="63180"/>
        <item x="63181"/>
        <item x="63182"/>
        <item x="63183"/>
        <item x="63184"/>
        <item x="63185"/>
        <item x="63186"/>
        <item x="63187"/>
        <item x="63188"/>
        <item x="63189"/>
        <item x="63190"/>
        <item x="63191"/>
        <item x="63192"/>
        <item x="63193"/>
        <item x="63194"/>
        <item x="63195"/>
        <item x="63196"/>
        <item x="63197"/>
        <item x="63198"/>
        <item x="63199"/>
        <item x="63200"/>
        <item x="63201"/>
        <item x="63202"/>
        <item x="63203"/>
        <item x="63204"/>
        <item x="63205"/>
        <item x="63206"/>
        <item x="63207"/>
        <item x="63208"/>
        <item x="63209"/>
        <item x="63210"/>
        <item x="63211"/>
        <item x="63212"/>
        <item x="63213"/>
        <item x="63214"/>
        <item x="63215"/>
        <item x="63216"/>
        <item x="63217"/>
        <item x="63218"/>
        <item x="63219"/>
        <item x="63220"/>
        <item x="63221"/>
        <item x="63222"/>
        <item x="63223"/>
        <item x="63224"/>
        <item x="63225"/>
        <item x="63226"/>
        <item x="63227"/>
        <item x="63228"/>
        <item x="63229"/>
        <item x="63230"/>
        <item x="63231"/>
        <item x="63232"/>
        <item x="63233"/>
        <item x="63234"/>
        <item x="63235"/>
        <item x="63236"/>
        <item x="63237"/>
        <item x="63238"/>
        <item x="63239"/>
        <item x="63240"/>
        <item x="63241"/>
        <item x="63242"/>
        <item x="63243"/>
        <item x="63244"/>
        <item x="63245"/>
        <item x="63246"/>
        <item x="63247"/>
        <item x="63248"/>
        <item x="63249"/>
        <item x="63250"/>
        <item x="63251"/>
        <item x="63252"/>
        <item x="63253"/>
        <item x="63254"/>
        <item x="63255"/>
        <item x="63256"/>
        <item x="63257"/>
        <item x="63258"/>
        <item x="63259"/>
        <item x="63260"/>
        <item x="63261"/>
        <item x="63262"/>
        <item x="63263"/>
        <item x="63264"/>
        <item x="63265"/>
        <item x="63266"/>
        <item x="63267"/>
        <item x="63268"/>
        <item x="63269"/>
        <item x="63270"/>
        <item x="63271"/>
        <item x="63272"/>
        <item x="63273"/>
        <item x="63274"/>
        <item x="63275"/>
        <item x="63276"/>
        <item x="63277"/>
        <item x="63278"/>
        <item x="63279"/>
        <item x="63280"/>
        <item x="63281"/>
        <item x="63282"/>
        <item x="63283"/>
        <item x="63284"/>
        <item x="63285"/>
        <item x="63286"/>
        <item x="63287"/>
        <item x="63288"/>
        <item x="63289"/>
        <item x="63290"/>
        <item x="63291"/>
        <item x="63292"/>
        <item x="63293"/>
        <item x="63294"/>
        <item x="63295"/>
        <item x="63296"/>
        <item x="63297"/>
        <item x="63298"/>
        <item x="63299"/>
        <item x="63300"/>
        <item x="63301"/>
        <item x="63302"/>
        <item x="63303"/>
        <item x="63304"/>
        <item x="63305"/>
        <item x="63306"/>
        <item x="63307"/>
        <item x="63308"/>
        <item x="63309"/>
        <item x="63310"/>
        <item x="63311"/>
        <item x="63312"/>
        <item x="63313"/>
        <item x="63314"/>
        <item x="63315"/>
        <item x="63316"/>
        <item x="63317"/>
        <item x="63318"/>
        <item x="63319"/>
        <item x="63320"/>
        <item x="63321"/>
        <item x="63322"/>
        <item x="63323"/>
        <item x="63324"/>
        <item x="63325"/>
        <item x="63326"/>
        <item x="63327"/>
        <item x="63328"/>
        <item x="63329"/>
        <item x="63330"/>
        <item x="63331"/>
        <item x="63332"/>
        <item x="63333"/>
        <item x="63334"/>
        <item x="63335"/>
        <item x="63336"/>
        <item x="63337"/>
        <item x="63338"/>
        <item x="63339"/>
        <item x="63340"/>
        <item x="63341"/>
        <item x="63342"/>
        <item x="63343"/>
        <item x="63344"/>
        <item x="63345"/>
        <item x="63346"/>
        <item x="63347"/>
        <item x="63348"/>
        <item x="63349"/>
        <item x="63350"/>
        <item x="63351"/>
        <item x="63352"/>
        <item x="63353"/>
        <item x="63354"/>
        <item x="63355"/>
        <item x="63356"/>
        <item x="63357"/>
        <item x="63358"/>
        <item x="63359"/>
        <item x="63360"/>
        <item x="63361"/>
        <item x="63362"/>
        <item x="63363"/>
        <item x="63364"/>
        <item x="63365"/>
        <item x="63366"/>
        <item x="63367"/>
        <item x="63368"/>
        <item x="63369"/>
        <item x="63370"/>
        <item x="63371"/>
        <item x="63372"/>
        <item x="63373"/>
        <item x="63374"/>
        <item x="63375"/>
        <item x="63376"/>
        <item x="63377"/>
        <item x="63378"/>
        <item x="63379"/>
        <item x="63380"/>
        <item x="63381"/>
        <item x="63382"/>
        <item x="63383"/>
        <item x="63384"/>
        <item x="63385"/>
        <item x="63386"/>
        <item x="63387"/>
        <item x="63388"/>
        <item x="63389"/>
        <item x="63390"/>
        <item x="63391"/>
        <item x="63392"/>
        <item x="63393"/>
        <item x="63394"/>
        <item x="63395"/>
        <item x="63396"/>
        <item x="63397"/>
        <item x="63398"/>
        <item x="63399"/>
        <item x="63400"/>
        <item x="63401"/>
        <item x="63402"/>
        <item x="63403"/>
        <item x="63404"/>
        <item x="63405"/>
        <item x="63406"/>
        <item x="63407"/>
        <item x="63408"/>
        <item x="63409"/>
        <item x="63410"/>
        <item x="63411"/>
        <item x="63412"/>
        <item x="63413"/>
        <item x="63414"/>
        <item x="63415"/>
        <item x="63416"/>
        <item x="63417"/>
        <item x="63418"/>
        <item x="63419"/>
        <item x="63420"/>
        <item x="63421"/>
        <item x="63422"/>
        <item x="63423"/>
        <item x="63424"/>
        <item x="63425"/>
        <item x="63426"/>
        <item x="63427"/>
        <item x="63428"/>
        <item x="63429"/>
        <item x="63430"/>
        <item x="63431"/>
        <item x="63432"/>
        <item x="63433"/>
        <item x="63434"/>
        <item x="63435"/>
        <item x="63436"/>
        <item x="63437"/>
        <item x="63438"/>
        <item x="63439"/>
        <item x="63440"/>
        <item x="63441"/>
        <item x="63442"/>
        <item x="63443"/>
        <item x="63444"/>
        <item x="63445"/>
        <item x="63446"/>
        <item x="63447"/>
        <item x="63448"/>
        <item x="63449"/>
        <item x="63450"/>
        <item x="63451"/>
        <item x="63452"/>
        <item x="63453"/>
        <item x="63454"/>
        <item x="63455"/>
        <item x="63456"/>
        <item x="63457"/>
        <item x="63458"/>
        <item x="63459"/>
        <item x="63460"/>
        <item x="63461"/>
        <item x="63462"/>
        <item x="63463"/>
        <item x="63464"/>
        <item x="63465"/>
        <item x="63466"/>
        <item x="63467"/>
        <item x="63468"/>
        <item x="63469"/>
        <item x="63470"/>
        <item x="63471"/>
        <item x="63472"/>
        <item x="63473"/>
        <item x="63474"/>
        <item x="63475"/>
        <item x="63476"/>
        <item x="63477"/>
        <item x="63478"/>
        <item x="63479"/>
        <item x="63480"/>
        <item x="63481"/>
        <item x="63482"/>
        <item x="63483"/>
        <item x="63484"/>
        <item x="63485"/>
        <item x="63486"/>
        <item x="63487"/>
        <item x="63488"/>
        <item x="63489"/>
        <item x="63490"/>
        <item x="63491"/>
        <item x="63492"/>
        <item x="63493"/>
        <item x="63494"/>
        <item x="63495"/>
        <item x="63496"/>
        <item x="63497"/>
        <item x="63498"/>
        <item x="63499"/>
        <item x="63500"/>
        <item x="63501"/>
        <item x="63502"/>
        <item x="63503"/>
        <item x="63504"/>
        <item x="63505"/>
        <item x="63506"/>
        <item x="63507"/>
        <item x="63508"/>
        <item x="63509"/>
        <item x="63510"/>
        <item x="63511"/>
        <item x="63512"/>
        <item x="63513"/>
        <item x="63514"/>
        <item x="63515"/>
        <item x="63516"/>
        <item x="63517"/>
        <item x="63518"/>
        <item x="63519"/>
        <item x="63520"/>
        <item x="63521"/>
        <item x="63522"/>
        <item x="63523"/>
        <item x="63524"/>
        <item x="63525"/>
        <item x="63526"/>
        <item x="63527"/>
        <item x="63528"/>
        <item x="63529"/>
        <item x="63530"/>
        <item x="63531"/>
        <item x="63532"/>
        <item x="63533"/>
        <item x="63534"/>
        <item x="63535"/>
        <item x="63536"/>
        <item x="63537"/>
        <item x="63538"/>
        <item x="63539"/>
        <item x="63540"/>
        <item x="63541"/>
        <item x="63542"/>
        <item x="63543"/>
        <item x="63544"/>
        <item x="63545"/>
        <item x="63546"/>
        <item x="63547"/>
        <item x="63548"/>
        <item x="63549"/>
        <item x="63550"/>
        <item x="63551"/>
        <item x="63552"/>
        <item x="63553"/>
        <item x="63554"/>
        <item x="63555"/>
        <item x="63556"/>
        <item x="63557"/>
        <item x="63558"/>
        <item x="63559"/>
        <item x="63560"/>
        <item x="63561"/>
        <item x="63562"/>
        <item x="63563"/>
        <item x="63564"/>
        <item x="63565"/>
        <item x="63566"/>
        <item x="63567"/>
        <item x="63568"/>
        <item x="63569"/>
        <item x="63570"/>
        <item x="63571"/>
        <item x="63572"/>
        <item x="63573"/>
        <item x="63574"/>
        <item x="63575"/>
        <item x="63576"/>
        <item x="63577"/>
        <item x="63578"/>
        <item x="63579"/>
        <item x="63580"/>
        <item x="63581"/>
        <item x="63582"/>
        <item x="63583"/>
        <item x="63584"/>
        <item x="63585"/>
        <item x="63586"/>
        <item x="63587"/>
        <item x="63588"/>
        <item x="63589"/>
        <item x="63590"/>
        <item x="63591"/>
        <item x="63592"/>
        <item x="63593"/>
        <item x="63594"/>
        <item x="63595"/>
        <item x="63596"/>
        <item x="63597"/>
        <item x="63598"/>
        <item x="63599"/>
        <item x="63600"/>
        <item x="63601"/>
        <item x="63602"/>
        <item x="63603"/>
        <item x="63604"/>
        <item x="63605"/>
        <item x="63606"/>
        <item x="63607"/>
        <item x="63608"/>
        <item x="63609"/>
        <item x="63610"/>
        <item x="63611"/>
        <item x="63612"/>
        <item x="63613"/>
        <item x="63614"/>
        <item x="63615"/>
        <item x="63616"/>
        <item x="63617"/>
        <item x="63618"/>
        <item x="63619"/>
        <item x="63620"/>
        <item x="63621"/>
        <item x="63622"/>
        <item x="63623"/>
        <item x="63624"/>
        <item x="63625"/>
        <item x="63626"/>
        <item x="63627"/>
        <item x="63628"/>
        <item x="63629"/>
        <item x="63630"/>
        <item x="63631"/>
        <item x="63632"/>
        <item x="63633"/>
        <item x="63634"/>
        <item x="63635"/>
        <item x="63636"/>
        <item x="63637"/>
        <item x="63638"/>
        <item x="63639"/>
        <item x="63640"/>
        <item x="63641"/>
        <item x="63642"/>
        <item x="63643"/>
        <item x="63644"/>
        <item x="63645"/>
        <item x="63646"/>
        <item x="63647"/>
        <item x="63648"/>
        <item x="63649"/>
        <item x="63650"/>
        <item x="63651"/>
        <item x="63652"/>
        <item x="63653"/>
        <item x="63654"/>
        <item x="63655"/>
        <item x="63656"/>
        <item x="63657"/>
        <item x="63658"/>
        <item x="63659"/>
        <item x="63660"/>
        <item x="63661"/>
        <item x="63662"/>
        <item x="63663"/>
        <item x="63664"/>
        <item x="63665"/>
        <item x="63666"/>
        <item x="63667"/>
        <item x="63668"/>
        <item x="63669"/>
        <item x="63670"/>
        <item x="63671"/>
        <item x="63672"/>
        <item x="63673"/>
        <item x="63674"/>
        <item x="63675"/>
        <item x="63676"/>
        <item x="63677"/>
        <item x="63678"/>
        <item x="63679"/>
        <item x="63680"/>
        <item x="63681"/>
        <item x="63682"/>
        <item x="63683"/>
        <item x="63684"/>
        <item x="63685"/>
        <item x="63686"/>
        <item x="63687"/>
        <item x="63688"/>
        <item x="63689"/>
        <item x="63690"/>
        <item x="63691"/>
        <item x="63692"/>
        <item x="63693"/>
        <item x="63694"/>
        <item x="63695"/>
        <item x="63696"/>
        <item x="63697"/>
        <item x="63698"/>
        <item x="63699"/>
        <item x="63700"/>
        <item x="63701"/>
        <item x="63702"/>
        <item x="63703"/>
        <item x="63704"/>
        <item x="63705"/>
        <item x="63706"/>
        <item x="63707"/>
        <item x="63708"/>
        <item x="63709"/>
        <item x="63710"/>
        <item x="63711"/>
        <item x="63712"/>
        <item x="63713"/>
        <item x="63714"/>
        <item x="63715"/>
        <item x="63716"/>
        <item x="63717"/>
        <item x="63718"/>
        <item x="63719"/>
        <item x="63720"/>
        <item x="63721"/>
        <item x="63722"/>
        <item x="63723"/>
        <item x="63724"/>
        <item x="63725"/>
        <item x="63726"/>
        <item x="63727"/>
        <item x="63728"/>
        <item x="63729"/>
        <item x="63730"/>
        <item x="63731"/>
        <item x="63732"/>
        <item x="63733"/>
        <item x="63734"/>
        <item x="63735"/>
        <item x="63736"/>
        <item x="63737"/>
        <item x="63738"/>
        <item x="63739"/>
        <item x="63740"/>
        <item x="63741"/>
        <item x="63742"/>
        <item x="63743"/>
        <item x="63744"/>
        <item x="63745"/>
        <item x="63746"/>
        <item x="63747"/>
        <item x="63748"/>
        <item x="63749"/>
        <item x="63750"/>
        <item x="63751"/>
        <item x="63752"/>
        <item x="63753"/>
        <item x="63754"/>
        <item x="63755"/>
        <item x="63756"/>
        <item x="63757"/>
        <item x="63758"/>
        <item x="63759"/>
        <item x="63760"/>
        <item x="63761"/>
        <item x="63762"/>
        <item x="63763"/>
        <item x="63764"/>
        <item x="63765"/>
        <item x="63766"/>
        <item x="63767"/>
        <item x="63768"/>
        <item x="63769"/>
        <item x="63770"/>
        <item x="63771"/>
        <item x="63772"/>
        <item x="63773"/>
        <item x="63774"/>
        <item x="63775"/>
        <item x="63776"/>
        <item x="63777"/>
        <item x="63778"/>
        <item x="63779"/>
        <item x="63780"/>
        <item x="63781"/>
        <item x="63782"/>
        <item x="63783"/>
        <item x="63784"/>
        <item x="63785"/>
        <item x="63786"/>
        <item x="63787"/>
        <item x="63788"/>
        <item x="63789"/>
        <item x="63790"/>
        <item x="63791"/>
        <item x="63792"/>
        <item x="63793"/>
        <item x="63794"/>
        <item x="63795"/>
        <item x="63796"/>
        <item x="63797"/>
        <item x="63798"/>
        <item x="63799"/>
        <item x="63800"/>
        <item x="63801"/>
        <item x="63802"/>
        <item x="63803"/>
        <item x="63804"/>
        <item x="63805"/>
        <item x="63806"/>
        <item x="63807"/>
        <item x="63808"/>
        <item x="63809"/>
        <item x="63810"/>
        <item x="63811"/>
        <item x="63812"/>
        <item x="63813"/>
        <item x="63814"/>
        <item x="63815"/>
        <item x="63816"/>
        <item x="63817"/>
        <item x="63818"/>
        <item x="63819"/>
        <item x="63820"/>
        <item x="63821"/>
        <item x="63822"/>
        <item x="63823"/>
        <item x="63824"/>
        <item x="63825"/>
        <item x="63826"/>
        <item x="63827"/>
        <item x="63828"/>
        <item x="63829"/>
        <item x="63830"/>
        <item x="63831"/>
        <item x="63832"/>
        <item x="63833"/>
        <item x="63834"/>
        <item x="63835"/>
        <item x="63836"/>
        <item x="63837"/>
        <item x="63838"/>
        <item x="63839"/>
        <item x="63840"/>
        <item x="63841"/>
        <item x="63842"/>
        <item x="63843"/>
        <item x="63844"/>
        <item x="63845"/>
        <item x="63846"/>
        <item x="63847"/>
        <item x="63848"/>
        <item x="63849"/>
        <item x="63850"/>
        <item x="63851"/>
        <item x="63852"/>
        <item x="63853"/>
        <item x="63854"/>
        <item x="63855"/>
        <item x="63856"/>
        <item x="63857"/>
        <item x="63858"/>
        <item x="63859"/>
        <item x="63860"/>
        <item x="63861"/>
        <item x="63862"/>
        <item x="63863"/>
        <item x="63864"/>
        <item x="63865"/>
        <item x="63866"/>
        <item x="63867"/>
        <item x="63868"/>
        <item x="63869"/>
        <item x="63870"/>
        <item x="63871"/>
        <item x="63872"/>
        <item x="63873"/>
        <item x="63874"/>
        <item x="63875"/>
        <item x="63876"/>
        <item x="63877"/>
        <item x="63878"/>
        <item x="63879"/>
        <item x="63880"/>
        <item x="63881"/>
        <item x="63882"/>
        <item x="63883"/>
        <item x="63884"/>
        <item x="63885"/>
        <item x="63886"/>
        <item x="63887"/>
        <item x="63888"/>
        <item x="63889"/>
        <item x="63890"/>
        <item x="63891"/>
        <item x="63892"/>
        <item x="63893"/>
        <item x="63894"/>
        <item x="63895"/>
        <item x="63896"/>
        <item x="63897"/>
        <item x="63898"/>
        <item x="63899"/>
        <item x="63900"/>
        <item x="63901"/>
        <item x="63902"/>
        <item x="63903"/>
        <item x="63904"/>
        <item x="63905"/>
        <item x="63906"/>
        <item x="63907"/>
        <item x="63908"/>
        <item x="63909"/>
        <item x="63910"/>
        <item x="63911"/>
        <item x="63912"/>
        <item x="63913"/>
        <item x="63914"/>
        <item x="63915"/>
        <item x="63916"/>
        <item x="63917"/>
        <item x="63918"/>
        <item x="63919"/>
        <item x="63920"/>
        <item x="63921"/>
        <item x="63922"/>
        <item x="63923"/>
        <item x="63924"/>
        <item x="63925"/>
        <item x="63926"/>
        <item x="63927"/>
        <item x="63928"/>
        <item x="63929"/>
        <item x="63930"/>
        <item x="63931"/>
        <item x="63932"/>
        <item x="63933"/>
        <item x="63934"/>
        <item x="63935"/>
        <item x="63936"/>
        <item x="63937"/>
        <item x="63938"/>
        <item x="63939"/>
        <item x="63940"/>
        <item x="63941"/>
        <item x="63942"/>
        <item x="63943"/>
        <item x="63944"/>
        <item x="63945"/>
        <item x="63946"/>
        <item x="63947"/>
        <item x="63948"/>
        <item x="63949"/>
        <item x="63950"/>
        <item x="63951"/>
        <item x="63952"/>
        <item x="63953"/>
        <item x="63954"/>
        <item x="63955"/>
        <item x="63956"/>
        <item x="63957"/>
        <item x="63958"/>
        <item x="63959"/>
        <item x="63960"/>
        <item x="63961"/>
        <item x="63962"/>
        <item x="63963"/>
        <item x="63964"/>
        <item x="63965"/>
        <item x="63966"/>
        <item x="63967"/>
        <item x="63968"/>
        <item x="63969"/>
        <item x="63970"/>
        <item x="63971"/>
        <item x="63972"/>
        <item x="63973"/>
        <item x="63974"/>
        <item x="63975"/>
        <item x="63976"/>
        <item x="63977"/>
        <item x="63978"/>
        <item x="63979"/>
        <item x="63980"/>
        <item x="63981"/>
        <item x="63982"/>
        <item x="63983"/>
        <item x="63984"/>
        <item x="63985"/>
        <item x="63986"/>
        <item x="63987"/>
        <item x="63988"/>
        <item x="63989"/>
        <item x="63990"/>
        <item x="63991"/>
        <item x="63992"/>
        <item x="63993"/>
        <item x="63994"/>
        <item x="63995"/>
        <item x="63996"/>
        <item x="63997"/>
        <item x="63998"/>
        <item x="63999"/>
        <item x="64000"/>
        <item x="64001"/>
        <item x="64002"/>
        <item x="64003"/>
        <item x="64004"/>
        <item x="64005"/>
        <item x="64006"/>
        <item x="64007"/>
        <item x="64008"/>
        <item x="64009"/>
        <item x="64010"/>
        <item x="64011"/>
        <item x="64012"/>
        <item x="64013"/>
        <item x="64014"/>
        <item x="64015"/>
        <item x="64016"/>
        <item x="64017"/>
        <item x="64018"/>
        <item x="64019"/>
        <item x="64020"/>
        <item x="64021"/>
        <item x="64022"/>
        <item x="64023"/>
        <item x="64024"/>
        <item x="64025"/>
        <item x="64026"/>
        <item x="64027"/>
        <item x="64028"/>
        <item x="64029"/>
        <item x="64030"/>
        <item x="64031"/>
        <item x="64032"/>
        <item x="64033"/>
        <item x="64034"/>
        <item x="64035"/>
        <item x="64036"/>
        <item x="64037"/>
        <item x="64038"/>
        <item x="64039"/>
        <item x="64040"/>
        <item x="64041"/>
        <item x="64042"/>
        <item x="64043"/>
        <item x="64044"/>
        <item x="64045"/>
        <item x="64046"/>
        <item x="64047"/>
        <item x="64048"/>
        <item x="64049"/>
        <item x="64050"/>
        <item x="64051"/>
        <item x="64052"/>
        <item x="64053"/>
        <item x="64054"/>
        <item x="64055"/>
        <item x="64056"/>
        <item x="64057"/>
        <item x="64058"/>
        <item x="64059"/>
        <item x="64060"/>
        <item x="64061"/>
        <item x="64062"/>
        <item x="64063"/>
        <item x="64064"/>
        <item x="64065"/>
        <item x="64066"/>
        <item x="64067"/>
        <item x="64068"/>
        <item x="64069"/>
        <item x="64070"/>
        <item x="64071"/>
        <item x="64072"/>
        <item x="64073"/>
        <item x="64074"/>
        <item x="64075"/>
        <item x="64076"/>
        <item x="64077"/>
        <item x="64078"/>
        <item x="64079"/>
        <item x="64080"/>
        <item x="64081"/>
        <item x="64082"/>
        <item x="64083"/>
        <item x="64084"/>
        <item x="64085"/>
        <item x="64086"/>
        <item x="64087"/>
        <item x="64088"/>
        <item x="64089"/>
        <item x="64090"/>
        <item x="64091"/>
        <item x="64092"/>
        <item x="64093"/>
        <item x="64094"/>
        <item x="64095"/>
        <item x="64096"/>
        <item x="64097"/>
        <item x="64098"/>
        <item x="64099"/>
        <item x="64100"/>
        <item x="64101"/>
        <item x="64102"/>
        <item x="64103"/>
        <item x="64104"/>
        <item x="64105"/>
        <item x="64106"/>
        <item x="64107"/>
        <item x="64108"/>
        <item x="64109"/>
        <item x="64110"/>
        <item x="64111"/>
        <item x="64112"/>
        <item x="64113"/>
        <item x="64114"/>
        <item x="64115"/>
        <item x="64116"/>
        <item x="64117"/>
        <item x="64118"/>
        <item x="64119"/>
        <item x="64120"/>
        <item x="64121"/>
        <item x="64122"/>
        <item x="64123"/>
        <item x="64124"/>
        <item x="64125"/>
        <item x="64126"/>
        <item x="64127"/>
        <item x="64128"/>
        <item x="64129"/>
        <item x="64130"/>
        <item x="64131"/>
        <item x="64132"/>
        <item x="64133"/>
        <item x="64134"/>
        <item x="64135"/>
        <item x="64136"/>
        <item x="64137"/>
        <item x="64138"/>
        <item x="64139"/>
        <item x="64140"/>
        <item x="64141"/>
        <item x="64142"/>
        <item x="64143"/>
        <item x="64144"/>
        <item x="64145"/>
        <item x="64146"/>
        <item x="64147"/>
        <item x="64148"/>
        <item x="64149"/>
        <item x="64150"/>
        <item x="64151"/>
        <item x="64152"/>
        <item x="64153"/>
        <item x="64154"/>
        <item x="64155"/>
        <item x="64156"/>
        <item x="64157"/>
        <item x="64158"/>
        <item x="64159"/>
        <item x="64160"/>
        <item x="64161"/>
        <item x="64162"/>
        <item x="64163"/>
        <item x="64164"/>
        <item x="64165"/>
        <item x="64166"/>
        <item x="64167"/>
        <item x="64168"/>
        <item x="64169"/>
        <item x="64170"/>
        <item x="64171"/>
        <item x="64172"/>
        <item x="64173"/>
        <item x="64174"/>
        <item x="64175"/>
        <item x="64176"/>
        <item x="64177"/>
        <item x="64178"/>
        <item x="64179"/>
        <item x="64180"/>
        <item x="64181"/>
        <item x="64182"/>
        <item x="64183"/>
        <item x="64184"/>
        <item x="64185"/>
        <item x="64186"/>
        <item x="64187"/>
        <item x="64188"/>
        <item x="64189"/>
        <item x="64190"/>
        <item x="64191"/>
        <item x="64192"/>
        <item x="64193"/>
        <item x="64194"/>
        <item x="64195"/>
        <item x="64196"/>
        <item x="64197"/>
        <item x="64198"/>
        <item x="64199"/>
        <item x="64200"/>
        <item x="64201"/>
        <item x="64202"/>
        <item x="64203"/>
        <item x="64204"/>
        <item x="64205"/>
        <item x="64206"/>
        <item x="64207"/>
        <item x="64208"/>
        <item x="64209"/>
        <item x="64210"/>
        <item x="64211"/>
        <item x="64212"/>
        <item x="64213"/>
        <item x="64214"/>
        <item x="64215"/>
        <item x="64216"/>
        <item x="64217"/>
        <item x="64218"/>
        <item x="64219"/>
        <item x="64220"/>
        <item x="64221"/>
        <item x="64222"/>
        <item x="64223"/>
        <item x="64224"/>
        <item x="64225"/>
        <item x="64226"/>
        <item x="64227"/>
        <item x="64228"/>
        <item x="64229"/>
        <item x="64230"/>
        <item x="64231"/>
        <item x="64232"/>
        <item x="64233"/>
        <item x="64234"/>
        <item x="64235"/>
        <item x="64236"/>
        <item x="64237"/>
        <item x="64238"/>
        <item x="64239"/>
        <item x="64240"/>
        <item x="64241"/>
        <item x="64242"/>
        <item x="64243"/>
        <item x="64244"/>
        <item x="64245"/>
        <item x="64246"/>
        <item x="64247"/>
        <item x="64248"/>
        <item x="64249"/>
        <item x="64250"/>
        <item x="64251"/>
        <item x="64252"/>
        <item x="64253"/>
        <item x="64254"/>
        <item x="64255"/>
        <item x="64256"/>
        <item x="64257"/>
        <item x="64258"/>
        <item x="64259"/>
        <item x="64260"/>
        <item x="64261"/>
        <item x="64262"/>
        <item x="64263"/>
        <item x="64264"/>
        <item x="64265"/>
        <item x="64266"/>
        <item x="64267"/>
        <item x="64268"/>
        <item x="64269"/>
        <item x="64270"/>
        <item x="64271"/>
        <item x="64272"/>
        <item x="64273"/>
        <item x="64274"/>
        <item x="64275"/>
        <item x="64276"/>
        <item x="64277"/>
        <item x="64278"/>
        <item x="64279"/>
        <item x="64280"/>
        <item x="64281"/>
        <item x="64282"/>
        <item x="64283"/>
        <item x="64284"/>
        <item x="64285"/>
        <item x="64286"/>
        <item x="64287"/>
        <item x="64288"/>
        <item x="64289"/>
        <item x="64290"/>
        <item x="64291"/>
        <item x="64292"/>
        <item x="64293"/>
        <item x="64294"/>
        <item x="64295"/>
        <item x="64296"/>
        <item x="64297"/>
        <item x="64298"/>
        <item x="64299"/>
        <item x="64300"/>
        <item x="64301"/>
        <item x="64302"/>
        <item x="64303"/>
        <item x="64304"/>
        <item x="64305"/>
        <item x="64306"/>
        <item x="64307"/>
        <item x="64308"/>
        <item x="64309"/>
        <item x="64310"/>
        <item x="64311"/>
        <item x="64312"/>
        <item x="64313"/>
        <item x="64314"/>
        <item x="64315"/>
        <item x="64316"/>
        <item x="64317"/>
        <item x="64318"/>
        <item x="64319"/>
        <item x="64320"/>
        <item x="64321"/>
        <item x="64322"/>
        <item x="64323"/>
        <item x="64324"/>
        <item x="64325"/>
        <item x="64326"/>
        <item x="64327"/>
        <item x="64328"/>
        <item x="64329"/>
        <item x="64330"/>
        <item x="64331"/>
        <item x="64332"/>
        <item x="64333"/>
        <item x="64334"/>
        <item x="64335"/>
        <item x="64336"/>
        <item x="64337"/>
        <item x="64338"/>
        <item x="64339"/>
        <item x="64340"/>
        <item x="64341"/>
        <item x="64342"/>
        <item x="64343"/>
        <item x="64344"/>
        <item x="64345"/>
        <item x="64346"/>
        <item x="64347"/>
        <item x="64348"/>
        <item x="64349"/>
        <item x="64350"/>
        <item x="64351"/>
        <item x="64352"/>
        <item x="64353"/>
        <item x="64354"/>
        <item x="64355"/>
        <item x="64356"/>
        <item x="64357"/>
        <item x="64358"/>
        <item x="64359"/>
        <item x="64360"/>
        <item x="64361"/>
        <item x="64362"/>
        <item x="64363"/>
        <item x="64364"/>
        <item x="64365"/>
        <item x="64366"/>
        <item x="64367"/>
        <item x="64368"/>
        <item x="64369"/>
        <item x="64370"/>
        <item x="64371"/>
        <item x="64372"/>
        <item x="64373"/>
        <item x="64374"/>
        <item x="64375"/>
        <item x="64376"/>
        <item x="64377"/>
        <item x="64378"/>
        <item x="64379"/>
        <item x="64380"/>
        <item x="64381"/>
        <item x="64382"/>
        <item x="64383"/>
        <item x="64384"/>
        <item x="64385"/>
        <item x="64386"/>
        <item x="64387"/>
        <item x="64388"/>
        <item x="64389"/>
        <item x="64390"/>
        <item x="64391"/>
        <item x="64392"/>
        <item x="64393"/>
        <item x="64394"/>
        <item x="64395"/>
        <item x="64396"/>
        <item x="64397"/>
        <item x="64398"/>
        <item x="64399"/>
        <item x="64400"/>
        <item x="64401"/>
        <item x="64402"/>
        <item x="64403"/>
        <item x="64404"/>
        <item x="64405"/>
        <item x="64406"/>
        <item x="64407"/>
        <item x="64408"/>
        <item x="64409"/>
        <item x="64410"/>
        <item x="64411"/>
        <item x="64412"/>
        <item x="64413"/>
        <item x="64414"/>
        <item x="64415"/>
        <item x="64416"/>
        <item x="64417"/>
        <item x="64418"/>
        <item x="64419"/>
        <item x="64420"/>
        <item x="64421"/>
        <item x="64422"/>
        <item x="64423"/>
        <item x="64424"/>
        <item x="64425"/>
        <item x="64426"/>
        <item x="64427"/>
        <item x="64428"/>
        <item x="64429"/>
        <item x="64430"/>
        <item x="64431"/>
        <item x="64432"/>
        <item x="64433"/>
        <item x="64434"/>
        <item x="64435"/>
        <item x="64436"/>
        <item x="64437"/>
        <item x="64438"/>
        <item x="64439"/>
        <item x="64440"/>
        <item x="64441"/>
        <item x="64442"/>
        <item x="64443"/>
        <item x="64444"/>
        <item x="64445"/>
        <item x="64446"/>
        <item x="64447"/>
        <item x="64448"/>
        <item x="64449"/>
        <item x="64450"/>
        <item x="64451"/>
        <item x="64452"/>
        <item x="64453"/>
        <item x="64454"/>
        <item x="64455"/>
        <item x="64456"/>
        <item x="64457"/>
        <item x="64458"/>
        <item x="64459"/>
        <item x="64460"/>
        <item x="64461"/>
        <item x="64462"/>
        <item x="64463"/>
        <item x="64464"/>
        <item x="64465"/>
        <item x="64466"/>
        <item x="64467"/>
        <item x="64468"/>
        <item x="64469"/>
        <item x="64470"/>
        <item x="64471"/>
        <item x="64472"/>
        <item x="64473"/>
        <item x="64474"/>
        <item x="64475"/>
        <item x="64476"/>
        <item x="64477"/>
        <item x="64478"/>
        <item x="64479"/>
        <item x="64480"/>
        <item x="64481"/>
        <item x="64482"/>
        <item x="64483"/>
        <item x="64484"/>
        <item x="64485"/>
        <item x="64486"/>
        <item x="64487"/>
        <item x="64488"/>
        <item x="64489"/>
        <item x="64490"/>
        <item x="64491"/>
        <item x="64492"/>
        <item x="64493"/>
        <item x="64494"/>
        <item x="64495"/>
        <item x="64496"/>
        <item x="64497"/>
        <item x="64498"/>
        <item x="64499"/>
        <item x="64500"/>
        <item x="64501"/>
        <item x="64502"/>
        <item x="64503"/>
        <item x="64504"/>
        <item x="64505"/>
        <item x="64506"/>
        <item x="64507"/>
        <item x="64508"/>
        <item x="64509"/>
        <item x="64510"/>
        <item x="64511"/>
        <item x="64512"/>
        <item x="64513"/>
        <item x="64514"/>
        <item x="64515"/>
        <item x="64516"/>
        <item x="64517"/>
        <item x="64518"/>
        <item x="64519"/>
        <item x="64520"/>
        <item x="64521"/>
        <item x="64522"/>
        <item x="64523"/>
        <item x="64524"/>
        <item x="64525"/>
        <item x="64526"/>
        <item x="64527"/>
        <item x="64528"/>
        <item x="64529"/>
        <item x="64530"/>
        <item x="64531"/>
        <item x="64532"/>
        <item x="64533"/>
        <item x="64534"/>
        <item x="64535"/>
        <item x="64536"/>
        <item x="64537"/>
        <item x="64538"/>
        <item x="64539"/>
        <item x="64540"/>
        <item x="64541"/>
        <item x="64542"/>
        <item x="64543"/>
        <item x="64544"/>
        <item x="64545"/>
        <item x="64546"/>
        <item x="64547"/>
        <item x="64548"/>
        <item x="64549"/>
        <item x="64550"/>
        <item x="64551"/>
        <item x="64552"/>
        <item x="64553"/>
        <item x="64554"/>
        <item x="64555"/>
        <item x="64556"/>
        <item x="64557"/>
        <item x="64558"/>
        <item x="64559"/>
        <item x="64560"/>
        <item x="64561"/>
        <item x="64562"/>
        <item x="64563"/>
        <item x="64564"/>
        <item x="64565"/>
        <item x="64566"/>
        <item x="64567"/>
        <item x="64568"/>
        <item x="64569"/>
        <item x="64570"/>
        <item x="64571"/>
        <item x="64572"/>
        <item x="64573"/>
        <item x="64574"/>
        <item x="64575"/>
        <item x="64576"/>
        <item x="64577"/>
        <item x="64578"/>
        <item x="64579"/>
        <item x="64580"/>
        <item x="64581"/>
        <item x="64582"/>
        <item x="64583"/>
        <item x="64584"/>
        <item x="64585"/>
        <item x="64586"/>
        <item x="64587"/>
        <item x="64588"/>
        <item x="64589"/>
        <item x="64590"/>
        <item x="64591"/>
        <item x="64592"/>
        <item x="64593"/>
        <item x="64594"/>
        <item x="64595"/>
        <item x="64596"/>
        <item x="64597"/>
        <item x="64598"/>
        <item x="64599"/>
        <item x="64600"/>
        <item x="64601"/>
        <item x="64602"/>
        <item x="64603"/>
        <item x="64604"/>
        <item x="64605"/>
        <item x="64606"/>
        <item x="64607"/>
        <item x="64608"/>
        <item x="64609"/>
        <item x="64610"/>
        <item x="64611"/>
        <item x="64612"/>
        <item x="64613"/>
        <item x="64614"/>
        <item x="64615"/>
        <item x="64616"/>
        <item x="64617"/>
        <item x="64618"/>
        <item x="64619"/>
        <item x="64620"/>
        <item x="64621"/>
        <item x="64622"/>
        <item x="64623"/>
        <item x="64624"/>
        <item x="64625"/>
        <item x="64626"/>
        <item x="64627"/>
        <item x="64628"/>
        <item x="64629"/>
        <item x="64630"/>
        <item x="64631"/>
        <item x="64632"/>
        <item x="64633"/>
        <item x="64634"/>
        <item x="64635"/>
        <item x="64636"/>
        <item x="64637"/>
        <item x="64638"/>
        <item x="64639"/>
        <item x="64640"/>
        <item x="64641"/>
        <item x="64642"/>
        <item x="64643"/>
        <item x="64644"/>
        <item x="64645"/>
        <item x="64646"/>
        <item x="64647"/>
        <item x="64648"/>
        <item x="64649"/>
        <item x="64650"/>
        <item x="64651"/>
        <item x="64652"/>
        <item x="64653"/>
        <item x="64654"/>
        <item x="64655"/>
        <item x="64656"/>
        <item x="64657"/>
        <item x="64658"/>
        <item x="64659"/>
        <item x="64660"/>
        <item x="64661"/>
        <item x="64662"/>
        <item x="64663"/>
        <item x="64664"/>
        <item x="64665"/>
        <item x="64666"/>
        <item x="64667"/>
        <item x="64668"/>
        <item x="64669"/>
        <item x="64670"/>
        <item x="64671"/>
        <item x="64672"/>
        <item x="64673"/>
        <item x="64674"/>
        <item x="64675"/>
        <item x="64676"/>
        <item x="64677"/>
        <item x="64678"/>
        <item x="64679"/>
        <item x="64680"/>
        <item x="64681"/>
        <item x="64682"/>
        <item x="64683"/>
        <item x="64684"/>
        <item x="64685"/>
        <item x="64686"/>
        <item x="64687"/>
        <item x="64688"/>
        <item x="64689"/>
        <item x="64690"/>
        <item x="64691"/>
        <item x="64692"/>
        <item x="64693"/>
        <item x="64694"/>
        <item x="64695"/>
        <item x="64696"/>
        <item x="64697"/>
        <item x="64698"/>
        <item x="64699"/>
        <item x="64700"/>
        <item x="64701"/>
        <item x="64702"/>
        <item x="64703"/>
        <item x="64704"/>
        <item x="64705"/>
        <item x="64706"/>
        <item x="64707"/>
        <item x="64708"/>
        <item x="64709"/>
        <item x="64710"/>
        <item x="64711"/>
        <item x="64712"/>
        <item x="64713"/>
        <item x="64714"/>
        <item x="64715"/>
        <item x="64716"/>
        <item x="64717"/>
        <item x="64718"/>
        <item x="64719"/>
        <item x="64720"/>
        <item x="64721"/>
        <item x="64722"/>
        <item x="64723"/>
        <item x="64724"/>
        <item x="64725"/>
        <item x="64726"/>
        <item x="64727"/>
        <item x="64728"/>
        <item x="64729"/>
        <item x="64730"/>
        <item x="64731"/>
        <item x="64732"/>
        <item x="64733"/>
        <item x="64734"/>
        <item x="64735"/>
        <item x="64736"/>
        <item x="64737"/>
        <item x="64738"/>
        <item x="64739"/>
        <item x="64740"/>
        <item x="64741"/>
        <item x="64742"/>
        <item x="64743"/>
        <item x="64744"/>
        <item x="64745"/>
        <item x="64746"/>
        <item x="64747"/>
        <item x="64748"/>
        <item x="64749"/>
        <item x="64750"/>
        <item x="64751"/>
        <item x="64752"/>
        <item x="64753"/>
        <item x="64754"/>
        <item x="64755"/>
        <item x="64756"/>
        <item x="64757"/>
        <item x="64758"/>
        <item x="64759"/>
        <item x="64760"/>
        <item x="64761"/>
        <item x="64762"/>
        <item x="64763"/>
        <item x="64764"/>
        <item x="64765"/>
        <item x="64766"/>
        <item x="64767"/>
        <item x="64768"/>
        <item x="64769"/>
        <item x="64770"/>
        <item x="64771"/>
        <item x="64772"/>
        <item x="64773"/>
        <item x="64774"/>
        <item x="64775"/>
        <item x="64776"/>
        <item x="64777"/>
        <item x="64778"/>
        <item x="64779"/>
        <item x="64780"/>
        <item x="64781"/>
        <item x="64782"/>
        <item x="64783"/>
        <item x="64784"/>
        <item x="64785"/>
        <item x="64786"/>
        <item x="64787"/>
        <item x="64788"/>
        <item x="64789"/>
        <item x="64790"/>
        <item x="64791"/>
        <item x="64792"/>
        <item x="64793"/>
        <item x="64794"/>
        <item x="64795"/>
        <item x="64796"/>
        <item x="64797"/>
        <item x="64798"/>
        <item x="64799"/>
        <item x="64800"/>
        <item x="64801"/>
        <item x="64802"/>
        <item x="64803"/>
        <item x="64804"/>
        <item x="64805"/>
        <item x="64806"/>
        <item x="64807"/>
        <item x="64808"/>
        <item x="64809"/>
        <item x="64810"/>
        <item x="64811"/>
        <item x="64812"/>
        <item x="64813"/>
        <item x="64814"/>
        <item x="64815"/>
        <item x="64816"/>
        <item x="64817"/>
        <item x="64818"/>
        <item x="64819"/>
        <item x="64820"/>
        <item x="64821"/>
        <item x="64822"/>
        <item x="64823"/>
        <item x="64824"/>
        <item x="64825"/>
        <item x="64826"/>
        <item x="64827"/>
        <item x="64828"/>
        <item x="64829"/>
        <item x="64830"/>
        <item x="64831"/>
        <item x="64832"/>
        <item x="64833"/>
        <item x="64834"/>
        <item x="64835"/>
        <item x="64836"/>
        <item x="64837"/>
        <item x="64838"/>
        <item x="64839"/>
        <item x="64840"/>
        <item x="64841"/>
        <item x="64842"/>
        <item x="64843"/>
        <item x="64844"/>
        <item x="64845"/>
        <item x="64846"/>
        <item x="64847"/>
        <item x="64848"/>
        <item x="64849"/>
        <item x="64850"/>
        <item x="64851"/>
        <item x="64852"/>
        <item x="64853"/>
        <item x="64854"/>
        <item x="64855"/>
        <item x="64856"/>
        <item x="64857"/>
        <item x="64858"/>
        <item x="64859"/>
        <item x="64860"/>
        <item x="64861"/>
        <item x="64862"/>
        <item x="64863"/>
        <item x="64864"/>
        <item x="64865"/>
        <item x="64866"/>
        <item x="64867"/>
        <item x="64868"/>
        <item x="64869"/>
        <item x="64870"/>
        <item x="64871"/>
        <item x="64872"/>
        <item x="64873"/>
        <item x="64874"/>
        <item x="64875"/>
        <item x="64876"/>
        <item x="64877"/>
        <item x="64878"/>
        <item x="64879"/>
        <item x="64880"/>
        <item x="64881"/>
        <item x="64882"/>
        <item x="64883"/>
        <item x="64884"/>
        <item x="64885"/>
        <item x="64886"/>
        <item x="64887"/>
        <item x="64888"/>
        <item x="64889"/>
        <item x="64890"/>
        <item x="64891"/>
        <item x="64892"/>
        <item x="64893"/>
        <item x="64894"/>
        <item x="64895"/>
        <item x="64896"/>
        <item x="64897"/>
        <item x="64898"/>
        <item x="64899"/>
        <item x="64900"/>
        <item x="64901"/>
        <item x="64902"/>
        <item x="64903"/>
        <item x="64904"/>
        <item x="64905"/>
        <item x="64906"/>
        <item x="64907"/>
        <item x="64908"/>
        <item x="64909"/>
        <item x="64910"/>
        <item x="64911"/>
        <item x="64912"/>
        <item x="64913"/>
        <item x="64914"/>
        <item x="64915"/>
        <item x="64916"/>
        <item x="64917"/>
        <item x="64918"/>
        <item x="64919"/>
        <item x="64920"/>
        <item x="64921"/>
        <item x="64922"/>
        <item x="64923"/>
        <item x="64924"/>
        <item x="64925"/>
        <item x="64926"/>
        <item x="64927"/>
        <item x="64928"/>
        <item x="64929"/>
        <item x="64930"/>
        <item x="64931"/>
        <item x="64932"/>
        <item x="64933"/>
        <item x="64934"/>
        <item x="64935"/>
        <item x="64936"/>
        <item x="64937"/>
        <item x="64938"/>
        <item x="64939"/>
        <item x="64940"/>
        <item x="64941"/>
        <item x="64942"/>
        <item x="64943"/>
        <item x="64944"/>
        <item x="64945"/>
        <item x="64946"/>
        <item x="64947"/>
        <item x="64948"/>
        <item x="64949"/>
        <item x="64950"/>
        <item x="64951"/>
        <item x="64952"/>
        <item x="64953"/>
        <item x="64954"/>
        <item x="64955"/>
        <item x="64956"/>
        <item x="64957"/>
        <item x="64958"/>
        <item x="64959"/>
        <item x="64960"/>
        <item x="64961"/>
        <item x="64962"/>
        <item x="64963"/>
        <item x="64964"/>
        <item x="64965"/>
        <item x="64966"/>
        <item x="64967"/>
        <item x="64968"/>
        <item x="64969"/>
        <item x="64970"/>
        <item x="64971"/>
        <item x="64972"/>
        <item x="64973"/>
        <item x="64974"/>
        <item x="64975"/>
        <item x="64976"/>
        <item x="64977"/>
        <item x="64978"/>
        <item x="64979"/>
        <item x="64980"/>
        <item x="64981"/>
        <item x="64982"/>
        <item x="64983"/>
        <item x="64984"/>
        <item x="64985"/>
        <item x="64986"/>
        <item x="64987"/>
        <item x="64988"/>
        <item x="64989"/>
        <item x="64990"/>
        <item x="64991"/>
        <item x="64992"/>
        <item x="64993"/>
        <item x="64994"/>
        <item x="64995"/>
        <item x="64996"/>
        <item x="64997"/>
        <item x="64998"/>
        <item x="64999"/>
        <item x="65000"/>
        <item x="65001"/>
        <item x="65002"/>
        <item x="65003"/>
        <item x="65004"/>
        <item x="65005"/>
        <item x="65006"/>
        <item x="65007"/>
        <item x="65008"/>
        <item x="65009"/>
        <item x="65010"/>
        <item x="65011"/>
        <item x="65012"/>
        <item x="65013"/>
        <item x="65014"/>
        <item x="65015"/>
        <item x="65016"/>
        <item x="65017"/>
        <item x="65018"/>
        <item x="65019"/>
        <item x="65020"/>
        <item x="65021"/>
        <item x="65022"/>
        <item x="65023"/>
        <item x="65024"/>
        <item x="65025"/>
        <item x="65026"/>
        <item x="65027"/>
        <item x="65028"/>
        <item x="65029"/>
        <item x="65030"/>
        <item x="65031"/>
        <item x="65032"/>
        <item x="65033"/>
        <item x="65034"/>
        <item x="65035"/>
        <item x="65036"/>
        <item x="65037"/>
        <item x="65038"/>
        <item x="65039"/>
        <item x="65040"/>
        <item x="65041"/>
        <item x="65042"/>
        <item x="65043"/>
        <item x="65044"/>
        <item x="65045"/>
        <item x="65046"/>
        <item x="65047"/>
        <item x="65048"/>
        <item x="65049"/>
        <item x="65050"/>
        <item x="65051"/>
        <item x="65052"/>
        <item x="65053"/>
        <item x="65054"/>
        <item x="65055"/>
        <item x="65056"/>
        <item x="65057"/>
        <item x="65058"/>
        <item x="65059"/>
        <item x="65060"/>
        <item x="65061"/>
        <item x="65062"/>
        <item x="65063"/>
        <item x="65064"/>
        <item x="65065"/>
        <item x="65066"/>
        <item x="65067"/>
        <item x="65068"/>
        <item x="65069"/>
        <item x="65070"/>
        <item x="65071"/>
        <item x="65072"/>
        <item x="65073"/>
        <item x="65074"/>
        <item x="65075"/>
        <item x="65076"/>
        <item x="65077"/>
        <item x="65078"/>
        <item x="65079"/>
        <item x="65080"/>
        <item x="65081"/>
        <item x="65082"/>
        <item x="65083"/>
        <item x="65084"/>
        <item x="65085"/>
        <item x="65086"/>
        <item x="65087"/>
        <item x="65088"/>
        <item x="65089"/>
        <item x="65090"/>
        <item x="65091"/>
        <item x="65092"/>
        <item x="65093"/>
        <item x="65094"/>
        <item x="65095"/>
        <item x="65096"/>
        <item x="65097"/>
        <item x="65098"/>
        <item x="65099"/>
        <item x="65100"/>
        <item x="65101"/>
        <item x="65102"/>
        <item x="65103"/>
        <item x="65104"/>
        <item x="65105"/>
        <item x="65106"/>
        <item x="65107"/>
        <item x="65108"/>
        <item x="65109"/>
        <item x="65110"/>
        <item x="65111"/>
        <item x="65112"/>
        <item x="65113"/>
        <item x="65114"/>
        <item x="65115"/>
        <item x="65116"/>
        <item x="65117"/>
        <item x="65118"/>
        <item x="65119"/>
        <item x="65120"/>
        <item x="65121"/>
        <item x="65122"/>
        <item x="65123"/>
        <item x="65124"/>
        <item x="65125"/>
        <item x="65126"/>
        <item x="65127"/>
        <item x="65128"/>
        <item x="65129"/>
        <item x="65130"/>
        <item x="65131"/>
        <item x="65132"/>
        <item x="65133"/>
        <item x="65134"/>
        <item x="65135"/>
        <item x="65136"/>
        <item x="65137"/>
        <item x="65138"/>
        <item x="65139"/>
        <item x="65140"/>
        <item x="65141"/>
        <item x="65142"/>
        <item x="65143"/>
        <item x="65144"/>
        <item x="65145"/>
        <item x="65146"/>
        <item x="65147"/>
        <item x="65148"/>
        <item x="65149"/>
        <item x="65150"/>
        <item x="65151"/>
        <item x="65152"/>
        <item x="65153"/>
        <item x="65154"/>
        <item x="65155"/>
        <item x="65156"/>
        <item x="65157"/>
        <item x="65158"/>
        <item x="65159"/>
        <item x="65160"/>
        <item x="65161"/>
        <item x="65162"/>
        <item x="65163"/>
        <item x="65164"/>
        <item x="65165"/>
        <item x="65166"/>
        <item x="65167"/>
        <item x="65168"/>
        <item x="65169"/>
        <item x="65170"/>
        <item x="65171"/>
        <item x="65172"/>
        <item x="65173"/>
        <item x="65174"/>
        <item x="65175"/>
        <item x="65176"/>
        <item x="65177"/>
        <item x="65178"/>
        <item x="65179"/>
        <item x="65180"/>
        <item x="65181"/>
        <item x="65182"/>
        <item x="65183"/>
        <item x="65184"/>
        <item x="65185"/>
        <item x="65186"/>
        <item x="65187"/>
        <item x="65188"/>
        <item x="65189"/>
        <item x="65190"/>
        <item x="65191"/>
        <item x="65192"/>
        <item x="65193"/>
        <item x="65194"/>
        <item x="65195"/>
        <item x="65196"/>
        <item x="65197"/>
        <item x="65198"/>
        <item x="65199"/>
        <item x="65200"/>
        <item x="65201"/>
        <item x="65202"/>
        <item x="65203"/>
        <item x="65204"/>
        <item x="65205"/>
        <item x="65206"/>
        <item x="65207"/>
        <item x="65208"/>
        <item x="65209"/>
        <item x="65210"/>
        <item x="65211"/>
        <item x="65212"/>
        <item x="65213"/>
        <item x="65214"/>
        <item x="65215"/>
        <item x="65216"/>
        <item x="65217"/>
        <item x="65218"/>
        <item x="65219"/>
        <item x="65220"/>
        <item x="65221"/>
        <item x="65222"/>
        <item x="65223"/>
        <item x="65224"/>
        <item x="65225"/>
        <item x="65226"/>
        <item x="65227"/>
        <item x="65228"/>
        <item x="65229"/>
        <item x="65230"/>
        <item x="65231"/>
        <item x="65232"/>
        <item x="65233"/>
        <item x="65234"/>
        <item x="65235"/>
        <item x="65236"/>
        <item x="65237"/>
        <item x="65238"/>
        <item x="65239"/>
        <item x="65240"/>
        <item x="65241"/>
        <item x="65242"/>
        <item x="65243"/>
        <item x="65244"/>
        <item x="65245"/>
        <item x="65246"/>
        <item x="65247"/>
        <item x="65248"/>
        <item x="65249"/>
        <item x="65250"/>
        <item x="65251"/>
        <item x="65252"/>
        <item x="65253"/>
        <item x="65254"/>
        <item x="65255"/>
        <item x="65256"/>
        <item x="65257"/>
        <item x="65258"/>
        <item x="65259"/>
        <item x="65260"/>
        <item x="65261"/>
        <item x="65262"/>
        <item x="65263"/>
        <item x="65264"/>
        <item x="65265"/>
        <item x="65266"/>
        <item x="65267"/>
        <item x="65268"/>
        <item x="65269"/>
        <item x="65270"/>
        <item x="65271"/>
        <item x="65272"/>
        <item x="65273"/>
        <item x="65274"/>
        <item x="65275"/>
        <item x="65276"/>
        <item x="65277"/>
        <item x="65278"/>
        <item x="65279"/>
        <item x="65280"/>
        <item x="65281"/>
        <item x="65282"/>
        <item x="65283"/>
        <item x="65284"/>
        <item x="65285"/>
        <item x="65286"/>
        <item x="65287"/>
        <item x="65288"/>
        <item x="65289"/>
        <item x="65290"/>
        <item x="65291"/>
        <item x="65292"/>
        <item x="65293"/>
        <item x="65294"/>
        <item x="65295"/>
        <item x="65296"/>
        <item x="65297"/>
        <item x="65298"/>
        <item x="65299"/>
        <item x="65300"/>
        <item x="65301"/>
        <item x="65302"/>
        <item x="65303"/>
        <item x="65304"/>
        <item x="65305"/>
        <item x="65306"/>
        <item x="65307"/>
        <item x="65308"/>
        <item x="65309"/>
        <item x="65310"/>
        <item x="65311"/>
        <item x="65312"/>
        <item x="65313"/>
        <item x="65314"/>
        <item x="65315"/>
        <item x="65316"/>
        <item x="65317"/>
        <item x="65318"/>
        <item x="65319"/>
        <item x="65320"/>
        <item x="65321"/>
        <item x="65322"/>
        <item x="65323"/>
        <item x="65324"/>
        <item x="65325"/>
        <item x="65326"/>
        <item x="65327"/>
        <item x="65328"/>
        <item x="65329"/>
        <item x="65330"/>
        <item x="65331"/>
        <item x="65332"/>
        <item x="65333"/>
        <item x="65334"/>
        <item x="65335"/>
        <item x="65336"/>
        <item x="65337"/>
        <item x="65338"/>
        <item x="65339"/>
        <item x="65340"/>
        <item x="65341"/>
        <item x="65342"/>
        <item x="65343"/>
        <item x="65344"/>
        <item x="65345"/>
        <item x="65346"/>
        <item x="65347"/>
        <item x="65348"/>
        <item x="65349"/>
        <item x="65350"/>
        <item x="65351"/>
        <item x="65352"/>
        <item x="65353"/>
        <item x="65354"/>
        <item x="65355"/>
        <item x="65356"/>
        <item x="65357"/>
        <item x="65358"/>
        <item x="65359"/>
        <item x="65360"/>
        <item x="65361"/>
        <item x="65362"/>
        <item x="65363"/>
        <item x="65364"/>
        <item x="65365"/>
        <item x="65366"/>
        <item x="65367"/>
        <item x="65368"/>
        <item x="65369"/>
        <item x="65370"/>
        <item x="65371"/>
        <item x="65372"/>
        <item x="65373"/>
        <item x="65374"/>
        <item x="65375"/>
        <item x="65376"/>
        <item x="65377"/>
        <item x="65378"/>
        <item x="65379"/>
        <item x="65380"/>
        <item x="65381"/>
        <item x="65382"/>
        <item x="65383"/>
        <item x="65384"/>
        <item x="65385"/>
        <item x="65386"/>
        <item x="65387"/>
        <item x="65388"/>
        <item x="65389"/>
        <item x="65390"/>
        <item x="65391"/>
        <item x="65392"/>
        <item x="65393"/>
        <item x="65394"/>
        <item x="65395"/>
        <item x="65396"/>
        <item x="65397"/>
        <item x="65398"/>
        <item x="65399"/>
        <item x="65400"/>
        <item x="65401"/>
        <item x="65402"/>
        <item x="65403"/>
        <item x="65404"/>
        <item x="65405"/>
        <item x="65406"/>
        <item x="65407"/>
        <item x="65408"/>
        <item x="65409"/>
        <item x="65410"/>
        <item x="65411"/>
        <item x="65412"/>
        <item x="65413"/>
        <item x="65414"/>
        <item x="65415"/>
        <item x="65416"/>
        <item x="65417"/>
        <item x="65418"/>
        <item x="65419"/>
        <item x="65420"/>
        <item x="65421"/>
        <item x="65422"/>
        <item x="65423"/>
        <item x="65424"/>
        <item x="65425"/>
        <item x="65426"/>
        <item x="65427"/>
        <item x="65428"/>
        <item x="65429"/>
        <item x="65430"/>
        <item x="65431"/>
        <item x="65432"/>
        <item x="65433"/>
        <item x="65434"/>
        <item x="65435"/>
        <item x="65436"/>
        <item x="65437"/>
        <item x="65438"/>
        <item x="65439"/>
        <item x="65440"/>
        <item x="65441"/>
        <item x="65442"/>
        <item x="65443"/>
        <item x="65444"/>
        <item x="65445"/>
        <item x="65446"/>
        <item x="65447"/>
        <item x="65448"/>
        <item x="65449"/>
        <item x="65450"/>
        <item x="65451"/>
        <item x="65452"/>
        <item x="65453"/>
        <item x="65454"/>
        <item x="65455"/>
        <item x="65456"/>
        <item x="65457"/>
        <item x="65458"/>
        <item x="65459"/>
        <item x="65460"/>
        <item x="65461"/>
        <item x="65462"/>
        <item x="65463"/>
        <item x="65464"/>
        <item x="65465"/>
        <item x="65466"/>
        <item x="65467"/>
        <item x="65468"/>
        <item x="65469"/>
        <item x="65470"/>
        <item x="65471"/>
        <item x="65472"/>
        <item x="65473"/>
        <item x="65474"/>
        <item x="65475"/>
        <item x="65476"/>
        <item x="65477"/>
        <item x="65478"/>
        <item x="65479"/>
        <item x="65480"/>
        <item x="65481"/>
        <item x="65482"/>
        <item x="65483"/>
        <item x="65484"/>
        <item x="65485"/>
        <item x="65486"/>
        <item x="65487"/>
        <item x="65488"/>
        <item x="65489"/>
        <item x="65490"/>
        <item x="65491"/>
        <item x="65492"/>
        <item x="65493"/>
        <item x="65494"/>
        <item x="65495"/>
        <item x="65496"/>
        <item x="65497"/>
        <item x="65498"/>
        <item x="65499"/>
        <item x="65500"/>
        <item x="65501"/>
        <item x="65502"/>
        <item x="65503"/>
        <item x="65504"/>
        <item x="65505"/>
        <item x="65506"/>
        <item x="65507"/>
        <item x="65508"/>
        <item x="65509"/>
        <item x="65510"/>
        <item x="65511"/>
        <item x="65512"/>
        <item x="65513"/>
        <item x="65514"/>
        <item x="65515"/>
        <item x="65516"/>
        <item x="65517"/>
        <item x="65518"/>
        <item x="65519"/>
        <item x="65520"/>
        <item x="65521"/>
        <item x="65522"/>
        <item x="65523"/>
        <item x="65524"/>
        <item x="65525"/>
        <item x="65526"/>
        <item x="65527"/>
        <item x="65528"/>
        <item x="65529"/>
        <item x="65530"/>
        <item x="65531"/>
        <item x="65532"/>
        <item x="65533"/>
        <item x="65534"/>
        <item x="65535"/>
        <item x="65536"/>
        <item x="65537"/>
        <item x="65538"/>
        <item x="65539"/>
        <item x="65540"/>
        <item x="65541"/>
        <item x="65542"/>
        <item x="65543"/>
        <item x="65544"/>
        <item x="65545"/>
        <item x="65546"/>
        <item x="65547"/>
        <item x="65548"/>
        <item x="65549"/>
        <item x="65550"/>
        <item x="65551"/>
        <item x="65552"/>
        <item x="65553"/>
        <item x="65554"/>
        <item x="65555"/>
        <item x="65556"/>
        <item x="65557"/>
        <item x="65558"/>
        <item x="65559"/>
        <item x="65560"/>
        <item x="65561"/>
        <item x="65562"/>
        <item x="65563"/>
        <item x="65564"/>
        <item x="65565"/>
        <item x="65566"/>
        <item x="65567"/>
        <item x="65568"/>
        <item x="65569"/>
        <item x="65570"/>
        <item x="65571"/>
        <item x="65572"/>
        <item x="65573"/>
        <item x="65574"/>
        <item x="65575"/>
        <item x="65576"/>
        <item x="65577"/>
        <item x="65578"/>
        <item x="65579"/>
        <item x="65580"/>
        <item x="65581"/>
        <item x="65582"/>
        <item x="65583"/>
        <item x="65584"/>
        <item x="65585"/>
        <item x="65586"/>
        <item x="65587"/>
        <item x="65588"/>
        <item x="65589"/>
        <item x="65590"/>
        <item x="65591"/>
        <item x="65592"/>
        <item x="65593"/>
        <item x="65594"/>
        <item x="65595"/>
        <item x="65596"/>
        <item x="65597"/>
        <item x="65598"/>
        <item x="65599"/>
        <item x="65600"/>
        <item x="65601"/>
        <item x="65602"/>
        <item x="65603"/>
        <item x="65604"/>
        <item x="65605"/>
        <item x="65606"/>
        <item x="65607"/>
        <item x="65608"/>
        <item x="65609"/>
        <item x="65610"/>
        <item x="65611"/>
        <item x="65612"/>
        <item x="65613"/>
        <item x="65614"/>
        <item x="65615"/>
        <item x="65616"/>
        <item x="65617"/>
        <item x="65618"/>
        <item x="65619"/>
        <item x="65620"/>
        <item x="65621"/>
        <item x="65622"/>
        <item x="65623"/>
        <item x="65624"/>
        <item x="65625"/>
        <item x="65626"/>
        <item x="65627"/>
        <item x="65628"/>
        <item x="65629"/>
        <item x="65630"/>
        <item x="65631"/>
        <item x="65632"/>
        <item x="65633"/>
        <item x="65634"/>
        <item x="65635"/>
        <item x="65636"/>
        <item x="65637"/>
        <item x="65638"/>
        <item x="65639"/>
        <item x="65640"/>
        <item x="65641"/>
        <item x="65642"/>
        <item x="65643"/>
        <item x="65644"/>
        <item x="65645"/>
        <item x="65646"/>
        <item x="65647"/>
        <item x="65648"/>
        <item x="65649"/>
        <item x="65650"/>
        <item x="65651"/>
        <item x="65652"/>
        <item x="65653"/>
        <item x="65654"/>
        <item x="65655"/>
        <item x="65656"/>
        <item x="65657"/>
        <item x="65658"/>
        <item x="65659"/>
        <item x="65660"/>
        <item x="65661"/>
        <item x="65662"/>
        <item x="65663"/>
        <item x="65664"/>
        <item x="65665"/>
        <item x="65666"/>
        <item x="65667"/>
        <item x="65668"/>
        <item x="65669"/>
        <item x="65670"/>
        <item x="65671"/>
        <item x="65672"/>
        <item x="65673"/>
        <item x="65674"/>
        <item x="65675"/>
        <item x="65676"/>
        <item x="65677"/>
        <item x="65678"/>
        <item x="65679"/>
        <item x="65680"/>
        <item x="65681"/>
        <item x="65682"/>
        <item x="65683"/>
        <item x="65684"/>
        <item x="65685"/>
        <item x="65686"/>
        <item x="65687"/>
        <item x="65688"/>
        <item x="65689"/>
        <item x="65690"/>
        <item x="65691"/>
        <item x="65692"/>
        <item x="65693"/>
        <item x="65694"/>
        <item x="65695"/>
        <item x="65696"/>
        <item x="65697"/>
        <item x="65698"/>
        <item x="65699"/>
        <item x="65700"/>
        <item x="65701"/>
        <item x="65702"/>
        <item x="65703"/>
        <item x="65704"/>
        <item x="65705"/>
        <item x="65706"/>
        <item x="65707"/>
        <item x="65708"/>
        <item x="65709"/>
        <item x="65710"/>
        <item x="65711"/>
        <item x="65712"/>
        <item x="65713"/>
        <item x="65714"/>
        <item x="65715"/>
        <item x="65716"/>
        <item x="65717"/>
        <item x="65718"/>
        <item x="65719"/>
        <item x="65720"/>
        <item x="65721"/>
        <item x="65722"/>
        <item x="65723"/>
        <item x="65724"/>
        <item x="65725"/>
        <item x="65726"/>
        <item x="65727"/>
        <item x="65728"/>
        <item x="65729"/>
        <item x="65730"/>
        <item x="65731"/>
        <item x="65732"/>
        <item x="65733"/>
        <item x="65734"/>
        <item x="65735"/>
        <item x="65736"/>
        <item x="65737"/>
        <item x="65738"/>
        <item x="65739"/>
        <item x="65740"/>
        <item x="65741"/>
        <item x="65742"/>
        <item x="65743"/>
        <item x="65744"/>
        <item x="65745"/>
        <item x="65746"/>
        <item x="65747"/>
        <item x="65748"/>
        <item x="65749"/>
        <item x="65750"/>
        <item x="65751"/>
        <item x="65752"/>
        <item x="65753"/>
        <item x="65754"/>
        <item x="65755"/>
        <item x="65756"/>
        <item x="65757"/>
        <item x="65758"/>
        <item x="65759"/>
        <item x="65760"/>
        <item x="65761"/>
        <item x="65762"/>
        <item x="65763"/>
        <item x="65764"/>
        <item x="65765"/>
        <item x="65766"/>
        <item x="65767"/>
        <item x="65768"/>
        <item x="65769"/>
        <item x="65770"/>
        <item x="65771"/>
        <item x="65772"/>
        <item x="65773"/>
        <item x="65774"/>
        <item x="65775"/>
        <item x="65776"/>
        <item x="65777"/>
        <item x="65778"/>
        <item x="65779"/>
        <item x="65780"/>
        <item x="65781"/>
        <item x="65782"/>
        <item x="65783"/>
        <item x="65784"/>
        <item x="65785"/>
        <item x="65786"/>
        <item x="65787"/>
        <item x="65788"/>
        <item x="65789"/>
        <item x="65790"/>
        <item x="65791"/>
        <item x="65792"/>
        <item x="65793"/>
        <item x="65794"/>
        <item x="65795"/>
        <item x="65796"/>
        <item x="65797"/>
        <item x="65798"/>
        <item x="65799"/>
        <item x="65800"/>
        <item x="65801"/>
        <item x="65802"/>
        <item x="65803"/>
        <item x="65804"/>
        <item x="65805"/>
        <item x="65806"/>
        <item x="65807"/>
        <item x="65808"/>
        <item x="65809"/>
        <item x="65810"/>
        <item x="65811"/>
        <item x="65812"/>
        <item x="65813"/>
        <item x="65814"/>
        <item x="65815"/>
        <item x="65816"/>
        <item x="65817"/>
        <item x="65818"/>
        <item x="65819"/>
        <item x="65820"/>
        <item x="65821"/>
        <item x="65822"/>
        <item x="65823"/>
        <item x="65824"/>
        <item x="65825"/>
        <item x="65826"/>
        <item x="65827"/>
        <item x="65828"/>
        <item x="65829"/>
        <item x="65830"/>
        <item x="65831"/>
        <item x="65832"/>
        <item x="65833"/>
        <item x="65834"/>
        <item x="65835"/>
        <item x="65836"/>
        <item x="65837"/>
        <item x="65838"/>
        <item x="65839"/>
        <item x="65840"/>
        <item x="65841"/>
        <item x="65842"/>
        <item x="65843"/>
        <item x="65844"/>
        <item x="65845"/>
        <item x="65846"/>
        <item x="65847"/>
        <item x="65848"/>
        <item x="65849"/>
        <item x="65850"/>
        <item x="65851"/>
        <item x="65852"/>
        <item x="65853"/>
        <item x="65854"/>
        <item x="65855"/>
        <item x="65856"/>
        <item x="65857"/>
        <item x="65858"/>
        <item x="65859"/>
        <item x="65860"/>
        <item x="65861"/>
        <item x="65862"/>
        <item x="65863"/>
        <item x="65864"/>
        <item x="65865"/>
        <item x="65866"/>
        <item x="65867"/>
        <item x="65868"/>
        <item x="65869"/>
        <item x="65870"/>
        <item x="65871"/>
        <item x="65872"/>
        <item x="65873"/>
        <item x="65874"/>
        <item x="65875"/>
        <item x="65876"/>
        <item x="65877"/>
        <item x="65878"/>
        <item x="65879"/>
        <item x="65880"/>
        <item x="65881"/>
        <item x="65882"/>
        <item x="65883"/>
        <item x="65884"/>
        <item x="65885"/>
        <item x="65886"/>
        <item x="65887"/>
        <item x="65888"/>
        <item x="65889"/>
        <item x="65890"/>
        <item x="65891"/>
        <item x="65892"/>
        <item x="65893"/>
        <item x="65894"/>
        <item x="65895"/>
        <item x="65896"/>
        <item x="65897"/>
        <item x="65898"/>
        <item x="65899"/>
        <item x="65900"/>
        <item x="65901"/>
        <item x="65902"/>
        <item x="65903"/>
        <item x="65904"/>
        <item x="65905"/>
        <item x="65906"/>
        <item x="65907"/>
        <item x="65908"/>
        <item x="65909"/>
        <item x="65910"/>
        <item x="65911"/>
        <item x="65912"/>
        <item x="65913"/>
        <item x="65914"/>
        <item x="65915"/>
        <item x="65916"/>
        <item x="65917"/>
        <item x="65918"/>
        <item x="65919"/>
        <item x="65920"/>
        <item x="65921"/>
        <item x="65922"/>
        <item x="65923"/>
        <item x="65924"/>
        <item x="65925"/>
        <item x="65926"/>
        <item x="65927"/>
        <item x="65928"/>
        <item x="65929"/>
        <item x="65930"/>
        <item x="65931"/>
        <item x="65932"/>
        <item x="65933"/>
        <item x="65934"/>
        <item x="65935"/>
        <item x="65936"/>
        <item x="65937"/>
        <item x="65938"/>
        <item x="65939"/>
        <item x="65940"/>
        <item x="65941"/>
        <item x="65942"/>
        <item x="65943"/>
        <item x="65944"/>
        <item x="65945"/>
        <item x="65946"/>
        <item x="65947"/>
        <item x="65948"/>
        <item x="65949"/>
        <item x="65950"/>
        <item x="65951"/>
        <item x="65952"/>
        <item x="65953"/>
        <item x="65954"/>
        <item x="65955"/>
        <item x="65956"/>
        <item x="65957"/>
        <item x="65958"/>
        <item x="65959"/>
        <item x="65960"/>
        <item x="65961"/>
        <item x="65962"/>
        <item x="65963"/>
        <item x="65964"/>
        <item x="65965"/>
        <item x="65966"/>
        <item x="65967"/>
        <item x="65968"/>
        <item x="65969"/>
        <item x="65970"/>
        <item x="65971"/>
        <item x="65972"/>
        <item x="65973"/>
        <item x="65974"/>
        <item x="65975"/>
        <item x="65976"/>
        <item x="65977"/>
        <item x="65978"/>
        <item x="65979"/>
        <item x="65980"/>
        <item x="65981"/>
        <item x="65982"/>
        <item x="65983"/>
        <item x="65984"/>
        <item x="65985"/>
        <item x="65986"/>
        <item x="65987"/>
        <item x="65988"/>
        <item x="65989"/>
        <item x="65990"/>
        <item x="65991"/>
        <item x="65992"/>
        <item x="65993"/>
        <item x="65994"/>
        <item x="65995"/>
        <item x="65996"/>
        <item x="65997"/>
        <item x="65998"/>
        <item x="65999"/>
        <item x="66000"/>
        <item x="66001"/>
        <item x="66002"/>
        <item x="66003"/>
        <item x="66004"/>
        <item x="66005"/>
        <item x="66006"/>
        <item x="66007"/>
        <item x="66008"/>
        <item x="66009"/>
        <item x="66010"/>
        <item x="66011"/>
        <item x="66012"/>
        <item x="66013"/>
        <item x="66014"/>
        <item x="66015"/>
        <item x="66016"/>
        <item x="66017"/>
        <item x="66018"/>
        <item x="66019"/>
        <item x="66020"/>
        <item x="66021"/>
        <item x="66022"/>
        <item x="66023"/>
        <item x="66024"/>
        <item x="66025"/>
        <item x="66026"/>
        <item x="66027"/>
        <item x="66028"/>
        <item x="66029"/>
        <item x="66030"/>
        <item x="66031"/>
        <item x="66032"/>
        <item x="66033"/>
        <item x="66034"/>
        <item x="66035"/>
        <item x="66036"/>
        <item x="66037"/>
        <item x="66038"/>
        <item x="66039"/>
        <item x="66040"/>
        <item x="66041"/>
        <item x="66042"/>
        <item x="66043"/>
        <item x="66044"/>
        <item x="66045"/>
        <item x="66046"/>
        <item x="66047"/>
        <item x="66048"/>
        <item x="66049"/>
        <item x="66050"/>
        <item x="66051"/>
        <item x="66052"/>
        <item x="66053"/>
        <item x="66054"/>
        <item x="66055"/>
        <item x="66056"/>
        <item x="66057"/>
        <item x="66058"/>
        <item x="66059"/>
        <item x="66060"/>
        <item x="66061"/>
        <item x="66062"/>
        <item x="66063"/>
        <item x="66064"/>
        <item x="66065"/>
        <item x="66066"/>
        <item x="66067"/>
        <item x="66068"/>
        <item x="66069"/>
        <item x="66070"/>
        <item x="66071"/>
        <item x="66072"/>
        <item x="66073"/>
        <item x="66074"/>
        <item x="66075"/>
        <item x="66076"/>
        <item x="66077"/>
        <item x="66078"/>
        <item x="66079"/>
        <item x="66080"/>
        <item x="66081"/>
        <item x="66082"/>
        <item x="66083"/>
        <item x="66084"/>
        <item x="66085"/>
        <item x="66086"/>
        <item x="66087"/>
        <item x="66088"/>
        <item x="66089"/>
        <item x="66090"/>
        <item x="66091"/>
        <item x="66092"/>
        <item x="66093"/>
        <item x="66094"/>
        <item x="66095"/>
        <item x="66096"/>
        <item x="66097"/>
        <item x="66098"/>
        <item x="66099"/>
        <item x="66100"/>
        <item x="66101"/>
        <item x="66102"/>
        <item x="66103"/>
        <item x="66104"/>
        <item x="66105"/>
        <item x="66106"/>
        <item x="66107"/>
        <item x="66108"/>
        <item x="66109"/>
        <item x="66110"/>
        <item x="66111"/>
        <item x="66112"/>
        <item x="66113"/>
        <item x="66114"/>
        <item x="66115"/>
        <item x="66116"/>
        <item x="66117"/>
        <item x="66118"/>
        <item x="66119"/>
        <item x="66120"/>
        <item x="66121"/>
        <item x="66122"/>
        <item x="66123"/>
        <item x="66124"/>
        <item x="66125"/>
        <item x="66126"/>
        <item x="66127"/>
        <item x="66128"/>
        <item x="66129"/>
        <item x="66130"/>
        <item x="66131"/>
        <item x="66132"/>
        <item x="66133"/>
        <item x="66134"/>
        <item x="66135"/>
        <item x="66136"/>
        <item x="66137"/>
        <item x="66138"/>
        <item x="66139"/>
        <item x="66140"/>
        <item x="66141"/>
        <item x="66142"/>
        <item x="66143"/>
        <item x="66144"/>
        <item x="66145"/>
        <item x="66146"/>
        <item x="66147"/>
        <item x="66148"/>
        <item x="66149"/>
        <item x="66150"/>
        <item x="66151"/>
        <item x="66152"/>
        <item x="66153"/>
        <item x="66154"/>
        <item x="66155"/>
        <item x="66156"/>
        <item x="66157"/>
        <item x="66158"/>
        <item x="66159"/>
        <item x="66160"/>
        <item x="66161"/>
        <item x="66162"/>
        <item x="66163"/>
        <item x="66164"/>
        <item x="66165"/>
        <item x="66166"/>
        <item x="66167"/>
        <item x="66168"/>
        <item x="66169"/>
        <item x="66170"/>
        <item x="66171"/>
        <item x="66172"/>
        <item x="66173"/>
        <item x="66174"/>
        <item x="66175"/>
        <item x="66176"/>
        <item x="66177"/>
        <item x="66178"/>
        <item x="66179"/>
        <item x="66180"/>
        <item x="66181"/>
        <item x="66182"/>
        <item x="66183"/>
        <item x="66184"/>
        <item x="66185"/>
        <item x="66186"/>
        <item x="66187"/>
        <item x="66188"/>
        <item x="66189"/>
        <item x="66190"/>
        <item x="66191"/>
        <item x="66192"/>
        <item x="66193"/>
        <item x="66194"/>
        <item x="66195"/>
        <item x="66196"/>
        <item x="66197"/>
        <item x="66198"/>
        <item x="66199"/>
        <item x="66200"/>
        <item x="66201"/>
        <item x="66202"/>
        <item x="66203"/>
        <item x="66204"/>
        <item x="66205"/>
        <item x="66206"/>
        <item x="66207"/>
        <item x="66208"/>
        <item x="66209"/>
        <item x="66210"/>
        <item x="66211"/>
        <item x="66212"/>
        <item x="66213"/>
        <item x="66214"/>
        <item x="66215"/>
        <item x="66216"/>
        <item x="66217"/>
        <item x="66218"/>
        <item x="66219"/>
        <item x="66220"/>
        <item x="66221"/>
        <item x="66222"/>
        <item x="66223"/>
        <item x="66224"/>
        <item x="66225"/>
        <item x="66226"/>
        <item x="66227"/>
        <item x="66228"/>
        <item x="66229"/>
        <item x="66230"/>
        <item x="66231"/>
        <item x="66232"/>
        <item x="66233"/>
        <item x="66234"/>
        <item x="66235"/>
        <item x="66236"/>
        <item x="66237"/>
        <item x="66238"/>
        <item x="66239"/>
        <item x="66240"/>
        <item x="66241"/>
        <item x="66242"/>
        <item x="66243"/>
        <item x="66244"/>
        <item x="66245"/>
        <item x="66246"/>
        <item x="66247"/>
        <item x="66248"/>
        <item x="66249"/>
        <item x="66250"/>
        <item x="66251"/>
        <item x="66252"/>
        <item x="66253"/>
        <item x="66254"/>
        <item x="66255"/>
        <item x="66256"/>
        <item x="66257"/>
        <item x="66258"/>
        <item x="66259"/>
        <item x="66260"/>
        <item x="66261"/>
        <item x="66262"/>
        <item x="66263"/>
        <item x="66264"/>
        <item x="66265"/>
        <item x="66266"/>
        <item x="66267"/>
        <item x="66268"/>
        <item x="66269"/>
        <item x="66270"/>
        <item x="66271"/>
        <item x="66272"/>
        <item x="66273"/>
        <item x="66274"/>
        <item x="66275"/>
        <item x="66276"/>
        <item x="66277"/>
        <item x="66278"/>
        <item x="66279"/>
        <item x="66280"/>
        <item x="66281"/>
        <item x="66282"/>
        <item x="66283"/>
        <item x="66284"/>
        <item x="66285"/>
        <item x="66286"/>
        <item x="66287"/>
        <item x="66288"/>
        <item x="66289"/>
        <item x="66290"/>
        <item x="66291"/>
        <item x="66292"/>
        <item x="66293"/>
        <item x="66294"/>
        <item x="66295"/>
        <item x="66296"/>
        <item x="66297"/>
        <item x="66298"/>
        <item x="66299"/>
        <item x="66300"/>
        <item x="66301"/>
        <item x="66302"/>
        <item x="66303"/>
        <item x="66304"/>
        <item x="66305"/>
        <item x="66306"/>
        <item x="66307"/>
        <item x="66308"/>
        <item x="66309"/>
        <item x="66310"/>
        <item x="66311"/>
        <item x="66312"/>
        <item x="66313"/>
        <item x="66314"/>
        <item x="66315"/>
        <item x="66316"/>
        <item x="66317"/>
        <item x="66318"/>
        <item x="66319"/>
        <item x="66320"/>
        <item x="66321"/>
        <item x="66322"/>
        <item x="66323"/>
        <item x="66324"/>
        <item x="66325"/>
        <item x="66326"/>
        <item x="66327"/>
        <item x="66328"/>
        <item x="66329"/>
        <item x="66330"/>
        <item x="66331"/>
        <item x="66332"/>
        <item x="66333"/>
        <item x="66334"/>
        <item x="66335"/>
        <item x="66336"/>
        <item x="66337"/>
        <item x="66338"/>
        <item x="66339"/>
        <item x="66340"/>
        <item x="66341"/>
        <item x="66342"/>
        <item x="66343"/>
        <item x="66344"/>
        <item x="66345"/>
        <item x="66346"/>
        <item x="66347"/>
        <item x="66348"/>
        <item x="66349"/>
        <item x="66350"/>
        <item x="66351"/>
        <item x="66352"/>
        <item x="66353"/>
        <item x="66354"/>
        <item x="66355"/>
        <item x="66356"/>
        <item x="66357"/>
        <item x="66358"/>
        <item x="66359"/>
        <item x="66360"/>
        <item x="66361"/>
        <item x="66362"/>
        <item x="66363"/>
        <item x="66364"/>
        <item x="66365"/>
        <item x="66366"/>
        <item x="66367"/>
        <item x="66368"/>
        <item x="66369"/>
        <item x="66370"/>
        <item x="66371"/>
        <item x="66372"/>
        <item x="66373"/>
        <item x="66374"/>
        <item x="66375"/>
        <item x="66376"/>
        <item x="66377"/>
        <item x="66378"/>
        <item x="66379"/>
        <item x="66380"/>
        <item x="66381"/>
        <item x="66382"/>
        <item x="66383"/>
        <item x="66384"/>
        <item x="66385"/>
        <item x="66386"/>
        <item x="66387"/>
        <item x="66388"/>
        <item x="66389"/>
        <item x="66390"/>
        <item x="66391"/>
        <item x="66392"/>
        <item x="66393"/>
        <item x="66394"/>
        <item x="66395"/>
        <item x="66396"/>
        <item x="66397"/>
        <item x="66398"/>
        <item x="66399"/>
        <item x="66400"/>
        <item x="66401"/>
        <item x="66402"/>
        <item x="66403"/>
        <item x="66404"/>
        <item x="66405"/>
        <item x="66406"/>
        <item x="66407"/>
        <item x="66408"/>
        <item x="66409"/>
        <item x="66410"/>
        <item x="66411"/>
        <item x="66412"/>
        <item x="66413"/>
        <item x="66414"/>
        <item x="66415"/>
        <item x="66416"/>
        <item x="66417"/>
        <item x="66418"/>
        <item x="66419"/>
        <item x="66420"/>
        <item x="66421"/>
        <item x="66422"/>
        <item x="66423"/>
        <item x="66424"/>
        <item x="66425"/>
        <item x="66426"/>
        <item x="66427"/>
        <item x="66428"/>
        <item x="66429"/>
        <item x="66430"/>
        <item x="66431"/>
        <item x="66432"/>
        <item x="66433"/>
        <item x="66434"/>
        <item x="66435"/>
        <item x="66436"/>
        <item x="66437"/>
        <item x="66438"/>
        <item x="66439"/>
        <item x="66440"/>
        <item x="66441"/>
        <item x="66442"/>
        <item x="66443"/>
        <item x="66444"/>
        <item x="66445"/>
        <item x="66446"/>
        <item x="66447"/>
        <item x="66448"/>
        <item x="66449"/>
        <item x="66450"/>
        <item x="66451"/>
        <item x="66452"/>
        <item x="66453"/>
        <item x="66454"/>
        <item x="66455"/>
        <item x="66456"/>
        <item x="66457"/>
        <item x="66458"/>
        <item x="66459"/>
        <item x="66460"/>
        <item x="66461"/>
        <item x="66462"/>
        <item x="66463"/>
        <item x="66464"/>
        <item x="66465"/>
        <item x="66466"/>
        <item x="66467"/>
        <item x="66468"/>
        <item x="66469"/>
        <item x="66470"/>
        <item x="66471"/>
        <item x="66472"/>
        <item x="66473"/>
        <item x="66474"/>
        <item x="66475"/>
        <item x="66476"/>
        <item x="66477"/>
        <item x="66478"/>
        <item x="66479"/>
        <item x="66480"/>
        <item x="66481"/>
        <item x="66482"/>
        <item x="66483"/>
        <item x="66484"/>
        <item x="66485"/>
        <item x="66486"/>
        <item x="66487"/>
        <item x="66488"/>
        <item x="66489"/>
        <item x="66490"/>
        <item x="66491"/>
        <item x="66492"/>
        <item x="66493"/>
        <item x="66494"/>
        <item x="66495"/>
        <item x="66496"/>
        <item x="66497"/>
        <item x="66498"/>
        <item x="66499"/>
        <item x="66500"/>
        <item x="66501"/>
        <item x="66502"/>
        <item x="66503"/>
        <item x="66504"/>
        <item x="66505"/>
        <item x="66506"/>
        <item x="66507"/>
        <item x="66508"/>
        <item x="66509"/>
        <item x="66510"/>
        <item x="66511"/>
        <item x="66512"/>
        <item x="66513"/>
        <item x="66514"/>
        <item x="66515"/>
        <item x="66516"/>
        <item x="66517"/>
        <item x="66518"/>
        <item x="66519"/>
        <item x="66520"/>
        <item x="66521"/>
        <item x="66522"/>
        <item x="66523"/>
        <item x="66524"/>
        <item x="66525"/>
        <item x="66526"/>
        <item x="66527"/>
        <item x="66528"/>
        <item x="66529"/>
        <item x="66530"/>
        <item x="66531"/>
        <item x="66532"/>
        <item x="66533"/>
        <item x="66534"/>
        <item x="66535"/>
        <item x="66536"/>
        <item x="66537"/>
        <item x="66538"/>
        <item x="66539"/>
        <item x="66540"/>
        <item x="66541"/>
        <item x="66542"/>
        <item x="66543"/>
        <item x="66544"/>
        <item x="66545"/>
        <item x="66546"/>
        <item x="66547"/>
        <item x="66548"/>
        <item x="66549"/>
        <item x="66550"/>
        <item x="66551"/>
        <item x="66552"/>
        <item x="66553"/>
        <item x="66554"/>
        <item x="66555"/>
        <item x="66556"/>
        <item x="66557"/>
        <item x="66558"/>
        <item x="66559"/>
        <item x="66560"/>
        <item x="66561"/>
        <item x="66562"/>
        <item x="66563"/>
        <item x="66564"/>
        <item x="66565"/>
        <item x="66566"/>
        <item x="66567"/>
        <item x="66568"/>
        <item x="66569"/>
        <item x="66570"/>
        <item x="66571"/>
        <item x="66572"/>
        <item x="66573"/>
        <item x="66574"/>
        <item x="66575"/>
        <item x="66576"/>
        <item x="66577"/>
        <item x="66578"/>
        <item x="66579"/>
        <item x="66580"/>
        <item x="66581"/>
        <item x="66582"/>
        <item x="66583"/>
        <item x="66584"/>
        <item x="66585"/>
        <item x="66586"/>
        <item x="66587"/>
        <item x="66588"/>
        <item x="66589"/>
        <item x="66590"/>
        <item x="66591"/>
        <item x="66592"/>
        <item x="66593"/>
        <item x="66594"/>
        <item x="66595"/>
        <item x="66596"/>
        <item x="66597"/>
        <item x="66598"/>
        <item x="66599"/>
        <item x="66600"/>
        <item x="66601"/>
        <item x="66602"/>
        <item x="66603"/>
        <item x="66604"/>
        <item x="66605"/>
        <item x="66606"/>
        <item x="66607"/>
        <item x="66608"/>
        <item x="66609"/>
        <item x="66610"/>
        <item x="66611"/>
        <item x="66612"/>
        <item x="66613"/>
        <item x="66614"/>
        <item x="66615"/>
        <item x="66616"/>
        <item x="66617"/>
        <item x="66618"/>
        <item x="66619"/>
        <item x="66620"/>
        <item x="66621"/>
        <item x="66622"/>
        <item x="66623"/>
        <item x="66624"/>
        <item x="66625"/>
        <item x="66626"/>
        <item x="66627"/>
        <item x="66628"/>
        <item x="66629"/>
        <item x="66630"/>
        <item x="66631"/>
        <item x="66632"/>
        <item x="66633"/>
        <item x="66634"/>
        <item x="66635"/>
        <item x="66636"/>
        <item x="66637"/>
        <item x="66638"/>
        <item x="66639"/>
        <item x="66640"/>
        <item x="66641"/>
        <item x="66642"/>
        <item x="66643"/>
        <item x="66644"/>
        <item x="66645"/>
        <item x="66646"/>
        <item x="66647"/>
        <item x="66648"/>
        <item x="66649"/>
        <item x="66650"/>
        <item x="66651"/>
        <item x="66652"/>
        <item x="66653"/>
        <item x="66654"/>
        <item x="66655"/>
        <item x="66656"/>
        <item x="66657"/>
        <item x="66658"/>
        <item x="66659"/>
        <item x="66660"/>
        <item x="66661"/>
        <item x="66662"/>
        <item x="66663"/>
        <item x="66664"/>
        <item x="66665"/>
        <item x="66666"/>
        <item x="66667"/>
        <item x="66668"/>
        <item x="66669"/>
        <item x="66670"/>
        <item x="66671"/>
        <item x="66672"/>
        <item x="66673"/>
        <item x="66674"/>
        <item x="66675"/>
        <item x="66676"/>
        <item x="66677"/>
        <item x="66678"/>
        <item x="66679"/>
        <item x="66680"/>
        <item x="66681"/>
        <item x="66682"/>
        <item x="66683"/>
        <item x="66684"/>
        <item x="66685"/>
        <item x="66686"/>
        <item x="66687"/>
        <item x="66688"/>
        <item x="66689"/>
        <item x="66690"/>
        <item x="66691"/>
        <item x="66692"/>
        <item x="66693"/>
        <item x="66694"/>
        <item x="66695"/>
        <item x="66696"/>
        <item x="66697"/>
        <item x="66698"/>
        <item x="66699"/>
        <item x="66700"/>
        <item x="66701"/>
        <item x="66702"/>
        <item x="66703"/>
        <item x="66704"/>
        <item x="66705"/>
        <item x="66706"/>
        <item x="66707"/>
        <item x="66708"/>
        <item x="66709"/>
        <item x="66710"/>
        <item x="66711"/>
        <item x="66712"/>
        <item x="66713"/>
        <item x="66714"/>
        <item x="66715"/>
        <item x="66716"/>
        <item x="66717"/>
        <item x="66718"/>
        <item x="66719"/>
        <item x="66720"/>
        <item x="66721"/>
        <item x="66722"/>
        <item x="66723"/>
        <item x="66724"/>
        <item x="66725"/>
        <item x="66726"/>
        <item x="66727"/>
        <item x="66728"/>
        <item x="66729"/>
        <item x="66730"/>
        <item x="66731"/>
        <item x="66732"/>
        <item x="66733"/>
        <item x="66734"/>
        <item x="66735"/>
        <item x="66736"/>
        <item x="66737"/>
        <item x="66738"/>
        <item x="66739"/>
        <item x="66740"/>
        <item x="66741"/>
        <item x="66742"/>
        <item x="66743"/>
        <item x="66744"/>
        <item x="66745"/>
        <item x="66746"/>
        <item x="66747"/>
        <item x="66748"/>
        <item x="66749"/>
        <item x="66750"/>
        <item x="66751"/>
        <item x="66752"/>
        <item x="66753"/>
        <item x="66754"/>
        <item x="66755"/>
        <item x="66756"/>
        <item x="66757"/>
        <item x="66758"/>
        <item x="66759"/>
        <item x="66760"/>
        <item x="66761"/>
        <item x="66762"/>
        <item x="66763"/>
        <item x="66764"/>
        <item x="66765"/>
        <item x="66766"/>
        <item x="66767"/>
        <item x="66768"/>
        <item x="66769"/>
        <item x="66770"/>
        <item x="66771"/>
        <item x="66772"/>
        <item x="66773"/>
        <item x="66774"/>
        <item x="66775"/>
        <item x="66776"/>
        <item x="66777"/>
        <item x="66778"/>
        <item x="66779"/>
        <item x="66780"/>
        <item x="66781"/>
        <item x="66782"/>
        <item x="66783"/>
        <item x="66784"/>
        <item x="66785"/>
        <item x="66786"/>
        <item x="66787"/>
        <item x="66788"/>
        <item x="66789"/>
        <item x="66790"/>
        <item x="66791"/>
        <item x="66792"/>
        <item x="66793"/>
        <item x="66794"/>
        <item x="66795"/>
        <item x="66796"/>
        <item x="66797"/>
        <item x="66798"/>
        <item x="66799"/>
        <item x="66800"/>
        <item x="66801"/>
        <item x="66802"/>
        <item x="66803"/>
        <item x="66804"/>
        <item x="66805"/>
        <item x="66806"/>
        <item x="66807"/>
        <item x="66808"/>
        <item x="66809"/>
        <item x="66810"/>
        <item x="66811"/>
        <item x="66812"/>
        <item x="66813"/>
        <item x="66814"/>
        <item x="66815"/>
        <item x="66816"/>
        <item x="66817"/>
        <item x="66818"/>
        <item x="66819"/>
        <item x="66820"/>
        <item x="66821"/>
        <item x="66822"/>
        <item x="66823"/>
        <item x="66824"/>
        <item x="66825"/>
        <item x="66826"/>
        <item x="66827"/>
        <item x="66828"/>
        <item x="66829"/>
        <item x="66830"/>
        <item x="66831"/>
        <item x="66832"/>
        <item x="66833"/>
        <item x="66834"/>
        <item x="66835"/>
        <item x="66836"/>
        <item x="66837"/>
        <item x="66838"/>
        <item x="66839"/>
        <item x="66840"/>
        <item x="66841"/>
        <item x="66842"/>
        <item x="66843"/>
        <item x="66844"/>
        <item x="66845"/>
        <item x="66846"/>
        <item x="66847"/>
        <item x="66848"/>
        <item x="66849"/>
        <item x="66850"/>
        <item x="66851"/>
        <item x="66852"/>
        <item x="66853"/>
        <item x="66854"/>
        <item x="66855"/>
        <item x="66856"/>
        <item x="66857"/>
        <item x="66858"/>
        <item x="66859"/>
        <item x="66860"/>
        <item x="66861"/>
        <item x="66862"/>
        <item x="66863"/>
        <item x="66864"/>
        <item x="66865"/>
        <item x="66866"/>
        <item x="66867"/>
        <item x="66868"/>
        <item x="66869"/>
        <item x="66870"/>
        <item x="66871"/>
        <item x="66872"/>
        <item x="66873"/>
        <item x="66874"/>
        <item x="66875"/>
        <item x="66876"/>
        <item x="66877"/>
        <item x="66878"/>
        <item x="66879"/>
        <item x="66880"/>
        <item x="66881"/>
        <item x="66882"/>
        <item x="66883"/>
        <item x="66884"/>
        <item x="66885"/>
        <item x="66886"/>
        <item x="66887"/>
        <item x="66888"/>
        <item x="66889"/>
        <item x="66890"/>
        <item x="66891"/>
        <item x="66892"/>
        <item x="66893"/>
        <item x="66894"/>
        <item x="66895"/>
        <item x="66896"/>
        <item x="66897"/>
        <item x="66898"/>
        <item x="66899"/>
        <item x="66900"/>
        <item x="66901"/>
        <item x="66902"/>
        <item x="66903"/>
        <item x="66904"/>
        <item x="66905"/>
        <item x="66906"/>
        <item x="66907"/>
        <item x="66908"/>
        <item x="66909"/>
        <item x="66910"/>
        <item x="66911"/>
        <item x="66912"/>
        <item x="66913"/>
        <item x="66914"/>
        <item x="66915"/>
        <item x="66916"/>
        <item x="66917"/>
        <item x="66918"/>
        <item x="66919"/>
        <item x="66920"/>
        <item x="66921"/>
        <item x="66922"/>
        <item x="66923"/>
        <item x="66924"/>
        <item x="66925"/>
        <item x="66926"/>
        <item x="66927"/>
        <item x="66928"/>
        <item x="66929"/>
        <item x="66930"/>
        <item x="66931"/>
        <item x="66932"/>
        <item x="66933"/>
        <item x="66934"/>
        <item x="66935"/>
        <item x="66936"/>
        <item x="66937"/>
        <item x="66938"/>
        <item x="66939"/>
        <item x="66940"/>
        <item x="66941"/>
        <item x="66942"/>
        <item x="66943"/>
        <item x="66944"/>
        <item x="66945"/>
        <item x="66946"/>
        <item x="66947"/>
        <item x="66948"/>
        <item x="66949"/>
        <item x="66950"/>
        <item x="66951"/>
        <item x="66952"/>
        <item x="66953"/>
        <item x="66954"/>
        <item x="66955"/>
        <item x="66956"/>
        <item x="66957"/>
        <item x="66958"/>
        <item x="66959"/>
        <item x="66960"/>
        <item x="66961"/>
        <item x="66962"/>
        <item x="66963"/>
        <item x="66964"/>
        <item x="66965"/>
        <item x="66966"/>
        <item x="66967"/>
        <item x="66968"/>
        <item x="66969"/>
        <item x="66970"/>
        <item x="66971"/>
        <item x="66972"/>
        <item x="66973"/>
        <item x="66974"/>
        <item x="66975"/>
        <item x="66976"/>
        <item x="66977"/>
        <item x="66978"/>
        <item x="66979"/>
        <item x="66980"/>
        <item x="66981"/>
        <item x="66982"/>
        <item x="66983"/>
        <item x="66984"/>
        <item x="66985"/>
        <item x="66986"/>
        <item x="66987"/>
        <item x="66988"/>
        <item x="66989"/>
        <item x="66990"/>
        <item x="66991"/>
        <item x="66992"/>
        <item x="66993"/>
        <item x="66994"/>
        <item x="66995"/>
        <item x="66996"/>
        <item x="66997"/>
        <item x="66998"/>
        <item x="66999"/>
        <item x="67000"/>
        <item x="67001"/>
        <item x="67002"/>
        <item x="67003"/>
        <item x="67004"/>
        <item x="67005"/>
        <item x="67006"/>
        <item x="67007"/>
        <item x="67008"/>
        <item x="67009"/>
        <item x="67010"/>
        <item x="67011"/>
        <item x="67012"/>
        <item x="67013"/>
        <item x="67014"/>
        <item x="67015"/>
        <item x="67016"/>
        <item x="67017"/>
        <item x="67018"/>
        <item x="67019"/>
        <item x="67020"/>
        <item x="67021"/>
        <item x="67022"/>
        <item x="67023"/>
        <item x="67024"/>
        <item x="67025"/>
        <item x="67026"/>
        <item x="67027"/>
        <item x="67028"/>
        <item x="67029"/>
        <item x="67030"/>
        <item x="67031"/>
        <item x="67032"/>
        <item x="67033"/>
        <item x="67034"/>
        <item x="67035"/>
        <item x="67036"/>
        <item x="67037"/>
        <item x="67038"/>
        <item x="67039"/>
        <item x="67040"/>
        <item x="67041"/>
        <item x="67042"/>
        <item x="67043"/>
        <item x="67044"/>
        <item x="67045"/>
        <item x="67046"/>
        <item x="67047"/>
        <item x="67048"/>
        <item x="67049"/>
        <item x="67050"/>
        <item x="67051"/>
        <item x="67052"/>
        <item x="67053"/>
        <item x="67054"/>
        <item x="67055"/>
        <item x="67056"/>
        <item x="67057"/>
        <item x="67058"/>
        <item x="67059"/>
        <item x="67060"/>
        <item x="67061"/>
        <item x="67062"/>
        <item x="67063"/>
        <item x="67064"/>
        <item x="67065"/>
        <item x="67066"/>
        <item x="67067"/>
        <item x="67068"/>
        <item x="67069"/>
        <item x="67070"/>
        <item x="67071"/>
        <item x="67072"/>
        <item x="67073"/>
        <item x="67074"/>
        <item x="67075"/>
        <item x="67076"/>
        <item x="67077"/>
        <item x="67078"/>
        <item x="67079"/>
        <item x="67080"/>
        <item x="67081"/>
        <item x="67082"/>
        <item x="67083"/>
        <item x="67084"/>
        <item x="67085"/>
        <item x="67086"/>
        <item x="67087"/>
        <item x="67088"/>
        <item x="67089"/>
        <item x="67090"/>
        <item x="67091"/>
        <item x="67092"/>
        <item x="67093"/>
        <item x="67094"/>
        <item x="67095"/>
        <item x="67096"/>
        <item x="67097"/>
        <item x="67098"/>
        <item x="67099"/>
        <item x="67100"/>
        <item x="67101"/>
        <item x="67102"/>
        <item x="67103"/>
        <item x="67104"/>
        <item x="67105"/>
        <item x="67106"/>
        <item x="67107"/>
        <item x="67108"/>
        <item x="67109"/>
        <item x="67110"/>
        <item x="67111"/>
        <item x="67112"/>
        <item x="67113"/>
        <item x="67114"/>
        <item x="67115"/>
        <item x="67116"/>
        <item x="67117"/>
        <item x="67118"/>
        <item x="67119"/>
        <item x="67120"/>
        <item x="67121"/>
        <item x="67122"/>
        <item x="67123"/>
        <item x="67124"/>
        <item x="67125"/>
        <item x="67126"/>
        <item x="67127"/>
        <item x="67128"/>
        <item x="67129"/>
        <item x="67130"/>
        <item x="67131"/>
        <item x="67132"/>
        <item x="67133"/>
        <item x="67134"/>
        <item x="67135"/>
        <item x="67136"/>
        <item x="67137"/>
        <item x="67138"/>
        <item x="67139"/>
        <item x="67140"/>
        <item x="67141"/>
        <item x="67142"/>
        <item x="67143"/>
        <item x="67144"/>
        <item x="67145"/>
        <item x="67146"/>
        <item x="67147"/>
        <item x="67148"/>
        <item x="67149"/>
        <item x="67150"/>
        <item x="67151"/>
        <item x="67152"/>
        <item x="67153"/>
        <item x="67154"/>
        <item x="67155"/>
        <item x="67156"/>
        <item x="67157"/>
        <item x="67158"/>
        <item x="67159"/>
        <item x="67160"/>
        <item x="67161"/>
        <item x="67162"/>
        <item x="67163"/>
        <item x="67164"/>
        <item x="67165"/>
        <item x="67166"/>
        <item x="67167"/>
        <item x="67168"/>
        <item x="67169"/>
        <item x="67170"/>
        <item x="67171"/>
        <item x="67172"/>
        <item x="67173"/>
        <item x="67174"/>
        <item x="67175"/>
        <item x="67176"/>
        <item x="67177"/>
        <item x="67178"/>
        <item x="67179"/>
        <item x="67180"/>
        <item x="67181"/>
        <item x="67182"/>
        <item x="67183"/>
        <item x="67184"/>
        <item x="67185"/>
        <item x="67186"/>
        <item x="67187"/>
        <item x="67188"/>
        <item x="67189"/>
        <item x="67190"/>
        <item x="67191"/>
        <item x="67192"/>
        <item x="67193"/>
        <item x="67194"/>
        <item x="67195"/>
        <item x="67196"/>
        <item x="67197"/>
        <item x="67198"/>
        <item x="67199"/>
        <item x="67200"/>
        <item x="67201"/>
        <item x="67202"/>
        <item x="67203"/>
        <item x="67204"/>
        <item x="67205"/>
        <item x="67206"/>
        <item x="67207"/>
        <item x="67208"/>
        <item x="67209"/>
        <item x="67210"/>
        <item x="67211"/>
        <item x="67212"/>
        <item x="67213"/>
        <item x="67214"/>
        <item x="67215"/>
        <item x="67216"/>
        <item x="67217"/>
        <item x="67218"/>
        <item x="67219"/>
        <item x="67220"/>
        <item x="67221"/>
        <item x="67222"/>
        <item x="67223"/>
        <item x="67224"/>
        <item x="67225"/>
        <item x="67226"/>
        <item x="67227"/>
        <item x="67228"/>
        <item x="67229"/>
        <item x="67230"/>
        <item x="67231"/>
        <item x="67232"/>
        <item x="67233"/>
        <item x="67234"/>
        <item x="67235"/>
        <item x="67236"/>
        <item x="67237"/>
        <item x="67238"/>
        <item x="67239"/>
        <item x="67240"/>
        <item x="67241"/>
        <item x="67242"/>
        <item x="67243"/>
        <item x="67244"/>
        <item x="67245"/>
        <item x="67246"/>
        <item x="67247"/>
        <item x="67248"/>
        <item x="67249"/>
        <item x="67250"/>
        <item x="67251"/>
        <item x="67252"/>
        <item x="67253"/>
        <item x="67254"/>
        <item x="67255"/>
        <item x="67256"/>
        <item x="67257"/>
        <item x="67258"/>
        <item x="67259"/>
        <item x="67260"/>
        <item x="67261"/>
        <item x="67262"/>
        <item x="67263"/>
        <item x="67264"/>
        <item x="67265"/>
        <item x="67266"/>
        <item x="67267"/>
        <item x="67268"/>
        <item x="67269"/>
        <item x="67270"/>
        <item x="67271"/>
        <item x="67272"/>
        <item x="67273"/>
        <item x="67274"/>
        <item x="67275"/>
        <item x="67276"/>
        <item x="67277"/>
        <item x="67278"/>
        <item x="67279"/>
        <item x="67280"/>
        <item x="67281"/>
        <item x="67282"/>
        <item x="67283"/>
        <item x="67284"/>
        <item x="67285"/>
        <item x="67286"/>
        <item x="67287"/>
        <item x="67288"/>
        <item x="67289"/>
        <item x="67290"/>
        <item x="67291"/>
        <item x="67292"/>
        <item x="67293"/>
        <item x="67294"/>
        <item x="67295"/>
        <item x="67296"/>
        <item x="67297"/>
        <item x="67298"/>
        <item x="67299"/>
        <item x="67300"/>
        <item x="67301"/>
        <item x="67302"/>
        <item x="67303"/>
        <item x="67304"/>
        <item x="67305"/>
        <item x="67306"/>
        <item x="67307"/>
        <item x="67308"/>
        <item x="67309"/>
        <item x="67310"/>
        <item x="67311"/>
        <item x="67312"/>
        <item x="67313"/>
        <item x="67314"/>
        <item x="67315"/>
        <item x="67316"/>
        <item x="67317"/>
        <item x="67318"/>
        <item x="67319"/>
        <item x="67320"/>
        <item x="67321"/>
        <item x="67322"/>
        <item x="67323"/>
        <item x="67324"/>
        <item x="67325"/>
        <item x="67326"/>
        <item x="67327"/>
        <item x="67328"/>
        <item x="67329"/>
        <item x="67330"/>
        <item x="67331"/>
        <item x="67332"/>
        <item x="67333"/>
        <item x="67334"/>
        <item x="67335"/>
        <item x="67336"/>
        <item x="67337"/>
        <item x="67338"/>
        <item x="67339"/>
        <item x="67340"/>
        <item x="67341"/>
        <item x="67342"/>
        <item x="67343"/>
        <item x="67344"/>
        <item x="67345"/>
        <item x="67346"/>
        <item x="67347"/>
        <item x="67348"/>
        <item x="67349"/>
        <item x="67350"/>
        <item x="67351"/>
        <item x="67352"/>
        <item x="67353"/>
        <item x="67354"/>
        <item x="67355"/>
        <item x="67356"/>
        <item x="67357"/>
        <item x="67358"/>
        <item x="67359"/>
        <item x="67360"/>
        <item x="67361"/>
        <item x="67362"/>
        <item x="67363"/>
        <item x="67364"/>
        <item x="67365"/>
        <item x="67366"/>
        <item x="67367"/>
        <item x="67368"/>
        <item x="67369"/>
        <item x="67370"/>
        <item x="67371"/>
        <item x="67372"/>
        <item x="67373"/>
        <item x="67374"/>
        <item x="67375"/>
        <item x="67376"/>
        <item x="67377"/>
        <item x="67378"/>
        <item x="67379"/>
        <item x="67380"/>
        <item x="67381"/>
        <item x="67382"/>
        <item x="67383"/>
        <item x="67384"/>
        <item x="67385"/>
        <item x="67386"/>
        <item x="67387"/>
        <item x="67388"/>
        <item x="67389"/>
        <item x="67390"/>
        <item x="67391"/>
        <item x="67392"/>
        <item x="67393"/>
        <item x="67394"/>
        <item x="67395"/>
        <item x="67396"/>
        <item x="67397"/>
        <item x="67398"/>
        <item x="67399"/>
        <item x="67400"/>
        <item x="67401"/>
        <item x="67402"/>
        <item x="67403"/>
        <item x="67404"/>
        <item x="67405"/>
        <item x="67406"/>
        <item x="67407"/>
        <item x="67408"/>
        <item x="67409"/>
        <item x="67410"/>
        <item x="67411"/>
        <item x="67412"/>
        <item x="67413"/>
        <item x="67414"/>
        <item x="67415"/>
        <item x="67416"/>
        <item x="67417"/>
        <item x="67418"/>
        <item x="67419"/>
        <item x="67420"/>
        <item x="67421"/>
        <item x="67422"/>
        <item x="67423"/>
        <item x="67424"/>
        <item x="67425"/>
        <item x="67426"/>
        <item x="67427"/>
        <item x="67428"/>
        <item x="67429"/>
        <item x="67430"/>
        <item x="67431"/>
        <item x="67432"/>
        <item x="67433"/>
        <item x="67434"/>
        <item x="67435"/>
        <item x="67436"/>
        <item x="67437"/>
        <item x="67438"/>
        <item x="67439"/>
        <item x="67440"/>
        <item x="67441"/>
        <item x="67442"/>
        <item x="67443"/>
        <item x="67444"/>
        <item x="67445"/>
        <item x="67446"/>
        <item x="67447"/>
        <item x="67448"/>
        <item x="67449"/>
        <item x="67450"/>
        <item x="67451"/>
        <item x="67452"/>
        <item x="67453"/>
        <item x="67454"/>
        <item x="67455"/>
        <item x="67456"/>
        <item x="67457"/>
        <item x="67458"/>
        <item x="67459"/>
        <item x="67460"/>
        <item x="67461"/>
        <item x="67462"/>
        <item x="67463"/>
        <item x="67464"/>
        <item x="67465"/>
        <item x="67466"/>
        <item x="67467"/>
        <item x="67468"/>
        <item x="67469"/>
        <item x="67470"/>
        <item x="67471"/>
        <item x="67472"/>
        <item x="67473"/>
        <item x="67474"/>
        <item x="67475"/>
        <item x="67476"/>
        <item x="67477"/>
        <item x="67478"/>
        <item x="67479"/>
        <item x="67480"/>
        <item x="67481"/>
        <item x="67482"/>
        <item x="67483"/>
        <item x="67484"/>
        <item x="67485"/>
        <item x="67486"/>
        <item x="67487"/>
        <item x="67488"/>
        <item x="67489"/>
        <item x="67490"/>
        <item x="67491"/>
        <item x="67492"/>
        <item x="67493"/>
        <item x="67494"/>
        <item x="67495"/>
        <item x="67496"/>
        <item x="67497"/>
        <item x="67498"/>
        <item x="67499"/>
        <item x="67500"/>
        <item x="67501"/>
        <item x="67502"/>
        <item x="67503"/>
        <item x="67504"/>
        <item x="67505"/>
        <item x="67506"/>
        <item x="67507"/>
        <item x="67508"/>
        <item x="67509"/>
        <item x="67510"/>
        <item x="67511"/>
        <item x="67512"/>
        <item x="67513"/>
        <item x="67514"/>
        <item x="67515"/>
        <item x="67516"/>
        <item x="67517"/>
        <item x="67518"/>
        <item x="67519"/>
        <item x="67520"/>
        <item x="67521"/>
        <item x="67522"/>
        <item x="67523"/>
        <item x="67524"/>
        <item x="67525"/>
        <item x="67526"/>
        <item x="67527"/>
        <item x="67528"/>
        <item x="67529"/>
        <item x="67530"/>
        <item x="67531"/>
        <item x="67532"/>
        <item x="67533"/>
        <item x="67534"/>
        <item x="67535"/>
        <item x="67536"/>
        <item x="67537"/>
        <item x="67538"/>
        <item x="67539"/>
        <item x="67540"/>
        <item x="67541"/>
        <item x="67542"/>
        <item x="67543"/>
        <item x="67544"/>
        <item x="67545"/>
        <item x="67546"/>
        <item x="67547"/>
        <item x="67548"/>
        <item x="67549"/>
        <item x="67550"/>
        <item x="67551"/>
        <item x="67552"/>
        <item x="67553"/>
        <item x="67554"/>
        <item x="67555"/>
        <item x="67556"/>
        <item x="67557"/>
        <item x="67558"/>
        <item x="67559"/>
        <item x="67560"/>
        <item x="67561"/>
        <item x="67562"/>
        <item x="67563"/>
        <item x="67564"/>
        <item x="67565"/>
        <item x="67566"/>
        <item x="67567"/>
        <item x="67568"/>
        <item x="67569"/>
        <item x="67570"/>
        <item x="67571"/>
        <item x="67572"/>
        <item x="67573"/>
        <item x="67574"/>
        <item x="67575"/>
        <item x="67576"/>
        <item x="67577"/>
        <item x="67578"/>
        <item x="67579"/>
        <item x="67580"/>
        <item x="67581"/>
        <item x="67582"/>
        <item x="67583"/>
        <item x="67584"/>
        <item x="67585"/>
        <item x="67586"/>
        <item x="67587"/>
        <item x="67588"/>
        <item x="67589"/>
        <item x="67590"/>
        <item x="67591"/>
        <item x="67592"/>
        <item x="67593"/>
        <item x="67594"/>
        <item x="67595"/>
        <item x="67596"/>
        <item x="67597"/>
        <item x="67598"/>
        <item x="67599"/>
        <item x="67600"/>
        <item x="67601"/>
        <item x="67602"/>
        <item x="67603"/>
        <item x="67604"/>
        <item x="67605"/>
        <item x="67606"/>
        <item x="67607"/>
        <item x="67608"/>
        <item x="67609"/>
        <item x="67610"/>
        <item x="67611"/>
        <item x="67612"/>
        <item x="67613"/>
        <item x="67614"/>
        <item x="67615"/>
        <item x="67616"/>
        <item x="67617"/>
        <item x="67618"/>
        <item x="67619"/>
        <item x="67620"/>
        <item x="67621"/>
        <item x="67622"/>
        <item x="67623"/>
        <item x="67624"/>
        <item x="67625"/>
        <item x="67626"/>
        <item x="67627"/>
        <item x="67628"/>
        <item x="67629"/>
        <item x="67630"/>
        <item x="67631"/>
        <item x="67632"/>
        <item x="67633"/>
        <item x="67634"/>
        <item x="67635"/>
        <item x="67636"/>
        <item x="67637"/>
        <item x="67638"/>
        <item x="67639"/>
        <item x="67640"/>
        <item x="67641"/>
        <item x="67642"/>
        <item x="67643"/>
        <item x="67644"/>
        <item x="67645"/>
        <item x="67646"/>
        <item x="67647"/>
        <item x="67648"/>
        <item x="67649"/>
        <item x="67650"/>
        <item x="67651"/>
        <item x="67652"/>
        <item x="67653"/>
        <item x="67654"/>
        <item x="67655"/>
        <item x="67656"/>
        <item x="67657"/>
        <item x="67658"/>
        <item x="67659"/>
        <item x="67660"/>
        <item x="67661"/>
        <item x="67662"/>
        <item x="67663"/>
        <item x="67664"/>
        <item x="67665"/>
        <item x="67666"/>
        <item x="67667"/>
        <item x="67668"/>
        <item x="67669"/>
        <item x="67670"/>
        <item x="67671"/>
        <item x="67672"/>
        <item x="67673"/>
        <item x="67674"/>
        <item x="67675"/>
        <item x="67676"/>
        <item x="67677"/>
        <item x="67678"/>
        <item x="67679"/>
        <item x="67680"/>
        <item x="67681"/>
        <item x="67682"/>
        <item x="67683"/>
        <item x="67684"/>
        <item x="67685"/>
        <item x="67686"/>
        <item x="67687"/>
        <item x="67688"/>
        <item x="67689"/>
        <item x="67690"/>
        <item x="67691"/>
        <item x="67692"/>
        <item x="67693"/>
        <item x="67694"/>
        <item x="67695"/>
        <item x="67696"/>
        <item x="67697"/>
        <item x="67698"/>
        <item x="67699"/>
        <item x="67700"/>
        <item x="67701"/>
        <item x="67702"/>
        <item x="67703"/>
        <item x="67704"/>
        <item x="67705"/>
        <item x="67706"/>
        <item x="67707"/>
        <item x="67708"/>
        <item x="67709"/>
        <item x="67710"/>
        <item x="67711"/>
        <item x="67712"/>
        <item x="67713"/>
        <item x="67714"/>
        <item x="67715"/>
        <item x="67716"/>
        <item x="67717"/>
        <item x="67718"/>
        <item x="67719"/>
        <item x="67720"/>
        <item x="67721"/>
        <item x="67722"/>
        <item x="67723"/>
        <item x="67724"/>
        <item x="67725"/>
        <item x="67726"/>
        <item x="67727"/>
        <item x="67728"/>
        <item x="67729"/>
        <item x="67730"/>
        <item x="67731"/>
        <item x="67732"/>
        <item x="67733"/>
        <item x="67734"/>
        <item x="67735"/>
        <item x="67736"/>
        <item x="67737"/>
        <item x="67738"/>
        <item x="67739"/>
        <item x="67740"/>
        <item x="67741"/>
        <item x="67742"/>
        <item x="67743"/>
        <item x="67744"/>
        <item x="67745"/>
        <item x="67746"/>
        <item x="67747"/>
        <item x="67748"/>
        <item x="67749"/>
        <item x="67750"/>
        <item x="67751"/>
        <item x="67752"/>
        <item x="67753"/>
        <item x="67754"/>
        <item x="67755"/>
        <item x="67756"/>
        <item x="67757"/>
        <item x="67758"/>
        <item x="67759"/>
        <item x="67760"/>
        <item x="67761"/>
        <item x="67762"/>
        <item x="67763"/>
        <item x="67764"/>
        <item x="67765"/>
        <item x="67766"/>
        <item x="67767"/>
        <item x="67768"/>
        <item x="67769"/>
        <item x="67770"/>
        <item x="67771"/>
        <item x="67772"/>
        <item x="67773"/>
        <item x="67774"/>
        <item x="67775"/>
        <item x="67776"/>
        <item x="67777"/>
        <item x="67778"/>
        <item x="67779"/>
        <item x="67780"/>
        <item x="67781"/>
        <item x="67782"/>
        <item x="67783"/>
        <item x="67784"/>
        <item x="67785"/>
        <item x="67786"/>
        <item x="67787"/>
        <item x="67788"/>
        <item x="67789"/>
        <item x="67790"/>
        <item x="67791"/>
        <item x="67792"/>
        <item x="67793"/>
        <item x="67794"/>
        <item x="67795"/>
        <item x="67796"/>
        <item x="67797"/>
        <item x="67798"/>
        <item x="67799"/>
        <item x="67800"/>
        <item x="67801"/>
        <item x="67802"/>
        <item x="67803"/>
        <item x="67804"/>
        <item x="67805"/>
        <item x="67806"/>
        <item x="67807"/>
        <item x="67808"/>
        <item x="67809"/>
        <item x="67810"/>
        <item x="67811"/>
        <item x="67812"/>
        <item x="67813"/>
        <item x="67814"/>
        <item x="67815"/>
        <item x="67816"/>
        <item x="67817"/>
        <item x="67818"/>
        <item x="67819"/>
        <item x="67820"/>
        <item x="67821"/>
        <item x="67822"/>
        <item x="67823"/>
        <item x="67824"/>
        <item x="67825"/>
        <item x="67826"/>
        <item x="67827"/>
        <item x="67828"/>
        <item x="67829"/>
        <item x="67830"/>
        <item x="67831"/>
        <item x="67832"/>
        <item x="67833"/>
        <item x="67834"/>
        <item x="67835"/>
        <item x="67836"/>
        <item x="67837"/>
        <item x="67838"/>
        <item x="67839"/>
        <item x="67840"/>
        <item x="67841"/>
        <item x="67842"/>
        <item x="67843"/>
        <item x="67844"/>
        <item x="67845"/>
        <item x="67846"/>
        <item x="67847"/>
        <item x="67848"/>
        <item x="67849"/>
        <item x="67850"/>
        <item x="67851"/>
        <item x="67852"/>
        <item x="67853"/>
        <item x="67854"/>
        <item x="67855"/>
        <item x="67856"/>
        <item x="67857"/>
        <item x="67858"/>
        <item x="67859"/>
        <item x="67860"/>
        <item x="67861"/>
        <item x="67862"/>
        <item x="67863"/>
        <item x="67864"/>
        <item x="67865"/>
        <item x="67866"/>
        <item x="67867"/>
        <item x="67868"/>
        <item x="67869"/>
        <item x="67870"/>
        <item x="67871"/>
        <item x="67872"/>
        <item x="67873"/>
        <item x="67874"/>
        <item x="67875"/>
        <item x="67876"/>
        <item x="67877"/>
        <item x="67878"/>
        <item x="67879"/>
        <item x="67880"/>
        <item x="67881"/>
        <item x="67882"/>
        <item x="67883"/>
        <item x="67884"/>
        <item x="67885"/>
        <item x="67886"/>
        <item x="67887"/>
        <item x="67888"/>
        <item x="67889"/>
        <item x="67890"/>
        <item x="67891"/>
        <item x="67892"/>
        <item x="67893"/>
        <item x="67894"/>
        <item x="67895"/>
        <item x="67896"/>
        <item x="67897"/>
        <item x="67898"/>
        <item x="67899"/>
        <item x="67900"/>
        <item x="67901"/>
        <item x="67902"/>
        <item x="67903"/>
        <item x="67904"/>
        <item x="67905"/>
        <item x="67906"/>
        <item x="67907"/>
        <item x="67908"/>
        <item x="67909"/>
        <item x="67910"/>
        <item x="67911"/>
        <item x="67912"/>
        <item x="67913"/>
        <item x="67914"/>
        <item x="67915"/>
        <item x="67916"/>
        <item x="67917"/>
        <item x="67918"/>
        <item x="67919"/>
        <item x="67920"/>
        <item x="67921"/>
        <item x="67922"/>
        <item x="67923"/>
        <item x="67924"/>
        <item x="67925"/>
        <item x="67926"/>
        <item x="67927"/>
        <item x="67928"/>
        <item x="67929"/>
        <item x="67930"/>
        <item x="67931"/>
        <item x="67932"/>
        <item x="67933"/>
        <item x="67934"/>
        <item x="67935"/>
        <item x="67936"/>
        <item x="67937"/>
        <item x="67938"/>
        <item x="67939"/>
        <item x="67940"/>
        <item x="67941"/>
        <item x="67942"/>
        <item x="67943"/>
        <item x="67944"/>
        <item x="67945"/>
        <item x="67946"/>
        <item x="67947"/>
        <item x="67948"/>
        <item x="67949"/>
        <item x="67950"/>
        <item x="67951"/>
        <item x="67952"/>
        <item x="67953"/>
        <item x="67954"/>
        <item x="67955"/>
        <item x="67956"/>
        <item x="67957"/>
        <item x="67958"/>
        <item x="67959"/>
        <item x="67960"/>
        <item x="67961"/>
        <item x="67962"/>
        <item x="67963"/>
        <item x="67964"/>
        <item x="67965"/>
        <item x="67966"/>
        <item x="67967"/>
        <item x="67968"/>
        <item x="67969"/>
        <item x="67970"/>
        <item x="67971"/>
        <item x="67972"/>
        <item x="67973"/>
        <item x="67974"/>
        <item x="67975"/>
        <item x="67976"/>
        <item x="67977"/>
        <item x="67978"/>
        <item x="67979"/>
        <item x="67980"/>
        <item x="67981"/>
        <item x="67982"/>
        <item x="67983"/>
        <item x="67984"/>
        <item x="67985"/>
        <item x="67986"/>
        <item x="67987"/>
        <item x="67988"/>
        <item x="67989"/>
        <item x="67990"/>
        <item x="67991"/>
        <item x="67992"/>
        <item x="67993"/>
        <item x="67994"/>
        <item x="67995"/>
        <item x="67996"/>
        <item x="67997"/>
        <item x="67998"/>
        <item x="67999"/>
        <item x="68000"/>
        <item x="68001"/>
        <item x="68002"/>
        <item x="68003"/>
        <item x="68004"/>
        <item x="68005"/>
        <item x="68006"/>
        <item x="68007"/>
        <item x="68008"/>
        <item x="68009"/>
        <item x="68010"/>
        <item x="68011"/>
        <item x="68012"/>
        <item x="68013"/>
        <item x="68014"/>
        <item x="68015"/>
        <item x="68016"/>
        <item x="68017"/>
        <item x="68018"/>
        <item x="68019"/>
        <item x="68020"/>
        <item x="68021"/>
        <item x="68022"/>
        <item x="68023"/>
        <item x="68024"/>
        <item x="68025"/>
        <item x="68026"/>
        <item x="68027"/>
        <item x="68028"/>
        <item x="68029"/>
        <item x="68030"/>
        <item x="68031"/>
        <item x="68032"/>
        <item x="68033"/>
        <item x="68034"/>
        <item x="68035"/>
        <item x="68036"/>
        <item x="68037"/>
        <item x="68038"/>
        <item x="68039"/>
        <item x="68040"/>
        <item x="68041"/>
        <item x="68042"/>
        <item x="68043"/>
        <item x="68044"/>
        <item x="68045"/>
        <item x="68046"/>
        <item x="68047"/>
        <item x="68048"/>
        <item x="68049"/>
        <item x="68050"/>
        <item x="68051"/>
        <item x="68052"/>
        <item x="68053"/>
        <item x="68054"/>
        <item x="68055"/>
        <item x="68056"/>
        <item x="68057"/>
        <item x="68058"/>
        <item x="68059"/>
        <item x="68060"/>
        <item x="68061"/>
        <item x="68062"/>
        <item x="68063"/>
        <item x="68064"/>
        <item x="68065"/>
        <item x="68066"/>
        <item x="68067"/>
        <item x="68068"/>
        <item x="68069"/>
        <item x="68070"/>
        <item x="68071"/>
        <item x="68072"/>
        <item x="68073"/>
        <item x="68074"/>
        <item x="68075"/>
        <item x="68076"/>
        <item x="68077"/>
        <item x="68078"/>
        <item x="68079"/>
        <item x="68080"/>
        <item x="68081"/>
        <item x="68082"/>
        <item x="68083"/>
        <item x="68084"/>
        <item x="68085"/>
        <item x="68086"/>
        <item x="68087"/>
        <item x="68088"/>
        <item x="68089"/>
        <item x="68090"/>
        <item x="68091"/>
        <item x="68092"/>
        <item x="68093"/>
        <item x="68094"/>
        <item x="68095"/>
        <item x="68096"/>
        <item x="68097"/>
        <item x="68098"/>
        <item x="68099"/>
        <item x="68100"/>
        <item x="68101"/>
        <item x="68102"/>
        <item x="68103"/>
        <item x="68104"/>
        <item x="68105"/>
        <item x="68106"/>
        <item x="68107"/>
        <item x="68108"/>
        <item x="68109"/>
        <item x="68110"/>
        <item x="68111"/>
        <item x="68112"/>
        <item x="68113"/>
        <item x="68114"/>
        <item x="68115"/>
        <item x="68116"/>
        <item x="68117"/>
        <item x="68118"/>
        <item x="68119"/>
        <item x="68120"/>
        <item x="68121"/>
        <item x="68122"/>
        <item x="68123"/>
        <item x="68124"/>
        <item x="68125"/>
        <item x="68126"/>
        <item x="68127"/>
        <item x="68128"/>
        <item x="68129"/>
        <item x="68130"/>
        <item x="68131"/>
        <item x="68132"/>
        <item x="68133"/>
        <item x="68134"/>
        <item x="68135"/>
        <item x="68136"/>
        <item x="68137"/>
        <item x="68138"/>
        <item x="68139"/>
        <item x="68140"/>
        <item x="68141"/>
        <item x="68142"/>
        <item x="68143"/>
        <item x="68144"/>
        <item x="68145"/>
        <item x="68146"/>
        <item x="68147"/>
        <item x="68148"/>
        <item x="68149"/>
        <item x="68150"/>
        <item x="68151"/>
        <item x="68152"/>
        <item x="68153"/>
        <item x="68154"/>
        <item x="68155"/>
        <item x="68156"/>
        <item x="68157"/>
        <item x="68158"/>
        <item x="68159"/>
        <item x="68160"/>
        <item x="68161"/>
        <item x="68162"/>
        <item x="68163"/>
        <item x="68164"/>
        <item x="68165"/>
        <item x="68166"/>
        <item x="68167"/>
        <item x="68168"/>
        <item x="68169"/>
        <item x="68170"/>
        <item x="68171"/>
        <item x="68172"/>
        <item x="68173"/>
        <item x="68174"/>
        <item x="68175"/>
        <item x="68176"/>
        <item x="68177"/>
        <item x="68178"/>
        <item x="68179"/>
        <item x="68180"/>
        <item x="68181"/>
        <item x="68182"/>
        <item x="68183"/>
        <item x="68184"/>
        <item x="68185"/>
        <item x="68186"/>
        <item x="68187"/>
        <item x="68188"/>
        <item x="68189"/>
        <item x="68190"/>
        <item x="68191"/>
        <item x="68192"/>
        <item x="68193"/>
        <item x="68194"/>
        <item x="68195"/>
        <item x="68196"/>
        <item x="68197"/>
        <item x="68198"/>
        <item x="68199"/>
        <item x="68200"/>
        <item x="68201"/>
        <item x="68202"/>
        <item x="68203"/>
        <item x="68204"/>
        <item x="68205"/>
        <item x="68206"/>
        <item x="68207"/>
        <item x="68208"/>
        <item x="68209"/>
        <item x="68210"/>
        <item x="68211"/>
        <item x="68212"/>
        <item x="68213"/>
        <item x="68214"/>
        <item x="68215"/>
        <item x="68216"/>
        <item x="68217"/>
        <item x="68218"/>
        <item x="68219"/>
        <item x="68220"/>
        <item x="68221"/>
        <item x="68222"/>
        <item x="68223"/>
        <item x="68224"/>
        <item x="68225"/>
        <item x="68226"/>
        <item x="68227"/>
        <item x="68228"/>
        <item x="68229"/>
        <item x="68230"/>
        <item x="68231"/>
        <item x="68232"/>
        <item x="68233"/>
        <item x="68234"/>
        <item x="68235"/>
        <item x="68236"/>
        <item x="68237"/>
        <item x="68238"/>
        <item x="68239"/>
        <item x="68240"/>
        <item x="68241"/>
        <item x="68242"/>
        <item x="68243"/>
        <item x="68244"/>
        <item x="68245"/>
        <item x="68246"/>
        <item x="68247"/>
        <item x="68248"/>
        <item x="68249"/>
        <item x="68250"/>
        <item x="68251"/>
        <item x="68252"/>
        <item x="68253"/>
        <item x="68254"/>
        <item x="68255"/>
        <item x="68256"/>
        <item x="68257"/>
        <item x="68258"/>
        <item x="68259"/>
        <item x="68260"/>
        <item x="68261"/>
        <item x="68262"/>
        <item x="68263"/>
        <item x="68264"/>
        <item x="68265"/>
        <item x="68266"/>
        <item x="68267"/>
        <item x="68268"/>
        <item x="68269"/>
        <item x="68270"/>
        <item x="68271"/>
        <item x="68272"/>
        <item x="68273"/>
        <item x="68274"/>
        <item x="68275"/>
        <item x="68276"/>
        <item x="68277"/>
        <item x="68278"/>
        <item x="68279"/>
        <item x="68280"/>
        <item x="68281"/>
        <item x="68282"/>
        <item x="68283"/>
        <item x="68284"/>
        <item x="68285"/>
        <item x="68286"/>
        <item x="68287"/>
        <item x="68288"/>
        <item x="68289"/>
        <item x="68290"/>
        <item x="68291"/>
        <item x="68292"/>
        <item x="68293"/>
        <item x="68294"/>
        <item x="68295"/>
        <item x="68296"/>
        <item x="68297"/>
        <item x="68298"/>
        <item x="68299"/>
        <item x="68300"/>
        <item x="68301"/>
        <item x="68302"/>
        <item x="68303"/>
        <item x="68304"/>
        <item x="68305"/>
        <item x="68306"/>
        <item x="68307"/>
        <item x="68308"/>
        <item x="68309"/>
        <item x="68310"/>
        <item x="68311"/>
        <item x="68312"/>
        <item x="68313"/>
        <item x="68314"/>
        <item x="68315"/>
        <item x="68316"/>
        <item x="68317"/>
        <item x="68318"/>
        <item x="68319"/>
        <item x="68320"/>
        <item x="68321"/>
        <item x="68322"/>
        <item x="68323"/>
        <item x="68324"/>
        <item x="68325"/>
        <item x="68326"/>
        <item x="68327"/>
        <item x="68328"/>
        <item x="68329"/>
        <item x="68330"/>
        <item x="68331"/>
        <item x="68332"/>
        <item x="68333"/>
        <item x="68334"/>
        <item x="68335"/>
        <item x="68336"/>
        <item x="68337"/>
        <item x="68338"/>
        <item x="68339"/>
        <item x="68340"/>
        <item x="68341"/>
        <item x="68342"/>
        <item x="68343"/>
        <item x="68344"/>
        <item x="68345"/>
        <item x="68346"/>
        <item x="68347"/>
        <item x="68348"/>
        <item x="68349"/>
        <item x="68350"/>
        <item x="68351"/>
        <item x="68352"/>
        <item x="68353"/>
        <item x="68354"/>
        <item x="68355"/>
        <item x="68356"/>
        <item x="68357"/>
        <item x="68358"/>
        <item x="68359"/>
        <item x="68360"/>
        <item x="68361"/>
        <item x="68362"/>
        <item x="68363"/>
        <item x="68364"/>
        <item x="68365"/>
        <item x="68366"/>
        <item x="68367"/>
        <item x="68368"/>
        <item x="68369"/>
        <item x="68370"/>
        <item x="68371"/>
        <item x="68372"/>
        <item x="68373"/>
        <item x="68374"/>
        <item x="68375"/>
        <item x="68376"/>
        <item x="68377"/>
        <item x="68378"/>
        <item x="68379"/>
        <item x="68380"/>
        <item x="68381"/>
        <item x="68382"/>
        <item x="68383"/>
        <item x="68384"/>
        <item x="68385"/>
        <item x="68386"/>
        <item x="68387"/>
        <item x="68388"/>
        <item x="68389"/>
        <item x="68390"/>
        <item x="68391"/>
        <item x="68392"/>
        <item x="68393"/>
        <item x="68394"/>
        <item x="68395"/>
        <item x="68396"/>
        <item x="68397"/>
        <item x="68398"/>
        <item x="68399"/>
        <item x="68400"/>
        <item x="68401"/>
        <item x="68402"/>
        <item x="68403"/>
        <item x="68404"/>
        <item x="68405"/>
        <item x="68406"/>
        <item x="68407"/>
        <item x="68408"/>
        <item x="68409"/>
        <item x="68410"/>
        <item x="68411"/>
        <item x="68412"/>
        <item x="68413"/>
        <item x="68414"/>
        <item x="68415"/>
        <item x="68416"/>
        <item x="68417"/>
        <item x="68418"/>
        <item x="68419"/>
        <item x="68420"/>
        <item x="68421"/>
        <item x="68422"/>
        <item x="68423"/>
        <item x="68424"/>
        <item x="68425"/>
        <item x="68426"/>
        <item x="68427"/>
        <item x="68428"/>
        <item x="68429"/>
        <item x="68430"/>
        <item x="68431"/>
        <item x="68432"/>
        <item x="68433"/>
        <item x="68434"/>
        <item x="68435"/>
        <item x="68436"/>
        <item x="68437"/>
        <item x="68438"/>
        <item x="68439"/>
        <item x="68440"/>
        <item x="68441"/>
        <item x="68442"/>
        <item x="68443"/>
        <item x="68444"/>
        <item x="68445"/>
        <item x="68446"/>
        <item x="68447"/>
        <item x="68448"/>
        <item x="68449"/>
        <item x="68450"/>
        <item x="68451"/>
        <item x="68452"/>
        <item x="68453"/>
        <item x="68454"/>
        <item x="68455"/>
        <item x="68456"/>
        <item x="68457"/>
        <item x="68458"/>
        <item x="68459"/>
        <item x="68460"/>
        <item x="68461"/>
        <item x="68462"/>
        <item x="68463"/>
        <item x="68464"/>
        <item x="68465"/>
        <item x="68466"/>
        <item x="68467"/>
        <item x="68468"/>
        <item x="68469"/>
        <item x="68470"/>
        <item x="68471"/>
        <item x="68472"/>
        <item x="68473"/>
        <item x="68474"/>
        <item x="68475"/>
        <item x="68476"/>
        <item x="68477"/>
        <item x="68478"/>
        <item x="68479"/>
        <item x="68480"/>
        <item x="68481"/>
        <item x="68482"/>
        <item x="68483"/>
        <item x="68484"/>
        <item x="68485"/>
        <item x="68486"/>
        <item x="68487"/>
        <item x="68488"/>
        <item x="68489"/>
        <item x="68490"/>
        <item x="68491"/>
        <item x="68492"/>
        <item x="68493"/>
        <item x="68494"/>
        <item x="68495"/>
        <item x="68496"/>
        <item x="68497"/>
        <item x="68498"/>
        <item x="68499"/>
        <item x="68500"/>
        <item x="68501"/>
        <item x="68502"/>
        <item x="68503"/>
        <item x="68504"/>
        <item x="68505"/>
        <item x="68506"/>
        <item x="68507"/>
        <item x="68508"/>
        <item x="68509"/>
        <item x="68510"/>
        <item x="68511"/>
        <item x="68512"/>
        <item x="68513"/>
        <item x="68514"/>
        <item x="68515"/>
        <item x="68516"/>
        <item x="68517"/>
        <item x="68518"/>
        <item x="68519"/>
        <item x="68520"/>
        <item x="68521"/>
        <item x="68522"/>
        <item x="68523"/>
        <item x="68524"/>
        <item x="68525"/>
        <item x="68526"/>
        <item x="68527"/>
        <item x="68528"/>
        <item x="68529"/>
        <item x="68530"/>
        <item x="68531"/>
        <item x="68532"/>
        <item x="68533"/>
        <item x="68534"/>
        <item x="68535"/>
        <item x="68536"/>
        <item x="68537"/>
        <item x="68538"/>
        <item x="68539"/>
        <item x="68540"/>
        <item x="68541"/>
        <item x="68542"/>
        <item x="68543"/>
        <item x="68544"/>
        <item x="68545"/>
        <item x="68546"/>
        <item x="68547"/>
        <item x="68548"/>
        <item x="68549"/>
        <item x="68550"/>
        <item x="68551"/>
        <item x="68552"/>
        <item x="68553"/>
        <item x="68554"/>
        <item x="68555"/>
        <item x="68556"/>
        <item x="68557"/>
        <item x="68558"/>
        <item x="68559"/>
        <item x="68560"/>
        <item x="68561"/>
        <item x="68562"/>
        <item x="68563"/>
        <item x="68564"/>
        <item x="68565"/>
        <item x="68566"/>
        <item x="68567"/>
        <item x="68568"/>
        <item x="68569"/>
        <item x="68570"/>
        <item x="68571"/>
        <item x="68572"/>
        <item x="68573"/>
        <item x="68574"/>
        <item x="68575"/>
        <item x="68576"/>
        <item x="68577"/>
        <item x="68578"/>
        <item x="68579"/>
        <item x="68580"/>
        <item x="68581"/>
        <item x="68582"/>
        <item x="68583"/>
        <item x="68584"/>
        <item x="68585"/>
        <item x="68586"/>
        <item x="68587"/>
        <item x="68588"/>
        <item x="68589"/>
        <item x="68590"/>
        <item x="68591"/>
        <item x="68592"/>
        <item x="68593"/>
        <item x="68594"/>
        <item x="68595"/>
        <item x="68596"/>
        <item x="68597"/>
        <item x="68598"/>
        <item x="68599"/>
        <item x="68600"/>
        <item x="68601"/>
        <item x="68602"/>
        <item x="68603"/>
        <item x="68604"/>
        <item x="68605"/>
        <item x="68606"/>
        <item x="68607"/>
        <item x="68608"/>
        <item x="68609"/>
        <item x="68610"/>
        <item x="68611"/>
        <item x="68612"/>
        <item x="68613"/>
        <item x="68614"/>
        <item x="68615"/>
        <item x="68616"/>
        <item x="68617"/>
        <item x="68618"/>
        <item x="68619"/>
        <item x="68620"/>
        <item x="68621"/>
        <item x="68622"/>
        <item x="68623"/>
        <item x="68624"/>
        <item x="68625"/>
        <item x="68626"/>
        <item x="68627"/>
        <item x="68628"/>
        <item x="68629"/>
        <item x="68630"/>
        <item x="68631"/>
        <item x="68632"/>
        <item x="68633"/>
        <item x="68634"/>
        <item x="68635"/>
        <item x="68636"/>
        <item x="68637"/>
        <item x="68638"/>
        <item x="68639"/>
        <item x="68640"/>
        <item x="68641"/>
        <item x="68642"/>
        <item x="68643"/>
        <item x="68644"/>
        <item x="68645"/>
        <item x="68646"/>
        <item x="68647"/>
        <item x="68648"/>
        <item x="68649"/>
        <item x="68650"/>
        <item x="68651"/>
        <item x="68652"/>
        <item x="68653"/>
        <item x="68654"/>
        <item x="68655"/>
        <item x="68656"/>
        <item x="68657"/>
        <item x="68658"/>
        <item x="68659"/>
        <item x="68660"/>
        <item x="68661"/>
        <item x="68662"/>
        <item x="68663"/>
        <item x="68664"/>
        <item x="68665"/>
        <item x="68666"/>
        <item x="68667"/>
        <item x="68668"/>
        <item x="68669"/>
        <item x="68670"/>
        <item x="68671"/>
        <item x="68672"/>
        <item x="68673"/>
        <item x="68674"/>
        <item x="68675"/>
        <item x="68676"/>
        <item x="68677"/>
        <item x="68678"/>
        <item x="68679"/>
        <item x="68680"/>
        <item x="68681"/>
        <item x="68682"/>
        <item x="68683"/>
        <item x="68684"/>
        <item x="68685"/>
        <item x="68686"/>
        <item x="68687"/>
        <item x="68688"/>
        <item x="68689"/>
        <item x="68690"/>
        <item x="68691"/>
        <item x="68692"/>
        <item x="68693"/>
        <item x="68694"/>
        <item x="68695"/>
        <item x="68696"/>
        <item x="68697"/>
        <item x="68698"/>
        <item x="68699"/>
        <item x="68700"/>
        <item x="68701"/>
        <item x="68702"/>
        <item x="68703"/>
        <item x="68704"/>
        <item x="68705"/>
        <item x="68706"/>
        <item x="68707"/>
        <item x="68708"/>
        <item x="68709"/>
        <item x="68710"/>
        <item x="68711"/>
        <item x="68712"/>
        <item x="68713"/>
        <item x="68714"/>
        <item x="68715"/>
        <item x="68716"/>
        <item x="68717"/>
        <item x="68718"/>
        <item x="68719"/>
        <item x="68720"/>
        <item x="68721"/>
        <item x="68722"/>
        <item x="68723"/>
        <item x="68724"/>
        <item x="68725"/>
        <item x="68726"/>
        <item x="68727"/>
        <item x="68728"/>
        <item x="68729"/>
        <item x="68730"/>
        <item x="68731"/>
        <item x="68732"/>
        <item x="68733"/>
        <item x="68734"/>
        <item x="68735"/>
        <item x="68736"/>
        <item x="68737"/>
        <item x="68738"/>
        <item x="68739"/>
        <item x="68740"/>
        <item x="68741"/>
        <item x="68742"/>
        <item x="68743"/>
        <item x="68744"/>
        <item x="68745"/>
        <item x="68746"/>
        <item x="68747"/>
        <item x="68748"/>
        <item x="68749"/>
        <item x="68750"/>
        <item x="68751"/>
        <item x="68752"/>
        <item x="68753"/>
        <item x="68754"/>
        <item x="68755"/>
        <item x="68756"/>
        <item x="68757"/>
        <item x="68758"/>
        <item x="68759"/>
        <item x="68760"/>
        <item x="68761"/>
        <item x="68762"/>
        <item x="68763"/>
        <item x="68764"/>
        <item x="68765"/>
        <item x="68766"/>
        <item x="68767"/>
        <item x="68768"/>
        <item x="68769"/>
        <item x="68770"/>
        <item x="68771"/>
        <item x="68772"/>
        <item x="68773"/>
        <item x="68774"/>
        <item x="68775"/>
        <item x="68776"/>
        <item x="68777"/>
        <item x="68778"/>
        <item x="68779"/>
        <item x="68780"/>
        <item x="68781"/>
        <item x="68782"/>
        <item x="68783"/>
        <item x="68784"/>
        <item x="68785"/>
        <item x="68786"/>
        <item x="68787"/>
        <item x="68788"/>
        <item x="68789"/>
        <item x="68790"/>
        <item x="68791"/>
        <item x="68792"/>
        <item x="68793"/>
        <item x="68794"/>
        <item x="68795"/>
        <item x="68796"/>
        <item x="68797"/>
        <item x="68798"/>
        <item x="68799"/>
        <item x="68800"/>
        <item x="68801"/>
        <item x="68802"/>
        <item x="68803"/>
        <item x="68804"/>
        <item x="68805"/>
        <item x="68806"/>
        <item x="68807"/>
        <item x="68808"/>
        <item x="68809"/>
        <item x="68810"/>
        <item x="68811"/>
        <item x="68812"/>
        <item x="68813"/>
        <item x="68814"/>
        <item x="68815"/>
        <item x="68816"/>
        <item x="68817"/>
        <item x="68818"/>
        <item x="68819"/>
        <item x="68820"/>
        <item x="68821"/>
        <item x="68822"/>
        <item x="68823"/>
        <item x="68824"/>
        <item x="68825"/>
        <item x="68826"/>
        <item x="68827"/>
        <item x="68828"/>
        <item x="68829"/>
        <item x="68830"/>
        <item x="68831"/>
        <item x="68832"/>
        <item x="68833"/>
        <item x="68834"/>
        <item x="68835"/>
        <item x="68836"/>
        <item x="68837"/>
        <item x="68838"/>
        <item x="68839"/>
        <item x="68840"/>
        <item x="68841"/>
        <item x="68842"/>
        <item x="68843"/>
        <item x="68844"/>
        <item x="68845"/>
        <item x="68846"/>
        <item x="68847"/>
        <item x="68848"/>
        <item x="68849"/>
        <item x="68850"/>
        <item x="68851"/>
        <item x="68852"/>
        <item x="68853"/>
        <item x="68854"/>
        <item x="68855"/>
        <item x="68856"/>
        <item x="68857"/>
        <item x="68858"/>
        <item x="68859"/>
        <item x="68860"/>
        <item x="68861"/>
        <item x="68862"/>
        <item x="68863"/>
        <item x="68864"/>
        <item x="68865"/>
        <item x="68866"/>
        <item x="68867"/>
        <item x="68868"/>
        <item x="68869"/>
        <item x="68870"/>
        <item x="68871"/>
        <item x="68872"/>
        <item x="68873"/>
        <item x="68874"/>
        <item x="68875"/>
        <item x="68876"/>
        <item x="68877"/>
        <item x="68878"/>
        <item x="68879"/>
        <item x="68880"/>
        <item x="68881"/>
        <item x="68882"/>
        <item x="68883"/>
        <item x="68884"/>
        <item x="68885"/>
        <item x="68886"/>
        <item x="68887"/>
        <item x="68888"/>
        <item x="68889"/>
        <item x="68890"/>
        <item x="68891"/>
        <item x="68892"/>
        <item x="68893"/>
        <item x="68894"/>
        <item x="68895"/>
        <item x="68896"/>
        <item x="68897"/>
        <item x="68898"/>
        <item x="68899"/>
        <item x="68900"/>
        <item x="68901"/>
        <item x="68902"/>
        <item x="68903"/>
        <item x="68904"/>
        <item x="68905"/>
        <item x="68906"/>
        <item x="68907"/>
        <item x="68908"/>
        <item x="68909"/>
        <item x="68910"/>
        <item x="68911"/>
        <item x="68912"/>
        <item x="68913"/>
        <item x="68914"/>
        <item x="68915"/>
        <item x="68916"/>
        <item x="68917"/>
        <item x="68918"/>
        <item x="68919"/>
        <item x="68920"/>
        <item x="68921"/>
        <item x="68922"/>
        <item x="68923"/>
        <item x="68924"/>
        <item x="68925"/>
        <item x="68926"/>
        <item x="68927"/>
        <item x="68928"/>
        <item x="68929"/>
        <item x="68930"/>
        <item x="68931"/>
        <item x="68932"/>
        <item x="68933"/>
        <item x="68934"/>
        <item x="68935"/>
        <item x="68936"/>
        <item x="68937"/>
        <item x="68938"/>
        <item x="68939"/>
        <item x="68940"/>
        <item x="68941"/>
        <item x="68942"/>
        <item x="68943"/>
        <item x="68944"/>
        <item x="68945"/>
        <item x="68946"/>
        <item x="68947"/>
        <item x="68948"/>
        <item x="68949"/>
        <item x="68950"/>
        <item x="68951"/>
        <item x="68952"/>
        <item x="68953"/>
        <item x="68954"/>
        <item x="68955"/>
        <item x="68956"/>
        <item x="68957"/>
        <item x="68958"/>
        <item x="68959"/>
        <item x="68960"/>
        <item x="68961"/>
        <item x="68962"/>
        <item x="68963"/>
        <item x="68964"/>
        <item x="68965"/>
        <item x="68966"/>
        <item x="68967"/>
        <item x="68968"/>
        <item x="68969"/>
        <item x="68970"/>
        <item x="68971"/>
        <item x="68972"/>
        <item x="68973"/>
        <item x="68974"/>
        <item x="68975"/>
        <item x="68976"/>
        <item x="68977"/>
        <item x="68978"/>
        <item x="68979"/>
        <item x="68980"/>
        <item x="68981"/>
        <item x="68982"/>
        <item x="68983"/>
        <item x="68984"/>
        <item x="68985"/>
        <item x="68986"/>
        <item x="68987"/>
        <item x="68988"/>
        <item x="68989"/>
        <item x="68990"/>
        <item x="68991"/>
        <item x="68992"/>
        <item x="68993"/>
        <item x="68994"/>
        <item x="68995"/>
        <item x="68996"/>
        <item x="68997"/>
        <item x="68998"/>
        <item x="68999"/>
        <item x="69000"/>
        <item x="69001"/>
        <item x="69002"/>
        <item x="69003"/>
        <item x="69004"/>
        <item x="69005"/>
        <item x="69006"/>
        <item x="69007"/>
        <item x="69008"/>
        <item x="69009"/>
        <item x="69010"/>
        <item x="69011"/>
        <item x="69012"/>
        <item x="69013"/>
        <item x="69014"/>
        <item x="69015"/>
        <item x="69016"/>
        <item x="69017"/>
        <item x="69018"/>
        <item x="69019"/>
        <item x="69020"/>
        <item x="69021"/>
        <item x="69022"/>
        <item x="69023"/>
        <item x="69024"/>
        <item x="69025"/>
        <item x="69026"/>
        <item x="69027"/>
        <item x="69028"/>
        <item x="69029"/>
        <item x="69030"/>
        <item x="69031"/>
        <item x="69032"/>
        <item x="69033"/>
        <item x="69034"/>
        <item x="69035"/>
        <item x="69036"/>
        <item x="69037"/>
        <item x="69038"/>
        <item x="69039"/>
        <item x="69040"/>
        <item x="69041"/>
        <item x="69042"/>
        <item x="69043"/>
        <item x="69044"/>
        <item x="69045"/>
        <item x="69046"/>
        <item x="69047"/>
        <item x="69048"/>
        <item x="69049"/>
        <item x="69050"/>
        <item x="69051"/>
        <item x="69052"/>
        <item x="69053"/>
        <item x="69054"/>
        <item x="69055"/>
        <item x="69056"/>
        <item x="69057"/>
        <item x="69058"/>
        <item x="69059"/>
        <item x="69060"/>
        <item x="69061"/>
        <item x="69062"/>
        <item x="69063"/>
        <item x="69064"/>
        <item x="69065"/>
        <item x="69066"/>
        <item x="69067"/>
        <item x="69068"/>
        <item x="69069"/>
        <item x="69070"/>
        <item x="69071"/>
        <item x="69072"/>
        <item x="69073"/>
        <item x="69074"/>
        <item x="69075"/>
        <item x="69076"/>
        <item x="69077"/>
        <item x="69078"/>
        <item x="69079"/>
        <item x="69080"/>
        <item x="69081"/>
        <item x="69082"/>
        <item x="69083"/>
        <item x="69084"/>
        <item x="69085"/>
        <item x="69086"/>
        <item x="69087"/>
        <item x="69088"/>
        <item x="69089"/>
        <item x="69090"/>
        <item x="69091"/>
        <item x="69092"/>
        <item x="69093"/>
        <item x="69094"/>
        <item x="69095"/>
        <item x="69096"/>
        <item x="69097"/>
        <item x="69098"/>
        <item x="69099"/>
        <item x="69100"/>
        <item x="69101"/>
        <item x="69102"/>
        <item x="69103"/>
        <item x="69104"/>
        <item x="69105"/>
        <item x="69106"/>
        <item x="69107"/>
        <item x="69108"/>
        <item x="69109"/>
        <item x="69110"/>
        <item x="69111"/>
        <item x="69112"/>
        <item x="69113"/>
        <item x="69114"/>
        <item x="69115"/>
        <item x="69116"/>
        <item x="69117"/>
        <item x="69118"/>
        <item x="69119"/>
        <item x="69120"/>
        <item x="69121"/>
        <item x="69122"/>
        <item x="69123"/>
        <item x="69124"/>
        <item x="69125"/>
        <item x="69126"/>
        <item x="69127"/>
        <item x="69128"/>
        <item x="69129"/>
        <item x="69130"/>
        <item x="69131"/>
        <item x="69132"/>
        <item x="69133"/>
        <item x="69134"/>
        <item x="69135"/>
        <item x="69136"/>
        <item x="69137"/>
        <item x="69138"/>
        <item x="69139"/>
        <item x="69140"/>
        <item x="69141"/>
        <item x="69142"/>
        <item x="69143"/>
        <item x="69144"/>
        <item x="69145"/>
        <item x="69146"/>
        <item x="69147"/>
        <item x="69148"/>
        <item x="69149"/>
        <item x="69150"/>
        <item x="69151"/>
        <item x="69152"/>
        <item x="69153"/>
        <item x="69154"/>
        <item x="69155"/>
        <item x="69156"/>
        <item x="69157"/>
        <item x="69158"/>
        <item x="69159"/>
        <item x="69160"/>
        <item x="69161"/>
        <item x="69162"/>
        <item x="69163"/>
        <item x="69164"/>
        <item x="69165"/>
        <item x="69166"/>
        <item x="69167"/>
        <item x="69168"/>
        <item x="69169"/>
        <item x="69170"/>
        <item x="69171"/>
        <item x="69172"/>
        <item x="69173"/>
        <item x="69174"/>
        <item x="69175"/>
        <item x="69176"/>
        <item x="69177"/>
        <item x="69178"/>
        <item x="69179"/>
        <item x="69180"/>
        <item x="69181"/>
        <item x="69182"/>
        <item x="69183"/>
        <item x="69184"/>
        <item x="69185"/>
        <item x="69186"/>
        <item x="69187"/>
        <item x="69188"/>
        <item x="69189"/>
        <item x="69190"/>
        <item x="69191"/>
        <item x="69192"/>
        <item x="69193"/>
        <item x="69194"/>
        <item x="69195"/>
        <item x="69196"/>
        <item x="69197"/>
        <item x="69198"/>
        <item x="69199"/>
        <item x="69200"/>
        <item x="69201"/>
        <item x="69202"/>
        <item x="69203"/>
        <item x="69204"/>
        <item x="69205"/>
        <item x="69206"/>
        <item x="69207"/>
        <item x="69208"/>
        <item x="69209"/>
        <item x="69210"/>
        <item x="69211"/>
        <item x="69212"/>
        <item x="69213"/>
        <item x="69214"/>
        <item x="69215"/>
        <item x="69216"/>
        <item x="69217"/>
        <item x="69218"/>
        <item x="69219"/>
        <item x="69220"/>
        <item x="69221"/>
        <item x="69222"/>
        <item x="69223"/>
        <item x="69224"/>
        <item x="69225"/>
        <item x="69226"/>
        <item x="69227"/>
        <item x="69228"/>
        <item x="69229"/>
        <item x="69230"/>
        <item x="69231"/>
        <item x="69232"/>
        <item x="69233"/>
        <item x="69234"/>
        <item x="69235"/>
        <item x="69236"/>
        <item x="69237"/>
        <item x="69238"/>
        <item x="69239"/>
        <item x="69240"/>
        <item x="69241"/>
        <item x="69242"/>
        <item x="69243"/>
        <item x="69244"/>
        <item x="69245"/>
        <item x="69246"/>
        <item x="69247"/>
        <item x="69248"/>
        <item x="69249"/>
        <item x="69250"/>
        <item x="69251"/>
        <item x="69252"/>
        <item x="69253"/>
        <item x="69254"/>
        <item x="69255"/>
        <item x="69256"/>
        <item x="69257"/>
        <item x="69258"/>
        <item x="69259"/>
        <item x="69260"/>
        <item x="69261"/>
        <item x="69262"/>
        <item x="69263"/>
        <item x="69264"/>
        <item x="69265"/>
        <item x="69266"/>
        <item x="69267"/>
        <item x="69268"/>
        <item x="69269"/>
        <item x="69270"/>
        <item x="69271"/>
        <item x="69272"/>
        <item x="69273"/>
        <item x="69274"/>
        <item x="69275"/>
        <item x="69276"/>
        <item x="69277"/>
        <item x="69278"/>
        <item x="69279"/>
        <item x="69280"/>
        <item x="69281"/>
        <item x="69282"/>
        <item x="69283"/>
        <item x="69284"/>
        <item x="69285"/>
        <item x="69286"/>
        <item x="69287"/>
        <item x="69288"/>
        <item x="69289"/>
        <item x="69290"/>
        <item x="69291"/>
        <item x="69292"/>
        <item x="69293"/>
        <item x="69294"/>
        <item x="69295"/>
        <item x="69296"/>
        <item x="69297"/>
        <item x="69298"/>
        <item x="69299"/>
        <item x="69300"/>
        <item x="69301"/>
        <item x="69302"/>
        <item x="69303"/>
        <item x="69304"/>
        <item x="69305"/>
        <item x="69306"/>
        <item x="69307"/>
        <item x="69308"/>
        <item x="69309"/>
        <item x="69310"/>
        <item x="69311"/>
        <item x="69312"/>
        <item x="69313"/>
        <item x="69314"/>
        <item x="69315"/>
        <item x="69316"/>
        <item x="69317"/>
        <item x="69318"/>
        <item x="69319"/>
        <item x="69320"/>
        <item x="69321"/>
        <item x="69322"/>
        <item x="69323"/>
        <item x="69324"/>
        <item x="69325"/>
        <item x="69326"/>
        <item x="69327"/>
        <item x="69328"/>
        <item x="69329"/>
        <item x="69330"/>
        <item x="69331"/>
        <item x="69332"/>
        <item x="69333"/>
        <item x="69334"/>
        <item x="69335"/>
        <item x="69336"/>
        <item x="69337"/>
        <item x="69338"/>
        <item x="69339"/>
        <item x="69340"/>
        <item x="69341"/>
        <item x="69342"/>
        <item x="69343"/>
        <item x="69344"/>
        <item x="69345"/>
        <item x="69346"/>
        <item x="69347"/>
        <item x="69348"/>
        <item x="69349"/>
        <item x="69350"/>
        <item x="69351"/>
        <item x="69352"/>
        <item x="69353"/>
        <item x="69354"/>
        <item x="69355"/>
        <item x="69356"/>
        <item x="69357"/>
        <item x="69358"/>
        <item x="69359"/>
        <item x="69360"/>
        <item x="69361"/>
        <item x="69362"/>
        <item x="69363"/>
        <item x="69364"/>
        <item x="69365"/>
        <item x="69366"/>
        <item x="69367"/>
        <item x="69368"/>
        <item x="69369"/>
        <item x="69370"/>
        <item x="69371"/>
        <item x="69372"/>
        <item x="69373"/>
        <item x="69374"/>
        <item x="69375"/>
        <item x="69376"/>
        <item x="69377"/>
        <item x="69378"/>
        <item x="69379"/>
        <item x="69380"/>
        <item x="69381"/>
        <item x="69382"/>
        <item x="69383"/>
        <item x="69384"/>
        <item x="69385"/>
        <item x="69386"/>
        <item x="69387"/>
        <item x="69388"/>
        <item x="69389"/>
        <item x="69390"/>
        <item x="69391"/>
        <item x="69392"/>
        <item x="69393"/>
        <item x="69394"/>
        <item x="69395"/>
        <item x="69396"/>
        <item x="69397"/>
        <item x="69398"/>
        <item x="69399"/>
        <item x="69400"/>
        <item x="69401"/>
        <item x="69402"/>
        <item x="69403"/>
        <item x="69404"/>
        <item x="69405"/>
        <item x="69406"/>
        <item x="69407"/>
        <item x="69408"/>
        <item x="69409"/>
        <item x="69410"/>
        <item x="69411"/>
        <item x="69412"/>
        <item x="69413"/>
        <item x="69414"/>
        <item x="69415"/>
        <item x="69416"/>
        <item x="69417"/>
        <item x="69418"/>
        <item x="69419"/>
        <item x="69420"/>
        <item x="69421"/>
        <item x="69422"/>
        <item x="69423"/>
        <item x="69424"/>
        <item x="69425"/>
        <item x="69426"/>
        <item x="69427"/>
        <item x="69428"/>
        <item x="69429"/>
        <item x="69430"/>
        <item x="69431"/>
        <item x="69432"/>
        <item x="69433"/>
        <item x="69434"/>
        <item x="69435"/>
        <item x="69436"/>
        <item x="69437"/>
        <item x="69438"/>
        <item x="69439"/>
        <item x="69440"/>
        <item x="69441"/>
        <item x="69442"/>
        <item x="69443"/>
        <item x="69444"/>
        <item x="69445"/>
        <item x="69446"/>
        <item x="69447"/>
        <item x="69448"/>
        <item x="69449"/>
        <item x="69450"/>
        <item x="69451"/>
        <item x="69452"/>
        <item x="69453"/>
        <item x="69454"/>
        <item x="69455"/>
        <item x="69456"/>
        <item x="69457"/>
        <item x="69458"/>
        <item x="69459"/>
        <item x="69460"/>
        <item x="69461"/>
        <item x="69462"/>
        <item x="69463"/>
        <item x="69464"/>
        <item x="69465"/>
        <item x="69466"/>
        <item x="69467"/>
        <item x="69468"/>
        <item x="69469"/>
        <item x="69470"/>
        <item x="69471"/>
        <item x="69472"/>
        <item x="69473"/>
        <item x="69474"/>
        <item x="69475"/>
        <item x="69476"/>
        <item x="69477"/>
        <item x="69478"/>
        <item x="69479"/>
        <item x="69480"/>
        <item x="69481"/>
        <item x="69482"/>
        <item x="69483"/>
        <item x="69484"/>
        <item x="69485"/>
        <item x="69486"/>
        <item x="69487"/>
        <item x="69488"/>
        <item x="69489"/>
        <item x="69490"/>
        <item x="69491"/>
        <item x="69492"/>
        <item x="69493"/>
        <item x="69494"/>
        <item x="69495"/>
        <item x="69496"/>
        <item x="69497"/>
        <item x="69498"/>
        <item x="69499"/>
        <item x="69500"/>
        <item x="69501"/>
        <item x="69502"/>
        <item x="69503"/>
        <item x="69504"/>
        <item x="69505"/>
        <item x="69506"/>
        <item x="69507"/>
        <item x="69508"/>
        <item x="69509"/>
        <item x="69510"/>
        <item x="69511"/>
        <item x="69512"/>
        <item x="69513"/>
        <item x="69514"/>
        <item x="69515"/>
        <item x="69516"/>
        <item x="69517"/>
        <item x="69518"/>
        <item x="69519"/>
        <item x="69520"/>
        <item x="69521"/>
        <item x="69522"/>
        <item x="69523"/>
        <item x="69524"/>
        <item x="69525"/>
        <item x="69526"/>
        <item x="69527"/>
        <item x="69528"/>
        <item x="69529"/>
        <item x="69530"/>
        <item x="69531"/>
        <item x="69532"/>
        <item x="69533"/>
        <item x="69534"/>
        <item x="69535"/>
        <item x="69536"/>
        <item x="69537"/>
        <item x="69538"/>
        <item x="69539"/>
        <item x="69540"/>
        <item x="69541"/>
        <item x="69542"/>
        <item x="69543"/>
        <item x="69544"/>
        <item x="69545"/>
        <item x="69546"/>
        <item x="69547"/>
        <item x="69548"/>
        <item x="69549"/>
        <item x="69550"/>
        <item x="69551"/>
        <item x="69552"/>
        <item x="69553"/>
        <item x="69554"/>
        <item x="69555"/>
        <item x="69556"/>
        <item x="69557"/>
        <item x="69558"/>
        <item x="69559"/>
        <item x="69560"/>
        <item x="69561"/>
        <item x="69562"/>
        <item x="69563"/>
        <item x="69564"/>
        <item x="69565"/>
        <item x="69566"/>
        <item x="69567"/>
        <item x="69568"/>
        <item x="69569"/>
        <item x="69570"/>
        <item x="69571"/>
        <item x="69572"/>
        <item x="69573"/>
        <item x="69574"/>
        <item x="69575"/>
        <item x="69576"/>
        <item x="69577"/>
        <item x="69578"/>
        <item x="69579"/>
        <item x="69580"/>
        <item x="69581"/>
        <item x="69582"/>
        <item x="69583"/>
        <item x="69584"/>
        <item x="69585"/>
        <item x="69586"/>
        <item x="69587"/>
        <item x="69588"/>
        <item x="69589"/>
        <item x="69590"/>
        <item x="69591"/>
        <item x="69592"/>
        <item x="69593"/>
        <item x="69594"/>
        <item x="69595"/>
        <item x="69596"/>
        <item x="69597"/>
        <item x="69598"/>
        <item x="69599"/>
        <item x="69600"/>
        <item x="69601"/>
        <item x="69602"/>
        <item x="69603"/>
        <item x="69604"/>
        <item x="69605"/>
        <item x="69606"/>
        <item x="69607"/>
        <item x="69608"/>
        <item x="69609"/>
        <item x="69610"/>
        <item x="69611"/>
        <item x="69612"/>
        <item x="69613"/>
        <item x="69614"/>
        <item x="69615"/>
        <item x="69616"/>
        <item x="69617"/>
        <item x="69618"/>
        <item x="69619"/>
        <item x="69620"/>
        <item x="69621"/>
        <item x="69622"/>
        <item x="69623"/>
        <item x="69624"/>
        <item x="69625"/>
        <item x="69626"/>
        <item x="69627"/>
        <item x="69628"/>
        <item x="69629"/>
        <item x="69630"/>
        <item x="69631"/>
        <item x="69632"/>
        <item x="69633"/>
        <item x="69634"/>
        <item x="69635"/>
        <item x="69636"/>
        <item x="69637"/>
        <item x="69638"/>
        <item x="69639"/>
        <item x="69640"/>
        <item x="69641"/>
        <item x="69642"/>
        <item x="69643"/>
        <item x="69644"/>
        <item x="69645"/>
        <item x="69646"/>
        <item x="69647"/>
        <item x="69648"/>
        <item x="69649"/>
        <item x="69650"/>
        <item x="69651"/>
        <item x="69652"/>
        <item x="69653"/>
        <item x="69654"/>
        <item x="69655"/>
        <item x="69656"/>
        <item x="69657"/>
        <item x="69658"/>
        <item x="69659"/>
        <item x="69660"/>
        <item x="69661"/>
        <item x="69662"/>
        <item x="69663"/>
        <item x="69664"/>
        <item x="69665"/>
        <item x="69666"/>
        <item x="69667"/>
        <item x="69668"/>
        <item x="69669"/>
        <item x="69670"/>
        <item x="69671"/>
        <item x="69672"/>
        <item x="69673"/>
        <item x="69674"/>
        <item x="69675"/>
        <item x="69676"/>
        <item x="69677"/>
        <item x="69678"/>
        <item x="69679"/>
        <item x="69680"/>
        <item x="69681"/>
        <item x="69682"/>
        <item x="69683"/>
        <item x="69684"/>
        <item x="69685"/>
        <item x="69686"/>
        <item x="69687"/>
        <item x="69688"/>
        <item x="69689"/>
        <item x="69690"/>
        <item x="69691"/>
        <item x="69692"/>
        <item x="69693"/>
        <item x="69694"/>
        <item x="69695"/>
        <item x="69696"/>
        <item x="69697"/>
        <item x="69698"/>
        <item x="69699"/>
        <item x="69700"/>
        <item x="69701"/>
        <item x="69702"/>
        <item x="69703"/>
        <item x="69704"/>
        <item x="69705"/>
        <item x="69706"/>
        <item x="69707"/>
        <item x="69708"/>
        <item x="69709"/>
        <item x="69710"/>
        <item x="69711"/>
        <item x="69712"/>
        <item x="69713"/>
        <item x="69714"/>
        <item x="69715"/>
        <item x="69716"/>
        <item x="69717"/>
        <item x="69718"/>
        <item x="69719"/>
        <item x="69720"/>
        <item x="69721"/>
        <item x="69722"/>
        <item x="69723"/>
        <item x="69724"/>
        <item x="69725"/>
        <item x="69726"/>
        <item x="69727"/>
        <item x="69728"/>
        <item x="69729"/>
        <item x="69730"/>
        <item x="69731"/>
        <item x="69732"/>
        <item x="69733"/>
        <item x="69734"/>
        <item x="69735"/>
        <item x="69736"/>
        <item x="69737"/>
        <item x="69738"/>
        <item x="69739"/>
        <item x="69740"/>
        <item x="69741"/>
        <item x="69742"/>
        <item x="69743"/>
        <item x="69744"/>
        <item x="69745"/>
        <item x="69746"/>
        <item x="69747"/>
        <item x="69748"/>
        <item x="69749"/>
        <item x="69750"/>
        <item x="69751"/>
        <item x="69752"/>
        <item x="69753"/>
        <item x="69754"/>
        <item x="69755"/>
        <item x="69756"/>
        <item x="69757"/>
        <item x="69758"/>
        <item x="69759"/>
        <item x="69760"/>
        <item x="69761"/>
        <item x="69762"/>
        <item x="69763"/>
        <item x="69764"/>
        <item x="69765"/>
        <item x="69766"/>
        <item x="69767"/>
        <item x="69768"/>
        <item x="69769"/>
        <item x="69770"/>
        <item x="69771"/>
        <item x="69772"/>
        <item x="69773"/>
        <item x="69774"/>
        <item x="69775"/>
        <item x="69776"/>
        <item x="69777"/>
        <item x="69778"/>
        <item x="69779"/>
        <item x="69780"/>
        <item x="69781"/>
        <item x="69782"/>
        <item x="69783"/>
        <item x="69784"/>
        <item x="69785"/>
        <item x="69786"/>
        <item x="69787"/>
        <item x="69788"/>
        <item x="69789"/>
        <item x="69790"/>
        <item x="69791"/>
        <item x="69792"/>
        <item x="69793"/>
        <item x="69794"/>
        <item x="69795"/>
        <item x="69796"/>
        <item x="69797"/>
        <item x="69798"/>
        <item x="69799"/>
        <item x="69800"/>
        <item x="69801"/>
        <item x="69802"/>
        <item x="69803"/>
        <item x="69804"/>
        <item x="69805"/>
        <item x="69806"/>
        <item x="69807"/>
        <item x="69808"/>
        <item x="69809"/>
        <item x="69810"/>
        <item x="69811"/>
        <item x="69812"/>
        <item x="69813"/>
        <item x="69814"/>
        <item x="69815"/>
        <item x="69816"/>
        <item x="69817"/>
        <item x="69818"/>
        <item x="69819"/>
        <item x="69820"/>
        <item x="69821"/>
        <item x="69822"/>
        <item x="69823"/>
        <item x="69824"/>
        <item x="69825"/>
        <item x="69826"/>
        <item x="69827"/>
        <item x="69828"/>
        <item x="69829"/>
        <item x="69830"/>
        <item x="69831"/>
        <item x="69832"/>
        <item x="69833"/>
        <item x="69834"/>
        <item x="69835"/>
        <item x="69836"/>
        <item x="69837"/>
        <item x="69838"/>
        <item x="69839"/>
        <item x="69840"/>
        <item x="69841"/>
        <item x="69842"/>
        <item x="69843"/>
        <item x="69844"/>
        <item x="69845"/>
        <item x="69846"/>
        <item x="69847"/>
        <item x="69848"/>
        <item x="69849"/>
        <item x="69850"/>
        <item x="69851"/>
        <item x="69852"/>
        <item x="69853"/>
        <item x="69854"/>
        <item x="69855"/>
        <item x="69856"/>
        <item x="69857"/>
        <item x="69858"/>
        <item x="69859"/>
        <item x="69860"/>
        <item x="69861"/>
        <item x="69862"/>
        <item x="69863"/>
        <item x="69864"/>
        <item x="69865"/>
        <item x="69866"/>
        <item x="69867"/>
        <item x="69868"/>
        <item x="69869"/>
        <item x="69870"/>
        <item x="69871"/>
        <item x="69872"/>
        <item x="69873"/>
        <item x="69874"/>
        <item x="69875"/>
        <item x="69876"/>
        <item x="69877"/>
        <item x="69878"/>
        <item x="69879"/>
        <item x="69880"/>
        <item x="69881"/>
        <item x="69882"/>
        <item x="69883"/>
        <item x="69884"/>
        <item x="69885"/>
        <item x="69886"/>
        <item x="69887"/>
        <item x="69888"/>
        <item x="69889"/>
        <item x="69890"/>
        <item x="69891"/>
        <item x="69892"/>
        <item x="69893"/>
        <item x="69894"/>
        <item x="69895"/>
        <item x="69896"/>
        <item x="69897"/>
        <item x="69898"/>
        <item x="69899"/>
        <item x="69900"/>
        <item x="69901"/>
        <item x="69902"/>
        <item x="69903"/>
        <item x="69904"/>
        <item x="69905"/>
        <item x="69906"/>
        <item x="69907"/>
        <item x="69908"/>
        <item x="69909"/>
        <item x="69910"/>
        <item x="69911"/>
        <item x="69912"/>
        <item x="69913"/>
        <item x="69914"/>
        <item x="69915"/>
        <item x="69916"/>
        <item x="69917"/>
        <item x="69918"/>
        <item x="69919"/>
        <item x="69920"/>
        <item x="69921"/>
        <item x="69922"/>
        <item x="69923"/>
        <item x="69924"/>
        <item x="69925"/>
        <item x="69926"/>
        <item x="69927"/>
        <item x="69928"/>
        <item x="69929"/>
        <item x="69930"/>
        <item x="69931"/>
        <item x="69932"/>
        <item x="69933"/>
        <item x="69934"/>
        <item x="69935"/>
        <item x="69936"/>
        <item x="69937"/>
        <item x="69938"/>
        <item x="69939"/>
        <item x="69940"/>
        <item x="69941"/>
        <item x="69942"/>
        <item x="69943"/>
        <item x="69944"/>
        <item x="69945"/>
        <item x="69946"/>
        <item x="69947"/>
        <item x="69948"/>
        <item x="69949"/>
        <item x="69950"/>
        <item x="69951"/>
        <item x="69952"/>
        <item x="69953"/>
        <item x="69954"/>
        <item x="69955"/>
        <item x="69956"/>
        <item x="69957"/>
        <item x="69958"/>
        <item x="69959"/>
        <item x="69960"/>
        <item x="69961"/>
        <item x="69962"/>
        <item x="69963"/>
        <item x="69964"/>
        <item x="69965"/>
        <item x="69966"/>
        <item x="69967"/>
        <item x="69968"/>
        <item x="69969"/>
        <item x="69970"/>
        <item x="69971"/>
        <item x="69972"/>
        <item x="69973"/>
        <item x="69974"/>
        <item x="69975"/>
        <item x="69976"/>
        <item x="69977"/>
        <item x="69978"/>
        <item x="69979"/>
        <item x="69980"/>
        <item x="69981"/>
        <item x="69982"/>
        <item x="69983"/>
        <item x="69984"/>
        <item x="69985"/>
        <item x="69986"/>
        <item x="69987"/>
        <item x="69988"/>
        <item x="69989"/>
        <item x="69990"/>
        <item x="69991"/>
        <item x="69992"/>
        <item x="69993"/>
        <item x="69994"/>
        <item x="69995"/>
        <item x="69996"/>
        <item x="69997"/>
        <item x="69998"/>
        <item x="69999"/>
        <item x="70000"/>
        <item x="70001"/>
        <item x="70002"/>
        <item x="70003"/>
        <item x="70004"/>
        <item x="70005"/>
        <item x="70006"/>
        <item x="70007"/>
        <item x="70008"/>
        <item x="70009"/>
        <item x="70010"/>
        <item x="70011"/>
        <item x="70012"/>
        <item x="70013"/>
        <item x="70014"/>
        <item x="70015"/>
        <item x="70016"/>
        <item x="70017"/>
        <item x="70018"/>
        <item x="70019"/>
        <item x="70020"/>
        <item x="70021"/>
        <item x="70022"/>
        <item x="70023"/>
        <item x="70024"/>
        <item x="70025"/>
        <item x="70026"/>
        <item x="70027"/>
        <item x="70028"/>
        <item x="70029"/>
        <item x="70030"/>
        <item x="70031"/>
        <item x="70032"/>
        <item x="70033"/>
        <item x="70034"/>
        <item x="70035"/>
        <item x="70036"/>
        <item x="70037"/>
        <item x="70038"/>
        <item x="70039"/>
        <item x="70040"/>
        <item x="70041"/>
        <item x="70042"/>
        <item x="70043"/>
        <item x="70044"/>
        <item x="70045"/>
        <item x="70046"/>
        <item x="70047"/>
        <item x="70048"/>
        <item x="70049"/>
        <item x="70050"/>
        <item x="70051"/>
        <item x="70052"/>
        <item x="70053"/>
        <item x="70054"/>
        <item x="70055"/>
        <item x="70056"/>
        <item x="70057"/>
        <item x="70058"/>
        <item x="70059"/>
        <item x="70060"/>
        <item x="70061"/>
        <item x="70062"/>
        <item x="70063"/>
        <item x="70064"/>
        <item x="70065"/>
        <item x="70066"/>
        <item x="70067"/>
        <item x="70068"/>
        <item x="70069"/>
        <item x="70070"/>
        <item x="70071"/>
        <item x="70072"/>
        <item x="70073"/>
        <item x="70074"/>
        <item x="70075"/>
        <item x="70076"/>
        <item x="70077"/>
        <item x="70078"/>
        <item x="70079"/>
        <item x="70080"/>
        <item x="70081"/>
        <item x="70082"/>
        <item x="70083"/>
        <item x="70084"/>
        <item x="70085"/>
        <item x="70086"/>
        <item x="70087"/>
        <item x="70088"/>
        <item x="70089"/>
        <item x="70090"/>
        <item x="70091"/>
        <item x="70092"/>
        <item x="70093"/>
        <item x="70094"/>
        <item x="70095"/>
        <item x="70096"/>
        <item x="70097"/>
        <item x="70098"/>
        <item x="70099"/>
        <item x="70100"/>
        <item x="70101"/>
        <item x="70102"/>
        <item x="70103"/>
        <item x="70104"/>
        <item x="70105"/>
        <item x="70106"/>
        <item x="70107"/>
        <item x="70108"/>
        <item x="70109"/>
        <item x="70110"/>
        <item x="70111"/>
        <item x="70112"/>
        <item x="70113"/>
        <item x="70114"/>
        <item x="70115"/>
        <item x="70116"/>
        <item x="70117"/>
        <item x="70118"/>
        <item x="70119"/>
        <item x="70120"/>
        <item x="70121"/>
        <item x="70122"/>
        <item x="70123"/>
        <item x="70124"/>
        <item x="70125"/>
        <item x="70126"/>
        <item x="70127"/>
        <item x="70128"/>
        <item x="70129"/>
        <item x="70130"/>
        <item x="70131"/>
        <item x="70132"/>
        <item x="70133"/>
        <item x="70134"/>
        <item x="70135"/>
        <item x="70136"/>
        <item x="70137"/>
        <item x="70138"/>
        <item x="70139"/>
        <item x="70140"/>
        <item x="70141"/>
        <item x="70142"/>
        <item x="70143"/>
        <item x="70144"/>
        <item x="70145"/>
        <item x="70146"/>
        <item x="70147"/>
        <item x="70148"/>
        <item x="70149"/>
        <item x="70150"/>
        <item x="70151"/>
        <item x="70152"/>
        <item x="70153"/>
        <item x="70154"/>
        <item x="70155"/>
        <item x="70156"/>
        <item x="70157"/>
        <item x="70158"/>
        <item x="70159"/>
        <item x="70160"/>
        <item x="70161"/>
        <item x="70162"/>
        <item x="70163"/>
        <item x="70164"/>
        <item x="70165"/>
        <item x="70166"/>
        <item x="70167"/>
        <item x="70168"/>
        <item x="70169"/>
        <item x="70170"/>
        <item x="70171"/>
        <item x="70172"/>
        <item x="70173"/>
        <item x="70174"/>
        <item x="70175"/>
        <item x="70176"/>
        <item x="70177"/>
        <item x="70178"/>
        <item x="70179"/>
        <item x="70180"/>
        <item x="70181"/>
        <item x="70182"/>
        <item x="70183"/>
        <item x="70184"/>
        <item x="70185"/>
        <item x="70186"/>
        <item x="70187"/>
        <item x="70188"/>
        <item x="70189"/>
        <item x="70190"/>
        <item x="70191"/>
        <item x="70192"/>
        <item x="70193"/>
        <item x="70194"/>
        <item x="70195"/>
        <item x="70196"/>
        <item x="70197"/>
        <item x="70198"/>
        <item x="70199"/>
        <item x="70200"/>
        <item x="70201"/>
        <item x="70202"/>
        <item x="70203"/>
        <item x="70204"/>
        <item x="70205"/>
        <item x="70206"/>
        <item x="70207"/>
        <item x="70208"/>
        <item x="70209"/>
        <item x="70210"/>
        <item x="70211"/>
        <item x="70212"/>
        <item x="70213"/>
        <item x="70214"/>
        <item x="70215"/>
        <item x="70216"/>
        <item x="70217"/>
        <item x="70218"/>
        <item x="70219"/>
        <item x="70220"/>
        <item x="70221"/>
        <item x="70222"/>
        <item x="70223"/>
        <item x="70224"/>
        <item x="70225"/>
        <item x="70226"/>
        <item x="70227"/>
        <item x="70228"/>
        <item x="70229"/>
        <item x="70230"/>
        <item x="70231"/>
        <item x="70232"/>
        <item x="70233"/>
        <item x="70234"/>
        <item x="70235"/>
        <item x="70236"/>
        <item x="70237"/>
        <item x="70238"/>
        <item x="70239"/>
        <item x="70240"/>
        <item x="70241"/>
        <item x="70242"/>
        <item x="70243"/>
        <item x="70244"/>
        <item x="70245"/>
        <item x="70246"/>
        <item x="70247"/>
        <item x="70248"/>
        <item x="70249"/>
        <item x="70250"/>
        <item x="70251"/>
        <item x="70252"/>
        <item x="70253"/>
        <item x="70254"/>
        <item x="70255"/>
        <item x="70256"/>
        <item x="70257"/>
        <item x="70258"/>
        <item x="70259"/>
        <item x="70260"/>
        <item x="70261"/>
        <item x="70262"/>
        <item x="70263"/>
        <item x="70264"/>
        <item x="70265"/>
        <item x="70266"/>
        <item x="70267"/>
        <item x="70268"/>
        <item x="70269"/>
        <item x="70270"/>
        <item x="70271"/>
        <item x="70272"/>
        <item x="70273"/>
        <item x="70274"/>
        <item x="70275"/>
        <item x="70276"/>
        <item x="70277"/>
        <item x="70278"/>
        <item x="70279"/>
        <item x="70280"/>
        <item x="70281"/>
        <item x="70282"/>
        <item x="70283"/>
        <item x="70284"/>
        <item x="70285"/>
        <item x="70286"/>
        <item x="70287"/>
        <item x="70288"/>
        <item x="70289"/>
        <item x="70290"/>
        <item x="70291"/>
        <item x="70292"/>
        <item x="70293"/>
        <item x="70294"/>
        <item x="70295"/>
        <item x="70296"/>
        <item x="70297"/>
        <item x="70298"/>
        <item x="70299"/>
        <item x="70300"/>
        <item x="70301"/>
        <item x="70302"/>
        <item x="70303"/>
        <item x="70304"/>
        <item x="70305"/>
        <item x="70306"/>
        <item x="70307"/>
        <item x="70308"/>
        <item x="70309"/>
        <item x="70310"/>
        <item x="70311"/>
        <item x="70312"/>
        <item x="70313"/>
        <item x="70314"/>
        <item x="70315"/>
        <item x="70316"/>
        <item x="70317"/>
        <item x="70318"/>
        <item x="70319"/>
        <item x="70320"/>
        <item x="70321"/>
        <item x="70322"/>
        <item x="70323"/>
        <item x="70324"/>
        <item x="70325"/>
        <item x="70326"/>
        <item x="70327"/>
        <item x="70328"/>
        <item x="70329"/>
        <item x="70330"/>
        <item x="70331"/>
        <item x="70332"/>
        <item x="70333"/>
        <item x="70334"/>
        <item x="70335"/>
        <item x="70336"/>
        <item x="70337"/>
        <item x="70338"/>
        <item x="70339"/>
        <item x="70340"/>
        <item x="70341"/>
        <item x="70342"/>
        <item x="70343"/>
        <item x="70344"/>
        <item x="70345"/>
        <item x="70346"/>
        <item x="70347"/>
        <item x="70348"/>
        <item x="70349"/>
        <item x="70350"/>
        <item x="70351"/>
        <item x="70352"/>
        <item x="70353"/>
        <item x="70354"/>
        <item x="70355"/>
        <item x="70356"/>
        <item x="70357"/>
        <item x="70358"/>
        <item x="70359"/>
        <item x="70360"/>
        <item x="70361"/>
        <item x="70362"/>
        <item x="70363"/>
        <item x="70364"/>
        <item x="70365"/>
        <item x="70366"/>
        <item x="70367"/>
        <item x="70368"/>
        <item x="70369"/>
        <item x="70370"/>
        <item x="70371"/>
        <item x="70372"/>
        <item x="70373"/>
        <item x="70374"/>
        <item x="70375"/>
        <item x="70376"/>
        <item x="70377"/>
        <item x="70378"/>
        <item x="70379"/>
        <item x="70380"/>
        <item x="70381"/>
        <item x="70382"/>
        <item x="70383"/>
        <item x="70384"/>
        <item x="70385"/>
        <item x="70386"/>
        <item x="70387"/>
        <item x="70388"/>
        <item x="70389"/>
        <item x="70390"/>
        <item x="70391"/>
        <item x="70392"/>
        <item x="70393"/>
        <item x="70394"/>
        <item x="70395"/>
        <item x="70396"/>
        <item x="70397"/>
        <item x="70398"/>
        <item x="70399"/>
        <item x="70400"/>
        <item x="70401"/>
        <item x="70402"/>
        <item x="70403"/>
        <item x="70404"/>
        <item x="70405"/>
        <item x="70406"/>
        <item x="70407"/>
        <item x="70408"/>
        <item x="70409"/>
        <item x="70410"/>
        <item x="70411"/>
        <item x="70412"/>
        <item x="70413"/>
        <item x="70414"/>
        <item x="70415"/>
        <item x="70416"/>
        <item x="70417"/>
        <item x="70418"/>
        <item x="70419"/>
        <item x="70420"/>
        <item x="70421"/>
        <item x="70422"/>
        <item x="70423"/>
        <item x="70424"/>
        <item x="70425"/>
        <item x="70426"/>
        <item x="70427"/>
        <item x="70428"/>
        <item x="70429"/>
        <item x="70430"/>
        <item x="70431"/>
        <item x="70432"/>
        <item x="70433"/>
        <item x="70434"/>
        <item x="70435"/>
        <item x="70436"/>
        <item x="70437"/>
        <item x="70438"/>
        <item x="70439"/>
        <item x="70440"/>
        <item x="70441"/>
        <item x="70442"/>
        <item x="70443"/>
        <item x="70444"/>
        <item x="70445"/>
        <item x="70446"/>
        <item x="70447"/>
        <item x="70448"/>
        <item x="70449"/>
        <item x="70450"/>
        <item x="70451"/>
        <item x="70452"/>
        <item x="70453"/>
        <item x="70454"/>
        <item x="70455"/>
        <item x="70456"/>
        <item x="70457"/>
        <item x="70458"/>
        <item x="70459"/>
        <item x="70460"/>
        <item x="70461"/>
        <item x="70462"/>
        <item x="70463"/>
        <item x="70464"/>
        <item x="70465"/>
        <item x="70466"/>
        <item x="70467"/>
        <item x="70468"/>
        <item x="70469"/>
        <item x="70470"/>
        <item x="70471"/>
        <item x="70472"/>
        <item x="70473"/>
        <item x="70474"/>
        <item x="70475"/>
        <item x="70476"/>
        <item x="70477"/>
        <item x="70478"/>
        <item x="70479"/>
        <item x="70480"/>
        <item x="70481"/>
        <item x="70482"/>
        <item x="70483"/>
        <item x="70484"/>
        <item x="70485"/>
        <item x="70486"/>
        <item x="70487"/>
        <item x="70488"/>
        <item x="70489"/>
        <item x="70490"/>
        <item x="70491"/>
        <item x="70492"/>
        <item x="70493"/>
        <item x="70494"/>
        <item x="70495"/>
        <item x="70496"/>
        <item x="70497"/>
        <item x="70498"/>
        <item x="70499"/>
        <item x="70500"/>
        <item x="70501"/>
        <item x="70502"/>
        <item x="70503"/>
        <item x="70504"/>
        <item x="70505"/>
        <item x="70506"/>
        <item x="70507"/>
        <item x="70508"/>
        <item x="70509"/>
        <item x="70510"/>
        <item x="70511"/>
        <item x="70512"/>
        <item x="70513"/>
        <item x="70514"/>
        <item x="70515"/>
        <item x="70516"/>
        <item x="70517"/>
        <item x="70518"/>
        <item x="70519"/>
        <item x="70520"/>
        <item x="70521"/>
        <item x="70522"/>
        <item x="70523"/>
        <item x="70524"/>
        <item x="70525"/>
        <item x="70526"/>
        <item x="70527"/>
        <item x="70528"/>
        <item x="70529"/>
        <item x="70530"/>
        <item x="70531"/>
        <item x="70532"/>
        <item x="70533"/>
        <item x="70534"/>
        <item x="70535"/>
        <item x="70536"/>
        <item x="70537"/>
        <item x="70538"/>
        <item x="70539"/>
        <item x="70540"/>
        <item x="70541"/>
        <item x="70542"/>
        <item x="70543"/>
        <item x="70544"/>
        <item x="70545"/>
        <item x="70546"/>
        <item x="70547"/>
        <item x="70548"/>
        <item x="70549"/>
        <item x="70550"/>
        <item x="70551"/>
        <item x="70552"/>
        <item x="70553"/>
        <item x="70554"/>
        <item x="70555"/>
        <item x="70556"/>
        <item x="70557"/>
        <item x="70558"/>
        <item x="70559"/>
        <item x="70560"/>
        <item x="70561"/>
        <item x="70562"/>
        <item x="70563"/>
        <item x="70564"/>
        <item x="70565"/>
        <item x="70566"/>
        <item x="70567"/>
        <item x="70568"/>
        <item x="70569"/>
        <item x="70570"/>
        <item x="70571"/>
        <item x="70572"/>
        <item x="70573"/>
        <item x="70574"/>
        <item x="70575"/>
        <item x="70576"/>
        <item x="70577"/>
        <item x="70578"/>
        <item x="70579"/>
        <item x="70580"/>
        <item x="70581"/>
        <item x="70582"/>
        <item x="70583"/>
        <item x="70584"/>
        <item x="70585"/>
        <item x="70586"/>
        <item x="70587"/>
        <item x="70588"/>
        <item x="70589"/>
        <item x="70590"/>
        <item x="70591"/>
        <item x="70592"/>
        <item x="70593"/>
        <item x="70594"/>
        <item x="70595"/>
        <item x="70596"/>
        <item x="70597"/>
        <item x="70598"/>
        <item x="70599"/>
        <item x="70600"/>
        <item x="70601"/>
        <item x="70602"/>
        <item x="70603"/>
        <item x="70604"/>
        <item x="70605"/>
        <item x="70606"/>
        <item x="70607"/>
        <item x="70608"/>
        <item x="70609"/>
        <item x="70610"/>
        <item x="70611"/>
        <item x="70612"/>
        <item x="70613"/>
        <item x="70614"/>
        <item x="70615"/>
        <item x="70616"/>
        <item x="70617"/>
        <item x="70618"/>
        <item x="70619"/>
        <item x="70620"/>
        <item x="70621"/>
        <item x="70622"/>
        <item x="70623"/>
        <item x="70624"/>
        <item x="70625"/>
        <item x="70626"/>
        <item x="70627"/>
        <item x="70628"/>
        <item x="70629"/>
        <item x="70630"/>
        <item x="70631"/>
        <item x="70632"/>
        <item x="70633"/>
        <item x="70634"/>
        <item x="70635"/>
        <item x="70636"/>
        <item x="70637"/>
        <item x="70638"/>
        <item x="70639"/>
        <item x="70640"/>
        <item x="70641"/>
        <item x="70642"/>
        <item x="70643"/>
        <item x="70644"/>
        <item x="70645"/>
        <item x="70646"/>
        <item x="70647"/>
        <item x="70648"/>
        <item x="70649"/>
        <item x="70650"/>
        <item x="70651"/>
        <item x="70652"/>
        <item x="70653"/>
        <item x="70654"/>
        <item x="70655"/>
        <item x="70656"/>
        <item x="70657"/>
        <item x="70658"/>
        <item x="70659"/>
        <item x="70660"/>
        <item x="70661"/>
        <item x="70662"/>
        <item x="70663"/>
        <item x="70664"/>
        <item x="70665"/>
        <item x="70666"/>
        <item x="70667"/>
        <item x="70668"/>
        <item x="70669"/>
        <item x="70670"/>
        <item x="70671"/>
        <item x="70672"/>
        <item x="70673"/>
        <item x="70674"/>
        <item x="70675"/>
        <item x="70676"/>
        <item x="70677"/>
        <item x="70678"/>
        <item x="70679"/>
        <item x="70680"/>
        <item x="70681"/>
        <item x="70682"/>
        <item x="70683"/>
        <item x="70684"/>
        <item x="70685"/>
        <item x="70686"/>
        <item x="70687"/>
        <item x="70688"/>
        <item x="70689"/>
        <item x="70690"/>
        <item x="70691"/>
        <item x="70692"/>
        <item x="70693"/>
        <item x="70694"/>
        <item x="70695"/>
        <item x="70696"/>
        <item x="70697"/>
        <item x="70698"/>
        <item x="70699"/>
        <item x="70700"/>
        <item x="70701"/>
        <item x="70702"/>
        <item x="70703"/>
        <item x="70704"/>
        <item x="70705"/>
        <item x="70706"/>
        <item x="70707"/>
        <item x="70708"/>
        <item x="70709"/>
        <item x="70710"/>
        <item x="70711"/>
        <item x="70712"/>
        <item x="70713"/>
        <item x="70714"/>
        <item x="70715"/>
        <item x="70716"/>
        <item x="70717"/>
        <item x="70718"/>
        <item x="70719"/>
        <item x="70720"/>
        <item x="70721"/>
        <item x="70722"/>
        <item x="70723"/>
        <item x="70724"/>
        <item x="70725"/>
        <item x="70726"/>
        <item x="70727"/>
        <item x="70728"/>
        <item x="70729"/>
        <item x="70730"/>
        <item x="70731"/>
        <item x="70732"/>
        <item x="70733"/>
        <item x="70734"/>
        <item x="70735"/>
        <item x="70736"/>
        <item x="70737"/>
        <item x="70738"/>
        <item x="70739"/>
        <item x="70740"/>
        <item x="70741"/>
        <item x="70742"/>
        <item x="70743"/>
        <item x="70744"/>
        <item x="70745"/>
        <item x="70746"/>
        <item x="70747"/>
        <item x="70748"/>
        <item x="70749"/>
        <item x="70750"/>
        <item x="70751"/>
        <item x="70752"/>
        <item x="70753"/>
        <item x="70754"/>
        <item x="70755"/>
        <item x="70756"/>
        <item x="70757"/>
        <item x="70758"/>
        <item x="70759"/>
        <item x="70760"/>
        <item x="70761"/>
        <item x="70762"/>
        <item x="70763"/>
        <item x="70764"/>
        <item x="70765"/>
        <item x="70766"/>
        <item x="70767"/>
        <item x="70768"/>
        <item x="70769"/>
        <item x="70770"/>
        <item x="70771"/>
        <item x="70772"/>
        <item x="70773"/>
        <item x="70774"/>
        <item x="70775"/>
        <item x="70776"/>
        <item x="70777"/>
        <item x="70778"/>
        <item x="70779"/>
        <item x="70780"/>
        <item x="70781"/>
        <item x="70782"/>
        <item x="70783"/>
        <item x="70784"/>
        <item x="70785"/>
        <item x="70786"/>
        <item x="70787"/>
        <item x="70788"/>
        <item x="70789"/>
        <item x="70790"/>
        <item x="70791"/>
        <item x="70792"/>
        <item x="70793"/>
        <item x="70794"/>
        <item x="70795"/>
        <item x="70796"/>
        <item x="70797"/>
        <item x="70798"/>
        <item x="70799"/>
        <item x="70800"/>
        <item x="70801"/>
        <item x="70802"/>
        <item x="70803"/>
        <item x="70804"/>
        <item x="70805"/>
        <item x="70806"/>
        <item x="70807"/>
        <item x="70808"/>
        <item x="70809"/>
        <item x="70810"/>
        <item x="70811"/>
        <item x="70812"/>
        <item x="70813"/>
        <item x="70814"/>
        <item x="70815"/>
        <item x="70816"/>
        <item x="70817"/>
        <item x="70818"/>
        <item x="70819"/>
        <item x="70820"/>
        <item x="70821"/>
        <item x="70822"/>
        <item x="70823"/>
        <item x="70824"/>
        <item x="70825"/>
        <item x="70826"/>
        <item x="70827"/>
        <item x="70828"/>
        <item x="70829"/>
        <item x="70830"/>
        <item x="70831"/>
        <item x="70832"/>
        <item x="70833"/>
        <item x="70834"/>
        <item x="70835"/>
        <item x="70836"/>
        <item x="70837"/>
        <item x="70838"/>
        <item x="70839"/>
        <item x="70840"/>
        <item x="70841"/>
        <item x="70842"/>
        <item x="70843"/>
        <item x="70844"/>
        <item x="70845"/>
        <item x="70846"/>
        <item x="70847"/>
        <item x="70848"/>
        <item x="70849"/>
        <item x="70850"/>
        <item x="70851"/>
        <item x="70852"/>
        <item x="70853"/>
        <item x="70854"/>
        <item x="70855"/>
        <item x="70856"/>
        <item x="70857"/>
        <item x="70858"/>
        <item x="70859"/>
        <item x="70860"/>
        <item x="70861"/>
        <item x="70862"/>
        <item x="70863"/>
        <item x="70864"/>
        <item x="70865"/>
        <item x="70866"/>
        <item x="70867"/>
        <item x="70868"/>
        <item x="70869"/>
        <item x="70870"/>
        <item x="70871"/>
        <item x="70872"/>
        <item x="70873"/>
        <item x="70874"/>
        <item x="70875"/>
        <item x="70876"/>
        <item x="70877"/>
        <item x="70878"/>
        <item x="70879"/>
        <item x="70880"/>
        <item x="70881"/>
        <item x="70882"/>
        <item x="70883"/>
        <item x="70884"/>
        <item x="70885"/>
        <item x="70886"/>
        <item x="70887"/>
        <item x="70888"/>
        <item x="70889"/>
        <item x="70890"/>
        <item x="70891"/>
        <item x="70892"/>
        <item x="70893"/>
        <item x="70894"/>
        <item x="70895"/>
        <item x="70896"/>
        <item x="70897"/>
        <item x="70898"/>
        <item x="70899"/>
        <item x="70900"/>
        <item x="70901"/>
        <item x="70902"/>
        <item x="70903"/>
        <item x="70904"/>
        <item x="70905"/>
        <item x="70906"/>
        <item x="70907"/>
        <item x="70908"/>
        <item x="70909"/>
        <item x="70910"/>
        <item x="70911"/>
        <item x="70912"/>
        <item x="70913"/>
        <item x="70914"/>
        <item x="70915"/>
        <item x="70916"/>
        <item x="70917"/>
        <item x="70918"/>
        <item x="70919"/>
        <item x="70920"/>
        <item x="70921"/>
        <item x="70922"/>
        <item x="70923"/>
        <item x="70924"/>
        <item x="70925"/>
        <item x="70926"/>
        <item x="70927"/>
        <item x="70928"/>
        <item x="70929"/>
        <item x="70930"/>
        <item x="70931"/>
        <item x="70932"/>
        <item x="70933"/>
        <item x="70934"/>
        <item x="70935"/>
        <item x="70936"/>
        <item x="70937"/>
        <item x="70938"/>
        <item x="70939"/>
        <item x="70940"/>
        <item x="70941"/>
        <item x="70942"/>
        <item x="70943"/>
        <item x="70944"/>
        <item x="70945"/>
        <item x="70946"/>
        <item x="70947"/>
        <item x="70948"/>
        <item x="70949"/>
        <item x="70950"/>
        <item x="70951"/>
        <item x="70952"/>
        <item x="70953"/>
        <item x="70954"/>
        <item x="70955"/>
        <item x="70956"/>
        <item x="70957"/>
        <item x="70958"/>
        <item x="70959"/>
        <item x="70960"/>
        <item x="70961"/>
        <item x="70962"/>
        <item x="70963"/>
        <item x="70964"/>
        <item x="70965"/>
        <item x="70966"/>
        <item x="70967"/>
        <item x="70968"/>
        <item x="70969"/>
        <item x="70970"/>
        <item x="70971"/>
        <item x="70972"/>
        <item x="70973"/>
        <item x="70974"/>
        <item x="70975"/>
        <item x="70976"/>
        <item x="70977"/>
        <item x="70978"/>
        <item x="70979"/>
        <item x="70980"/>
        <item x="70981"/>
        <item x="70982"/>
        <item x="70983"/>
        <item x="70984"/>
        <item x="70985"/>
        <item x="70986"/>
        <item x="70987"/>
        <item x="70988"/>
        <item x="70989"/>
        <item x="70990"/>
        <item x="70991"/>
        <item x="70992"/>
        <item x="70993"/>
        <item x="70994"/>
        <item x="70995"/>
        <item x="70996"/>
        <item x="70997"/>
        <item x="70998"/>
        <item x="70999"/>
        <item x="71000"/>
        <item x="71001"/>
        <item x="71002"/>
        <item x="71003"/>
        <item x="71004"/>
        <item x="71005"/>
        <item x="71006"/>
        <item x="71007"/>
        <item x="71008"/>
        <item x="71009"/>
        <item x="71010"/>
        <item x="71011"/>
        <item x="71012"/>
        <item x="71013"/>
        <item x="71014"/>
        <item x="71015"/>
        <item x="71016"/>
        <item x="71017"/>
        <item x="71018"/>
        <item x="71019"/>
        <item x="71020"/>
        <item x="71021"/>
        <item x="71022"/>
        <item x="71023"/>
        <item x="71024"/>
        <item x="71025"/>
        <item x="71026"/>
        <item x="71027"/>
        <item x="71028"/>
        <item x="71029"/>
        <item x="71030"/>
        <item x="71031"/>
        <item x="71032"/>
        <item x="71033"/>
        <item x="71034"/>
        <item x="71035"/>
        <item x="71036"/>
        <item x="71037"/>
        <item x="71038"/>
        <item x="71039"/>
        <item x="71040"/>
        <item x="71041"/>
        <item x="71042"/>
        <item x="71043"/>
        <item x="71044"/>
        <item x="71045"/>
        <item x="71046"/>
        <item x="71047"/>
        <item x="71048"/>
        <item x="71049"/>
        <item x="71050"/>
        <item x="71051"/>
        <item x="71052"/>
        <item x="71053"/>
        <item x="71054"/>
        <item x="71055"/>
        <item x="71056"/>
        <item x="71057"/>
        <item x="71058"/>
        <item x="71059"/>
        <item x="71060"/>
        <item x="71061"/>
        <item x="71062"/>
        <item x="71063"/>
        <item x="71064"/>
        <item x="71065"/>
        <item x="71066"/>
        <item x="71067"/>
        <item x="71068"/>
        <item x="71069"/>
        <item x="71070"/>
        <item x="71071"/>
        <item x="71072"/>
        <item x="71073"/>
        <item x="71074"/>
        <item x="71075"/>
        <item x="71076"/>
        <item x="71077"/>
        <item x="71078"/>
        <item x="71079"/>
        <item x="71080"/>
        <item x="71081"/>
        <item x="71082"/>
        <item x="71083"/>
        <item x="71084"/>
        <item x="71085"/>
        <item x="71086"/>
        <item x="71087"/>
        <item x="71088"/>
        <item x="71089"/>
        <item x="71090"/>
        <item x="71091"/>
        <item x="71092"/>
        <item x="71093"/>
        <item x="71094"/>
        <item x="71095"/>
        <item x="71096"/>
        <item x="71097"/>
        <item x="71098"/>
        <item x="71099"/>
        <item x="71100"/>
        <item x="71101"/>
        <item x="71102"/>
        <item x="71103"/>
        <item x="71104"/>
        <item x="71105"/>
        <item x="71106"/>
        <item x="71107"/>
        <item x="71108"/>
        <item x="71109"/>
        <item x="71110"/>
        <item x="71111"/>
        <item x="71112"/>
        <item x="71113"/>
        <item x="71114"/>
        <item x="71115"/>
        <item x="71116"/>
        <item x="71117"/>
        <item x="71118"/>
        <item x="71119"/>
        <item x="71120"/>
        <item x="71121"/>
        <item x="71122"/>
        <item x="71123"/>
        <item x="71124"/>
        <item x="71125"/>
        <item x="71126"/>
        <item x="71127"/>
        <item x="71128"/>
        <item x="71129"/>
        <item x="71130"/>
        <item x="71131"/>
        <item x="71132"/>
        <item x="71133"/>
        <item x="71134"/>
        <item x="71135"/>
        <item x="71136"/>
        <item x="71137"/>
        <item x="71138"/>
        <item x="71139"/>
        <item x="71140"/>
        <item x="71141"/>
        <item x="71142"/>
        <item x="71143"/>
        <item x="71144"/>
        <item x="71145"/>
        <item x="71146"/>
        <item x="71147"/>
        <item x="71148"/>
        <item x="71149"/>
        <item x="71150"/>
        <item x="71151"/>
        <item x="71152"/>
        <item x="71153"/>
        <item x="71154"/>
        <item x="71155"/>
        <item x="71156"/>
        <item x="71157"/>
        <item x="71158"/>
        <item x="71159"/>
        <item x="71160"/>
        <item x="71161"/>
        <item x="71162"/>
        <item x="71163"/>
        <item x="71164"/>
        <item x="71165"/>
        <item x="71166"/>
        <item x="71167"/>
        <item x="71168"/>
        <item x="71169"/>
        <item x="71170"/>
        <item x="71171"/>
        <item x="71172"/>
        <item x="71173"/>
        <item x="71174"/>
        <item x="71175"/>
        <item x="71176"/>
        <item x="71177"/>
        <item x="71178"/>
        <item x="71179"/>
        <item x="71180"/>
        <item x="71181"/>
        <item x="71182"/>
        <item x="71183"/>
        <item x="71184"/>
        <item x="71185"/>
        <item x="71186"/>
        <item x="71187"/>
        <item x="71188"/>
        <item x="71189"/>
        <item x="71190"/>
        <item x="71191"/>
        <item x="71192"/>
        <item x="71193"/>
        <item x="71194"/>
        <item x="71195"/>
        <item x="71196"/>
        <item x="71197"/>
        <item x="71198"/>
        <item x="71199"/>
        <item x="71200"/>
        <item x="71201"/>
        <item x="71202"/>
        <item x="71203"/>
        <item x="71204"/>
        <item x="71205"/>
        <item x="71206"/>
        <item x="71207"/>
        <item x="71208"/>
        <item x="71209"/>
        <item x="71210"/>
        <item x="71211"/>
        <item x="71212"/>
        <item x="71213"/>
        <item x="71214"/>
        <item x="71215"/>
        <item x="71216"/>
        <item x="71217"/>
        <item x="71218"/>
        <item x="71219"/>
        <item x="71220"/>
        <item x="71221"/>
        <item x="71222"/>
        <item x="71223"/>
        <item x="71224"/>
        <item x="71225"/>
        <item x="71226"/>
        <item x="71227"/>
        <item x="71228"/>
        <item x="71229"/>
        <item x="71230"/>
        <item x="71231"/>
        <item x="71232"/>
        <item x="71233"/>
        <item x="71234"/>
        <item x="71235"/>
        <item x="71236"/>
        <item x="71237"/>
        <item x="71238"/>
        <item x="71239"/>
        <item x="71240"/>
        <item x="71241"/>
        <item x="71242"/>
        <item x="71243"/>
        <item x="71244"/>
        <item x="71245"/>
        <item x="71246"/>
        <item x="71247"/>
        <item x="71248"/>
        <item x="71249"/>
        <item x="71250"/>
        <item x="71251"/>
        <item x="71252"/>
        <item x="71253"/>
        <item x="71254"/>
        <item x="71255"/>
        <item x="71256"/>
        <item x="71257"/>
        <item x="71258"/>
        <item x="71259"/>
        <item x="71260"/>
        <item x="71261"/>
        <item x="71262"/>
        <item x="71263"/>
        <item x="71264"/>
        <item x="71265"/>
        <item x="71266"/>
        <item x="71267"/>
        <item x="71268"/>
        <item x="71269"/>
        <item x="71270"/>
        <item x="71271"/>
        <item x="71272"/>
        <item x="71273"/>
        <item x="71274"/>
        <item x="71275"/>
        <item x="71276"/>
        <item x="71277"/>
        <item x="71278"/>
        <item x="71279"/>
        <item x="71280"/>
        <item x="71281"/>
        <item x="71282"/>
        <item x="71283"/>
        <item x="71284"/>
        <item x="71285"/>
        <item x="71286"/>
        <item x="71287"/>
        <item x="71288"/>
        <item x="71289"/>
        <item x="71290"/>
        <item x="71291"/>
        <item x="71292"/>
        <item x="71293"/>
        <item x="71294"/>
        <item x="71295"/>
        <item x="71296"/>
        <item x="71297"/>
        <item x="71298"/>
        <item x="71299"/>
        <item x="71300"/>
        <item x="71301"/>
        <item x="71302"/>
        <item x="71303"/>
        <item x="71304"/>
        <item x="71305"/>
        <item x="71306"/>
        <item x="71307"/>
        <item x="71308"/>
        <item x="71309"/>
        <item x="71310"/>
        <item x="71311"/>
        <item x="71312"/>
        <item x="71313"/>
        <item x="71314"/>
        <item x="71315"/>
        <item x="71316"/>
        <item x="71317"/>
        <item x="71318"/>
        <item x="71319"/>
        <item x="71320"/>
        <item x="71321"/>
        <item x="71322"/>
        <item x="71323"/>
        <item x="71324"/>
        <item x="71325"/>
        <item x="71326"/>
        <item x="71327"/>
        <item x="71328"/>
        <item x="71329"/>
        <item x="71330"/>
        <item x="71331"/>
        <item x="71332"/>
        <item x="71333"/>
        <item x="71334"/>
        <item x="71335"/>
        <item x="71336"/>
        <item x="71337"/>
        <item x="71338"/>
        <item x="71339"/>
        <item x="71340"/>
        <item x="71341"/>
        <item x="71342"/>
        <item x="71343"/>
        <item x="71344"/>
        <item x="71345"/>
        <item x="71346"/>
        <item x="71347"/>
        <item x="71348"/>
        <item x="71349"/>
        <item x="71350"/>
        <item x="71351"/>
        <item x="71352"/>
        <item x="71353"/>
        <item x="71354"/>
        <item x="71355"/>
        <item x="71356"/>
        <item x="71357"/>
        <item x="71358"/>
        <item x="71359"/>
        <item x="71360"/>
        <item x="71361"/>
        <item x="71362"/>
        <item x="71363"/>
        <item x="71364"/>
        <item x="71365"/>
        <item x="71366"/>
        <item x="71367"/>
        <item x="71368"/>
        <item x="71369"/>
        <item x="71370"/>
        <item x="71371"/>
        <item x="71372"/>
        <item x="71373"/>
        <item x="71374"/>
        <item x="71375"/>
        <item x="71376"/>
        <item x="71377"/>
        <item x="71378"/>
        <item x="71379"/>
        <item x="71380"/>
        <item x="71381"/>
        <item x="71382"/>
        <item x="71383"/>
        <item x="71384"/>
        <item x="71385"/>
        <item x="71386"/>
        <item x="71387"/>
        <item x="71388"/>
        <item x="71389"/>
        <item x="71390"/>
        <item x="71391"/>
        <item x="71392"/>
        <item x="71393"/>
        <item x="71394"/>
        <item x="71395"/>
        <item x="71396"/>
        <item x="71397"/>
        <item x="71398"/>
        <item x="71399"/>
        <item x="71400"/>
        <item x="71401"/>
        <item x="71402"/>
        <item x="71403"/>
        <item x="71404"/>
        <item x="71405"/>
        <item x="71406"/>
        <item x="71407"/>
        <item x="71408"/>
        <item x="71409"/>
        <item x="71410"/>
        <item x="71411"/>
        <item x="71412"/>
        <item x="71413"/>
        <item x="71414"/>
        <item x="71415"/>
        <item x="71416"/>
        <item x="71417"/>
        <item x="71418"/>
        <item x="71419"/>
        <item x="71420"/>
        <item x="71421"/>
        <item x="71422"/>
        <item x="71423"/>
        <item x="71424"/>
        <item x="71425"/>
        <item x="71426"/>
        <item x="71427"/>
        <item x="71428"/>
        <item x="71429"/>
        <item x="71430"/>
        <item x="71431"/>
        <item x="71432"/>
        <item x="71433"/>
        <item x="71434"/>
        <item x="71435"/>
        <item x="71436"/>
        <item x="71437"/>
        <item x="71438"/>
        <item x="71439"/>
        <item x="71440"/>
        <item x="71441"/>
        <item x="71442"/>
        <item x="71443"/>
        <item x="71444"/>
        <item x="71445"/>
        <item x="71446"/>
        <item x="71447"/>
        <item x="71448"/>
        <item x="71449"/>
        <item x="71450"/>
        <item x="71451"/>
        <item x="71452"/>
        <item x="71453"/>
        <item x="71454"/>
        <item x="71455"/>
        <item x="71456"/>
        <item x="71457"/>
        <item x="71458"/>
        <item x="71459"/>
        <item x="71460"/>
        <item x="71461"/>
        <item x="71462"/>
        <item x="71463"/>
        <item x="71464"/>
        <item x="71465"/>
        <item x="71466"/>
        <item x="71467"/>
        <item x="71468"/>
        <item x="71469"/>
        <item x="71470"/>
        <item x="71471"/>
        <item x="71472"/>
        <item x="71473"/>
        <item x="71474"/>
        <item x="71475"/>
        <item x="71476"/>
        <item x="71477"/>
        <item x="71478"/>
        <item x="71479"/>
        <item x="71480"/>
        <item x="71481"/>
        <item x="71482"/>
        <item x="71483"/>
        <item x="71484"/>
        <item x="71485"/>
        <item x="71486"/>
        <item x="71487"/>
        <item x="71488"/>
        <item x="71489"/>
        <item x="71490"/>
        <item x="71491"/>
        <item x="71492"/>
        <item x="71493"/>
        <item x="71494"/>
        <item x="71495"/>
        <item x="71496"/>
        <item x="71497"/>
        <item x="71498"/>
        <item x="71499"/>
        <item x="71500"/>
        <item x="71501"/>
        <item x="71502"/>
        <item x="71503"/>
        <item x="71504"/>
        <item x="71505"/>
        <item x="71506"/>
        <item x="71507"/>
        <item x="71508"/>
        <item x="71509"/>
        <item x="71510"/>
        <item x="71511"/>
        <item x="71512"/>
        <item x="71513"/>
        <item x="71514"/>
        <item x="71515"/>
        <item x="71516"/>
        <item x="71517"/>
        <item x="71518"/>
        <item x="71519"/>
        <item x="71520"/>
        <item x="71521"/>
        <item x="71522"/>
        <item x="71523"/>
        <item x="71524"/>
        <item x="71525"/>
        <item x="71526"/>
        <item x="71527"/>
        <item x="71528"/>
        <item x="71529"/>
        <item x="71530"/>
        <item x="71531"/>
        <item x="71532"/>
        <item x="71533"/>
        <item x="71534"/>
        <item x="71535"/>
        <item x="71536"/>
        <item x="71537"/>
        <item x="71538"/>
        <item x="71539"/>
        <item x="71540"/>
        <item x="71541"/>
        <item x="71542"/>
        <item x="71543"/>
        <item x="71544"/>
        <item x="71545"/>
        <item x="71546"/>
        <item x="71547"/>
        <item x="71548"/>
        <item x="71549"/>
        <item x="71550"/>
        <item x="71551"/>
        <item x="71552"/>
        <item x="71553"/>
        <item x="71554"/>
        <item x="71555"/>
        <item x="71556"/>
        <item x="71557"/>
        <item x="71558"/>
        <item x="71559"/>
        <item x="71560"/>
        <item x="71561"/>
        <item x="71562"/>
        <item x="71563"/>
        <item x="71564"/>
        <item x="71565"/>
        <item x="71566"/>
        <item x="71567"/>
        <item x="71568"/>
        <item x="71569"/>
        <item x="71570"/>
        <item x="71571"/>
        <item x="71572"/>
        <item x="71573"/>
        <item x="71574"/>
        <item x="71575"/>
        <item x="71576"/>
        <item x="71577"/>
        <item x="71578"/>
        <item x="71579"/>
        <item x="71580"/>
        <item x="71581"/>
        <item x="71582"/>
        <item x="71583"/>
        <item x="71584"/>
        <item x="71585"/>
        <item x="71586"/>
        <item x="71587"/>
        <item x="71588"/>
        <item x="71589"/>
        <item x="71590"/>
        <item x="71591"/>
        <item x="71592"/>
        <item x="71593"/>
        <item x="71594"/>
        <item x="71595"/>
        <item x="71596"/>
        <item x="71597"/>
        <item x="71598"/>
        <item x="71599"/>
        <item x="71600"/>
        <item x="71601"/>
        <item x="71602"/>
        <item x="71603"/>
        <item x="71604"/>
        <item x="71605"/>
        <item x="71606"/>
        <item x="71607"/>
        <item x="71608"/>
        <item x="71609"/>
        <item x="71610"/>
        <item x="71611"/>
        <item x="71612"/>
        <item x="71613"/>
        <item x="71614"/>
        <item x="71615"/>
        <item x="71616"/>
        <item x="71617"/>
        <item x="71618"/>
        <item x="71619"/>
        <item x="71620"/>
        <item x="71621"/>
        <item x="71622"/>
        <item x="71623"/>
        <item x="71624"/>
        <item x="71625"/>
        <item x="71626"/>
        <item x="71627"/>
        <item x="71628"/>
        <item x="71629"/>
        <item x="71630"/>
        <item x="71631"/>
        <item x="71632"/>
        <item x="71633"/>
        <item x="71634"/>
        <item x="71635"/>
        <item x="71636"/>
        <item x="71637"/>
        <item x="71638"/>
        <item x="71639"/>
        <item x="71640"/>
        <item x="71641"/>
        <item x="71642"/>
        <item x="71643"/>
        <item x="71644"/>
        <item x="71645"/>
        <item x="71646"/>
        <item x="71647"/>
        <item x="71648"/>
        <item x="71649"/>
        <item x="71650"/>
        <item x="71651"/>
        <item x="71652"/>
        <item x="71653"/>
        <item x="71654"/>
        <item x="71655"/>
        <item x="71656"/>
        <item x="71657"/>
        <item x="71658"/>
        <item x="71659"/>
        <item x="71660"/>
        <item x="71661"/>
        <item x="71662"/>
        <item x="71663"/>
        <item x="71664"/>
        <item x="71665"/>
        <item x="71666"/>
        <item x="71667"/>
        <item x="71668"/>
        <item x="71669"/>
        <item x="71670"/>
        <item x="71671"/>
        <item x="71672"/>
        <item x="71673"/>
        <item x="71674"/>
        <item x="71675"/>
        <item x="71676"/>
        <item x="71677"/>
        <item x="71678"/>
        <item x="71679"/>
        <item x="71680"/>
        <item x="71681"/>
        <item x="71682"/>
        <item x="71683"/>
        <item x="71684"/>
        <item x="71685"/>
        <item x="71686"/>
        <item x="71687"/>
        <item x="71688"/>
        <item x="71689"/>
        <item x="71690"/>
        <item x="71691"/>
        <item x="71692"/>
        <item x="71693"/>
        <item x="71694"/>
        <item x="71695"/>
        <item x="71696"/>
        <item x="71697"/>
        <item x="71698"/>
        <item x="71699"/>
        <item x="71700"/>
        <item x="71701"/>
        <item x="71702"/>
        <item x="71703"/>
        <item x="71704"/>
        <item x="71705"/>
        <item x="71706"/>
        <item x="71707"/>
        <item x="71708"/>
        <item x="71709"/>
        <item x="71710"/>
        <item x="71711"/>
        <item x="71712"/>
        <item x="71713"/>
        <item x="71714"/>
        <item x="71715"/>
        <item x="71716"/>
        <item x="71717"/>
        <item x="71718"/>
        <item x="71719"/>
        <item x="71720"/>
        <item x="71721"/>
        <item x="71722"/>
        <item x="71723"/>
        <item x="71724"/>
        <item x="71725"/>
        <item x="71726"/>
        <item x="71727"/>
        <item x="71728"/>
        <item x="71729"/>
        <item x="71730"/>
        <item x="71731"/>
        <item x="71732"/>
        <item x="71733"/>
        <item x="71734"/>
        <item x="71735"/>
        <item x="71736"/>
        <item x="71737"/>
        <item x="71738"/>
        <item x="71739"/>
        <item x="71740"/>
        <item x="71741"/>
        <item x="71742"/>
        <item x="71743"/>
        <item x="71744"/>
        <item x="71745"/>
        <item x="71746"/>
        <item x="71747"/>
        <item x="71748"/>
        <item x="71749"/>
        <item x="71750"/>
        <item x="71751"/>
        <item x="71752"/>
        <item x="71753"/>
        <item x="71754"/>
        <item x="71755"/>
        <item x="71756"/>
        <item x="71757"/>
        <item x="71758"/>
        <item x="71759"/>
        <item x="71760"/>
        <item x="71761"/>
        <item x="71762"/>
        <item x="71763"/>
        <item x="71764"/>
        <item x="71765"/>
        <item x="71766"/>
        <item x="71767"/>
        <item x="71768"/>
        <item x="71769"/>
        <item x="71770"/>
        <item x="71771"/>
        <item x="71772"/>
        <item x="71773"/>
        <item x="71774"/>
        <item x="71775"/>
        <item x="71776"/>
        <item x="71777"/>
        <item x="71778"/>
        <item x="71779"/>
        <item x="71780"/>
        <item x="71781"/>
        <item x="71782"/>
        <item x="71783"/>
        <item x="71784"/>
        <item x="71785"/>
        <item x="71786"/>
        <item x="71787"/>
        <item x="71788"/>
        <item x="71789"/>
        <item x="71790"/>
        <item x="71791"/>
        <item x="71792"/>
        <item x="71793"/>
        <item x="71794"/>
        <item x="71795"/>
        <item x="71796"/>
        <item x="71797"/>
        <item x="71798"/>
        <item x="71799"/>
        <item x="71800"/>
        <item x="71801"/>
        <item x="71802"/>
        <item x="71803"/>
        <item x="71804"/>
        <item x="71805"/>
        <item x="71806"/>
        <item x="71807"/>
        <item x="71808"/>
        <item x="71809"/>
        <item x="71810"/>
        <item x="71811"/>
        <item x="71812"/>
        <item x="71813"/>
        <item x="71814"/>
        <item x="71815"/>
        <item x="71816"/>
        <item x="71817"/>
        <item x="71818"/>
        <item x="71819"/>
        <item x="71820"/>
        <item x="71821"/>
        <item x="71822"/>
        <item x="71823"/>
        <item x="71824"/>
        <item x="71825"/>
        <item x="71826"/>
        <item x="71827"/>
        <item x="71828"/>
        <item x="71829"/>
        <item x="71830"/>
        <item x="71831"/>
        <item x="71832"/>
        <item x="71833"/>
        <item x="71834"/>
        <item x="71835"/>
        <item x="71836"/>
        <item x="71837"/>
        <item x="71838"/>
        <item x="71839"/>
        <item x="71840"/>
        <item x="71841"/>
        <item x="71842"/>
        <item x="71843"/>
        <item x="71844"/>
        <item x="71845"/>
        <item x="71846"/>
        <item x="71847"/>
        <item x="71848"/>
        <item x="71849"/>
        <item x="71850"/>
        <item x="71851"/>
        <item x="71852"/>
        <item x="71853"/>
        <item x="71854"/>
        <item x="71855"/>
        <item x="71856"/>
        <item x="71857"/>
        <item x="71858"/>
        <item x="71859"/>
        <item x="71860"/>
        <item x="71861"/>
        <item x="71862"/>
        <item x="71863"/>
        <item x="71864"/>
        <item x="71865"/>
        <item x="71866"/>
        <item x="71867"/>
        <item x="71868"/>
        <item x="71869"/>
        <item x="71870"/>
        <item x="71871"/>
        <item x="71872"/>
        <item x="71873"/>
        <item x="71874"/>
        <item x="71875"/>
        <item x="71876"/>
        <item x="71877"/>
        <item x="71878"/>
        <item x="71879"/>
        <item x="71880"/>
        <item x="71881"/>
        <item x="71882"/>
        <item x="71883"/>
        <item x="71884"/>
        <item x="71885"/>
        <item x="71886"/>
        <item x="71887"/>
        <item x="71888"/>
        <item x="71889"/>
        <item x="71890"/>
        <item x="71891"/>
        <item x="71892"/>
        <item x="71893"/>
        <item x="71894"/>
        <item x="71895"/>
        <item x="71896"/>
        <item x="71897"/>
        <item x="71898"/>
        <item x="71899"/>
        <item x="71900"/>
        <item x="71901"/>
        <item x="71902"/>
        <item x="71903"/>
        <item x="71904"/>
        <item x="71905"/>
        <item x="71906"/>
        <item x="71907"/>
        <item x="71908"/>
        <item x="71909"/>
        <item x="71910"/>
        <item x="71911"/>
        <item x="71912"/>
        <item x="71913"/>
        <item x="71914"/>
        <item x="71915"/>
        <item x="71916"/>
        <item x="71917"/>
        <item x="71918"/>
        <item x="71919"/>
        <item x="71920"/>
        <item x="71921"/>
        <item x="71922"/>
        <item x="71923"/>
        <item x="71924"/>
        <item x="71925"/>
        <item x="71926"/>
        <item x="71927"/>
        <item x="71928"/>
        <item x="71929"/>
        <item x="71930"/>
        <item x="71931"/>
        <item x="71932"/>
        <item x="71933"/>
        <item x="71934"/>
        <item x="71935"/>
        <item x="71936"/>
        <item x="71937"/>
        <item x="71938"/>
        <item x="71939"/>
        <item x="71940"/>
        <item x="71941"/>
        <item x="71942"/>
        <item x="71943"/>
        <item x="71944"/>
        <item x="71945"/>
        <item x="71946"/>
        <item x="71947"/>
        <item x="71948"/>
        <item x="71949"/>
        <item x="71950"/>
        <item x="71951"/>
        <item x="71952"/>
        <item x="71953"/>
        <item x="71954"/>
        <item x="71955"/>
        <item x="71956"/>
        <item x="71957"/>
        <item x="71958"/>
        <item x="71959"/>
        <item x="71960"/>
        <item x="71961"/>
        <item x="71962"/>
        <item x="71963"/>
        <item x="71964"/>
        <item x="71965"/>
        <item x="71966"/>
        <item x="71967"/>
        <item x="71968"/>
        <item x="71969"/>
        <item x="71970"/>
        <item x="71971"/>
        <item x="71972"/>
        <item x="71973"/>
        <item x="71974"/>
        <item x="71975"/>
        <item x="71976"/>
        <item x="71977"/>
        <item x="71978"/>
        <item x="71979"/>
        <item x="71980"/>
        <item x="71981"/>
        <item x="71982"/>
        <item x="71983"/>
        <item x="71984"/>
        <item x="71985"/>
        <item x="71986"/>
        <item x="71987"/>
        <item x="71988"/>
        <item x="71989"/>
        <item x="71990"/>
        <item x="71991"/>
        <item x="71992"/>
        <item x="71993"/>
        <item x="71994"/>
        <item x="71995"/>
        <item x="71996"/>
        <item x="71997"/>
        <item x="71998"/>
        <item x="71999"/>
        <item x="72000"/>
        <item x="72001"/>
        <item x="72002"/>
        <item x="72003"/>
        <item x="72004"/>
        <item x="72005"/>
        <item x="72006"/>
        <item x="72007"/>
        <item x="72008"/>
        <item x="72009"/>
        <item x="72010"/>
        <item x="72011"/>
        <item x="72012"/>
        <item x="72013"/>
        <item x="72014"/>
        <item x="72015"/>
        <item x="72016"/>
        <item x="72017"/>
        <item x="72018"/>
        <item x="72019"/>
        <item x="72020"/>
        <item x="72021"/>
        <item x="72022"/>
        <item x="72023"/>
        <item x="72024"/>
        <item x="72025"/>
        <item x="72026"/>
        <item x="72027"/>
        <item x="72028"/>
        <item x="72029"/>
        <item x="72030"/>
        <item x="72031"/>
        <item x="72032"/>
        <item x="72033"/>
        <item x="72034"/>
        <item x="72035"/>
        <item x="72036"/>
        <item x="72037"/>
        <item x="72038"/>
        <item x="72039"/>
        <item x="72040"/>
        <item x="72041"/>
        <item x="72042"/>
        <item x="72043"/>
        <item x="72044"/>
        <item x="72045"/>
        <item x="72046"/>
        <item x="72047"/>
        <item x="72048"/>
        <item x="72049"/>
        <item x="72050"/>
        <item x="72051"/>
        <item x="72052"/>
        <item x="72053"/>
        <item x="72054"/>
        <item x="72055"/>
        <item x="72056"/>
        <item x="72057"/>
        <item x="72058"/>
        <item x="72059"/>
        <item x="72060"/>
        <item x="72061"/>
        <item x="72062"/>
        <item x="72063"/>
        <item x="72064"/>
        <item x="72065"/>
        <item x="72066"/>
        <item x="72067"/>
        <item x="72068"/>
        <item x="72069"/>
        <item x="72070"/>
        <item x="72071"/>
        <item x="72072"/>
        <item x="72073"/>
        <item x="72074"/>
        <item x="72075"/>
        <item x="72076"/>
        <item x="72077"/>
        <item x="72078"/>
        <item x="72079"/>
        <item x="72080"/>
        <item x="72081"/>
        <item x="72082"/>
        <item x="72083"/>
        <item x="72084"/>
        <item x="72085"/>
        <item x="72086"/>
        <item x="72087"/>
        <item x="72088"/>
        <item x="72089"/>
        <item x="72090"/>
        <item x="72091"/>
        <item x="72092"/>
        <item x="72093"/>
        <item x="72094"/>
        <item x="72095"/>
        <item x="72096"/>
        <item x="72097"/>
        <item x="72098"/>
        <item x="72099"/>
        <item x="72100"/>
        <item x="72101"/>
        <item x="72102"/>
        <item x="72103"/>
        <item x="72104"/>
        <item x="72105"/>
        <item x="72106"/>
        <item x="72107"/>
        <item x="72108"/>
        <item x="72109"/>
        <item x="72110"/>
        <item x="72111"/>
        <item x="72112"/>
        <item x="72113"/>
        <item x="72114"/>
        <item x="72115"/>
        <item x="72116"/>
        <item x="72117"/>
        <item x="72118"/>
        <item x="72119"/>
        <item x="72120"/>
        <item x="72121"/>
        <item x="72122"/>
        <item x="72123"/>
        <item x="72124"/>
        <item x="72125"/>
        <item x="72126"/>
        <item x="72127"/>
        <item x="72128"/>
        <item x="72129"/>
        <item x="72130"/>
        <item x="72131"/>
        <item x="72132"/>
        <item x="72133"/>
        <item x="72134"/>
        <item x="72135"/>
        <item x="72136"/>
        <item x="72137"/>
        <item x="72138"/>
        <item x="72139"/>
        <item x="72140"/>
        <item x="72141"/>
        <item x="72142"/>
        <item x="72143"/>
        <item x="72144"/>
        <item x="72145"/>
        <item x="72146"/>
        <item x="72147"/>
        <item x="72148"/>
        <item x="72149"/>
        <item x="72150"/>
        <item x="72151"/>
        <item x="72152"/>
        <item x="72153"/>
        <item x="72154"/>
        <item x="72155"/>
        <item x="72156"/>
        <item x="72157"/>
        <item x="72158"/>
        <item x="72159"/>
        <item x="72160"/>
        <item x="72161"/>
        <item x="72162"/>
        <item x="72163"/>
        <item x="72164"/>
        <item x="72165"/>
        <item x="72166"/>
        <item x="72167"/>
        <item x="72168"/>
        <item x="72169"/>
        <item x="72170"/>
        <item x="72171"/>
        <item x="72172"/>
        <item x="72173"/>
        <item x="72174"/>
        <item x="72175"/>
        <item x="72176"/>
        <item x="72177"/>
        <item x="72178"/>
        <item x="72179"/>
        <item x="72180"/>
        <item x="72181"/>
        <item x="72182"/>
        <item x="72183"/>
        <item x="72184"/>
        <item x="72185"/>
        <item x="72186"/>
        <item x="72187"/>
        <item x="72188"/>
        <item x="72189"/>
        <item x="72190"/>
        <item x="72191"/>
        <item x="72192"/>
        <item x="72193"/>
        <item x="72194"/>
        <item x="72195"/>
        <item x="72196"/>
        <item x="72197"/>
        <item x="72198"/>
        <item x="72199"/>
        <item x="72200"/>
        <item x="72201"/>
        <item x="72202"/>
        <item x="72203"/>
        <item x="72204"/>
        <item x="72205"/>
        <item x="72206"/>
        <item x="72207"/>
        <item x="72208"/>
        <item x="72209"/>
        <item x="72210"/>
        <item x="72211"/>
        <item x="72212"/>
        <item x="72213"/>
        <item x="72214"/>
        <item x="72215"/>
        <item x="72216"/>
        <item x="72217"/>
        <item x="72218"/>
        <item x="72219"/>
        <item x="72220"/>
        <item x="72221"/>
        <item x="72222"/>
        <item x="72223"/>
        <item x="72224"/>
        <item x="72225"/>
        <item x="72226"/>
        <item x="72227"/>
        <item x="72228"/>
        <item x="72229"/>
        <item x="72230"/>
        <item x="72231"/>
        <item x="72232"/>
        <item x="72233"/>
        <item x="72234"/>
        <item x="72235"/>
        <item x="72236"/>
        <item x="72237"/>
        <item x="72238"/>
        <item x="72239"/>
        <item x="72240"/>
        <item x="72241"/>
        <item x="72242"/>
        <item x="72243"/>
        <item x="72244"/>
        <item x="72245"/>
        <item x="72246"/>
        <item x="72247"/>
        <item x="72248"/>
        <item x="72249"/>
        <item x="72250"/>
        <item x="72251"/>
        <item x="72252"/>
        <item x="72253"/>
        <item x="72254"/>
        <item x="72255"/>
        <item x="72256"/>
        <item x="72257"/>
        <item x="72258"/>
        <item x="72259"/>
        <item x="72260"/>
        <item x="72261"/>
        <item x="72262"/>
        <item x="72263"/>
        <item x="72264"/>
        <item x="72265"/>
        <item x="72266"/>
        <item x="72267"/>
        <item x="72268"/>
        <item x="72269"/>
        <item x="72270"/>
        <item x="72271"/>
        <item x="72272"/>
        <item x="72273"/>
        <item x="72274"/>
        <item x="72275"/>
        <item x="72276"/>
        <item x="72277"/>
        <item x="72278"/>
        <item x="72279"/>
        <item x="72280"/>
        <item x="72281"/>
        <item x="72282"/>
        <item x="72283"/>
        <item x="72284"/>
        <item x="72285"/>
        <item x="72286"/>
        <item x="72287"/>
        <item x="72288"/>
        <item x="72289"/>
        <item x="72290"/>
        <item x="72291"/>
        <item x="72292"/>
        <item x="72293"/>
        <item x="72294"/>
        <item x="72295"/>
        <item x="72296"/>
        <item x="72297"/>
        <item x="72298"/>
        <item x="72299"/>
        <item x="72300"/>
        <item x="72301"/>
        <item x="72302"/>
        <item x="72303"/>
        <item x="72304"/>
        <item x="72305"/>
        <item x="72306"/>
        <item x="72307"/>
        <item x="72308"/>
        <item x="72309"/>
        <item x="72310"/>
        <item x="72311"/>
        <item x="72312"/>
        <item x="72313"/>
        <item x="72314"/>
        <item x="72315"/>
        <item x="72316"/>
        <item x="72317"/>
        <item x="72318"/>
        <item x="72319"/>
        <item x="72320"/>
        <item x="72321"/>
        <item x="72322"/>
        <item x="72323"/>
        <item x="72324"/>
        <item x="72325"/>
        <item x="72326"/>
        <item x="72327"/>
        <item x="72328"/>
        <item x="72329"/>
        <item x="72330"/>
        <item x="72331"/>
        <item x="72332"/>
        <item x="72333"/>
        <item x="72334"/>
        <item x="72335"/>
        <item x="72336"/>
        <item x="72337"/>
        <item x="72338"/>
        <item x="72339"/>
        <item x="72340"/>
        <item x="72341"/>
        <item x="72342"/>
        <item x="72343"/>
        <item x="72344"/>
        <item x="72345"/>
        <item x="72346"/>
        <item x="72347"/>
        <item x="72348"/>
        <item x="72349"/>
        <item x="72350"/>
        <item x="72351"/>
        <item x="72352"/>
        <item x="72353"/>
        <item x="72354"/>
        <item x="72355"/>
        <item x="72356"/>
        <item x="72357"/>
        <item x="72358"/>
        <item x="72359"/>
        <item x="72360"/>
        <item x="72361"/>
        <item x="72362"/>
        <item x="72363"/>
        <item x="72364"/>
        <item x="72365"/>
        <item x="72366"/>
        <item x="72367"/>
        <item x="72368"/>
        <item x="72369"/>
        <item x="72370"/>
        <item x="72371"/>
        <item x="72372"/>
        <item x="72373"/>
        <item x="72374"/>
        <item x="72375"/>
        <item x="72376"/>
        <item x="72377"/>
        <item x="72378"/>
        <item x="72379"/>
        <item x="72380"/>
        <item x="72381"/>
        <item x="72382"/>
        <item x="72383"/>
        <item x="72384"/>
        <item x="72385"/>
        <item x="72386"/>
        <item x="72387"/>
        <item x="72388"/>
        <item x="72389"/>
        <item x="72390"/>
        <item x="72391"/>
        <item x="72392"/>
        <item x="72393"/>
        <item x="72394"/>
        <item x="72395"/>
        <item x="72396"/>
        <item x="72397"/>
        <item x="72398"/>
        <item x="72399"/>
        <item x="72400"/>
        <item x="72401"/>
        <item x="72402"/>
        <item x="72403"/>
        <item x="72404"/>
        <item x="72405"/>
        <item x="72406"/>
        <item x="72407"/>
        <item x="72408"/>
        <item x="72409"/>
        <item x="72410"/>
        <item x="72411"/>
        <item x="72412"/>
        <item x="72413"/>
        <item x="72414"/>
        <item x="72415"/>
        <item x="72416"/>
        <item x="72417"/>
        <item x="72418"/>
        <item x="72419"/>
        <item x="72420"/>
        <item x="72421"/>
        <item x="72422"/>
        <item x="72423"/>
        <item x="72424"/>
        <item x="72425"/>
        <item x="72426"/>
        <item x="72427"/>
        <item x="72428"/>
        <item x="72429"/>
        <item x="72430"/>
        <item x="72431"/>
        <item x="72432"/>
        <item x="72433"/>
        <item x="72434"/>
        <item x="72435"/>
        <item x="72436"/>
        <item x="72437"/>
        <item x="72438"/>
        <item x="72439"/>
        <item x="72440"/>
        <item x="72441"/>
        <item x="72442"/>
        <item x="72443"/>
        <item x="72444"/>
        <item x="72445"/>
        <item x="72446"/>
        <item x="72447"/>
        <item x="72448"/>
        <item x="72449"/>
        <item x="72450"/>
        <item x="72451"/>
        <item x="72452"/>
        <item x="72453"/>
        <item x="72454"/>
        <item x="72455"/>
        <item x="72456"/>
        <item x="72457"/>
        <item x="72458"/>
        <item x="72459"/>
        <item x="72460"/>
        <item x="72461"/>
        <item x="72462"/>
        <item x="72463"/>
        <item x="72464"/>
        <item x="72465"/>
        <item x="72466"/>
        <item x="72467"/>
        <item x="72468"/>
        <item x="72469"/>
        <item x="72470"/>
        <item x="72471"/>
        <item x="72472"/>
        <item x="72473"/>
        <item x="72474"/>
        <item x="72475"/>
        <item x="72476"/>
        <item x="72477"/>
        <item x="72478"/>
        <item x="72479"/>
        <item x="72480"/>
        <item x="72481"/>
        <item x="72482"/>
        <item x="72483"/>
        <item x="72484"/>
        <item x="72485"/>
        <item x="72486"/>
        <item x="72487"/>
        <item x="72488"/>
        <item x="72489"/>
        <item x="72490"/>
        <item x="72491"/>
        <item x="72492"/>
        <item x="72493"/>
        <item x="72494"/>
        <item x="72495"/>
        <item x="72496"/>
        <item x="72497"/>
        <item x="72498"/>
        <item x="72499"/>
        <item x="72500"/>
        <item x="72501"/>
        <item x="72502"/>
        <item x="72503"/>
        <item x="72504"/>
        <item x="72505"/>
        <item x="72506"/>
        <item x="72507"/>
        <item x="72508"/>
        <item x="72509"/>
        <item x="72510"/>
        <item x="72511"/>
        <item x="72512"/>
        <item x="72513"/>
        <item x="72514"/>
        <item x="72515"/>
        <item x="72516"/>
        <item x="72517"/>
        <item x="72518"/>
        <item x="72519"/>
        <item x="72520"/>
        <item x="72521"/>
        <item x="72522"/>
        <item x="72523"/>
        <item x="72524"/>
        <item x="72525"/>
        <item x="72526"/>
        <item x="72527"/>
        <item x="72528"/>
        <item x="72529"/>
        <item x="72530"/>
        <item x="72531"/>
        <item x="72532"/>
        <item x="72533"/>
        <item x="72534"/>
        <item x="72535"/>
        <item x="72536"/>
        <item x="72537"/>
        <item x="72538"/>
        <item x="72539"/>
        <item x="72540"/>
        <item x="72541"/>
        <item x="72542"/>
        <item x="72543"/>
        <item x="72544"/>
        <item x="72545"/>
        <item x="72546"/>
        <item x="72547"/>
        <item x="72548"/>
        <item x="72549"/>
        <item x="72550"/>
        <item x="72551"/>
        <item x="72552"/>
        <item x="72553"/>
        <item x="72554"/>
        <item x="72555"/>
        <item x="72556"/>
        <item x="72557"/>
        <item x="72558"/>
        <item x="72559"/>
        <item x="72560"/>
        <item x="72561"/>
        <item x="72562"/>
        <item x="72563"/>
        <item x="72564"/>
        <item x="72565"/>
        <item x="72566"/>
        <item x="72567"/>
        <item x="72568"/>
        <item x="72569"/>
        <item x="72570"/>
        <item x="72571"/>
        <item x="72572"/>
        <item x="72573"/>
        <item x="72574"/>
        <item x="72575"/>
        <item x="72576"/>
        <item x="72577"/>
        <item x="72578"/>
        <item x="72579"/>
        <item x="72580"/>
        <item x="72581"/>
        <item x="72582"/>
        <item x="72583"/>
        <item x="72584"/>
        <item x="72585"/>
        <item x="72586"/>
        <item x="72587"/>
        <item x="72588"/>
        <item x="72589"/>
        <item x="72590"/>
        <item x="72591"/>
        <item x="72592"/>
        <item x="72593"/>
        <item x="72594"/>
        <item x="72595"/>
        <item x="72596"/>
        <item x="72597"/>
        <item x="72598"/>
        <item x="72599"/>
        <item x="72600"/>
        <item x="72601"/>
        <item x="72602"/>
        <item x="72603"/>
        <item x="72604"/>
        <item x="72605"/>
        <item x="72606"/>
        <item x="72607"/>
        <item x="72608"/>
        <item x="72609"/>
        <item x="72610"/>
        <item x="72611"/>
        <item x="72612"/>
        <item x="72613"/>
        <item x="72614"/>
        <item x="72615"/>
        <item x="72616"/>
        <item x="72617"/>
        <item x="72618"/>
        <item x="72619"/>
        <item x="72620"/>
        <item x="72621"/>
        <item x="72622"/>
        <item x="72623"/>
        <item x="72624"/>
        <item x="72625"/>
        <item x="72626"/>
        <item x="72627"/>
        <item x="72628"/>
        <item x="72629"/>
        <item x="72630"/>
        <item x="72631"/>
        <item x="72632"/>
        <item x="72633"/>
        <item x="72634"/>
        <item x="72635"/>
        <item x="72636"/>
        <item x="72637"/>
        <item x="72638"/>
        <item x="72639"/>
        <item x="72640"/>
        <item x="72641"/>
        <item x="72642"/>
        <item x="72643"/>
        <item x="72644"/>
        <item x="72645"/>
        <item x="72646"/>
        <item x="72647"/>
        <item x="72648"/>
        <item x="72649"/>
        <item x="72650"/>
        <item x="72651"/>
        <item x="72652"/>
        <item x="72653"/>
        <item x="72654"/>
        <item x="72655"/>
        <item x="72656"/>
        <item x="72657"/>
        <item x="72658"/>
        <item x="72659"/>
        <item x="72660"/>
        <item x="72661"/>
        <item x="72662"/>
        <item x="72663"/>
        <item x="72664"/>
        <item x="72665"/>
        <item x="72666"/>
        <item x="72667"/>
        <item x="72668"/>
        <item x="72669"/>
        <item x="72670"/>
        <item x="72671"/>
        <item x="72672"/>
        <item x="72673"/>
        <item x="72674"/>
        <item x="72675"/>
        <item x="72676"/>
        <item x="72677"/>
        <item x="72678"/>
        <item x="72679"/>
        <item x="72680"/>
        <item x="72681"/>
        <item x="72682"/>
        <item x="72683"/>
        <item x="72684"/>
        <item x="72685"/>
        <item x="72686"/>
        <item x="72687"/>
        <item x="72688"/>
        <item x="72689"/>
        <item x="72690"/>
        <item x="72691"/>
        <item x="72692"/>
        <item x="72693"/>
        <item x="72694"/>
        <item x="72695"/>
        <item x="72696"/>
        <item x="72697"/>
        <item x="72698"/>
        <item x="72699"/>
        <item x="72700"/>
        <item x="72701"/>
        <item x="72702"/>
        <item x="72703"/>
        <item x="72704"/>
        <item x="72705"/>
        <item x="72706"/>
        <item x="72707"/>
        <item x="72708"/>
        <item x="72709"/>
        <item x="72710"/>
        <item x="72711"/>
        <item x="72712"/>
        <item x="72713"/>
        <item x="72714"/>
        <item x="72715"/>
        <item x="72716"/>
        <item x="72717"/>
        <item x="72718"/>
        <item x="72719"/>
        <item x="72720"/>
        <item x="72721"/>
        <item x="72722"/>
        <item x="72723"/>
        <item x="72724"/>
        <item x="72725"/>
        <item x="72726"/>
        <item x="72727"/>
        <item x="72728"/>
        <item x="72729"/>
        <item x="72730"/>
        <item x="72731"/>
        <item x="72732"/>
        <item x="72733"/>
        <item x="72734"/>
        <item x="72735"/>
        <item x="72736"/>
        <item x="72737"/>
        <item x="72738"/>
        <item x="72739"/>
        <item x="72740"/>
        <item x="72741"/>
        <item x="72742"/>
        <item x="72743"/>
        <item x="72744"/>
        <item x="72745"/>
        <item x="72746"/>
        <item x="72747"/>
        <item x="72748"/>
        <item x="72749"/>
        <item x="72750"/>
        <item x="72751"/>
        <item x="72752"/>
        <item x="72753"/>
        <item x="72754"/>
        <item x="72755"/>
        <item x="72756"/>
        <item x="72757"/>
        <item x="72758"/>
        <item x="72759"/>
        <item x="72760"/>
        <item x="72761"/>
        <item x="72762"/>
        <item x="72763"/>
        <item x="72764"/>
        <item x="72765"/>
        <item x="72766"/>
        <item x="72767"/>
        <item x="72768"/>
        <item x="72769"/>
        <item x="72770"/>
        <item x="72771"/>
        <item x="72772"/>
        <item x="72773"/>
        <item x="72774"/>
        <item x="72775"/>
        <item x="72776"/>
        <item x="72777"/>
        <item x="72778"/>
        <item x="72779"/>
        <item x="72780"/>
        <item x="72781"/>
        <item x="72782"/>
        <item x="72783"/>
        <item x="72784"/>
        <item x="72785"/>
        <item x="72786"/>
        <item x="72787"/>
        <item x="72788"/>
        <item x="72789"/>
        <item x="72790"/>
        <item x="72791"/>
        <item x="72792"/>
        <item x="72793"/>
        <item x="72794"/>
        <item x="72795"/>
        <item x="72796"/>
        <item x="72797"/>
        <item x="72798"/>
        <item x="72799"/>
        <item x="72800"/>
        <item x="72801"/>
        <item x="72802"/>
        <item x="72803"/>
        <item x="72804"/>
        <item x="72805"/>
        <item x="72806"/>
        <item x="72807"/>
        <item x="72808"/>
        <item x="72809"/>
        <item x="72810"/>
        <item x="72811"/>
        <item x="72812"/>
        <item x="72813"/>
        <item x="72814"/>
        <item x="72815"/>
        <item x="72816"/>
        <item x="72817"/>
        <item x="72818"/>
        <item x="72819"/>
        <item x="72820"/>
        <item x="72821"/>
        <item x="72822"/>
        <item x="72823"/>
        <item x="72824"/>
        <item x="72825"/>
        <item x="72826"/>
        <item x="72827"/>
        <item x="72828"/>
        <item x="72829"/>
        <item x="72830"/>
        <item x="72831"/>
        <item x="72832"/>
        <item x="72833"/>
        <item x="72834"/>
        <item x="72835"/>
        <item x="72836"/>
        <item x="72837"/>
        <item x="72838"/>
        <item x="72839"/>
        <item x="72840"/>
        <item x="72841"/>
        <item x="72842"/>
        <item x="72843"/>
        <item x="72844"/>
        <item x="72845"/>
        <item x="72846"/>
        <item x="72847"/>
        <item x="72848"/>
        <item x="72849"/>
        <item x="72850"/>
        <item x="72851"/>
        <item x="72852"/>
        <item x="72853"/>
        <item x="72854"/>
        <item x="72855"/>
        <item x="72856"/>
        <item x="72857"/>
        <item x="72858"/>
        <item x="72859"/>
        <item x="72860"/>
        <item x="72861"/>
        <item x="72862"/>
        <item x="72863"/>
        <item x="72864"/>
        <item x="72865"/>
        <item x="72866"/>
        <item x="72867"/>
        <item x="72868"/>
        <item x="72869"/>
        <item x="72870"/>
        <item x="72871"/>
        <item x="72872"/>
        <item x="72873"/>
        <item x="72874"/>
        <item x="72875"/>
        <item x="72876"/>
        <item x="72877"/>
        <item x="72878"/>
        <item x="72879"/>
        <item x="72880"/>
        <item x="72881"/>
        <item x="72882"/>
        <item x="72883"/>
        <item x="72884"/>
        <item x="72885"/>
        <item x="72886"/>
        <item x="72887"/>
        <item x="72888"/>
        <item x="72889"/>
        <item x="72890"/>
        <item x="72891"/>
        <item x="72892"/>
        <item x="72893"/>
        <item x="72894"/>
        <item x="72895"/>
        <item x="72896"/>
        <item x="72897"/>
        <item x="72898"/>
        <item x="72899"/>
        <item x="72900"/>
        <item x="72901"/>
        <item x="72902"/>
        <item x="72903"/>
        <item x="72904"/>
        <item x="72905"/>
        <item x="72906"/>
        <item x="72907"/>
        <item x="72908"/>
        <item x="72909"/>
        <item x="72910"/>
        <item x="72911"/>
        <item x="72912"/>
        <item x="72913"/>
        <item x="72914"/>
        <item x="72915"/>
        <item x="72916"/>
        <item x="72917"/>
        <item x="72918"/>
        <item x="72919"/>
        <item x="72920"/>
        <item x="72921"/>
        <item x="72922"/>
        <item x="72923"/>
        <item x="72924"/>
        <item x="72925"/>
        <item x="72926"/>
        <item x="72927"/>
        <item x="72928"/>
        <item x="72929"/>
        <item x="72930"/>
        <item x="72931"/>
        <item x="72932"/>
        <item x="72933"/>
        <item x="72934"/>
        <item x="72935"/>
        <item x="72936"/>
        <item x="72937"/>
        <item x="72938"/>
        <item x="72939"/>
        <item x="72940"/>
        <item x="72941"/>
        <item x="72942"/>
        <item x="72943"/>
        <item x="72944"/>
        <item x="72945"/>
        <item x="72946"/>
        <item x="72947"/>
        <item x="72948"/>
        <item x="72949"/>
        <item x="72950"/>
        <item x="72951"/>
        <item x="72952"/>
        <item x="72953"/>
        <item x="72954"/>
        <item x="72955"/>
        <item x="72956"/>
        <item x="72957"/>
        <item x="72958"/>
        <item x="72959"/>
        <item x="72960"/>
        <item x="72961"/>
        <item x="72962"/>
        <item x="72963"/>
        <item x="72964"/>
        <item x="72965"/>
        <item x="72966"/>
        <item x="72967"/>
        <item x="72968"/>
        <item x="72969"/>
        <item x="72970"/>
        <item x="72971"/>
        <item x="72972"/>
        <item x="72973"/>
        <item x="72974"/>
        <item x="72975"/>
        <item x="72976"/>
        <item x="72977"/>
        <item x="72978"/>
        <item x="72979"/>
        <item x="72980"/>
        <item x="72981"/>
        <item x="72982"/>
        <item x="72983"/>
        <item x="72984"/>
        <item x="72985"/>
        <item x="72986"/>
        <item x="72987"/>
        <item x="72988"/>
        <item x="72989"/>
        <item x="72990"/>
        <item x="72991"/>
        <item x="72992"/>
        <item x="72993"/>
        <item x="72994"/>
        <item x="72995"/>
        <item x="72996"/>
        <item x="72997"/>
        <item x="72998"/>
        <item x="72999"/>
        <item x="73000"/>
        <item x="73001"/>
        <item x="73002"/>
        <item x="73003"/>
        <item x="73004"/>
        <item x="73005"/>
        <item x="73006"/>
        <item x="73007"/>
        <item x="73008"/>
        <item x="73009"/>
        <item x="73010"/>
        <item x="73011"/>
        <item x="73012"/>
        <item x="73013"/>
        <item x="73014"/>
        <item x="73015"/>
        <item x="73016"/>
        <item x="73017"/>
        <item x="73018"/>
        <item x="73019"/>
        <item x="73020"/>
        <item x="73021"/>
        <item x="73022"/>
        <item x="73023"/>
        <item x="73024"/>
        <item x="73025"/>
        <item x="73026"/>
        <item x="73027"/>
        <item x="73028"/>
        <item x="73029"/>
        <item x="73030"/>
        <item x="73031"/>
        <item x="73032"/>
        <item x="73033"/>
        <item x="73034"/>
        <item x="73035"/>
        <item x="73036"/>
        <item x="73037"/>
        <item x="73038"/>
        <item x="73039"/>
        <item x="73040"/>
        <item x="73041"/>
        <item x="73042"/>
        <item x="73043"/>
        <item x="73044"/>
        <item x="73045"/>
        <item x="73046"/>
        <item x="73047"/>
        <item x="73048"/>
        <item x="73049"/>
        <item x="73050"/>
        <item x="73051"/>
        <item x="73052"/>
        <item x="73053"/>
        <item x="73054"/>
        <item x="73055"/>
        <item x="73056"/>
        <item x="73057"/>
        <item x="73058"/>
        <item x="73059"/>
        <item x="73060"/>
        <item x="73061"/>
        <item x="73062"/>
        <item x="73063"/>
        <item x="73064"/>
        <item x="73065"/>
        <item x="73066"/>
        <item x="73067"/>
        <item x="73068"/>
        <item x="73069"/>
        <item x="73070"/>
        <item x="73071"/>
        <item x="73072"/>
        <item x="73073"/>
        <item x="73074"/>
        <item x="73075"/>
        <item x="73076"/>
        <item x="73077"/>
        <item x="73078"/>
        <item x="73079"/>
        <item x="73080"/>
        <item x="73081"/>
        <item x="73082"/>
        <item x="73083"/>
        <item x="73084"/>
        <item x="73085"/>
        <item x="73086"/>
        <item x="73087"/>
        <item x="73088"/>
        <item x="73089"/>
        <item x="73090"/>
        <item x="73091"/>
        <item x="73092"/>
        <item x="73093"/>
        <item x="73094"/>
        <item x="73095"/>
        <item x="73096"/>
        <item x="73097"/>
        <item x="73098"/>
        <item x="73099"/>
        <item x="73100"/>
        <item x="73101"/>
        <item x="73102"/>
        <item x="73103"/>
        <item x="73104"/>
        <item x="73105"/>
        <item x="73106"/>
        <item x="73107"/>
        <item x="73108"/>
        <item x="73109"/>
        <item x="73110"/>
        <item x="73111"/>
        <item x="73112"/>
        <item x="73113"/>
        <item x="73114"/>
        <item x="73115"/>
        <item x="73116"/>
        <item x="73117"/>
        <item x="73118"/>
        <item x="73119"/>
        <item x="73120"/>
        <item x="73121"/>
        <item x="73122"/>
        <item x="73123"/>
        <item x="73124"/>
        <item x="73125"/>
        <item x="73126"/>
        <item x="73127"/>
        <item x="73128"/>
        <item x="73129"/>
        <item x="73130"/>
        <item x="73131"/>
        <item x="73132"/>
        <item x="73133"/>
        <item x="73134"/>
        <item x="73135"/>
        <item x="73136"/>
        <item x="73137"/>
        <item x="73138"/>
        <item x="73139"/>
        <item x="73140"/>
        <item x="73141"/>
        <item x="73142"/>
        <item x="73143"/>
        <item x="73144"/>
        <item x="73145"/>
        <item x="73146"/>
        <item x="73147"/>
        <item x="73148"/>
        <item x="73149"/>
        <item x="73150"/>
        <item x="73151"/>
        <item x="73152"/>
        <item x="73153"/>
        <item x="73154"/>
        <item x="73155"/>
        <item x="73156"/>
        <item x="73157"/>
        <item x="73158"/>
        <item x="73159"/>
        <item x="73160"/>
        <item x="73161"/>
        <item x="73162"/>
        <item x="73163"/>
        <item x="73164"/>
        <item x="73165"/>
        <item x="73166"/>
        <item x="73167"/>
        <item x="73168"/>
        <item x="73169"/>
        <item x="73170"/>
        <item x="73171"/>
        <item x="73172"/>
        <item x="73173"/>
        <item x="73174"/>
        <item x="73175"/>
        <item x="73176"/>
        <item x="73177"/>
        <item x="73178"/>
        <item x="73179"/>
        <item x="73180"/>
        <item x="73181"/>
        <item x="73182"/>
        <item x="73183"/>
        <item x="73184"/>
        <item x="73185"/>
        <item x="73186"/>
        <item x="73187"/>
        <item x="73188"/>
        <item x="73189"/>
        <item x="73190"/>
        <item x="73191"/>
        <item x="73192"/>
        <item x="73193"/>
        <item x="73194"/>
        <item x="73195"/>
        <item x="73196"/>
        <item x="73197"/>
        <item x="73198"/>
        <item x="73199"/>
        <item x="73200"/>
        <item x="73201"/>
        <item x="73202"/>
        <item x="73203"/>
        <item x="73204"/>
        <item x="73205"/>
        <item x="73206"/>
        <item x="73207"/>
        <item x="73208"/>
        <item x="73209"/>
        <item x="73210"/>
        <item x="73211"/>
        <item x="73212"/>
        <item x="73213"/>
        <item x="73214"/>
        <item x="73215"/>
        <item x="73216"/>
        <item x="73217"/>
        <item x="73218"/>
        <item x="73219"/>
        <item x="73220"/>
        <item x="73221"/>
        <item x="73222"/>
        <item x="73223"/>
        <item x="73224"/>
        <item x="73225"/>
        <item x="73226"/>
        <item x="73227"/>
        <item x="73228"/>
        <item x="73229"/>
        <item x="73230"/>
        <item x="73231"/>
        <item x="73232"/>
        <item x="73233"/>
        <item x="73234"/>
        <item x="73235"/>
        <item x="73236"/>
        <item x="73237"/>
        <item x="73238"/>
        <item x="73239"/>
        <item x="73240"/>
        <item x="73241"/>
        <item x="73242"/>
        <item x="73243"/>
        <item x="73244"/>
        <item x="73245"/>
        <item x="73246"/>
        <item x="73247"/>
        <item x="73248"/>
        <item x="73249"/>
        <item x="73250"/>
        <item x="73251"/>
        <item x="73252"/>
        <item x="73253"/>
        <item x="73254"/>
        <item x="73255"/>
        <item x="73256"/>
        <item x="73257"/>
        <item x="73258"/>
        <item x="73259"/>
        <item x="73260"/>
        <item x="73261"/>
        <item x="73262"/>
        <item x="73263"/>
        <item x="73264"/>
        <item x="73265"/>
        <item x="73266"/>
        <item x="73267"/>
        <item x="73268"/>
        <item x="73269"/>
        <item x="73270"/>
        <item x="73271"/>
        <item x="73272"/>
        <item x="73273"/>
        <item x="73274"/>
        <item x="73275"/>
        <item x="73276"/>
        <item x="73277"/>
        <item x="73278"/>
        <item x="73279"/>
        <item x="73280"/>
        <item x="73281"/>
        <item x="73282"/>
        <item x="73283"/>
        <item x="73284"/>
        <item x="73285"/>
        <item x="73286"/>
        <item x="73287"/>
        <item x="73288"/>
        <item x="73289"/>
        <item x="73290"/>
        <item x="73291"/>
        <item x="73292"/>
        <item x="73293"/>
        <item x="73294"/>
        <item x="73295"/>
        <item x="73296"/>
        <item x="73297"/>
        <item x="73298"/>
        <item x="73299"/>
        <item x="73300"/>
        <item x="73301"/>
        <item x="73302"/>
        <item x="73303"/>
        <item x="73304"/>
        <item x="73305"/>
        <item x="73306"/>
        <item x="73307"/>
        <item x="73308"/>
        <item x="73309"/>
        <item x="73310"/>
        <item x="73311"/>
        <item x="73312"/>
        <item x="73313"/>
        <item x="73314"/>
        <item x="73315"/>
        <item x="73316"/>
        <item x="73317"/>
        <item x="73318"/>
        <item x="73319"/>
        <item x="73320"/>
        <item x="73321"/>
        <item x="73322"/>
        <item x="73323"/>
        <item x="73324"/>
        <item x="73325"/>
        <item x="73326"/>
        <item x="73327"/>
        <item x="73328"/>
        <item x="73329"/>
        <item x="73330"/>
        <item x="73331"/>
        <item x="73332"/>
        <item x="73333"/>
        <item x="73334"/>
        <item x="73335"/>
        <item x="73336"/>
        <item x="73337"/>
        <item x="73338"/>
        <item x="73339"/>
        <item x="73340"/>
        <item x="73341"/>
        <item x="73342"/>
        <item x="73343"/>
        <item x="73344"/>
        <item x="73345"/>
        <item x="73346"/>
        <item x="73347"/>
        <item x="73348"/>
        <item x="73349"/>
        <item x="73350"/>
        <item x="73351"/>
        <item x="73352"/>
        <item x="73353"/>
        <item x="73354"/>
        <item x="73355"/>
        <item x="73356"/>
        <item x="73357"/>
        <item x="73358"/>
        <item x="73359"/>
        <item x="73360"/>
        <item x="73361"/>
        <item x="73362"/>
        <item x="73363"/>
        <item x="73364"/>
        <item x="73365"/>
        <item x="73366"/>
        <item x="73367"/>
        <item x="73368"/>
        <item x="73369"/>
        <item x="73370"/>
        <item x="73371"/>
        <item x="73372"/>
        <item x="73373"/>
        <item x="73374"/>
        <item x="73375"/>
        <item x="73376"/>
        <item x="73377"/>
        <item x="73378"/>
        <item x="73379"/>
        <item x="73380"/>
        <item x="73381"/>
        <item x="73382"/>
        <item x="73383"/>
        <item x="73384"/>
        <item x="73385"/>
        <item x="73386"/>
        <item x="73387"/>
        <item x="73388"/>
        <item x="73389"/>
        <item x="73390"/>
        <item x="73391"/>
        <item x="73392"/>
        <item x="73393"/>
        <item x="73394"/>
        <item x="73395"/>
        <item x="73396"/>
        <item x="73397"/>
        <item x="73398"/>
        <item x="73399"/>
        <item x="73400"/>
        <item x="73401"/>
        <item x="73402"/>
        <item x="73403"/>
        <item x="73404"/>
        <item x="73405"/>
        <item x="73406"/>
        <item x="73407"/>
        <item x="73408"/>
        <item x="73409"/>
        <item x="73410"/>
        <item x="73411"/>
        <item x="73412"/>
        <item x="73413"/>
        <item x="73414"/>
        <item x="73415"/>
        <item x="73416"/>
        <item x="73417"/>
        <item x="73418"/>
        <item x="73419"/>
        <item x="73420"/>
        <item x="73421"/>
        <item x="73422"/>
        <item x="73423"/>
        <item x="73424"/>
        <item x="73425"/>
        <item x="73426"/>
        <item x="73427"/>
        <item x="73428"/>
        <item x="73429"/>
        <item x="73430"/>
        <item x="73431"/>
        <item x="73432"/>
        <item x="73433"/>
        <item x="73434"/>
        <item x="73435"/>
        <item x="73436"/>
        <item x="73437"/>
        <item x="73438"/>
        <item x="73439"/>
        <item x="73440"/>
        <item x="73441"/>
        <item x="73442"/>
        <item x="73443"/>
        <item x="73444"/>
        <item x="73445"/>
        <item x="73446"/>
        <item x="73447"/>
        <item x="73448"/>
        <item x="73449"/>
        <item x="73450"/>
        <item x="73451"/>
        <item x="73452"/>
        <item x="73453"/>
        <item x="73454"/>
        <item x="73455"/>
        <item x="73456"/>
        <item x="73457"/>
        <item x="73458"/>
        <item x="73459"/>
        <item x="73460"/>
        <item x="73461"/>
        <item x="73462"/>
        <item x="73463"/>
        <item x="73464"/>
        <item x="73465"/>
        <item x="73466"/>
        <item x="73467"/>
        <item x="73468"/>
        <item x="73469"/>
        <item x="73470"/>
        <item x="73471"/>
        <item x="73472"/>
        <item x="73473"/>
        <item x="73474"/>
        <item x="73475"/>
        <item x="73476"/>
        <item x="73477"/>
        <item x="73478"/>
        <item x="73479"/>
        <item x="73480"/>
        <item x="73481"/>
        <item x="73482"/>
        <item x="73483"/>
        <item x="73484"/>
        <item x="73485"/>
        <item x="73486"/>
        <item x="73487"/>
        <item x="73488"/>
        <item x="73489"/>
        <item x="73490"/>
        <item x="73491"/>
        <item x="73492"/>
        <item x="73493"/>
        <item x="73494"/>
        <item x="73495"/>
        <item x="73496"/>
        <item x="73497"/>
        <item x="73498"/>
        <item x="73499"/>
        <item x="73500"/>
        <item x="73501"/>
        <item x="73502"/>
        <item x="73503"/>
        <item x="73504"/>
        <item x="73505"/>
        <item x="73506"/>
        <item x="73507"/>
        <item x="73508"/>
        <item x="73509"/>
        <item x="73510"/>
        <item x="73511"/>
        <item x="73512"/>
        <item x="73513"/>
        <item x="73514"/>
        <item x="73515"/>
        <item x="73516"/>
        <item x="73517"/>
        <item x="73518"/>
        <item x="73519"/>
        <item x="73520"/>
        <item x="73521"/>
        <item x="73522"/>
        <item x="73523"/>
        <item x="73524"/>
        <item x="73525"/>
        <item x="73526"/>
        <item x="73527"/>
        <item x="73528"/>
        <item x="73529"/>
        <item x="73530"/>
        <item x="73531"/>
        <item x="73532"/>
        <item x="73533"/>
        <item x="73534"/>
        <item x="73535"/>
        <item x="73536"/>
        <item x="73537"/>
        <item x="73538"/>
        <item x="73539"/>
        <item x="73540"/>
        <item x="73541"/>
        <item x="73542"/>
        <item x="73543"/>
        <item x="73544"/>
        <item x="73545"/>
        <item x="73546"/>
        <item x="73547"/>
        <item x="73548"/>
        <item x="73549"/>
        <item x="73550"/>
        <item x="73551"/>
        <item x="73552"/>
        <item x="73553"/>
        <item x="73554"/>
        <item x="73555"/>
        <item x="73556"/>
        <item x="73557"/>
        <item x="73558"/>
        <item x="73559"/>
        <item x="73560"/>
        <item x="73561"/>
        <item x="73562"/>
        <item x="73563"/>
        <item x="73564"/>
        <item x="73565"/>
        <item x="73566"/>
        <item x="73567"/>
        <item x="73568"/>
        <item x="73569"/>
        <item x="73570"/>
        <item x="73571"/>
        <item x="73572"/>
        <item x="73573"/>
        <item x="73574"/>
        <item x="73575"/>
        <item x="73576"/>
        <item x="73577"/>
        <item x="73578"/>
        <item x="73579"/>
        <item x="73580"/>
        <item x="73581"/>
        <item x="73582"/>
        <item x="73583"/>
        <item x="73584"/>
        <item x="73585"/>
        <item x="73586"/>
        <item x="73587"/>
        <item x="73588"/>
        <item x="73589"/>
        <item x="73590"/>
        <item x="73591"/>
        <item x="73592"/>
        <item x="73593"/>
        <item x="73594"/>
        <item x="73595"/>
        <item x="73596"/>
        <item x="73597"/>
        <item x="73598"/>
        <item x="73599"/>
        <item x="73600"/>
        <item x="73601"/>
        <item x="73602"/>
        <item x="73603"/>
        <item x="73604"/>
        <item x="73605"/>
        <item x="73606"/>
        <item x="73607"/>
        <item x="73608"/>
        <item x="73609"/>
        <item x="73610"/>
        <item x="73611"/>
        <item x="73612"/>
        <item x="73613"/>
        <item x="73614"/>
        <item x="73615"/>
        <item x="73616"/>
        <item x="73617"/>
        <item x="73618"/>
        <item x="73619"/>
        <item x="73620"/>
        <item x="73621"/>
        <item x="73622"/>
        <item x="73623"/>
        <item x="73624"/>
        <item x="73625"/>
        <item x="73626"/>
        <item x="73627"/>
        <item x="73628"/>
        <item x="73629"/>
        <item x="73630"/>
        <item x="73631"/>
        <item x="73632"/>
        <item x="73633"/>
        <item x="73634"/>
        <item x="73635"/>
        <item x="73636"/>
        <item x="73637"/>
        <item x="73638"/>
        <item x="73639"/>
        <item x="73640"/>
        <item x="73641"/>
        <item x="73642"/>
        <item x="73643"/>
        <item x="73644"/>
        <item x="73645"/>
        <item x="73646"/>
        <item x="73647"/>
        <item x="73648"/>
        <item x="73649"/>
        <item x="73650"/>
        <item x="73651"/>
        <item x="73652"/>
        <item x="73653"/>
        <item x="73654"/>
        <item x="73655"/>
        <item x="73656"/>
        <item x="73657"/>
        <item x="73658"/>
        <item x="73659"/>
        <item x="73660"/>
        <item x="73661"/>
        <item x="73662"/>
        <item x="73663"/>
        <item x="73664"/>
        <item x="73665"/>
        <item x="73666"/>
        <item x="73667"/>
        <item x="73668"/>
        <item x="73669"/>
        <item x="73670"/>
        <item x="73671"/>
        <item x="73672"/>
        <item x="73673"/>
        <item x="73674"/>
        <item x="73675"/>
        <item x="73676"/>
        <item x="73677"/>
        <item x="73678"/>
        <item x="73679"/>
        <item x="73680"/>
        <item x="73681"/>
        <item x="73682"/>
        <item x="73683"/>
        <item x="73684"/>
        <item x="73685"/>
        <item x="73686"/>
        <item x="73687"/>
        <item x="73688"/>
        <item x="73689"/>
        <item x="73690"/>
        <item x="73691"/>
        <item x="73692"/>
        <item x="73693"/>
        <item x="73694"/>
        <item x="73695"/>
        <item x="73696"/>
        <item x="73697"/>
        <item x="73698"/>
        <item x="73699"/>
        <item x="73700"/>
        <item x="73701"/>
        <item x="73702"/>
        <item x="73703"/>
        <item x="73704"/>
        <item x="73705"/>
        <item x="73706"/>
        <item x="73707"/>
        <item x="73708"/>
        <item x="73709"/>
        <item x="73710"/>
        <item x="73711"/>
        <item x="73712"/>
        <item x="73713"/>
        <item x="73714"/>
        <item x="73715"/>
        <item x="73716"/>
        <item x="73717"/>
        <item x="73718"/>
        <item x="73719"/>
        <item x="73720"/>
        <item x="73721"/>
        <item x="73722"/>
        <item x="73723"/>
        <item x="73724"/>
        <item x="73725"/>
        <item x="73726"/>
        <item x="73727"/>
        <item x="73728"/>
        <item x="73729"/>
        <item x="73730"/>
        <item x="73731"/>
        <item x="73732"/>
        <item x="73733"/>
        <item x="73734"/>
        <item x="73735"/>
        <item x="73736"/>
        <item x="73737"/>
        <item x="73738"/>
        <item x="73739"/>
        <item x="73740"/>
        <item x="73741"/>
        <item x="73742"/>
        <item x="73743"/>
        <item x="73744"/>
        <item x="73745"/>
        <item x="73746"/>
        <item x="73747"/>
        <item x="73748"/>
        <item x="73749"/>
        <item x="73750"/>
        <item x="73751"/>
        <item x="73752"/>
        <item x="73753"/>
        <item x="73754"/>
        <item x="73755"/>
        <item x="73756"/>
        <item x="73757"/>
        <item x="73758"/>
        <item x="73759"/>
        <item x="73760"/>
        <item x="73761"/>
        <item x="73762"/>
        <item x="73763"/>
        <item x="73764"/>
        <item x="73765"/>
        <item x="73766"/>
        <item x="73767"/>
        <item x="73768"/>
        <item x="73769"/>
        <item x="73770"/>
        <item x="73771"/>
        <item x="73772"/>
        <item x="73773"/>
        <item x="73774"/>
        <item x="73775"/>
        <item x="73776"/>
        <item x="73777"/>
        <item x="73778"/>
        <item x="73779"/>
        <item x="73780"/>
        <item x="73781"/>
        <item x="73782"/>
        <item x="73783"/>
        <item x="73784"/>
        <item x="73785"/>
        <item x="73786"/>
        <item x="73787"/>
        <item x="73788"/>
        <item x="73789"/>
        <item x="73790"/>
        <item x="73791"/>
        <item x="73792"/>
        <item x="73793"/>
        <item x="73794"/>
        <item x="73795"/>
        <item x="73796"/>
        <item x="73797"/>
        <item x="73798"/>
        <item x="73799"/>
        <item x="73800"/>
        <item x="73801"/>
        <item x="73802"/>
        <item x="73803"/>
        <item x="73804"/>
        <item x="73805"/>
        <item x="73806"/>
        <item x="73807"/>
        <item x="73808"/>
        <item x="73809"/>
        <item x="73810"/>
        <item x="73811"/>
        <item x="73812"/>
        <item x="73813"/>
        <item x="73814"/>
        <item x="73815"/>
        <item x="73816"/>
        <item x="73817"/>
        <item x="73818"/>
        <item x="73819"/>
        <item x="73820"/>
        <item x="73821"/>
        <item x="73822"/>
        <item x="73823"/>
        <item x="73824"/>
        <item x="73825"/>
        <item x="73826"/>
        <item x="73827"/>
        <item x="73828"/>
        <item x="73829"/>
        <item x="73830"/>
        <item x="73831"/>
        <item x="73832"/>
        <item x="73833"/>
        <item x="73834"/>
        <item x="73835"/>
        <item x="73836"/>
        <item x="73837"/>
        <item x="73838"/>
        <item x="73839"/>
        <item x="73840"/>
        <item x="73841"/>
        <item x="73842"/>
        <item x="73843"/>
        <item x="73844"/>
        <item x="73845"/>
        <item x="73846"/>
        <item x="73847"/>
        <item x="73848"/>
        <item x="73849"/>
        <item x="73850"/>
        <item x="73851"/>
        <item x="73852"/>
        <item x="73853"/>
        <item x="73854"/>
        <item x="73855"/>
        <item x="73856"/>
        <item x="73857"/>
        <item x="73858"/>
        <item x="73859"/>
        <item x="73860"/>
        <item x="73861"/>
        <item x="73862"/>
        <item x="73863"/>
        <item x="73864"/>
        <item x="73865"/>
        <item x="73866"/>
        <item x="73867"/>
        <item x="73868"/>
        <item x="73869"/>
        <item x="73870"/>
        <item x="73871"/>
        <item x="73872"/>
        <item x="73873"/>
        <item x="73874"/>
        <item x="73875"/>
        <item x="73876"/>
        <item x="73877"/>
        <item x="73878"/>
        <item x="73879"/>
        <item x="73880"/>
        <item x="73881"/>
        <item x="73882"/>
        <item x="73883"/>
        <item x="73884"/>
        <item x="73885"/>
        <item x="73886"/>
        <item x="73887"/>
        <item x="73888"/>
        <item x="73889"/>
        <item x="73890"/>
        <item x="73891"/>
        <item x="73892"/>
        <item x="73893"/>
        <item x="73894"/>
        <item x="73895"/>
        <item x="73896"/>
        <item x="73897"/>
        <item x="73898"/>
        <item x="73899"/>
        <item x="73900"/>
        <item x="73901"/>
        <item x="73902"/>
        <item x="73903"/>
        <item x="73904"/>
        <item x="73905"/>
        <item x="73906"/>
        <item x="73907"/>
        <item x="73908"/>
        <item x="73909"/>
        <item x="73910"/>
        <item x="73911"/>
        <item x="73912"/>
        <item x="73913"/>
        <item x="73914"/>
        <item x="73915"/>
        <item x="73916"/>
        <item x="73917"/>
        <item x="73918"/>
        <item x="73919"/>
        <item x="73920"/>
        <item x="73921"/>
        <item x="73922"/>
        <item x="73923"/>
        <item x="73924"/>
        <item x="73925"/>
        <item x="73926"/>
        <item x="73927"/>
        <item x="73928"/>
        <item x="73929"/>
        <item x="73930"/>
        <item x="73931"/>
        <item x="73932"/>
        <item x="73933"/>
        <item x="73934"/>
        <item x="73935"/>
        <item x="73936"/>
        <item x="73937"/>
        <item x="73938"/>
        <item x="73939"/>
        <item x="73940"/>
        <item x="73941"/>
        <item x="73942"/>
        <item x="73943"/>
        <item x="73944"/>
        <item x="73945"/>
        <item x="73946"/>
        <item x="73947"/>
        <item x="73948"/>
        <item x="73949"/>
        <item x="73950"/>
        <item x="73951"/>
        <item x="73952"/>
        <item x="73953"/>
        <item x="73954"/>
        <item x="73955"/>
        <item x="73956"/>
        <item x="73957"/>
        <item x="73958"/>
        <item x="73959"/>
        <item x="73960"/>
        <item x="73961"/>
        <item x="73962"/>
        <item x="73963"/>
        <item x="73964"/>
        <item x="73965"/>
        <item x="73966"/>
        <item x="73967"/>
        <item x="73968"/>
        <item x="73969"/>
        <item x="73970"/>
        <item x="73971"/>
        <item x="73972"/>
        <item x="73973"/>
        <item x="73974"/>
        <item x="73975"/>
        <item x="73976"/>
        <item x="73977"/>
        <item x="73978"/>
        <item x="73979"/>
        <item x="73980"/>
        <item x="73981"/>
        <item x="73982"/>
        <item x="73983"/>
        <item x="73984"/>
        <item x="73985"/>
        <item x="73986"/>
        <item x="73987"/>
        <item x="73988"/>
        <item x="73989"/>
        <item x="73990"/>
        <item x="73991"/>
        <item x="73992"/>
        <item x="73993"/>
        <item x="73994"/>
        <item x="73995"/>
        <item x="73996"/>
        <item x="73997"/>
        <item x="73998"/>
        <item x="73999"/>
        <item x="74000"/>
        <item x="74001"/>
        <item x="74002"/>
        <item x="74003"/>
        <item x="74004"/>
        <item x="74005"/>
        <item x="74006"/>
        <item x="74007"/>
        <item x="74008"/>
        <item x="74009"/>
        <item x="74010"/>
        <item x="74011"/>
        <item x="74012"/>
        <item x="74013"/>
        <item x="74014"/>
        <item x="74015"/>
        <item x="74016"/>
        <item x="74017"/>
        <item x="74018"/>
        <item x="74019"/>
        <item x="74020"/>
        <item x="74021"/>
        <item x="74022"/>
        <item x="74023"/>
        <item x="74024"/>
        <item x="74025"/>
        <item x="74026"/>
        <item x="74027"/>
        <item x="74028"/>
        <item x="74029"/>
        <item x="74030"/>
        <item x="74031"/>
        <item x="74032"/>
        <item x="74033"/>
        <item x="74034"/>
        <item x="74035"/>
        <item x="74036"/>
        <item x="74037"/>
        <item x="74038"/>
        <item x="74039"/>
        <item x="74040"/>
        <item x="74041"/>
        <item x="74042"/>
        <item x="74043"/>
        <item x="74044"/>
        <item x="74045"/>
        <item x="74046"/>
        <item x="74047"/>
        <item x="74048"/>
        <item x="74049"/>
        <item x="74050"/>
        <item x="74051"/>
        <item x="74052"/>
        <item x="74053"/>
        <item x="74054"/>
        <item x="74055"/>
        <item x="74056"/>
        <item x="74057"/>
        <item x="74058"/>
        <item x="74059"/>
        <item x="74060"/>
        <item x="74061"/>
        <item x="74062"/>
        <item x="74063"/>
        <item x="74064"/>
        <item x="74065"/>
        <item x="74066"/>
        <item x="74067"/>
        <item x="74068"/>
        <item x="74069"/>
        <item x="74070"/>
        <item x="74071"/>
        <item x="74072"/>
        <item x="74073"/>
        <item x="74074"/>
        <item x="74075"/>
        <item x="74076"/>
        <item x="74077"/>
        <item x="74078"/>
        <item x="74079"/>
        <item x="74080"/>
        <item x="74081"/>
        <item x="74082"/>
        <item x="74083"/>
        <item x="74084"/>
        <item x="74085"/>
        <item x="74086"/>
        <item x="74087"/>
        <item x="74088"/>
        <item x="74089"/>
        <item x="74090"/>
        <item x="74091"/>
        <item x="74092"/>
        <item x="74093"/>
        <item x="74094"/>
        <item x="74095"/>
        <item x="74096"/>
        <item x="74097"/>
        <item x="74098"/>
        <item x="74099"/>
        <item x="74100"/>
        <item x="74101"/>
        <item x="74102"/>
        <item x="74103"/>
        <item x="74104"/>
        <item x="74105"/>
        <item x="74106"/>
        <item x="74107"/>
        <item x="74108"/>
        <item x="74109"/>
        <item x="74110"/>
        <item x="74111"/>
        <item x="74112"/>
        <item x="74113"/>
        <item x="74114"/>
        <item x="74115"/>
        <item x="74116"/>
        <item x="74117"/>
        <item x="74118"/>
        <item x="74119"/>
        <item x="74120"/>
        <item x="74121"/>
        <item x="74122"/>
        <item x="74123"/>
        <item x="74124"/>
        <item x="74125"/>
        <item x="74126"/>
        <item x="74127"/>
        <item x="74128"/>
        <item x="74129"/>
        <item x="74130"/>
        <item x="74131"/>
        <item x="74132"/>
        <item x="74133"/>
        <item x="74134"/>
        <item x="74135"/>
        <item x="74136"/>
        <item x="74137"/>
        <item x="74138"/>
        <item x="74139"/>
        <item x="74140"/>
        <item x="74141"/>
        <item x="74142"/>
        <item x="74143"/>
        <item x="74144"/>
        <item x="74145"/>
        <item x="74146"/>
        <item x="74147"/>
        <item x="74148"/>
        <item x="74149"/>
        <item x="74150"/>
        <item x="74151"/>
        <item x="74152"/>
        <item x="74153"/>
        <item x="74154"/>
        <item x="74155"/>
        <item x="74156"/>
        <item x="74157"/>
        <item x="74158"/>
        <item x="74159"/>
        <item x="74160"/>
        <item x="74161"/>
        <item x="74162"/>
        <item x="74163"/>
        <item x="74164"/>
        <item x="74165"/>
        <item x="74166"/>
        <item x="74167"/>
        <item x="74168"/>
        <item x="74169"/>
        <item x="74170"/>
        <item x="74171"/>
        <item x="74172"/>
        <item x="74173"/>
        <item x="74174"/>
        <item x="74175"/>
        <item x="74176"/>
        <item x="74177"/>
        <item x="74178"/>
        <item x="74179"/>
        <item x="74180"/>
        <item x="74181"/>
        <item x="74182"/>
        <item x="74183"/>
        <item x="74184"/>
        <item x="74185"/>
        <item x="74186"/>
        <item x="74187"/>
        <item x="74188"/>
        <item x="74189"/>
        <item x="74190"/>
        <item x="74191"/>
        <item x="74192"/>
        <item x="74193"/>
        <item x="74194"/>
        <item x="74195"/>
        <item x="74196"/>
        <item x="74197"/>
        <item x="74198"/>
        <item x="74199"/>
        <item x="74200"/>
        <item x="74201"/>
        <item x="74202"/>
        <item x="74203"/>
        <item x="74204"/>
        <item x="74205"/>
        <item x="74206"/>
        <item x="74207"/>
        <item x="74208"/>
        <item x="74209"/>
        <item x="74210"/>
        <item x="74211"/>
        <item x="74212"/>
        <item x="74213"/>
        <item x="74214"/>
        <item x="74215"/>
        <item x="74216"/>
        <item x="74217"/>
        <item x="74218"/>
        <item x="74219"/>
        <item x="74220"/>
        <item x="74221"/>
        <item x="74222"/>
        <item x="74223"/>
        <item x="74224"/>
        <item x="74225"/>
        <item x="74226"/>
        <item x="74227"/>
        <item x="74228"/>
        <item x="74229"/>
        <item x="74230"/>
        <item x="74231"/>
        <item x="74232"/>
        <item x="74233"/>
        <item x="74234"/>
        <item x="74235"/>
        <item x="74236"/>
        <item x="74237"/>
        <item x="74238"/>
        <item x="74239"/>
        <item x="74240"/>
        <item x="74241"/>
        <item x="74242"/>
        <item x="74243"/>
        <item x="74244"/>
        <item x="74245"/>
        <item x="74246"/>
        <item x="74247"/>
        <item x="74248"/>
        <item x="74249"/>
        <item x="74250"/>
        <item x="74251"/>
        <item x="74252"/>
        <item x="74253"/>
        <item x="74254"/>
        <item x="74255"/>
        <item x="74256"/>
        <item x="74257"/>
        <item x="74258"/>
        <item x="74259"/>
        <item x="74260"/>
        <item x="74261"/>
        <item x="74262"/>
        <item x="74263"/>
        <item x="74264"/>
        <item x="74265"/>
        <item x="74266"/>
        <item x="74267"/>
        <item x="74268"/>
        <item x="74269"/>
        <item x="74270"/>
        <item x="74271"/>
        <item x="74272"/>
        <item x="74273"/>
        <item x="74274"/>
        <item x="74275"/>
        <item x="74276"/>
        <item x="74277"/>
        <item x="74278"/>
        <item x="74279"/>
        <item x="74280"/>
        <item x="74281"/>
        <item x="74282"/>
        <item x="74283"/>
        <item x="74284"/>
        <item x="74285"/>
        <item x="74286"/>
        <item x="74287"/>
        <item x="74288"/>
        <item x="74289"/>
        <item x="74290"/>
        <item x="74291"/>
        <item x="74292"/>
        <item x="74293"/>
        <item x="74294"/>
        <item x="74295"/>
        <item x="74296"/>
        <item x="74297"/>
        <item x="74298"/>
        <item x="74299"/>
        <item x="74300"/>
        <item x="74301"/>
        <item x="74302"/>
        <item x="74303"/>
        <item x="74304"/>
        <item x="74305"/>
        <item x="74306"/>
        <item x="74307"/>
        <item x="74308"/>
        <item x="74309"/>
        <item x="74310"/>
        <item x="74311"/>
        <item x="74312"/>
        <item x="74313"/>
        <item x="74314"/>
        <item x="74315"/>
        <item x="74316"/>
        <item x="74317"/>
        <item x="74318"/>
        <item x="74319"/>
        <item x="74320"/>
        <item x="74321"/>
        <item x="74322"/>
        <item x="74323"/>
        <item x="74324"/>
        <item x="74325"/>
        <item x="74326"/>
        <item x="74327"/>
        <item x="74328"/>
        <item x="74329"/>
        <item x="74330"/>
        <item x="74331"/>
        <item x="74332"/>
        <item x="74333"/>
        <item x="74334"/>
        <item x="74335"/>
        <item x="74336"/>
        <item x="74337"/>
        <item x="74338"/>
        <item x="74339"/>
        <item x="74340"/>
        <item x="74341"/>
        <item x="74342"/>
        <item x="74343"/>
        <item x="74344"/>
        <item x="74345"/>
        <item x="74346"/>
        <item x="74347"/>
        <item x="74348"/>
        <item x="74349"/>
        <item x="74350"/>
        <item x="74351"/>
        <item x="74352"/>
        <item x="74353"/>
        <item x="74354"/>
        <item x="74355"/>
        <item x="74356"/>
        <item x="74357"/>
        <item x="74358"/>
        <item x="74359"/>
        <item x="74360"/>
        <item x="74361"/>
        <item x="74362"/>
        <item x="74363"/>
        <item x="74364"/>
        <item x="74365"/>
        <item x="74366"/>
        <item x="74367"/>
        <item x="74368"/>
        <item x="74369"/>
        <item x="74370"/>
        <item x="74371"/>
        <item x="74372"/>
        <item x="74373"/>
        <item x="74374"/>
        <item x="74375"/>
        <item x="74376"/>
        <item x="74377"/>
        <item x="74378"/>
        <item x="74379"/>
        <item x="74380"/>
        <item x="74381"/>
        <item x="74382"/>
        <item x="74383"/>
        <item x="74384"/>
        <item x="74385"/>
        <item x="74386"/>
        <item x="74387"/>
        <item x="74388"/>
        <item x="74389"/>
        <item x="74390"/>
        <item x="74391"/>
        <item x="74392"/>
        <item x="74393"/>
        <item x="74394"/>
        <item x="74395"/>
        <item x="74396"/>
        <item x="74397"/>
        <item x="74398"/>
        <item x="74399"/>
        <item x="74400"/>
        <item x="74401"/>
        <item x="74402"/>
        <item x="74403"/>
        <item x="74404"/>
        <item x="74405"/>
        <item x="74406"/>
        <item x="74407"/>
        <item x="74408"/>
        <item x="74409"/>
        <item x="74410"/>
        <item x="74411"/>
        <item x="74412"/>
        <item x="74413"/>
        <item x="74414"/>
        <item x="74415"/>
        <item x="74416"/>
        <item x="74417"/>
        <item x="74418"/>
        <item x="74419"/>
        <item x="74420"/>
        <item x="74421"/>
        <item x="74422"/>
        <item x="74423"/>
        <item x="74424"/>
        <item x="74425"/>
        <item x="74426"/>
        <item x="74427"/>
        <item x="74428"/>
        <item x="74429"/>
        <item x="74430"/>
        <item x="74431"/>
        <item x="74432"/>
        <item x="74433"/>
        <item x="74434"/>
        <item x="74435"/>
        <item x="74436"/>
        <item x="74437"/>
        <item x="74438"/>
        <item x="74439"/>
        <item x="74440"/>
        <item x="74441"/>
        <item x="74442"/>
        <item x="74443"/>
        <item x="74444"/>
        <item x="74445"/>
        <item x="74446"/>
        <item x="74447"/>
        <item x="74448"/>
        <item x="74449"/>
        <item x="74450"/>
        <item x="74451"/>
        <item x="74452"/>
        <item x="74453"/>
        <item x="74454"/>
        <item x="74455"/>
        <item x="74456"/>
        <item x="74457"/>
        <item x="74458"/>
        <item x="74459"/>
        <item x="74460"/>
        <item x="74461"/>
        <item x="74462"/>
        <item x="74463"/>
        <item x="74464"/>
        <item x="74465"/>
        <item x="74466"/>
        <item x="74467"/>
        <item x="74468"/>
        <item x="74469"/>
        <item x="74470"/>
        <item x="74471"/>
        <item x="74472"/>
        <item x="74473"/>
        <item x="74474"/>
        <item x="74475"/>
        <item x="74476"/>
        <item x="74477"/>
        <item x="74478"/>
        <item x="74479"/>
        <item x="74480"/>
        <item x="74481"/>
        <item x="74482"/>
        <item x="74483"/>
        <item x="74484"/>
        <item x="74485"/>
        <item x="74486"/>
        <item x="74487"/>
        <item x="74488"/>
        <item x="74489"/>
        <item x="74490"/>
        <item x="74491"/>
        <item x="74492"/>
        <item x="74493"/>
        <item x="74494"/>
        <item x="74495"/>
        <item x="74496"/>
        <item x="74497"/>
        <item x="74498"/>
        <item x="74499"/>
        <item x="74500"/>
        <item x="74501"/>
        <item x="74502"/>
        <item x="74503"/>
        <item x="74504"/>
        <item x="74505"/>
        <item x="74506"/>
        <item x="74507"/>
        <item x="74508"/>
        <item x="74509"/>
        <item x="74510"/>
        <item x="74511"/>
        <item x="74512"/>
        <item x="74513"/>
        <item x="74514"/>
        <item x="74515"/>
        <item x="74516"/>
        <item x="74517"/>
        <item x="74518"/>
        <item x="74519"/>
        <item x="74520"/>
        <item x="74521"/>
        <item x="74522"/>
        <item x="74523"/>
        <item x="74524"/>
        <item x="74525"/>
        <item x="74526"/>
        <item x="74527"/>
        <item x="74528"/>
        <item x="74529"/>
        <item x="74530"/>
        <item x="74531"/>
        <item x="74532"/>
        <item x="74533"/>
        <item x="74534"/>
        <item x="74535"/>
        <item x="74536"/>
        <item x="74537"/>
        <item x="74538"/>
        <item x="74539"/>
        <item x="74540"/>
        <item x="74541"/>
        <item x="74542"/>
        <item x="74543"/>
        <item x="74544"/>
        <item x="74545"/>
        <item x="74546"/>
        <item x="74547"/>
        <item x="74548"/>
        <item x="74549"/>
        <item x="74550"/>
        <item x="74551"/>
        <item x="74552"/>
        <item x="74553"/>
        <item x="74554"/>
        <item x="74555"/>
        <item x="74556"/>
        <item x="74557"/>
        <item x="74558"/>
        <item x="74559"/>
        <item x="74560"/>
        <item x="74561"/>
        <item x="74562"/>
        <item x="74563"/>
        <item x="74564"/>
        <item x="74565"/>
        <item x="74566"/>
        <item x="74567"/>
        <item x="74568"/>
        <item x="74569"/>
        <item x="74570"/>
        <item x="74571"/>
        <item x="74572"/>
        <item x="74573"/>
        <item x="74574"/>
        <item x="74575"/>
        <item x="74576"/>
        <item x="74577"/>
        <item x="74578"/>
        <item x="74579"/>
        <item x="74580"/>
        <item x="74581"/>
        <item x="74582"/>
        <item x="74583"/>
        <item x="74584"/>
        <item x="74585"/>
        <item x="74586"/>
        <item x="74587"/>
        <item x="74588"/>
        <item x="74589"/>
        <item x="74590"/>
        <item x="74591"/>
        <item x="74592"/>
        <item x="74593"/>
        <item x="74594"/>
        <item x="74595"/>
        <item x="74596"/>
        <item x="74597"/>
        <item x="74598"/>
        <item x="74599"/>
        <item x="74600"/>
        <item x="74601"/>
        <item x="74602"/>
        <item x="74603"/>
        <item x="74604"/>
        <item x="74605"/>
        <item x="74606"/>
        <item x="74607"/>
        <item x="74608"/>
        <item x="74609"/>
        <item x="74610"/>
        <item x="74611"/>
        <item x="74612"/>
        <item x="74613"/>
        <item x="74614"/>
        <item x="74615"/>
        <item x="74616"/>
        <item x="74617"/>
        <item x="74618"/>
        <item x="74619"/>
        <item x="74620"/>
        <item x="74621"/>
        <item x="74622"/>
        <item x="74623"/>
        <item x="74624"/>
        <item x="74625"/>
        <item x="74626"/>
        <item x="74627"/>
        <item x="74628"/>
        <item x="74629"/>
        <item x="74630"/>
        <item x="74631"/>
        <item x="74632"/>
        <item x="74633"/>
        <item x="74634"/>
        <item x="74635"/>
        <item x="74636"/>
        <item x="74637"/>
        <item x="74638"/>
        <item x="74639"/>
        <item x="74640"/>
        <item x="74641"/>
        <item x="74642"/>
        <item x="74643"/>
        <item x="74644"/>
        <item x="74645"/>
        <item x="74646"/>
        <item x="74647"/>
        <item x="74648"/>
        <item x="74649"/>
        <item x="74650"/>
        <item x="74651"/>
        <item x="74652"/>
        <item x="74653"/>
        <item x="74654"/>
        <item x="74655"/>
        <item x="74656"/>
        <item x="74657"/>
        <item x="74658"/>
        <item x="74659"/>
        <item x="74660"/>
        <item x="74661"/>
        <item x="74662"/>
        <item x="74663"/>
        <item x="74664"/>
        <item x="74665"/>
        <item x="74666"/>
        <item x="74667"/>
        <item x="74668"/>
        <item x="74669"/>
        <item x="74670"/>
        <item x="74671"/>
        <item x="74672"/>
        <item x="74673"/>
        <item x="74674"/>
        <item x="74675"/>
        <item x="74676"/>
        <item x="74677"/>
        <item x="74678"/>
        <item x="74679"/>
        <item x="74680"/>
        <item x="74681"/>
        <item x="74682"/>
        <item x="74683"/>
        <item x="74684"/>
        <item x="74685"/>
        <item x="74686"/>
        <item x="74687"/>
        <item x="74688"/>
        <item x="74689"/>
        <item x="74690"/>
        <item x="74691"/>
        <item x="74692"/>
        <item x="74693"/>
        <item x="74694"/>
        <item x="74695"/>
        <item x="74696"/>
        <item x="74697"/>
        <item x="74698"/>
        <item x="74699"/>
        <item x="74700"/>
        <item x="74701"/>
        <item x="74702"/>
        <item x="74703"/>
        <item x="74704"/>
        <item x="74705"/>
        <item x="74706"/>
        <item x="74707"/>
        <item x="74708"/>
        <item x="74709"/>
        <item x="74710"/>
        <item x="74711"/>
        <item x="74712"/>
        <item x="74713"/>
        <item x="74714"/>
        <item x="74715"/>
        <item x="74716"/>
        <item x="74717"/>
        <item x="74718"/>
        <item x="74719"/>
        <item x="74720"/>
        <item x="74721"/>
        <item x="74722"/>
        <item x="74723"/>
        <item x="74724"/>
        <item x="74725"/>
        <item x="74726"/>
        <item x="74727"/>
        <item x="74728"/>
        <item x="74729"/>
        <item x="74730"/>
        <item x="74731"/>
        <item x="74732"/>
        <item x="74733"/>
        <item x="74734"/>
        <item x="74735"/>
        <item x="74736"/>
        <item x="74737"/>
        <item x="74738"/>
        <item x="74739"/>
        <item x="74740"/>
        <item x="74741"/>
        <item x="74742"/>
        <item x="74743"/>
        <item x="74744"/>
        <item x="74745"/>
        <item x="74746"/>
        <item x="74747"/>
        <item x="74748"/>
        <item x="74749"/>
        <item x="74750"/>
        <item x="74751"/>
        <item x="74752"/>
        <item x="74753"/>
        <item x="74754"/>
        <item x="74755"/>
        <item x="74756"/>
        <item x="74757"/>
        <item x="74758"/>
        <item x="74759"/>
        <item x="74760"/>
        <item x="74761"/>
        <item x="74762"/>
        <item x="74763"/>
        <item x="74764"/>
        <item x="74765"/>
        <item x="74766"/>
        <item x="74767"/>
        <item x="74768"/>
        <item x="74769"/>
        <item x="74770"/>
        <item x="74771"/>
        <item x="74772"/>
        <item x="74773"/>
        <item x="74774"/>
        <item x="74775"/>
        <item x="74776"/>
        <item x="74777"/>
        <item x="74778"/>
        <item x="74779"/>
        <item x="74780"/>
        <item x="74781"/>
        <item x="74782"/>
        <item x="74783"/>
        <item x="74784"/>
        <item x="74785"/>
        <item x="74786"/>
        <item x="74787"/>
        <item x="74788"/>
        <item x="74789"/>
        <item x="74790"/>
        <item x="74791"/>
        <item x="74792"/>
        <item x="74793"/>
        <item x="74794"/>
        <item x="74795"/>
        <item x="74796"/>
        <item x="74797"/>
        <item x="74798"/>
        <item x="74799"/>
        <item x="74800"/>
        <item x="74801"/>
        <item x="74802"/>
        <item x="74803"/>
        <item x="74804"/>
        <item x="74805"/>
        <item x="74806"/>
        <item x="74807"/>
        <item x="74808"/>
        <item x="74809"/>
        <item x="74810"/>
        <item x="74811"/>
        <item x="74812"/>
        <item x="74813"/>
        <item x="74814"/>
        <item x="74815"/>
        <item x="74816"/>
        <item x="74817"/>
        <item x="74818"/>
        <item x="74819"/>
        <item x="74820"/>
        <item x="74821"/>
        <item x="74822"/>
        <item x="74823"/>
        <item x="74824"/>
        <item x="74825"/>
        <item x="74826"/>
        <item x="74827"/>
        <item x="74828"/>
        <item x="74829"/>
        <item x="74830"/>
        <item x="74831"/>
        <item x="74832"/>
        <item x="74833"/>
        <item x="74834"/>
        <item x="74835"/>
        <item x="74836"/>
        <item x="74837"/>
        <item x="74838"/>
        <item x="74839"/>
        <item x="74840"/>
        <item x="74841"/>
        <item x="74842"/>
        <item x="74843"/>
        <item x="74844"/>
        <item x="74845"/>
        <item x="74846"/>
        <item x="74847"/>
        <item x="74848"/>
        <item x="74849"/>
        <item x="74850"/>
        <item x="74851"/>
        <item x="74852"/>
        <item x="74853"/>
        <item x="74854"/>
        <item x="74855"/>
        <item x="74856"/>
        <item x="74857"/>
        <item x="74858"/>
        <item x="74859"/>
        <item x="74860"/>
        <item x="74861"/>
        <item x="74862"/>
        <item x="74863"/>
        <item x="74864"/>
        <item x="74865"/>
        <item x="74866"/>
        <item x="74867"/>
        <item x="74868"/>
        <item x="74869"/>
        <item x="74870"/>
        <item x="74871"/>
        <item x="74872"/>
        <item x="74873"/>
        <item x="74874"/>
        <item x="74875"/>
        <item x="74876"/>
        <item x="74877"/>
        <item x="74878"/>
        <item x="74879"/>
        <item x="74880"/>
        <item x="74881"/>
        <item x="74882"/>
        <item x="74883"/>
        <item x="74884"/>
        <item x="74885"/>
        <item x="74886"/>
        <item x="74887"/>
        <item x="74888"/>
        <item x="74889"/>
        <item x="74890"/>
        <item x="74891"/>
        <item x="74892"/>
        <item x="74893"/>
        <item x="74894"/>
        <item x="74895"/>
        <item x="74896"/>
        <item x="74897"/>
        <item x="74898"/>
        <item x="74899"/>
        <item x="74900"/>
        <item x="74901"/>
        <item x="74902"/>
        <item x="74903"/>
        <item x="74904"/>
        <item x="74905"/>
        <item x="74906"/>
        <item x="74907"/>
        <item x="74908"/>
        <item x="74909"/>
        <item x="74910"/>
        <item x="74911"/>
        <item x="74912"/>
        <item x="74913"/>
        <item x="74914"/>
        <item x="74915"/>
        <item x="74916"/>
        <item x="74917"/>
        <item x="74918"/>
        <item x="74919"/>
        <item x="74920"/>
        <item x="74921"/>
        <item x="74922"/>
        <item x="74923"/>
        <item x="74924"/>
        <item x="74925"/>
        <item x="74926"/>
        <item x="74927"/>
        <item x="74928"/>
        <item x="74929"/>
        <item x="74930"/>
        <item x="74931"/>
        <item x="74932"/>
        <item x="74933"/>
        <item x="74934"/>
        <item x="74935"/>
        <item x="74936"/>
        <item x="74937"/>
        <item x="74938"/>
        <item x="74939"/>
        <item x="74940"/>
        <item x="74941"/>
        <item x="74942"/>
        <item x="74943"/>
        <item x="74944"/>
        <item x="74945"/>
        <item x="74946"/>
        <item x="74947"/>
        <item x="74948"/>
        <item x="74949"/>
        <item x="74950"/>
        <item x="74951"/>
        <item x="74952"/>
        <item x="74953"/>
        <item x="74954"/>
        <item x="74955"/>
        <item x="74956"/>
        <item x="74957"/>
        <item x="74958"/>
        <item x="74959"/>
        <item x="74960"/>
        <item x="74961"/>
        <item x="74962"/>
        <item x="74963"/>
        <item x="74964"/>
        <item x="74965"/>
        <item x="74966"/>
        <item x="74967"/>
        <item x="74968"/>
        <item x="74969"/>
        <item x="74970"/>
        <item x="74971"/>
        <item x="74972"/>
        <item x="74973"/>
        <item x="74974"/>
        <item x="74975"/>
        <item x="74976"/>
        <item x="74977"/>
        <item x="74978"/>
        <item x="74979"/>
        <item x="74980"/>
        <item x="74981"/>
        <item x="74982"/>
        <item x="74983"/>
        <item x="74984"/>
        <item x="74985"/>
        <item x="74986"/>
        <item x="74987"/>
        <item x="74988"/>
        <item x="74989"/>
        <item x="74990"/>
        <item x="74991"/>
        <item x="74992"/>
        <item x="74993"/>
        <item x="74994"/>
        <item x="74995"/>
        <item x="74996"/>
        <item x="74997"/>
        <item x="74998"/>
        <item x="74999"/>
        <item x="75000"/>
        <item x="75001"/>
        <item x="75002"/>
        <item x="75003"/>
        <item x="75004"/>
        <item x="75005"/>
        <item x="75006"/>
        <item x="75007"/>
        <item x="75008"/>
        <item x="75009"/>
        <item x="75010"/>
        <item x="75011"/>
        <item x="75012"/>
        <item x="75013"/>
        <item x="75014"/>
        <item x="75015"/>
        <item x="75016"/>
        <item x="75017"/>
        <item x="75018"/>
        <item x="75019"/>
        <item x="75020"/>
        <item x="75021"/>
        <item x="75022"/>
        <item x="75023"/>
        <item x="75024"/>
        <item x="75025"/>
        <item x="75026"/>
        <item x="75027"/>
        <item x="75028"/>
        <item x="75029"/>
        <item x="75030"/>
        <item x="75031"/>
        <item x="75032"/>
        <item x="75033"/>
        <item x="75034"/>
        <item x="75035"/>
        <item x="75036"/>
        <item x="75037"/>
        <item x="75038"/>
        <item x="75039"/>
        <item x="75040"/>
        <item x="75041"/>
        <item x="75042"/>
        <item x="75043"/>
        <item x="75044"/>
        <item x="75045"/>
        <item x="75046"/>
        <item x="75047"/>
        <item x="75048"/>
        <item x="75049"/>
        <item x="75050"/>
        <item x="75051"/>
        <item x="75052"/>
        <item x="75053"/>
        <item x="75054"/>
        <item x="75055"/>
        <item x="75056"/>
        <item x="75057"/>
        <item x="75058"/>
        <item x="75059"/>
        <item x="75060"/>
        <item x="75061"/>
        <item x="75062"/>
        <item x="75063"/>
        <item x="75064"/>
        <item x="75065"/>
        <item x="75066"/>
        <item x="75067"/>
        <item x="75068"/>
        <item x="75069"/>
        <item x="75070"/>
        <item x="75071"/>
        <item x="75072"/>
        <item x="75073"/>
        <item x="75074"/>
        <item x="75075"/>
        <item x="75076"/>
        <item x="75077"/>
        <item x="75078"/>
        <item x="75079"/>
        <item x="75080"/>
        <item x="75081"/>
        <item x="75082"/>
        <item x="75083"/>
        <item x="75084"/>
        <item x="75085"/>
        <item x="75086"/>
        <item x="75087"/>
        <item x="75088"/>
        <item x="75089"/>
        <item x="75090"/>
        <item x="75091"/>
        <item x="75092"/>
        <item x="75093"/>
        <item x="75094"/>
        <item x="75095"/>
        <item x="75096"/>
        <item x="75097"/>
        <item x="75098"/>
        <item x="75099"/>
        <item x="75100"/>
        <item x="75101"/>
        <item x="75102"/>
        <item x="75103"/>
        <item x="75104"/>
        <item x="75105"/>
        <item x="75106"/>
        <item x="75107"/>
        <item x="75108"/>
        <item x="75109"/>
        <item x="75110"/>
        <item x="75111"/>
        <item x="75112"/>
        <item x="75113"/>
        <item x="75114"/>
        <item x="75115"/>
        <item x="75116"/>
        <item x="75117"/>
        <item x="75118"/>
        <item x="75119"/>
        <item x="75120"/>
        <item x="75121"/>
        <item x="75122"/>
        <item x="75123"/>
        <item x="75124"/>
        <item x="75125"/>
        <item x="75126"/>
        <item x="75127"/>
        <item x="75128"/>
        <item x="75129"/>
        <item x="75130"/>
        <item x="75131"/>
        <item x="75132"/>
        <item x="75133"/>
        <item x="75134"/>
        <item x="75135"/>
        <item x="75136"/>
        <item x="75137"/>
        <item x="75138"/>
        <item x="75139"/>
        <item x="75140"/>
        <item x="75141"/>
        <item x="75142"/>
        <item x="75143"/>
        <item x="75144"/>
        <item x="75145"/>
        <item x="75146"/>
        <item x="75147"/>
        <item x="75148"/>
        <item x="75149"/>
        <item x="75150"/>
        <item x="75151"/>
        <item x="75152"/>
        <item x="75153"/>
        <item x="75154"/>
        <item x="75155"/>
        <item x="75156"/>
        <item x="75157"/>
        <item x="75158"/>
        <item x="75159"/>
        <item x="75160"/>
        <item x="75161"/>
        <item x="75162"/>
        <item x="75163"/>
        <item x="75164"/>
        <item x="75165"/>
        <item x="75166"/>
        <item x="75167"/>
        <item x="75168"/>
        <item x="75169"/>
        <item x="75170"/>
        <item x="75171"/>
        <item x="75172"/>
        <item x="75173"/>
        <item x="75174"/>
        <item x="75175"/>
        <item x="75176"/>
        <item x="75177"/>
        <item x="75178"/>
        <item x="75179"/>
        <item x="75180"/>
        <item x="75181"/>
        <item x="75182"/>
        <item x="75183"/>
        <item x="75184"/>
        <item x="75185"/>
        <item x="75186"/>
        <item x="75187"/>
        <item x="75188"/>
        <item x="75189"/>
        <item x="75190"/>
        <item x="75191"/>
        <item x="75192"/>
        <item x="75193"/>
        <item x="75194"/>
        <item x="75195"/>
        <item x="75196"/>
        <item x="75197"/>
        <item x="75198"/>
        <item x="75199"/>
        <item x="75200"/>
        <item x="75201"/>
        <item x="75202"/>
        <item x="75203"/>
        <item x="75204"/>
        <item x="75205"/>
        <item x="75206"/>
        <item x="75207"/>
        <item x="75208"/>
        <item x="75209"/>
        <item x="75210"/>
        <item x="75211"/>
        <item x="75212"/>
        <item x="75213"/>
        <item x="75214"/>
        <item x="75215"/>
        <item x="75216"/>
        <item x="75217"/>
        <item x="75218"/>
        <item x="75219"/>
        <item x="75220"/>
        <item x="75221"/>
        <item x="75222"/>
        <item x="75223"/>
        <item x="75224"/>
        <item x="75225"/>
        <item x="75226"/>
        <item x="75227"/>
        <item x="75228"/>
        <item x="75229"/>
        <item x="75230"/>
        <item x="75231"/>
        <item x="75232"/>
        <item x="75233"/>
        <item x="75234"/>
        <item x="75235"/>
        <item x="75236"/>
        <item x="75237"/>
        <item x="75238"/>
        <item x="75239"/>
        <item x="75240"/>
        <item x="75241"/>
        <item x="75242"/>
        <item x="75243"/>
        <item x="75244"/>
        <item x="75245"/>
        <item x="75246"/>
        <item x="75247"/>
        <item x="75248"/>
        <item x="75249"/>
        <item x="75250"/>
        <item x="75251"/>
        <item x="75252"/>
        <item x="75253"/>
        <item x="75254"/>
        <item x="75255"/>
        <item x="75256"/>
        <item x="75257"/>
        <item x="75258"/>
        <item x="75259"/>
        <item x="75260"/>
        <item x="75261"/>
        <item x="75262"/>
        <item x="75263"/>
        <item x="75264"/>
        <item x="75265"/>
        <item x="75266"/>
        <item x="75267"/>
        <item x="75268"/>
        <item x="75269"/>
        <item x="75270"/>
        <item x="75271"/>
        <item x="75272"/>
        <item x="75273"/>
        <item x="75274"/>
        <item x="75275"/>
        <item x="75276"/>
        <item x="75277"/>
        <item x="75278"/>
        <item x="75279"/>
        <item x="75280"/>
        <item x="75281"/>
        <item x="75282"/>
        <item x="75283"/>
        <item x="75284"/>
        <item x="75285"/>
        <item x="75286"/>
        <item x="75287"/>
        <item x="75288"/>
        <item x="75289"/>
        <item x="75290"/>
        <item x="75291"/>
        <item x="75292"/>
        <item x="75293"/>
        <item x="75294"/>
        <item x="75295"/>
        <item x="75296"/>
        <item x="75297"/>
        <item x="75298"/>
        <item x="75299"/>
        <item x="75300"/>
        <item x="75301"/>
        <item x="75302"/>
        <item x="75303"/>
        <item x="75304"/>
        <item x="75305"/>
        <item x="75306"/>
        <item x="75307"/>
        <item x="75308"/>
        <item x="75309"/>
        <item x="75310"/>
        <item x="75311"/>
        <item x="75312"/>
        <item x="75313"/>
        <item x="75314"/>
        <item x="75315"/>
        <item x="75316"/>
        <item x="75317"/>
        <item x="75318"/>
        <item x="75319"/>
        <item x="75320"/>
        <item x="75321"/>
        <item x="75322"/>
        <item x="75323"/>
        <item x="75324"/>
        <item x="75325"/>
        <item x="75326"/>
        <item x="75327"/>
        <item x="75328"/>
        <item x="75329"/>
        <item x="75330"/>
        <item x="75331"/>
        <item x="75332"/>
        <item x="75333"/>
        <item x="75334"/>
        <item x="75335"/>
        <item x="75336"/>
        <item x="75337"/>
        <item x="75338"/>
        <item x="75339"/>
        <item x="75340"/>
        <item x="75341"/>
        <item x="75342"/>
        <item x="75343"/>
        <item x="75344"/>
        <item x="75345"/>
        <item x="75346"/>
        <item x="75347"/>
        <item x="75348"/>
        <item x="75349"/>
        <item x="75350"/>
        <item x="75351"/>
        <item x="75352"/>
        <item x="75353"/>
        <item x="75354"/>
        <item x="75355"/>
        <item x="75356"/>
        <item x="75357"/>
        <item x="75358"/>
        <item x="75359"/>
        <item x="75360"/>
        <item x="75361"/>
        <item x="75362"/>
        <item x="75363"/>
        <item x="75364"/>
        <item x="75365"/>
        <item x="75366"/>
        <item x="75367"/>
        <item x="75368"/>
        <item x="75369"/>
        <item x="75370"/>
        <item x="75371"/>
        <item x="75372"/>
        <item x="75373"/>
        <item x="75374"/>
        <item x="75375"/>
        <item x="75376"/>
        <item x="75377"/>
        <item x="75378"/>
        <item x="75379"/>
        <item x="75380"/>
        <item x="75381"/>
        <item x="75382"/>
        <item x="75383"/>
        <item x="75384"/>
        <item x="75385"/>
        <item x="75386"/>
        <item x="75387"/>
        <item x="75388"/>
        <item x="75389"/>
        <item x="75390"/>
        <item x="75391"/>
        <item x="75392"/>
        <item x="75393"/>
        <item x="75394"/>
        <item x="75395"/>
        <item x="75396"/>
        <item x="75397"/>
        <item x="75398"/>
        <item x="75399"/>
        <item x="75400"/>
        <item x="75401"/>
        <item x="75402"/>
        <item x="75403"/>
        <item x="75404"/>
        <item x="75405"/>
        <item x="75406"/>
        <item x="75407"/>
        <item x="75408"/>
        <item x="75409"/>
        <item x="75410"/>
        <item x="75411"/>
        <item x="75412"/>
        <item x="75413"/>
        <item x="75414"/>
        <item x="75415"/>
        <item x="75416"/>
        <item x="75417"/>
        <item x="75418"/>
        <item x="75419"/>
        <item x="75420"/>
        <item x="75421"/>
        <item x="75422"/>
        <item x="75423"/>
        <item x="75424"/>
        <item x="75425"/>
        <item x="75426"/>
        <item x="75427"/>
        <item x="75428"/>
        <item x="75429"/>
        <item x="75430"/>
        <item x="75431"/>
        <item x="75432"/>
        <item x="75433"/>
        <item x="75434"/>
        <item x="75435"/>
        <item x="75436"/>
        <item x="75437"/>
        <item x="75438"/>
        <item x="75439"/>
        <item x="75440"/>
        <item x="75441"/>
        <item x="75442"/>
        <item x="75443"/>
        <item x="75444"/>
        <item x="75445"/>
        <item x="75446"/>
        <item x="75447"/>
        <item x="75448"/>
        <item x="75449"/>
        <item x="75450"/>
        <item x="75451"/>
        <item x="75452"/>
        <item x="75453"/>
        <item x="75454"/>
        <item x="75455"/>
        <item x="75456"/>
        <item x="75457"/>
        <item x="75458"/>
        <item x="75459"/>
        <item x="75460"/>
        <item x="75461"/>
        <item x="75462"/>
        <item x="75463"/>
        <item x="75464"/>
        <item x="75465"/>
        <item x="75466"/>
        <item x="75467"/>
        <item x="75468"/>
        <item x="75469"/>
        <item x="75470"/>
        <item x="75471"/>
        <item x="75472"/>
        <item x="75473"/>
        <item x="75474"/>
        <item x="75475"/>
        <item x="75476"/>
        <item x="75477"/>
        <item x="75478"/>
        <item x="75479"/>
        <item x="75480"/>
        <item x="75481"/>
        <item x="75482"/>
        <item x="75483"/>
        <item x="75484"/>
        <item x="75485"/>
        <item x="75486"/>
        <item x="75487"/>
        <item x="75488"/>
        <item x="75489"/>
        <item x="75490"/>
        <item x="75491"/>
        <item x="75492"/>
        <item x="75493"/>
        <item x="75494"/>
        <item x="75495"/>
        <item x="75496"/>
        <item x="75497"/>
        <item x="75498"/>
        <item x="75499"/>
        <item x="75500"/>
        <item x="75501"/>
        <item x="75502"/>
        <item x="75503"/>
        <item x="75504"/>
        <item x="75505"/>
        <item x="75506"/>
        <item x="75507"/>
        <item x="75508"/>
        <item x="75509"/>
        <item x="75510"/>
        <item x="75511"/>
        <item x="75512"/>
        <item x="75513"/>
        <item x="75514"/>
        <item x="75515"/>
        <item x="75516"/>
        <item x="75517"/>
        <item x="75518"/>
        <item x="75519"/>
        <item x="75520"/>
        <item x="75521"/>
        <item x="75522"/>
        <item x="75523"/>
        <item x="75524"/>
        <item x="75525"/>
        <item x="75526"/>
        <item x="75527"/>
        <item x="75528"/>
        <item x="75529"/>
        <item x="75530"/>
        <item x="75531"/>
        <item x="75532"/>
        <item x="75533"/>
        <item x="75534"/>
        <item x="75535"/>
        <item x="75536"/>
        <item x="75537"/>
        <item x="75538"/>
        <item x="75539"/>
        <item x="75540"/>
        <item x="75541"/>
        <item x="75542"/>
        <item x="75543"/>
        <item x="75544"/>
        <item x="75545"/>
        <item x="75546"/>
        <item x="75547"/>
        <item x="75548"/>
        <item x="75549"/>
        <item x="75550"/>
        <item x="75551"/>
        <item x="75552"/>
        <item x="75553"/>
        <item x="75554"/>
        <item x="75555"/>
        <item x="75556"/>
        <item x="75557"/>
        <item x="75558"/>
        <item x="75559"/>
        <item x="75560"/>
        <item x="75561"/>
        <item x="75562"/>
        <item x="75563"/>
        <item x="75564"/>
        <item x="75565"/>
        <item x="75566"/>
        <item x="75567"/>
        <item x="75568"/>
        <item x="75569"/>
        <item x="75570"/>
        <item x="75571"/>
        <item x="75572"/>
        <item x="75573"/>
        <item x="75574"/>
        <item x="75575"/>
        <item x="75576"/>
        <item x="75577"/>
        <item x="75578"/>
        <item x="75579"/>
        <item x="75580"/>
        <item x="75581"/>
        <item x="75582"/>
        <item x="75583"/>
        <item x="75584"/>
        <item x="75585"/>
        <item x="75586"/>
        <item x="75587"/>
        <item x="75588"/>
        <item x="75589"/>
        <item x="75590"/>
        <item x="75591"/>
        <item x="75592"/>
        <item x="75593"/>
        <item x="75594"/>
        <item x="75595"/>
        <item x="75596"/>
        <item x="75597"/>
        <item x="75598"/>
        <item x="75599"/>
        <item x="75600"/>
        <item x="75601"/>
        <item x="75602"/>
        <item x="75603"/>
        <item x="75604"/>
        <item x="75605"/>
        <item x="75606"/>
        <item x="75607"/>
        <item x="75608"/>
        <item x="75609"/>
        <item x="75610"/>
        <item x="75611"/>
        <item x="75612"/>
        <item x="75613"/>
        <item x="75614"/>
        <item x="75615"/>
        <item x="75616"/>
        <item x="75617"/>
        <item x="75618"/>
        <item x="75619"/>
        <item x="75620"/>
        <item x="75621"/>
        <item x="75622"/>
        <item x="75623"/>
        <item x="75624"/>
        <item x="75625"/>
        <item x="75626"/>
        <item x="75627"/>
        <item x="75628"/>
        <item x="75629"/>
        <item x="75630"/>
        <item x="75631"/>
        <item x="75632"/>
        <item x="75633"/>
        <item x="75634"/>
        <item x="75635"/>
        <item x="75636"/>
        <item x="75637"/>
        <item x="75638"/>
        <item x="75639"/>
        <item x="75640"/>
        <item x="75641"/>
        <item x="75642"/>
        <item x="75643"/>
        <item x="75644"/>
        <item x="75645"/>
        <item x="75646"/>
        <item x="75647"/>
        <item x="75648"/>
        <item x="75649"/>
        <item x="75650"/>
        <item x="75651"/>
        <item x="75652"/>
        <item x="75653"/>
        <item x="75654"/>
        <item x="75655"/>
        <item x="75656"/>
        <item x="75657"/>
        <item x="75658"/>
        <item x="75659"/>
        <item x="75660"/>
        <item x="75661"/>
        <item x="75662"/>
        <item x="75663"/>
        <item x="75664"/>
        <item x="75665"/>
        <item x="75666"/>
        <item x="75667"/>
        <item x="75668"/>
        <item x="75669"/>
        <item x="75670"/>
        <item x="75671"/>
        <item x="75672"/>
        <item x="75673"/>
        <item x="75674"/>
        <item x="75675"/>
        <item x="75676"/>
        <item x="75677"/>
        <item x="75678"/>
        <item x="75679"/>
        <item x="75680"/>
        <item x="75681"/>
        <item x="75682"/>
        <item x="75683"/>
        <item x="75684"/>
        <item x="75685"/>
        <item x="75686"/>
        <item x="75687"/>
        <item x="75688"/>
        <item x="75689"/>
        <item x="75690"/>
        <item x="75691"/>
        <item x="75692"/>
        <item x="75693"/>
        <item x="75694"/>
        <item x="75695"/>
        <item x="75696"/>
        <item x="75697"/>
        <item x="75698"/>
        <item x="75699"/>
        <item x="75700"/>
        <item x="75701"/>
        <item x="75702"/>
        <item x="75703"/>
        <item x="75704"/>
        <item x="75705"/>
        <item x="75706"/>
        <item x="75707"/>
        <item x="75708"/>
        <item x="75709"/>
        <item x="75710"/>
        <item x="75711"/>
        <item x="75712"/>
        <item x="75713"/>
        <item x="75714"/>
        <item x="75715"/>
        <item x="75716"/>
        <item x="75717"/>
        <item x="75718"/>
        <item x="75719"/>
        <item x="75720"/>
        <item x="75721"/>
        <item x="75722"/>
        <item x="75723"/>
        <item x="75724"/>
        <item x="75725"/>
        <item x="75726"/>
        <item x="75727"/>
        <item x="75728"/>
        <item x="75729"/>
        <item x="75730"/>
        <item x="75731"/>
        <item x="75732"/>
        <item x="75733"/>
        <item x="75734"/>
        <item x="75735"/>
        <item x="75736"/>
        <item x="75737"/>
        <item x="75738"/>
        <item x="75739"/>
        <item x="75740"/>
        <item x="75741"/>
        <item x="75742"/>
        <item x="75743"/>
        <item x="75744"/>
        <item x="75745"/>
        <item x="75746"/>
        <item x="75747"/>
        <item x="75748"/>
        <item x="75749"/>
        <item x="75750"/>
        <item x="75751"/>
        <item x="75752"/>
        <item x="75753"/>
        <item x="75754"/>
        <item x="75755"/>
        <item x="75756"/>
        <item x="75757"/>
        <item x="75758"/>
        <item x="75759"/>
        <item x="75760"/>
        <item x="75761"/>
        <item x="75762"/>
        <item x="75763"/>
        <item x="75764"/>
        <item x="75765"/>
        <item x="75766"/>
        <item x="75767"/>
        <item x="75768"/>
        <item x="75769"/>
        <item x="75770"/>
        <item x="75771"/>
        <item x="75772"/>
        <item x="75773"/>
        <item x="75774"/>
        <item x="75775"/>
        <item x="75776"/>
        <item x="75777"/>
        <item x="75778"/>
        <item x="75779"/>
        <item x="75780"/>
        <item x="75781"/>
        <item x="75782"/>
        <item x="75783"/>
        <item x="75784"/>
        <item x="75785"/>
        <item x="75786"/>
        <item x="75787"/>
        <item x="75788"/>
        <item x="75789"/>
        <item x="75790"/>
        <item x="75791"/>
        <item x="75792"/>
        <item x="75793"/>
        <item x="75794"/>
        <item x="75795"/>
        <item x="75796"/>
        <item x="75797"/>
        <item x="75798"/>
        <item x="75799"/>
        <item x="75800"/>
        <item x="75801"/>
        <item x="75802"/>
        <item x="75803"/>
        <item x="75804"/>
        <item x="75805"/>
        <item x="75806"/>
        <item x="75807"/>
        <item x="75808"/>
        <item x="75809"/>
        <item x="75810"/>
        <item x="75811"/>
        <item x="75812"/>
        <item x="75813"/>
        <item x="75814"/>
        <item x="75815"/>
        <item x="75816"/>
        <item x="75817"/>
        <item x="75818"/>
        <item x="75819"/>
        <item x="75820"/>
        <item x="75821"/>
        <item x="75822"/>
        <item x="75823"/>
        <item x="75824"/>
        <item x="75825"/>
        <item x="75826"/>
        <item x="75827"/>
        <item x="75828"/>
        <item x="75829"/>
        <item x="75830"/>
        <item x="75831"/>
        <item x="75832"/>
        <item x="75833"/>
        <item x="75834"/>
        <item x="75835"/>
        <item x="75836"/>
        <item x="75837"/>
        <item x="75838"/>
        <item x="75839"/>
        <item x="75840"/>
        <item x="75841"/>
        <item x="75842"/>
        <item x="75843"/>
        <item x="75844"/>
        <item x="75845"/>
        <item x="75846"/>
        <item x="75847"/>
        <item x="75848"/>
        <item x="75849"/>
        <item x="75850"/>
        <item x="75851"/>
        <item x="75852"/>
        <item x="75853"/>
        <item x="75854"/>
        <item x="75855"/>
        <item x="75856"/>
        <item x="75857"/>
        <item x="75858"/>
        <item x="75859"/>
        <item x="75860"/>
        <item x="75861"/>
        <item x="75862"/>
        <item x="75863"/>
        <item x="75864"/>
        <item x="75865"/>
        <item x="75866"/>
        <item x="75867"/>
        <item x="75868"/>
        <item x="75869"/>
        <item x="75870"/>
        <item x="75871"/>
        <item x="75872"/>
        <item x="75873"/>
        <item x="75874"/>
        <item x="75875"/>
        <item x="75876"/>
        <item x="75877"/>
        <item x="75878"/>
        <item x="75879"/>
        <item x="75880"/>
        <item x="75881"/>
        <item x="75882"/>
        <item x="75883"/>
        <item x="75884"/>
        <item x="75885"/>
        <item x="75886"/>
        <item x="75887"/>
        <item x="75888"/>
        <item x="75889"/>
        <item x="75890"/>
        <item x="75891"/>
        <item x="75892"/>
        <item x="75893"/>
        <item x="75894"/>
        <item x="75895"/>
        <item x="75896"/>
        <item x="75897"/>
        <item x="75898"/>
        <item x="75899"/>
        <item x="75900"/>
        <item x="75901"/>
        <item x="75902"/>
        <item x="75903"/>
        <item x="75904"/>
        <item x="75905"/>
        <item x="75906"/>
        <item x="75907"/>
        <item x="75908"/>
        <item x="75909"/>
        <item x="75910"/>
        <item x="75911"/>
        <item x="75912"/>
        <item x="75913"/>
        <item x="75914"/>
        <item x="75915"/>
        <item x="75916"/>
        <item x="75917"/>
        <item x="75918"/>
        <item x="75919"/>
        <item x="75920"/>
        <item x="75921"/>
        <item x="75922"/>
        <item x="75923"/>
        <item x="75924"/>
        <item x="75925"/>
        <item x="75926"/>
        <item x="75927"/>
        <item x="75928"/>
        <item x="75929"/>
        <item x="75930"/>
        <item x="75931"/>
        <item x="75932"/>
        <item x="75933"/>
        <item x="75934"/>
        <item x="75935"/>
        <item x="75936"/>
        <item x="75937"/>
        <item x="75938"/>
        <item x="75939"/>
        <item x="75940"/>
        <item x="75941"/>
        <item x="75942"/>
        <item x="75943"/>
        <item x="75944"/>
        <item x="75945"/>
        <item x="75946"/>
        <item x="75947"/>
        <item x="75948"/>
        <item x="75949"/>
        <item x="75950"/>
        <item x="75951"/>
        <item x="75952"/>
        <item x="75953"/>
        <item x="75954"/>
        <item x="75955"/>
        <item x="75956"/>
        <item x="75957"/>
        <item x="75958"/>
        <item x="75959"/>
        <item x="75960"/>
        <item x="75961"/>
        <item x="75962"/>
        <item x="75963"/>
        <item x="75964"/>
        <item x="75965"/>
        <item x="75966"/>
        <item x="75967"/>
        <item x="75968"/>
        <item x="75969"/>
        <item x="75970"/>
        <item x="75971"/>
        <item x="75972"/>
        <item x="75973"/>
        <item x="75974"/>
        <item x="75975"/>
        <item x="75976"/>
        <item x="75977"/>
        <item x="75978"/>
        <item x="75979"/>
        <item x="75980"/>
        <item x="75981"/>
        <item x="75982"/>
        <item x="75983"/>
        <item x="75984"/>
        <item x="75985"/>
        <item x="75986"/>
        <item x="75987"/>
        <item x="75988"/>
        <item x="75989"/>
        <item x="75990"/>
        <item x="75991"/>
        <item x="75992"/>
        <item x="75993"/>
        <item x="75994"/>
        <item x="75995"/>
        <item x="75996"/>
        <item x="75997"/>
        <item x="75998"/>
        <item x="75999"/>
        <item x="76000"/>
        <item x="76001"/>
        <item x="76002"/>
        <item x="76003"/>
        <item x="76004"/>
        <item x="76005"/>
        <item x="76006"/>
        <item x="76007"/>
        <item x="76008"/>
        <item x="76009"/>
        <item x="76010"/>
        <item x="76011"/>
        <item x="76012"/>
        <item x="76013"/>
        <item x="76014"/>
        <item x="76015"/>
        <item x="76016"/>
        <item x="76017"/>
        <item x="76018"/>
        <item x="76019"/>
        <item x="76020"/>
        <item x="76021"/>
        <item x="76022"/>
        <item x="76023"/>
        <item x="76024"/>
        <item x="76025"/>
        <item x="76026"/>
        <item x="76027"/>
        <item x="76028"/>
        <item x="76029"/>
        <item x="76030"/>
        <item x="76031"/>
        <item x="76032"/>
        <item x="76033"/>
        <item x="76034"/>
        <item x="76035"/>
        <item x="76036"/>
        <item x="76037"/>
        <item x="76038"/>
        <item x="76039"/>
        <item x="76040"/>
        <item x="76041"/>
        <item x="76042"/>
        <item x="76043"/>
        <item x="76044"/>
        <item x="76045"/>
        <item x="76046"/>
        <item x="76047"/>
        <item x="76048"/>
        <item x="76049"/>
        <item x="76050"/>
        <item x="76051"/>
        <item x="76052"/>
        <item x="76053"/>
        <item x="76054"/>
        <item x="76055"/>
        <item x="76056"/>
        <item x="76057"/>
        <item x="76058"/>
        <item x="76059"/>
        <item x="76060"/>
        <item x="76061"/>
        <item x="76062"/>
        <item x="76063"/>
        <item x="76064"/>
        <item x="76065"/>
        <item x="76066"/>
        <item x="76067"/>
        <item x="76068"/>
        <item x="76069"/>
        <item x="76070"/>
        <item x="76071"/>
        <item x="76072"/>
        <item x="76073"/>
        <item x="76074"/>
        <item x="76075"/>
        <item x="76076"/>
        <item x="76077"/>
        <item x="76078"/>
        <item x="76079"/>
        <item x="76080"/>
        <item x="76081"/>
        <item x="76082"/>
        <item x="76083"/>
        <item x="76084"/>
        <item x="76085"/>
        <item x="76086"/>
        <item x="76087"/>
        <item x="76088"/>
        <item x="76089"/>
        <item x="76090"/>
        <item x="76091"/>
        <item x="76092"/>
        <item x="76093"/>
        <item x="76094"/>
        <item x="76095"/>
        <item x="76096"/>
        <item x="76097"/>
        <item x="76098"/>
        <item x="76099"/>
        <item x="76100"/>
        <item x="76101"/>
        <item x="76102"/>
        <item x="76103"/>
        <item x="76104"/>
        <item x="76105"/>
        <item x="76106"/>
        <item x="76107"/>
        <item x="76108"/>
        <item x="76109"/>
        <item x="76110"/>
        <item x="76111"/>
        <item x="76112"/>
        <item x="76113"/>
        <item x="76114"/>
        <item x="76115"/>
        <item x="76116"/>
        <item x="76117"/>
        <item x="76118"/>
        <item x="76119"/>
        <item x="76120"/>
        <item x="76121"/>
        <item x="76122"/>
        <item x="76123"/>
        <item x="76124"/>
        <item x="76125"/>
        <item x="76126"/>
        <item x="76127"/>
        <item x="76128"/>
        <item x="76129"/>
        <item x="76130"/>
        <item x="76131"/>
        <item x="76132"/>
        <item x="76133"/>
        <item x="76134"/>
        <item x="76135"/>
        <item x="76136"/>
        <item x="76137"/>
        <item x="76138"/>
        <item x="76139"/>
        <item x="76140"/>
        <item x="76141"/>
        <item x="76142"/>
        <item x="76143"/>
        <item x="76144"/>
        <item x="76145"/>
        <item x="76146"/>
        <item x="76147"/>
        <item x="76148"/>
        <item x="76149"/>
        <item x="76150"/>
        <item x="76151"/>
        <item x="76152"/>
        <item x="76153"/>
        <item x="76154"/>
        <item x="76155"/>
        <item x="76156"/>
        <item x="76157"/>
        <item x="76158"/>
        <item x="76159"/>
        <item x="76160"/>
        <item x="76161"/>
        <item x="76162"/>
        <item x="76163"/>
        <item x="76164"/>
        <item x="76165"/>
        <item x="76166"/>
        <item x="76167"/>
        <item x="76168"/>
        <item x="76169"/>
        <item x="76170"/>
        <item x="76171"/>
        <item x="76172"/>
        <item x="76173"/>
        <item x="76174"/>
        <item x="76175"/>
        <item x="76176"/>
        <item x="76177"/>
        <item x="76178"/>
        <item x="76179"/>
        <item x="76180"/>
        <item x="76181"/>
        <item x="76182"/>
        <item x="76183"/>
        <item x="76184"/>
        <item x="76185"/>
        <item x="76186"/>
        <item x="76187"/>
        <item x="76188"/>
        <item x="76189"/>
        <item x="76190"/>
        <item x="76191"/>
        <item x="76192"/>
        <item x="76193"/>
        <item x="76194"/>
        <item x="76195"/>
        <item x="76196"/>
        <item x="76197"/>
        <item x="76198"/>
        <item x="76199"/>
        <item x="76200"/>
        <item x="76201"/>
        <item x="76202"/>
        <item x="76203"/>
        <item x="76204"/>
        <item x="76205"/>
        <item x="76206"/>
        <item x="76207"/>
        <item x="76208"/>
        <item x="76209"/>
        <item x="76210"/>
        <item x="76211"/>
        <item x="76212"/>
        <item x="76213"/>
        <item x="76214"/>
        <item x="76215"/>
        <item x="76216"/>
        <item x="76217"/>
        <item x="76218"/>
        <item x="76219"/>
        <item x="76220"/>
        <item x="76221"/>
        <item x="76222"/>
        <item x="76223"/>
        <item x="76224"/>
        <item x="76225"/>
        <item x="76226"/>
        <item x="76227"/>
        <item x="76228"/>
        <item x="76229"/>
        <item x="76230"/>
        <item x="76231"/>
        <item x="76232"/>
        <item x="76233"/>
        <item x="76234"/>
        <item x="76235"/>
        <item x="76236"/>
        <item x="76237"/>
        <item x="76238"/>
        <item x="76239"/>
        <item x="76240"/>
        <item x="76241"/>
        <item x="76242"/>
        <item x="76243"/>
        <item x="76244"/>
        <item x="76245"/>
        <item x="76246"/>
        <item x="76247"/>
        <item x="76248"/>
        <item x="76249"/>
        <item x="76250"/>
        <item x="76251"/>
        <item x="76252"/>
        <item x="76253"/>
        <item x="76254"/>
        <item x="76255"/>
        <item x="76256"/>
        <item x="76257"/>
        <item x="76258"/>
        <item x="76259"/>
        <item x="76260"/>
        <item x="76261"/>
        <item x="76262"/>
        <item x="76263"/>
        <item x="76264"/>
        <item x="76265"/>
        <item x="76266"/>
        <item x="76267"/>
        <item x="76268"/>
        <item x="76269"/>
        <item x="76270"/>
        <item x="76271"/>
        <item x="76272"/>
        <item x="76273"/>
        <item x="76274"/>
        <item x="76275"/>
        <item x="76276"/>
        <item x="76277"/>
        <item x="76278"/>
        <item x="76279"/>
        <item x="76280"/>
        <item x="76281"/>
        <item x="76282"/>
        <item x="76283"/>
        <item x="76284"/>
        <item x="76285"/>
        <item x="76286"/>
        <item x="76287"/>
        <item x="76288"/>
        <item x="76289"/>
        <item x="76290"/>
        <item x="76291"/>
        <item x="76292"/>
        <item x="76293"/>
        <item x="76294"/>
        <item x="76295"/>
        <item x="76296"/>
        <item x="76297"/>
        <item x="76298"/>
        <item x="76299"/>
        <item x="76300"/>
        <item x="76301"/>
        <item x="76302"/>
        <item x="76303"/>
        <item x="76304"/>
        <item x="76305"/>
        <item x="76306"/>
        <item x="76307"/>
        <item x="76308"/>
        <item x="76309"/>
        <item x="76310"/>
        <item x="76311"/>
        <item x="76312"/>
        <item x="76313"/>
        <item x="76314"/>
        <item x="76315"/>
        <item x="76316"/>
        <item x="76317"/>
        <item x="76318"/>
        <item x="76319"/>
        <item x="76320"/>
        <item x="76321"/>
        <item x="76322"/>
        <item x="76323"/>
        <item x="76324"/>
        <item x="76325"/>
        <item x="76326"/>
        <item x="76327"/>
        <item x="76328"/>
        <item x="76329"/>
        <item x="76330"/>
        <item x="76331"/>
        <item x="76332"/>
        <item x="76333"/>
        <item x="76334"/>
        <item x="76335"/>
        <item x="76336"/>
        <item x="76337"/>
        <item x="76338"/>
        <item x="76339"/>
        <item x="76340"/>
        <item x="76341"/>
        <item x="76342"/>
        <item x="76343"/>
        <item x="76344"/>
        <item x="76345"/>
        <item x="76346"/>
        <item x="76347"/>
        <item x="76348"/>
        <item x="76349"/>
        <item x="76350"/>
        <item x="76351"/>
        <item x="76352"/>
        <item x="76353"/>
        <item x="76354"/>
        <item x="76355"/>
        <item x="76356"/>
        <item x="76357"/>
        <item x="76358"/>
        <item x="76359"/>
        <item x="76360"/>
        <item x="76361"/>
        <item x="76362"/>
        <item x="76363"/>
        <item x="76364"/>
        <item x="76365"/>
        <item x="76366"/>
        <item x="76367"/>
        <item x="76368"/>
        <item x="76369"/>
        <item x="76370"/>
        <item x="76371"/>
        <item x="76372"/>
        <item x="76373"/>
        <item x="76374"/>
        <item x="76375"/>
        <item x="76376"/>
        <item x="76377"/>
        <item x="76378"/>
        <item x="76379"/>
        <item x="76380"/>
        <item x="76381"/>
        <item x="76382"/>
        <item x="76383"/>
        <item x="76384"/>
        <item x="76385"/>
        <item x="76386"/>
        <item x="76387"/>
        <item x="76388"/>
        <item x="76389"/>
        <item x="76390"/>
        <item x="76391"/>
        <item x="76392"/>
        <item x="76393"/>
        <item x="76394"/>
        <item x="76395"/>
        <item x="76396"/>
        <item x="76397"/>
        <item x="76398"/>
        <item x="76399"/>
        <item x="76400"/>
        <item x="76401"/>
        <item x="76402"/>
        <item x="76403"/>
        <item x="76404"/>
        <item x="76405"/>
        <item x="76406"/>
        <item x="76407"/>
        <item x="76408"/>
        <item x="76409"/>
        <item x="76410"/>
        <item x="76411"/>
        <item x="76412"/>
        <item x="76413"/>
        <item x="76414"/>
        <item x="76415"/>
        <item x="76416"/>
        <item x="76417"/>
        <item x="76418"/>
        <item x="76419"/>
        <item x="76420"/>
        <item x="76421"/>
        <item x="76422"/>
        <item x="76423"/>
        <item x="76424"/>
        <item x="76425"/>
        <item x="76426"/>
        <item x="76427"/>
        <item x="76428"/>
        <item x="76429"/>
        <item x="76430"/>
        <item x="76431"/>
        <item x="76432"/>
        <item x="76433"/>
        <item x="76434"/>
        <item x="76435"/>
        <item x="76436"/>
        <item x="76437"/>
        <item x="76438"/>
        <item x="76439"/>
        <item x="76440"/>
        <item x="76441"/>
        <item x="76442"/>
        <item x="76443"/>
        <item x="76444"/>
        <item x="76445"/>
        <item x="76446"/>
        <item x="76447"/>
        <item x="76448"/>
        <item x="76449"/>
        <item x="76450"/>
        <item x="76451"/>
        <item x="76452"/>
        <item x="76453"/>
        <item x="76454"/>
        <item x="76455"/>
        <item x="76456"/>
        <item x="76457"/>
        <item x="76458"/>
        <item x="76459"/>
        <item x="76460"/>
        <item x="76461"/>
        <item x="76462"/>
        <item x="76463"/>
        <item x="76464"/>
        <item x="76465"/>
        <item x="76466"/>
        <item x="76467"/>
        <item x="76468"/>
        <item x="76469"/>
        <item x="76470"/>
        <item x="76471"/>
        <item x="76472"/>
        <item x="76473"/>
        <item x="76474"/>
        <item x="76475"/>
        <item x="76476"/>
        <item x="76477"/>
        <item x="76478"/>
        <item x="76479"/>
        <item x="76480"/>
        <item x="76481"/>
        <item x="76482"/>
        <item x="76483"/>
        <item x="76484"/>
        <item x="76485"/>
        <item x="76486"/>
        <item x="76487"/>
        <item x="76488"/>
        <item x="76489"/>
        <item x="76490"/>
        <item x="76491"/>
        <item x="76492"/>
        <item x="76493"/>
        <item x="76494"/>
        <item x="76495"/>
        <item x="76496"/>
        <item x="76497"/>
        <item x="76498"/>
        <item x="76499"/>
        <item x="76500"/>
        <item x="76501"/>
        <item x="76502"/>
        <item x="76503"/>
        <item x="76504"/>
        <item x="76505"/>
        <item x="76506"/>
        <item x="76507"/>
        <item x="76508"/>
        <item x="76509"/>
        <item x="76510"/>
        <item x="76511"/>
        <item x="76512"/>
        <item x="76513"/>
        <item x="76514"/>
        <item x="76515"/>
        <item x="76516"/>
        <item x="76517"/>
        <item x="76518"/>
        <item x="76519"/>
        <item x="76520"/>
        <item x="76521"/>
        <item x="76522"/>
        <item x="76523"/>
        <item x="76524"/>
        <item x="76525"/>
        <item x="76526"/>
        <item x="76527"/>
        <item x="76528"/>
        <item x="76529"/>
        <item x="76530"/>
        <item x="76531"/>
        <item x="76532"/>
        <item x="76533"/>
        <item x="76534"/>
        <item x="76535"/>
        <item x="76536"/>
        <item x="76537"/>
        <item x="76538"/>
        <item x="76539"/>
        <item x="76540"/>
        <item x="76541"/>
        <item x="76542"/>
        <item x="76543"/>
        <item x="76544"/>
        <item x="76545"/>
        <item x="76546"/>
        <item x="76547"/>
        <item x="76548"/>
        <item x="76549"/>
        <item x="76550"/>
        <item x="76551"/>
        <item x="76552"/>
        <item x="76553"/>
        <item x="76554"/>
        <item x="76555"/>
        <item x="76556"/>
        <item x="76557"/>
        <item x="76558"/>
        <item x="76559"/>
        <item x="76560"/>
        <item x="76561"/>
        <item x="76562"/>
        <item x="76563"/>
        <item x="76564"/>
        <item x="76565"/>
        <item x="76566"/>
        <item x="76567"/>
        <item x="76568"/>
        <item x="76569"/>
        <item x="76570"/>
        <item x="76571"/>
        <item x="76572"/>
        <item x="76573"/>
        <item x="76574"/>
        <item x="76575"/>
        <item x="76576"/>
        <item x="76577"/>
        <item x="76578"/>
        <item x="76579"/>
        <item x="76580"/>
        <item x="76581"/>
        <item x="76582"/>
        <item x="76583"/>
        <item x="76584"/>
        <item x="76585"/>
        <item x="76586"/>
        <item x="76587"/>
        <item x="76588"/>
        <item x="76589"/>
        <item x="76590"/>
        <item x="76591"/>
        <item x="76592"/>
        <item x="76593"/>
        <item x="76594"/>
        <item x="76595"/>
        <item x="76596"/>
        <item x="76597"/>
        <item x="76598"/>
        <item x="76599"/>
        <item x="76600"/>
        <item x="76601"/>
        <item x="76602"/>
        <item x="76603"/>
        <item x="76604"/>
        <item x="76605"/>
        <item x="76606"/>
        <item x="76607"/>
        <item x="76608"/>
        <item x="76609"/>
        <item x="76610"/>
        <item x="76611"/>
        <item x="76612"/>
        <item x="76613"/>
        <item x="76614"/>
        <item x="76615"/>
        <item x="76616"/>
        <item x="76617"/>
        <item x="76618"/>
        <item x="76619"/>
        <item x="76620"/>
        <item x="76621"/>
        <item x="76622"/>
        <item x="76623"/>
        <item x="76624"/>
        <item x="76625"/>
        <item x="76626"/>
        <item x="76627"/>
        <item x="76628"/>
        <item x="76629"/>
        <item x="76630"/>
        <item x="76631"/>
        <item x="76632"/>
        <item x="76633"/>
        <item x="76634"/>
        <item x="76635"/>
        <item x="76636"/>
        <item x="76637"/>
        <item x="76638"/>
        <item x="76639"/>
        <item x="76640"/>
        <item x="76641"/>
        <item x="76642"/>
        <item x="76643"/>
        <item x="76644"/>
        <item x="76645"/>
        <item x="76646"/>
        <item x="76647"/>
        <item x="76648"/>
        <item x="76649"/>
        <item x="76650"/>
        <item x="76651"/>
        <item x="76652"/>
        <item x="76653"/>
        <item x="76654"/>
        <item x="76655"/>
        <item x="76656"/>
        <item x="76657"/>
        <item x="76658"/>
        <item x="76659"/>
        <item x="76660"/>
        <item x="76661"/>
        <item x="76662"/>
        <item x="76663"/>
        <item x="76664"/>
        <item x="76665"/>
        <item x="76666"/>
        <item x="76667"/>
        <item x="76668"/>
        <item x="76669"/>
        <item x="76670"/>
        <item x="76671"/>
        <item x="76672"/>
        <item x="76673"/>
        <item x="76674"/>
        <item x="76675"/>
        <item x="76676"/>
        <item x="76677"/>
        <item x="76678"/>
        <item x="76679"/>
        <item x="76680"/>
        <item x="76681"/>
        <item x="76682"/>
        <item x="76683"/>
        <item x="76684"/>
        <item x="76685"/>
        <item x="76686"/>
        <item x="76687"/>
        <item x="76688"/>
        <item x="76689"/>
        <item x="76690"/>
        <item x="76691"/>
        <item x="76692"/>
        <item x="76693"/>
        <item x="76694"/>
        <item x="76695"/>
        <item x="76696"/>
        <item x="76697"/>
        <item x="76698"/>
        <item x="76699"/>
        <item x="76700"/>
        <item x="76701"/>
        <item x="76702"/>
        <item x="76703"/>
        <item x="76704"/>
        <item x="76705"/>
        <item x="76706"/>
        <item x="76707"/>
        <item x="76708"/>
        <item x="76709"/>
        <item x="76710"/>
        <item x="76711"/>
        <item x="76712"/>
        <item x="76713"/>
        <item x="76714"/>
        <item x="76715"/>
        <item x="76716"/>
        <item x="76717"/>
        <item x="76718"/>
        <item x="76719"/>
        <item x="76720"/>
        <item x="76721"/>
        <item x="76722"/>
        <item x="76723"/>
        <item x="76724"/>
        <item x="76725"/>
        <item x="76726"/>
        <item x="76727"/>
        <item x="76728"/>
        <item x="76729"/>
        <item x="76730"/>
        <item x="76731"/>
        <item x="76732"/>
        <item x="76733"/>
        <item x="76734"/>
        <item x="76735"/>
        <item x="76736"/>
        <item x="76737"/>
        <item x="76738"/>
        <item x="76739"/>
        <item x="76740"/>
        <item x="76741"/>
        <item x="76742"/>
        <item x="76743"/>
        <item x="76744"/>
        <item x="76745"/>
        <item x="76746"/>
        <item x="76747"/>
        <item x="76748"/>
        <item x="76749"/>
        <item x="76750"/>
        <item x="76751"/>
        <item x="76752"/>
        <item x="76753"/>
        <item x="76754"/>
        <item x="76755"/>
        <item x="76756"/>
        <item x="76757"/>
        <item x="76758"/>
        <item x="76759"/>
        <item x="76760"/>
        <item x="76761"/>
        <item x="76762"/>
        <item x="76763"/>
        <item x="76764"/>
        <item x="76765"/>
        <item x="76766"/>
        <item x="76767"/>
        <item x="76768"/>
        <item x="76769"/>
        <item x="76770"/>
        <item x="76771"/>
        <item x="76772"/>
        <item x="76773"/>
        <item x="76774"/>
        <item x="76775"/>
        <item x="76776"/>
        <item x="76777"/>
        <item x="76778"/>
        <item x="76779"/>
        <item x="76780"/>
        <item x="76781"/>
        <item x="76782"/>
        <item x="76783"/>
        <item x="76784"/>
        <item x="76785"/>
        <item x="76786"/>
        <item x="76787"/>
        <item x="76788"/>
        <item x="76789"/>
        <item x="76790"/>
        <item x="76791"/>
        <item x="76792"/>
        <item x="76793"/>
        <item x="76794"/>
        <item x="76795"/>
        <item x="76796"/>
        <item x="76797"/>
        <item x="76798"/>
        <item x="76799"/>
        <item x="76800"/>
        <item x="76801"/>
        <item x="76802"/>
        <item x="76803"/>
        <item x="76804"/>
        <item x="76805"/>
        <item x="76806"/>
        <item x="76807"/>
        <item x="76808"/>
        <item x="76809"/>
        <item x="76810"/>
        <item x="76811"/>
        <item x="76812"/>
        <item x="76813"/>
        <item x="76814"/>
        <item x="76815"/>
        <item x="76816"/>
        <item x="76817"/>
        <item x="76818"/>
        <item x="76819"/>
        <item x="76820"/>
        <item x="76821"/>
        <item x="76822"/>
        <item x="76823"/>
        <item x="76824"/>
        <item x="76825"/>
        <item x="76826"/>
        <item x="76827"/>
        <item x="76828"/>
        <item x="76829"/>
        <item x="76830"/>
        <item x="76831"/>
        <item x="76832"/>
        <item x="76833"/>
        <item x="76834"/>
        <item x="76835"/>
        <item x="76836"/>
        <item x="76837"/>
        <item x="76838"/>
        <item x="76839"/>
        <item x="76840"/>
        <item x="76841"/>
        <item x="76842"/>
        <item x="76843"/>
        <item x="76844"/>
        <item x="76845"/>
        <item x="76846"/>
        <item x="76847"/>
        <item x="76848"/>
        <item x="76849"/>
        <item x="76850"/>
        <item x="76851"/>
        <item x="76852"/>
        <item x="76853"/>
        <item x="76854"/>
        <item x="76855"/>
        <item x="76856"/>
        <item x="76857"/>
        <item x="76858"/>
        <item x="76859"/>
        <item x="76860"/>
        <item x="76861"/>
        <item x="76862"/>
        <item x="76863"/>
        <item x="76864"/>
        <item x="76865"/>
        <item x="76866"/>
        <item x="76867"/>
        <item x="76868"/>
        <item x="76869"/>
        <item x="76870"/>
        <item x="76871"/>
        <item x="76872"/>
        <item x="76873"/>
        <item x="76874"/>
        <item x="76875"/>
        <item x="76876"/>
        <item x="76877"/>
        <item x="76878"/>
        <item x="76879"/>
        <item x="76880"/>
        <item x="76881"/>
        <item x="76882"/>
        <item x="76883"/>
        <item x="76884"/>
        <item x="76885"/>
        <item x="76886"/>
        <item x="76887"/>
        <item x="76888"/>
        <item x="76889"/>
        <item x="76890"/>
        <item x="76891"/>
        <item x="76892"/>
        <item x="76893"/>
        <item x="76894"/>
        <item x="76895"/>
        <item x="76896"/>
        <item x="76897"/>
        <item x="76898"/>
        <item x="76899"/>
        <item x="76900"/>
        <item x="76901"/>
        <item x="76902"/>
        <item x="76903"/>
        <item x="76904"/>
        <item x="76905"/>
        <item x="76906"/>
        <item x="76907"/>
        <item x="76908"/>
        <item x="76909"/>
        <item x="76910"/>
        <item x="76911"/>
        <item x="76912"/>
        <item x="76913"/>
        <item x="76914"/>
        <item x="76915"/>
        <item x="76916"/>
        <item x="76917"/>
        <item x="76918"/>
        <item x="76919"/>
        <item x="76920"/>
        <item x="76921"/>
        <item x="76922"/>
        <item x="76923"/>
        <item x="76924"/>
        <item x="76925"/>
        <item x="76926"/>
        <item x="76927"/>
        <item x="76928"/>
        <item x="76929"/>
        <item x="76930"/>
        <item x="76931"/>
        <item x="76932"/>
        <item x="76933"/>
        <item x="76934"/>
        <item x="76935"/>
        <item x="76936"/>
        <item x="76937"/>
        <item x="76938"/>
        <item x="76939"/>
        <item x="76940"/>
        <item x="76941"/>
        <item x="76942"/>
        <item x="76943"/>
        <item x="76944"/>
        <item x="76945"/>
        <item x="76946"/>
        <item x="76947"/>
        <item x="76948"/>
        <item x="76949"/>
        <item x="76950"/>
        <item x="76951"/>
        <item x="76952"/>
        <item x="76953"/>
        <item x="76954"/>
        <item x="76955"/>
        <item x="76956"/>
        <item x="76957"/>
        <item x="76958"/>
        <item x="76959"/>
        <item x="76960"/>
        <item x="76961"/>
        <item x="76962"/>
        <item x="76963"/>
        <item x="76964"/>
        <item x="76965"/>
        <item x="76966"/>
        <item x="76967"/>
        <item x="76968"/>
        <item x="76969"/>
        <item x="76970"/>
        <item x="76971"/>
        <item x="76972"/>
        <item x="76973"/>
        <item x="76974"/>
        <item x="76975"/>
        <item x="76976"/>
        <item x="76977"/>
        <item x="76978"/>
        <item x="76979"/>
        <item x="76980"/>
        <item x="76981"/>
        <item x="76982"/>
        <item x="76983"/>
        <item x="76984"/>
        <item x="76985"/>
        <item x="76986"/>
        <item x="76987"/>
        <item x="76988"/>
        <item x="76989"/>
        <item x="76990"/>
        <item x="76991"/>
        <item x="76992"/>
        <item x="76993"/>
        <item x="76994"/>
        <item x="76995"/>
        <item x="76996"/>
        <item x="76997"/>
        <item x="76998"/>
        <item x="76999"/>
        <item x="77000"/>
        <item x="77001"/>
        <item x="77002"/>
        <item x="77003"/>
        <item x="77004"/>
        <item x="77005"/>
        <item x="77006"/>
        <item x="77007"/>
        <item x="77008"/>
        <item x="77009"/>
        <item x="77010"/>
        <item x="77011"/>
        <item x="77012"/>
        <item x="77013"/>
        <item x="77014"/>
        <item x="77015"/>
        <item x="77016"/>
        <item x="77017"/>
        <item x="77018"/>
        <item x="77019"/>
        <item x="77020"/>
        <item x="77021"/>
        <item x="77022"/>
        <item x="77023"/>
        <item x="77024"/>
        <item x="77025"/>
        <item x="77026"/>
        <item x="77027"/>
        <item x="77028"/>
        <item x="77029"/>
        <item x="77030"/>
        <item x="77031"/>
        <item x="77032"/>
        <item x="77033"/>
        <item x="77034"/>
        <item x="77035"/>
        <item x="77036"/>
        <item x="77037"/>
        <item x="77038"/>
        <item x="77039"/>
        <item x="77040"/>
        <item x="77041"/>
        <item x="77042"/>
        <item x="77043"/>
        <item x="77044"/>
        <item x="77045"/>
        <item x="77046"/>
        <item x="77047"/>
        <item x="77048"/>
        <item x="77049"/>
        <item x="77050"/>
        <item x="77051"/>
        <item x="77052"/>
        <item x="77053"/>
        <item x="77054"/>
        <item x="77055"/>
        <item x="77056"/>
        <item x="77057"/>
        <item x="77058"/>
        <item x="77059"/>
        <item x="77060"/>
        <item x="77061"/>
        <item x="77062"/>
        <item x="77063"/>
        <item x="77064"/>
        <item x="77065"/>
        <item x="77066"/>
        <item x="77067"/>
        <item x="77068"/>
        <item x="77069"/>
        <item x="77070"/>
        <item x="77071"/>
        <item x="77072"/>
        <item x="77073"/>
        <item x="77074"/>
        <item x="77075"/>
        <item x="77076"/>
        <item x="77077"/>
        <item x="77078"/>
        <item x="77079"/>
        <item x="77080"/>
        <item x="77081"/>
        <item x="77082"/>
        <item x="77083"/>
        <item x="77084"/>
        <item x="77085"/>
        <item x="77086"/>
        <item x="77087"/>
        <item x="77088"/>
        <item x="77089"/>
        <item x="77090"/>
        <item x="77091"/>
        <item x="77092"/>
        <item x="77093"/>
        <item x="77094"/>
        <item x="77095"/>
        <item x="77096"/>
        <item x="77097"/>
        <item x="77098"/>
        <item x="77099"/>
        <item x="77100"/>
        <item x="77101"/>
        <item x="77102"/>
        <item x="77103"/>
        <item x="77104"/>
        <item x="77105"/>
        <item x="77106"/>
        <item x="77107"/>
        <item x="77108"/>
        <item x="77109"/>
        <item x="77110"/>
        <item x="77111"/>
        <item x="77112"/>
        <item x="77113"/>
        <item x="77114"/>
        <item x="77115"/>
        <item x="77116"/>
        <item x="77117"/>
        <item x="77118"/>
        <item x="77119"/>
        <item x="77120"/>
        <item x="77121"/>
        <item x="77122"/>
        <item x="77123"/>
        <item x="77124"/>
        <item x="77125"/>
        <item x="77126"/>
        <item x="77127"/>
        <item x="77128"/>
        <item x="77129"/>
        <item x="77130"/>
        <item x="77131"/>
        <item x="77132"/>
        <item x="77133"/>
        <item x="77134"/>
        <item x="77135"/>
        <item x="77136"/>
        <item x="77137"/>
        <item x="77138"/>
        <item x="77139"/>
        <item x="77140"/>
        <item x="77141"/>
        <item x="77142"/>
        <item x="77143"/>
        <item x="77144"/>
        <item x="77145"/>
        <item x="77146"/>
        <item x="77147"/>
        <item x="77148"/>
        <item x="77149"/>
        <item x="77150"/>
        <item x="77151"/>
        <item x="77152"/>
        <item x="77153"/>
        <item x="77154"/>
        <item x="77155"/>
        <item x="77156"/>
        <item x="77157"/>
        <item x="77158"/>
        <item x="77159"/>
        <item x="77160"/>
        <item x="77161"/>
        <item x="77162"/>
        <item x="77163"/>
        <item x="77164"/>
        <item x="77165"/>
        <item x="77166"/>
        <item x="77167"/>
        <item x="77168"/>
        <item x="77169"/>
        <item x="77170"/>
        <item x="77171"/>
        <item x="77172"/>
        <item x="77173"/>
        <item x="77174"/>
        <item x="77175"/>
        <item x="77176"/>
        <item x="77177"/>
        <item x="77178"/>
        <item x="77179"/>
        <item x="77180"/>
        <item x="77181"/>
        <item x="77182"/>
        <item x="77183"/>
        <item x="77184"/>
        <item x="77185"/>
        <item x="77186"/>
        <item x="77187"/>
        <item x="77188"/>
        <item x="77189"/>
        <item x="77190"/>
        <item x="77191"/>
        <item x="77192"/>
        <item x="77193"/>
        <item x="77194"/>
        <item x="77195"/>
        <item x="77196"/>
        <item x="77197"/>
        <item x="77198"/>
        <item x="77199"/>
        <item x="77200"/>
        <item x="77201"/>
        <item x="77202"/>
        <item x="77203"/>
        <item x="77204"/>
        <item x="77205"/>
        <item x="77206"/>
        <item x="77207"/>
        <item x="77208"/>
        <item x="77209"/>
        <item x="77210"/>
        <item x="77211"/>
        <item x="77212"/>
        <item x="77213"/>
        <item x="77214"/>
        <item x="77215"/>
        <item x="77216"/>
        <item x="77217"/>
        <item x="77218"/>
        <item x="77219"/>
        <item x="77220"/>
        <item x="77221"/>
        <item x="77222"/>
        <item x="77223"/>
        <item x="77224"/>
        <item x="77225"/>
        <item x="77226"/>
        <item x="77227"/>
        <item x="77228"/>
        <item x="77229"/>
        <item x="77230"/>
        <item x="77231"/>
        <item x="77232"/>
        <item x="77233"/>
        <item x="77234"/>
        <item x="77235"/>
        <item x="77236"/>
        <item x="77237"/>
        <item x="77238"/>
        <item x="77239"/>
        <item x="77240"/>
        <item x="77241"/>
        <item x="77242"/>
        <item x="77243"/>
        <item x="77244"/>
        <item x="77245"/>
        <item x="77246"/>
        <item x="77247"/>
        <item x="77248"/>
        <item x="77249"/>
        <item x="77250"/>
        <item x="77251"/>
        <item x="77252"/>
        <item x="77253"/>
        <item x="77254"/>
        <item x="77255"/>
        <item x="77256"/>
        <item x="77257"/>
        <item x="77258"/>
        <item x="77259"/>
        <item x="77260"/>
        <item x="77261"/>
        <item x="77262"/>
        <item x="77263"/>
        <item x="77264"/>
        <item x="77265"/>
        <item x="77266"/>
        <item x="77267"/>
        <item x="77268"/>
        <item x="77269"/>
        <item x="77270"/>
        <item x="77271"/>
        <item x="77272"/>
        <item x="77273"/>
        <item x="77274"/>
        <item x="77275"/>
        <item x="77276"/>
        <item x="77277"/>
        <item x="77278"/>
        <item x="77279"/>
        <item x="77280"/>
        <item x="77281"/>
        <item x="77282"/>
        <item x="77283"/>
        <item x="77284"/>
        <item x="77285"/>
        <item x="77286"/>
        <item x="77287"/>
        <item x="77288"/>
        <item x="77289"/>
        <item x="77290"/>
        <item x="77291"/>
        <item x="77292"/>
        <item x="77293"/>
        <item x="77294"/>
        <item x="77295"/>
        <item x="77296"/>
        <item x="77297"/>
        <item x="77298"/>
        <item x="77299"/>
        <item x="77300"/>
        <item x="77301"/>
        <item x="77302"/>
        <item x="77303"/>
        <item x="77304"/>
        <item x="77305"/>
        <item x="77306"/>
        <item x="77307"/>
        <item x="77308"/>
        <item x="77309"/>
        <item x="77310"/>
        <item x="77311"/>
        <item x="77312"/>
        <item x="77313"/>
        <item x="77314"/>
        <item x="77315"/>
        <item x="77316"/>
        <item x="77317"/>
        <item x="77318"/>
        <item x="77319"/>
        <item x="77320"/>
        <item x="77321"/>
        <item x="77322"/>
        <item x="77323"/>
        <item x="77324"/>
        <item x="77325"/>
        <item x="77326"/>
        <item x="77327"/>
        <item x="77328"/>
        <item x="77329"/>
        <item x="77330"/>
        <item x="77331"/>
        <item x="77332"/>
        <item x="77333"/>
        <item x="77334"/>
        <item x="77335"/>
        <item x="77336"/>
        <item x="77337"/>
        <item x="77338"/>
        <item x="77339"/>
        <item x="77340"/>
        <item x="77341"/>
        <item x="77342"/>
        <item x="77343"/>
        <item x="77344"/>
        <item x="77345"/>
        <item x="77346"/>
        <item x="77347"/>
        <item x="77348"/>
        <item x="77349"/>
        <item x="77350"/>
        <item x="77351"/>
        <item x="77352"/>
        <item x="77353"/>
        <item x="77354"/>
        <item x="77355"/>
        <item x="77356"/>
        <item x="77357"/>
        <item x="77358"/>
        <item x="77359"/>
        <item x="77360"/>
        <item x="77361"/>
        <item x="77362"/>
        <item x="77363"/>
        <item x="77364"/>
        <item x="77365"/>
        <item x="77366"/>
        <item x="77367"/>
        <item x="77368"/>
        <item x="77369"/>
        <item x="77370"/>
        <item x="77371"/>
        <item x="77372"/>
        <item x="77373"/>
        <item x="77374"/>
        <item x="77375"/>
        <item x="77376"/>
        <item x="77377"/>
        <item x="77378"/>
        <item x="77379"/>
        <item x="77380"/>
        <item x="77381"/>
        <item x="77382"/>
        <item x="77383"/>
        <item x="77384"/>
        <item x="77385"/>
        <item x="77386"/>
        <item x="77387"/>
        <item x="77388"/>
        <item x="77389"/>
        <item x="77390"/>
        <item x="77391"/>
        <item x="77392"/>
        <item x="77393"/>
        <item x="77394"/>
        <item x="77395"/>
        <item x="77396"/>
        <item x="77397"/>
        <item x="77398"/>
        <item x="77399"/>
        <item x="77400"/>
        <item x="77401"/>
        <item x="77402"/>
        <item x="77403"/>
        <item x="77404"/>
        <item x="77405"/>
        <item x="77406"/>
        <item x="77407"/>
        <item x="77408"/>
        <item x="77409"/>
        <item x="77410"/>
        <item x="77411"/>
        <item x="77412"/>
        <item x="77413"/>
        <item x="77414"/>
        <item x="77415"/>
        <item x="77416"/>
        <item x="77417"/>
        <item x="77418"/>
        <item x="77419"/>
        <item x="77420"/>
        <item x="77421"/>
        <item x="77422"/>
        <item x="77423"/>
        <item x="77424"/>
        <item x="77425"/>
        <item x="77426"/>
        <item x="77427"/>
        <item x="77428"/>
        <item x="77429"/>
        <item x="77430"/>
        <item x="77431"/>
        <item x="77432"/>
        <item x="77433"/>
        <item x="77434"/>
        <item x="77435"/>
        <item x="77436"/>
        <item x="77437"/>
        <item x="77438"/>
        <item x="77439"/>
        <item x="77440"/>
        <item x="77441"/>
        <item x="77442"/>
        <item x="77443"/>
        <item x="77444"/>
        <item x="77445"/>
        <item x="77446"/>
        <item x="77447"/>
        <item x="77448"/>
        <item x="77449"/>
        <item x="77450"/>
        <item x="77451"/>
        <item x="77452"/>
        <item x="77453"/>
        <item x="77454"/>
        <item x="77455"/>
        <item x="77456"/>
        <item x="77457"/>
        <item x="77458"/>
        <item x="77459"/>
        <item x="77460"/>
        <item x="77461"/>
        <item x="77462"/>
        <item x="77463"/>
        <item x="77464"/>
        <item x="77465"/>
        <item x="77466"/>
        <item x="77467"/>
        <item x="77468"/>
        <item x="77469"/>
        <item x="77470"/>
        <item x="77471"/>
        <item x="77472"/>
        <item x="77473"/>
        <item x="77474"/>
        <item x="77475"/>
        <item x="77476"/>
        <item x="77477"/>
        <item x="77478"/>
        <item x="77479"/>
        <item x="77480"/>
        <item x="77481"/>
        <item x="77482"/>
        <item x="77483"/>
        <item x="77484"/>
        <item x="77485"/>
        <item x="77486"/>
        <item x="77487"/>
        <item x="77488"/>
        <item x="77489"/>
        <item x="77490"/>
        <item x="77491"/>
        <item x="77492"/>
        <item x="77493"/>
        <item x="77494"/>
        <item x="77495"/>
        <item x="77496"/>
        <item x="77497"/>
        <item x="77498"/>
        <item x="77499"/>
        <item x="77500"/>
        <item x="77501"/>
        <item x="77502"/>
        <item x="77503"/>
        <item x="77504"/>
        <item x="77505"/>
        <item x="77506"/>
        <item x="77507"/>
        <item x="77508"/>
        <item x="77509"/>
        <item x="77510"/>
        <item x="77511"/>
        <item x="77512"/>
        <item x="77513"/>
        <item x="77514"/>
        <item x="77515"/>
        <item x="77516"/>
        <item x="77517"/>
        <item x="77518"/>
        <item x="77519"/>
        <item x="77520"/>
        <item x="77521"/>
        <item x="77522"/>
        <item x="77523"/>
        <item x="77524"/>
        <item x="77525"/>
        <item x="77526"/>
        <item x="77527"/>
        <item x="77528"/>
        <item x="77529"/>
        <item x="77530"/>
        <item x="77531"/>
        <item x="77532"/>
        <item x="77533"/>
        <item x="77534"/>
        <item x="77535"/>
        <item x="77536"/>
        <item x="77537"/>
        <item x="77538"/>
        <item x="77539"/>
        <item x="77540"/>
        <item x="77541"/>
        <item x="77542"/>
        <item x="77543"/>
        <item x="77544"/>
        <item x="77545"/>
        <item x="77546"/>
        <item x="77547"/>
        <item x="77548"/>
        <item x="77549"/>
        <item x="77550"/>
        <item x="77551"/>
        <item x="77552"/>
        <item x="77553"/>
        <item x="77554"/>
        <item x="77555"/>
        <item x="77556"/>
        <item x="77557"/>
        <item x="77558"/>
        <item x="77559"/>
        <item x="77560"/>
        <item x="77561"/>
        <item x="77562"/>
        <item x="77563"/>
        <item x="77564"/>
        <item x="77565"/>
        <item x="77566"/>
        <item x="77567"/>
        <item x="77568"/>
        <item x="77569"/>
        <item x="77570"/>
        <item x="77571"/>
        <item x="77572"/>
        <item x="77573"/>
        <item x="77574"/>
        <item x="77575"/>
        <item x="77576"/>
        <item x="77577"/>
        <item x="77578"/>
        <item x="77579"/>
        <item x="77580"/>
        <item x="77581"/>
        <item x="77582"/>
        <item x="77583"/>
        <item x="77584"/>
        <item x="77585"/>
        <item x="77586"/>
        <item x="77587"/>
        <item x="77588"/>
        <item x="77589"/>
        <item x="77590"/>
        <item x="77591"/>
        <item x="77592"/>
        <item x="77593"/>
        <item x="77594"/>
        <item x="77595"/>
        <item x="77596"/>
        <item x="77597"/>
        <item x="77598"/>
        <item x="77599"/>
        <item x="77600"/>
        <item x="77601"/>
        <item x="77602"/>
        <item x="77603"/>
        <item x="77604"/>
        <item x="77605"/>
        <item x="77606"/>
        <item x="77607"/>
        <item x="77608"/>
        <item x="77609"/>
        <item x="77610"/>
        <item x="77611"/>
        <item x="77612"/>
        <item x="77613"/>
        <item x="77614"/>
        <item x="77615"/>
        <item x="77616"/>
        <item x="77617"/>
        <item x="77618"/>
        <item x="77619"/>
        <item x="77620"/>
        <item x="77621"/>
        <item x="77622"/>
        <item x="77623"/>
        <item x="77624"/>
        <item x="77625"/>
        <item x="77626"/>
        <item x="77627"/>
        <item x="77628"/>
        <item x="77629"/>
        <item x="77630"/>
        <item x="77631"/>
        <item x="77632"/>
        <item x="77633"/>
        <item x="77634"/>
        <item x="77635"/>
        <item x="77636"/>
        <item x="77637"/>
        <item x="77638"/>
        <item x="77639"/>
        <item x="77640"/>
        <item x="77641"/>
        <item x="77642"/>
        <item x="77643"/>
        <item x="77644"/>
        <item x="77645"/>
        <item x="77646"/>
        <item x="77647"/>
        <item x="77648"/>
        <item x="77649"/>
        <item x="77650"/>
        <item x="77651"/>
        <item x="77652"/>
        <item x="77653"/>
        <item x="77654"/>
        <item x="77655"/>
        <item x="77656"/>
        <item x="77657"/>
        <item x="77658"/>
        <item x="77659"/>
        <item x="77660"/>
        <item x="77661"/>
        <item x="77662"/>
        <item x="77663"/>
        <item x="77664"/>
        <item x="77665"/>
        <item x="77666"/>
        <item x="77667"/>
        <item x="77668"/>
        <item x="77669"/>
        <item x="77670"/>
        <item x="77671"/>
        <item x="77672"/>
        <item x="77673"/>
        <item x="77674"/>
        <item x="77675"/>
        <item x="77676"/>
        <item x="77677"/>
        <item x="77678"/>
        <item x="77679"/>
        <item x="77680"/>
        <item x="77681"/>
        <item x="77682"/>
        <item x="77683"/>
        <item x="77684"/>
        <item x="77685"/>
        <item x="77686"/>
        <item x="77687"/>
        <item x="77688"/>
        <item x="77689"/>
        <item x="77690"/>
        <item x="77691"/>
        <item x="77692"/>
        <item x="77693"/>
        <item x="77694"/>
        <item x="77695"/>
        <item x="77696"/>
        <item x="77697"/>
        <item x="77698"/>
        <item x="77699"/>
        <item x="77700"/>
        <item x="77701"/>
        <item x="77702"/>
        <item x="77703"/>
        <item x="77704"/>
        <item x="77705"/>
        <item x="77706"/>
        <item x="77707"/>
        <item x="77708"/>
        <item x="77709"/>
        <item x="77710"/>
        <item x="77711"/>
        <item x="77712"/>
        <item x="77713"/>
        <item x="77714"/>
        <item x="77715"/>
        <item x="77716"/>
        <item x="77717"/>
        <item x="77718"/>
        <item x="77719"/>
        <item x="77720"/>
        <item x="77721"/>
        <item x="77722"/>
        <item x="77723"/>
        <item x="77724"/>
        <item x="77725"/>
        <item x="77726"/>
        <item x="77727"/>
        <item x="77728"/>
        <item x="77729"/>
        <item x="77730"/>
        <item x="77731"/>
        <item x="77732"/>
        <item x="77733"/>
        <item x="77734"/>
        <item x="77735"/>
        <item x="77736"/>
        <item x="77737"/>
        <item x="77738"/>
        <item x="77739"/>
        <item x="77740"/>
        <item x="77741"/>
        <item x="77742"/>
        <item x="77743"/>
        <item x="77744"/>
        <item x="77745"/>
        <item x="77746"/>
        <item x="77747"/>
        <item x="77748"/>
        <item x="77749"/>
        <item x="77750"/>
        <item x="77751"/>
        <item x="77752"/>
        <item x="77753"/>
        <item x="77754"/>
        <item x="77755"/>
        <item x="77756"/>
        <item x="77757"/>
        <item x="77758"/>
        <item x="77759"/>
        <item x="77760"/>
        <item x="77761"/>
        <item x="77762"/>
        <item x="77763"/>
        <item x="77764"/>
        <item x="77765"/>
        <item x="77766"/>
        <item x="77767"/>
        <item x="77768"/>
        <item x="77769"/>
        <item x="77770"/>
        <item x="77771"/>
        <item x="77772"/>
        <item x="77773"/>
        <item x="77774"/>
        <item x="77775"/>
        <item x="77776"/>
        <item x="77777"/>
        <item x="77778"/>
        <item x="77779"/>
        <item x="77780"/>
        <item x="77781"/>
        <item x="77782"/>
        <item x="77783"/>
        <item x="77784"/>
        <item x="77785"/>
        <item x="77786"/>
        <item x="77787"/>
        <item x="77788"/>
        <item x="77789"/>
        <item x="77790"/>
        <item x="77791"/>
        <item x="77792"/>
        <item x="77793"/>
        <item x="77794"/>
        <item x="77795"/>
        <item x="77796"/>
        <item x="77797"/>
        <item x="77798"/>
        <item x="77799"/>
        <item x="77800"/>
        <item x="77801"/>
        <item x="77802"/>
        <item x="77803"/>
        <item x="77804"/>
        <item x="77805"/>
        <item x="77806"/>
        <item x="77807"/>
        <item x="77808"/>
        <item x="77809"/>
        <item x="77810"/>
        <item x="77811"/>
        <item x="77812"/>
        <item x="77813"/>
        <item x="77814"/>
        <item x="77815"/>
        <item x="77816"/>
        <item x="77817"/>
        <item x="77818"/>
        <item x="77819"/>
        <item x="77820"/>
        <item x="77821"/>
        <item x="77822"/>
        <item x="77823"/>
        <item x="77824"/>
        <item x="77825"/>
        <item x="77826"/>
        <item x="77827"/>
        <item x="77828"/>
        <item x="77829"/>
        <item x="77830"/>
        <item x="77831"/>
        <item x="77832"/>
        <item x="77833"/>
        <item x="77834"/>
        <item x="77835"/>
        <item x="77836"/>
        <item x="77837"/>
        <item x="77838"/>
        <item x="77839"/>
        <item x="77840"/>
        <item x="77841"/>
        <item x="77842"/>
        <item x="77843"/>
        <item x="77844"/>
        <item x="77845"/>
        <item x="77846"/>
        <item x="77847"/>
        <item x="77848"/>
        <item x="77849"/>
        <item x="77850"/>
        <item x="77851"/>
        <item x="77852"/>
        <item x="77853"/>
        <item x="77854"/>
        <item x="77855"/>
        <item x="77856"/>
        <item x="77857"/>
        <item x="77858"/>
        <item x="77859"/>
        <item x="77860"/>
        <item x="77861"/>
        <item x="77862"/>
        <item x="77863"/>
        <item x="77864"/>
        <item x="77865"/>
        <item x="77866"/>
        <item x="77867"/>
        <item x="77868"/>
        <item x="77869"/>
        <item x="77870"/>
        <item x="77871"/>
        <item x="77872"/>
        <item x="77873"/>
        <item x="77874"/>
        <item x="77875"/>
        <item x="77876"/>
        <item x="77877"/>
        <item x="77878"/>
        <item x="77879"/>
        <item x="77880"/>
        <item x="77881"/>
        <item x="77882"/>
        <item x="77883"/>
        <item x="77884"/>
        <item x="77885"/>
        <item x="77886"/>
        <item x="77887"/>
        <item x="77888"/>
        <item x="77889"/>
        <item x="77890"/>
        <item x="77891"/>
        <item x="77892"/>
        <item x="77893"/>
        <item x="77894"/>
        <item x="77895"/>
        <item x="77896"/>
        <item x="77897"/>
        <item x="77898"/>
        <item x="77899"/>
        <item x="77900"/>
        <item x="77901"/>
        <item x="77902"/>
        <item x="77903"/>
        <item x="77904"/>
        <item x="77905"/>
        <item x="77906"/>
        <item x="77907"/>
        <item x="77908"/>
        <item x="77909"/>
        <item x="77910"/>
        <item x="77911"/>
        <item x="77912"/>
        <item x="77913"/>
        <item x="77914"/>
        <item x="77915"/>
        <item x="77916"/>
        <item x="77917"/>
        <item x="77918"/>
        <item x="77919"/>
        <item x="77920"/>
        <item x="77921"/>
        <item x="77922"/>
        <item x="77923"/>
        <item x="77924"/>
        <item x="77925"/>
        <item x="77926"/>
        <item x="77927"/>
        <item x="77928"/>
        <item x="77929"/>
        <item x="77930"/>
        <item x="77931"/>
        <item x="77932"/>
        <item x="77933"/>
        <item x="77934"/>
        <item x="77935"/>
        <item x="77936"/>
        <item x="77937"/>
        <item x="77938"/>
        <item x="77939"/>
        <item x="77940"/>
        <item x="77941"/>
        <item x="77942"/>
        <item x="77943"/>
        <item x="77944"/>
        <item x="77945"/>
        <item x="77946"/>
        <item x="77947"/>
        <item x="77948"/>
        <item x="77949"/>
        <item x="77950"/>
        <item x="77951"/>
        <item x="77952"/>
        <item x="77953"/>
        <item x="77954"/>
        <item x="77955"/>
        <item x="77956"/>
        <item x="77957"/>
        <item x="77958"/>
        <item x="77959"/>
        <item x="77960"/>
        <item x="77961"/>
        <item x="77962"/>
        <item x="77963"/>
        <item x="77964"/>
        <item x="77965"/>
        <item x="77966"/>
        <item x="77967"/>
        <item x="77968"/>
        <item x="77969"/>
        <item x="77970"/>
        <item x="77971"/>
        <item x="77972"/>
        <item x="77973"/>
        <item x="77974"/>
        <item x="77975"/>
        <item x="77976"/>
        <item x="77977"/>
        <item x="77978"/>
        <item x="77979"/>
        <item x="77980"/>
        <item x="77981"/>
        <item x="77982"/>
        <item x="77983"/>
        <item x="77984"/>
        <item x="77985"/>
        <item x="77986"/>
        <item x="77987"/>
        <item x="77988"/>
        <item x="77989"/>
        <item x="77990"/>
        <item x="77991"/>
        <item x="77992"/>
        <item x="77993"/>
        <item x="77994"/>
        <item x="77995"/>
        <item x="77996"/>
        <item x="77997"/>
        <item x="77998"/>
        <item x="77999"/>
        <item x="78000"/>
        <item x="78001"/>
        <item x="78002"/>
        <item x="78003"/>
        <item x="78004"/>
        <item x="78005"/>
        <item x="78006"/>
        <item x="78007"/>
        <item x="78008"/>
        <item x="78009"/>
        <item x="78010"/>
        <item x="78011"/>
        <item x="78012"/>
        <item x="78013"/>
        <item x="78014"/>
        <item x="78015"/>
        <item x="78016"/>
        <item x="78017"/>
        <item x="78018"/>
        <item x="78019"/>
        <item x="78020"/>
        <item x="78021"/>
        <item x="78022"/>
        <item x="78023"/>
        <item x="78024"/>
        <item x="78025"/>
        <item x="78026"/>
        <item x="78027"/>
        <item x="78028"/>
        <item x="78029"/>
        <item x="78030"/>
        <item x="78031"/>
        <item x="78032"/>
        <item x="78033"/>
        <item x="78034"/>
        <item x="78035"/>
        <item x="78036"/>
        <item x="78037"/>
        <item x="78038"/>
        <item x="78039"/>
        <item x="78040"/>
        <item x="78041"/>
        <item x="78042"/>
        <item x="78043"/>
        <item x="78044"/>
        <item x="78045"/>
        <item x="78046"/>
        <item x="78047"/>
        <item x="78048"/>
        <item x="78049"/>
        <item x="78050"/>
        <item x="78051"/>
        <item x="78052"/>
        <item x="78053"/>
        <item x="78054"/>
        <item x="78055"/>
        <item x="78056"/>
        <item x="78057"/>
        <item x="78058"/>
        <item x="78059"/>
        <item x="78060"/>
        <item x="78061"/>
        <item x="78062"/>
        <item x="78063"/>
        <item x="78064"/>
        <item x="78065"/>
        <item x="78066"/>
        <item x="78067"/>
        <item x="78068"/>
        <item x="78069"/>
        <item x="78070"/>
        <item x="78071"/>
        <item x="78072"/>
        <item x="78073"/>
        <item x="78074"/>
        <item x="78075"/>
        <item x="78076"/>
        <item x="78077"/>
        <item x="78078"/>
        <item x="78079"/>
        <item x="78080"/>
        <item x="78081"/>
        <item x="78082"/>
        <item x="78083"/>
        <item x="78084"/>
        <item x="78085"/>
        <item x="78086"/>
        <item x="78087"/>
        <item x="78088"/>
        <item x="78089"/>
        <item x="78090"/>
        <item x="78091"/>
        <item x="78092"/>
        <item x="78093"/>
        <item x="78094"/>
        <item x="78095"/>
        <item x="78096"/>
        <item x="78097"/>
        <item x="78098"/>
        <item x="78099"/>
        <item x="78100"/>
        <item x="78101"/>
        <item x="78102"/>
        <item x="78103"/>
        <item x="78104"/>
        <item x="78105"/>
        <item x="78106"/>
        <item x="78107"/>
        <item x="78108"/>
        <item x="78109"/>
        <item x="78110"/>
        <item x="78111"/>
        <item x="78112"/>
        <item x="78113"/>
        <item x="78114"/>
        <item x="78115"/>
        <item x="78116"/>
        <item x="78117"/>
        <item x="78118"/>
        <item x="78119"/>
        <item x="78120"/>
        <item x="78121"/>
        <item x="78122"/>
        <item x="78123"/>
        <item x="78124"/>
        <item x="78125"/>
        <item x="78126"/>
        <item x="78127"/>
        <item x="78128"/>
        <item x="78129"/>
        <item x="78130"/>
        <item x="78131"/>
        <item x="78132"/>
        <item x="78133"/>
        <item x="78134"/>
        <item x="78135"/>
        <item x="78136"/>
        <item x="78137"/>
        <item x="78138"/>
        <item x="78139"/>
        <item x="78140"/>
        <item x="78141"/>
        <item x="78142"/>
        <item x="78143"/>
        <item x="78144"/>
        <item x="78145"/>
        <item x="78146"/>
        <item x="78147"/>
        <item x="78148"/>
        <item x="78149"/>
        <item x="78150"/>
        <item x="78151"/>
        <item x="78152"/>
        <item x="78153"/>
        <item x="78154"/>
        <item x="78155"/>
        <item x="78156"/>
        <item x="78157"/>
        <item x="78158"/>
        <item x="78159"/>
        <item x="78160"/>
        <item x="78161"/>
        <item x="78162"/>
        <item x="78163"/>
        <item x="78164"/>
        <item x="78165"/>
        <item x="78166"/>
        <item x="78167"/>
        <item x="78168"/>
        <item x="78169"/>
        <item x="78170"/>
        <item x="78171"/>
        <item x="78172"/>
        <item x="78173"/>
        <item x="78174"/>
        <item x="78175"/>
        <item x="78176"/>
        <item x="78177"/>
        <item x="78178"/>
        <item x="78179"/>
        <item x="78180"/>
        <item x="78181"/>
        <item x="78182"/>
        <item x="78183"/>
        <item x="78184"/>
        <item x="78185"/>
        <item x="78186"/>
        <item x="78187"/>
        <item x="78188"/>
        <item x="78189"/>
        <item x="78190"/>
        <item x="78191"/>
        <item x="78192"/>
        <item x="78193"/>
        <item x="78194"/>
        <item x="78195"/>
        <item x="78196"/>
        <item x="78197"/>
        <item x="78198"/>
        <item x="78199"/>
        <item x="78200"/>
        <item x="78201"/>
        <item x="78202"/>
        <item x="78203"/>
        <item x="78204"/>
        <item x="78205"/>
        <item x="78206"/>
        <item x="78207"/>
        <item x="78208"/>
        <item x="78209"/>
        <item x="78210"/>
        <item x="78211"/>
        <item x="78212"/>
        <item x="78213"/>
        <item x="78214"/>
        <item x="78215"/>
        <item x="78216"/>
        <item x="78217"/>
        <item x="78218"/>
        <item x="78219"/>
        <item x="78220"/>
        <item x="78221"/>
        <item x="78222"/>
        <item x="78223"/>
        <item x="78224"/>
        <item x="78225"/>
        <item x="78226"/>
        <item x="78227"/>
        <item x="78228"/>
        <item x="78229"/>
        <item x="78230"/>
        <item x="78231"/>
        <item x="78232"/>
        <item x="78233"/>
        <item x="78234"/>
        <item x="78235"/>
        <item x="78236"/>
        <item x="78237"/>
        <item x="78238"/>
        <item x="78239"/>
        <item x="78240"/>
        <item x="78241"/>
        <item x="78242"/>
        <item x="78243"/>
        <item x="78244"/>
        <item x="78245"/>
        <item x="78246"/>
        <item x="78247"/>
        <item x="78248"/>
        <item x="78249"/>
        <item x="78250"/>
        <item x="78251"/>
        <item x="78252"/>
        <item x="78253"/>
        <item x="78254"/>
        <item x="78255"/>
        <item x="78256"/>
        <item x="78257"/>
        <item x="78258"/>
        <item x="78259"/>
        <item x="78260"/>
        <item x="78261"/>
        <item x="78262"/>
        <item x="78263"/>
        <item x="78264"/>
        <item x="78265"/>
        <item x="78266"/>
        <item x="78267"/>
        <item x="78268"/>
        <item x="78269"/>
        <item x="78270"/>
        <item x="78271"/>
        <item x="78272"/>
        <item x="78273"/>
        <item x="78274"/>
        <item x="78275"/>
        <item x="78276"/>
        <item x="78277"/>
        <item x="78278"/>
        <item x="78279"/>
        <item x="78280"/>
        <item x="78281"/>
        <item x="78282"/>
        <item x="78283"/>
        <item x="78284"/>
        <item x="78285"/>
        <item x="78286"/>
        <item x="78287"/>
        <item x="78288"/>
        <item x="78289"/>
        <item x="78290"/>
        <item x="78291"/>
        <item x="78292"/>
        <item x="78293"/>
        <item x="78294"/>
        <item x="78295"/>
        <item x="78296"/>
        <item x="78297"/>
        <item x="78298"/>
        <item x="78299"/>
        <item x="78300"/>
        <item x="78301"/>
        <item x="78302"/>
        <item x="78303"/>
        <item x="78304"/>
        <item x="78305"/>
        <item x="78306"/>
        <item x="78307"/>
        <item x="78308"/>
        <item x="78309"/>
        <item x="78310"/>
        <item x="78311"/>
        <item x="78312"/>
        <item x="78313"/>
        <item x="78314"/>
        <item x="78315"/>
        <item x="78316"/>
        <item x="78317"/>
        <item x="78318"/>
        <item x="78319"/>
        <item x="78320"/>
        <item x="78321"/>
        <item x="78322"/>
        <item x="78323"/>
        <item x="78324"/>
        <item x="78325"/>
        <item x="78326"/>
        <item x="78327"/>
        <item x="78328"/>
        <item x="78329"/>
        <item x="78330"/>
        <item x="78331"/>
        <item x="78332"/>
        <item x="78333"/>
        <item x="78334"/>
        <item x="78335"/>
        <item x="78336"/>
        <item x="78337"/>
        <item x="78338"/>
        <item x="78339"/>
        <item x="78340"/>
        <item x="78341"/>
        <item x="78342"/>
        <item x="78343"/>
        <item x="78344"/>
        <item x="78345"/>
        <item x="78346"/>
        <item x="78347"/>
        <item x="78348"/>
        <item x="78349"/>
        <item x="78350"/>
        <item x="78351"/>
        <item x="78352"/>
        <item x="78353"/>
        <item x="78354"/>
        <item x="78355"/>
        <item x="78356"/>
        <item x="78357"/>
        <item x="78358"/>
        <item x="78359"/>
        <item x="78360"/>
        <item x="78361"/>
        <item x="78362"/>
        <item x="78363"/>
        <item x="78364"/>
        <item x="78365"/>
        <item x="78366"/>
        <item x="78367"/>
        <item x="78368"/>
        <item x="78369"/>
        <item x="78370"/>
        <item x="78371"/>
        <item x="78372"/>
        <item x="78373"/>
        <item x="78374"/>
        <item x="78375"/>
        <item x="78376"/>
        <item x="78377"/>
        <item x="78378"/>
        <item x="78379"/>
        <item x="78380"/>
        <item x="78381"/>
        <item x="78382"/>
        <item x="78383"/>
        <item x="78384"/>
        <item x="78385"/>
        <item x="78386"/>
        <item x="78387"/>
        <item x="78388"/>
        <item x="78389"/>
        <item x="78390"/>
        <item x="78391"/>
        <item x="78392"/>
        <item x="78393"/>
        <item x="78394"/>
        <item x="78395"/>
        <item x="78396"/>
        <item x="78397"/>
        <item x="78398"/>
        <item x="78399"/>
        <item x="78400"/>
        <item x="78401"/>
        <item x="78402"/>
        <item x="78403"/>
        <item x="78404"/>
        <item x="78405"/>
        <item x="78406"/>
        <item x="78407"/>
        <item x="78408"/>
        <item x="78409"/>
        <item x="78410"/>
        <item x="78411"/>
        <item x="78412"/>
        <item x="78413"/>
        <item x="78414"/>
        <item x="78415"/>
        <item x="78416"/>
        <item x="78417"/>
        <item x="78418"/>
        <item x="78419"/>
        <item x="78420"/>
        <item x="78421"/>
        <item x="78422"/>
        <item x="78423"/>
        <item x="78424"/>
        <item x="78425"/>
        <item x="78426"/>
        <item x="78427"/>
        <item x="78428"/>
        <item x="78429"/>
        <item x="78430"/>
        <item x="78431"/>
        <item x="78432"/>
        <item x="78433"/>
        <item x="78434"/>
        <item x="78435"/>
        <item x="78436"/>
        <item x="78437"/>
        <item x="78438"/>
        <item x="78439"/>
        <item x="78440"/>
        <item x="78441"/>
        <item x="78442"/>
        <item x="78443"/>
        <item x="78444"/>
        <item x="78445"/>
        <item x="78446"/>
        <item x="78447"/>
        <item x="78448"/>
        <item x="78449"/>
        <item x="78450"/>
        <item x="78451"/>
        <item x="78452"/>
        <item x="78453"/>
        <item x="78454"/>
        <item x="78455"/>
        <item x="78456"/>
        <item x="78457"/>
        <item x="78458"/>
        <item x="78459"/>
        <item x="78460"/>
        <item x="78461"/>
        <item x="78462"/>
        <item x="78463"/>
        <item x="78464"/>
        <item x="78465"/>
        <item x="78466"/>
        <item x="78467"/>
        <item x="78468"/>
        <item x="78469"/>
        <item x="78470"/>
        <item x="78471"/>
        <item x="78472"/>
        <item x="78473"/>
        <item x="78474"/>
        <item x="78475"/>
        <item x="78476"/>
        <item x="78477"/>
        <item x="78478"/>
        <item x="78479"/>
        <item x="78480"/>
        <item x="78481"/>
        <item x="78482"/>
        <item x="78483"/>
        <item x="78484"/>
        <item x="78485"/>
        <item x="78486"/>
        <item x="78487"/>
        <item x="78488"/>
        <item x="78489"/>
        <item x="78490"/>
        <item x="78491"/>
        <item x="78492"/>
        <item x="78493"/>
        <item x="78494"/>
        <item x="78495"/>
        <item x="78496"/>
        <item x="78497"/>
        <item x="78498"/>
        <item x="78499"/>
        <item x="78500"/>
        <item x="78501"/>
        <item x="78502"/>
        <item x="78503"/>
        <item x="78504"/>
        <item x="78505"/>
        <item x="78506"/>
        <item x="78507"/>
        <item x="78508"/>
        <item x="78509"/>
        <item x="78510"/>
        <item x="78511"/>
        <item x="78512"/>
        <item x="78513"/>
        <item x="78514"/>
        <item x="78515"/>
        <item x="78516"/>
        <item x="78517"/>
        <item x="78518"/>
        <item x="78519"/>
        <item x="78520"/>
        <item x="78521"/>
        <item x="78522"/>
        <item x="78523"/>
        <item x="78524"/>
        <item x="78525"/>
        <item x="78526"/>
        <item x="78527"/>
        <item x="78528"/>
        <item x="78529"/>
        <item x="78530"/>
        <item x="78531"/>
        <item x="78532"/>
        <item x="78533"/>
        <item x="78534"/>
        <item x="78535"/>
        <item x="78536"/>
        <item x="78537"/>
        <item x="78538"/>
        <item x="78539"/>
        <item x="78540"/>
        <item x="78541"/>
        <item x="78542"/>
        <item x="78543"/>
        <item x="78544"/>
        <item x="78545"/>
        <item x="78546"/>
        <item x="78547"/>
        <item x="78548"/>
        <item x="78549"/>
        <item x="78550"/>
        <item x="78551"/>
        <item x="78552"/>
        <item x="78553"/>
        <item x="78554"/>
        <item x="78555"/>
        <item x="78556"/>
        <item x="78557"/>
        <item x="78558"/>
        <item x="78559"/>
        <item x="78560"/>
        <item x="78561"/>
        <item x="78562"/>
        <item x="78563"/>
        <item x="78564"/>
        <item x="78565"/>
        <item x="78566"/>
        <item x="78567"/>
        <item x="78568"/>
        <item x="78569"/>
        <item x="78570"/>
        <item x="78571"/>
        <item x="78572"/>
        <item x="78573"/>
        <item x="78574"/>
        <item x="78575"/>
        <item x="78576"/>
        <item x="78577"/>
        <item x="78578"/>
        <item x="78579"/>
        <item x="78580"/>
        <item x="78581"/>
        <item x="78582"/>
        <item x="78583"/>
        <item x="78584"/>
        <item x="78585"/>
        <item x="78586"/>
        <item x="78587"/>
        <item x="78588"/>
        <item x="78589"/>
        <item x="78590"/>
        <item x="78591"/>
        <item x="78592"/>
        <item x="78593"/>
        <item x="78594"/>
        <item x="78595"/>
        <item x="78596"/>
        <item x="78597"/>
        <item x="78598"/>
        <item x="78599"/>
        <item x="78600"/>
        <item x="78601"/>
        <item x="78602"/>
        <item x="78603"/>
        <item x="78604"/>
        <item x="78605"/>
        <item x="78606"/>
        <item x="78607"/>
        <item x="78608"/>
        <item x="78609"/>
        <item x="78610"/>
        <item x="78611"/>
        <item x="78612"/>
        <item x="78613"/>
        <item x="78614"/>
        <item x="78615"/>
        <item x="78616"/>
        <item x="78617"/>
        <item x="78618"/>
        <item x="78619"/>
        <item x="78620"/>
        <item x="78621"/>
        <item x="78622"/>
        <item x="78623"/>
        <item x="78624"/>
        <item x="78625"/>
        <item x="78626"/>
        <item x="78627"/>
        <item x="78628"/>
        <item x="78629"/>
        <item x="78630"/>
        <item x="78631"/>
        <item x="78632"/>
        <item x="78633"/>
        <item x="78634"/>
        <item x="78635"/>
        <item x="78636"/>
        <item x="78637"/>
        <item x="78638"/>
        <item x="78639"/>
        <item x="78640"/>
        <item x="78641"/>
        <item x="78642"/>
        <item x="78643"/>
        <item x="78644"/>
        <item x="78645"/>
        <item x="78646"/>
        <item x="78647"/>
        <item x="78648"/>
        <item x="78649"/>
        <item x="78650"/>
        <item x="78651"/>
        <item x="78652"/>
        <item x="78653"/>
        <item x="78654"/>
        <item x="78655"/>
        <item x="78656"/>
        <item x="78657"/>
        <item x="78658"/>
        <item x="78659"/>
        <item x="78660"/>
        <item x="78661"/>
        <item x="78662"/>
        <item x="78663"/>
        <item x="78664"/>
        <item x="78665"/>
        <item x="78666"/>
        <item x="78667"/>
        <item x="78668"/>
        <item x="78669"/>
        <item x="78670"/>
        <item x="78671"/>
        <item x="78672"/>
        <item x="78673"/>
        <item x="78674"/>
        <item x="78675"/>
        <item x="78676"/>
        <item x="78677"/>
        <item x="78678"/>
        <item x="78679"/>
        <item x="78680"/>
        <item x="78681"/>
        <item x="78682"/>
        <item x="78683"/>
        <item x="78684"/>
        <item x="78685"/>
        <item x="78686"/>
        <item x="78687"/>
        <item x="78688"/>
        <item x="78689"/>
        <item x="78690"/>
        <item x="78691"/>
        <item x="78692"/>
        <item x="78693"/>
        <item x="78694"/>
        <item x="78695"/>
        <item x="78696"/>
        <item x="78697"/>
        <item x="78698"/>
        <item x="78699"/>
        <item x="78700"/>
        <item x="78701"/>
        <item x="78702"/>
        <item x="78703"/>
        <item x="78704"/>
        <item x="78705"/>
        <item x="78706"/>
        <item x="78707"/>
        <item x="78708"/>
        <item x="78709"/>
        <item x="78710"/>
        <item x="78711"/>
        <item x="78712"/>
        <item x="78713"/>
        <item x="78714"/>
        <item x="78715"/>
        <item x="78716"/>
        <item x="78717"/>
        <item x="78718"/>
        <item x="78719"/>
        <item x="78720"/>
        <item x="78721"/>
        <item x="78722"/>
        <item x="78723"/>
        <item x="78724"/>
        <item x="78725"/>
        <item x="78726"/>
        <item x="78727"/>
        <item x="78728"/>
        <item x="78729"/>
        <item x="78730"/>
        <item x="78731"/>
        <item x="78732"/>
        <item x="78733"/>
        <item x="78734"/>
        <item x="78735"/>
        <item x="78736"/>
        <item x="78737"/>
        <item x="78738"/>
        <item x="78739"/>
        <item x="78740"/>
        <item x="78741"/>
        <item x="78742"/>
        <item x="78743"/>
        <item x="78744"/>
        <item x="78745"/>
        <item x="78746"/>
        <item x="78747"/>
        <item x="78748"/>
        <item x="78749"/>
        <item x="78750"/>
        <item x="78751"/>
        <item x="78752"/>
        <item x="78753"/>
        <item x="78754"/>
        <item x="78755"/>
        <item x="78756"/>
        <item x="78757"/>
        <item x="78758"/>
        <item x="78759"/>
        <item x="78760"/>
        <item x="78761"/>
        <item x="78762"/>
        <item x="78763"/>
        <item x="78764"/>
        <item x="78765"/>
        <item x="78766"/>
        <item x="78767"/>
        <item x="78768"/>
        <item x="78769"/>
        <item x="78770"/>
        <item x="78771"/>
        <item x="78772"/>
        <item x="78773"/>
        <item x="78774"/>
        <item x="78775"/>
        <item x="78776"/>
        <item x="78777"/>
        <item x="78778"/>
        <item x="78779"/>
        <item x="78780"/>
        <item x="78781"/>
        <item x="78782"/>
        <item x="78783"/>
        <item x="78784"/>
        <item x="78785"/>
        <item x="78786"/>
        <item x="78787"/>
        <item x="78788"/>
        <item x="78789"/>
        <item x="78790"/>
        <item x="78791"/>
        <item x="78792"/>
        <item x="78793"/>
        <item x="78794"/>
        <item x="78795"/>
        <item x="78796"/>
        <item x="78797"/>
        <item x="78798"/>
        <item x="78799"/>
        <item x="78800"/>
        <item x="78801"/>
        <item x="78802"/>
        <item x="78803"/>
        <item x="78804"/>
        <item x="78805"/>
        <item x="78806"/>
        <item x="78807"/>
        <item x="78808"/>
        <item x="78809"/>
        <item x="78810"/>
        <item x="78811"/>
        <item x="78812"/>
        <item x="78813"/>
        <item x="78814"/>
        <item x="78815"/>
        <item x="78816"/>
        <item x="78817"/>
        <item x="78818"/>
        <item x="78819"/>
        <item x="78820"/>
        <item x="78821"/>
        <item x="78822"/>
        <item x="78823"/>
        <item x="78824"/>
        <item x="78825"/>
        <item x="78826"/>
        <item x="78827"/>
        <item x="78828"/>
        <item x="78829"/>
        <item x="78830"/>
        <item x="78831"/>
        <item x="78832"/>
        <item x="78833"/>
        <item x="78834"/>
        <item x="78835"/>
        <item x="78836"/>
        <item x="78837"/>
        <item x="78838"/>
        <item x="78839"/>
        <item x="78840"/>
        <item x="78841"/>
        <item x="78842"/>
        <item x="78843"/>
        <item x="78844"/>
        <item x="78845"/>
        <item x="78846"/>
        <item x="78847"/>
        <item x="78848"/>
        <item x="78849"/>
        <item x="78850"/>
        <item x="78851"/>
        <item x="78852"/>
        <item x="78853"/>
        <item x="78854"/>
        <item x="78855"/>
        <item x="78856"/>
        <item x="78857"/>
        <item x="78858"/>
        <item x="78859"/>
        <item x="78860"/>
        <item x="78861"/>
        <item x="78862"/>
        <item x="78863"/>
        <item x="78864"/>
        <item x="78865"/>
        <item x="78866"/>
        <item x="78867"/>
        <item x="78868"/>
        <item x="78869"/>
        <item x="78870"/>
        <item x="78871"/>
        <item x="78872"/>
        <item x="78873"/>
        <item x="78874"/>
        <item x="78875"/>
        <item x="78876"/>
        <item x="78877"/>
        <item x="78878"/>
        <item x="78879"/>
        <item x="78880"/>
        <item x="78881"/>
        <item x="78882"/>
        <item x="78883"/>
        <item x="78884"/>
        <item x="78885"/>
        <item x="78886"/>
        <item x="78887"/>
        <item x="78888"/>
        <item x="78889"/>
        <item x="78890"/>
        <item x="78891"/>
        <item x="78892"/>
        <item x="78893"/>
        <item x="78894"/>
        <item x="78895"/>
        <item x="78896"/>
        <item x="78897"/>
        <item x="78898"/>
        <item x="78899"/>
        <item x="78900"/>
        <item x="78901"/>
        <item x="78902"/>
        <item x="78903"/>
        <item x="78904"/>
        <item x="78905"/>
        <item x="78906"/>
        <item x="78907"/>
        <item x="78908"/>
        <item x="78909"/>
        <item x="78910"/>
        <item x="78911"/>
        <item x="78912"/>
        <item x="78913"/>
        <item x="78914"/>
        <item x="78915"/>
        <item x="78916"/>
        <item x="78917"/>
        <item x="78918"/>
        <item x="78919"/>
        <item x="78920"/>
        <item x="78921"/>
        <item x="78922"/>
        <item x="78923"/>
        <item x="78924"/>
        <item x="78925"/>
        <item x="78926"/>
        <item x="78927"/>
        <item x="78928"/>
        <item x="78929"/>
        <item x="78930"/>
        <item x="78931"/>
        <item x="78932"/>
        <item x="78933"/>
        <item x="78934"/>
        <item x="78935"/>
        <item x="78936"/>
        <item x="78937"/>
        <item x="78938"/>
        <item x="78939"/>
        <item x="78940"/>
        <item x="78941"/>
        <item x="78942"/>
        <item x="78943"/>
        <item x="78944"/>
        <item x="78945"/>
        <item x="78946"/>
        <item x="78947"/>
        <item x="78948"/>
        <item x="78949"/>
        <item x="78950"/>
        <item x="78951"/>
        <item x="78952"/>
        <item x="78953"/>
        <item x="78954"/>
        <item x="78955"/>
        <item x="78956"/>
        <item x="78957"/>
        <item x="78958"/>
        <item x="78959"/>
        <item x="78960"/>
        <item x="78961"/>
        <item x="78962"/>
        <item x="78963"/>
        <item x="78964"/>
        <item x="78965"/>
        <item x="78966"/>
        <item x="78967"/>
        <item x="78968"/>
        <item x="78969"/>
        <item x="78970"/>
        <item x="78971"/>
        <item x="78972"/>
        <item x="78973"/>
        <item x="78974"/>
        <item x="78975"/>
        <item x="78976"/>
        <item x="78977"/>
        <item x="78978"/>
        <item x="78979"/>
        <item x="78980"/>
        <item x="78981"/>
        <item x="78982"/>
        <item x="78983"/>
        <item x="78984"/>
        <item x="78985"/>
        <item x="78986"/>
        <item x="78987"/>
        <item x="78988"/>
        <item x="78989"/>
        <item x="78990"/>
        <item x="78991"/>
        <item x="78992"/>
        <item x="78993"/>
        <item x="78994"/>
        <item x="78995"/>
        <item x="78996"/>
        <item x="78997"/>
        <item x="78998"/>
        <item x="78999"/>
        <item x="79000"/>
        <item x="79001"/>
        <item x="79002"/>
        <item x="79003"/>
        <item x="79004"/>
        <item x="79005"/>
        <item x="79006"/>
        <item x="79007"/>
        <item x="79008"/>
        <item x="79009"/>
        <item x="79010"/>
        <item x="79011"/>
        <item x="79012"/>
        <item x="79013"/>
        <item x="79014"/>
        <item x="79015"/>
        <item x="79016"/>
        <item x="79017"/>
        <item x="79018"/>
        <item x="79019"/>
        <item x="79020"/>
        <item x="79021"/>
        <item x="79022"/>
        <item x="79023"/>
        <item x="79024"/>
        <item x="79025"/>
        <item x="79026"/>
        <item x="79027"/>
        <item x="79028"/>
        <item x="79029"/>
        <item x="79030"/>
        <item x="79031"/>
        <item x="79032"/>
        <item x="79033"/>
        <item x="79034"/>
        <item x="79035"/>
        <item x="79036"/>
        <item x="79037"/>
        <item x="79038"/>
        <item x="79039"/>
        <item x="79040"/>
        <item x="79041"/>
        <item x="79042"/>
        <item x="79043"/>
        <item x="79044"/>
        <item x="79045"/>
        <item x="79046"/>
        <item x="79047"/>
        <item x="79048"/>
        <item x="79049"/>
        <item x="79050"/>
        <item x="79051"/>
        <item x="79052"/>
        <item x="79053"/>
        <item x="79054"/>
        <item x="79055"/>
        <item x="79056"/>
        <item x="79057"/>
        <item x="79058"/>
        <item x="79059"/>
        <item x="79060"/>
        <item x="79061"/>
        <item x="79062"/>
        <item x="79063"/>
        <item x="79064"/>
        <item x="79065"/>
        <item x="79066"/>
        <item x="79067"/>
        <item x="79068"/>
        <item x="79069"/>
        <item x="79070"/>
        <item x="79071"/>
        <item x="79072"/>
        <item x="79073"/>
        <item x="79074"/>
        <item x="79075"/>
        <item x="79076"/>
        <item x="79077"/>
        <item x="79078"/>
        <item x="79079"/>
        <item x="79080"/>
        <item x="79081"/>
        <item x="79082"/>
        <item x="79083"/>
        <item x="79084"/>
        <item x="79085"/>
        <item x="79086"/>
        <item x="79087"/>
        <item x="79088"/>
        <item x="79089"/>
        <item x="79090"/>
        <item x="79091"/>
        <item x="79092"/>
        <item x="79093"/>
        <item x="79094"/>
        <item x="79095"/>
        <item x="79096"/>
        <item x="79097"/>
        <item x="79098"/>
        <item x="79099"/>
        <item x="79100"/>
        <item x="79101"/>
        <item x="79102"/>
        <item x="79103"/>
        <item x="79104"/>
        <item x="79105"/>
        <item x="79106"/>
        <item x="79107"/>
        <item x="79108"/>
        <item x="79109"/>
        <item x="79110"/>
        <item x="79111"/>
        <item x="79112"/>
        <item x="79113"/>
        <item x="79114"/>
        <item x="79115"/>
        <item x="79116"/>
        <item x="79117"/>
        <item x="79118"/>
        <item x="79119"/>
        <item x="79120"/>
        <item x="79121"/>
        <item x="79122"/>
        <item x="79123"/>
        <item x="79124"/>
        <item x="79125"/>
        <item x="79126"/>
        <item x="79127"/>
        <item x="79128"/>
        <item x="79129"/>
        <item x="79130"/>
        <item x="79131"/>
        <item x="79132"/>
        <item x="79133"/>
        <item x="79134"/>
        <item x="79135"/>
        <item x="79136"/>
        <item x="79137"/>
        <item x="79138"/>
        <item x="79139"/>
        <item x="79140"/>
        <item x="79141"/>
        <item x="79142"/>
        <item x="79143"/>
        <item x="79144"/>
        <item x="79145"/>
        <item x="79146"/>
        <item x="79147"/>
        <item x="79148"/>
        <item x="79149"/>
        <item x="79150"/>
        <item x="79151"/>
        <item x="79152"/>
        <item x="79153"/>
        <item x="79154"/>
        <item x="79155"/>
        <item x="79156"/>
        <item x="79157"/>
        <item x="79158"/>
        <item x="79159"/>
        <item x="79160"/>
        <item x="79161"/>
        <item x="79162"/>
        <item x="79163"/>
        <item x="79164"/>
        <item x="79165"/>
        <item x="79166"/>
        <item x="79167"/>
        <item x="79168"/>
        <item x="79169"/>
        <item x="79170"/>
        <item x="79171"/>
        <item x="79172"/>
        <item x="79173"/>
        <item x="79174"/>
        <item x="79175"/>
        <item x="79176"/>
        <item x="79177"/>
        <item x="79178"/>
        <item x="79179"/>
        <item x="79180"/>
        <item x="79181"/>
        <item x="79182"/>
        <item x="79183"/>
        <item x="79184"/>
        <item x="79185"/>
        <item x="79186"/>
        <item x="79187"/>
        <item x="79188"/>
        <item x="79189"/>
        <item x="79190"/>
        <item x="79191"/>
        <item x="79192"/>
        <item x="79193"/>
        <item x="79194"/>
        <item x="79195"/>
        <item x="79196"/>
        <item x="79197"/>
        <item x="79198"/>
        <item x="79199"/>
        <item x="79200"/>
        <item x="79201"/>
        <item x="79202"/>
        <item x="79203"/>
        <item x="79204"/>
        <item x="79205"/>
        <item x="79206"/>
        <item x="79207"/>
        <item x="79208"/>
        <item x="79209"/>
        <item x="79210"/>
        <item x="79211"/>
        <item x="79212"/>
        <item x="79213"/>
        <item x="79214"/>
        <item x="79215"/>
        <item x="79216"/>
        <item x="79217"/>
        <item x="79218"/>
        <item x="79219"/>
        <item x="79220"/>
        <item x="79221"/>
        <item x="79222"/>
        <item x="79223"/>
        <item x="79224"/>
        <item x="79225"/>
        <item x="79226"/>
        <item x="79227"/>
        <item x="79228"/>
        <item x="79229"/>
        <item x="79230"/>
        <item x="79231"/>
        <item x="79232"/>
        <item x="79233"/>
        <item x="79234"/>
        <item x="79235"/>
        <item x="79236"/>
        <item x="79237"/>
        <item x="79238"/>
        <item x="79239"/>
        <item x="79240"/>
        <item x="79241"/>
        <item x="79242"/>
        <item x="79243"/>
        <item x="79244"/>
        <item x="79245"/>
        <item x="79246"/>
        <item x="79247"/>
        <item x="79248"/>
        <item x="79249"/>
        <item x="79250"/>
        <item x="79251"/>
        <item x="79252"/>
        <item x="79253"/>
        <item x="79254"/>
        <item x="79255"/>
        <item x="79256"/>
        <item x="79257"/>
        <item x="79258"/>
        <item x="79259"/>
        <item x="79260"/>
        <item x="79261"/>
        <item x="79262"/>
        <item x="79263"/>
        <item x="79264"/>
        <item x="79265"/>
        <item x="79266"/>
        <item x="79267"/>
        <item x="79268"/>
        <item x="79269"/>
        <item x="79270"/>
        <item x="79271"/>
        <item x="79272"/>
        <item x="79273"/>
        <item x="79274"/>
        <item x="79275"/>
        <item x="79276"/>
        <item x="79277"/>
        <item x="79278"/>
        <item x="79279"/>
        <item x="79280"/>
        <item x="79281"/>
        <item x="79282"/>
        <item x="79283"/>
        <item x="79284"/>
        <item x="79285"/>
        <item x="79286"/>
        <item x="79287"/>
        <item x="79288"/>
        <item x="79289"/>
        <item x="79290"/>
        <item x="79291"/>
        <item x="79292"/>
        <item x="79293"/>
        <item x="79294"/>
        <item x="79295"/>
        <item x="79296"/>
        <item x="79297"/>
        <item x="79298"/>
        <item x="79299"/>
        <item x="79300"/>
        <item x="79301"/>
        <item x="79302"/>
        <item x="79303"/>
        <item x="79304"/>
        <item x="79305"/>
        <item x="79306"/>
        <item x="79307"/>
        <item x="79308"/>
        <item x="79309"/>
        <item x="79310"/>
        <item x="79311"/>
        <item x="79312"/>
        <item x="79313"/>
        <item x="79314"/>
        <item x="79315"/>
        <item x="79316"/>
        <item x="79317"/>
        <item x="79318"/>
        <item x="79319"/>
        <item x="79320"/>
        <item x="79321"/>
        <item x="79322"/>
        <item x="79323"/>
        <item x="79324"/>
        <item x="79325"/>
        <item x="79326"/>
        <item x="79327"/>
        <item x="79328"/>
        <item x="79329"/>
        <item x="79330"/>
        <item x="79331"/>
        <item x="79332"/>
        <item x="79333"/>
        <item x="79334"/>
        <item x="79335"/>
        <item x="79336"/>
        <item x="79337"/>
        <item x="79338"/>
        <item x="79339"/>
        <item x="79340"/>
        <item x="79341"/>
        <item x="79342"/>
        <item x="79343"/>
        <item x="79344"/>
        <item x="79345"/>
        <item x="79346"/>
        <item x="79347"/>
        <item x="79348"/>
        <item x="79349"/>
        <item x="79350"/>
        <item x="79351"/>
        <item x="79352"/>
        <item x="79353"/>
        <item x="79354"/>
        <item x="79355"/>
        <item x="79356"/>
        <item x="79357"/>
        <item x="79358"/>
        <item x="79359"/>
        <item x="79360"/>
        <item x="79361"/>
        <item x="79362"/>
        <item x="79363"/>
        <item x="79364"/>
        <item x="79365"/>
        <item x="79366"/>
        <item x="79367"/>
        <item x="79368"/>
        <item x="79369"/>
        <item x="79370"/>
        <item x="79371"/>
        <item x="79372"/>
        <item x="79373"/>
        <item x="79374"/>
        <item x="79375"/>
        <item x="79376"/>
        <item x="79377"/>
        <item x="79378"/>
        <item x="79379"/>
        <item x="79380"/>
        <item x="79381"/>
        <item x="79382"/>
        <item x="79383"/>
        <item x="79384"/>
        <item x="79385"/>
        <item x="79386"/>
        <item x="79387"/>
        <item x="79388"/>
        <item x="79389"/>
        <item x="79390"/>
        <item x="79391"/>
        <item x="79392"/>
        <item x="79393"/>
        <item x="79394"/>
        <item x="79395"/>
        <item x="79396"/>
        <item x="79397"/>
        <item x="79398"/>
        <item x="79399"/>
        <item x="79400"/>
        <item x="79401"/>
        <item x="79402"/>
        <item x="79403"/>
        <item x="79404"/>
        <item x="79405"/>
        <item x="79406"/>
        <item x="79407"/>
        <item x="79408"/>
        <item x="79409"/>
        <item x="79410"/>
        <item x="79411"/>
        <item x="79412"/>
        <item x="79413"/>
        <item x="79414"/>
        <item x="79415"/>
        <item x="79416"/>
        <item x="79417"/>
        <item x="79418"/>
        <item x="79419"/>
        <item x="79420"/>
        <item x="79421"/>
        <item x="79422"/>
        <item x="79423"/>
        <item x="79424"/>
        <item x="79425"/>
        <item x="79426"/>
        <item x="79427"/>
        <item x="79428"/>
        <item x="79429"/>
        <item x="79430"/>
        <item x="79431"/>
        <item x="79432"/>
        <item x="79433"/>
        <item x="79434"/>
        <item x="79435"/>
        <item x="79436"/>
        <item x="79437"/>
        <item x="79438"/>
        <item x="79439"/>
        <item x="79440"/>
        <item x="79441"/>
        <item x="79442"/>
        <item x="79443"/>
        <item x="79444"/>
        <item x="79445"/>
        <item x="79446"/>
        <item x="79447"/>
        <item x="79448"/>
        <item x="79449"/>
        <item x="79450"/>
        <item x="79451"/>
        <item x="79452"/>
        <item x="79453"/>
        <item x="79454"/>
        <item x="79455"/>
        <item x="79456"/>
        <item x="79457"/>
        <item x="79458"/>
        <item x="79459"/>
        <item x="79460"/>
        <item x="79461"/>
        <item x="79462"/>
        <item x="79463"/>
        <item x="79464"/>
        <item x="79465"/>
        <item x="79466"/>
        <item x="79467"/>
        <item x="79468"/>
        <item x="79469"/>
        <item x="79470"/>
        <item x="79471"/>
        <item x="79472"/>
        <item x="79473"/>
        <item x="79474"/>
        <item x="79475"/>
        <item x="79476"/>
        <item x="79477"/>
        <item x="79478"/>
        <item x="79479"/>
        <item x="79480"/>
        <item x="79481"/>
        <item x="79482"/>
        <item x="79483"/>
        <item x="79484"/>
        <item x="79485"/>
        <item x="79486"/>
        <item x="79487"/>
        <item x="79488"/>
        <item x="79489"/>
        <item x="79490"/>
        <item x="79491"/>
        <item x="79492"/>
        <item x="79493"/>
        <item x="79494"/>
        <item x="79495"/>
        <item x="79496"/>
        <item x="79497"/>
        <item x="79498"/>
        <item x="79499"/>
        <item x="79500"/>
        <item x="79501"/>
        <item x="79502"/>
        <item x="79503"/>
        <item x="79504"/>
        <item x="79505"/>
        <item x="79506"/>
        <item x="79507"/>
        <item x="79508"/>
        <item x="79509"/>
        <item x="79510"/>
        <item x="79511"/>
        <item x="79512"/>
        <item x="79513"/>
        <item x="79514"/>
        <item x="79515"/>
        <item x="79516"/>
        <item x="79517"/>
        <item x="79518"/>
        <item x="79519"/>
        <item x="79520"/>
        <item x="79521"/>
        <item x="79522"/>
        <item x="79523"/>
        <item x="79524"/>
        <item x="79525"/>
        <item x="79526"/>
        <item x="79527"/>
        <item x="79528"/>
        <item x="79529"/>
        <item x="79530"/>
        <item x="79531"/>
        <item x="79532"/>
        <item x="79533"/>
        <item x="79534"/>
        <item x="79535"/>
        <item x="79536"/>
        <item x="79537"/>
        <item x="79538"/>
        <item x="79539"/>
        <item x="79540"/>
        <item x="79541"/>
        <item x="79542"/>
        <item x="79543"/>
        <item x="79544"/>
        <item x="79545"/>
        <item x="79546"/>
        <item x="79547"/>
        <item x="79548"/>
        <item x="79549"/>
        <item x="79550"/>
        <item x="79551"/>
        <item x="79552"/>
        <item x="79553"/>
        <item x="79554"/>
        <item x="79555"/>
        <item x="79556"/>
        <item x="79557"/>
        <item x="79558"/>
        <item x="79559"/>
        <item x="79560"/>
        <item x="79561"/>
        <item x="79562"/>
        <item x="79563"/>
        <item x="79564"/>
        <item x="79565"/>
        <item x="79566"/>
        <item x="79567"/>
        <item x="79568"/>
        <item x="79569"/>
        <item x="79570"/>
        <item x="79571"/>
        <item x="79572"/>
        <item x="79573"/>
        <item x="79574"/>
        <item x="79575"/>
        <item x="79576"/>
        <item x="79577"/>
        <item x="79578"/>
        <item x="79579"/>
        <item x="79580"/>
        <item x="79581"/>
        <item x="79582"/>
        <item x="79583"/>
        <item x="79584"/>
        <item x="79585"/>
        <item x="79586"/>
        <item x="79587"/>
        <item x="79588"/>
        <item x="79589"/>
        <item x="79590"/>
        <item x="79591"/>
        <item x="79592"/>
        <item x="79593"/>
        <item x="79594"/>
        <item x="79595"/>
        <item x="79596"/>
        <item x="79597"/>
        <item x="79598"/>
        <item x="79599"/>
        <item x="79600"/>
        <item x="79601"/>
        <item x="79602"/>
        <item x="79603"/>
        <item x="79604"/>
        <item x="79605"/>
        <item x="79606"/>
        <item x="79607"/>
        <item x="79608"/>
        <item x="79609"/>
        <item x="79610"/>
        <item x="79611"/>
        <item x="79612"/>
        <item x="79613"/>
        <item x="79614"/>
        <item x="79615"/>
        <item x="79616"/>
        <item x="79617"/>
        <item x="79618"/>
        <item x="79619"/>
        <item x="79620"/>
        <item x="79621"/>
        <item x="79622"/>
        <item x="79623"/>
        <item x="79624"/>
        <item x="79625"/>
        <item x="79626"/>
        <item x="79627"/>
        <item x="79628"/>
        <item x="79629"/>
        <item x="79630"/>
        <item x="79631"/>
        <item x="79632"/>
        <item x="79633"/>
        <item x="79634"/>
        <item x="79635"/>
        <item x="79636"/>
        <item x="79637"/>
        <item x="79638"/>
        <item x="79639"/>
        <item x="79640"/>
        <item x="79641"/>
        <item x="79642"/>
        <item x="79643"/>
        <item x="79644"/>
        <item x="79645"/>
        <item x="79646"/>
        <item x="79647"/>
        <item x="79648"/>
        <item x="79649"/>
        <item x="79650"/>
        <item x="79651"/>
        <item x="79652"/>
        <item x="79653"/>
        <item x="79654"/>
        <item x="79655"/>
        <item x="79656"/>
        <item x="79657"/>
        <item x="79658"/>
        <item x="79659"/>
        <item x="79660"/>
        <item x="79661"/>
        <item x="79662"/>
        <item x="79663"/>
        <item x="79664"/>
        <item x="79665"/>
        <item x="79666"/>
        <item x="79667"/>
        <item x="79668"/>
        <item x="79669"/>
        <item x="79670"/>
        <item x="79671"/>
        <item x="79672"/>
        <item x="79673"/>
        <item x="79674"/>
        <item x="79675"/>
        <item x="79676"/>
        <item x="79677"/>
        <item x="79678"/>
        <item x="79679"/>
        <item x="79680"/>
        <item x="79681"/>
        <item x="79682"/>
        <item x="79683"/>
        <item x="79684"/>
        <item x="79685"/>
        <item x="79686"/>
        <item x="79687"/>
        <item x="79688"/>
        <item x="79689"/>
        <item x="79690"/>
        <item x="79691"/>
        <item x="79692"/>
        <item x="79693"/>
        <item x="79694"/>
        <item x="79695"/>
        <item x="79696"/>
        <item x="79697"/>
        <item x="79698"/>
        <item x="79699"/>
        <item x="79700"/>
        <item x="79701"/>
        <item x="79702"/>
        <item x="79703"/>
        <item x="79704"/>
        <item x="79705"/>
        <item x="79706"/>
        <item x="79707"/>
        <item x="79708"/>
        <item x="79709"/>
        <item x="79710"/>
        <item x="79711"/>
        <item x="79712"/>
        <item x="79713"/>
        <item x="79714"/>
        <item x="79715"/>
        <item x="79716"/>
        <item x="79717"/>
        <item x="79718"/>
        <item x="79719"/>
        <item x="79720"/>
        <item x="79721"/>
        <item x="79722"/>
        <item x="79723"/>
        <item x="79724"/>
        <item x="79725"/>
        <item x="79726"/>
        <item x="79727"/>
        <item x="79728"/>
        <item x="79729"/>
        <item x="79730"/>
        <item x="79731"/>
        <item x="79732"/>
        <item x="79733"/>
        <item x="79734"/>
        <item x="79735"/>
        <item x="79736"/>
        <item x="79737"/>
        <item x="79738"/>
        <item x="79739"/>
        <item x="79740"/>
        <item x="79741"/>
        <item x="79742"/>
        <item x="79743"/>
        <item x="79744"/>
        <item x="79745"/>
        <item x="79746"/>
        <item x="79747"/>
        <item x="79748"/>
        <item x="79749"/>
        <item x="79750"/>
        <item x="79751"/>
        <item x="79752"/>
        <item x="79753"/>
        <item x="79754"/>
        <item x="79755"/>
        <item x="79756"/>
        <item x="79757"/>
        <item x="79758"/>
        <item x="79759"/>
        <item x="79760"/>
        <item x="79761"/>
        <item x="79762"/>
        <item x="79763"/>
        <item x="79764"/>
        <item x="79765"/>
        <item x="79766"/>
        <item x="79767"/>
        <item x="79768"/>
        <item x="79769"/>
        <item x="79770"/>
        <item x="79771"/>
        <item x="79772"/>
        <item x="79773"/>
        <item x="79774"/>
        <item x="79775"/>
        <item x="79776"/>
        <item x="79777"/>
        <item x="79778"/>
        <item x="79779"/>
        <item x="79780"/>
        <item x="79781"/>
        <item x="79782"/>
        <item x="79783"/>
        <item x="79784"/>
        <item x="79785"/>
        <item x="79786"/>
        <item x="79787"/>
        <item x="79788"/>
        <item x="79789"/>
        <item x="79790"/>
        <item x="79791"/>
        <item x="79792"/>
        <item x="79793"/>
        <item x="79794"/>
        <item x="79795"/>
        <item x="79796"/>
        <item x="79797"/>
        <item x="79798"/>
        <item x="79799"/>
        <item x="79800"/>
        <item x="79801"/>
        <item x="79802"/>
        <item x="79803"/>
        <item x="79804"/>
        <item x="79805"/>
        <item x="79806"/>
        <item x="79807"/>
        <item x="79808"/>
        <item x="79809"/>
        <item x="79810"/>
        <item x="79811"/>
        <item x="79812"/>
        <item x="79813"/>
        <item x="79814"/>
        <item x="79815"/>
        <item x="79816"/>
        <item x="79817"/>
        <item x="79818"/>
        <item x="79819"/>
        <item x="79820"/>
        <item x="79821"/>
        <item x="79822"/>
        <item x="79823"/>
        <item x="79824"/>
        <item x="79825"/>
        <item x="79826"/>
        <item x="79827"/>
        <item x="79828"/>
        <item x="79829"/>
        <item x="79830"/>
        <item x="79831"/>
        <item x="79832"/>
        <item x="79833"/>
        <item x="79834"/>
        <item x="79835"/>
        <item x="79836"/>
        <item x="79837"/>
        <item x="79838"/>
        <item x="79839"/>
        <item x="79840"/>
        <item x="79841"/>
        <item x="79842"/>
        <item x="79843"/>
        <item x="79844"/>
        <item x="79845"/>
        <item x="79846"/>
        <item x="79847"/>
        <item x="79848"/>
        <item x="79849"/>
        <item x="79850"/>
        <item x="79851"/>
        <item x="79852"/>
        <item x="79853"/>
        <item x="79854"/>
        <item x="79855"/>
        <item x="79856"/>
        <item x="79857"/>
        <item x="79858"/>
        <item x="79859"/>
        <item x="79860"/>
        <item x="79861"/>
        <item x="79862"/>
        <item x="79863"/>
        <item x="79864"/>
        <item x="79865"/>
        <item x="79866"/>
        <item x="79867"/>
        <item x="79868"/>
        <item x="79869"/>
        <item x="79870"/>
        <item x="79871"/>
        <item x="79872"/>
        <item x="79873"/>
        <item x="79874"/>
        <item x="79875"/>
        <item x="79876"/>
        <item x="79877"/>
        <item x="79878"/>
        <item x="79879"/>
        <item x="79880"/>
        <item x="79881"/>
        <item x="79882"/>
        <item x="79883"/>
        <item x="79884"/>
        <item x="79885"/>
        <item x="79886"/>
        <item x="79887"/>
        <item x="79888"/>
        <item x="79889"/>
        <item x="79890"/>
        <item x="79891"/>
        <item x="79892"/>
        <item x="79893"/>
        <item x="79894"/>
        <item x="79895"/>
        <item x="79896"/>
        <item x="79897"/>
        <item x="79898"/>
        <item x="79899"/>
        <item x="79900"/>
        <item x="79901"/>
        <item x="79902"/>
        <item x="79903"/>
        <item x="79904"/>
        <item x="79905"/>
        <item x="79906"/>
        <item x="79907"/>
        <item x="79908"/>
        <item x="79909"/>
        <item x="79910"/>
        <item x="79911"/>
        <item x="79912"/>
        <item x="79913"/>
        <item x="79914"/>
        <item x="79915"/>
        <item x="79916"/>
        <item x="79917"/>
        <item x="79918"/>
        <item x="79919"/>
        <item x="79920"/>
        <item x="79921"/>
        <item x="79922"/>
        <item x="79923"/>
        <item x="79924"/>
        <item x="79925"/>
        <item x="79926"/>
        <item x="79927"/>
        <item x="79928"/>
        <item x="79929"/>
        <item x="79930"/>
        <item x="79931"/>
        <item x="79932"/>
        <item x="79933"/>
        <item x="79934"/>
        <item x="79935"/>
        <item x="79936"/>
        <item x="79937"/>
        <item x="79938"/>
        <item x="79939"/>
        <item x="79940"/>
        <item x="79941"/>
        <item x="79942"/>
        <item x="79943"/>
        <item x="79944"/>
        <item x="79945"/>
        <item x="79946"/>
        <item x="79947"/>
        <item x="79948"/>
        <item x="79949"/>
        <item x="79950"/>
        <item x="79951"/>
        <item x="79952"/>
        <item x="79953"/>
        <item x="79954"/>
        <item x="79955"/>
        <item x="79956"/>
        <item x="79957"/>
        <item x="79958"/>
        <item x="79959"/>
        <item x="79960"/>
        <item x="79961"/>
        <item x="79962"/>
        <item x="79963"/>
        <item x="79964"/>
        <item x="79965"/>
        <item x="79966"/>
        <item x="79967"/>
        <item x="79968"/>
        <item x="79969"/>
        <item x="79970"/>
        <item x="79971"/>
        <item x="79972"/>
        <item x="79973"/>
        <item x="79974"/>
        <item x="79975"/>
        <item x="79976"/>
        <item x="79977"/>
        <item x="79978"/>
        <item x="79979"/>
        <item x="79980"/>
        <item x="79981"/>
        <item x="79982"/>
        <item x="79983"/>
        <item x="79984"/>
        <item x="79985"/>
        <item x="79986"/>
        <item x="79987"/>
        <item x="79988"/>
        <item x="79989"/>
        <item x="79990"/>
        <item x="79991"/>
        <item x="79992"/>
        <item x="79993"/>
        <item x="79994"/>
        <item x="79995"/>
        <item x="79996"/>
        <item x="79997"/>
        <item x="79998"/>
        <item x="79999"/>
        <item x="80000"/>
        <item x="80001"/>
        <item x="80002"/>
        <item x="80003"/>
        <item x="80004"/>
        <item x="80005"/>
        <item x="80006"/>
        <item x="80007"/>
        <item x="80008"/>
        <item x="80009"/>
        <item x="80010"/>
        <item x="80011"/>
        <item x="80012"/>
        <item x="80013"/>
        <item x="80014"/>
        <item x="80015"/>
        <item x="80016"/>
        <item x="80017"/>
        <item x="80018"/>
        <item x="80019"/>
        <item x="80020"/>
        <item x="80021"/>
        <item x="80022"/>
        <item x="80023"/>
        <item x="80024"/>
        <item x="80025"/>
        <item x="80026"/>
        <item x="80027"/>
        <item x="80028"/>
        <item x="80029"/>
        <item x="80030"/>
        <item x="80031"/>
        <item x="80032"/>
        <item x="80033"/>
        <item x="80034"/>
        <item x="80035"/>
        <item x="80036"/>
        <item x="80037"/>
        <item x="80038"/>
        <item x="80039"/>
        <item x="80040"/>
        <item x="80041"/>
        <item x="80042"/>
        <item x="80043"/>
        <item x="80044"/>
        <item x="80045"/>
        <item x="80046"/>
        <item x="80047"/>
        <item x="80048"/>
        <item x="80049"/>
        <item x="80050"/>
        <item x="80051"/>
        <item x="80052"/>
        <item x="80053"/>
        <item x="80054"/>
        <item x="80055"/>
        <item x="80056"/>
        <item x="80057"/>
        <item x="80058"/>
        <item x="80059"/>
        <item x="80060"/>
        <item x="80061"/>
        <item x="80062"/>
        <item x="80063"/>
        <item x="80064"/>
        <item x="80065"/>
        <item x="80066"/>
        <item x="80067"/>
        <item x="80068"/>
        <item x="80069"/>
        <item x="80070"/>
        <item x="80071"/>
        <item x="80072"/>
        <item x="80073"/>
        <item x="80074"/>
        <item x="80075"/>
        <item x="80076"/>
        <item x="80077"/>
        <item x="80078"/>
        <item x="80079"/>
        <item x="80080"/>
        <item x="80081"/>
        <item x="80082"/>
        <item x="80083"/>
        <item x="80084"/>
        <item x="80085"/>
        <item x="80086"/>
        <item x="80087"/>
        <item x="80088"/>
        <item x="80089"/>
        <item x="80090"/>
        <item x="80091"/>
        <item x="80092"/>
        <item x="80093"/>
        <item x="80094"/>
        <item x="80095"/>
        <item x="80096"/>
        <item x="80097"/>
        <item x="80098"/>
        <item x="80099"/>
        <item x="80100"/>
        <item x="80101"/>
        <item x="80102"/>
        <item x="80103"/>
        <item x="80104"/>
        <item x="80105"/>
        <item x="80106"/>
        <item x="80107"/>
        <item x="80108"/>
        <item x="80109"/>
        <item x="80110"/>
        <item x="80111"/>
        <item x="80112"/>
        <item x="80113"/>
        <item x="80114"/>
        <item x="80115"/>
        <item x="80116"/>
        <item x="80117"/>
        <item x="80118"/>
        <item x="80119"/>
        <item x="80120"/>
        <item x="80121"/>
        <item x="80122"/>
        <item x="80123"/>
        <item x="80124"/>
        <item x="80125"/>
        <item x="80126"/>
        <item x="80127"/>
        <item x="80128"/>
        <item x="80129"/>
        <item x="80130"/>
        <item x="80131"/>
        <item x="80132"/>
        <item x="80133"/>
        <item x="80134"/>
        <item x="80135"/>
        <item x="80136"/>
        <item x="80137"/>
        <item x="80138"/>
        <item x="80139"/>
        <item x="80140"/>
        <item x="80141"/>
        <item x="80142"/>
        <item x="80143"/>
        <item x="80144"/>
        <item x="80145"/>
        <item x="80146"/>
        <item x="80147"/>
        <item x="80148"/>
        <item x="80149"/>
        <item x="80150"/>
        <item x="80151"/>
        <item x="80152"/>
        <item x="80153"/>
        <item x="80154"/>
        <item x="80155"/>
        <item x="80156"/>
        <item x="80157"/>
        <item x="80158"/>
        <item x="80159"/>
        <item x="80160"/>
        <item x="80161"/>
        <item x="80162"/>
        <item x="80163"/>
        <item x="80164"/>
        <item x="80165"/>
        <item x="80166"/>
        <item x="80167"/>
        <item x="80168"/>
        <item x="80169"/>
        <item x="80170"/>
        <item x="80171"/>
        <item x="80172"/>
        <item x="80173"/>
        <item x="80174"/>
        <item x="80175"/>
        <item x="80176"/>
        <item x="80177"/>
        <item x="80178"/>
        <item x="80179"/>
        <item x="80180"/>
        <item x="80181"/>
        <item x="80182"/>
        <item x="80183"/>
        <item x="80184"/>
        <item x="80185"/>
        <item x="80186"/>
        <item x="80187"/>
        <item x="80188"/>
        <item x="80189"/>
        <item x="80190"/>
        <item x="80191"/>
        <item x="80192"/>
        <item x="80193"/>
        <item x="80194"/>
        <item x="80195"/>
        <item x="80196"/>
        <item x="80197"/>
        <item x="80198"/>
        <item x="80199"/>
        <item x="80200"/>
        <item x="80201"/>
        <item x="80202"/>
        <item x="80203"/>
        <item x="80204"/>
        <item x="80205"/>
        <item x="80206"/>
        <item x="80207"/>
        <item x="80208"/>
        <item x="80209"/>
        <item x="80210"/>
        <item x="80211"/>
        <item x="80212"/>
        <item x="80213"/>
        <item x="80214"/>
        <item x="80215"/>
        <item x="80216"/>
        <item x="80217"/>
        <item x="80218"/>
        <item x="80219"/>
        <item x="80220"/>
        <item x="80221"/>
        <item x="80222"/>
        <item x="80223"/>
        <item x="80224"/>
        <item x="80225"/>
        <item x="80226"/>
        <item x="80227"/>
        <item x="80228"/>
        <item x="80229"/>
        <item x="80230"/>
        <item x="80231"/>
        <item x="80232"/>
        <item x="80233"/>
        <item x="80234"/>
        <item x="80235"/>
        <item x="80236"/>
        <item x="80237"/>
        <item x="80238"/>
        <item x="80239"/>
        <item x="80240"/>
        <item x="80241"/>
        <item x="80242"/>
        <item x="80243"/>
        <item x="80244"/>
        <item x="80245"/>
        <item x="80246"/>
        <item x="80247"/>
        <item x="80248"/>
        <item x="80249"/>
        <item x="80250"/>
        <item x="80251"/>
        <item x="80252"/>
        <item x="80253"/>
        <item x="80254"/>
        <item x="80255"/>
        <item x="80256"/>
        <item x="80257"/>
        <item x="80258"/>
        <item x="80259"/>
        <item x="80260"/>
        <item x="80261"/>
        <item x="80262"/>
        <item x="80263"/>
        <item x="80264"/>
        <item x="80265"/>
        <item x="80266"/>
        <item x="80267"/>
        <item x="80268"/>
        <item x="80269"/>
        <item x="80270"/>
        <item x="80271"/>
        <item x="80272"/>
        <item x="80273"/>
        <item x="80274"/>
        <item x="80275"/>
        <item x="80276"/>
        <item x="80277"/>
        <item x="80278"/>
        <item x="80279"/>
        <item x="80280"/>
        <item x="80281"/>
        <item x="80282"/>
        <item x="80283"/>
        <item x="80284"/>
        <item x="80285"/>
        <item x="80286"/>
        <item x="80287"/>
        <item x="80288"/>
        <item x="80289"/>
        <item x="80290"/>
        <item x="80291"/>
        <item x="80292"/>
        <item x="80293"/>
        <item x="80294"/>
        <item x="80295"/>
        <item x="80296"/>
        <item x="80297"/>
        <item x="80298"/>
        <item x="80299"/>
        <item x="80300"/>
        <item x="80301"/>
        <item x="80302"/>
        <item x="80303"/>
        <item x="80304"/>
        <item x="80305"/>
        <item x="80306"/>
        <item x="80307"/>
        <item x="80308"/>
        <item x="80309"/>
        <item x="80310"/>
        <item x="80311"/>
        <item x="80312"/>
        <item x="80313"/>
        <item x="80314"/>
        <item x="80315"/>
        <item x="80316"/>
        <item x="80317"/>
        <item x="80318"/>
        <item x="80319"/>
        <item x="80320"/>
        <item x="80321"/>
        <item x="80322"/>
        <item x="80323"/>
        <item x="80324"/>
        <item x="80325"/>
        <item x="80326"/>
        <item x="80327"/>
        <item x="80328"/>
        <item x="80329"/>
        <item x="80330"/>
        <item x="80331"/>
        <item x="80332"/>
        <item x="80333"/>
        <item x="80334"/>
        <item x="80335"/>
        <item x="80336"/>
        <item x="80337"/>
        <item x="80338"/>
        <item x="80339"/>
        <item x="80340"/>
        <item x="80341"/>
        <item x="80342"/>
        <item x="80343"/>
        <item x="80344"/>
        <item x="80345"/>
        <item x="80346"/>
        <item x="80347"/>
        <item x="80348"/>
        <item x="80349"/>
        <item x="80350"/>
        <item x="80351"/>
        <item x="80352"/>
        <item x="80353"/>
        <item x="80354"/>
        <item x="80355"/>
        <item x="80356"/>
        <item x="80357"/>
        <item x="80358"/>
        <item x="80359"/>
        <item x="80360"/>
        <item x="80361"/>
        <item x="80362"/>
        <item x="80363"/>
        <item x="80364"/>
        <item x="80365"/>
        <item x="80366"/>
        <item x="80367"/>
        <item x="80368"/>
        <item x="80369"/>
        <item x="80370"/>
        <item x="80371"/>
        <item x="80372"/>
        <item x="80373"/>
        <item x="80374"/>
        <item x="80375"/>
        <item x="80376"/>
        <item x="80377"/>
        <item x="80378"/>
        <item x="80379"/>
        <item x="80380"/>
        <item x="80381"/>
        <item x="80382"/>
        <item x="80383"/>
        <item x="80384"/>
        <item x="80385"/>
        <item x="80386"/>
        <item x="80387"/>
        <item x="80388"/>
        <item x="80389"/>
        <item x="80390"/>
        <item x="80391"/>
        <item x="80392"/>
        <item x="80393"/>
        <item x="80394"/>
        <item x="80395"/>
        <item x="80396"/>
        <item x="80397"/>
        <item x="80398"/>
        <item x="80399"/>
        <item x="80400"/>
        <item x="80401"/>
        <item x="80402"/>
        <item x="80403"/>
        <item x="80404"/>
        <item x="80405"/>
        <item x="80406"/>
        <item x="80407"/>
        <item x="80408"/>
        <item x="80409"/>
        <item x="80410"/>
        <item x="80411"/>
        <item x="80412"/>
        <item x="80413"/>
        <item x="80414"/>
        <item x="80415"/>
        <item x="80416"/>
        <item x="80417"/>
        <item x="80418"/>
        <item x="80419"/>
        <item x="80420"/>
        <item x="80421"/>
        <item x="80422"/>
        <item x="80423"/>
        <item x="80424"/>
        <item x="80425"/>
        <item x="80426"/>
        <item x="80427"/>
        <item x="80428"/>
        <item x="80429"/>
        <item x="80430"/>
        <item x="80431"/>
        <item x="80432"/>
        <item x="80433"/>
        <item x="80434"/>
        <item x="80435"/>
        <item x="80436"/>
        <item x="80437"/>
        <item x="80438"/>
        <item x="80439"/>
        <item x="80440"/>
        <item x="80441"/>
        <item x="80442"/>
        <item x="80443"/>
        <item x="80444"/>
        <item x="80445"/>
        <item x="80446"/>
        <item x="80447"/>
        <item x="80448"/>
        <item x="80449"/>
        <item x="80450"/>
        <item x="80451"/>
        <item x="80452"/>
        <item x="80453"/>
        <item x="80454"/>
        <item x="80455"/>
        <item x="80456"/>
        <item x="80457"/>
        <item x="80458"/>
        <item x="80459"/>
        <item x="80460"/>
        <item x="80461"/>
        <item x="80462"/>
        <item x="80463"/>
        <item x="80464"/>
        <item x="80465"/>
        <item x="80466"/>
        <item x="80467"/>
        <item x="80468"/>
        <item x="80469"/>
        <item x="80470"/>
        <item x="80471"/>
        <item x="80472"/>
        <item x="80473"/>
        <item x="80474"/>
        <item x="80475"/>
        <item x="80476"/>
        <item x="80477"/>
        <item x="80478"/>
        <item x="80479"/>
        <item x="80480"/>
        <item x="80481"/>
        <item x="80482"/>
        <item x="80483"/>
        <item x="80484"/>
        <item x="80485"/>
        <item x="80486"/>
        <item x="80487"/>
        <item x="80488"/>
        <item x="80489"/>
        <item x="80490"/>
        <item x="80491"/>
        <item x="80492"/>
        <item x="80493"/>
        <item x="80494"/>
        <item x="80495"/>
        <item x="80496"/>
        <item x="80497"/>
        <item x="80498"/>
        <item x="80499"/>
        <item x="80500"/>
        <item x="80501"/>
        <item x="80502"/>
        <item x="80503"/>
        <item x="80504"/>
        <item x="80505"/>
        <item x="80506"/>
        <item x="80507"/>
        <item x="80508"/>
        <item x="80509"/>
        <item x="80510"/>
        <item x="80511"/>
        <item x="80512"/>
        <item x="80513"/>
        <item x="80514"/>
        <item x="80515"/>
        <item x="80516"/>
        <item x="80517"/>
        <item x="80518"/>
        <item x="80519"/>
        <item x="80520"/>
        <item x="80521"/>
        <item x="80522"/>
        <item x="80523"/>
        <item x="80524"/>
        <item x="80525"/>
        <item x="80526"/>
        <item x="80527"/>
        <item x="80528"/>
        <item x="80529"/>
        <item x="80530"/>
        <item x="80531"/>
        <item x="80532"/>
        <item x="80533"/>
        <item x="80534"/>
        <item x="80535"/>
        <item x="80536"/>
        <item x="80537"/>
        <item x="80538"/>
        <item x="80539"/>
        <item x="80540"/>
        <item x="80541"/>
        <item x="80542"/>
        <item x="80543"/>
        <item x="80544"/>
        <item x="80545"/>
        <item x="80546"/>
        <item x="80547"/>
        <item x="80548"/>
        <item x="80549"/>
        <item x="80550"/>
        <item x="80551"/>
        <item x="80552"/>
        <item x="80553"/>
        <item x="80554"/>
        <item x="80555"/>
        <item x="80556"/>
        <item x="80557"/>
        <item x="80558"/>
        <item x="80559"/>
        <item x="80560"/>
        <item x="80561"/>
        <item x="80562"/>
        <item x="80563"/>
        <item x="80564"/>
        <item x="80565"/>
        <item x="80566"/>
        <item x="80567"/>
        <item x="80568"/>
        <item x="80569"/>
        <item x="80570"/>
        <item x="80571"/>
        <item x="80572"/>
        <item x="80573"/>
        <item x="80574"/>
        <item x="80575"/>
        <item x="80576"/>
        <item x="80577"/>
        <item x="80578"/>
        <item x="80579"/>
        <item x="80580"/>
        <item x="80581"/>
        <item x="80582"/>
        <item x="80583"/>
        <item x="80584"/>
        <item x="80585"/>
        <item x="80586"/>
        <item x="80587"/>
        <item x="80588"/>
        <item x="80589"/>
        <item x="80590"/>
        <item x="80591"/>
        <item x="80592"/>
        <item x="80593"/>
        <item x="80594"/>
        <item x="80595"/>
        <item x="80596"/>
        <item x="80597"/>
        <item x="80598"/>
        <item x="80599"/>
        <item x="80600"/>
        <item x="80601"/>
        <item x="80602"/>
        <item x="80603"/>
        <item x="80604"/>
        <item x="80605"/>
        <item x="80606"/>
        <item x="80607"/>
        <item x="80608"/>
        <item x="80609"/>
        <item x="80610"/>
        <item x="80611"/>
        <item x="80612"/>
        <item x="80613"/>
        <item x="80614"/>
        <item x="80615"/>
        <item x="80616"/>
        <item x="80617"/>
        <item x="80618"/>
        <item x="80619"/>
        <item x="80620"/>
        <item x="80621"/>
        <item x="80622"/>
        <item x="80623"/>
        <item x="80624"/>
        <item x="80625"/>
        <item x="80626"/>
        <item x="80627"/>
        <item x="80628"/>
        <item x="80629"/>
        <item x="80630"/>
        <item x="80631"/>
        <item x="80632"/>
        <item x="80633"/>
        <item x="80634"/>
        <item x="80635"/>
        <item x="80636"/>
        <item x="80637"/>
        <item x="80638"/>
        <item x="80639"/>
        <item x="80640"/>
        <item x="80641"/>
        <item x="80642"/>
        <item x="80643"/>
        <item x="80644"/>
        <item x="80645"/>
        <item x="80646"/>
        <item x="80647"/>
        <item x="80648"/>
        <item x="80649"/>
        <item x="80650"/>
        <item x="80651"/>
        <item x="80652"/>
        <item x="80653"/>
        <item x="80654"/>
        <item x="80655"/>
        <item x="80656"/>
        <item x="80657"/>
        <item x="80658"/>
        <item x="80659"/>
        <item x="80660"/>
        <item x="80661"/>
        <item x="80662"/>
        <item x="80663"/>
        <item x="80664"/>
        <item x="80665"/>
        <item x="80666"/>
        <item x="80667"/>
        <item x="80668"/>
        <item x="80669"/>
        <item x="80670"/>
        <item x="80671"/>
        <item x="80672"/>
        <item x="80673"/>
        <item x="80674"/>
        <item x="80675"/>
        <item x="80676"/>
        <item x="80677"/>
        <item x="80678"/>
        <item x="80679"/>
        <item x="80680"/>
        <item x="80681"/>
        <item x="80682"/>
        <item x="80683"/>
        <item x="80684"/>
        <item x="80685"/>
        <item x="80686"/>
        <item x="80687"/>
        <item x="80688"/>
        <item x="80689"/>
        <item x="80690"/>
        <item x="80691"/>
        <item x="80692"/>
        <item x="80693"/>
        <item x="80694"/>
        <item x="80695"/>
        <item x="80696"/>
        <item x="80697"/>
        <item x="80698"/>
        <item x="80699"/>
        <item x="80700"/>
        <item x="80701"/>
        <item x="80702"/>
        <item x="80703"/>
        <item x="80704"/>
        <item x="80705"/>
        <item x="80706"/>
        <item x="80707"/>
        <item x="80708"/>
        <item x="80709"/>
        <item x="80710"/>
        <item x="80711"/>
        <item x="80712"/>
        <item x="80713"/>
        <item x="80714"/>
        <item x="80715"/>
        <item x="80716"/>
        <item x="80717"/>
        <item x="80718"/>
        <item x="80719"/>
        <item x="80720"/>
        <item x="80721"/>
        <item x="80722"/>
        <item x="80723"/>
        <item x="80724"/>
        <item x="80725"/>
        <item x="80726"/>
        <item x="80727"/>
        <item x="80728"/>
        <item x="80729"/>
        <item x="80730"/>
        <item x="80731"/>
        <item x="80732"/>
        <item x="80733"/>
        <item x="80734"/>
        <item x="80735"/>
        <item x="80736"/>
        <item x="80737"/>
        <item x="80738"/>
        <item x="80739"/>
        <item x="80740"/>
        <item x="80741"/>
        <item x="80742"/>
        <item x="80743"/>
        <item x="80744"/>
        <item x="80745"/>
        <item x="80746"/>
        <item x="80747"/>
        <item x="80748"/>
        <item x="80749"/>
        <item x="80750"/>
        <item x="80751"/>
        <item x="80752"/>
        <item x="80753"/>
        <item x="80754"/>
        <item x="80755"/>
        <item x="80756"/>
        <item x="80757"/>
        <item x="80758"/>
        <item x="80759"/>
        <item x="80760"/>
        <item x="80761"/>
        <item x="80762"/>
        <item x="80763"/>
        <item x="80764"/>
        <item x="80765"/>
        <item x="80766"/>
        <item x="80767"/>
        <item x="80768"/>
        <item x="80769"/>
        <item x="80770"/>
        <item x="80771"/>
        <item x="80772"/>
        <item x="80773"/>
        <item x="80774"/>
        <item x="80775"/>
        <item x="80776"/>
        <item x="80777"/>
        <item x="80778"/>
        <item x="80779"/>
        <item x="80780"/>
        <item x="80781"/>
        <item x="80782"/>
        <item x="80783"/>
        <item x="80784"/>
        <item x="80785"/>
        <item x="80786"/>
        <item x="80787"/>
        <item x="80788"/>
        <item x="80789"/>
        <item x="80790"/>
        <item x="80791"/>
        <item x="80792"/>
        <item x="80793"/>
        <item x="80794"/>
        <item x="80795"/>
        <item x="80796"/>
        <item x="80797"/>
        <item x="80798"/>
        <item x="80799"/>
        <item x="80800"/>
        <item x="80801"/>
        <item x="80802"/>
        <item x="80803"/>
        <item x="80804"/>
        <item x="80805"/>
        <item x="80806"/>
        <item x="80807"/>
        <item x="80808"/>
        <item x="80809"/>
        <item x="80810"/>
        <item x="80811"/>
        <item x="80812"/>
        <item x="80813"/>
        <item x="80814"/>
        <item x="80815"/>
        <item x="80816"/>
        <item x="80817"/>
        <item x="80818"/>
        <item x="80819"/>
        <item x="80820"/>
        <item x="80821"/>
        <item x="80822"/>
        <item x="80823"/>
        <item x="80824"/>
        <item x="80825"/>
        <item x="80826"/>
        <item x="80827"/>
        <item x="80828"/>
        <item x="80829"/>
        <item x="80830"/>
        <item x="80831"/>
        <item x="80832"/>
        <item x="80833"/>
        <item x="80834"/>
        <item x="80835"/>
        <item x="80836"/>
        <item x="80837"/>
        <item x="80838"/>
        <item x="80839"/>
        <item x="80840"/>
        <item x="80841"/>
        <item x="80842"/>
        <item x="80843"/>
        <item x="80844"/>
        <item x="80845"/>
        <item x="80846"/>
        <item x="80847"/>
        <item x="80848"/>
        <item x="80849"/>
        <item x="80850"/>
        <item x="80851"/>
        <item x="80852"/>
        <item x="80853"/>
        <item x="80854"/>
        <item x="80855"/>
        <item x="80856"/>
        <item x="80857"/>
        <item x="80858"/>
        <item x="80859"/>
        <item x="80860"/>
        <item x="80861"/>
        <item x="80862"/>
        <item x="80863"/>
        <item x="80864"/>
        <item x="80865"/>
        <item x="80866"/>
        <item x="80867"/>
        <item x="80868"/>
        <item x="80869"/>
        <item x="80870"/>
        <item x="80871"/>
        <item x="80872"/>
        <item x="80873"/>
        <item x="80874"/>
        <item x="80875"/>
        <item x="80876"/>
        <item x="80877"/>
        <item x="80878"/>
        <item x="80879"/>
        <item x="80880"/>
        <item x="80881"/>
        <item x="80882"/>
        <item x="80883"/>
        <item x="80884"/>
        <item x="80885"/>
        <item x="80886"/>
        <item x="80887"/>
        <item x="80888"/>
        <item x="80889"/>
        <item x="80890"/>
        <item x="80891"/>
        <item x="80892"/>
        <item x="80893"/>
        <item x="80894"/>
        <item x="80895"/>
        <item x="80896"/>
        <item x="80897"/>
        <item x="80898"/>
        <item x="80899"/>
        <item x="80900"/>
        <item x="80901"/>
        <item x="80902"/>
        <item x="80903"/>
        <item x="80904"/>
        <item x="80905"/>
        <item x="80906"/>
        <item x="80907"/>
        <item x="80908"/>
        <item x="80909"/>
        <item x="80910"/>
        <item x="80911"/>
        <item x="80912"/>
        <item x="80913"/>
        <item x="80914"/>
        <item x="80915"/>
        <item x="80916"/>
        <item x="80917"/>
        <item x="80918"/>
        <item x="80919"/>
        <item x="80920"/>
        <item x="80921"/>
        <item x="80922"/>
        <item x="80923"/>
        <item x="80924"/>
        <item x="80925"/>
        <item x="80926"/>
        <item x="80927"/>
        <item x="80928"/>
        <item x="80929"/>
        <item x="80930"/>
        <item x="80931"/>
        <item x="80932"/>
        <item x="80933"/>
        <item x="80934"/>
        <item x="80935"/>
        <item x="80936"/>
        <item x="80937"/>
        <item x="80938"/>
        <item x="80939"/>
        <item x="80940"/>
        <item x="80941"/>
        <item x="80942"/>
        <item x="80943"/>
        <item x="80944"/>
        <item x="80945"/>
        <item x="80946"/>
        <item x="80947"/>
        <item x="80948"/>
        <item x="80949"/>
        <item x="80950"/>
        <item x="80951"/>
        <item x="80952"/>
        <item x="80953"/>
        <item x="80954"/>
        <item x="80955"/>
        <item x="80956"/>
        <item x="80957"/>
        <item x="80958"/>
        <item x="80959"/>
        <item x="80960"/>
        <item x="80961"/>
        <item x="80962"/>
        <item x="80963"/>
        <item x="80964"/>
        <item x="80965"/>
        <item x="80966"/>
        <item x="80967"/>
        <item x="80968"/>
        <item x="80969"/>
        <item x="80970"/>
        <item x="80971"/>
        <item x="80972"/>
        <item x="80973"/>
        <item x="80974"/>
        <item x="80975"/>
        <item x="80976"/>
        <item x="80977"/>
        <item x="80978"/>
        <item x="80979"/>
        <item x="80980"/>
        <item x="80981"/>
        <item x="80982"/>
        <item x="80983"/>
        <item x="80984"/>
        <item x="80985"/>
        <item x="80986"/>
        <item x="80987"/>
        <item x="80988"/>
        <item x="80989"/>
        <item x="80990"/>
        <item x="80991"/>
        <item x="80992"/>
        <item x="80993"/>
        <item x="80994"/>
        <item x="80995"/>
        <item x="80996"/>
        <item x="80997"/>
        <item x="80998"/>
        <item x="80999"/>
        <item x="81000"/>
        <item x="81001"/>
        <item x="81002"/>
        <item x="81003"/>
        <item x="81004"/>
        <item x="81005"/>
        <item x="81006"/>
        <item x="81007"/>
        <item x="81008"/>
        <item x="81009"/>
        <item x="81010"/>
        <item x="81011"/>
        <item x="81012"/>
        <item x="81013"/>
        <item x="81014"/>
        <item x="81015"/>
        <item x="81016"/>
        <item x="81017"/>
        <item x="81018"/>
        <item x="81019"/>
        <item x="81020"/>
        <item x="81021"/>
        <item x="81022"/>
        <item x="81023"/>
        <item x="81024"/>
        <item x="81025"/>
        <item x="81026"/>
        <item x="81027"/>
        <item x="81028"/>
        <item x="81029"/>
        <item x="81030"/>
        <item x="81031"/>
        <item x="81032"/>
        <item x="81033"/>
        <item x="81034"/>
        <item x="81035"/>
        <item x="81036"/>
        <item x="81037"/>
        <item x="81038"/>
        <item x="81039"/>
        <item x="81040"/>
        <item x="81041"/>
        <item x="81042"/>
        <item x="81043"/>
        <item x="81044"/>
        <item x="81045"/>
        <item x="81046"/>
        <item x="81047"/>
        <item x="81048"/>
        <item x="81049"/>
        <item x="81050"/>
        <item x="81051"/>
        <item x="81052"/>
        <item x="81053"/>
        <item x="81054"/>
        <item x="81055"/>
        <item x="81056"/>
        <item x="81057"/>
        <item x="81058"/>
        <item x="81059"/>
        <item x="81060"/>
        <item x="81061"/>
        <item x="81062"/>
        <item x="81063"/>
        <item x="81064"/>
        <item x="81065"/>
        <item x="81066"/>
        <item x="81067"/>
        <item x="81068"/>
        <item x="81069"/>
        <item x="81070"/>
        <item x="81071"/>
        <item x="81072"/>
        <item x="81073"/>
        <item x="81074"/>
        <item x="81075"/>
        <item x="81076"/>
        <item x="81077"/>
        <item x="81078"/>
        <item x="81079"/>
        <item x="81080"/>
        <item x="81081"/>
        <item x="81082"/>
        <item x="81083"/>
        <item x="81084"/>
        <item x="81085"/>
        <item x="81086"/>
        <item x="81087"/>
        <item x="81088"/>
        <item x="81089"/>
        <item x="81090"/>
        <item x="81091"/>
        <item x="81092"/>
        <item x="81093"/>
        <item x="81094"/>
        <item x="81095"/>
        <item x="81096"/>
        <item x="81097"/>
        <item x="81098"/>
        <item x="81099"/>
        <item x="81100"/>
        <item x="81101"/>
        <item x="81102"/>
        <item x="81103"/>
        <item x="81104"/>
        <item x="81105"/>
        <item x="81106"/>
        <item x="81107"/>
        <item x="81108"/>
        <item x="81109"/>
        <item x="81110"/>
        <item x="81111"/>
        <item x="81112"/>
        <item x="81113"/>
        <item x="81114"/>
        <item x="81115"/>
        <item x="81116"/>
        <item x="81117"/>
        <item x="81118"/>
        <item x="81119"/>
        <item x="81120"/>
        <item x="81121"/>
        <item x="81122"/>
        <item x="81123"/>
        <item x="81124"/>
        <item x="81125"/>
        <item x="81126"/>
        <item x="81127"/>
        <item x="81128"/>
        <item x="81129"/>
        <item x="81130"/>
        <item x="81131"/>
        <item x="81132"/>
        <item x="81133"/>
        <item x="81134"/>
        <item x="81135"/>
        <item x="81136"/>
        <item x="81137"/>
        <item x="81138"/>
        <item x="81139"/>
        <item x="81140"/>
        <item x="81141"/>
        <item x="81142"/>
        <item x="81143"/>
        <item x="81144"/>
        <item x="81145"/>
        <item x="81146"/>
        <item x="81147"/>
        <item x="81148"/>
        <item x="81149"/>
        <item x="81150"/>
        <item x="81151"/>
        <item x="81152"/>
        <item x="81153"/>
        <item x="81154"/>
        <item x="81155"/>
        <item x="81156"/>
        <item x="81157"/>
        <item x="81158"/>
        <item x="81159"/>
        <item x="81160"/>
        <item x="81161"/>
        <item x="81162"/>
        <item x="81163"/>
        <item x="81164"/>
        <item x="81165"/>
        <item x="81166"/>
        <item x="81167"/>
        <item x="81168"/>
        <item x="81169"/>
        <item x="81170"/>
        <item x="81171"/>
        <item x="81172"/>
        <item x="81173"/>
        <item x="81174"/>
        <item x="81175"/>
        <item x="81176"/>
        <item x="81177"/>
        <item x="81178"/>
        <item x="81179"/>
        <item x="81180"/>
        <item x="81181"/>
        <item x="81182"/>
        <item x="81183"/>
        <item x="81184"/>
        <item x="81185"/>
        <item x="81186"/>
        <item x="81187"/>
        <item x="81188"/>
        <item x="81189"/>
        <item x="81190"/>
        <item x="81191"/>
        <item x="81192"/>
        <item x="81193"/>
        <item x="81194"/>
        <item x="81195"/>
        <item x="81196"/>
        <item x="81197"/>
        <item x="81198"/>
        <item x="81199"/>
        <item x="81200"/>
        <item x="81201"/>
        <item x="81202"/>
        <item x="81203"/>
        <item x="81204"/>
        <item x="81205"/>
        <item x="81206"/>
        <item x="81207"/>
        <item x="81208"/>
        <item x="81209"/>
        <item x="81210"/>
        <item x="81211"/>
        <item x="81212"/>
        <item x="81213"/>
        <item x="81214"/>
        <item x="81215"/>
        <item x="81216"/>
        <item x="81217"/>
        <item x="81218"/>
        <item x="81219"/>
        <item x="81220"/>
        <item x="81221"/>
        <item x="81222"/>
        <item x="81223"/>
        <item x="81224"/>
        <item x="81225"/>
        <item x="81226"/>
        <item x="81227"/>
        <item x="81228"/>
        <item x="81229"/>
        <item x="81230"/>
        <item x="81231"/>
        <item x="81232"/>
        <item x="81233"/>
        <item x="81234"/>
        <item x="81235"/>
        <item x="81236"/>
        <item x="81237"/>
        <item x="81238"/>
        <item x="81239"/>
        <item x="81240"/>
        <item x="81241"/>
        <item x="81242"/>
        <item x="81243"/>
        <item x="81244"/>
        <item x="81245"/>
        <item x="81246"/>
        <item x="81247"/>
        <item x="81248"/>
        <item x="81249"/>
        <item x="81250"/>
        <item x="81251"/>
        <item x="81252"/>
        <item x="81253"/>
        <item x="81254"/>
        <item x="81255"/>
        <item x="81256"/>
        <item x="81257"/>
        <item x="81258"/>
        <item x="81259"/>
        <item x="81260"/>
        <item x="81261"/>
        <item x="81262"/>
        <item x="81263"/>
        <item x="81264"/>
        <item x="81265"/>
        <item x="81266"/>
        <item x="81267"/>
        <item x="81268"/>
        <item x="81269"/>
        <item x="81270"/>
        <item x="81271"/>
        <item x="81272"/>
        <item x="81273"/>
        <item x="81274"/>
        <item x="81275"/>
        <item x="81276"/>
        <item x="81277"/>
        <item x="81278"/>
        <item x="81279"/>
        <item x="81280"/>
        <item x="81281"/>
        <item x="81282"/>
        <item x="81283"/>
        <item x="81284"/>
        <item x="81285"/>
        <item x="81286"/>
        <item x="81287"/>
        <item x="81288"/>
        <item x="81289"/>
        <item x="81290"/>
        <item x="81291"/>
        <item x="81292"/>
        <item x="81293"/>
        <item x="81294"/>
        <item x="81295"/>
        <item x="81296"/>
        <item x="81297"/>
        <item x="81298"/>
        <item x="81299"/>
        <item x="81300"/>
        <item x="81301"/>
        <item x="81302"/>
        <item x="81303"/>
        <item x="81304"/>
        <item x="81305"/>
        <item x="81306"/>
        <item x="81307"/>
        <item x="81308"/>
        <item x="81309"/>
        <item x="81310"/>
        <item x="81311"/>
        <item x="81312"/>
        <item x="81313"/>
        <item x="81314"/>
        <item x="81315"/>
        <item x="81316"/>
        <item x="81317"/>
        <item x="81318"/>
        <item x="81319"/>
        <item x="81320"/>
        <item x="81321"/>
        <item x="81322"/>
        <item x="81323"/>
        <item x="81324"/>
        <item x="81325"/>
        <item x="81326"/>
        <item x="81327"/>
        <item x="81328"/>
        <item x="81329"/>
        <item x="81330"/>
        <item x="81331"/>
        <item x="81332"/>
        <item x="81333"/>
        <item x="81334"/>
        <item x="81335"/>
        <item x="81336"/>
        <item x="81337"/>
        <item x="81338"/>
        <item x="81339"/>
        <item x="81340"/>
        <item x="81341"/>
        <item x="81342"/>
        <item x="81343"/>
        <item x="81344"/>
        <item x="81345"/>
        <item x="81346"/>
        <item x="81347"/>
        <item x="81348"/>
        <item x="81349"/>
        <item x="81350"/>
        <item x="81351"/>
        <item x="81352"/>
        <item x="81353"/>
        <item x="81354"/>
        <item x="81355"/>
        <item x="81356"/>
        <item x="81357"/>
        <item x="81358"/>
        <item x="81359"/>
        <item x="81360"/>
        <item x="81361"/>
        <item x="81362"/>
        <item x="81363"/>
        <item x="81364"/>
        <item x="81365"/>
        <item x="81366"/>
        <item x="81367"/>
        <item x="81368"/>
        <item x="81369"/>
        <item x="81370"/>
        <item x="81371"/>
        <item x="81372"/>
        <item x="81373"/>
        <item x="81374"/>
        <item x="81375"/>
        <item x="81376"/>
        <item x="81377"/>
        <item x="81378"/>
        <item x="81379"/>
        <item x="81380"/>
        <item x="81381"/>
        <item x="81382"/>
        <item x="81383"/>
        <item x="81384"/>
        <item x="81385"/>
        <item x="81386"/>
        <item x="81387"/>
        <item x="81388"/>
        <item x="81389"/>
        <item x="81390"/>
        <item x="81391"/>
        <item x="81392"/>
        <item x="81393"/>
        <item x="81394"/>
        <item x="81395"/>
        <item x="81396"/>
        <item x="81397"/>
        <item x="81398"/>
        <item x="81399"/>
        <item x="81400"/>
        <item x="81401"/>
        <item x="81402"/>
        <item x="81403"/>
        <item x="81404"/>
        <item x="81405"/>
        <item x="81406"/>
        <item x="81407"/>
        <item x="81408"/>
        <item x="81409"/>
        <item x="81410"/>
        <item x="81411"/>
        <item x="81412"/>
        <item x="81413"/>
        <item x="81414"/>
        <item x="81415"/>
        <item x="81416"/>
        <item x="81417"/>
        <item x="81418"/>
        <item x="81419"/>
        <item x="81420"/>
        <item x="81421"/>
        <item x="81422"/>
        <item x="81423"/>
        <item x="81424"/>
        <item x="81425"/>
        <item x="81426"/>
        <item x="81427"/>
        <item x="81428"/>
        <item x="81429"/>
        <item x="81430"/>
        <item x="81431"/>
        <item x="81432"/>
        <item x="81433"/>
        <item x="81434"/>
        <item x="81435"/>
        <item x="81436"/>
        <item x="81437"/>
        <item x="81438"/>
        <item x="81439"/>
        <item x="81440"/>
        <item x="81441"/>
        <item x="81442"/>
        <item x="81443"/>
        <item x="81444"/>
        <item x="81445"/>
        <item x="81446"/>
        <item x="81447"/>
        <item x="81448"/>
        <item x="81449"/>
        <item x="81450"/>
        <item x="81451"/>
        <item x="81452"/>
        <item x="81453"/>
        <item x="81454"/>
        <item x="81455"/>
        <item x="81456"/>
        <item x="81457"/>
        <item x="81458"/>
        <item x="81459"/>
        <item x="81460"/>
        <item x="81461"/>
        <item x="81462"/>
        <item x="81463"/>
        <item x="81464"/>
        <item x="81465"/>
        <item x="81466"/>
        <item x="81467"/>
        <item x="81468"/>
        <item x="81469"/>
        <item x="81470"/>
        <item x="81471"/>
        <item x="81472"/>
        <item x="81473"/>
        <item x="81474"/>
        <item x="81475"/>
        <item x="81476"/>
        <item x="81477"/>
        <item x="81478"/>
        <item x="81479"/>
        <item x="81480"/>
        <item x="81481"/>
        <item x="81482"/>
        <item x="81483"/>
        <item x="81484"/>
        <item x="81485"/>
        <item x="81486"/>
        <item x="81487"/>
        <item x="81488"/>
        <item x="81489"/>
        <item x="81490"/>
        <item x="81491"/>
        <item x="81492"/>
        <item x="81493"/>
        <item x="81494"/>
        <item x="81495"/>
        <item x="81496"/>
        <item x="81497"/>
        <item x="81498"/>
        <item x="81499"/>
        <item x="81500"/>
        <item x="81501"/>
        <item x="81502"/>
        <item x="81503"/>
        <item x="81504"/>
        <item x="81505"/>
        <item x="81506"/>
        <item x="81507"/>
        <item x="81508"/>
        <item x="81509"/>
        <item x="81510"/>
        <item x="81511"/>
        <item x="81512"/>
        <item x="81513"/>
        <item x="81514"/>
        <item x="81515"/>
        <item x="81516"/>
        <item x="81517"/>
        <item x="81518"/>
        <item x="81519"/>
        <item x="81520"/>
        <item x="81521"/>
        <item x="81522"/>
        <item x="81523"/>
        <item x="81524"/>
        <item x="81525"/>
        <item x="81526"/>
        <item x="81527"/>
        <item x="81528"/>
        <item x="81529"/>
        <item x="81530"/>
        <item x="81531"/>
        <item x="81532"/>
        <item x="81533"/>
        <item x="81534"/>
        <item x="81535"/>
        <item x="81536"/>
        <item x="81537"/>
        <item x="81538"/>
        <item x="81539"/>
        <item x="81540"/>
        <item x="81541"/>
        <item x="81542"/>
        <item x="81543"/>
        <item x="81544"/>
        <item x="81545"/>
        <item x="81546"/>
        <item x="81547"/>
        <item x="81548"/>
        <item x="81549"/>
        <item x="81550"/>
        <item x="81551"/>
        <item x="81552"/>
        <item x="81553"/>
        <item x="81554"/>
        <item x="81555"/>
        <item x="81556"/>
        <item x="81557"/>
        <item x="81558"/>
        <item x="81559"/>
        <item x="81560"/>
        <item x="81561"/>
        <item x="81562"/>
        <item x="81563"/>
        <item x="81564"/>
        <item x="81565"/>
        <item x="81566"/>
        <item x="81567"/>
        <item x="81568"/>
        <item x="81569"/>
        <item x="81570"/>
        <item x="81571"/>
        <item x="81572"/>
        <item x="81573"/>
        <item x="81574"/>
        <item x="81575"/>
        <item x="81576"/>
        <item x="81577"/>
        <item x="81578"/>
        <item x="81579"/>
        <item x="81580"/>
        <item x="81581"/>
        <item x="81582"/>
        <item x="81583"/>
        <item x="81584"/>
        <item x="81585"/>
        <item x="81586"/>
        <item x="81587"/>
        <item x="81588"/>
        <item x="81589"/>
        <item x="81590"/>
        <item x="81591"/>
        <item x="81592"/>
        <item x="81593"/>
        <item x="81594"/>
        <item x="81595"/>
        <item x="81596"/>
        <item x="81597"/>
        <item x="81598"/>
        <item x="81599"/>
        <item x="81600"/>
        <item x="81601"/>
        <item x="81602"/>
        <item x="81603"/>
        <item x="81604"/>
        <item x="81605"/>
        <item x="81606"/>
        <item x="81607"/>
        <item x="81608"/>
        <item x="81609"/>
        <item x="81610"/>
        <item x="81611"/>
        <item x="81612"/>
        <item x="81613"/>
        <item x="81614"/>
        <item x="81615"/>
        <item x="81616"/>
        <item x="81617"/>
        <item x="81618"/>
        <item x="81619"/>
        <item x="81620"/>
        <item x="81621"/>
        <item x="81622"/>
        <item x="81623"/>
        <item x="81624"/>
        <item x="81625"/>
        <item x="81626"/>
        <item x="81627"/>
        <item x="81628"/>
        <item x="81629"/>
        <item x="81630"/>
        <item x="81631"/>
        <item x="81632"/>
        <item x="81633"/>
        <item x="81634"/>
        <item x="81635"/>
        <item x="81636"/>
        <item x="81637"/>
        <item x="81638"/>
        <item x="81639"/>
        <item x="81640"/>
        <item x="81641"/>
        <item x="81642"/>
        <item x="81643"/>
        <item x="81644"/>
        <item x="81645"/>
        <item x="81646"/>
        <item x="81647"/>
        <item x="81648"/>
        <item x="81649"/>
        <item x="81650"/>
        <item x="81651"/>
        <item x="81652"/>
        <item x="81653"/>
        <item x="81654"/>
        <item x="81655"/>
        <item x="81656"/>
        <item x="81657"/>
        <item x="81658"/>
        <item x="81659"/>
        <item x="81660"/>
        <item x="81661"/>
        <item x="81662"/>
        <item x="81663"/>
        <item x="81664"/>
        <item x="81665"/>
        <item x="81666"/>
        <item x="81667"/>
        <item x="81668"/>
        <item x="81669"/>
        <item x="81670"/>
        <item x="81671"/>
        <item x="81672"/>
        <item x="81673"/>
        <item x="81674"/>
        <item x="81675"/>
        <item x="81676"/>
        <item x="81677"/>
        <item x="81678"/>
        <item x="81679"/>
        <item x="81680"/>
        <item x="81681"/>
        <item x="81682"/>
        <item x="81683"/>
        <item x="81684"/>
        <item x="81685"/>
        <item x="81686"/>
        <item x="81687"/>
        <item x="81688"/>
        <item x="81689"/>
        <item x="81690"/>
        <item x="81691"/>
        <item x="81692"/>
        <item x="81693"/>
        <item x="81694"/>
        <item x="81695"/>
        <item x="81696"/>
        <item x="81697"/>
        <item x="81698"/>
        <item x="81699"/>
        <item x="81700"/>
        <item x="81701"/>
        <item x="81702"/>
        <item x="81703"/>
        <item x="81704"/>
        <item x="81705"/>
        <item x="81706"/>
        <item x="81707"/>
        <item x="81708"/>
        <item x="81709"/>
        <item x="81710"/>
        <item x="81711"/>
        <item x="81712"/>
        <item x="81713"/>
        <item x="81714"/>
        <item x="81715"/>
        <item x="81716"/>
        <item x="81717"/>
        <item x="81718"/>
        <item x="81719"/>
        <item x="81720"/>
        <item x="81721"/>
        <item x="81722"/>
        <item x="81723"/>
        <item x="81724"/>
        <item x="81725"/>
        <item x="81726"/>
        <item x="81727"/>
        <item x="81728"/>
        <item x="81729"/>
        <item x="81730"/>
        <item x="81731"/>
        <item x="81732"/>
        <item x="81733"/>
        <item x="81734"/>
        <item x="81735"/>
        <item x="81736"/>
        <item x="81737"/>
        <item x="81738"/>
        <item x="81739"/>
        <item x="81740"/>
        <item x="81741"/>
        <item x="81742"/>
        <item x="81743"/>
        <item x="81744"/>
        <item x="81745"/>
        <item x="81746"/>
        <item x="81747"/>
        <item x="81748"/>
        <item x="81749"/>
        <item x="81750"/>
        <item x="81751"/>
        <item x="81752"/>
        <item x="81753"/>
        <item x="81754"/>
        <item x="81755"/>
        <item x="81756"/>
        <item x="81757"/>
        <item x="81758"/>
        <item x="81759"/>
        <item x="81760"/>
        <item x="81761"/>
        <item x="81762"/>
        <item x="81763"/>
        <item x="81764"/>
        <item x="81765"/>
        <item x="81766"/>
        <item x="81767"/>
        <item x="81768"/>
        <item x="81769"/>
        <item x="81770"/>
        <item x="81771"/>
        <item x="81772"/>
        <item x="81773"/>
        <item x="81774"/>
        <item x="81775"/>
        <item x="81776"/>
        <item x="81777"/>
        <item x="81778"/>
        <item x="81779"/>
        <item x="81780"/>
        <item x="81781"/>
        <item x="81782"/>
        <item x="81783"/>
        <item x="81784"/>
        <item x="81785"/>
        <item x="81786"/>
        <item x="81787"/>
        <item x="81788"/>
        <item x="81789"/>
        <item x="81790"/>
        <item x="81791"/>
        <item x="81792"/>
        <item x="81793"/>
        <item x="81794"/>
        <item x="81795"/>
        <item x="81796"/>
        <item x="81797"/>
        <item x="81798"/>
        <item x="81799"/>
        <item x="81800"/>
        <item x="81801"/>
        <item x="81802"/>
        <item x="81803"/>
        <item x="81804"/>
        <item x="81805"/>
        <item x="81806"/>
        <item x="81807"/>
        <item x="81808"/>
        <item x="81809"/>
        <item x="81810"/>
        <item x="81811"/>
        <item x="81812"/>
        <item x="81813"/>
        <item x="81814"/>
        <item x="81815"/>
        <item x="81816"/>
        <item x="81817"/>
        <item x="81818"/>
        <item x="81819"/>
        <item x="81820"/>
        <item x="81821"/>
        <item x="81822"/>
        <item x="81823"/>
        <item x="81824"/>
        <item x="81825"/>
        <item x="81826"/>
        <item x="81827"/>
        <item x="81828"/>
        <item x="81829"/>
        <item x="81830"/>
        <item x="81831"/>
        <item x="81832"/>
        <item x="81833"/>
        <item x="81834"/>
        <item x="81835"/>
        <item x="81836"/>
        <item x="81837"/>
        <item x="81838"/>
        <item x="81839"/>
        <item x="81840"/>
        <item x="81841"/>
        <item x="81842"/>
        <item x="81843"/>
        <item x="81844"/>
        <item x="81845"/>
        <item x="81846"/>
        <item x="81847"/>
        <item x="81848"/>
        <item x="81849"/>
        <item x="81850"/>
        <item x="81851"/>
        <item x="81852"/>
        <item x="81853"/>
        <item x="81854"/>
        <item x="81855"/>
        <item x="81856"/>
        <item x="81857"/>
        <item x="81858"/>
        <item x="81859"/>
        <item x="81860"/>
        <item x="81861"/>
        <item x="81862"/>
        <item x="81863"/>
        <item x="81864"/>
        <item x="81865"/>
        <item x="81866"/>
        <item x="81867"/>
        <item x="81868"/>
        <item x="81869"/>
        <item x="81870"/>
        <item x="81871"/>
        <item x="81872"/>
        <item x="81873"/>
        <item x="81874"/>
        <item x="81875"/>
        <item x="81876"/>
        <item x="81877"/>
        <item x="81878"/>
        <item x="81879"/>
        <item x="81880"/>
        <item x="81881"/>
        <item x="81882"/>
        <item x="81883"/>
        <item x="81884"/>
        <item x="81885"/>
        <item x="81886"/>
        <item x="81887"/>
        <item x="81888"/>
        <item x="81889"/>
        <item x="81890"/>
        <item x="81891"/>
        <item x="81892"/>
        <item x="81893"/>
        <item x="81894"/>
        <item x="81895"/>
        <item x="81896"/>
        <item x="81897"/>
        <item x="81898"/>
        <item x="81899"/>
        <item x="81900"/>
        <item x="81901"/>
        <item x="81902"/>
        <item x="81903"/>
        <item x="81904"/>
        <item x="81905"/>
        <item x="81906"/>
        <item x="81907"/>
        <item x="81908"/>
        <item x="81909"/>
        <item x="81910"/>
        <item x="81911"/>
        <item x="81912"/>
        <item x="81913"/>
        <item x="81914"/>
        <item x="81915"/>
        <item x="81916"/>
        <item x="81917"/>
        <item x="81918"/>
        <item x="81919"/>
        <item x="81920"/>
        <item x="81921"/>
        <item x="81922"/>
        <item x="81923"/>
        <item x="81924"/>
        <item x="81925"/>
        <item x="81926"/>
        <item x="81927"/>
        <item x="81928"/>
        <item x="81929"/>
        <item x="81930"/>
        <item x="81931"/>
        <item x="81932"/>
        <item x="81933"/>
        <item x="81934"/>
        <item x="81935"/>
        <item x="81936"/>
        <item x="81937"/>
        <item x="81938"/>
        <item x="81939"/>
        <item x="81940"/>
        <item x="81941"/>
        <item x="81942"/>
        <item x="81943"/>
        <item x="81944"/>
        <item x="81945"/>
        <item x="81946"/>
        <item x="81947"/>
        <item x="81948"/>
        <item x="81949"/>
        <item x="81950"/>
        <item x="81951"/>
        <item x="81952"/>
        <item x="81953"/>
        <item x="81954"/>
        <item x="81955"/>
        <item x="81956"/>
        <item x="81957"/>
        <item x="81958"/>
        <item x="81959"/>
        <item x="81960"/>
        <item x="81961"/>
        <item x="81962"/>
        <item x="81963"/>
        <item x="81964"/>
        <item x="81965"/>
        <item x="81966"/>
        <item x="81967"/>
        <item x="81968"/>
        <item x="81969"/>
        <item x="81970"/>
        <item x="81971"/>
        <item x="81972"/>
        <item x="81973"/>
        <item x="81974"/>
        <item x="81975"/>
        <item x="81976"/>
        <item x="81977"/>
        <item x="81978"/>
        <item x="81979"/>
        <item x="81980"/>
        <item x="81981"/>
        <item x="81982"/>
        <item x="81983"/>
        <item x="81984"/>
        <item x="81985"/>
        <item x="81986"/>
        <item x="81987"/>
        <item x="81988"/>
        <item x="81989"/>
        <item x="81990"/>
        <item x="81991"/>
        <item x="81992"/>
        <item x="81993"/>
        <item x="81994"/>
        <item x="81995"/>
        <item x="81996"/>
        <item x="81997"/>
        <item x="81998"/>
        <item x="81999"/>
        <item x="82000"/>
        <item x="82001"/>
        <item x="82002"/>
        <item x="82003"/>
        <item x="82004"/>
        <item x="82005"/>
        <item x="82006"/>
        <item x="82007"/>
        <item x="82008"/>
        <item x="82009"/>
        <item x="82010"/>
        <item x="82011"/>
        <item x="82012"/>
        <item x="82013"/>
        <item x="82014"/>
        <item x="82015"/>
        <item x="82016"/>
        <item x="82017"/>
        <item x="82018"/>
        <item x="82019"/>
        <item x="82020"/>
        <item x="82021"/>
        <item x="82022"/>
        <item x="82023"/>
        <item x="82024"/>
        <item x="82025"/>
        <item x="82026"/>
        <item x="82027"/>
        <item x="82028"/>
        <item x="82029"/>
        <item x="82030"/>
        <item x="82031"/>
        <item x="82032"/>
        <item x="82033"/>
        <item x="82034"/>
        <item x="82035"/>
        <item x="82036"/>
        <item x="82037"/>
        <item x="82038"/>
        <item x="82039"/>
        <item x="82040"/>
        <item x="82041"/>
        <item x="82042"/>
        <item x="82043"/>
        <item x="82044"/>
        <item x="82045"/>
        <item x="82046"/>
        <item x="82047"/>
        <item x="82048"/>
        <item x="82049"/>
        <item x="82050"/>
        <item x="82051"/>
        <item x="82052"/>
        <item x="82053"/>
        <item x="82054"/>
        <item x="82055"/>
        <item x="82056"/>
        <item x="82057"/>
        <item x="82058"/>
        <item x="82059"/>
        <item x="82060"/>
        <item x="82061"/>
        <item x="82062"/>
        <item x="82063"/>
        <item x="82064"/>
        <item x="82065"/>
        <item x="82066"/>
        <item x="82067"/>
        <item x="82068"/>
        <item x="82069"/>
        <item x="82070"/>
        <item x="82071"/>
        <item x="82072"/>
        <item x="82073"/>
        <item x="82074"/>
        <item x="82075"/>
        <item x="82076"/>
        <item x="82077"/>
        <item x="82078"/>
        <item x="82079"/>
        <item x="82080"/>
        <item x="82081"/>
        <item x="82082"/>
        <item x="82083"/>
        <item x="82084"/>
        <item x="82085"/>
        <item x="82086"/>
        <item x="82087"/>
        <item x="82088"/>
        <item x="82089"/>
        <item x="82090"/>
        <item x="82091"/>
        <item x="82092"/>
        <item x="82093"/>
        <item x="82094"/>
        <item x="82095"/>
        <item x="82096"/>
        <item x="82097"/>
        <item x="82098"/>
        <item x="82099"/>
        <item x="82100"/>
        <item x="82101"/>
        <item x="82102"/>
        <item x="82103"/>
        <item x="82104"/>
        <item x="82105"/>
        <item x="82106"/>
        <item x="82107"/>
        <item x="82108"/>
        <item x="82109"/>
        <item x="82110"/>
        <item x="82111"/>
        <item x="82112"/>
        <item x="82113"/>
        <item x="82114"/>
        <item x="82115"/>
        <item x="82116"/>
        <item x="82117"/>
        <item x="82118"/>
        <item x="82119"/>
        <item x="82120"/>
        <item x="82121"/>
        <item x="82122"/>
        <item x="82123"/>
        <item x="82124"/>
        <item x="82125"/>
        <item x="82126"/>
        <item x="82127"/>
        <item x="82128"/>
        <item x="82129"/>
        <item x="82130"/>
        <item x="82131"/>
        <item x="82132"/>
        <item x="82133"/>
        <item x="82134"/>
        <item x="82135"/>
        <item x="82136"/>
        <item x="82137"/>
        <item x="82138"/>
        <item x="82139"/>
        <item x="82140"/>
        <item x="82141"/>
        <item x="82142"/>
        <item x="82143"/>
        <item x="82144"/>
        <item x="82145"/>
        <item x="82146"/>
        <item x="82147"/>
        <item x="82148"/>
        <item x="82149"/>
        <item x="82150"/>
        <item x="82151"/>
        <item x="82152"/>
        <item x="82153"/>
        <item x="82154"/>
        <item x="82155"/>
        <item x="82156"/>
        <item x="82157"/>
        <item x="82158"/>
        <item x="82159"/>
        <item x="82160"/>
        <item x="82161"/>
        <item x="82162"/>
        <item x="82163"/>
        <item x="82164"/>
        <item x="82165"/>
        <item x="82166"/>
        <item x="82167"/>
        <item x="82168"/>
        <item x="82169"/>
        <item x="82170"/>
        <item x="82171"/>
        <item x="82172"/>
        <item x="82173"/>
        <item x="82174"/>
        <item x="82175"/>
        <item x="82176"/>
        <item x="82177"/>
        <item x="82178"/>
        <item x="82179"/>
        <item x="82180"/>
        <item x="82181"/>
        <item x="82182"/>
        <item x="82183"/>
        <item x="82184"/>
        <item x="82185"/>
        <item x="82186"/>
        <item x="82187"/>
        <item x="82188"/>
        <item x="82189"/>
        <item x="82190"/>
        <item x="82191"/>
        <item x="82192"/>
        <item x="82193"/>
        <item x="82194"/>
        <item x="82195"/>
        <item x="82196"/>
        <item x="82197"/>
        <item x="82198"/>
        <item x="82199"/>
        <item x="82200"/>
        <item x="82201"/>
        <item x="82202"/>
        <item x="82203"/>
        <item x="82204"/>
        <item x="82205"/>
        <item x="82206"/>
        <item x="82207"/>
        <item x="82208"/>
        <item x="82209"/>
        <item x="82210"/>
        <item x="82211"/>
        <item x="82212"/>
        <item x="82213"/>
        <item x="82214"/>
        <item x="82215"/>
        <item x="82216"/>
        <item x="82217"/>
        <item x="82218"/>
        <item x="82219"/>
        <item x="82220"/>
        <item x="82221"/>
        <item x="82222"/>
        <item x="82223"/>
        <item x="82224"/>
        <item x="82225"/>
        <item x="82226"/>
        <item x="82227"/>
        <item x="82228"/>
        <item x="82229"/>
        <item x="82230"/>
        <item x="82231"/>
        <item x="82232"/>
        <item x="82233"/>
        <item x="82234"/>
        <item x="82235"/>
        <item x="82236"/>
        <item x="82237"/>
        <item x="82238"/>
        <item x="82239"/>
        <item x="82240"/>
        <item x="82241"/>
        <item x="82242"/>
        <item x="82243"/>
        <item x="82244"/>
        <item x="82245"/>
        <item x="82246"/>
        <item x="82247"/>
        <item x="82248"/>
        <item x="82249"/>
        <item x="82250"/>
        <item x="82251"/>
        <item x="82252"/>
        <item x="82253"/>
        <item x="82254"/>
        <item x="82255"/>
        <item x="82256"/>
        <item x="82257"/>
        <item x="82258"/>
        <item x="82259"/>
        <item x="82260"/>
        <item x="82261"/>
        <item x="82262"/>
        <item x="82263"/>
        <item x="82264"/>
        <item x="82265"/>
        <item x="82266"/>
        <item x="82267"/>
        <item x="82268"/>
        <item x="82269"/>
        <item x="82270"/>
        <item x="82271"/>
        <item x="82272"/>
        <item x="82273"/>
        <item x="82274"/>
        <item x="82275"/>
        <item x="82276"/>
        <item x="82277"/>
        <item x="82278"/>
        <item x="82279"/>
        <item x="82280"/>
        <item x="82281"/>
        <item x="82282"/>
        <item x="82283"/>
        <item x="82284"/>
        <item x="82285"/>
        <item x="82286"/>
        <item x="82287"/>
        <item x="82288"/>
        <item x="82289"/>
        <item x="82290"/>
        <item x="82291"/>
        <item x="82292"/>
        <item x="82293"/>
        <item x="82294"/>
        <item x="82295"/>
        <item x="82296"/>
        <item x="82297"/>
        <item x="82298"/>
        <item x="82299"/>
        <item x="82300"/>
        <item x="82301"/>
        <item x="82302"/>
        <item x="82303"/>
        <item x="82304"/>
        <item x="82305"/>
        <item x="82306"/>
        <item x="82307"/>
        <item x="82308"/>
        <item x="82309"/>
        <item x="82310"/>
        <item x="82311"/>
        <item x="82312"/>
        <item x="82313"/>
        <item x="82314"/>
        <item x="82315"/>
        <item x="82316"/>
        <item x="82317"/>
        <item x="82318"/>
        <item x="82319"/>
        <item x="82320"/>
        <item x="82321"/>
        <item x="82322"/>
        <item x="82323"/>
        <item x="82324"/>
        <item x="82325"/>
        <item x="82326"/>
        <item x="82327"/>
        <item x="82328"/>
        <item x="82329"/>
        <item x="82330"/>
        <item x="82331"/>
        <item x="82332"/>
        <item x="82333"/>
        <item x="82334"/>
        <item x="82335"/>
        <item x="82336"/>
        <item x="82337"/>
        <item x="82338"/>
        <item x="82339"/>
        <item x="82340"/>
        <item x="82341"/>
        <item x="82342"/>
        <item x="82343"/>
        <item x="82344"/>
        <item x="82345"/>
        <item x="82346"/>
        <item x="82347"/>
        <item x="82348"/>
        <item x="82349"/>
        <item x="82350"/>
        <item x="82351"/>
        <item x="82352"/>
        <item x="82353"/>
        <item x="82354"/>
        <item x="82355"/>
        <item x="82356"/>
        <item x="82357"/>
        <item x="82358"/>
        <item x="82359"/>
        <item x="82360"/>
        <item x="82361"/>
        <item x="82362"/>
        <item x="82363"/>
        <item x="82364"/>
        <item x="82365"/>
        <item x="82366"/>
        <item x="82367"/>
        <item x="82368"/>
        <item x="82369"/>
        <item x="82370"/>
        <item x="82371"/>
        <item x="82372"/>
        <item x="82373"/>
        <item x="82374"/>
        <item x="82375"/>
        <item x="82376"/>
        <item x="82377"/>
        <item x="82378"/>
        <item x="82379"/>
        <item x="82380"/>
        <item x="82381"/>
        <item x="82382"/>
        <item x="82383"/>
        <item x="82384"/>
        <item x="82385"/>
        <item x="82386"/>
        <item x="82387"/>
        <item x="82388"/>
        <item x="82389"/>
        <item x="82390"/>
        <item x="82391"/>
        <item x="82392"/>
        <item x="82393"/>
        <item x="82394"/>
        <item x="82395"/>
        <item x="82396"/>
        <item x="82397"/>
        <item x="82398"/>
        <item x="82399"/>
        <item x="82400"/>
        <item x="82401"/>
        <item x="82402"/>
        <item x="82403"/>
        <item x="82404"/>
        <item x="82405"/>
        <item x="82406"/>
        <item x="82407"/>
        <item x="82408"/>
        <item x="82409"/>
        <item x="82410"/>
        <item x="82411"/>
        <item x="82412"/>
        <item x="82413"/>
        <item x="82414"/>
        <item x="82415"/>
        <item x="82416"/>
        <item x="82417"/>
        <item x="82418"/>
        <item x="82419"/>
        <item x="82420"/>
        <item x="82421"/>
        <item x="82422"/>
        <item x="82423"/>
        <item x="82424"/>
        <item x="82425"/>
        <item x="82426"/>
        <item x="82427"/>
        <item x="82428"/>
        <item x="82429"/>
        <item x="82430"/>
        <item x="82431"/>
        <item x="82432"/>
        <item x="82433"/>
        <item x="82434"/>
        <item x="82435"/>
        <item x="82436"/>
        <item x="82437"/>
        <item x="82438"/>
        <item x="82439"/>
        <item x="82440"/>
        <item x="82441"/>
        <item x="82442"/>
        <item x="82443"/>
        <item x="82444"/>
        <item x="82445"/>
        <item x="82446"/>
        <item x="82447"/>
        <item x="82448"/>
        <item x="82449"/>
        <item x="82450"/>
        <item x="82451"/>
        <item x="82452"/>
        <item x="82453"/>
        <item x="82454"/>
        <item x="82455"/>
        <item x="82456"/>
        <item x="82457"/>
        <item x="82458"/>
        <item x="82459"/>
        <item x="82460"/>
        <item x="82461"/>
        <item x="82462"/>
        <item x="82463"/>
        <item x="82464"/>
        <item x="82465"/>
        <item x="82466"/>
        <item x="82467"/>
        <item x="82468"/>
        <item x="82469"/>
        <item x="82470"/>
        <item x="82471"/>
        <item x="82472"/>
        <item x="82473"/>
        <item x="82474"/>
        <item x="82475"/>
        <item x="82476"/>
        <item x="82477"/>
        <item x="82478"/>
        <item x="82479"/>
        <item x="82480"/>
        <item x="82481"/>
        <item x="82482"/>
        <item x="82483"/>
        <item x="82484"/>
        <item x="82485"/>
        <item x="82486"/>
        <item x="82487"/>
        <item x="82488"/>
        <item x="82489"/>
        <item x="82490"/>
        <item x="82491"/>
        <item x="82492"/>
        <item x="82493"/>
        <item x="82494"/>
        <item x="82495"/>
        <item x="82496"/>
        <item x="82497"/>
        <item x="82498"/>
        <item x="82499"/>
        <item x="82500"/>
        <item x="82501"/>
        <item x="82502"/>
        <item x="82503"/>
        <item x="82504"/>
        <item x="82505"/>
        <item x="82506"/>
        <item x="82507"/>
        <item x="82508"/>
        <item x="82509"/>
        <item x="82510"/>
        <item x="82511"/>
        <item x="82512"/>
        <item x="82513"/>
        <item x="82514"/>
        <item x="82515"/>
        <item x="82516"/>
        <item x="82517"/>
        <item x="82518"/>
        <item x="82519"/>
        <item x="82520"/>
        <item x="82521"/>
        <item x="82522"/>
        <item x="82523"/>
        <item x="82524"/>
        <item x="82525"/>
        <item x="82526"/>
        <item x="82527"/>
        <item x="82528"/>
        <item x="82529"/>
        <item x="82530"/>
        <item x="82531"/>
        <item x="82532"/>
        <item x="82533"/>
        <item x="82534"/>
        <item x="82535"/>
        <item x="82536"/>
        <item x="82537"/>
        <item x="82538"/>
        <item x="82539"/>
        <item x="82540"/>
        <item x="82541"/>
        <item x="82542"/>
        <item x="82543"/>
        <item x="82544"/>
        <item x="82545"/>
        <item x="82546"/>
        <item x="82547"/>
        <item x="82548"/>
        <item x="82549"/>
        <item x="82550"/>
        <item x="82551"/>
        <item x="82552"/>
        <item x="82553"/>
        <item x="82554"/>
        <item x="82555"/>
        <item x="82556"/>
        <item x="82557"/>
        <item x="82558"/>
        <item x="82559"/>
        <item x="82560"/>
        <item x="82561"/>
        <item x="82562"/>
        <item x="82563"/>
        <item x="82564"/>
        <item x="82565"/>
        <item x="82566"/>
        <item x="82567"/>
        <item x="82568"/>
        <item x="82569"/>
        <item x="82570"/>
        <item x="82571"/>
        <item x="82572"/>
        <item x="82573"/>
        <item x="82574"/>
        <item x="82575"/>
        <item x="82576"/>
        <item x="82577"/>
        <item x="82578"/>
        <item x="82579"/>
        <item x="82580"/>
        <item x="82581"/>
        <item x="82582"/>
        <item x="82583"/>
        <item x="82584"/>
        <item x="82585"/>
        <item x="82586"/>
        <item x="82587"/>
        <item x="82588"/>
        <item x="82589"/>
        <item x="82590"/>
        <item x="82591"/>
        <item x="82592"/>
        <item x="82593"/>
        <item x="82594"/>
        <item x="82595"/>
        <item x="82596"/>
        <item x="82597"/>
        <item x="82598"/>
        <item x="82599"/>
        <item x="82600"/>
        <item x="82601"/>
        <item x="82602"/>
        <item x="82603"/>
        <item x="82604"/>
        <item x="82605"/>
        <item x="82606"/>
        <item x="82607"/>
        <item x="82608"/>
        <item x="82609"/>
        <item x="82610"/>
        <item x="82611"/>
        <item x="82612"/>
        <item x="82613"/>
        <item x="82614"/>
        <item x="82615"/>
        <item x="82616"/>
        <item x="82617"/>
        <item x="82618"/>
        <item x="82619"/>
        <item x="82620"/>
        <item x="82621"/>
        <item x="82622"/>
        <item x="82623"/>
        <item x="82624"/>
        <item x="82625"/>
        <item x="82626"/>
        <item x="82627"/>
        <item x="82628"/>
        <item x="82629"/>
        <item x="82630"/>
        <item x="82631"/>
        <item x="82632"/>
        <item x="82633"/>
        <item x="82634"/>
        <item x="82635"/>
        <item x="82636"/>
        <item x="82637"/>
        <item x="82638"/>
        <item x="82639"/>
        <item x="82640"/>
        <item x="82641"/>
        <item x="82642"/>
        <item x="82643"/>
        <item x="82644"/>
        <item x="82645"/>
        <item x="82646"/>
        <item x="82647"/>
        <item x="82648"/>
        <item x="82649"/>
        <item x="82650"/>
        <item x="82651"/>
        <item x="82652"/>
        <item x="82653"/>
        <item x="82654"/>
        <item x="82655"/>
        <item x="82656"/>
        <item x="82657"/>
        <item x="82658"/>
        <item x="82659"/>
        <item x="82660"/>
        <item x="82661"/>
        <item x="82662"/>
        <item x="82663"/>
        <item x="82664"/>
        <item x="82665"/>
        <item x="82666"/>
        <item x="82667"/>
        <item x="82668"/>
        <item x="82669"/>
        <item x="82670"/>
        <item x="82671"/>
        <item x="82672"/>
        <item x="82673"/>
        <item x="82674"/>
        <item x="82675"/>
        <item x="82676"/>
        <item x="82677"/>
        <item x="82678"/>
        <item x="82679"/>
        <item x="82680"/>
        <item x="82681"/>
        <item x="82682"/>
        <item x="82683"/>
        <item x="82684"/>
        <item x="82685"/>
        <item x="82686"/>
        <item x="82687"/>
        <item x="82688"/>
        <item x="82689"/>
        <item x="82690"/>
        <item x="82691"/>
        <item x="82692"/>
        <item x="82693"/>
        <item x="82694"/>
        <item x="82695"/>
        <item x="82696"/>
        <item x="82697"/>
        <item x="82698"/>
        <item x="82699"/>
        <item x="82700"/>
        <item x="82701"/>
        <item x="82702"/>
        <item x="82703"/>
        <item x="82704"/>
        <item x="82705"/>
        <item x="82706"/>
        <item x="82707"/>
        <item x="82708"/>
        <item x="82709"/>
        <item x="82710"/>
        <item x="82711"/>
        <item x="82712"/>
        <item x="82713"/>
        <item x="82714"/>
        <item x="82715"/>
        <item x="82716"/>
        <item x="82717"/>
        <item x="82718"/>
        <item x="82719"/>
        <item x="82720"/>
        <item x="82721"/>
        <item x="82722"/>
        <item x="82723"/>
        <item x="82724"/>
        <item x="82725"/>
        <item x="82726"/>
        <item x="82727"/>
        <item x="82728"/>
        <item x="82729"/>
        <item x="82730"/>
        <item x="82731"/>
        <item x="82732"/>
        <item x="82733"/>
        <item x="82734"/>
        <item x="82735"/>
        <item x="82736"/>
        <item x="82737"/>
        <item x="82738"/>
        <item x="82739"/>
        <item x="82740"/>
        <item x="82741"/>
        <item x="82742"/>
        <item x="82743"/>
        <item x="82744"/>
        <item x="82745"/>
        <item x="82746"/>
        <item x="82747"/>
        <item x="82748"/>
        <item x="82749"/>
        <item x="82750"/>
        <item x="82751"/>
        <item x="82752"/>
        <item x="82753"/>
        <item x="82754"/>
        <item x="82755"/>
        <item x="82756"/>
        <item x="82757"/>
        <item x="82758"/>
        <item x="82759"/>
        <item x="82760"/>
        <item x="82761"/>
        <item x="82762"/>
        <item x="82763"/>
        <item x="82764"/>
        <item x="82765"/>
        <item x="82766"/>
        <item x="82767"/>
        <item x="82768"/>
        <item x="82769"/>
        <item x="82770"/>
        <item x="82771"/>
        <item x="82772"/>
        <item x="82773"/>
        <item x="82774"/>
        <item x="82775"/>
        <item x="82776"/>
        <item x="82777"/>
        <item x="82778"/>
        <item x="82779"/>
        <item x="82780"/>
        <item x="82781"/>
        <item x="82782"/>
        <item x="82783"/>
        <item x="82784"/>
        <item x="82785"/>
        <item x="82786"/>
        <item x="82787"/>
        <item x="82788"/>
        <item x="82789"/>
        <item x="82790"/>
        <item x="82791"/>
        <item x="82792"/>
        <item x="82793"/>
        <item x="82794"/>
        <item x="82795"/>
        <item x="82796"/>
        <item x="82797"/>
        <item x="82798"/>
        <item x="82799"/>
        <item x="82800"/>
        <item x="82801"/>
        <item x="82802"/>
        <item x="82803"/>
        <item x="82804"/>
        <item x="82805"/>
        <item x="82806"/>
        <item x="82807"/>
        <item x="82808"/>
        <item x="82809"/>
        <item x="82810"/>
        <item x="82811"/>
        <item x="82812"/>
        <item x="82813"/>
        <item x="82814"/>
        <item x="82815"/>
        <item x="82816"/>
        <item x="82817"/>
        <item x="82818"/>
        <item x="82819"/>
        <item x="82820"/>
        <item x="82821"/>
        <item x="82822"/>
        <item x="82823"/>
        <item x="82824"/>
        <item x="82825"/>
        <item x="82826"/>
        <item x="82827"/>
        <item x="82828"/>
        <item x="82829"/>
        <item x="82830"/>
        <item x="82831"/>
        <item x="82832"/>
        <item x="82833"/>
        <item x="82834"/>
        <item x="82835"/>
        <item x="82836"/>
        <item x="82837"/>
        <item x="82838"/>
        <item x="82839"/>
        <item x="82840"/>
        <item x="82841"/>
        <item x="82842"/>
        <item x="82843"/>
        <item x="82844"/>
        <item x="82845"/>
        <item x="82846"/>
        <item x="82847"/>
        <item x="82848"/>
        <item x="82849"/>
        <item x="82850"/>
        <item x="82851"/>
        <item x="82852"/>
        <item x="82853"/>
        <item x="82854"/>
        <item x="82855"/>
        <item x="82856"/>
        <item x="82857"/>
        <item x="82858"/>
        <item x="82859"/>
        <item x="82860"/>
        <item x="82861"/>
        <item x="82862"/>
        <item x="82863"/>
        <item x="82864"/>
        <item x="82865"/>
        <item x="82866"/>
        <item x="82867"/>
        <item x="82868"/>
        <item x="82869"/>
        <item x="82870"/>
        <item x="82871"/>
        <item x="82872"/>
        <item x="82873"/>
        <item x="82874"/>
        <item x="82875"/>
        <item x="82876"/>
        <item x="82877"/>
        <item x="82878"/>
        <item x="82879"/>
        <item x="82880"/>
        <item x="82881"/>
        <item x="82882"/>
        <item x="82883"/>
        <item x="82884"/>
        <item x="82885"/>
        <item x="82886"/>
        <item x="82887"/>
        <item x="82888"/>
        <item x="82889"/>
        <item x="82890"/>
        <item x="82891"/>
        <item x="82892"/>
        <item x="82893"/>
        <item x="82894"/>
        <item x="82895"/>
        <item x="82896"/>
        <item x="82897"/>
        <item x="82898"/>
        <item x="82899"/>
        <item x="82900"/>
        <item x="82901"/>
        <item x="82902"/>
        <item x="82903"/>
        <item x="82904"/>
        <item x="82905"/>
        <item x="82906"/>
        <item x="82907"/>
        <item x="82908"/>
        <item x="82909"/>
        <item x="82910"/>
        <item x="82911"/>
        <item x="82912"/>
        <item x="82913"/>
        <item x="82914"/>
        <item x="82915"/>
        <item x="82916"/>
        <item x="82917"/>
        <item x="82918"/>
        <item x="82919"/>
        <item x="82920"/>
        <item x="82921"/>
        <item x="82922"/>
        <item x="82923"/>
        <item x="82924"/>
        <item x="82925"/>
        <item x="82926"/>
        <item x="82927"/>
        <item x="82928"/>
        <item x="82929"/>
        <item x="82930"/>
        <item x="82931"/>
        <item x="82932"/>
        <item x="82933"/>
        <item x="82934"/>
        <item x="82935"/>
        <item x="82936"/>
        <item x="82937"/>
        <item x="82938"/>
        <item x="82939"/>
        <item x="82940"/>
        <item x="82941"/>
        <item x="82942"/>
        <item x="82943"/>
        <item x="82944"/>
        <item x="82945"/>
        <item x="82946"/>
        <item x="82947"/>
        <item x="82948"/>
        <item x="82949"/>
        <item x="82950"/>
        <item x="82951"/>
        <item x="82952"/>
        <item x="82953"/>
        <item x="82954"/>
        <item x="82955"/>
        <item x="82956"/>
        <item x="82957"/>
        <item x="82958"/>
        <item x="82959"/>
        <item x="82960"/>
        <item x="82961"/>
        <item x="82962"/>
        <item x="82963"/>
        <item x="82964"/>
        <item x="82965"/>
        <item x="82966"/>
        <item x="82967"/>
        <item x="82968"/>
        <item x="82969"/>
        <item x="82970"/>
        <item x="82971"/>
        <item x="82972"/>
        <item x="82973"/>
        <item x="82974"/>
        <item x="82975"/>
        <item x="82976"/>
        <item x="82977"/>
        <item x="82978"/>
        <item x="82979"/>
        <item x="82980"/>
        <item x="82981"/>
        <item x="82982"/>
        <item x="82983"/>
        <item x="82984"/>
        <item x="82985"/>
        <item x="82986"/>
        <item x="82987"/>
        <item x="82988"/>
        <item x="82989"/>
        <item x="82990"/>
        <item x="82991"/>
        <item x="82992"/>
        <item x="82993"/>
        <item x="82994"/>
        <item x="82995"/>
        <item x="82996"/>
        <item x="82997"/>
        <item x="82998"/>
        <item x="82999"/>
        <item x="83000"/>
        <item x="83001"/>
        <item x="83002"/>
        <item x="83003"/>
        <item x="83004"/>
        <item x="83005"/>
        <item x="83006"/>
        <item x="83007"/>
        <item x="83008"/>
        <item x="83009"/>
        <item x="83010"/>
        <item x="83011"/>
        <item x="83012"/>
        <item x="83013"/>
        <item x="83014"/>
        <item x="83015"/>
        <item x="83016"/>
        <item x="83017"/>
        <item x="83018"/>
        <item x="83019"/>
        <item x="83020"/>
        <item x="83021"/>
        <item x="83022"/>
        <item x="83023"/>
        <item x="83024"/>
        <item x="83025"/>
        <item x="83026"/>
        <item x="83027"/>
        <item x="83028"/>
        <item x="83029"/>
        <item x="83030"/>
        <item x="83031"/>
        <item x="83032"/>
        <item x="83033"/>
        <item x="83034"/>
        <item x="83035"/>
        <item x="83036"/>
        <item x="83037"/>
        <item x="83038"/>
        <item x="83039"/>
        <item x="83040"/>
        <item x="83041"/>
        <item x="83042"/>
        <item x="83043"/>
        <item x="83044"/>
        <item x="83045"/>
        <item x="83046"/>
        <item x="83047"/>
        <item x="83048"/>
        <item x="83049"/>
        <item x="83050"/>
        <item x="83051"/>
        <item x="83052"/>
        <item x="83053"/>
        <item x="83054"/>
        <item x="83055"/>
        <item x="83056"/>
        <item x="83057"/>
        <item x="83058"/>
        <item x="83059"/>
        <item x="83060"/>
        <item x="83061"/>
        <item x="83062"/>
        <item x="83063"/>
        <item x="83064"/>
        <item x="83065"/>
        <item x="83066"/>
        <item x="83067"/>
        <item x="83068"/>
        <item x="83069"/>
        <item x="83070"/>
        <item x="83071"/>
        <item x="83072"/>
        <item x="83073"/>
        <item x="83074"/>
        <item x="83075"/>
        <item x="83076"/>
        <item x="83077"/>
        <item x="83078"/>
        <item x="83079"/>
        <item x="83080"/>
        <item x="83081"/>
        <item x="83082"/>
        <item x="83083"/>
        <item x="83084"/>
        <item x="83085"/>
        <item x="83086"/>
        <item x="83087"/>
        <item x="83088"/>
        <item x="83089"/>
        <item x="83090"/>
        <item x="83091"/>
        <item x="83092"/>
        <item x="83093"/>
        <item x="83094"/>
        <item x="83095"/>
        <item x="83096"/>
        <item x="83097"/>
        <item x="83098"/>
        <item x="83099"/>
        <item x="83100"/>
        <item x="83101"/>
        <item x="83102"/>
        <item x="83103"/>
        <item x="83104"/>
        <item x="83105"/>
        <item x="83106"/>
        <item x="83107"/>
        <item x="83108"/>
        <item x="83109"/>
        <item x="83110"/>
        <item x="83111"/>
        <item x="83112"/>
        <item x="83113"/>
        <item x="83114"/>
        <item x="83115"/>
        <item x="83116"/>
        <item x="83117"/>
        <item x="83118"/>
        <item x="83119"/>
        <item x="83120"/>
        <item x="83121"/>
        <item x="83122"/>
        <item x="83123"/>
        <item x="83124"/>
        <item x="83125"/>
        <item x="83126"/>
        <item x="83127"/>
        <item x="83128"/>
        <item x="83129"/>
        <item x="83130"/>
        <item x="83131"/>
        <item x="83132"/>
        <item x="83133"/>
        <item x="83134"/>
        <item x="83135"/>
        <item x="83136"/>
        <item x="83137"/>
        <item x="83138"/>
        <item x="83139"/>
        <item x="83140"/>
        <item x="83141"/>
        <item x="83142"/>
        <item x="83143"/>
        <item x="83144"/>
        <item x="83145"/>
        <item x="83146"/>
        <item x="83147"/>
        <item x="83148"/>
        <item x="83149"/>
        <item x="83150"/>
        <item x="83151"/>
        <item x="83152"/>
        <item x="83153"/>
        <item x="83154"/>
        <item x="83155"/>
        <item x="83156"/>
        <item x="83157"/>
        <item x="83158"/>
        <item x="83159"/>
        <item x="83160"/>
        <item x="83161"/>
        <item x="83162"/>
        <item x="83163"/>
        <item x="83164"/>
        <item x="83165"/>
        <item x="83166"/>
        <item x="83167"/>
        <item x="83168"/>
        <item x="83169"/>
        <item x="83170"/>
        <item x="83171"/>
        <item x="83172"/>
        <item x="83173"/>
        <item x="83174"/>
        <item x="83175"/>
        <item x="83176"/>
        <item x="83177"/>
        <item x="83178"/>
        <item x="83179"/>
        <item x="83180"/>
        <item x="83181"/>
        <item x="83182"/>
        <item x="83183"/>
        <item x="83184"/>
        <item x="83185"/>
        <item x="83186"/>
        <item x="83187"/>
        <item x="83188"/>
        <item x="83189"/>
        <item x="83190"/>
        <item x="83191"/>
        <item x="83192"/>
        <item x="83193"/>
        <item x="83194"/>
        <item x="83195"/>
        <item x="83196"/>
        <item x="83197"/>
        <item x="83198"/>
        <item x="83199"/>
        <item x="83200"/>
        <item x="83201"/>
        <item x="83202"/>
        <item x="83203"/>
        <item x="83204"/>
        <item x="83205"/>
        <item x="83206"/>
        <item x="83207"/>
        <item x="83208"/>
        <item x="83209"/>
        <item x="83210"/>
        <item x="83211"/>
        <item x="83212"/>
        <item x="83213"/>
        <item x="83214"/>
        <item x="83215"/>
        <item x="83216"/>
        <item x="83217"/>
        <item x="83218"/>
        <item x="83219"/>
        <item x="83220"/>
        <item x="83221"/>
        <item x="83222"/>
        <item x="83223"/>
        <item x="83224"/>
        <item x="83225"/>
        <item x="83226"/>
        <item x="83227"/>
        <item x="83228"/>
        <item x="83229"/>
        <item x="83230"/>
        <item x="83231"/>
        <item x="83232"/>
        <item x="83233"/>
        <item x="83234"/>
        <item x="83235"/>
        <item x="83236"/>
        <item x="83237"/>
        <item x="83238"/>
        <item x="83239"/>
        <item x="83240"/>
        <item x="83241"/>
        <item x="83242"/>
        <item x="83243"/>
        <item x="83244"/>
        <item x="83245"/>
        <item x="83246"/>
        <item x="83247"/>
        <item x="83248"/>
        <item x="83249"/>
        <item x="83250"/>
        <item x="83251"/>
        <item x="83252"/>
        <item x="83253"/>
        <item x="83254"/>
        <item x="83255"/>
        <item x="83256"/>
        <item x="83257"/>
        <item x="83258"/>
        <item x="83259"/>
        <item x="83260"/>
        <item x="83261"/>
        <item x="83262"/>
        <item x="83263"/>
        <item x="83264"/>
        <item x="83265"/>
        <item x="83266"/>
        <item x="83267"/>
        <item x="83268"/>
        <item x="83269"/>
        <item x="83270"/>
        <item x="83271"/>
        <item x="83272"/>
        <item x="83273"/>
        <item x="83274"/>
        <item x="83275"/>
        <item x="83276"/>
        <item x="83277"/>
        <item x="83278"/>
        <item x="83279"/>
        <item x="83280"/>
        <item x="83281"/>
        <item x="83282"/>
        <item x="83283"/>
        <item x="83284"/>
        <item x="83285"/>
        <item x="83286"/>
        <item x="83287"/>
        <item x="83288"/>
        <item x="83289"/>
        <item x="83290"/>
        <item x="83291"/>
        <item x="83292"/>
        <item x="83293"/>
        <item x="83294"/>
        <item x="83295"/>
        <item x="83296"/>
        <item x="83297"/>
        <item x="83298"/>
        <item x="83299"/>
        <item x="83300"/>
        <item x="83301"/>
        <item x="83302"/>
        <item x="83303"/>
        <item x="83304"/>
        <item x="83305"/>
        <item x="83306"/>
        <item x="83307"/>
        <item x="83308"/>
        <item x="83309"/>
        <item x="83310"/>
        <item x="83311"/>
        <item x="83312"/>
        <item x="83313"/>
        <item x="83314"/>
        <item x="83315"/>
        <item x="83316"/>
        <item x="83317"/>
        <item x="83318"/>
        <item x="83319"/>
        <item x="83320"/>
        <item x="83321"/>
        <item x="83322"/>
        <item x="83323"/>
        <item x="83324"/>
        <item x="83325"/>
        <item x="83326"/>
        <item x="83327"/>
        <item x="83328"/>
        <item x="83329"/>
        <item x="83330"/>
        <item x="83331"/>
        <item x="83332"/>
        <item x="83333"/>
        <item x="83334"/>
        <item x="83335"/>
        <item x="83336"/>
        <item x="83337"/>
        <item x="83338"/>
        <item x="83339"/>
        <item x="83340"/>
        <item x="83341"/>
        <item x="83342"/>
        <item x="83343"/>
        <item x="83344"/>
        <item x="83345"/>
        <item x="83346"/>
        <item x="83347"/>
        <item x="83348"/>
        <item x="83349"/>
        <item x="83350"/>
        <item x="83351"/>
        <item x="83352"/>
        <item x="83353"/>
        <item x="83354"/>
        <item x="83355"/>
        <item x="83356"/>
        <item x="83357"/>
        <item x="83358"/>
        <item x="83359"/>
        <item x="83360"/>
        <item x="83361"/>
        <item x="83362"/>
        <item x="83363"/>
        <item x="83364"/>
        <item x="83365"/>
        <item x="83366"/>
        <item x="83367"/>
        <item x="83368"/>
        <item x="83369"/>
        <item x="83370"/>
        <item x="83371"/>
        <item x="83372"/>
        <item x="83373"/>
        <item x="83374"/>
        <item x="83375"/>
        <item x="83376"/>
        <item x="83377"/>
        <item x="83378"/>
        <item x="83379"/>
        <item x="83380"/>
        <item x="83381"/>
        <item x="83382"/>
        <item x="83383"/>
        <item x="83384"/>
        <item x="83385"/>
        <item x="83386"/>
        <item x="83387"/>
        <item x="83388"/>
        <item x="83389"/>
        <item x="83390"/>
        <item x="83391"/>
        <item x="83392"/>
        <item x="83393"/>
        <item x="83394"/>
        <item x="83395"/>
        <item x="83396"/>
        <item x="83397"/>
        <item x="83398"/>
        <item x="83399"/>
        <item x="83400"/>
        <item x="83401"/>
        <item x="83402"/>
        <item x="83403"/>
        <item x="83404"/>
        <item x="83405"/>
        <item x="83406"/>
        <item x="83407"/>
        <item x="83408"/>
        <item x="83409"/>
        <item x="83410"/>
        <item x="83411"/>
        <item x="83412"/>
        <item x="83413"/>
        <item x="83414"/>
        <item x="83415"/>
        <item x="83416"/>
        <item x="83417"/>
        <item x="83418"/>
        <item x="83419"/>
        <item x="83420"/>
        <item x="83421"/>
        <item x="83422"/>
        <item x="83423"/>
        <item x="83424"/>
        <item x="83425"/>
        <item x="83426"/>
        <item x="83427"/>
        <item x="83428"/>
        <item x="83429"/>
        <item x="83430"/>
        <item x="83431"/>
        <item x="83432"/>
        <item x="83433"/>
        <item x="83434"/>
        <item x="83435"/>
        <item x="83436"/>
        <item x="83437"/>
        <item x="83438"/>
        <item x="83439"/>
        <item x="83440"/>
        <item x="83441"/>
        <item x="83442"/>
        <item x="83443"/>
        <item x="83444"/>
        <item x="83445"/>
        <item x="83446"/>
        <item x="83447"/>
        <item x="83448"/>
        <item x="83449"/>
        <item x="83450"/>
        <item x="83451"/>
        <item x="83452"/>
        <item x="83453"/>
        <item x="83454"/>
        <item x="83455"/>
        <item x="83456"/>
        <item x="83457"/>
        <item x="83458"/>
        <item x="83459"/>
        <item x="83460"/>
        <item x="83461"/>
        <item x="83462"/>
        <item x="83463"/>
        <item x="83464"/>
        <item x="83465"/>
        <item x="83466"/>
        <item x="83467"/>
        <item x="83468"/>
        <item x="83469"/>
        <item x="83470"/>
        <item x="83471"/>
        <item x="83472"/>
        <item x="83473"/>
        <item x="83474"/>
        <item x="83475"/>
        <item x="83476"/>
        <item x="83477"/>
        <item x="83478"/>
        <item x="83479"/>
        <item x="83480"/>
        <item x="83481"/>
        <item x="83482"/>
        <item x="83483"/>
        <item x="83484"/>
        <item x="83485"/>
        <item x="83486"/>
        <item x="83487"/>
        <item x="83488"/>
        <item x="83489"/>
        <item x="83490"/>
        <item x="83491"/>
        <item x="83492"/>
        <item x="83493"/>
        <item x="83494"/>
        <item x="83495"/>
        <item x="83496"/>
        <item x="83497"/>
        <item x="83498"/>
        <item x="83499"/>
        <item x="83500"/>
        <item x="83501"/>
        <item x="83502"/>
        <item x="83503"/>
        <item x="83504"/>
        <item x="83505"/>
        <item x="83506"/>
        <item x="83507"/>
        <item x="83508"/>
        <item x="83509"/>
        <item x="83510"/>
        <item x="83511"/>
        <item x="83512"/>
        <item x="83513"/>
        <item x="83514"/>
        <item x="83515"/>
        <item x="83516"/>
        <item x="83517"/>
        <item x="83518"/>
        <item x="83519"/>
        <item x="83520"/>
        <item x="83521"/>
        <item x="83522"/>
        <item x="83523"/>
        <item x="83524"/>
        <item x="83525"/>
        <item x="83526"/>
        <item x="83527"/>
        <item x="83528"/>
        <item x="83529"/>
        <item x="83530"/>
        <item x="83531"/>
        <item x="83532"/>
        <item x="83533"/>
        <item x="83534"/>
        <item x="83535"/>
        <item x="83536"/>
        <item x="83537"/>
        <item x="83538"/>
        <item x="83539"/>
        <item x="83540"/>
        <item x="83541"/>
        <item x="83542"/>
        <item x="83543"/>
        <item x="83544"/>
        <item x="83545"/>
        <item x="83546"/>
        <item x="83547"/>
        <item x="83548"/>
        <item x="83549"/>
        <item x="83550"/>
        <item x="83551"/>
        <item x="83552"/>
        <item x="83553"/>
        <item x="83554"/>
        <item x="83555"/>
        <item x="83556"/>
        <item x="83557"/>
        <item x="83558"/>
        <item x="83559"/>
        <item x="83560"/>
        <item x="83561"/>
        <item x="83562"/>
        <item x="83563"/>
        <item x="83564"/>
        <item x="83565"/>
        <item x="83566"/>
        <item x="83567"/>
        <item x="83568"/>
        <item x="83569"/>
        <item x="83570"/>
        <item x="83571"/>
        <item x="83572"/>
        <item x="83573"/>
        <item x="83574"/>
        <item x="83575"/>
        <item x="83576"/>
        <item x="83577"/>
        <item x="83578"/>
        <item x="83579"/>
        <item x="83580"/>
        <item x="83581"/>
        <item x="83582"/>
        <item x="83583"/>
        <item x="83584"/>
        <item x="83585"/>
        <item x="83586"/>
        <item x="83587"/>
        <item x="83588"/>
        <item x="83589"/>
        <item x="83590"/>
        <item x="83591"/>
        <item x="83592"/>
        <item x="83593"/>
        <item x="83594"/>
        <item x="83595"/>
        <item x="83596"/>
        <item x="83597"/>
        <item x="83598"/>
        <item x="83599"/>
        <item x="83600"/>
        <item x="83601"/>
        <item x="83602"/>
        <item x="83603"/>
        <item x="83604"/>
        <item x="83605"/>
        <item x="83606"/>
        <item x="83607"/>
        <item x="83608"/>
        <item x="83609"/>
        <item x="83610"/>
        <item x="83611"/>
        <item x="83612"/>
        <item x="83613"/>
        <item x="83614"/>
        <item x="83615"/>
        <item x="83616"/>
        <item x="83617"/>
        <item x="83618"/>
        <item x="83619"/>
        <item x="83620"/>
        <item x="83621"/>
        <item x="83622"/>
        <item x="83623"/>
        <item x="83624"/>
        <item x="83625"/>
        <item x="83626"/>
        <item x="83627"/>
        <item x="83628"/>
        <item x="83629"/>
        <item x="83630"/>
        <item x="83631"/>
        <item x="83632"/>
        <item x="83633"/>
        <item x="83634"/>
        <item x="83635"/>
        <item x="83636"/>
        <item x="83637"/>
        <item x="83638"/>
        <item x="83639"/>
        <item x="83640"/>
        <item x="83641"/>
        <item x="83642"/>
        <item x="83643"/>
        <item x="83644"/>
        <item x="83645"/>
        <item x="83646"/>
        <item x="83647"/>
        <item x="83648"/>
        <item x="83649"/>
        <item x="83650"/>
        <item x="83651"/>
        <item x="83652"/>
        <item x="83653"/>
        <item x="83654"/>
        <item x="83655"/>
        <item x="83656"/>
        <item x="83657"/>
        <item x="83658"/>
        <item x="83659"/>
        <item x="83660"/>
        <item x="83661"/>
        <item x="83662"/>
        <item x="83663"/>
        <item x="83664"/>
        <item x="83665"/>
        <item x="83666"/>
        <item x="83667"/>
        <item x="83668"/>
        <item x="83669"/>
        <item x="83670"/>
        <item x="83671"/>
        <item x="83672"/>
        <item x="83673"/>
        <item x="83674"/>
        <item x="83675"/>
        <item x="83676"/>
        <item x="83677"/>
        <item x="83678"/>
        <item x="83679"/>
        <item x="83680"/>
        <item x="83681"/>
        <item x="83682"/>
        <item x="83683"/>
        <item x="83684"/>
        <item x="83685"/>
        <item x="83686"/>
        <item x="83687"/>
        <item x="83688"/>
        <item x="83689"/>
        <item x="83690"/>
        <item x="83691"/>
        <item x="83692"/>
        <item x="83693"/>
        <item x="83694"/>
        <item x="83695"/>
        <item x="83696"/>
        <item x="83697"/>
        <item x="83698"/>
        <item x="83699"/>
        <item x="83700"/>
        <item x="83701"/>
        <item x="83702"/>
        <item x="83703"/>
        <item x="83704"/>
        <item x="83705"/>
        <item x="83706"/>
        <item x="83707"/>
        <item x="83708"/>
        <item x="83709"/>
        <item x="83710"/>
        <item x="83711"/>
        <item x="83712"/>
        <item x="83713"/>
        <item x="83714"/>
        <item x="83715"/>
        <item x="83716"/>
        <item x="83717"/>
        <item x="83718"/>
        <item x="83719"/>
        <item x="83720"/>
        <item x="83721"/>
        <item x="83722"/>
        <item x="83723"/>
        <item x="83724"/>
        <item x="83725"/>
        <item x="83726"/>
        <item x="83727"/>
        <item x="83728"/>
        <item x="83729"/>
        <item x="83730"/>
        <item x="83731"/>
        <item x="83732"/>
        <item x="83733"/>
        <item x="83734"/>
        <item x="83735"/>
        <item x="83736"/>
        <item x="83737"/>
        <item x="83738"/>
        <item x="83739"/>
        <item x="83740"/>
        <item x="83741"/>
        <item x="83742"/>
        <item x="83743"/>
        <item x="83744"/>
        <item x="83745"/>
        <item x="83746"/>
        <item x="83747"/>
        <item x="83748"/>
        <item x="83749"/>
        <item x="83750"/>
        <item x="83751"/>
        <item x="83752"/>
        <item x="83753"/>
        <item x="83754"/>
        <item x="83755"/>
        <item x="83756"/>
        <item x="83757"/>
        <item x="83758"/>
        <item x="83759"/>
        <item x="83760"/>
        <item x="83761"/>
        <item x="83762"/>
        <item x="83763"/>
        <item x="83764"/>
        <item x="83765"/>
        <item x="83766"/>
        <item x="83767"/>
        <item x="83768"/>
        <item x="83769"/>
        <item x="83770"/>
        <item x="83771"/>
        <item x="83772"/>
        <item x="83773"/>
        <item x="83774"/>
        <item x="83775"/>
        <item x="83776"/>
        <item x="83777"/>
        <item x="83778"/>
        <item x="83779"/>
        <item x="83780"/>
        <item x="83781"/>
        <item x="83782"/>
        <item x="83783"/>
        <item x="83784"/>
        <item x="83785"/>
        <item x="83786"/>
        <item x="83787"/>
        <item x="83788"/>
        <item x="83789"/>
        <item x="83790"/>
        <item x="83791"/>
        <item x="83792"/>
        <item x="83793"/>
        <item x="83794"/>
        <item x="83795"/>
        <item x="83796"/>
        <item x="83797"/>
        <item x="83798"/>
        <item x="83799"/>
        <item x="83800"/>
        <item x="83801"/>
        <item x="83802"/>
        <item x="83803"/>
        <item x="83804"/>
        <item x="83805"/>
        <item x="83806"/>
        <item x="83807"/>
        <item x="83808"/>
        <item x="83809"/>
        <item x="83810"/>
        <item x="83811"/>
        <item x="83812"/>
        <item x="83813"/>
        <item x="83814"/>
        <item x="83815"/>
        <item x="83816"/>
        <item x="83817"/>
        <item x="83818"/>
        <item x="83819"/>
        <item x="83820"/>
        <item x="83821"/>
        <item x="83822"/>
        <item x="83823"/>
        <item x="83824"/>
        <item x="83825"/>
        <item x="83826"/>
        <item x="83827"/>
        <item x="83828"/>
        <item x="83829"/>
        <item x="83830"/>
        <item x="83831"/>
        <item x="83832"/>
        <item x="83833"/>
        <item x="83834"/>
        <item x="83835"/>
        <item x="83836"/>
        <item x="83837"/>
        <item x="83838"/>
        <item x="83839"/>
        <item x="83840"/>
        <item x="83841"/>
        <item x="83842"/>
        <item x="83843"/>
        <item x="83844"/>
        <item x="83845"/>
        <item x="83846"/>
        <item x="83847"/>
        <item x="83848"/>
        <item x="83849"/>
        <item x="83850"/>
        <item x="83851"/>
        <item x="83852"/>
        <item x="83853"/>
        <item x="83854"/>
        <item x="83855"/>
        <item x="83856"/>
        <item x="83857"/>
        <item x="83858"/>
        <item x="83859"/>
        <item x="83860"/>
        <item x="83861"/>
        <item x="83862"/>
        <item x="83863"/>
        <item x="83864"/>
        <item x="83865"/>
        <item x="83866"/>
        <item x="83867"/>
        <item x="83868"/>
        <item x="83869"/>
        <item x="83870"/>
        <item x="83871"/>
        <item x="83872"/>
        <item x="83873"/>
        <item x="83874"/>
        <item x="83875"/>
        <item x="83876"/>
        <item x="83877"/>
        <item x="83878"/>
        <item x="83879"/>
        <item x="83880"/>
        <item x="83881"/>
        <item x="83882"/>
        <item x="83883"/>
        <item x="83884"/>
        <item x="83885"/>
        <item x="83886"/>
        <item x="83887"/>
        <item x="83888"/>
        <item x="83889"/>
        <item x="83890"/>
        <item x="83891"/>
        <item x="83892"/>
        <item x="83893"/>
        <item x="83894"/>
        <item x="83895"/>
        <item x="83896"/>
        <item x="83897"/>
        <item x="83898"/>
        <item x="83899"/>
        <item x="83900"/>
        <item x="83901"/>
        <item x="83902"/>
        <item x="83903"/>
        <item x="83904"/>
        <item x="83905"/>
        <item x="83906"/>
        <item x="83907"/>
        <item x="83908"/>
        <item x="83909"/>
        <item x="83910"/>
        <item x="83911"/>
        <item x="83912"/>
        <item x="83913"/>
        <item x="83914"/>
        <item x="83915"/>
        <item x="83916"/>
        <item x="83917"/>
        <item x="83918"/>
        <item x="83919"/>
        <item x="83920"/>
        <item x="83921"/>
        <item x="83922"/>
        <item x="83923"/>
        <item x="83924"/>
        <item x="83925"/>
        <item x="83926"/>
        <item x="83927"/>
        <item x="83928"/>
        <item x="83929"/>
        <item x="83930"/>
        <item x="83931"/>
        <item x="83932"/>
        <item x="83933"/>
        <item x="83934"/>
        <item x="83935"/>
        <item x="83936"/>
        <item x="83937"/>
        <item x="83938"/>
        <item x="83939"/>
        <item x="83940"/>
        <item x="83941"/>
        <item x="83942"/>
        <item x="83943"/>
        <item x="83944"/>
        <item x="83945"/>
        <item x="83946"/>
        <item x="83947"/>
        <item x="83948"/>
        <item x="83949"/>
        <item x="83950"/>
        <item x="83951"/>
        <item x="83952"/>
        <item x="83953"/>
        <item x="83954"/>
        <item x="83955"/>
        <item x="83956"/>
        <item x="83957"/>
        <item x="83958"/>
        <item x="83959"/>
        <item x="83960"/>
        <item x="83961"/>
        <item x="83962"/>
        <item x="83963"/>
        <item x="83964"/>
        <item x="83965"/>
        <item x="83966"/>
        <item x="83967"/>
        <item x="83968"/>
        <item x="83969"/>
        <item x="83970"/>
        <item x="83971"/>
        <item x="83972"/>
        <item x="83973"/>
        <item x="83974"/>
        <item x="83975"/>
        <item x="83976"/>
        <item x="83977"/>
        <item x="83978"/>
        <item x="83979"/>
        <item x="83980"/>
        <item x="83981"/>
        <item x="83982"/>
        <item x="83983"/>
        <item x="83984"/>
        <item x="83985"/>
        <item x="83986"/>
        <item x="83987"/>
        <item x="83988"/>
        <item x="83989"/>
        <item x="83990"/>
        <item x="83991"/>
        <item x="83992"/>
        <item x="83993"/>
        <item x="83994"/>
        <item x="83995"/>
        <item x="83996"/>
        <item x="83997"/>
        <item x="83998"/>
        <item x="83999"/>
        <item x="84000"/>
        <item x="84001"/>
        <item x="84002"/>
        <item x="84003"/>
        <item x="84004"/>
        <item x="84005"/>
        <item x="84006"/>
        <item x="84007"/>
        <item x="84008"/>
        <item x="84009"/>
        <item x="84010"/>
        <item x="84011"/>
        <item x="84012"/>
        <item x="84013"/>
        <item x="84014"/>
        <item x="84015"/>
        <item x="84016"/>
        <item x="84017"/>
        <item x="84018"/>
        <item x="84019"/>
        <item x="84020"/>
        <item x="84021"/>
        <item x="84022"/>
        <item x="84023"/>
        <item x="84024"/>
        <item x="84025"/>
        <item x="84026"/>
        <item x="84027"/>
        <item x="84028"/>
        <item x="84029"/>
        <item x="84030"/>
        <item x="84031"/>
        <item x="84032"/>
        <item x="84033"/>
        <item x="84034"/>
        <item x="84035"/>
        <item x="84036"/>
        <item x="84037"/>
        <item x="84038"/>
        <item x="84039"/>
        <item x="84040"/>
        <item x="84041"/>
        <item x="84042"/>
        <item x="84043"/>
        <item x="84044"/>
        <item x="84045"/>
        <item x="84046"/>
        <item x="84047"/>
        <item x="84048"/>
        <item x="84049"/>
        <item x="84050"/>
        <item x="84051"/>
        <item x="84052"/>
        <item x="84053"/>
        <item x="84054"/>
        <item x="84055"/>
        <item x="84056"/>
        <item x="84057"/>
        <item x="84058"/>
        <item x="84059"/>
        <item x="84060"/>
        <item x="84061"/>
        <item x="84062"/>
        <item x="84063"/>
        <item x="84064"/>
        <item x="84065"/>
        <item x="84066"/>
        <item x="84067"/>
        <item x="84068"/>
        <item x="84069"/>
        <item x="84070"/>
        <item x="84071"/>
        <item x="84072"/>
        <item x="84073"/>
        <item x="84074"/>
        <item x="84075"/>
        <item x="84076"/>
        <item x="84077"/>
        <item x="84078"/>
        <item x="84079"/>
        <item x="84080"/>
        <item x="84081"/>
        <item x="84082"/>
        <item x="84083"/>
        <item x="84084"/>
        <item x="84085"/>
        <item x="84086"/>
        <item x="84087"/>
        <item x="84088"/>
        <item x="84089"/>
        <item x="84090"/>
        <item x="84091"/>
        <item x="84092"/>
        <item x="84093"/>
        <item x="84094"/>
        <item x="84095"/>
        <item x="84096"/>
        <item x="84097"/>
        <item x="84098"/>
        <item x="84099"/>
        <item x="84100"/>
        <item x="84101"/>
        <item x="84102"/>
        <item x="84103"/>
        <item x="84104"/>
        <item x="84105"/>
        <item x="84106"/>
        <item x="84107"/>
        <item x="84108"/>
        <item x="84109"/>
        <item x="84110"/>
        <item x="84111"/>
        <item x="84112"/>
        <item x="84113"/>
        <item x="84114"/>
        <item x="84115"/>
        <item x="84116"/>
        <item x="84117"/>
        <item x="84118"/>
        <item x="84119"/>
        <item x="84120"/>
        <item x="84121"/>
        <item x="84122"/>
        <item x="84123"/>
        <item x="84124"/>
        <item x="84125"/>
        <item x="84126"/>
        <item x="84127"/>
        <item x="84128"/>
        <item x="84129"/>
        <item x="84130"/>
        <item x="84131"/>
        <item x="84132"/>
        <item x="84133"/>
        <item x="84134"/>
        <item x="84135"/>
        <item x="84136"/>
        <item x="84137"/>
        <item x="84138"/>
        <item x="84139"/>
        <item x="84140"/>
        <item x="84141"/>
        <item x="84142"/>
        <item x="84143"/>
        <item x="84144"/>
        <item x="84145"/>
        <item x="84146"/>
        <item x="84147"/>
        <item x="84148"/>
        <item x="84149"/>
        <item x="84150"/>
        <item x="84151"/>
        <item x="84152"/>
        <item x="84153"/>
        <item x="84154"/>
        <item x="84155"/>
        <item x="84156"/>
        <item x="84157"/>
        <item x="84158"/>
        <item x="84159"/>
        <item x="84160"/>
        <item x="84161"/>
        <item x="84162"/>
        <item x="84163"/>
        <item x="84164"/>
        <item x="84165"/>
        <item x="84166"/>
        <item x="84167"/>
        <item x="84168"/>
        <item x="84169"/>
        <item x="84170"/>
        <item x="84171"/>
        <item x="84172"/>
        <item x="84173"/>
        <item x="84174"/>
        <item x="84175"/>
        <item x="84176"/>
        <item x="84177"/>
        <item x="84178"/>
        <item x="84179"/>
        <item x="84180"/>
        <item x="84181"/>
        <item x="84182"/>
        <item x="84183"/>
        <item x="84184"/>
        <item x="84185"/>
        <item x="84186"/>
        <item x="84187"/>
        <item x="84188"/>
        <item x="84189"/>
        <item x="84190"/>
        <item x="84191"/>
        <item x="84192"/>
        <item x="84193"/>
        <item x="84194"/>
        <item x="84195"/>
        <item x="84196"/>
        <item x="84197"/>
        <item x="84198"/>
        <item x="84199"/>
        <item x="84200"/>
        <item x="84201"/>
        <item x="84202"/>
        <item x="84203"/>
        <item x="84204"/>
        <item x="84205"/>
        <item x="84206"/>
        <item x="84207"/>
        <item x="84208"/>
        <item x="84209"/>
        <item x="84210"/>
        <item x="84211"/>
        <item x="84212"/>
        <item x="84213"/>
        <item x="84214"/>
        <item x="84215"/>
        <item x="84216"/>
        <item x="84217"/>
        <item x="84218"/>
        <item x="84219"/>
        <item x="84220"/>
        <item x="84221"/>
        <item x="84222"/>
        <item x="84223"/>
        <item x="84224"/>
        <item x="84225"/>
        <item x="84226"/>
        <item x="84227"/>
        <item x="84228"/>
        <item x="84229"/>
        <item x="84230"/>
        <item x="84231"/>
        <item x="84232"/>
        <item x="84233"/>
        <item x="84234"/>
        <item x="84235"/>
        <item x="84236"/>
        <item x="84237"/>
        <item x="84238"/>
        <item x="84239"/>
        <item x="84240"/>
        <item x="84241"/>
        <item x="84242"/>
        <item x="84243"/>
        <item x="84244"/>
        <item x="84245"/>
        <item x="84246"/>
        <item x="84247"/>
        <item x="84248"/>
        <item x="84249"/>
        <item x="84250"/>
        <item x="84251"/>
        <item x="84252"/>
        <item x="84253"/>
        <item x="84254"/>
        <item x="84255"/>
        <item x="84256"/>
        <item x="84257"/>
        <item x="84258"/>
        <item x="84259"/>
        <item x="84260"/>
        <item x="84261"/>
        <item x="84262"/>
        <item x="84263"/>
        <item x="84264"/>
        <item x="84265"/>
        <item x="84266"/>
        <item x="84267"/>
        <item x="84268"/>
        <item x="84269"/>
        <item x="84270"/>
        <item x="84271"/>
        <item x="84272"/>
        <item x="84273"/>
        <item x="84274"/>
        <item x="84275"/>
        <item x="84276"/>
        <item x="84277"/>
        <item x="84278"/>
        <item x="84279"/>
        <item x="84280"/>
        <item x="84281"/>
        <item x="84282"/>
        <item x="84283"/>
        <item x="84284"/>
        <item x="84285"/>
        <item x="84286"/>
        <item x="84287"/>
        <item x="84288"/>
        <item x="84289"/>
        <item x="84290"/>
        <item x="84291"/>
        <item x="84292"/>
        <item x="84293"/>
        <item x="84294"/>
        <item x="84295"/>
        <item x="84296"/>
        <item x="84297"/>
        <item x="84298"/>
        <item x="84299"/>
        <item x="84300"/>
        <item x="84301"/>
        <item x="84302"/>
        <item x="84303"/>
        <item x="84304"/>
        <item x="84305"/>
        <item x="84306"/>
        <item x="84307"/>
        <item x="84308"/>
        <item x="84309"/>
        <item x="84310"/>
        <item x="84311"/>
        <item x="84312"/>
        <item x="84313"/>
        <item x="84314"/>
        <item x="84315"/>
        <item x="84316"/>
        <item x="84317"/>
        <item x="84318"/>
        <item x="84319"/>
        <item x="84320"/>
        <item x="84321"/>
        <item x="84322"/>
        <item x="84323"/>
        <item x="84324"/>
        <item x="84325"/>
        <item x="84326"/>
        <item x="84327"/>
        <item x="84328"/>
        <item x="84329"/>
        <item x="84330"/>
        <item x="84331"/>
        <item x="84332"/>
        <item x="84333"/>
        <item x="84334"/>
        <item x="84335"/>
        <item x="84336"/>
        <item x="84337"/>
        <item x="84338"/>
        <item x="84339"/>
        <item x="84340"/>
        <item x="84341"/>
        <item x="84342"/>
        <item x="84343"/>
        <item x="84344"/>
        <item x="84345"/>
        <item x="84346"/>
        <item x="84347"/>
        <item x="84348"/>
        <item x="84349"/>
        <item x="84350"/>
        <item x="84351"/>
        <item x="84352"/>
        <item x="84353"/>
        <item x="84354"/>
        <item x="84355"/>
        <item x="84356"/>
        <item x="84357"/>
        <item x="84358"/>
        <item x="84359"/>
        <item x="84360"/>
        <item x="84361"/>
        <item x="84362"/>
        <item x="84363"/>
        <item x="84364"/>
        <item x="84365"/>
        <item x="84366"/>
        <item x="84367"/>
        <item x="84368"/>
        <item x="84369"/>
        <item x="84370"/>
        <item x="84371"/>
        <item x="84372"/>
        <item x="84373"/>
        <item x="84374"/>
        <item x="84375"/>
        <item x="84376"/>
        <item x="84377"/>
        <item x="84378"/>
        <item x="84379"/>
        <item x="84380"/>
        <item x="84381"/>
        <item x="84382"/>
        <item x="84383"/>
        <item x="84384"/>
        <item x="84385"/>
        <item x="84386"/>
        <item x="84387"/>
        <item x="84388"/>
        <item x="84389"/>
        <item x="84390"/>
        <item x="84391"/>
        <item x="84392"/>
        <item x="84393"/>
        <item x="84394"/>
        <item x="84395"/>
        <item x="84396"/>
        <item x="84397"/>
        <item x="84398"/>
        <item x="84399"/>
        <item x="84400"/>
        <item x="84401"/>
        <item x="84402"/>
        <item x="84403"/>
        <item x="84404"/>
        <item x="84405"/>
        <item x="84406"/>
        <item x="84407"/>
        <item x="84408"/>
        <item x="84409"/>
        <item x="84410"/>
        <item x="84411"/>
        <item x="84412"/>
        <item x="84413"/>
        <item x="84414"/>
        <item x="84415"/>
        <item x="84416"/>
        <item x="84417"/>
        <item x="84418"/>
        <item x="84419"/>
        <item x="84420"/>
        <item x="84421"/>
        <item x="84422"/>
        <item x="84423"/>
        <item x="84424"/>
        <item x="84425"/>
        <item x="84426"/>
        <item x="84427"/>
        <item x="84428"/>
        <item x="84429"/>
        <item x="84430"/>
        <item x="84431"/>
        <item x="84432"/>
        <item x="84433"/>
        <item x="84434"/>
        <item x="84435"/>
        <item x="84436"/>
        <item x="84437"/>
        <item x="84438"/>
        <item x="84439"/>
        <item x="84440"/>
        <item x="84441"/>
        <item x="84442"/>
        <item x="84443"/>
        <item x="84444"/>
        <item x="84445"/>
        <item x="84446"/>
        <item x="84447"/>
        <item x="84448"/>
        <item x="84449"/>
        <item x="84450"/>
        <item x="84451"/>
        <item x="84452"/>
        <item x="84453"/>
        <item x="84454"/>
        <item x="84455"/>
        <item x="84456"/>
        <item x="84457"/>
        <item x="84458"/>
        <item x="84459"/>
        <item x="84460"/>
        <item x="84461"/>
        <item x="84462"/>
        <item x="84463"/>
        <item x="84464"/>
        <item x="84465"/>
        <item x="84466"/>
        <item x="84467"/>
        <item x="84468"/>
        <item x="84469"/>
        <item x="84470"/>
        <item x="84471"/>
        <item x="84472"/>
        <item x="84473"/>
        <item x="84474"/>
        <item x="84475"/>
        <item x="84476"/>
        <item x="84477"/>
        <item x="84478"/>
        <item x="84479"/>
        <item x="84480"/>
        <item x="84481"/>
        <item x="84482"/>
        <item x="84483"/>
        <item x="84484"/>
        <item x="84485"/>
        <item x="84486"/>
        <item x="84487"/>
        <item x="84488"/>
        <item x="84489"/>
        <item x="84490"/>
        <item x="84491"/>
        <item x="84492"/>
        <item x="84493"/>
        <item x="84494"/>
        <item x="84495"/>
        <item x="84496"/>
        <item x="84497"/>
        <item x="84498"/>
        <item x="84499"/>
        <item x="84500"/>
        <item x="84501"/>
        <item x="84502"/>
        <item x="84503"/>
        <item x="84504"/>
        <item x="84505"/>
        <item x="84506"/>
        <item x="84507"/>
        <item x="84508"/>
        <item x="84509"/>
        <item x="84510"/>
        <item x="84511"/>
        <item x="84512"/>
        <item x="84513"/>
        <item x="84514"/>
        <item x="84515"/>
        <item x="84516"/>
        <item x="84517"/>
        <item x="84518"/>
        <item x="84519"/>
        <item x="84520"/>
        <item x="84521"/>
        <item x="84522"/>
        <item x="84523"/>
        <item x="84524"/>
        <item x="84525"/>
        <item x="84526"/>
        <item x="84527"/>
        <item x="84528"/>
        <item x="84529"/>
        <item x="84530"/>
        <item x="84531"/>
        <item x="84532"/>
        <item x="84533"/>
        <item x="84534"/>
        <item x="84535"/>
        <item x="84536"/>
        <item x="84537"/>
        <item x="84538"/>
        <item x="84539"/>
        <item x="84540"/>
        <item x="84541"/>
        <item x="84542"/>
        <item x="84543"/>
        <item x="84544"/>
        <item x="84545"/>
        <item x="84546"/>
        <item x="84547"/>
        <item x="84548"/>
        <item x="84549"/>
        <item x="84550"/>
        <item x="84551"/>
        <item x="84552"/>
        <item x="84553"/>
        <item x="84554"/>
        <item x="84555"/>
        <item x="84556"/>
        <item x="84557"/>
        <item x="84558"/>
        <item x="84559"/>
        <item x="84560"/>
        <item x="84561"/>
        <item x="84562"/>
        <item x="84563"/>
        <item x="84564"/>
        <item x="84565"/>
        <item x="84566"/>
        <item x="84567"/>
        <item x="84568"/>
        <item x="84569"/>
        <item x="84570"/>
        <item x="84571"/>
        <item x="84572"/>
        <item x="84573"/>
        <item x="84574"/>
        <item x="84575"/>
        <item x="84576"/>
        <item x="84577"/>
        <item x="84578"/>
        <item x="84579"/>
        <item x="84580"/>
        <item x="84581"/>
        <item x="84582"/>
        <item x="84583"/>
        <item x="84584"/>
        <item x="84585"/>
        <item x="84586"/>
        <item x="84587"/>
        <item x="84588"/>
        <item x="84589"/>
        <item x="84590"/>
        <item x="84591"/>
        <item x="84592"/>
        <item x="84593"/>
        <item x="84594"/>
        <item x="84595"/>
        <item x="84596"/>
        <item x="84597"/>
        <item x="84598"/>
        <item x="84599"/>
        <item x="84600"/>
        <item x="84601"/>
        <item x="84602"/>
        <item x="84603"/>
        <item x="84604"/>
        <item x="84605"/>
        <item x="84606"/>
        <item x="84607"/>
        <item x="84608"/>
        <item x="84609"/>
        <item x="84610"/>
        <item x="84611"/>
        <item x="84612"/>
        <item x="84613"/>
        <item x="84614"/>
        <item x="84615"/>
        <item x="84616"/>
        <item x="84617"/>
        <item x="84618"/>
        <item x="84619"/>
        <item x="84620"/>
        <item x="84621"/>
        <item x="84622"/>
        <item x="84623"/>
        <item x="84624"/>
        <item x="84625"/>
        <item x="84626"/>
        <item x="84627"/>
        <item x="84628"/>
        <item x="84629"/>
        <item x="84630"/>
        <item x="84631"/>
        <item x="84632"/>
        <item x="84633"/>
        <item x="84634"/>
        <item x="84635"/>
        <item x="84636"/>
        <item x="84637"/>
        <item x="84638"/>
        <item x="84639"/>
        <item x="84640"/>
        <item x="84641"/>
        <item x="84642"/>
        <item x="84643"/>
        <item x="84644"/>
        <item x="84645"/>
        <item x="84646"/>
        <item x="84647"/>
        <item x="84648"/>
        <item x="84649"/>
        <item x="84650"/>
        <item x="84651"/>
        <item x="84652"/>
        <item x="84653"/>
        <item x="84654"/>
        <item x="84655"/>
        <item x="84656"/>
        <item x="84657"/>
        <item x="84658"/>
        <item x="84659"/>
        <item x="84660"/>
        <item x="84661"/>
        <item x="84662"/>
        <item x="84663"/>
        <item x="84664"/>
        <item x="84665"/>
        <item x="84666"/>
        <item x="84667"/>
        <item x="84668"/>
        <item x="84669"/>
        <item x="84670"/>
        <item x="84671"/>
        <item x="84672"/>
        <item x="84673"/>
        <item x="84674"/>
        <item x="84675"/>
        <item x="84676"/>
        <item x="84677"/>
        <item x="84678"/>
        <item x="84679"/>
        <item x="84680"/>
        <item x="84681"/>
        <item x="84682"/>
        <item x="84683"/>
        <item x="84684"/>
        <item x="84685"/>
        <item x="84686"/>
        <item x="84687"/>
        <item x="84688"/>
        <item x="84689"/>
        <item x="84690"/>
        <item x="84691"/>
        <item x="84692"/>
        <item x="84693"/>
        <item x="84694"/>
        <item x="84695"/>
        <item x="84696"/>
        <item x="84697"/>
        <item x="84698"/>
        <item x="84699"/>
        <item x="84700"/>
        <item x="84701"/>
        <item x="84702"/>
        <item x="84703"/>
        <item x="84704"/>
        <item x="84705"/>
        <item x="84706"/>
        <item x="84707"/>
        <item x="84708"/>
        <item x="84709"/>
        <item x="84710"/>
        <item x="84711"/>
        <item x="84712"/>
        <item x="84713"/>
        <item x="84714"/>
        <item x="84715"/>
        <item x="84716"/>
        <item x="84717"/>
        <item x="84718"/>
        <item x="84719"/>
        <item x="84720"/>
        <item x="84721"/>
        <item x="84722"/>
        <item x="84723"/>
        <item x="84724"/>
        <item x="84725"/>
        <item x="84726"/>
        <item x="84727"/>
        <item x="84728"/>
        <item x="84729"/>
        <item x="84730"/>
        <item x="84731"/>
        <item x="84732"/>
        <item x="84733"/>
        <item x="84734"/>
        <item x="84735"/>
        <item x="84736"/>
        <item x="84737"/>
        <item x="84738"/>
        <item x="84739"/>
        <item x="84740"/>
        <item x="84741"/>
        <item x="84742"/>
        <item x="84743"/>
        <item x="84744"/>
        <item x="84745"/>
        <item x="84746"/>
        <item x="84747"/>
        <item x="84748"/>
        <item x="84749"/>
        <item x="84750"/>
        <item x="84751"/>
        <item x="84752"/>
        <item x="84753"/>
        <item x="84754"/>
        <item x="84755"/>
        <item x="84756"/>
        <item x="84757"/>
        <item x="84758"/>
        <item x="84759"/>
        <item x="84760"/>
        <item x="84761"/>
        <item x="84762"/>
        <item x="84763"/>
        <item x="84764"/>
        <item x="84765"/>
        <item x="84766"/>
        <item x="84767"/>
        <item x="84768"/>
        <item x="84769"/>
        <item x="84770"/>
        <item x="84771"/>
        <item x="84772"/>
        <item x="84773"/>
        <item x="84774"/>
        <item x="84775"/>
        <item x="84776"/>
        <item x="84777"/>
        <item x="84778"/>
        <item x="84779"/>
        <item x="84780"/>
        <item x="84781"/>
        <item x="84782"/>
        <item x="84783"/>
        <item x="84784"/>
        <item x="84785"/>
        <item x="84786"/>
        <item x="84787"/>
        <item x="84788"/>
        <item x="84789"/>
        <item x="84790"/>
        <item x="84791"/>
        <item x="84792"/>
        <item x="84793"/>
        <item x="84794"/>
        <item x="84795"/>
        <item x="84796"/>
        <item x="84797"/>
        <item x="84798"/>
        <item x="84799"/>
        <item x="84800"/>
        <item x="84801"/>
        <item x="84802"/>
        <item x="84803"/>
        <item x="84804"/>
        <item x="84805"/>
        <item x="84806"/>
        <item x="84807"/>
        <item x="84808"/>
        <item x="84809"/>
        <item x="84810"/>
        <item x="84811"/>
        <item x="84812"/>
        <item x="84813"/>
        <item x="84814"/>
        <item x="84815"/>
        <item x="84816"/>
        <item x="84817"/>
        <item x="84818"/>
        <item x="84819"/>
        <item x="84820"/>
        <item x="84821"/>
        <item x="84822"/>
        <item x="84823"/>
        <item x="84824"/>
        <item x="84825"/>
        <item x="84826"/>
        <item x="84827"/>
        <item x="84828"/>
        <item x="84829"/>
        <item x="84830"/>
        <item x="84831"/>
        <item x="84832"/>
        <item x="84833"/>
        <item x="84834"/>
        <item x="84835"/>
        <item x="84836"/>
        <item x="84837"/>
        <item x="84838"/>
        <item x="84839"/>
        <item x="84840"/>
        <item x="84841"/>
        <item x="84842"/>
        <item x="84843"/>
        <item x="84844"/>
        <item x="84845"/>
        <item x="84846"/>
        <item x="84847"/>
        <item x="84848"/>
        <item x="84849"/>
        <item x="84850"/>
        <item x="84851"/>
        <item x="84852"/>
        <item x="84853"/>
        <item x="84854"/>
        <item x="84855"/>
        <item x="84856"/>
        <item x="84857"/>
        <item x="84858"/>
        <item x="84859"/>
        <item x="84860"/>
        <item x="84861"/>
        <item x="84862"/>
        <item x="84863"/>
        <item x="84864"/>
        <item x="84865"/>
        <item x="84866"/>
        <item x="84867"/>
        <item x="84868"/>
        <item x="84869"/>
        <item x="84870"/>
        <item x="84871"/>
        <item x="84872"/>
        <item x="84873"/>
        <item x="84874"/>
        <item x="84875"/>
        <item x="84876"/>
        <item x="84877"/>
        <item x="84878"/>
        <item x="84879"/>
        <item x="84880"/>
        <item x="84881"/>
        <item x="84882"/>
        <item x="84883"/>
        <item x="84884"/>
        <item x="84885"/>
        <item x="84886"/>
        <item x="84887"/>
        <item x="84888"/>
        <item x="84889"/>
        <item x="84890"/>
        <item x="84891"/>
        <item x="84892"/>
        <item x="84893"/>
        <item x="84894"/>
        <item x="84895"/>
        <item x="84896"/>
        <item x="84897"/>
        <item x="84898"/>
        <item x="84899"/>
        <item x="84900"/>
        <item x="84901"/>
        <item x="84902"/>
        <item x="84903"/>
        <item x="84904"/>
        <item x="84905"/>
        <item x="84906"/>
        <item x="84907"/>
        <item x="84908"/>
        <item x="84909"/>
        <item x="84910"/>
        <item x="84911"/>
        <item x="84912"/>
        <item x="84913"/>
        <item x="84914"/>
        <item x="84915"/>
        <item x="84916"/>
        <item x="84917"/>
        <item x="84918"/>
        <item x="84919"/>
        <item x="84920"/>
        <item x="84921"/>
        <item x="84922"/>
        <item x="84923"/>
        <item x="84924"/>
        <item x="84925"/>
        <item x="84926"/>
        <item x="84927"/>
        <item x="84928"/>
        <item x="84929"/>
        <item x="84930"/>
        <item x="84931"/>
        <item x="84932"/>
        <item x="84933"/>
        <item x="84934"/>
        <item x="84935"/>
        <item x="84936"/>
        <item x="84937"/>
        <item x="84938"/>
        <item x="84939"/>
        <item x="84940"/>
        <item x="84941"/>
        <item x="84942"/>
        <item x="84943"/>
        <item x="84944"/>
        <item x="84945"/>
        <item x="84946"/>
        <item x="84947"/>
        <item x="84948"/>
        <item x="84949"/>
        <item x="84950"/>
        <item x="84951"/>
        <item x="84952"/>
        <item x="84953"/>
        <item x="84954"/>
        <item x="84955"/>
        <item x="84956"/>
        <item x="84957"/>
        <item x="84958"/>
        <item x="84959"/>
        <item x="84960"/>
        <item x="84961"/>
        <item x="84962"/>
        <item x="84963"/>
        <item x="84964"/>
        <item x="84965"/>
        <item x="84966"/>
        <item x="84967"/>
        <item x="84968"/>
        <item x="84969"/>
        <item x="84970"/>
        <item x="84971"/>
        <item x="84972"/>
        <item x="84973"/>
        <item x="84974"/>
        <item x="84975"/>
        <item x="84976"/>
        <item x="84977"/>
        <item x="84978"/>
        <item x="84979"/>
        <item x="84980"/>
        <item x="84981"/>
        <item x="84982"/>
        <item x="84983"/>
        <item x="84984"/>
        <item x="84985"/>
        <item x="84986"/>
        <item x="84987"/>
        <item x="84988"/>
        <item x="84989"/>
        <item x="84990"/>
        <item x="84991"/>
        <item x="84992"/>
        <item x="84993"/>
        <item x="84994"/>
        <item x="84995"/>
        <item x="84996"/>
        <item x="84997"/>
        <item x="84998"/>
        <item x="84999"/>
        <item x="85000"/>
        <item x="85001"/>
        <item x="85002"/>
        <item x="85003"/>
        <item x="85004"/>
        <item x="85005"/>
        <item x="85006"/>
        <item x="85007"/>
        <item x="85008"/>
        <item x="85009"/>
        <item x="85010"/>
        <item x="85011"/>
        <item x="85012"/>
        <item x="85013"/>
        <item x="85014"/>
        <item x="85015"/>
        <item x="85016"/>
        <item x="85017"/>
        <item x="85018"/>
        <item x="85019"/>
        <item x="85020"/>
        <item x="85021"/>
        <item x="85022"/>
        <item x="85023"/>
        <item x="85024"/>
        <item x="85025"/>
        <item x="85026"/>
        <item x="85027"/>
        <item x="85028"/>
        <item x="85029"/>
        <item x="85030"/>
        <item x="85031"/>
        <item x="85032"/>
        <item x="85033"/>
        <item x="85034"/>
        <item x="85035"/>
        <item x="85036"/>
        <item x="85037"/>
        <item x="85038"/>
        <item x="85039"/>
        <item x="85040"/>
        <item x="85041"/>
        <item x="85042"/>
        <item x="85043"/>
        <item x="85044"/>
        <item x="85045"/>
        <item x="85046"/>
        <item x="85047"/>
        <item x="85048"/>
        <item x="85049"/>
        <item x="85050"/>
        <item x="85051"/>
        <item x="85052"/>
        <item x="85053"/>
        <item x="85054"/>
        <item x="85055"/>
        <item x="85056"/>
        <item x="85057"/>
        <item x="85058"/>
        <item x="85059"/>
        <item x="85060"/>
        <item x="85061"/>
        <item x="85062"/>
        <item x="85063"/>
        <item x="85064"/>
        <item x="85065"/>
        <item x="85066"/>
        <item x="85067"/>
        <item x="85068"/>
        <item x="85069"/>
        <item x="85070"/>
        <item x="85071"/>
        <item x="85072"/>
        <item x="85073"/>
        <item x="85074"/>
        <item x="85075"/>
        <item x="85076"/>
        <item x="85077"/>
        <item x="85078"/>
        <item x="85079"/>
        <item x="85080"/>
        <item x="85081"/>
        <item x="85082"/>
        <item x="85083"/>
        <item x="85084"/>
        <item x="85085"/>
        <item x="85086"/>
        <item x="85087"/>
        <item x="85088"/>
        <item x="85089"/>
        <item x="85090"/>
        <item x="85091"/>
        <item x="85092"/>
        <item x="85093"/>
        <item x="85094"/>
        <item x="85095"/>
        <item x="85096"/>
        <item x="85097"/>
        <item x="85098"/>
        <item x="85099"/>
        <item x="85100"/>
        <item x="85101"/>
        <item x="85102"/>
        <item x="85103"/>
        <item x="85104"/>
        <item x="85105"/>
        <item x="85106"/>
        <item x="85107"/>
        <item x="85108"/>
        <item x="85109"/>
        <item x="85110"/>
        <item x="85111"/>
        <item x="85112"/>
        <item x="85113"/>
        <item x="85114"/>
        <item x="85115"/>
        <item x="85116"/>
        <item x="85117"/>
        <item x="85118"/>
        <item x="85119"/>
        <item x="85120"/>
        <item x="85121"/>
        <item x="85122"/>
        <item x="85123"/>
        <item x="85124"/>
        <item x="85125"/>
        <item x="85126"/>
        <item x="85127"/>
        <item x="85128"/>
        <item x="85129"/>
        <item x="85130"/>
        <item x="85131"/>
        <item x="85132"/>
        <item x="85133"/>
        <item x="85134"/>
        <item x="85135"/>
        <item x="85136"/>
        <item x="85137"/>
        <item x="85138"/>
        <item x="85139"/>
        <item x="85140"/>
        <item x="85141"/>
        <item x="85142"/>
        <item x="85143"/>
        <item x="85144"/>
        <item x="85145"/>
        <item x="85146"/>
        <item x="85147"/>
        <item x="85148"/>
        <item x="85149"/>
        <item x="85150"/>
        <item x="85151"/>
        <item x="85152"/>
        <item x="85153"/>
        <item x="85154"/>
        <item x="85155"/>
        <item x="85156"/>
        <item x="85157"/>
        <item x="85158"/>
        <item x="85159"/>
        <item x="85160"/>
        <item x="85161"/>
        <item x="85162"/>
        <item x="85163"/>
        <item x="85164"/>
        <item x="85165"/>
        <item x="85166"/>
        <item x="85167"/>
        <item x="85168"/>
        <item x="85169"/>
        <item x="85170"/>
        <item x="85171"/>
        <item x="85172"/>
        <item x="85173"/>
        <item x="85174"/>
        <item x="85175"/>
        <item x="85176"/>
        <item x="85177"/>
        <item x="85178"/>
        <item x="85179"/>
        <item x="85180"/>
        <item x="85181"/>
        <item x="85182"/>
        <item x="85183"/>
        <item x="85184"/>
        <item x="85185"/>
        <item x="85186"/>
        <item x="85187"/>
        <item x="85188"/>
        <item x="85189"/>
        <item x="85190"/>
        <item x="85191"/>
        <item x="85192"/>
        <item x="85193"/>
        <item x="85194"/>
        <item x="85195"/>
        <item x="85196"/>
        <item x="85197"/>
        <item x="85198"/>
        <item x="85199"/>
        <item x="85200"/>
        <item x="85201"/>
        <item x="85202"/>
        <item x="85203"/>
        <item x="85204"/>
        <item x="85205"/>
        <item x="85206"/>
        <item x="85207"/>
        <item x="85208"/>
        <item x="85209"/>
        <item x="85210"/>
        <item x="85211"/>
        <item x="85212"/>
        <item x="85213"/>
        <item x="85214"/>
        <item x="85215"/>
        <item x="85216"/>
        <item x="85217"/>
        <item x="85218"/>
        <item x="85219"/>
        <item x="85220"/>
        <item x="85221"/>
        <item x="85222"/>
        <item x="85223"/>
        <item x="85224"/>
        <item x="85225"/>
        <item x="85226"/>
        <item x="85227"/>
        <item x="85228"/>
        <item x="85229"/>
        <item x="85230"/>
        <item x="85231"/>
        <item x="85232"/>
        <item x="85233"/>
        <item x="85234"/>
        <item x="85235"/>
        <item x="85236"/>
        <item x="85237"/>
        <item x="85238"/>
        <item x="85239"/>
        <item x="85240"/>
        <item x="85241"/>
        <item x="85242"/>
        <item x="85243"/>
        <item x="85244"/>
        <item x="85245"/>
        <item x="85246"/>
        <item x="85247"/>
        <item x="85248"/>
        <item x="85249"/>
        <item x="85250"/>
        <item x="85251"/>
        <item x="85252"/>
        <item x="85253"/>
        <item x="85254"/>
        <item x="85255"/>
        <item x="85256"/>
        <item x="85257"/>
        <item x="85258"/>
        <item x="85259"/>
        <item x="85260"/>
        <item x="85261"/>
        <item x="85262"/>
        <item x="85263"/>
        <item x="85264"/>
        <item x="85265"/>
        <item x="85266"/>
        <item x="85267"/>
        <item x="85268"/>
        <item x="85269"/>
        <item x="85270"/>
        <item x="85271"/>
        <item x="85272"/>
        <item x="85273"/>
        <item x="85274"/>
        <item x="85275"/>
        <item x="85276"/>
        <item x="85277"/>
        <item x="85278"/>
        <item x="85279"/>
        <item x="85280"/>
        <item x="85281"/>
        <item x="85282"/>
        <item x="85283"/>
        <item x="85284"/>
        <item x="85285"/>
        <item x="85286"/>
        <item x="85287"/>
        <item x="85288"/>
        <item x="85289"/>
        <item x="85290"/>
        <item x="85291"/>
        <item x="85292"/>
        <item x="85293"/>
        <item x="85294"/>
        <item x="85295"/>
        <item x="85296"/>
        <item x="85297"/>
        <item x="85298"/>
        <item x="85299"/>
        <item x="85300"/>
        <item x="85301"/>
        <item x="85302"/>
        <item x="85303"/>
        <item x="85304"/>
        <item x="85305"/>
        <item x="85306"/>
        <item x="85307"/>
        <item x="85308"/>
        <item x="85309"/>
        <item x="85310"/>
        <item x="85311"/>
        <item x="85312"/>
        <item x="85313"/>
        <item x="85314"/>
        <item x="85315"/>
        <item x="85316"/>
        <item x="85317"/>
        <item x="85318"/>
        <item x="85319"/>
        <item x="85320"/>
        <item x="85321"/>
        <item x="85322"/>
        <item x="85323"/>
        <item x="85324"/>
        <item x="85325"/>
        <item x="85326"/>
        <item x="85327"/>
        <item x="85328"/>
        <item x="85329"/>
        <item x="85330"/>
        <item x="85331"/>
        <item x="85332"/>
        <item x="85333"/>
        <item x="85334"/>
        <item x="85335"/>
        <item x="85336"/>
        <item x="85337"/>
        <item x="85338"/>
        <item x="85339"/>
        <item x="85340"/>
        <item x="85341"/>
        <item x="85342"/>
        <item x="85343"/>
        <item x="85344"/>
        <item x="85345"/>
        <item x="85346"/>
        <item x="85347"/>
        <item x="85348"/>
        <item x="85349"/>
        <item x="85350"/>
        <item x="85351"/>
        <item x="85352"/>
        <item x="85353"/>
        <item x="85354"/>
        <item x="85355"/>
        <item x="85356"/>
        <item x="85357"/>
        <item x="85358"/>
        <item x="85359"/>
        <item x="85360"/>
        <item x="85361"/>
        <item x="85362"/>
        <item x="85363"/>
        <item x="85364"/>
        <item x="85365"/>
        <item x="85366"/>
        <item x="85367"/>
        <item x="85368"/>
        <item x="85369"/>
        <item x="85370"/>
        <item x="85371"/>
        <item x="85372"/>
        <item x="85373"/>
        <item x="85374"/>
        <item x="85375"/>
        <item x="85376"/>
        <item x="85377"/>
        <item x="85378"/>
        <item x="85379"/>
        <item x="85380"/>
        <item x="85381"/>
        <item x="85382"/>
        <item x="85383"/>
        <item x="85384"/>
        <item x="85385"/>
        <item x="85386"/>
        <item x="85387"/>
        <item x="85388"/>
        <item x="85389"/>
        <item x="85390"/>
        <item x="85391"/>
        <item x="85392"/>
        <item x="85393"/>
        <item x="85394"/>
        <item x="85395"/>
        <item x="85396"/>
        <item x="85397"/>
        <item x="85398"/>
        <item x="85399"/>
        <item x="85400"/>
        <item x="85401"/>
        <item x="85402"/>
        <item x="85403"/>
        <item x="85404"/>
        <item x="85405"/>
        <item x="85406"/>
        <item x="85407"/>
        <item x="85408"/>
        <item x="85409"/>
        <item x="85410"/>
        <item x="85411"/>
        <item x="85412"/>
        <item x="85413"/>
        <item x="85414"/>
        <item x="85415"/>
        <item x="85416"/>
        <item x="85417"/>
        <item x="85418"/>
        <item x="85419"/>
        <item x="85420"/>
        <item x="85421"/>
        <item x="85422"/>
        <item x="85423"/>
        <item x="85424"/>
        <item x="85425"/>
        <item x="85426"/>
        <item x="85427"/>
        <item x="85428"/>
        <item x="85429"/>
        <item x="85430"/>
        <item x="85431"/>
        <item x="85432"/>
        <item x="85433"/>
        <item x="85434"/>
        <item x="85435"/>
        <item x="85436"/>
        <item x="85437"/>
        <item x="85438"/>
        <item x="85439"/>
        <item x="85440"/>
        <item x="85441"/>
        <item x="85442"/>
        <item x="85443"/>
        <item x="85444"/>
        <item x="85445"/>
        <item x="85446"/>
        <item x="85447"/>
        <item x="85448"/>
        <item x="85449"/>
        <item x="85450"/>
        <item x="85451"/>
        <item x="85452"/>
        <item x="85453"/>
        <item x="85454"/>
        <item x="85455"/>
        <item x="85456"/>
        <item x="85457"/>
        <item x="85458"/>
        <item x="85459"/>
        <item x="85460"/>
        <item x="85461"/>
        <item x="85462"/>
        <item x="85463"/>
        <item x="85464"/>
        <item x="85465"/>
        <item x="85466"/>
        <item x="85467"/>
        <item x="85468"/>
        <item x="85469"/>
        <item x="85470"/>
        <item x="85471"/>
        <item x="85472"/>
        <item x="85473"/>
        <item x="85474"/>
        <item x="85475"/>
        <item x="85476"/>
        <item x="85477"/>
        <item x="85478"/>
        <item x="85479"/>
        <item x="85480"/>
        <item x="85481"/>
        <item x="85482"/>
        <item x="85483"/>
        <item x="85484"/>
        <item x="85485"/>
        <item x="85486"/>
        <item x="85487"/>
        <item x="85488"/>
        <item x="85489"/>
        <item x="85490"/>
        <item x="85491"/>
        <item x="85492"/>
        <item x="85493"/>
        <item x="85494"/>
        <item x="85495"/>
        <item x="85496"/>
        <item x="85497"/>
        <item x="85498"/>
        <item x="85499"/>
        <item x="85500"/>
        <item x="85501"/>
        <item x="85502"/>
        <item x="85503"/>
        <item x="85504"/>
        <item x="85505"/>
        <item x="85506"/>
        <item x="85507"/>
        <item x="85508"/>
        <item x="85509"/>
        <item x="85510"/>
        <item x="85511"/>
        <item x="85512"/>
        <item x="85513"/>
        <item x="85514"/>
        <item x="85515"/>
        <item x="85516"/>
        <item x="85517"/>
        <item x="85518"/>
        <item x="85519"/>
        <item x="85520"/>
        <item x="85521"/>
        <item x="85522"/>
        <item x="85523"/>
        <item x="85524"/>
        <item x="85525"/>
        <item x="85526"/>
        <item x="85527"/>
        <item x="85528"/>
        <item x="85529"/>
        <item x="85530"/>
        <item x="85531"/>
        <item x="85532"/>
        <item x="85533"/>
        <item x="85534"/>
        <item x="85535"/>
        <item x="85536"/>
        <item x="85537"/>
        <item x="85538"/>
        <item x="85539"/>
        <item x="85540"/>
        <item x="85541"/>
        <item x="85542"/>
        <item x="85543"/>
        <item x="85544"/>
        <item x="85545"/>
        <item x="85546"/>
        <item x="85547"/>
        <item x="85548"/>
        <item x="85549"/>
        <item x="85550"/>
        <item x="85551"/>
        <item x="85552"/>
        <item x="85553"/>
        <item x="85554"/>
        <item x="85555"/>
        <item x="85556"/>
        <item x="85557"/>
        <item x="85558"/>
        <item x="85559"/>
        <item x="85560"/>
        <item x="85561"/>
        <item x="85562"/>
        <item x="85563"/>
        <item x="85564"/>
        <item x="85565"/>
        <item x="85566"/>
        <item x="85567"/>
        <item x="85568"/>
        <item x="85569"/>
        <item x="85570"/>
        <item x="85571"/>
        <item x="85572"/>
        <item x="85573"/>
        <item x="85574"/>
        <item x="85575"/>
        <item x="85576"/>
        <item x="85577"/>
        <item x="85578"/>
        <item x="85579"/>
        <item x="85580"/>
        <item x="85581"/>
        <item x="85582"/>
        <item x="85583"/>
        <item x="85584"/>
        <item x="85585"/>
        <item x="85586"/>
        <item x="85587"/>
        <item x="85588"/>
        <item x="85589"/>
        <item x="85590"/>
        <item x="85591"/>
        <item x="85592"/>
        <item x="85593"/>
        <item x="85594"/>
        <item x="85595"/>
        <item x="85596"/>
        <item x="85597"/>
        <item x="85598"/>
        <item x="85599"/>
        <item x="85600"/>
        <item x="85601"/>
        <item x="85602"/>
        <item x="85603"/>
        <item x="85604"/>
        <item x="85605"/>
        <item x="85606"/>
        <item x="85607"/>
        <item x="85608"/>
        <item x="85609"/>
        <item x="85610"/>
        <item x="85611"/>
        <item x="85612"/>
        <item x="85613"/>
        <item x="85614"/>
        <item x="85615"/>
        <item x="85616"/>
        <item x="85617"/>
        <item x="85618"/>
        <item x="85619"/>
        <item x="85620"/>
        <item x="85621"/>
        <item x="85622"/>
        <item x="85623"/>
        <item x="85624"/>
        <item x="85625"/>
        <item x="85626"/>
        <item x="85627"/>
        <item x="85628"/>
        <item x="85629"/>
        <item x="85630"/>
        <item x="85631"/>
        <item x="85632"/>
        <item x="85633"/>
        <item x="85634"/>
        <item x="85635"/>
        <item x="85636"/>
        <item x="85637"/>
        <item x="85638"/>
        <item x="85639"/>
        <item x="85640"/>
        <item x="85641"/>
        <item x="85642"/>
        <item x="85643"/>
        <item x="85644"/>
        <item x="85645"/>
        <item x="85646"/>
        <item x="85647"/>
        <item x="85648"/>
        <item x="85649"/>
        <item x="85650"/>
        <item x="85651"/>
        <item x="85652"/>
        <item x="85653"/>
        <item x="85654"/>
        <item x="85655"/>
        <item x="85656"/>
        <item x="85657"/>
        <item x="85658"/>
        <item x="85659"/>
        <item x="85660"/>
        <item x="85661"/>
        <item x="85662"/>
        <item x="85663"/>
        <item x="85664"/>
        <item x="85665"/>
        <item x="85666"/>
        <item x="85667"/>
        <item x="85668"/>
        <item x="85669"/>
        <item x="85670"/>
        <item x="85671"/>
        <item x="85672"/>
        <item x="85673"/>
        <item x="85674"/>
        <item x="85675"/>
        <item x="85676"/>
        <item x="85677"/>
        <item x="85678"/>
        <item x="85679"/>
        <item x="85680"/>
        <item x="85681"/>
        <item x="85682"/>
        <item x="85683"/>
        <item x="85684"/>
        <item x="85685"/>
        <item x="85686"/>
        <item x="85687"/>
        <item x="85688"/>
        <item x="85689"/>
        <item x="85690"/>
        <item x="85691"/>
        <item x="85692"/>
        <item x="85693"/>
        <item x="85694"/>
        <item x="85695"/>
        <item x="85696"/>
        <item x="85697"/>
        <item x="85698"/>
        <item x="85699"/>
        <item x="85700"/>
        <item x="85701"/>
        <item x="85702"/>
        <item x="85703"/>
        <item x="85704"/>
        <item x="85705"/>
        <item x="85706"/>
        <item x="85707"/>
        <item x="85708"/>
        <item x="85709"/>
        <item x="85710"/>
        <item x="85711"/>
        <item x="85712"/>
        <item x="85713"/>
        <item x="85714"/>
        <item x="85715"/>
        <item x="85716"/>
        <item x="85717"/>
        <item x="85718"/>
        <item x="85719"/>
        <item x="85720"/>
        <item x="85721"/>
        <item x="85722"/>
        <item x="85723"/>
        <item x="85724"/>
        <item x="85725"/>
        <item x="85726"/>
        <item x="85727"/>
        <item x="85728"/>
        <item x="85729"/>
        <item x="85730"/>
        <item x="85731"/>
        <item x="85732"/>
        <item x="85733"/>
        <item x="85734"/>
        <item x="85735"/>
        <item x="85736"/>
        <item x="85737"/>
        <item x="85738"/>
        <item x="85739"/>
        <item x="85740"/>
        <item x="85741"/>
        <item x="85742"/>
        <item x="85743"/>
        <item x="85744"/>
        <item x="85745"/>
        <item x="85746"/>
        <item x="85747"/>
        <item x="85748"/>
        <item x="85749"/>
        <item x="85750"/>
        <item x="85751"/>
        <item x="85752"/>
        <item x="85753"/>
        <item x="85754"/>
        <item x="85755"/>
        <item x="85756"/>
        <item x="85757"/>
        <item x="85758"/>
        <item x="85759"/>
        <item x="85760"/>
        <item x="85761"/>
        <item x="85762"/>
        <item x="85763"/>
        <item x="85764"/>
        <item x="85765"/>
        <item x="85766"/>
        <item x="85767"/>
        <item x="85768"/>
        <item x="85769"/>
        <item x="85770"/>
        <item x="85771"/>
        <item x="85772"/>
        <item x="85773"/>
        <item x="85774"/>
        <item x="85775"/>
        <item x="85776"/>
        <item x="85777"/>
        <item x="85778"/>
        <item x="85779"/>
        <item x="85780"/>
        <item x="85781"/>
        <item x="85782"/>
        <item x="85783"/>
        <item x="85784"/>
        <item x="85785"/>
        <item x="85786"/>
        <item x="85787"/>
        <item x="85788"/>
        <item x="85789"/>
        <item x="85790"/>
        <item x="85791"/>
        <item x="85792"/>
        <item x="85793"/>
        <item x="85794"/>
        <item x="85795"/>
        <item x="85796"/>
        <item x="85797"/>
        <item x="85798"/>
        <item x="85799"/>
        <item x="85800"/>
        <item x="85801"/>
        <item x="85802"/>
        <item x="85803"/>
        <item x="85804"/>
        <item x="85805"/>
        <item x="85806"/>
        <item x="85807"/>
        <item x="85808"/>
        <item x="85809"/>
        <item x="85810"/>
        <item x="85811"/>
        <item x="85812"/>
        <item x="85813"/>
        <item x="85814"/>
        <item x="85815"/>
        <item x="85816"/>
        <item x="85817"/>
        <item x="85818"/>
        <item x="85819"/>
        <item x="85820"/>
        <item x="85821"/>
        <item x="85822"/>
        <item x="85823"/>
        <item x="85824"/>
        <item x="85825"/>
        <item x="85826"/>
        <item x="85827"/>
        <item x="85828"/>
        <item x="85829"/>
        <item x="85830"/>
        <item x="85831"/>
        <item x="85832"/>
        <item x="85833"/>
        <item x="85834"/>
        <item x="85835"/>
        <item x="85836"/>
        <item x="85837"/>
        <item x="85838"/>
        <item x="85839"/>
        <item x="85840"/>
        <item x="85841"/>
        <item x="85842"/>
        <item x="85843"/>
        <item x="85844"/>
        <item x="85845"/>
        <item x="85846"/>
        <item x="85847"/>
        <item x="85848"/>
        <item x="85849"/>
        <item x="85850"/>
        <item x="85851"/>
        <item x="85852"/>
        <item x="85853"/>
        <item x="85854"/>
        <item x="85855"/>
        <item x="85856"/>
        <item x="85857"/>
        <item x="85858"/>
        <item x="85859"/>
        <item x="85860"/>
        <item x="85861"/>
        <item x="85862"/>
        <item x="85863"/>
        <item x="85864"/>
        <item x="85865"/>
        <item x="85866"/>
        <item x="85867"/>
        <item x="85868"/>
        <item x="85869"/>
        <item x="85870"/>
        <item x="85871"/>
        <item x="85872"/>
        <item x="85873"/>
        <item x="85874"/>
        <item x="85875"/>
        <item x="85876"/>
        <item x="85877"/>
        <item x="85878"/>
        <item x="85879"/>
        <item x="85880"/>
        <item x="85881"/>
        <item x="85882"/>
        <item x="85883"/>
        <item x="85884"/>
        <item x="85885"/>
        <item x="85886"/>
        <item x="85887"/>
        <item x="85888"/>
        <item x="85889"/>
        <item x="85890"/>
        <item x="85891"/>
        <item x="85892"/>
        <item x="85893"/>
        <item x="85894"/>
        <item x="85895"/>
        <item x="85896"/>
        <item x="85897"/>
        <item x="85898"/>
        <item x="85899"/>
        <item x="85900"/>
        <item x="85901"/>
        <item x="85902"/>
        <item x="85903"/>
        <item x="85904"/>
        <item x="85905"/>
        <item x="85906"/>
        <item x="85907"/>
        <item x="85908"/>
        <item x="85909"/>
        <item x="85910"/>
        <item x="85911"/>
        <item x="85912"/>
        <item x="85913"/>
        <item x="85914"/>
        <item x="85915"/>
        <item x="85916"/>
        <item x="85917"/>
        <item x="85918"/>
        <item x="85919"/>
        <item x="85920"/>
        <item x="85921"/>
        <item x="85922"/>
        <item x="85923"/>
        <item x="85924"/>
        <item x="85925"/>
        <item x="85926"/>
        <item x="85927"/>
        <item x="85928"/>
        <item x="85929"/>
        <item x="85930"/>
        <item x="85931"/>
        <item x="85932"/>
        <item x="85933"/>
        <item x="85934"/>
        <item x="85935"/>
        <item x="85936"/>
        <item x="85937"/>
        <item x="85938"/>
        <item x="85939"/>
        <item x="85940"/>
        <item x="85941"/>
        <item x="85942"/>
        <item x="85943"/>
        <item x="85944"/>
        <item x="85945"/>
        <item x="85946"/>
        <item x="85947"/>
        <item x="85948"/>
        <item x="85949"/>
        <item x="85950"/>
        <item x="85951"/>
        <item x="85952"/>
        <item x="85953"/>
        <item x="85954"/>
        <item x="85955"/>
        <item x="85956"/>
        <item x="85957"/>
        <item x="85958"/>
        <item x="85959"/>
        <item x="85960"/>
        <item x="85961"/>
        <item x="85962"/>
        <item x="85963"/>
        <item x="85964"/>
        <item x="85965"/>
        <item x="85966"/>
        <item x="85967"/>
        <item x="85968"/>
        <item x="85969"/>
        <item x="85970"/>
        <item x="85971"/>
        <item x="85972"/>
        <item x="85973"/>
        <item x="85974"/>
        <item x="85975"/>
        <item x="85976"/>
        <item x="85977"/>
        <item x="85978"/>
        <item x="85979"/>
        <item x="85980"/>
        <item x="85981"/>
        <item x="85982"/>
        <item x="85983"/>
        <item x="85984"/>
        <item x="85985"/>
        <item x="85986"/>
        <item x="85987"/>
        <item x="85988"/>
        <item x="85989"/>
        <item x="85990"/>
        <item x="85991"/>
        <item x="85992"/>
        <item x="85993"/>
        <item x="85994"/>
        <item x="85995"/>
        <item x="85996"/>
        <item x="85997"/>
        <item x="85998"/>
        <item x="85999"/>
        <item x="86000"/>
        <item x="86001"/>
        <item x="86002"/>
        <item x="86003"/>
        <item x="86004"/>
        <item x="86005"/>
        <item x="86006"/>
        <item x="86007"/>
        <item x="86008"/>
        <item x="86009"/>
        <item x="86010"/>
        <item x="86011"/>
        <item x="86012"/>
        <item x="86013"/>
        <item x="86014"/>
        <item x="86015"/>
        <item x="86016"/>
        <item x="86017"/>
        <item x="86018"/>
        <item x="86019"/>
        <item x="86020"/>
        <item x="86021"/>
        <item x="86022"/>
        <item x="86023"/>
        <item x="86024"/>
        <item x="86025"/>
        <item x="86026"/>
        <item x="86027"/>
        <item x="86028"/>
        <item x="86029"/>
        <item x="86030"/>
        <item x="86031"/>
        <item x="86032"/>
        <item x="86033"/>
        <item x="86034"/>
        <item x="86035"/>
        <item x="86036"/>
        <item x="86037"/>
        <item x="86038"/>
        <item x="86039"/>
        <item x="86040"/>
        <item x="86041"/>
        <item x="86042"/>
        <item x="86043"/>
        <item x="86044"/>
        <item x="86045"/>
        <item x="86046"/>
        <item x="86047"/>
        <item x="86048"/>
        <item x="86049"/>
        <item x="86050"/>
        <item x="86051"/>
        <item x="86052"/>
        <item x="86053"/>
        <item x="86054"/>
        <item x="86055"/>
        <item x="86056"/>
        <item x="86057"/>
        <item x="86058"/>
        <item x="86059"/>
        <item x="86060"/>
        <item x="86061"/>
        <item x="86062"/>
        <item x="86063"/>
        <item x="86064"/>
        <item x="86065"/>
        <item x="86066"/>
        <item x="86067"/>
        <item x="86068"/>
        <item x="86069"/>
        <item x="86070"/>
        <item x="86071"/>
        <item x="86072"/>
        <item x="86073"/>
        <item x="86074"/>
        <item x="86075"/>
        <item x="86076"/>
        <item x="86077"/>
        <item x="86078"/>
        <item x="86079"/>
        <item x="86080"/>
        <item x="86081"/>
        <item x="86082"/>
        <item x="86083"/>
        <item x="86084"/>
        <item x="86085"/>
        <item x="86086"/>
        <item x="86087"/>
        <item x="86088"/>
        <item x="86089"/>
        <item x="86090"/>
        <item x="86091"/>
        <item x="86092"/>
        <item x="86093"/>
        <item x="86094"/>
        <item x="86095"/>
        <item x="86096"/>
        <item x="86097"/>
        <item x="86098"/>
        <item x="86099"/>
        <item x="86100"/>
        <item x="86101"/>
        <item x="86102"/>
        <item x="86103"/>
        <item x="86104"/>
        <item x="86105"/>
        <item x="86106"/>
        <item x="86107"/>
        <item x="86108"/>
        <item x="86109"/>
        <item x="86110"/>
        <item x="86111"/>
        <item x="86112"/>
        <item x="86113"/>
        <item x="86114"/>
        <item x="86115"/>
        <item x="86116"/>
        <item x="86117"/>
        <item x="86118"/>
        <item x="86119"/>
        <item x="86120"/>
        <item x="86121"/>
        <item x="86122"/>
        <item x="86123"/>
        <item x="86124"/>
        <item x="86125"/>
        <item x="86126"/>
        <item x="86127"/>
        <item x="86128"/>
        <item x="86129"/>
        <item x="86130"/>
        <item x="86131"/>
        <item x="86132"/>
        <item x="86133"/>
        <item x="86134"/>
        <item x="86135"/>
        <item x="86136"/>
        <item x="86137"/>
        <item x="86138"/>
        <item x="86139"/>
        <item x="86140"/>
        <item x="86141"/>
        <item x="86142"/>
        <item x="86143"/>
        <item x="86144"/>
        <item x="86145"/>
        <item x="86146"/>
        <item x="86147"/>
        <item x="86148"/>
        <item x="86149"/>
        <item x="86150"/>
        <item x="86151"/>
        <item x="86152"/>
        <item x="86153"/>
        <item x="86154"/>
        <item x="86155"/>
        <item x="86156"/>
        <item x="86157"/>
        <item x="86158"/>
        <item x="86159"/>
        <item x="86160"/>
        <item x="86161"/>
        <item x="86162"/>
        <item x="86163"/>
        <item x="86164"/>
        <item x="86165"/>
        <item x="86166"/>
        <item x="86167"/>
        <item x="86168"/>
        <item x="86169"/>
        <item x="86170"/>
        <item x="86171"/>
        <item x="86172"/>
        <item x="86173"/>
        <item x="86174"/>
        <item x="86175"/>
        <item x="86176"/>
        <item x="86177"/>
        <item x="86178"/>
        <item x="86179"/>
        <item x="86180"/>
        <item x="86181"/>
        <item x="86182"/>
        <item x="86183"/>
        <item x="86184"/>
        <item x="86185"/>
        <item x="86186"/>
        <item x="86187"/>
        <item x="86188"/>
        <item x="86189"/>
        <item x="86190"/>
        <item x="86191"/>
        <item x="86192"/>
        <item x="86193"/>
        <item x="86194"/>
        <item x="86195"/>
        <item x="86196"/>
        <item x="86197"/>
        <item x="86198"/>
        <item x="86199"/>
        <item x="86200"/>
        <item x="86201"/>
        <item x="86202"/>
        <item x="86203"/>
        <item x="86204"/>
        <item x="86205"/>
        <item x="86206"/>
        <item x="86207"/>
        <item x="86208"/>
        <item x="86209"/>
        <item x="86210"/>
        <item x="86211"/>
        <item x="86212"/>
        <item x="86213"/>
        <item x="86214"/>
        <item x="86215"/>
        <item x="86216"/>
        <item x="86217"/>
        <item x="86218"/>
        <item x="86219"/>
        <item x="86220"/>
        <item x="86221"/>
        <item x="86222"/>
        <item x="86223"/>
        <item x="86224"/>
        <item x="86225"/>
        <item x="86226"/>
        <item x="86227"/>
        <item x="86228"/>
        <item x="86229"/>
        <item x="86230"/>
        <item x="86231"/>
        <item x="86232"/>
        <item x="86233"/>
        <item x="86234"/>
        <item x="86235"/>
        <item x="86236"/>
        <item x="86237"/>
        <item x="86238"/>
        <item x="86239"/>
        <item x="86240"/>
        <item x="86241"/>
        <item x="86242"/>
        <item x="86243"/>
        <item x="86244"/>
        <item x="86245"/>
        <item x="86246"/>
        <item x="86247"/>
        <item x="86248"/>
        <item x="86249"/>
        <item x="86250"/>
        <item x="86251"/>
        <item x="86252"/>
        <item x="86253"/>
        <item x="86254"/>
        <item x="86255"/>
        <item x="86256"/>
        <item x="86257"/>
        <item x="86258"/>
        <item x="86259"/>
        <item x="86260"/>
        <item x="86261"/>
        <item x="86262"/>
        <item x="86263"/>
        <item x="86264"/>
        <item x="86265"/>
        <item x="86266"/>
        <item x="86267"/>
        <item x="86268"/>
        <item x="86269"/>
        <item x="86270"/>
        <item x="86271"/>
        <item x="86272"/>
        <item x="86273"/>
        <item x="86274"/>
        <item x="86275"/>
        <item x="86276"/>
        <item x="86277"/>
        <item x="86278"/>
        <item x="86279"/>
        <item x="86280"/>
        <item x="86281"/>
        <item x="86282"/>
        <item x="86283"/>
        <item x="86284"/>
        <item x="86285"/>
        <item x="86286"/>
        <item x="86287"/>
        <item x="86288"/>
        <item x="86289"/>
        <item x="86290"/>
        <item x="86291"/>
        <item x="86292"/>
        <item x="86293"/>
        <item x="86294"/>
        <item x="86295"/>
        <item x="86296"/>
        <item x="86297"/>
        <item x="86298"/>
        <item x="86299"/>
        <item x="86300"/>
        <item x="86301"/>
        <item x="86302"/>
        <item x="86303"/>
        <item x="86304"/>
        <item x="86305"/>
        <item x="86306"/>
        <item x="86307"/>
        <item x="86308"/>
        <item x="86309"/>
        <item x="86310"/>
        <item x="86311"/>
        <item x="86312"/>
        <item x="86313"/>
        <item x="86314"/>
        <item x="86315"/>
        <item x="86316"/>
        <item x="86317"/>
        <item x="86318"/>
        <item x="86319"/>
        <item x="86320"/>
        <item x="86321"/>
        <item x="86322"/>
        <item x="86323"/>
        <item x="86324"/>
        <item x="86325"/>
        <item x="86326"/>
        <item x="86327"/>
        <item x="86328"/>
        <item x="86329"/>
        <item x="86330"/>
        <item x="86331"/>
        <item x="86332"/>
        <item x="86333"/>
        <item x="86334"/>
        <item x="86335"/>
        <item x="86336"/>
        <item x="86337"/>
        <item x="86338"/>
        <item x="86339"/>
        <item x="86340"/>
        <item x="86341"/>
        <item x="86342"/>
        <item x="86343"/>
        <item x="86344"/>
        <item x="86345"/>
        <item x="86346"/>
        <item x="86347"/>
        <item x="86348"/>
        <item x="86349"/>
        <item x="86350"/>
        <item x="86351"/>
        <item x="86352"/>
        <item x="86353"/>
        <item x="86354"/>
        <item x="86355"/>
        <item x="86356"/>
        <item x="86357"/>
        <item x="86358"/>
        <item x="86359"/>
        <item x="86360"/>
        <item x="86361"/>
        <item x="86362"/>
        <item x="86363"/>
        <item x="86364"/>
        <item x="86365"/>
        <item x="86366"/>
        <item x="86367"/>
        <item x="86368"/>
        <item x="86369"/>
        <item x="86370"/>
        <item x="86371"/>
        <item x="86372"/>
        <item x="86373"/>
        <item x="86374"/>
        <item x="86375"/>
        <item x="86376"/>
        <item x="86377"/>
        <item x="86378"/>
        <item x="86379"/>
        <item x="86380"/>
        <item x="86381"/>
        <item x="86382"/>
        <item x="86383"/>
        <item x="86384"/>
        <item x="86385"/>
        <item x="86386"/>
        <item x="86387"/>
        <item x="86388"/>
        <item x="86389"/>
        <item x="86390"/>
        <item x="86391"/>
        <item x="86392"/>
        <item x="86393"/>
        <item x="86394"/>
        <item x="86395"/>
        <item x="86396"/>
        <item x="86397"/>
        <item x="86398"/>
        <item x="86399"/>
        <item x="86400"/>
        <item x="86401"/>
        <item x="86402"/>
        <item x="86403"/>
        <item x="86404"/>
        <item x="86405"/>
        <item x="86406"/>
        <item x="86407"/>
        <item x="86408"/>
        <item x="86409"/>
        <item x="86410"/>
        <item x="86411"/>
        <item x="86412"/>
        <item x="86413"/>
        <item x="86414"/>
        <item x="86415"/>
        <item x="86416"/>
        <item x="86417"/>
        <item x="86418"/>
        <item x="86419"/>
        <item x="86420"/>
        <item x="86421"/>
        <item x="86422"/>
        <item x="86423"/>
        <item x="86424"/>
        <item x="86425"/>
        <item x="86426"/>
        <item x="86427"/>
        <item x="86428"/>
        <item x="86429"/>
        <item x="86430"/>
        <item x="86431"/>
        <item x="86432"/>
        <item x="86433"/>
        <item x="86434"/>
        <item x="86435"/>
        <item x="86436"/>
        <item x="86437"/>
        <item x="86438"/>
        <item x="86439"/>
        <item x="86440"/>
        <item x="86441"/>
        <item x="86442"/>
        <item x="86443"/>
        <item x="86444"/>
        <item x="86445"/>
        <item x="86446"/>
        <item x="86447"/>
        <item x="86448"/>
        <item x="86449"/>
        <item x="86450"/>
        <item x="86451"/>
        <item x="86452"/>
        <item x="86453"/>
        <item x="86454"/>
        <item x="86455"/>
        <item x="86456"/>
        <item x="86457"/>
        <item x="86458"/>
        <item x="86459"/>
        <item x="86460"/>
        <item x="86461"/>
        <item x="86462"/>
        <item x="86463"/>
        <item x="86464"/>
        <item x="86465"/>
        <item x="86466"/>
        <item x="86467"/>
        <item x="86468"/>
        <item x="86469"/>
        <item x="86470"/>
        <item x="86471"/>
        <item x="86472"/>
        <item x="86473"/>
        <item x="86474"/>
        <item x="86475"/>
        <item x="86476"/>
        <item x="86477"/>
        <item x="86478"/>
        <item x="86479"/>
        <item x="86480"/>
        <item x="86481"/>
        <item x="86482"/>
        <item x="86483"/>
        <item x="86484"/>
        <item x="86485"/>
        <item x="86486"/>
        <item x="86487"/>
        <item x="86488"/>
        <item x="86489"/>
        <item x="86490"/>
        <item x="86491"/>
        <item x="86492"/>
        <item x="86493"/>
        <item x="86494"/>
        <item x="86495"/>
        <item x="86496"/>
        <item x="86497"/>
        <item x="86498"/>
        <item x="86499"/>
        <item x="86500"/>
        <item x="86501"/>
        <item x="86502"/>
        <item x="86503"/>
        <item x="86504"/>
        <item x="86505"/>
        <item x="86506"/>
        <item x="86507"/>
        <item x="86508"/>
        <item x="86509"/>
        <item x="86510"/>
        <item x="86511"/>
        <item x="86512"/>
        <item x="86513"/>
        <item x="86514"/>
        <item x="86515"/>
        <item x="86516"/>
        <item x="86517"/>
        <item x="86518"/>
        <item x="86519"/>
        <item x="86520"/>
        <item x="86521"/>
        <item x="86522"/>
        <item x="86523"/>
        <item x="86524"/>
        <item x="86525"/>
        <item x="86526"/>
        <item x="86527"/>
        <item x="86528"/>
        <item x="86529"/>
        <item x="86530"/>
        <item x="86531"/>
        <item x="86532"/>
        <item x="86533"/>
        <item x="86534"/>
        <item x="86535"/>
        <item x="86536"/>
        <item x="86537"/>
        <item x="86538"/>
        <item x="86539"/>
        <item x="86540"/>
        <item x="86541"/>
        <item x="86542"/>
        <item x="86543"/>
        <item x="86544"/>
        <item x="86545"/>
        <item x="86546"/>
        <item x="86547"/>
        <item x="86548"/>
        <item x="86549"/>
        <item x="86550"/>
        <item x="86551"/>
        <item x="86552"/>
        <item x="86553"/>
        <item x="86554"/>
        <item x="86555"/>
        <item x="86556"/>
        <item x="86557"/>
        <item x="86558"/>
        <item x="86559"/>
        <item x="86560"/>
        <item x="86561"/>
        <item x="86562"/>
        <item x="86563"/>
        <item x="86564"/>
        <item x="86565"/>
        <item x="86566"/>
        <item x="86567"/>
        <item x="86568"/>
        <item x="86569"/>
        <item x="86570"/>
        <item x="86571"/>
        <item x="86572"/>
        <item x="86573"/>
        <item x="86574"/>
        <item x="86575"/>
        <item x="86576"/>
        <item x="86577"/>
        <item x="86578"/>
        <item x="86579"/>
        <item x="86580"/>
        <item x="86581"/>
        <item x="86582"/>
        <item x="86583"/>
        <item x="86584"/>
        <item x="86585"/>
        <item x="86586"/>
        <item x="86587"/>
        <item x="86588"/>
        <item x="86589"/>
        <item x="86590"/>
        <item x="86591"/>
        <item x="86592"/>
        <item x="86593"/>
        <item x="86594"/>
        <item x="86595"/>
        <item x="86596"/>
        <item x="86597"/>
        <item x="86598"/>
        <item x="86599"/>
        <item x="86600"/>
        <item x="86601"/>
        <item x="86602"/>
        <item x="86603"/>
        <item x="86604"/>
        <item x="86605"/>
        <item x="86606"/>
        <item x="86607"/>
        <item x="86608"/>
        <item x="86609"/>
        <item x="86610"/>
        <item x="86611"/>
        <item x="86612"/>
        <item x="86613"/>
        <item x="86614"/>
        <item x="86615"/>
        <item x="86616"/>
        <item x="86617"/>
        <item x="86618"/>
        <item x="86619"/>
        <item x="86620"/>
        <item x="86621"/>
        <item x="86622"/>
        <item x="86623"/>
        <item x="86624"/>
        <item x="86625"/>
        <item x="86626"/>
        <item x="86627"/>
        <item x="86628"/>
        <item x="86629"/>
        <item x="86630"/>
        <item x="86631"/>
        <item x="86632"/>
        <item x="86633"/>
        <item x="86634"/>
        <item x="86635"/>
        <item x="86636"/>
        <item x="86637"/>
        <item x="86638"/>
        <item x="86639"/>
        <item x="86640"/>
        <item x="86641"/>
        <item x="86642"/>
        <item x="86643"/>
        <item x="86644"/>
        <item x="86645"/>
        <item x="86646"/>
        <item x="86647"/>
        <item x="86648"/>
        <item x="86649"/>
        <item x="86650"/>
        <item x="86651"/>
        <item x="86652"/>
        <item x="86653"/>
        <item x="86654"/>
        <item x="86655"/>
        <item x="86656"/>
        <item x="86657"/>
        <item x="86658"/>
        <item x="86659"/>
        <item x="86660"/>
        <item x="86661"/>
        <item x="86662"/>
        <item x="86663"/>
        <item x="86664"/>
        <item x="86665"/>
        <item x="86666"/>
        <item x="86667"/>
        <item x="86668"/>
        <item x="86669"/>
        <item x="86670"/>
        <item x="86671"/>
        <item x="86672"/>
        <item x="86673"/>
        <item x="86674"/>
        <item x="86675"/>
        <item x="86676"/>
        <item x="86677"/>
        <item x="86678"/>
        <item x="86679"/>
        <item x="86680"/>
        <item x="86681"/>
        <item x="86682"/>
        <item x="86683"/>
        <item x="86684"/>
        <item x="86685"/>
        <item x="86686"/>
        <item x="86687"/>
        <item x="86688"/>
        <item x="86689"/>
        <item x="86690"/>
        <item x="86691"/>
        <item x="86692"/>
        <item x="86693"/>
        <item x="86694"/>
        <item x="86695"/>
        <item x="86696"/>
        <item x="86697"/>
        <item x="86698"/>
        <item x="86699"/>
        <item x="86700"/>
        <item x="86701"/>
        <item x="86702"/>
        <item x="86703"/>
        <item x="86704"/>
        <item x="86705"/>
        <item x="86706"/>
        <item x="86707"/>
        <item x="86708"/>
        <item x="86709"/>
        <item x="86710"/>
        <item x="86711"/>
        <item x="86712"/>
        <item x="86713"/>
        <item x="86714"/>
        <item x="86715"/>
        <item x="86716"/>
        <item x="86717"/>
        <item x="86718"/>
        <item x="86719"/>
        <item x="86720"/>
        <item x="86721"/>
        <item x="86722"/>
        <item x="86723"/>
        <item x="86724"/>
        <item x="86725"/>
        <item x="86726"/>
        <item x="86727"/>
        <item x="86728"/>
        <item x="86729"/>
        <item x="86730"/>
        <item x="86731"/>
        <item x="86732"/>
        <item x="86733"/>
        <item x="86734"/>
        <item x="86735"/>
        <item x="86736"/>
        <item x="86737"/>
        <item x="86738"/>
        <item x="86739"/>
        <item x="86740"/>
        <item x="86741"/>
        <item x="86742"/>
        <item x="86743"/>
        <item x="86744"/>
        <item x="86745"/>
        <item x="86746"/>
        <item x="86747"/>
        <item x="86748"/>
        <item x="86749"/>
        <item x="86750"/>
        <item x="86751"/>
        <item x="86752"/>
        <item x="86753"/>
        <item x="86754"/>
        <item x="86755"/>
        <item x="86756"/>
        <item x="86757"/>
        <item x="86758"/>
        <item x="86759"/>
        <item x="86760"/>
        <item x="86761"/>
        <item x="86762"/>
        <item x="86763"/>
        <item x="86764"/>
        <item x="86765"/>
        <item x="86766"/>
        <item x="86767"/>
        <item x="86768"/>
        <item x="86769"/>
        <item x="86770"/>
        <item x="86771"/>
        <item x="86772"/>
        <item x="86773"/>
        <item x="86774"/>
        <item x="86775"/>
        <item x="86776"/>
        <item x="86777"/>
        <item x="86778"/>
        <item x="86779"/>
        <item x="86780"/>
        <item x="86781"/>
        <item x="86782"/>
        <item x="86783"/>
        <item x="86784"/>
        <item x="86785"/>
        <item x="86786"/>
        <item x="86787"/>
        <item x="86788"/>
        <item x="86789"/>
        <item x="86790"/>
        <item x="86791"/>
        <item x="86792"/>
        <item x="86793"/>
        <item x="86794"/>
        <item x="86795"/>
        <item x="86796"/>
        <item x="86797"/>
        <item x="86798"/>
        <item x="86799"/>
        <item x="86800"/>
        <item x="86801"/>
        <item x="86802"/>
        <item x="86803"/>
        <item x="86804"/>
        <item x="86805"/>
        <item x="86806"/>
        <item x="86807"/>
        <item x="86808"/>
        <item x="86809"/>
        <item x="86810"/>
        <item x="86811"/>
        <item x="86812"/>
        <item x="86813"/>
        <item x="86814"/>
        <item x="86815"/>
        <item x="86816"/>
        <item x="86817"/>
        <item x="86818"/>
        <item x="86819"/>
        <item x="86820"/>
        <item x="86821"/>
        <item x="86822"/>
        <item x="86823"/>
        <item x="86824"/>
        <item x="86825"/>
        <item x="86826"/>
        <item x="86827"/>
        <item x="86828"/>
        <item x="86829"/>
        <item x="86830"/>
        <item x="86831"/>
        <item x="86832"/>
        <item x="86833"/>
        <item x="86834"/>
        <item x="86835"/>
        <item x="86836"/>
        <item x="86837"/>
        <item x="86838"/>
        <item x="86839"/>
        <item x="86840"/>
        <item x="86841"/>
        <item x="86842"/>
        <item x="86843"/>
        <item x="86844"/>
        <item x="86845"/>
        <item x="86846"/>
        <item x="86847"/>
        <item x="86848"/>
        <item x="86849"/>
        <item x="86850"/>
        <item x="86851"/>
        <item x="86852"/>
        <item x="86853"/>
        <item x="86854"/>
        <item x="86855"/>
        <item x="86856"/>
        <item x="86857"/>
        <item x="86858"/>
        <item x="86859"/>
        <item x="86860"/>
        <item x="86861"/>
        <item x="86862"/>
        <item x="86863"/>
        <item x="86864"/>
        <item x="86865"/>
        <item x="86866"/>
        <item x="86867"/>
        <item x="86868"/>
        <item x="86869"/>
        <item x="86870"/>
        <item x="86871"/>
        <item x="86872"/>
        <item x="86873"/>
        <item x="86874"/>
        <item x="86875"/>
        <item x="86876"/>
        <item x="86877"/>
        <item x="86878"/>
        <item x="86879"/>
        <item x="86880"/>
        <item x="86881"/>
        <item x="86882"/>
        <item x="86883"/>
        <item x="86884"/>
        <item x="86885"/>
        <item x="86886"/>
        <item x="86887"/>
        <item x="86888"/>
        <item x="86889"/>
        <item x="86890"/>
        <item x="86891"/>
        <item x="86892"/>
        <item x="86893"/>
        <item x="86894"/>
        <item x="86895"/>
        <item x="86896"/>
        <item x="86897"/>
        <item x="86898"/>
        <item x="86899"/>
        <item x="86900"/>
        <item x="86901"/>
        <item x="86902"/>
        <item x="86903"/>
        <item x="86904"/>
        <item x="86905"/>
        <item x="86906"/>
        <item x="86907"/>
        <item x="86908"/>
        <item x="86909"/>
        <item x="86910"/>
        <item x="86911"/>
        <item x="86912"/>
        <item x="86913"/>
        <item x="86914"/>
        <item x="86915"/>
        <item x="86916"/>
        <item x="86917"/>
        <item x="86918"/>
        <item x="86919"/>
        <item x="86920"/>
        <item x="86921"/>
        <item x="86922"/>
        <item x="86923"/>
        <item x="86924"/>
        <item x="86925"/>
        <item x="86926"/>
        <item x="86927"/>
        <item x="86928"/>
        <item x="86929"/>
        <item x="86930"/>
        <item x="86931"/>
        <item x="86932"/>
        <item x="86933"/>
        <item x="86934"/>
        <item x="86935"/>
        <item x="86936"/>
        <item x="86937"/>
        <item x="86938"/>
        <item x="86939"/>
        <item x="86940"/>
        <item x="86941"/>
        <item x="86942"/>
        <item x="86943"/>
        <item x="86944"/>
        <item x="86945"/>
        <item x="86946"/>
        <item x="86947"/>
        <item x="86948"/>
        <item x="86949"/>
        <item x="86950"/>
        <item x="86951"/>
        <item x="86952"/>
        <item x="86953"/>
        <item x="86954"/>
        <item x="86955"/>
        <item x="86956"/>
        <item x="86957"/>
        <item x="86958"/>
        <item x="86959"/>
        <item x="86960"/>
        <item x="86961"/>
        <item x="86962"/>
        <item x="86963"/>
        <item x="86964"/>
        <item x="86965"/>
        <item x="86966"/>
        <item x="86967"/>
        <item x="86968"/>
        <item x="86969"/>
        <item x="86970"/>
        <item x="86971"/>
        <item x="86972"/>
        <item x="86973"/>
        <item x="86974"/>
        <item x="86975"/>
        <item x="86976"/>
        <item x="86977"/>
        <item x="86978"/>
        <item x="86979"/>
        <item x="86980"/>
        <item x="86981"/>
        <item x="86982"/>
        <item x="86983"/>
        <item x="86984"/>
        <item x="86985"/>
        <item x="86986"/>
        <item x="86987"/>
        <item x="86988"/>
        <item x="86989"/>
        <item x="86990"/>
        <item x="86991"/>
        <item x="86992"/>
        <item x="86993"/>
        <item x="86994"/>
        <item x="86995"/>
        <item x="86996"/>
        <item x="86997"/>
        <item x="86998"/>
        <item x="86999"/>
        <item x="87000"/>
        <item x="87001"/>
        <item x="87002"/>
        <item x="87003"/>
        <item x="87004"/>
        <item x="87005"/>
        <item x="87006"/>
        <item x="87007"/>
        <item x="87008"/>
        <item x="87009"/>
        <item x="87010"/>
        <item x="87011"/>
        <item x="87012"/>
        <item x="87013"/>
        <item x="87014"/>
        <item x="87015"/>
        <item x="87016"/>
        <item x="87017"/>
        <item x="87018"/>
        <item x="87019"/>
        <item x="87020"/>
        <item x="87021"/>
        <item x="87022"/>
        <item x="87023"/>
        <item x="87024"/>
        <item x="87025"/>
        <item x="87026"/>
        <item x="87027"/>
        <item x="87028"/>
        <item x="87029"/>
        <item x="87030"/>
        <item x="87031"/>
        <item x="87032"/>
        <item x="87033"/>
        <item x="87034"/>
        <item x="87035"/>
        <item x="87036"/>
        <item x="87037"/>
        <item x="87038"/>
        <item x="87039"/>
        <item x="87040"/>
        <item x="87041"/>
        <item x="87042"/>
        <item x="87043"/>
        <item x="87044"/>
        <item x="87045"/>
        <item x="87046"/>
        <item x="87047"/>
        <item x="87048"/>
        <item x="87049"/>
        <item x="87050"/>
        <item x="87051"/>
        <item x="87052"/>
        <item x="87053"/>
        <item x="87054"/>
        <item x="87055"/>
        <item x="87056"/>
        <item x="87057"/>
        <item x="87058"/>
        <item x="87059"/>
        <item x="87060"/>
        <item x="87061"/>
        <item x="87062"/>
        <item x="87063"/>
        <item x="87064"/>
        <item x="87065"/>
        <item x="87066"/>
        <item x="87067"/>
        <item x="87068"/>
        <item x="87069"/>
        <item x="87070"/>
        <item x="87071"/>
        <item x="87072"/>
        <item x="87073"/>
        <item x="87074"/>
        <item x="87075"/>
        <item x="87076"/>
        <item x="87077"/>
        <item x="87078"/>
        <item x="87079"/>
        <item x="87080"/>
        <item x="87081"/>
        <item x="87082"/>
        <item x="87083"/>
        <item x="87084"/>
        <item x="87085"/>
        <item x="87086"/>
        <item x="87087"/>
        <item x="87088"/>
        <item x="87089"/>
        <item x="87090"/>
        <item x="87091"/>
        <item x="87092"/>
        <item x="87093"/>
        <item x="87094"/>
        <item x="87095"/>
        <item x="87096"/>
        <item x="87097"/>
        <item x="87098"/>
        <item x="87099"/>
        <item x="87100"/>
        <item x="87101"/>
        <item x="87102"/>
        <item x="87103"/>
        <item x="87104"/>
        <item x="87105"/>
        <item x="87106"/>
        <item x="87107"/>
        <item x="87108"/>
        <item x="87109"/>
        <item x="87110"/>
        <item x="87111"/>
        <item x="87112"/>
        <item x="87113"/>
        <item x="87114"/>
        <item x="87115"/>
        <item x="87116"/>
        <item x="87117"/>
        <item x="87118"/>
        <item x="87119"/>
        <item x="87120"/>
        <item x="87121"/>
        <item x="87122"/>
        <item x="87123"/>
        <item x="87124"/>
        <item x="87125"/>
        <item x="87126"/>
        <item x="87127"/>
        <item x="87128"/>
        <item x="87129"/>
        <item x="87130"/>
        <item x="87131"/>
        <item x="87132"/>
        <item x="87133"/>
        <item x="87134"/>
        <item x="87135"/>
        <item x="87136"/>
        <item x="87137"/>
        <item x="87138"/>
        <item x="87139"/>
        <item x="87140"/>
        <item x="87141"/>
        <item x="87142"/>
        <item x="87143"/>
        <item x="87144"/>
        <item x="87145"/>
        <item x="87146"/>
        <item x="87147"/>
        <item x="87148"/>
        <item x="87149"/>
        <item x="87150"/>
        <item x="87151"/>
        <item x="87152"/>
        <item x="87153"/>
        <item x="87154"/>
        <item x="87155"/>
        <item x="87156"/>
        <item x="87157"/>
        <item x="87158"/>
        <item x="87159"/>
        <item x="87160"/>
        <item x="87161"/>
        <item x="87162"/>
        <item x="87163"/>
        <item x="87164"/>
        <item x="87165"/>
        <item x="87166"/>
        <item x="87167"/>
        <item x="87168"/>
        <item x="87169"/>
        <item x="87170"/>
        <item x="87171"/>
        <item x="87172"/>
        <item x="87173"/>
        <item x="87174"/>
        <item x="87175"/>
        <item x="87176"/>
        <item x="87177"/>
        <item x="87178"/>
        <item x="87179"/>
        <item x="87180"/>
        <item x="87181"/>
        <item x="87182"/>
        <item x="87183"/>
        <item x="87184"/>
        <item x="87185"/>
        <item x="87186"/>
        <item x="87187"/>
        <item x="87188"/>
        <item x="87189"/>
        <item x="87190"/>
        <item x="87191"/>
        <item x="87192"/>
        <item x="87193"/>
        <item x="87194"/>
        <item x="87195"/>
        <item x="87196"/>
        <item x="87197"/>
        <item x="87198"/>
        <item x="87199"/>
        <item x="87200"/>
        <item x="87201"/>
        <item x="87202"/>
        <item x="87203"/>
        <item x="87204"/>
        <item x="87205"/>
        <item x="87206"/>
        <item x="87207"/>
        <item x="87208"/>
        <item x="87209"/>
        <item x="87210"/>
        <item x="87211"/>
        <item x="87212"/>
        <item x="87213"/>
        <item x="87214"/>
        <item x="87215"/>
        <item x="87216"/>
        <item x="87217"/>
        <item x="87218"/>
        <item x="87219"/>
        <item x="87220"/>
        <item x="87221"/>
        <item x="87222"/>
        <item x="87223"/>
        <item x="87224"/>
        <item x="87225"/>
        <item x="87226"/>
        <item x="87227"/>
        <item x="87228"/>
        <item x="87229"/>
        <item x="87230"/>
        <item x="87231"/>
        <item x="87232"/>
        <item x="87233"/>
        <item x="87234"/>
        <item x="87235"/>
        <item x="87236"/>
        <item x="87237"/>
        <item x="87238"/>
        <item x="87239"/>
        <item x="87240"/>
        <item x="87241"/>
        <item x="87242"/>
        <item x="87243"/>
        <item x="87244"/>
        <item x="87245"/>
        <item x="87246"/>
        <item x="87247"/>
        <item x="87248"/>
        <item x="87249"/>
        <item x="87250"/>
        <item x="87251"/>
        <item x="87252"/>
        <item x="87253"/>
        <item x="87254"/>
        <item x="87255"/>
        <item x="87256"/>
        <item x="87257"/>
        <item x="87258"/>
        <item x="87259"/>
        <item x="87260"/>
        <item x="87261"/>
        <item x="87262"/>
        <item x="87263"/>
        <item x="87264"/>
        <item x="87265"/>
        <item x="87266"/>
        <item x="87267"/>
        <item x="87268"/>
        <item x="87269"/>
        <item x="87270"/>
        <item x="87271"/>
        <item x="87272"/>
        <item x="87273"/>
        <item x="87274"/>
        <item x="87275"/>
        <item x="87276"/>
        <item x="87277"/>
        <item x="87278"/>
        <item x="87279"/>
        <item x="87280"/>
        <item x="87281"/>
        <item x="87282"/>
        <item x="87283"/>
        <item x="87284"/>
        <item x="87285"/>
        <item x="87286"/>
        <item x="87287"/>
        <item x="87288"/>
        <item x="87289"/>
        <item x="87290"/>
        <item x="87291"/>
        <item x="87292"/>
        <item x="87293"/>
        <item x="87294"/>
        <item x="87295"/>
        <item x="87296"/>
        <item x="87297"/>
        <item x="87298"/>
        <item x="87299"/>
        <item x="87300"/>
        <item x="87301"/>
        <item x="87302"/>
        <item x="87303"/>
        <item x="87304"/>
        <item x="87305"/>
        <item x="87306"/>
        <item x="87307"/>
        <item x="87308"/>
        <item x="87309"/>
        <item x="87310"/>
        <item x="87311"/>
        <item x="87312"/>
        <item x="87313"/>
        <item x="87314"/>
        <item x="87315"/>
        <item x="87316"/>
        <item x="87317"/>
        <item x="87318"/>
        <item x="87319"/>
        <item x="87320"/>
        <item x="87321"/>
        <item x="87322"/>
        <item x="87323"/>
        <item x="87324"/>
        <item x="87325"/>
        <item x="87326"/>
        <item x="87327"/>
        <item x="87328"/>
        <item x="87329"/>
        <item x="87330"/>
        <item x="87331"/>
        <item x="87332"/>
        <item x="87333"/>
        <item x="87334"/>
        <item x="87335"/>
        <item x="87336"/>
        <item x="87337"/>
        <item x="87338"/>
        <item x="87339"/>
        <item x="87340"/>
        <item x="87341"/>
        <item x="87342"/>
        <item x="87343"/>
        <item x="87344"/>
        <item x="87345"/>
        <item x="87346"/>
        <item x="87347"/>
        <item x="87348"/>
        <item x="87349"/>
        <item x="87350"/>
        <item x="87351"/>
        <item x="87352"/>
        <item x="87353"/>
        <item x="87354"/>
        <item x="87355"/>
        <item x="87356"/>
        <item x="87357"/>
        <item x="87358"/>
        <item x="87359"/>
        <item x="87360"/>
        <item x="87361"/>
        <item x="87362"/>
        <item x="87363"/>
        <item x="87364"/>
        <item x="87365"/>
        <item x="87366"/>
        <item x="87367"/>
        <item x="87368"/>
        <item x="87369"/>
        <item x="87370"/>
        <item x="87371"/>
        <item x="87372"/>
        <item x="87373"/>
        <item x="87374"/>
        <item x="87375"/>
        <item x="87376"/>
        <item x="87377"/>
        <item x="87378"/>
        <item x="87379"/>
        <item x="87380"/>
        <item x="87381"/>
        <item x="87382"/>
        <item x="87383"/>
        <item x="87384"/>
        <item x="87385"/>
        <item x="87386"/>
        <item x="87387"/>
        <item x="87388"/>
        <item x="87389"/>
        <item x="87390"/>
        <item x="87391"/>
        <item x="87392"/>
        <item x="87393"/>
        <item x="87394"/>
        <item x="87395"/>
        <item x="87396"/>
        <item x="87397"/>
        <item x="87398"/>
        <item x="87399"/>
        <item x="87400"/>
        <item x="87401"/>
        <item x="87402"/>
        <item x="87403"/>
        <item x="87404"/>
        <item x="87405"/>
        <item x="87406"/>
        <item x="87407"/>
        <item x="87408"/>
        <item x="87409"/>
        <item x="87410"/>
        <item x="87411"/>
        <item x="87412"/>
        <item x="87413"/>
        <item x="87414"/>
        <item x="87415"/>
        <item x="87416"/>
        <item x="87417"/>
        <item x="87418"/>
        <item x="87419"/>
        <item x="87420"/>
        <item x="87421"/>
        <item x="87422"/>
        <item x="87423"/>
        <item x="87424"/>
        <item x="87425"/>
        <item x="87426"/>
        <item x="87427"/>
        <item x="87428"/>
        <item x="87429"/>
        <item x="87430"/>
        <item x="87431"/>
        <item x="87432"/>
        <item x="87433"/>
        <item x="87434"/>
        <item x="87435"/>
        <item x="87436"/>
        <item x="87437"/>
        <item x="87438"/>
        <item x="87439"/>
        <item x="87440"/>
        <item x="87441"/>
        <item x="87442"/>
        <item x="87443"/>
        <item x="87444"/>
        <item x="87445"/>
        <item x="87446"/>
        <item x="87447"/>
        <item x="87448"/>
        <item x="87449"/>
        <item x="87450"/>
        <item x="87451"/>
        <item x="87452"/>
        <item x="87453"/>
        <item x="87454"/>
        <item x="87455"/>
        <item x="87456"/>
        <item x="87457"/>
        <item x="87458"/>
        <item x="87459"/>
        <item x="87460"/>
        <item x="87461"/>
        <item x="87462"/>
        <item x="87463"/>
        <item x="87464"/>
        <item x="87465"/>
        <item x="87466"/>
        <item x="87467"/>
        <item x="87468"/>
        <item x="87469"/>
        <item x="87470"/>
        <item x="87471"/>
        <item x="87472"/>
        <item x="87473"/>
        <item x="87474"/>
        <item x="87475"/>
        <item x="87476"/>
        <item x="87477"/>
        <item x="87478"/>
        <item x="87479"/>
        <item x="87480"/>
        <item x="87481"/>
        <item x="87482"/>
        <item x="87483"/>
        <item x="87484"/>
        <item x="87485"/>
        <item x="87486"/>
        <item x="87487"/>
        <item x="87488"/>
        <item x="87489"/>
        <item x="87490"/>
        <item x="87491"/>
        <item x="87492"/>
        <item x="87493"/>
        <item x="87494"/>
        <item x="87495"/>
        <item x="87496"/>
        <item x="87497"/>
        <item x="87498"/>
        <item x="87499"/>
        <item x="87500"/>
        <item x="87501"/>
        <item x="87502"/>
        <item x="87503"/>
        <item x="87504"/>
        <item x="87505"/>
        <item x="87506"/>
        <item x="87507"/>
        <item x="87508"/>
        <item x="87509"/>
        <item x="87510"/>
        <item x="87511"/>
        <item x="87512"/>
        <item x="87513"/>
        <item x="87514"/>
        <item x="87515"/>
        <item x="87516"/>
        <item x="87517"/>
        <item x="87518"/>
        <item x="87519"/>
        <item x="87520"/>
        <item x="87521"/>
        <item x="87522"/>
        <item x="87523"/>
        <item x="87524"/>
        <item x="87525"/>
        <item x="87526"/>
        <item x="87527"/>
        <item x="87528"/>
        <item x="87529"/>
        <item x="87530"/>
        <item x="87531"/>
        <item x="87532"/>
        <item x="87533"/>
        <item x="87534"/>
        <item x="87535"/>
        <item x="87536"/>
        <item x="87537"/>
        <item x="87538"/>
        <item x="87539"/>
        <item x="87540"/>
        <item x="87541"/>
        <item x="87542"/>
        <item x="87543"/>
        <item x="87544"/>
        <item x="87545"/>
        <item x="87546"/>
        <item x="87547"/>
        <item x="87548"/>
        <item x="87549"/>
        <item x="87550"/>
        <item x="87551"/>
        <item x="87552"/>
        <item x="87553"/>
        <item x="87554"/>
        <item x="87555"/>
        <item x="87556"/>
        <item x="87557"/>
        <item x="87558"/>
        <item x="87559"/>
        <item x="87560"/>
        <item x="87561"/>
        <item x="87562"/>
        <item x="87563"/>
        <item x="87564"/>
        <item x="87565"/>
        <item x="87566"/>
        <item x="87567"/>
        <item x="87568"/>
        <item x="87569"/>
        <item x="87570"/>
        <item x="87571"/>
        <item x="87572"/>
        <item x="87573"/>
        <item x="87574"/>
        <item x="87575"/>
        <item x="87576"/>
        <item x="87577"/>
        <item x="87578"/>
        <item x="87579"/>
        <item x="87580"/>
        <item x="87581"/>
        <item x="87582"/>
        <item x="87583"/>
        <item x="87584"/>
        <item x="87585"/>
        <item x="87586"/>
        <item x="87587"/>
        <item x="87588"/>
        <item x="87589"/>
        <item x="87590"/>
        <item x="87591"/>
        <item x="87592"/>
        <item x="87593"/>
        <item x="87594"/>
        <item x="87595"/>
        <item x="87596"/>
        <item x="87597"/>
        <item x="87598"/>
        <item x="87599"/>
        <item x="87600"/>
        <item x="87601"/>
        <item x="87602"/>
        <item x="87603"/>
        <item x="87604"/>
        <item x="87605"/>
        <item x="87606"/>
        <item x="87607"/>
        <item x="87608"/>
        <item x="87609"/>
        <item x="87610"/>
        <item x="87611"/>
        <item x="87612"/>
        <item x="87613"/>
        <item x="87614"/>
        <item x="87615"/>
        <item x="87616"/>
        <item x="87617"/>
        <item x="87618"/>
        <item x="87619"/>
        <item x="87620"/>
        <item x="87621"/>
        <item x="87622"/>
        <item x="87623"/>
        <item x="87624"/>
        <item x="87625"/>
        <item x="87626"/>
        <item x="87627"/>
        <item x="87628"/>
        <item x="87629"/>
        <item x="87630"/>
        <item x="87631"/>
        <item x="87632"/>
        <item x="87633"/>
        <item x="87634"/>
        <item x="87635"/>
        <item x="87636"/>
        <item x="87637"/>
        <item x="87638"/>
        <item x="87639"/>
        <item x="87640"/>
        <item x="87641"/>
        <item x="87642"/>
        <item x="87643"/>
        <item x="87644"/>
        <item x="87645"/>
        <item x="87646"/>
        <item x="87647"/>
        <item x="87648"/>
        <item x="87649"/>
        <item x="87650"/>
        <item x="87651"/>
        <item x="87652"/>
        <item x="87653"/>
        <item x="87654"/>
        <item x="87655"/>
        <item x="87656"/>
        <item x="87657"/>
        <item x="87658"/>
        <item x="87659"/>
        <item x="87660"/>
        <item x="87661"/>
        <item x="87662"/>
        <item x="87663"/>
        <item x="87664"/>
        <item x="87665"/>
        <item x="87666"/>
        <item x="87667"/>
        <item x="87668"/>
        <item x="87669"/>
        <item x="87670"/>
        <item x="87671"/>
        <item x="87672"/>
        <item x="87673"/>
        <item x="87674"/>
        <item x="87675"/>
        <item x="87676"/>
        <item x="87677"/>
        <item x="87678"/>
        <item x="87679"/>
        <item x="87680"/>
        <item x="87681"/>
        <item x="87682"/>
        <item x="87683"/>
        <item x="87684"/>
        <item x="87685"/>
        <item x="87686"/>
        <item x="87687"/>
        <item x="87688"/>
        <item x="87689"/>
        <item x="87690"/>
        <item x="87691"/>
        <item x="87692"/>
        <item x="87693"/>
        <item x="87694"/>
        <item x="87695"/>
        <item x="87696"/>
        <item x="87697"/>
        <item x="87698"/>
        <item x="87699"/>
        <item x="87700"/>
        <item x="87701"/>
        <item x="87702"/>
        <item x="87703"/>
        <item x="87704"/>
        <item x="87705"/>
        <item x="87706"/>
        <item x="87707"/>
        <item x="87708"/>
        <item x="87709"/>
        <item x="87710"/>
        <item x="87711"/>
        <item x="87712"/>
        <item x="87713"/>
        <item x="87714"/>
        <item x="87715"/>
        <item x="87716"/>
        <item x="87717"/>
        <item x="87718"/>
        <item x="87719"/>
        <item x="87720"/>
        <item x="87721"/>
        <item x="87722"/>
        <item x="87723"/>
        <item x="87724"/>
        <item x="87725"/>
        <item x="87726"/>
        <item x="87727"/>
        <item x="87728"/>
        <item x="87729"/>
        <item x="87730"/>
        <item x="87731"/>
        <item x="87732"/>
        <item x="87733"/>
        <item x="87734"/>
        <item x="87735"/>
        <item x="87736"/>
        <item x="87737"/>
        <item x="87738"/>
        <item x="87739"/>
        <item x="87740"/>
        <item x="87741"/>
        <item x="87742"/>
        <item x="87743"/>
        <item x="87744"/>
        <item x="87745"/>
        <item x="87746"/>
        <item x="87747"/>
        <item x="87748"/>
        <item x="87749"/>
        <item x="87750"/>
        <item x="87751"/>
        <item x="87752"/>
        <item x="87753"/>
        <item x="87754"/>
        <item x="87755"/>
        <item x="87756"/>
        <item x="87757"/>
        <item x="87758"/>
        <item x="87759"/>
        <item x="87760"/>
        <item x="87761"/>
        <item x="87762"/>
        <item x="87763"/>
        <item x="87764"/>
        <item x="87765"/>
        <item x="87766"/>
        <item x="87767"/>
        <item x="87768"/>
        <item x="87769"/>
        <item x="87770"/>
        <item x="87771"/>
        <item x="87772"/>
        <item x="87773"/>
        <item x="87774"/>
        <item x="87775"/>
        <item x="87776"/>
        <item x="87777"/>
        <item x="87778"/>
        <item x="87779"/>
        <item x="87780"/>
        <item x="87781"/>
        <item x="87782"/>
        <item x="87783"/>
        <item x="87784"/>
        <item x="87785"/>
        <item x="87786"/>
        <item x="87787"/>
        <item x="87788"/>
        <item x="87789"/>
        <item x="87790"/>
        <item x="87791"/>
        <item x="87792"/>
        <item x="87793"/>
        <item x="87794"/>
        <item x="87795"/>
        <item x="87796"/>
        <item x="87797"/>
        <item x="87798"/>
        <item x="87799"/>
        <item x="87800"/>
        <item x="87801"/>
        <item x="87802"/>
        <item x="87803"/>
        <item x="87804"/>
        <item x="87805"/>
        <item x="87806"/>
        <item x="87807"/>
        <item x="87808"/>
        <item x="87809"/>
        <item x="87810"/>
        <item x="87811"/>
        <item x="87812"/>
        <item x="87813"/>
        <item x="87814"/>
        <item x="87815"/>
        <item x="87816"/>
        <item x="87817"/>
        <item x="87818"/>
        <item x="87819"/>
        <item x="87820"/>
        <item x="87821"/>
        <item x="87822"/>
        <item x="87823"/>
        <item x="87824"/>
        <item x="87825"/>
        <item x="87826"/>
        <item x="87827"/>
        <item x="87828"/>
        <item x="87829"/>
        <item x="87830"/>
        <item x="87831"/>
        <item x="87832"/>
        <item x="87833"/>
        <item x="87834"/>
        <item x="87835"/>
        <item x="87836"/>
        <item x="87837"/>
        <item x="87838"/>
        <item x="87839"/>
        <item x="87840"/>
        <item x="87841"/>
        <item x="87842"/>
        <item x="87843"/>
        <item x="87844"/>
        <item x="87845"/>
        <item x="87846"/>
        <item x="87847"/>
        <item x="87848"/>
        <item x="87849"/>
        <item x="87850"/>
        <item x="87851"/>
        <item x="87852"/>
        <item x="87853"/>
        <item x="87854"/>
        <item x="87855"/>
        <item x="87856"/>
        <item x="87857"/>
        <item x="87858"/>
        <item x="87859"/>
        <item x="87860"/>
        <item x="87861"/>
        <item x="87862"/>
        <item x="87863"/>
        <item x="87864"/>
        <item x="87865"/>
        <item x="87866"/>
        <item x="87867"/>
        <item x="87868"/>
        <item x="87869"/>
        <item x="87870"/>
        <item x="87871"/>
        <item x="87872"/>
        <item x="87873"/>
        <item x="87874"/>
        <item x="87875"/>
        <item x="87876"/>
        <item x="87877"/>
        <item x="87878"/>
        <item x="87879"/>
        <item x="87880"/>
        <item x="87881"/>
        <item x="87882"/>
        <item x="87883"/>
        <item x="87884"/>
        <item x="87885"/>
        <item x="87886"/>
        <item x="87887"/>
        <item x="87888"/>
        <item x="87889"/>
        <item x="87890"/>
        <item x="87891"/>
        <item x="87892"/>
        <item x="87893"/>
        <item x="87894"/>
        <item x="87895"/>
        <item x="87896"/>
        <item x="87897"/>
        <item x="87898"/>
        <item x="87899"/>
        <item x="87900"/>
        <item x="87901"/>
        <item x="87902"/>
        <item x="87903"/>
        <item x="87904"/>
        <item x="87905"/>
        <item x="87906"/>
        <item x="87907"/>
        <item x="87908"/>
        <item x="87909"/>
        <item x="87910"/>
        <item x="87911"/>
        <item x="87912"/>
        <item x="87913"/>
        <item x="87914"/>
        <item x="87915"/>
        <item x="87916"/>
        <item x="87917"/>
        <item x="87918"/>
        <item x="87919"/>
        <item x="87920"/>
        <item x="87921"/>
        <item x="87922"/>
        <item x="87923"/>
        <item x="87924"/>
        <item x="87925"/>
        <item x="87926"/>
        <item x="87927"/>
        <item x="87928"/>
        <item x="87929"/>
        <item x="87930"/>
        <item x="87931"/>
        <item x="87932"/>
        <item x="87933"/>
        <item x="87934"/>
        <item x="87935"/>
        <item x="87936"/>
        <item x="87937"/>
        <item x="87938"/>
        <item x="87939"/>
        <item x="87940"/>
        <item x="87941"/>
        <item x="87942"/>
        <item x="87943"/>
        <item x="87944"/>
        <item x="87945"/>
        <item x="87946"/>
        <item x="87947"/>
        <item x="87948"/>
        <item x="87949"/>
        <item x="87950"/>
        <item x="87951"/>
        <item x="87952"/>
        <item x="87953"/>
        <item x="87954"/>
        <item x="87955"/>
        <item x="87956"/>
        <item x="87957"/>
        <item x="87958"/>
        <item x="87959"/>
        <item x="87960"/>
        <item x="87961"/>
        <item x="87962"/>
        <item x="87963"/>
        <item x="87964"/>
        <item x="87965"/>
        <item x="87966"/>
        <item x="87967"/>
        <item x="87968"/>
        <item x="87969"/>
        <item x="87970"/>
        <item x="87971"/>
        <item x="87972"/>
        <item x="87973"/>
        <item x="87974"/>
        <item x="87975"/>
        <item x="87976"/>
        <item x="87977"/>
        <item x="87978"/>
        <item x="87979"/>
        <item x="87980"/>
        <item x="87981"/>
        <item x="87982"/>
        <item x="87983"/>
        <item x="87984"/>
        <item x="87985"/>
        <item x="87986"/>
        <item x="87987"/>
        <item x="87988"/>
        <item x="87989"/>
        <item x="87990"/>
        <item x="87991"/>
        <item x="87992"/>
        <item x="87993"/>
        <item x="87994"/>
        <item x="87995"/>
        <item x="87996"/>
        <item x="87997"/>
        <item x="87998"/>
        <item x="87999"/>
        <item x="88000"/>
        <item x="88001"/>
        <item x="88002"/>
        <item x="88003"/>
        <item x="88004"/>
        <item x="88005"/>
        <item x="88006"/>
        <item x="88007"/>
        <item x="88008"/>
        <item x="88009"/>
        <item x="88010"/>
        <item x="88011"/>
        <item x="88012"/>
        <item x="88013"/>
        <item x="88014"/>
        <item x="88015"/>
        <item x="88016"/>
        <item x="88017"/>
        <item x="88018"/>
        <item x="88019"/>
        <item x="88020"/>
        <item x="88021"/>
        <item x="88022"/>
        <item x="88023"/>
        <item x="88024"/>
        <item x="88025"/>
        <item x="88026"/>
        <item x="88027"/>
        <item x="88028"/>
        <item x="88029"/>
        <item x="88030"/>
        <item x="88031"/>
        <item x="88032"/>
        <item x="88033"/>
        <item x="88034"/>
        <item x="88035"/>
        <item x="88036"/>
        <item x="88037"/>
        <item x="88038"/>
        <item x="88039"/>
        <item x="88040"/>
        <item x="88041"/>
        <item x="88042"/>
        <item x="88043"/>
        <item x="88044"/>
        <item x="88045"/>
        <item x="88046"/>
        <item x="88047"/>
        <item x="88048"/>
        <item x="88049"/>
        <item x="88050"/>
        <item x="88051"/>
        <item x="88052"/>
        <item x="88053"/>
        <item x="88054"/>
        <item x="88055"/>
        <item x="88056"/>
        <item x="88057"/>
        <item x="88058"/>
        <item x="88059"/>
        <item x="88060"/>
        <item x="88061"/>
        <item x="88062"/>
        <item x="88063"/>
        <item x="88064"/>
        <item x="88065"/>
        <item x="88066"/>
        <item x="88067"/>
        <item x="88068"/>
        <item x="88069"/>
        <item x="88070"/>
        <item x="88071"/>
        <item x="88072"/>
        <item x="88073"/>
        <item x="88074"/>
        <item x="88075"/>
        <item x="88076"/>
        <item x="88077"/>
        <item x="88078"/>
        <item x="88079"/>
        <item x="88080"/>
        <item x="88081"/>
        <item x="88082"/>
        <item x="88083"/>
        <item x="88084"/>
        <item x="88085"/>
        <item x="88086"/>
        <item x="88087"/>
        <item x="88088"/>
        <item x="88089"/>
        <item x="88090"/>
        <item x="88091"/>
        <item x="88092"/>
        <item x="88093"/>
        <item x="88094"/>
        <item x="88095"/>
        <item x="88096"/>
        <item x="88097"/>
        <item x="88098"/>
        <item x="88099"/>
        <item x="88100"/>
        <item x="88101"/>
        <item x="88102"/>
        <item x="88103"/>
        <item x="88104"/>
        <item x="88105"/>
        <item x="88106"/>
        <item x="88107"/>
        <item x="88108"/>
        <item x="88109"/>
        <item x="88110"/>
        <item x="88111"/>
        <item x="88112"/>
        <item x="88113"/>
        <item x="88114"/>
        <item x="88115"/>
        <item x="88116"/>
        <item x="88117"/>
        <item x="88118"/>
        <item x="88119"/>
        <item x="88120"/>
        <item x="88121"/>
        <item x="88122"/>
        <item x="88123"/>
        <item x="88124"/>
        <item x="88125"/>
        <item x="88126"/>
        <item x="88127"/>
        <item x="88128"/>
        <item x="88129"/>
        <item x="88130"/>
        <item x="88131"/>
        <item x="88132"/>
        <item x="88133"/>
        <item x="88134"/>
        <item x="88135"/>
        <item x="88136"/>
        <item x="88137"/>
        <item x="88138"/>
        <item x="88139"/>
        <item x="88140"/>
        <item x="88141"/>
        <item x="88142"/>
        <item x="88143"/>
        <item x="88144"/>
        <item x="88145"/>
        <item x="88146"/>
        <item x="88147"/>
        <item x="88148"/>
        <item x="88149"/>
        <item x="88150"/>
        <item x="88151"/>
        <item x="88152"/>
        <item x="88153"/>
        <item x="88154"/>
        <item x="88155"/>
        <item x="88156"/>
        <item x="88157"/>
        <item x="88158"/>
        <item x="88159"/>
        <item x="88160"/>
        <item x="88161"/>
        <item x="88162"/>
        <item x="88163"/>
        <item x="88164"/>
        <item x="88165"/>
        <item x="88166"/>
        <item x="88167"/>
        <item x="88168"/>
        <item x="88169"/>
        <item x="88170"/>
        <item x="88171"/>
        <item x="88172"/>
        <item x="88173"/>
        <item x="88174"/>
        <item x="88175"/>
        <item x="88176"/>
        <item x="88177"/>
        <item x="88178"/>
        <item x="88179"/>
        <item x="88180"/>
        <item x="88181"/>
        <item x="88182"/>
        <item x="88183"/>
        <item x="88184"/>
        <item x="88185"/>
        <item x="88186"/>
        <item x="88187"/>
        <item x="88188"/>
        <item x="88189"/>
        <item x="88190"/>
        <item x="88191"/>
        <item x="88192"/>
        <item x="88193"/>
        <item x="88194"/>
        <item x="88195"/>
        <item x="88196"/>
        <item x="88197"/>
        <item x="88198"/>
        <item x="88199"/>
        <item x="88200"/>
        <item x="88201"/>
        <item x="88202"/>
        <item x="88203"/>
        <item x="88204"/>
        <item x="88205"/>
        <item x="88206"/>
        <item x="88207"/>
        <item x="88208"/>
        <item x="88209"/>
        <item x="88210"/>
        <item x="88211"/>
        <item x="88212"/>
        <item x="88213"/>
        <item x="88214"/>
        <item x="88215"/>
        <item x="88216"/>
        <item x="88217"/>
        <item x="88218"/>
        <item x="88219"/>
        <item x="88220"/>
        <item x="88221"/>
        <item x="88222"/>
        <item x="88223"/>
        <item x="88224"/>
        <item x="88225"/>
        <item x="88226"/>
        <item x="88227"/>
        <item x="88228"/>
        <item x="88229"/>
        <item x="88230"/>
        <item x="88231"/>
        <item x="88232"/>
        <item x="88233"/>
        <item x="88234"/>
        <item x="88235"/>
        <item x="88236"/>
        <item x="88237"/>
        <item x="88238"/>
        <item x="88239"/>
        <item x="88240"/>
        <item x="88241"/>
        <item x="88242"/>
        <item x="88243"/>
        <item x="88244"/>
        <item x="88245"/>
        <item x="88246"/>
        <item x="88247"/>
        <item x="88248"/>
        <item x="88249"/>
        <item x="88250"/>
        <item x="88251"/>
        <item x="88252"/>
        <item x="88253"/>
        <item x="88254"/>
        <item x="88255"/>
        <item x="88256"/>
        <item x="88257"/>
        <item x="88258"/>
        <item x="88259"/>
        <item x="88260"/>
        <item x="88261"/>
        <item x="88262"/>
        <item x="88263"/>
        <item x="88264"/>
        <item x="88265"/>
        <item x="88266"/>
        <item x="88267"/>
        <item x="88268"/>
        <item x="88269"/>
        <item x="88270"/>
        <item x="88271"/>
        <item x="88272"/>
        <item x="88273"/>
        <item x="88274"/>
        <item x="88275"/>
        <item x="88276"/>
        <item x="88277"/>
        <item x="88278"/>
        <item x="88279"/>
        <item x="88280"/>
        <item x="88281"/>
        <item x="88282"/>
        <item x="88283"/>
        <item x="88284"/>
        <item x="88285"/>
        <item x="88286"/>
        <item x="88287"/>
        <item x="88288"/>
        <item x="88289"/>
        <item x="88290"/>
        <item x="88291"/>
        <item x="88292"/>
        <item x="88293"/>
        <item x="88294"/>
        <item x="88295"/>
        <item x="88296"/>
        <item x="88297"/>
        <item x="88298"/>
        <item x="88299"/>
        <item x="88300"/>
        <item x="88301"/>
        <item x="88302"/>
        <item x="88303"/>
        <item x="88304"/>
        <item x="88305"/>
        <item x="88306"/>
        <item x="88307"/>
        <item x="88308"/>
        <item x="88309"/>
        <item x="88310"/>
        <item x="88311"/>
        <item x="88312"/>
        <item x="88313"/>
        <item x="88314"/>
        <item x="88315"/>
        <item x="88316"/>
        <item x="88317"/>
        <item x="88318"/>
        <item x="88319"/>
        <item x="88320"/>
        <item x="88321"/>
        <item x="88322"/>
        <item x="88323"/>
        <item x="88324"/>
        <item x="88325"/>
        <item x="88326"/>
        <item x="88327"/>
        <item x="88328"/>
        <item x="88329"/>
        <item x="88330"/>
        <item x="88331"/>
        <item x="88332"/>
        <item x="88333"/>
        <item x="88334"/>
        <item x="88335"/>
        <item x="88336"/>
        <item x="88337"/>
        <item x="88338"/>
        <item x="88339"/>
        <item x="88340"/>
        <item x="88341"/>
        <item x="88342"/>
        <item x="88343"/>
        <item x="88344"/>
        <item x="88345"/>
        <item x="88346"/>
        <item x="88347"/>
        <item x="88348"/>
        <item x="88349"/>
        <item x="88350"/>
        <item x="88351"/>
        <item x="88352"/>
        <item x="88353"/>
        <item x="88354"/>
        <item x="88355"/>
        <item x="88356"/>
        <item x="88357"/>
        <item x="88358"/>
        <item x="88359"/>
        <item x="88360"/>
        <item x="88361"/>
        <item x="88362"/>
        <item x="88363"/>
        <item x="88364"/>
        <item x="88365"/>
        <item x="88366"/>
        <item x="88367"/>
        <item x="88368"/>
        <item x="88369"/>
        <item x="88370"/>
        <item x="88371"/>
        <item x="88372"/>
        <item x="88373"/>
        <item x="88374"/>
        <item x="88375"/>
        <item x="88376"/>
        <item x="88377"/>
        <item x="88378"/>
        <item x="88379"/>
        <item x="88380"/>
        <item x="88381"/>
        <item x="88382"/>
        <item x="88383"/>
        <item x="88384"/>
        <item x="88385"/>
        <item x="88386"/>
        <item x="88387"/>
        <item x="88388"/>
        <item x="88389"/>
        <item x="88390"/>
        <item x="88391"/>
        <item x="88392"/>
        <item x="88393"/>
        <item x="88394"/>
        <item x="88395"/>
        <item x="88396"/>
        <item x="88397"/>
        <item x="88398"/>
        <item x="88399"/>
        <item x="88400"/>
        <item x="88401"/>
        <item x="88402"/>
        <item x="88403"/>
        <item x="88404"/>
        <item x="88405"/>
        <item x="88406"/>
        <item x="88407"/>
        <item x="88408"/>
        <item x="88409"/>
        <item x="88410"/>
        <item x="88411"/>
        <item x="88412"/>
        <item x="88413"/>
        <item x="88414"/>
        <item x="88415"/>
        <item x="88416"/>
        <item x="88417"/>
        <item x="88418"/>
        <item x="88419"/>
        <item x="88420"/>
        <item x="88421"/>
        <item x="88422"/>
        <item x="88423"/>
        <item x="88424"/>
        <item x="88425"/>
        <item x="88426"/>
        <item x="88427"/>
        <item x="88428"/>
        <item x="88429"/>
        <item x="88430"/>
        <item x="88431"/>
        <item x="88432"/>
        <item x="88433"/>
        <item x="88434"/>
        <item x="88435"/>
        <item x="88436"/>
        <item x="88437"/>
        <item x="88438"/>
        <item x="88439"/>
        <item x="88440"/>
        <item x="88441"/>
        <item x="88442"/>
        <item x="88443"/>
        <item x="88444"/>
        <item x="88445"/>
        <item x="88446"/>
        <item x="88447"/>
        <item x="88448"/>
        <item x="88449"/>
        <item x="88450"/>
        <item x="88451"/>
        <item x="88452"/>
        <item x="88453"/>
        <item x="88454"/>
        <item x="88455"/>
        <item x="88456"/>
        <item x="88457"/>
        <item x="88458"/>
        <item x="88459"/>
        <item x="88460"/>
        <item x="88461"/>
        <item x="88462"/>
        <item x="88463"/>
        <item x="88464"/>
        <item x="88465"/>
        <item x="88466"/>
        <item x="88467"/>
        <item x="88468"/>
        <item x="88469"/>
        <item x="88470"/>
        <item x="88471"/>
        <item x="88472"/>
        <item x="88473"/>
        <item x="88474"/>
        <item x="88475"/>
        <item x="88476"/>
        <item x="88477"/>
        <item x="88478"/>
        <item x="88479"/>
        <item x="88480"/>
        <item x="88481"/>
        <item x="88482"/>
        <item x="88483"/>
        <item x="88484"/>
        <item x="88485"/>
        <item x="88486"/>
        <item x="88487"/>
        <item x="88488"/>
        <item x="88489"/>
        <item x="88490"/>
        <item x="88491"/>
        <item x="88492"/>
        <item x="88493"/>
        <item x="88494"/>
        <item x="88495"/>
        <item x="88496"/>
        <item x="88497"/>
        <item x="88498"/>
        <item x="88499"/>
        <item x="88500"/>
        <item x="88501"/>
        <item x="88502"/>
        <item x="88503"/>
        <item x="88504"/>
        <item x="88505"/>
        <item x="88506"/>
        <item x="88507"/>
        <item x="88508"/>
        <item x="88509"/>
        <item x="88510"/>
        <item x="88511"/>
        <item x="88512"/>
        <item x="88513"/>
        <item x="88514"/>
        <item x="88515"/>
        <item x="88516"/>
        <item x="88517"/>
        <item x="88518"/>
        <item x="88519"/>
        <item x="88520"/>
        <item x="88521"/>
        <item x="88522"/>
        <item x="88523"/>
        <item x="88524"/>
        <item x="88525"/>
        <item x="88526"/>
        <item x="88527"/>
        <item x="88528"/>
        <item x="88529"/>
        <item x="88530"/>
        <item x="88531"/>
        <item x="88532"/>
        <item x="88533"/>
        <item x="88534"/>
        <item x="88535"/>
        <item x="88536"/>
        <item x="88537"/>
        <item x="88538"/>
        <item x="88539"/>
        <item x="88540"/>
        <item x="88541"/>
        <item x="88542"/>
        <item x="88543"/>
        <item x="88544"/>
        <item x="88545"/>
        <item x="88546"/>
        <item x="88547"/>
        <item x="88548"/>
        <item x="88549"/>
        <item x="88550"/>
        <item x="88551"/>
        <item x="88552"/>
        <item x="88553"/>
        <item x="88554"/>
        <item x="88555"/>
        <item x="88556"/>
        <item x="88557"/>
        <item x="88558"/>
        <item x="88559"/>
        <item x="88560"/>
        <item x="88561"/>
        <item x="88562"/>
        <item x="88563"/>
        <item x="88564"/>
        <item x="88565"/>
        <item x="88566"/>
        <item x="88567"/>
        <item x="88568"/>
        <item x="88569"/>
        <item x="88570"/>
        <item x="88571"/>
        <item x="88572"/>
        <item x="88573"/>
        <item x="88574"/>
        <item x="88575"/>
        <item x="88576"/>
        <item x="88577"/>
        <item x="88578"/>
        <item x="88579"/>
        <item x="88580"/>
        <item x="88581"/>
        <item x="88582"/>
        <item x="88583"/>
        <item x="88584"/>
        <item x="88585"/>
        <item x="88586"/>
        <item x="88587"/>
        <item x="88588"/>
        <item x="88589"/>
        <item x="88590"/>
        <item x="88591"/>
        <item x="88592"/>
        <item x="88593"/>
        <item x="88594"/>
        <item x="88595"/>
        <item x="88596"/>
        <item x="88597"/>
        <item x="88598"/>
        <item x="88599"/>
        <item x="88600"/>
        <item x="88601"/>
        <item x="88602"/>
        <item x="88603"/>
        <item x="88604"/>
        <item x="88605"/>
        <item x="88606"/>
        <item x="88607"/>
        <item x="88608"/>
        <item x="88609"/>
        <item x="88610"/>
        <item x="88611"/>
        <item x="88612"/>
        <item x="88613"/>
        <item x="88614"/>
        <item x="88615"/>
        <item x="88616"/>
        <item x="88617"/>
        <item x="88618"/>
        <item x="88619"/>
        <item x="88620"/>
        <item x="88621"/>
        <item x="88622"/>
        <item x="88623"/>
        <item x="88624"/>
        <item x="88625"/>
        <item x="88626"/>
        <item x="88627"/>
        <item x="88628"/>
        <item x="88629"/>
        <item x="88630"/>
        <item x="88631"/>
        <item x="88632"/>
        <item x="88633"/>
        <item x="88634"/>
        <item x="88635"/>
        <item x="88636"/>
        <item x="88637"/>
        <item x="88638"/>
        <item x="88639"/>
        <item x="88640"/>
        <item x="88641"/>
        <item x="88642"/>
        <item x="88643"/>
        <item x="88644"/>
        <item x="88645"/>
        <item x="88646"/>
        <item x="88647"/>
        <item x="88648"/>
        <item x="88649"/>
        <item x="88650"/>
        <item x="88651"/>
        <item x="88652"/>
        <item x="88653"/>
        <item x="88654"/>
        <item x="88655"/>
        <item x="88656"/>
        <item x="88657"/>
        <item x="88658"/>
        <item x="88659"/>
        <item x="88660"/>
        <item x="88661"/>
        <item x="88662"/>
        <item x="88663"/>
        <item x="88664"/>
        <item x="88665"/>
        <item x="88666"/>
        <item x="88667"/>
        <item x="88668"/>
        <item x="88669"/>
        <item x="88670"/>
        <item x="88671"/>
        <item x="88672"/>
        <item x="88673"/>
        <item x="88674"/>
        <item x="88675"/>
        <item x="88676"/>
        <item x="88677"/>
        <item x="88678"/>
        <item x="88679"/>
        <item x="88680"/>
        <item x="88681"/>
        <item x="88682"/>
        <item x="88683"/>
        <item x="88684"/>
        <item x="88685"/>
        <item x="88686"/>
        <item x="88687"/>
        <item x="88688"/>
        <item x="88689"/>
        <item x="88690"/>
        <item x="88691"/>
        <item x="88692"/>
        <item x="88693"/>
        <item x="88694"/>
        <item x="88695"/>
        <item x="88696"/>
        <item x="88697"/>
        <item x="88698"/>
        <item x="88699"/>
        <item x="88700"/>
        <item x="88701"/>
        <item x="88702"/>
        <item x="88703"/>
        <item x="88704"/>
        <item x="88705"/>
        <item x="88706"/>
        <item x="88707"/>
        <item x="88708"/>
        <item x="88709"/>
        <item x="88710"/>
        <item x="88711"/>
        <item x="88712"/>
        <item x="88713"/>
        <item x="88714"/>
        <item x="88715"/>
        <item x="88716"/>
        <item x="88717"/>
        <item x="88718"/>
        <item x="88719"/>
        <item x="88720"/>
        <item x="88721"/>
        <item x="88722"/>
        <item x="88723"/>
        <item x="88724"/>
        <item x="88725"/>
        <item x="88726"/>
        <item x="88727"/>
        <item x="88728"/>
        <item x="88729"/>
        <item x="88730"/>
        <item x="88731"/>
        <item x="88732"/>
        <item x="88733"/>
        <item x="88734"/>
        <item x="88735"/>
        <item x="88736"/>
        <item x="88737"/>
        <item x="88738"/>
        <item x="88739"/>
        <item x="88740"/>
        <item x="88741"/>
        <item x="88742"/>
        <item x="88743"/>
        <item x="88744"/>
        <item x="88745"/>
        <item x="88746"/>
        <item x="88747"/>
        <item x="88748"/>
        <item x="88749"/>
        <item x="88750"/>
        <item x="88751"/>
        <item x="88752"/>
        <item x="88753"/>
        <item x="88754"/>
        <item x="88755"/>
        <item x="88756"/>
        <item x="88757"/>
        <item x="88758"/>
        <item x="88759"/>
        <item x="88760"/>
        <item x="88761"/>
        <item x="88762"/>
        <item x="88763"/>
        <item x="88764"/>
        <item x="88765"/>
        <item x="88766"/>
        <item x="88767"/>
        <item x="88768"/>
        <item x="88769"/>
        <item x="88770"/>
        <item x="88771"/>
        <item x="88772"/>
        <item x="88773"/>
        <item x="88774"/>
        <item x="88775"/>
        <item x="88776"/>
        <item x="88777"/>
        <item x="88778"/>
        <item x="88779"/>
        <item x="88780"/>
        <item x="88781"/>
        <item x="88782"/>
        <item x="88783"/>
        <item x="88784"/>
        <item x="88785"/>
        <item x="88786"/>
        <item x="88787"/>
        <item x="88788"/>
        <item x="88789"/>
        <item x="88790"/>
        <item x="88791"/>
        <item x="88792"/>
        <item x="88793"/>
        <item x="88794"/>
        <item x="88795"/>
        <item x="88796"/>
        <item x="88797"/>
        <item x="88798"/>
        <item x="88799"/>
        <item x="88800"/>
        <item x="88801"/>
        <item x="88802"/>
        <item x="88803"/>
        <item x="88804"/>
        <item x="88805"/>
        <item x="88806"/>
        <item x="88807"/>
        <item x="88808"/>
        <item x="88809"/>
        <item x="88810"/>
        <item x="88811"/>
        <item x="88812"/>
        <item x="88813"/>
        <item x="88814"/>
        <item x="88815"/>
        <item x="88816"/>
        <item x="88817"/>
        <item x="88818"/>
        <item x="88819"/>
        <item x="88820"/>
        <item x="88821"/>
        <item x="88822"/>
        <item x="88823"/>
        <item x="88824"/>
        <item x="88825"/>
        <item x="88826"/>
        <item x="88827"/>
        <item x="88828"/>
        <item x="88829"/>
        <item x="88830"/>
        <item x="88831"/>
        <item x="88832"/>
        <item x="88833"/>
        <item x="88834"/>
        <item x="88835"/>
        <item x="88836"/>
        <item x="88837"/>
        <item x="88838"/>
        <item x="88839"/>
        <item x="88840"/>
        <item x="88841"/>
        <item x="88842"/>
        <item x="88843"/>
        <item x="88844"/>
        <item x="88845"/>
        <item x="88846"/>
        <item x="88847"/>
        <item x="88848"/>
        <item x="88849"/>
        <item x="88850"/>
        <item x="88851"/>
        <item x="88852"/>
        <item x="88853"/>
        <item x="88854"/>
        <item x="88855"/>
        <item x="88856"/>
        <item x="88857"/>
        <item x="88858"/>
        <item x="88859"/>
        <item x="88860"/>
        <item x="88861"/>
        <item x="88862"/>
        <item x="88863"/>
        <item x="88864"/>
        <item x="88865"/>
        <item x="88866"/>
        <item x="88867"/>
        <item x="88868"/>
        <item x="88869"/>
        <item x="88870"/>
        <item x="88871"/>
        <item x="88872"/>
        <item x="88873"/>
        <item x="88874"/>
        <item x="88875"/>
        <item x="88876"/>
        <item x="88877"/>
        <item x="88878"/>
        <item x="88879"/>
        <item x="88880"/>
        <item x="88881"/>
        <item x="88882"/>
        <item x="88883"/>
        <item x="88884"/>
        <item x="88885"/>
        <item x="88886"/>
        <item x="88887"/>
        <item x="88888"/>
        <item x="88889"/>
        <item x="88890"/>
        <item x="88891"/>
        <item x="88892"/>
        <item x="88893"/>
        <item x="88894"/>
        <item x="88895"/>
        <item x="88896"/>
        <item x="88897"/>
        <item x="88898"/>
        <item x="88899"/>
        <item x="88900"/>
        <item x="88901"/>
        <item x="88902"/>
        <item x="88903"/>
        <item x="88904"/>
        <item x="88905"/>
        <item x="88906"/>
        <item x="88907"/>
        <item x="88908"/>
        <item x="88909"/>
        <item x="88910"/>
        <item x="88911"/>
        <item x="88912"/>
        <item x="88913"/>
        <item x="88914"/>
        <item x="88915"/>
        <item x="88916"/>
        <item x="88917"/>
        <item x="88918"/>
        <item x="88919"/>
        <item x="88920"/>
        <item x="88921"/>
        <item x="88922"/>
        <item x="88923"/>
        <item x="88924"/>
        <item x="88925"/>
        <item x="88926"/>
        <item x="88927"/>
        <item x="88928"/>
        <item x="88929"/>
        <item x="88930"/>
        <item x="88931"/>
        <item x="88932"/>
        <item x="88933"/>
        <item x="88934"/>
        <item x="88935"/>
        <item x="88936"/>
        <item x="88937"/>
        <item x="88938"/>
        <item x="88939"/>
        <item x="88940"/>
        <item x="88941"/>
        <item x="88942"/>
        <item x="88943"/>
        <item x="88944"/>
        <item x="88945"/>
        <item x="88946"/>
        <item x="88947"/>
        <item x="88948"/>
        <item x="88949"/>
        <item x="88950"/>
        <item x="88951"/>
        <item x="88952"/>
        <item x="88953"/>
        <item x="88954"/>
        <item x="88955"/>
        <item x="88956"/>
        <item x="88957"/>
        <item x="88958"/>
        <item x="88959"/>
        <item x="88960"/>
        <item x="88961"/>
        <item x="88962"/>
        <item x="88963"/>
        <item x="88964"/>
        <item x="88965"/>
        <item x="88966"/>
        <item x="88967"/>
        <item x="88968"/>
        <item x="88969"/>
        <item x="88970"/>
        <item x="88971"/>
        <item x="88972"/>
        <item x="88973"/>
        <item x="88974"/>
        <item x="88975"/>
        <item x="88976"/>
        <item x="88977"/>
        <item x="88978"/>
        <item x="88979"/>
        <item x="88980"/>
        <item x="88981"/>
        <item x="88982"/>
        <item x="88983"/>
        <item x="88984"/>
        <item x="88985"/>
        <item x="88986"/>
        <item x="88987"/>
        <item x="88988"/>
        <item x="88989"/>
        <item x="88990"/>
        <item x="88991"/>
        <item x="88992"/>
        <item x="88993"/>
        <item x="88994"/>
        <item x="88995"/>
        <item x="88996"/>
        <item x="88997"/>
        <item x="88998"/>
        <item x="88999"/>
        <item x="89000"/>
        <item x="89001"/>
        <item x="89002"/>
        <item x="89003"/>
        <item x="89004"/>
        <item x="89005"/>
        <item x="89006"/>
        <item x="89007"/>
        <item x="89008"/>
        <item x="89009"/>
        <item x="89010"/>
        <item x="89011"/>
        <item x="89012"/>
        <item x="89013"/>
        <item x="89014"/>
        <item x="89015"/>
        <item x="89016"/>
        <item x="89017"/>
        <item x="89018"/>
        <item x="89019"/>
        <item x="89020"/>
        <item x="89021"/>
        <item x="89022"/>
        <item x="89023"/>
        <item x="89024"/>
        <item x="89025"/>
        <item x="89026"/>
        <item x="89027"/>
        <item x="89028"/>
        <item x="89029"/>
        <item x="89030"/>
        <item x="89031"/>
        <item x="89032"/>
        <item x="89033"/>
        <item x="89034"/>
        <item x="89035"/>
        <item x="89036"/>
        <item x="89037"/>
        <item x="89038"/>
        <item x="89039"/>
        <item x="89040"/>
        <item x="89041"/>
        <item x="89042"/>
        <item x="89043"/>
        <item x="89044"/>
        <item x="89045"/>
        <item x="89046"/>
        <item x="89047"/>
        <item x="89048"/>
        <item x="89049"/>
        <item x="89050"/>
        <item x="89051"/>
        <item x="89052"/>
        <item x="89053"/>
        <item x="89054"/>
        <item x="89055"/>
        <item x="89056"/>
        <item x="89057"/>
        <item x="89058"/>
        <item x="89059"/>
        <item x="89060"/>
        <item x="89061"/>
        <item x="89062"/>
        <item x="89063"/>
        <item x="89064"/>
        <item x="89065"/>
        <item x="89066"/>
        <item x="89067"/>
        <item x="89068"/>
        <item x="89069"/>
        <item x="89070"/>
        <item x="89071"/>
        <item x="89072"/>
        <item x="89073"/>
        <item x="89074"/>
        <item x="89075"/>
        <item x="89076"/>
        <item x="89077"/>
        <item x="89078"/>
        <item x="89079"/>
        <item x="89080"/>
        <item x="89081"/>
        <item x="89082"/>
        <item x="89083"/>
        <item x="89084"/>
        <item x="89085"/>
        <item x="89086"/>
        <item x="89087"/>
        <item x="89088"/>
        <item x="89089"/>
        <item x="89090"/>
        <item x="89091"/>
        <item x="89092"/>
        <item x="89093"/>
        <item x="89094"/>
        <item x="89095"/>
        <item x="89096"/>
        <item x="89097"/>
        <item x="89098"/>
        <item x="89099"/>
        <item x="89100"/>
        <item x="89101"/>
        <item x="89102"/>
        <item x="89103"/>
        <item x="89104"/>
        <item x="89105"/>
        <item x="89106"/>
        <item x="89107"/>
        <item x="89108"/>
        <item x="89109"/>
        <item x="89110"/>
        <item x="89111"/>
        <item x="89112"/>
        <item x="89113"/>
        <item x="89114"/>
        <item x="89115"/>
        <item x="89116"/>
        <item x="89117"/>
        <item x="89118"/>
        <item x="89119"/>
        <item x="89120"/>
        <item x="89121"/>
        <item x="89122"/>
        <item x="89123"/>
        <item x="89124"/>
        <item x="89125"/>
        <item x="89126"/>
        <item x="89127"/>
        <item x="89128"/>
        <item x="89129"/>
        <item x="89130"/>
        <item x="89131"/>
        <item x="89132"/>
        <item x="89133"/>
        <item x="89134"/>
        <item x="89135"/>
        <item x="89136"/>
        <item x="89137"/>
        <item x="89138"/>
        <item x="89139"/>
        <item x="89140"/>
        <item x="89141"/>
        <item x="89142"/>
        <item x="89143"/>
        <item x="89144"/>
        <item x="89145"/>
        <item x="89146"/>
        <item x="89147"/>
        <item x="89148"/>
        <item x="89149"/>
        <item x="89150"/>
        <item x="89151"/>
        <item x="89152"/>
        <item x="89153"/>
        <item x="89154"/>
        <item x="89155"/>
        <item x="89156"/>
        <item x="89157"/>
        <item x="89158"/>
        <item x="89159"/>
        <item x="89160"/>
        <item x="89161"/>
        <item x="89162"/>
        <item x="89163"/>
        <item x="89164"/>
        <item x="89165"/>
        <item x="89166"/>
        <item x="89167"/>
        <item x="89168"/>
        <item x="89169"/>
        <item x="89170"/>
        <item x="89171"/>
        <item x="89172"/>
        <item x="89173"/>
        <item x="89174"/>
        <item x="89175"/>
        <item x="89176"/>
        <item x="89177"/>
        <item x="89178"/>
        <item x="89179"/>
        <item x="89180"/>
        <item x="89181"/>
        <item x="89182"/>
        <item x="89183"/>
        <item x="89184"/>
        <item x="89185"/>
        <item x="89186"/>
        <item x="89187"/>
        <item x="89188"/>
        <item x="89189"/>
        <item x="89190"/>
        <item x="89191"/>
        <item x="89192"/>
        <item x="89193"/>
        <item x="89194"/>
        <item x="89195"/>
        <item x="89196"/>
        <item x="89197"/>
        <item x="89198"/>
        <item x="89199"/>
        <item x="89200"/>
        <item x="89201"/>
        <item x="89202"/>
        <item x="89203"/>
        <item x="89204"/>
        <item x="89205"/>
        <item x="89206"/>
        <item x="89207"/>
        <item x="89208"/>
        <item x="89209"/>
        <item x="89210"/>
        <item x="89211"/>
        <item x="89212"/>
        <item x="89213"/>
        <item x="89214"/>
        <item x="89215"/>
        <item x="89216"/>
        <item x="89217"/>
        <item x="89218"/>
        <item x="89219"/>
        <item x="89220"/>
        <item x="89221"/>
        <item x="89222"/>
        <item x="89223"/>
        <item x="89224"/>
        <item x="89225"/>
        <item x="89226"/>
        <item x="89227"/>
        <item x="89228"/>
        <item x="89229"/>
        <item x="89230"/>
        <item x="89231"/>
        <item x="89232"/>
        <item x="89233"/>
        <item x="89234"/>
        <item x="89235"/>
        <item x="89236"/>
        <item x="89237"/>
        <item x="89238"/>
        <item x="89239"/>
        <item x="89240"/>
        <item x="89241"/>
        <item x="89242"/>
        <item x="89243"/>
        <item x="89244"/>
        <item x="89245"/>
        <item x="89246"/>
        <item x="89247"/>
        <item x="89248"/>
        <item x="89249"/>
        <item x="89250"/>
        <item x="89251"/>
        <item x="89252"/>
        <item x="89253"/>
        <item x="89254"/>
        <item x="89255"/>
        <item x="89256"/>
        <item x="89257"/>
        <item x="89258"/>
        <item x="89259"/>
        <item x="89260"/>
        <item x="89261"/>
        <item x="89262"/>
        <item x="89263"/>
        <item x="89264"/>
        <item x="89265"/>
        <item x="89266"/>
        <item x="89267"/>
        <item x="89268"/>
        <item x="89269"/>
        <item x="89270"/>
        <item x="89271"/>
        <item x="89272"/>
        <item x="89273"/>
        <item x="89274"/>
        <item x="89275"/>
        <item x="89276"/>
        <item x="89277"/>
        <item x="89278"/>
        <item x="89279"/>
        <item x="89280"/>
        <item x="89281"/>
        <item x="89282"/>
        <item x="89283"/>
        <item x="89284"/>
        <item x="89285"/>
        <item x="89286"/>
        <item x="89287"/>
        <item x="89288"/>
        <item x="89289"/>
        <item x="89290"/>
        <item x="89291"/>
        <item x="89292"/>
        <item x="89293"/>
        <item x="89294"/>
        <item x="89295"/>
        <item x="89296"/>
        <item x="89297"/>
        <item x="89298"/>
        <item x="89299"/>
        <item x="89300"/>
        <item x="89301"/>
        <item x="89302"/>
        <item x="89303"/>
        <item x="89304"/>
        <item x="89305"/>
        <item x="89306"/>
        <item x="89307"/>
        <item x="89308"/>
        <item x="89309"/>
        <item x="89310"/>
        <item x="89311"/>
        <item x="89312"/>
        <item x="89313"/>
        <item x="89314"/>
        <item x="89315"/>
        <item x="89316"/>
        <item x="89317"/>
        <item x="89318"/>
        <item x="89319"/>
        <item x="89320"/>
        <item x="89321"/>
        <item x="89322"/>
        <item x="89323"/>
        <item x="89324"/>
        <item x="89325"/>
        <item x="89326"/>
        <item x="89327"/>
        <item x="89328"/>
        <item x="89329"/>
        <item x="89330"/>
        <item x="89331"/>
        <item x="89332"/>
        <item x="89333"/>
        <item x="89334"/>
        <item x="89335"/>
        <item x="89336"/>
        <item x="89337"/>
        <item x="89338"/>
        <item x="89339"/>
        <item x="89340"/>
        <item x="89341"/>
        <item x="89342"/>
        <item x="89343"/>
        <item x="89344"/>
        <item x="89345"/>
        <item x="89346"/>
        <item x="89347"/>
        <item x="89348"/>
        <item x="89349"/>
        <item x="89350"/>
        <item x="89351"/>
        <item x="89352"/>
        <item x="89353"/>
        <item x="89354"/>
        <item x="89355"/>
        <item x="89356"/>
        <item x="89357"/>
        <item x="89358"/>
        <item x="89359"/>
        <item x="89360"/>
        <item x="89361"/>
        <item x="89362"/>
        <item x="89363"/>
        <item x="89364"/>
        <item x="89365"/>
        <item x="89366"/>
        <item x="89367"/>
        <item x="89368"/>
        <item x="89369"/>
        <item x="89370"/>
        <item x="89371"/>
        <item x="89372"/>
        <item x="89373"/>
        <item x="89374"/>
        <item x="89375"/>
        <item x="89376"/>
        <item x="89377"/>
        <item x="89378"/>
        <item x="89379"/>
        <item x="89380"/>
        <item x="89381"/>
        <item x="89382"/>
        <item x="89383"/>
        <item x="89384"/>
        <item x="89385"/>
        <item x="89386"/>
        <item x="89387"/>
        <item x="89388"/>
        <item x="89389"/>
        <item x="89390"/>
        <item x="89391"/>
        <item x="89392"/>
        <item x="89393"/>
        <item x="89394"/>
        <item x="89395"/>
        <item x="89396"/>
        <item x="89397"/>
        <item x="89398"/>
        <item x="89399"/>
        <item x="89400"/>
        <item x="89401"/>
        <item x="89402"/>
        <item x="89403"/>
        <item x="89404"/>
        <item x="89405"/>
        <item x="89406"/>
        <item x="89407"/>
        <item x="89408"/>
        <item x="89409"/>
        <item x="89410"/>
        <item x="89411"/>
        <item x="89412"/>
        <item x="89413"/>
        <item x="89414"/>
        <item x="89415"/>
        <item x="89416"/>
        <item x="89417"/>
        <item x="89418"/>
        <item x="89419"/>
        <item x="89420"/>
        <item x="89421"/>
        <item x="89422"/>
        <item x="89423"/>
        <item x="89424"/>
        <item x="89425"/>
        <item x="89426"/>
        <item x="89427"/>
        <item x="89428"/>
        <item x="89429"/>
        <item x="89430"/>
        <item x="89431"/>
        <item x="89432"/>
        <item x="89433"/>
        <item x="89434"/>
        <item x="89435"/>
        <item x="89436"/>
        <item x="89437"/>
        <item x="89438"/>
        <item x="89439"/>
        <item x="89440"/>
        <item x="89441"/>
        <item x="89442"/>
        <item x="89443"/>
        <item x="89444"/>
        <item x="89445"/>
        <item x="89446"/>
        <item x="89447"/>
        <item x="89448"/>
        <item x="89449"/>
        <item x="89450"/>
        <item x="89451"/>
        <item x="89452"/>
        <item x="89453"/>
        <item x="89454"/>
        <item x="89455"/>
        <item x="89456"/>
        <item x="89457"/>
        <item x="89458"/>
        <item x="89459"/>
        <item x="89460"/>
        <item x="89461"/>
        <item x="89462"/>
        <item x="89463"/>
        <item x="89464"/>
        <item x="89465"/>
        <item x="89466"/>
        <item x="89467"/>
        <item x="89468"/>
        <item x="89469"/>
        <item x="89470"/>
        <item x="89471"/>
        <item x="89472"/>
        <item x="89473"/>
        <item x="89474"/>
        <item x="89475"/>
        <item x="89476"/>
        <item x="89477"/>
        <item x="89478"/>
        <item x="89479"/>
        <item x="89480"/>
        <item x="89481"/>
        <item x="89482"/>
        <item x="89483"/>
        <item x="89484"/>
        <item x="89485"/>
        <item x="89486"/>
        <item x="89487"/>
        <item x="89488"/>
        <item x="89489"/>
        <item x="89490"/>
        <item x="89491"/>
        <item x="89492"/>
        <item x="89493"/>
        <item x="89494"/>
        <item x="89495"/>
        <item x="89496"/>
        <item x="89497"/>
        <item x="89498"/>
        <item x="89499"/>
        <item x="89500"/>
        <item x="89501"/>
        <item x="89502"/>
        <item x="89503"/>
        <item x="89504"/>
        <item x="89505"/>
        <item x="89506"/>
        <item x="89507"/>
        <item x="89508"/>
        <item x="89509"/>
        <item x="89510"/>
        <item x="89511"/>
        <item x="89512"/>
        <item x="89513"/>
        <item x="89514"/>
        <item x="89515"/>
        <item x="89516"/>
        <item x="89517"/>
        <item x="89518"/>
        <item x="89519"/>
        <item x="89520"/>
        <item x="89521"/>
        <item x="89522"/>
        <item x="89523"/>
        <item x="89524"/>
        <item x="89525"/>
        <item x="89526"/>
        <item x="89527"/>
        <item x="89528"/>
        <item x="89529"/>
        <item x="89530"/>
        <item x="89531"/>
        <item x="89532"/>
        <item x="89533"/>
        <item x="89534"/>
        <item x="89535"/>
        <item x="89536"/>
        <item x="89537"/>
        <item x="89538"/>
        <item x="89539"/>
        <item x="89540"/>
        <item x="89541"/>
        <item x="89542"/>
        <item x="89543"/>
        <item x="89544"/>
        <item x="89545"/>
        <item x="89546"/>
        <item x="89547"/>
        <item x="89548"/>
        <item x="89549"/>
        <item x="89550"/>
        <item x="89551"/>
        <item x="89552"/>
        <item x="89553"/>
        <item x="89554"/>
        <item x="89555"/>
        <item x="89556"/>
        <item x="89557"/>
        <item x="89558"/>
        <item x="89559"/>
        <item x="89560"/>
        <item x="89561"/>
        <item x="89562"/>
        <item x="89563"/>
        <item x="89564"/>
        <item x="89565"/>
        <item x="89566"/>
        <item x="89567"/>
        <item x="89568"/>
        <item x="89569"/>
        <item x="89570"/>
        <item x="89571"/>
        <item x="89572"/>
        <item x="89573"/>
        <item x="89574"/>
        <item x="89575"/>
        <item x="89576"/>
        <item x="89577"/>
        <item x="89578"/>
        <item x="89579"/>
        <item x="89580"/>
        <item x="89581"/>
        <item x="89582"/>
        <item x="89583"/>
        <item x="89584"/>
        <item x="89585"/>
        <item x="89586"/>
        <item x="89587"/>
        <item x="89588"/>
        <item x="89589"/>
        <item x="89590"/>
        <item x="89591"/>
        <item x="89592"/>
        <item x="89593"/>
        <item x="89594"/>
        <item x="89595"/>
        <item x="89596"/>
        <item x="89597"/>
        <item x="89598"/>
        <item x="89599"/>
        <item x="89600"/>
        <item x="89601"/>
        <item x="89602"/>
        <item x="89603"/>
        <item x="89604"/>
        <item x="89605"/>
        <item x="89606"/>
        <item x="89607"/>
        <item x="89608"/>
        <item x="89609"/>
        <item x="89610"/>
        <item x="89611"/>
        <item x="89612"/>
        <item x="89613"/>
        <item x="89614"/>
        <item x="89615"/>
        <item x="89616"/>
        <item x="89617"/>
        <item x="89618"/>
        <item x="89619"/>
        <item x="89620"/>
        <item x="89621"/>
        <item x="89622"/>
        <item x="89623"/>
        <item x="89624"/>
        <item x="89625"/>
        <item x="89626"/>
        <item x="89627"/>
        <item x="89628"/>
        <item x="89629"/>
        <item x="89630"/>
        <item x="89631"/>
        <item x="89632"/>
        <item x="89633"/>
        <item x="89634"/>
        <item x="89635"/>
        <item x="89636"/>
        <item x="89637"/>
        <item x="89638"/>
        <item x="89639"/>
        <item x="89640"/>
        <item x="89641"/>
        <item x="89642"/>
        <item x="89643"/>
        <item x="89644"/>
        <item x="89645"/>
        <item x="89646"/>
        <item x="89647"/>
        <item x="89648"/>
        <item x="89649"/>
        <item x="89650"/>
        <item x="89651"/>
        <item x="89652"/>
        <item x="89653"/>
        <item x="89654"/>
        <item x="89655"/>
        <item x="89656"/>
        <item x="89657"/>
        <item x="89658"/>
        <item x="89659"/>
        <item x="89660"/>
        <item x="89661"/>
        <item x="89662"/>
        <item x="89663"/>
        <item x="89664"/>
        <item x="89665"/>
        <item x="89666"/>
        <item x="89667"/>
        <item x="89668"/>
        <item x="89669"/>
        <item x="89670"/>
        <item x="89671"/>
        <item x="89672"/>
        <item x="89673"/>
        <item x="89674"/>
        <item x="89675"/>
        <item x="89676"/>
        <item x="89677"/>
        <item x="89678"/>
        <item x="89679"/>
        <item x="89680"/>
        <item x="89681"/>
        <item x="89682"/>
        <item x="89683"/>
        <item x="89684"/>
        <item x="89685"/>
        <item x="89686"/>
        <item x="89687"/>
        <item x="89688"/>
        <item x="89689"/>
        <item x="89690"/>
        <item x="89691"/>
        <item x="89692"/>
        <item x="89693"/>
        <item x="89694"/>
        <item x="89695"/>
        <item x="89696"/>
        <item x="89697"/>
        <item x="89698"/>
        <item x="89699"/>
        <item x="89700"/>
        <item x="89701"/>
        <item x="89702"/>
        <item x="89703"/>
        <item x="89704"/>
        <item x="89705"/>
        <item x="89706"/>
        <item x="89707"/>
        <item x="89708"/>
        <item x="89709"/>
        <item x="89710"/>
        <item x="89711"/>
        <item x="89712"/>
        <item x="89713"/>
        <item x="89714"/>
        <item x="89715"/>
        <item x="89716"/>
        <item x="89717"/>
        <item x="89718"/>
        <item x="89719"/>
        <item x="89720"/>
        <item x="89721"/>
        <item x="89722"/>
        <item x="89723"/>
        <item x="89724"/>
        <item x="89725"/>
        <item x="89726"/>
        <item x="89727"/>
        <item x="89728"/>
        <item x="89729"/>
        <item x="89730"/>
        <item x="89731"/>
        <item x="89732"/>
        <item x="89733"/>
        <item x="89734"/>
        <item x="89735"/>
        <item x="89736"/>
        <item x="89737"/>
        <item x="89738"/>
        <item x="89739"/>
        <item x="89740"/>
        <item x="89741"/>
        <item x="89742"/>
        <item x="89743"/>
        <item x="89744"/>
        <item x="89745"/>
        <item x="89746"/>
        <item x="89747"/>
        <item x="89748"/>
        <item x="89749"/>
        <item x="89750"/>
        <item x="89751"/>
        <item x="89752"/>
        <item x="89753"/>
        <item x="89754"/>
        <item x="89755"/>
        <item x="89756"/>
        <item x="89757"/>
        <item x="89758"/>
        <item x="89759"/>
        <item x="89760"/>
        <item x="89761"/>
        <item x="89762"/>
        <item x="89763"/>
        <item x="89764"/>
        <item x="89765"/>
        <item x="89766"/>
        <item x="89767"/>
        <item x="89768"/>
        <item x="89769"/>
        <item x="89770"/>
        <item x="89771"/>
        <item x="89772"/>
        <item x="89773"/>
        <item x="89774"/>
        <item x="89775"/>
        <item x="89776"/>
        <item x="89777"/>
        <item x="89778"/>
        <item x="89779"/>
        <item x="89780"/>
        <item x="89781"/>
        <item x="89782"/>
        <item x="89783"/>
        <item x="89784"/>
        <item x="89785"/>
        <item x="89786"/>
        <item x="89787"/>
        <item x="89788"/>
        <item x="89789"/>
        <item x="89790"/>
        <item x="89791"/>
        <item x="89792"/>
        <item x="89793"/>
        <item x="89794"/>
        <item x="89795"/>
        <item x="89796"/>
        <item x="89797"/>
        <item x="89798"/>
        <item x="89799"/>
        <item x="89800"/>
        <item x="89801"/>
        <item x="89802"/>
        <item x="89803"/>
        <item x="89804"/>
        <item x="89805"/>
        <item x="89806"/>
        <item x="89807"/>
        <item x="89808"/>
        <item x="89809"/>
        <item x="89810"/>
        <item x="89811"/>
        <item x="89812"/>
        <item x="89813"/>
        <item x="89814"/>
        <item x="89815"/>
        <item x="89816"/>
        <item x="89817"/>
        <item x="89818"/>
        <item x="89819"/>
        <item x="89820"/>
        <item x="89821"/>
        <item x="89822"/>
        <item x="89823"/>
        <item x="89824"/>
        <item x="89825"/>
        <item x="89826"/>
        <item x="89827"/>
        <item x="89828"/>
        <item x="89829"/>
        <item x="89830"/>
        <item x="89831"/>
        <item x="89832"/>
        <item x="89833"/>
        <item x="89834"/>
        <item x="89835"/>
        <item x="89836"/>
        <item x="89837"/>
        <item x="89838"/>
        <item x="89839"/>
        <item x="89840"/>
        <item x="89841"/>
        <item x="89842"/>
        <item x="89843"/>
        <item x="89844"/>
        <item x="89845"/>
        <item x="89846"/>
        <item x="89847"/>
        <item x="89848"/>
        <item x="89849"/>
        <item x="89850"/>
        <item x="89851"/>
        <item x="89852"/>
        <item x="89853"/>
        <item x="89854"/>
        <item x="89855"/>
        <item x="89856"/>
        <item x="89857"/>
        <item x="89858"/>
        <item x="89859"/>
        <item x="89860"/>
        <item x="89861"/>
        <item x="89862"/>
        <item x="89863"/>
        <item x="89864"/>
        <item x="89865"/>
        <item x="89866"/>
        <item x="89867"/>
        <item x="89868"/>
        <item x="89869"/>
        <item x="89870"/>
        <item x="89871"/>
        <item x="89872"/>
        <item x="89873"/>
        <item x="89874"/>
        <item x="89875"/>
        <item x="89876"/>
        <item x="89877"/>
        <item x="89878"/>
        <item x="89879"/>
        <item x="89880"/>
        <item x="89881"/>
        <item x="89882"/>
        <item x="89883"/>
        <item x="89884"/>
        <item x="89885"/>
        <item x="89886"/>
        <item x="89887"/>
        <item x="89888"/>
        <item x="89889"/>
        <item x="89890"/>
        <item x="89891"/>
        <item x="89892"/>
        <item x="89893"/>
        <item x="89894"/>
        <item x="89895"/>
        <item x="89896"/>
        <item x="89897"/>
        <item x="89898"/>
        <item x="89899"/>
        <item x="89900"/>
        <item x="89901"/>
        <item x="89902"/>
        <item x="89903"/>
        <item x="89904"/>
        <item x="89905"/>
        <item x="89906"/>
        <item x="89907"/>
        <item x="89908"/>
        <item x="89909"/>
        <item x="89910"/>
        <item x="89911"/>
        <item x="89912"/>
        <item x="89913"/>
        <item x="89914"/>
        <item x="89915"/>
        <item x="89916"/>
        <item x="89917"/>
        <item x="89918"/>
        <item x="89919"/>
        <item x="89920"/>
        <item x="89921"/>
        <item x="89922"/>
        <item x="89923"/>
        <item x="89924"/>
        <item x="89925"/>
        <item x="89926"/>
        <item x="89927"/>
        <item x="89928"/>
        <item x="89929"/>
        <item x="89930"/>
        <item x="89931"/>
        <item x="89932"/>
        <item x="89933"/>
        <item x="89934"/>
        <item x="89935"/>
        <item x="89936"/>
        <item x="89937"/>
        <item x="89938"/>
        <item x="89939"/>
        <item x="89940"/>
        <item x="89941"/>
        <item x="89942"/>
        <item x="89943"/>
        <item x="89944"/>
        <item x="89945"/>
        <item x="89946"/>
        <item x="89947"/>
        <item x="89948"/>
        <item x="89949"/>
        <item x="89950"/>
        <item x="89951"/>
        <item x="89952"/>
        <item x="89953"/>
        <item x="89954"/>
        <item x="89955"/>
        <item x="89956"/>
        <item x="89957"/>
        <item x="89958"/>
        <item x="89959"/>
        <item x="89960"/>
        <item x="89961"/>
        <item x="89962"/>
        <item x="89963"/>
        <item x="89964"/>
        <item x="89965"/>
        <item x="89966"/>
        <item x="89967"/>
        <item x="89968"/>
        <item x="89969"/>
        <item x="89970"/>
        <item x="89971"/>
        <item x="89972"/>
        <item x="89973"/>
        <item x="89974"/>
        <item x="89975"/>
        <item x="89976"/>
        <item x="89977"/>
        <item x="89978"/>
        <item x="89979"/>
        <item x="89980"/>
        <item x="89981"/>
        <item x="89982"/>
        <item x="89983"/>
        <item x="89984"/>
        <item x="89985"/>
        <item x="89986"/>
        <item x="89987"/>
        <item x="89988"/>
        <item x="89989"/>
        <item x="89990"/>
        <item x="89991"/>
        <item x="89992"/>
        <item x="89993"/>
        <item x="89994"/>
        <item x="89995"/>
        <item x="89996"/>
        <item x="89997"/>
        <item x="89998"/>
        <item x="89999"/>
        <item x="90000"/>
        <item x="90001"/>
        <item x="90002"/>
        <item x="90003"/>
        <item x="90004"/>
        <item x="90005"/>
        <item x="90006"/>
        <item x="90007"/>
        <item x="90008"/>
        <item x="90009"/>
        <item x="90010"/>
        <item x="90011"/>
        <item x="90012"/>
        <item x="90013"/>
        <item x="90014"/>
        <item x="90015"/>
        <item x="90016"/>
        <item x="90017"/>
        <item x="90018"/>
        <item x="90019"/>
        <item x="90020"/>
        <item x="90021"/>
        <item x="90022"/>
        <item x="90023"/>
        <item x="90024"/>
        <item x="90025"/>
        <item x="90026"/>
        <item x="90027"/>
        <item x="90028"/>
        <item x="90029"/>
        <item x="90030"/>
        <item x="90031"/>
        <item x="90032"/>
        <item x="90033"/>
        <item x="90034"/>
        <item x="90035"/>
        <item x="90036"/>
        <item x="90037"/>
        <item x="90038"/>
        <item x="90039"/>
        <item x="90040"/>
        <item x="90041"/>
        <item x="90042"/>
        <item x="90043"/>
        <item x="90044"/>
        <item x="90045"/>
        <item x="90046"/>
        <item x="90047"/>
        <item x="90048"/>
        <item x="90049"/>
        <item x="90050"/>
        <item x="90051"/>
        <item x="90052"/>
        <item x="90053"/>
        <item x="90054"/>
        <item x="90055"/>
        <item x="90056"/>
        <item x="90057"/>
        <item x="90058"/>
        <item x="90059"/>
        <item x="90060"/>
        <item x="90061"/>
        <item x="90062"/>
        <item x="90063"/>
        <item x="90064"/>
        <item x="90065"/>
        <item x="90066"/>
        <item x="90067"/>
        <item x="90068"/>
        <item x="90069"/>
        <item x="90070"/>
        <item x="90071"/>
        <item x="90072"/>
        <item x="90073"/>
        <item x="90074"/>
        <item x="90075"/>
        <item x="90076"/>
        <item x="90077"/>
        <item x="90078"/>
        <item x="90079"/>
        <item x="90080"/>
        <item x="90081"/>
        <item x="90082"/>
        <item x="90083"/>
        <item x="90084"/>
        <item x="90085"/>
        <item x="90086"/>
        <item x="90087"/>
        <item x="90088"/>
        <item x="90089"/>
        <item x="90090"/>
        <item x="90091"/>
        <item x="90092"/>
        <item x="90093"/>
        <item x="90094"/>
        <item x="90095"/>
        <item x="90096"/>
        <item x="90097"/>
        <item x="90098"/>
        <item x="90099"/>
        <item x="90100"/>
        <item x="90101"/>
        <item x="90102"/>
        <item x="90103"/>
        <item x="90104"/>
        <item x="90105"/>
        <item x="90106"/>
        <item x="90107"/>
        <item x="90108"/>
        <item x="90109"/>
        <item x="90110"/>
        <item x="90111"/>
        <item x="90112"/>
        <item x="90113"/>
        <item x="90114"/>
        <item x="90115"/>
        <item x="90116"/>
        <item x="90117"/>
        <item x="90118"/>
        <item x="90119"/>
        <item x="90120"/>
        <item x="90121"/>
        <item x="90122"/>
        <item x="90123"/>
        <item x="90124"/>
        <item x="90125"/>
        <item x="90126"/>
        <item x="90127"/>
        <item x="90128"/>
        <item x="90129"/>
        <item x="90130"/>
        <item x="90131"/>
        <item x="90132"/>
        <item x="90133"/>
        <item x="90134"/>
        <item x="90135"/>
        <item x="90136"/>
        <item x="90137"/>
        <item x="90138"/>
        <item x="90139"/>
        <item x="90140"/>
        <item x="90141"/>
        <item x="90142"/>
        <item x="90143"/>
        <item x="90144"/>
        <item x="90145"/>
        <item x="90146"/>
        <item x="90147"/>
        <item x="90148"/>
        <item x="90149"/>
        <item x="90150"/>
        <item x="90151"/>
        <item x="90152"/>
        <item x="90153"/>
        <item x="90154"/>
        <item x="90155"/>
        <item x="90156"/>
        <item x="90157"/>
        <item x="90158"/>
        <item x="90159"/>
        <item x="90160"/>
        <item x="90161"/>
        <item x="90162"/>
        <item x="90163"/>
        <item x="90164"/>
        <item x="90165"/>
        <item x="90166"/>
        <item x="90167"/>
        <item x="90168"/>
        <item x="90169"/>
        <item x="90170"/>
        <item x="90171"/>
        <item x="90172"/>
        <item x="90173"/>
        <item x="90174"/>
        <item x="90175"/>
        <item x="90176"/>
        <item x="90177"/>
        <item x="90178"/>
        <item x="90179"/>
        <item x="90180"/>
        <item x="90181"/>
        <item x="90182"/>
        <item x="90183"/>
        <item x="90184"/>
        <item x="90185"/>
        <item x="90186"/>
        <item x="90187"/>
        <item x="90188"/>
        <item x="90189"/>
        <item x="90190"/>
        <item x="90191"/>
        <item x="90192"/>
        <item x="90193"/>
        <item x="90194"/>
        <item x="90195"/>
        <item x="90196"/>
        <item x="90197"/>
        <item x="90198"/>
        <item x="90199"/>
        <item x="90200"/>
        <item x="90201"/>
        <item x="90202"/>
        <item x="90203"/>
        <item x="90204"/>
        <item x="90205"/>
        <item x="90206"/>
        <item x="90207"/>
        <item x="90208"/>
        <item x="90209"/>
        <item x="90210"/>
        <item x="90211"/>
        <item x="90212"/>
        <item x="90213"/>
        <item x="90214"/>
        <item x="90215"/>
        <item x="90216"/>
        <item x="90217"/>
        <item x="90218"/>
        <item x="90219"/>
        <item x="90220"/>
        <item x="90221"/>
        <item x="90222"/>
        <item x="90223"/>
        <item x="90224"/>
        <item x="90225"/>
        <item x="90226"/>
        <item x="90227"/>
        <item x="90228"/>
        <item x="90229"/>
        <item x="90230"/>
        <item x="90231"/>
        <item x="90232"/>
        <item x="90233"/>
        <item x="90234"/>
        <item x="90235"/>
        <item x="90236"/>
        <item x="90237"/>
        <item x="90238"/>
        <item x="90239"/>
        <item x="90240"/>
        <item x="90241"/>
        <item x="90242"/>
        <item x="90243"/>
        <item x="90244"/>
        <item x="90245"/>
        <item x="90246"/>
        <item x="90247"/>
        <item x="90248"/>
        <item x="90249"/>
        <item x="90250"/>
        <item x="90251"/>
        <item x="90252"/>
        <item x="90253"/>
        <item x="90254"/>
        <item x="90255"/>
        <item x="90256"/>
        <item x="90257"/>
        <item x="90258"/>
        <item x="90259"/>
        <item x="90260"/>
        <item x="90261"/>
        <item x="90262"/>
        <item x="90263"/>
        <item x="90264"/>
        <item x="90265"/>
        <item x="90266"/>
        <item x="90267"/>
        <item x="90268"/>
        <item x="90269"/>
        <item x="90270"/>
        <item x="90271"/>
        <item x="90272"/>
        <item x="90273"/>
        <item x="90274"/>
        <item x="90275"/>
        <item x="90276"/>
        <item x="90277"/>
        <item x="90278"/>
        <item x="90279"/>
        <item x="90280"/>
        <item x="90281"/>
        <item x="90282"/>
        <item x="90283"/>
        <item x="90284"/>
        <item x="90285"/>
        <item x="90286"/>
        <item x="90287"/>
        <item x="90288"/>
        <item x="90289"/>
        <item x="90290"/>
        <item x="90291"/>
        <item x="90292"/>
        <item x="90293"/>
        <item x="90294"/>
        <item x="90295"/>
        <item x="90296"/>
        <item x="90297"/>
        <item x="90298"/>
        <item x="90299"/>
        <item x="90300"/>
        <item x="90301"/>
        <item x="90302"/>
        <item x="90303"/>
        <item x="90304"/>
        <item x="90305"/>
        <item x="90306"/>
        <item x="90307"/>
        <item x="90308"/>
        <item x="90309"/>
        <item x="90310"/>
        <item x="90311"/>
        <item x="90312"/>
        <item x="90313"/>
        <item x="90314"/>
        <item x="90315"/>
        <item x="90316"/>
        <item x="90317"/>
        <item x="90318"/>
        <item x="90319"/>
        <item x="90320"/>
        <item x="90321"/>
        <item x="90322"/>
        <item x="90323"/>
        <item x="90324"/>
        <item x="90325"/>
        <item x="90326"/>
        <item x="90327"/>
        <item x="90328"/>
        <item x="90329"/>
        <item x="90330"/>
        <item x="90331"/>
        <item x="90332"/>
        <item x="90333"/>
        <item x="90334"/>
        <item x="90335"/>
        <item x="90336"/>
        <item x="90337"/>
        <item x="90338"/>
        <item x="90339"/>
        <item x="90340"/>
        <item x="90341"/>
        <item x="90342"/>
        <item x="90343"/>
        <item x="90344"/>
        <item x="90345"/>
        <item x="90346"/>
        <item x="90347"/>
        <item x="90348"/>
        <item x="90349"/>
        <item x="90350"/>
        <item x="90351"/>
        <item x="90352"/>
        <item x="90353"/>
        <item x="90354"/>
        <item x="90355"/>
        <item x="90356"/>
        <item x="90357"/>
        <item x="90358"/>
        <item x="90359"/>
        <item x="90360"/>
        <item x="90361"/>
        <item x="90362"/>
        <item x="90363"/>
        <item x="90364"/>
        <item x="90365"/>
        <item x="90366"/>
        <item x="90367"/>
        <item x="90368"/>
        <item x="90369"/>
        <item x="90370"/>
        <item x="90371"/>
        <item x="90372"/>
        <item x="90373"/>
        <item x="90374"/>
        <item x="90375"/>
        <item x="90376"/>
        <item x="90377"/>
        <item x="90378"/>
        <item x="90379"/>
        <item x="90380"/>
        <item x="90381"/>
        <item x="90382"/>
        <item x="90383"/>
        <item x="90384"/>
        <item x="90385"/>
        <item x="90386"/>
        <item x="90387"/>
        <item x="90388"/>
        <item x="90389"/>
        <item x="90390"/>
        <item x="90391"/>
        <item x="90392"/>
        <item x="90393"/>
        <item x="90394"/>
        <item x="90395"/>
        <item x="90396"/>
        <item x="90397"/>
        <item x="90398"/>
        <item x="90399"/>
        <item x="90400"/>
        <item x="90401"/>
        <item x="90402"/>
        <item x="90403"/>
        <item x="90404"/>
        <item x="90405"/>
        <item x="90406"/>
        <item x="90407"/>
        <item x="90408"/>
        <item x="90409"/>
        <item x="90410"/>
        <item x="90411"/>
        <item x="90412"/>
        <item x="90413"/>
        <item x="90414"/>
        <item x="90415"/>
        <item x="90416"/>
        <item x="90417"/>
        <item x="90418"/>
        <item x="90419"/>
        <item x="90420"/>
        <item x="90421"/>
        <item x="90422"/>
        <item x="90423"/>
        <item x="90424"/>
        <item x="90425"/>
        <item x="90426"/>
        <item x="90427"/>
        <item x="90428"/>
        <item x="90429"/>
        <item x="90430"/>
        <item x="90431"/>
        <item x="90432"/>
        <item x="90433"/>
        <item x="90434"/>
        <item x="90435"/>
        <item x="90436"/>
        <item x="90437"/>
        <item x="90438"/>
        <item x="90439"/>
        <item x="90440"/>
        <item x="90441"/>
        <item x="90442"/>
        <item x="90443"/>
        <item x="90444"/>
        <item x="90445"/>
        <item x="90446"/>
        <item x="90447"/>
        <item x="90448"/>
        <item x="90449"/>
        <item x="90450"/>
        <item x="90451"/>
        <item x="90452"/>
        <item x="90453"/>
        <item x="90454"/>
        <item x="90455"/>
        <item x="90456"/>
        <item x="90457"/>
        <item x="90458"/>
        <item x="90459"/>
        <item x="90460"/>
        <item x="90461"/>
        <item x="90462"/>
        <item x="90463"/>
        <item x="90464"/>
        <item x="90465"/>
        <item x="90466"/>
        <item x="90467"/>
        <item x="90468"/>
        <item x="90469"/>
        <item x="90470"/>
        <item x="90471"/>
        <item x="90472"/>
        <item x="90473"/>
        <item x="90474"/>
        <item x="90475"/>
        <item x="90476"/>
        <item x="90477"/>
        <item x="90478"/>
        <item x="90479"/>
        <item x="90480"/>
        <item x="90481"/>
        <item x="90482"/>
        <item x="90483"/>
        <item x="90484"/>
        <item x="90485"/>
        <item x="90486"/>
        <item x="90487"/>
        <item x="90488"/>
        <item x="90489"/>
        <item x="90490"/>
        <item x="90491"/>
        <item x="90492"/>
        <item x="90493"/>
        <item x="90494"/>
        <item x="90495"/>
        <item x="90496"/>
        <item x="90497"/>
        <item x="90498"/>
        <item x="90499"/>
        <item x="90500"/>
        <item x="90501"/>
        <item x="90502"/>
        <item x="90503"/>
        <item x="90504"/>
        <item x="90505"/>
        <item x="90506"/>
        <item x="90507"/>
        <item x="90508"/>
        <item x="90509"/>
        <item x="90510"/>
        <item x="90511"/>
        <item x="90512"/>
        <item x="90513"/>
        <item x="90514"/>
        <item x="90515"/>
        <item x="90516"/>
        <item x="90517"/>
        <item x="90518"/>
        <item x="90519"/>
        <item x="90520"/>
        <item x="90521"/>
        <item x="90522"/>
        <item x="90523"/>
        <item x="90524"/>
        <item x="90525"/>
        <item x="90526"/>
        <item x="90527"/>
        <item x="90528"/>
        <item x="90529"/>
        <item x="90530"/>
        <item x="90531"/>
        <item x="90532"/>
        <item x="90533"/>
        <item x="90534"/>
        <item x="90535"/>
        <item x="90536"/>
        <item x="90537"/>
        <item x="90538"/>
        <item x="90539"/>
        <item x="90540"/>
        <item x="90541"/>
        <item x="90542"/>
        <item x="90543"/>
        <item x="90544"/>
        <item x="90545"/>
        <item x="90546"/>
        <item x="90547"/>
        <item x="90548"/>
        <item x="90549"/>
        <item x="90550"/>
        <item x="90551"/>
        <item x="90552"/>
        <item x="90553"/>
        <item x="90554"/>
        <item x="90555"/>
        <item x="90556"/>
        <item x="90557"/>
        <item x="90558"/>
        <item x="90559"/>
        <item x="90560"/>
        <item x="90561"/>
        <item x="90562"/>
        <item x="90563"/>
        <item x="90564"/>
        <item x="90565"/>
        <item x="90566"/>
        <item x="90567"/>
        <item x="90568"/>
        <item x="90569"/>
        <item x="90570"/>
        <item x="90571"/>
        <item x="90572"/>
        <item x="90573"/>
        <item x="90574"/>
        <item x="90575"/>
        <item x="90576"/>
        <item x="90577"/>
        <item x="90578"/>
        <item x="90579"/>
        <item x="90580"/>
        <item x="90581"/>
        <item x="90582"/>
        <item x="90583"/>
        <item x="90584"/>
        <item x="90585"/>
        <item x="90586"/>
        <item x="90587"/>
        <item x="90588"/>
        <item x="90589"/>
        <item x="90590"/>
        <item x="90591"/>
        <item x="90592"/>
        <item x="90593"/>
        <item x="90594"/>
        <item x="90595"/>
        <item x="90596"/>
        <item x="90597"/>
        <item x="90598"/>
        <item x="90599"/>
        <item x="90600"/>
        <item x="90601"/>
        <item x="90602"/>
        <item x="90603"/>
        <item x="90604"/>
        <item x="90605"/>
        <item x="90606"/>
        <item x="90607"/>
        <item x="90608"/>
        <item x="90609"/>
        <item x="90610"/>
        <item x="90611"/>
        <item x="90612"/>
        <item x="90613"/>
        <item x="90614"/>
        <item x="90615"/>
        <item x="90616"/>
        <item x="90617"/>
        <item x="90618"/>
        <item x="90619"/>
        <item x="90620"/>
        <item x="90621"/>
        <item x="90622"/>
        <item x="90623"/>
        <item x="90624"/>
        <item x="90625"/>
        <item x="90626"/>
        <item x="90627"/>
        <item x="90628"/>
        <item x="90629"/>
        <item x="90630"/>
        <item x="90631"/>
        <item x="90632"/>
        <item x="90633"/>
        <item x="90634"/>
        <item x="90635"/>
        <item x="90636"/>
        <item x="90637"/>
        <item x="90638"/>
        <item x="90639"/>
        <item x="90640"/>
        <item x="90641"/>
        <item x="90642"/>
        <item x="90643"/>
        <item x="90644"/>
        <item x="90645"/>
        <item x="90646"/>
        <item x="90647"/>
        <item x="90648"/>
        <item x="90649"/>
        <item x="90650"/>
        <item x="90651"/>
        <item x="90652"/>
        <item x="90653"/>
        <item x="90654"/>
        <item x="90655"/>
        <item x="90656"/>
        <item x="90657"/>
        <item x="90658"/>
        <item x="90659"/>
        <item x="90660"/>
        <item x="90661"/>
        <item x="90662"/>
        <item x="90663"/>
        <item x="90664"/>
        <item x="90665"/>
        <item x="90666"/>
        <item x="90667"/>
        <item x="90668"/>
        <item x="90669"/>
        <item x="90670"/>
        <item x="90671"/>
        <item x="90672"/>
        <item x="90673"/>
        <item x="90674"/>
        <item x="90675"/>
        <item x="90676"/>
        <item x="90677"/>
        <item x="90678"/>
        <item x="90679"/>
        <item x="90680"/>
        <item x="90681"/>
        <item x="90682"/>
        <item x="90683"/>
        <item x="90684"/>
        <item x="90685"/>
        <item x="90686"/>
        <item x="90687"/>
        <item x="90688"/>
        <item x="90689"/>
        <item x="90690"/>
        <item x="90691"/>
        <item x="90692"/>
        <item x="90693"/>
        <item x="90694"/>
        <item x="90695"/>
        <item x="90696"/>
        <item x="90697"/>
        <item x="90698"/>
        <item x="90699"/>
        <item x="90700"/>
        <item x="90701"/>
        <item x="90702"/>
        <item x="90703"/>
        <item x="90704"/>
        <item x="90705"/>
        <item x="90706"/>
        <item x="90707"/>
        <item x="90708"/>
        <item x="90709"/>
        <item x="90710"/>
        <item x="90711"/>
        <item x="90712"/>
        <item x="90713"/>
        <item x="90714"/>
        <item x="90715"/>
        <item x="90716"/>
        <item x="90717"/>
        <item x="90718"/>
        <item x="90719"/>
        <item x="90720"/>
        <item x="90721"/>
        <item x="90722"/>
        <item x="90723"/>
        <item x="90724"/>
        <item x="90725"/>
        <item x="90726"/>
        <item x="90727"/>
        <item x="90728"/>
        <item x="90729"/>
        <item x="90730"/>
        <item x="90731"/>
        <item x="90732"/>
        <item x="90733"/>
        <item x="90734"/>
        <item x="90735"/>
        <item x="90736"/>
        <item x="90737"/>
        <item x="90738"/>
        <item x="90739"/>
        <item x="90740"/>
        <item x="90741"/>
        <item x="90742"/>
        <item x="90743"/>
        <item x="90744"/>
        <item x="90745"/>
        <item x="90746"/>
        <item x="90747"/>
        <item x="90748"/>
        <item x="90749"/>
        <item x="90750"/>
        <item x="90751"/>
        <item x="90752"/>
        <item x="90753"/>
        <item x="90754"/>
        <item x="90755"/>
        <item x="90756"/>
        <item x="90757"/>
        <item x="90758"/>
        <item x="90759"/>
        <item x="90760"/>
        <item x="90761"/>
        <item x="90762"/>
        <item x="90763"/>
        <item x="90764"/>
        <item x="90765"/>
        <item x="90766"/>
        <item x="90767"/>
        <item x="90768"/>
        <item x="90769"/>
        <item x="90770"/>
        <item x="90771"/>
        <item x="90772"/>
        <item x="90773"/>
        <item x="90774"/>
        <item x="90775"/>
        <item x="90776"/>
        <item x="90777"/>
        <item x="90778"/>
        <item x="90779"/>
        <item x="90780"/>
        <item x="90781"/>
        <item x="90782"/>
        <item x="90783"/>
        <item x="90784"/>
        <item x="90785"/>
        <item x="90786"/>
        <item x="90787"/>
        <item x="90788"/>
        <item x="90789"/>
        <item x="90790"/>
        <item x="90791"/>
        <item x="90792"/>
        <item x="90793"/>
        <item x="90794"/>
        <item x="90795"/>
        <item x="90796"/>
        <item x="90797"/>
        <item x="90798"/>
        <item x="90799"/>
        <item x="90800"/>
        <item x="90801"/>
        <item x="90802"/>
        <item x="90803"/>
        <item x="90804"/>
        <item x="90805"/>
        <item x="90806"/>
        <item x="90807"/>
        <item x="90808"/>
        <item x="90809"/>
        <item x="90810"/>
        <item x="90811"/>
        <item x="90812"/>
        <item x="90813"/>
        <item x="90814"/>
        <item x="90815"/>
        <item x="90816"/>
        <item x="90817"/>
        <item x="90818"/>
        <item x="90819"/>
        <item x="90820"/>
        <item x="90821"/>
        <item x="90822"/>
        <item x="90823"/>
        <item x="90824"/>
        <item x="90825"/>
        <item x="90826"/>
        <item x="90827"/>
        <item x="90828"/>
        <item x="90829"/>
        <item x="90830"/>
        <item x="90831"/>
        <item x="90832"/>
        <item x="90833"/>
        <item x="90834"/>
        <item x="90835"/>
        <item x="90836"/>
        <item x="90837"/>
        <item x="90838"/>
        <item x="90839"/>
        <item x="90840"/>
        <item x="90841"/>
        <item x="90842"/>
        <item x="90843"/>
        <item x="90844"/>
        <item x="90845"/>
        <item x="90846"/>
        <item x="90847"/>
        <item x="90848"/>
        <item x="90849"/>
        <item x="90850"/>
        <item x="90851"/>
        <item x="90852"/>
        <item x="90853"/>
        <item x="90854"/>
        <item x="90855"/>
        <item x="90856"/>
        <item x="90857"/>
        <item x="90858"/>
        <item x="90859"/>
        <item x="90860"/>
        <item x="90861"/>
        <item x="90862"/>
        <item x="90863"/>
        <item x="90864"/>
        <item x="90865"/>
        <item x="90866"/>
        <item x="90867"/>
        <item x="90868"/>
        <item x="90869"/>
        <item x="90870"/>
        <item x="90871"/>
        <item x="90872"/>
        <item x="90873"/>
        <item x="90874"/>
        <item x="90875"/>
        <item x="90876"/>
        <item x="90877"/>
        <item x="90878"/>
        <item x="90879"/>
        <item x="90880"/>
        <item x="90881"/>
        <item x="90882"/>
        <item x="90883"/>
        <item x="90884"/>
        <item x="90885"/>
        <item x="90886"/>
        <item x="90887"/>
        <item x="90888"/>
        <item x="90889"/>
        <item x="90890"/>
        <item x="90891"/>
        <item x="90892"/>
        <item x="90893"/>
        <item x="90894"/>
        <item x="90895"/>
        <item x="90896"/>
        <item x="90897"/>
        <item x="90898"/>
        <item x="90899"/>
        <item x="90900"/>
        <item x="90901"/>
        <item x="90902"/>
        <item x="90903"/>
        <item x="90904"/>
        <item x="90905"/>
        <item x="90906"/>
        <item x="90907"/>
        <item x="90908"/>
        <item x="90909"/>
        <item x="90910"/>
        <item x="90911"/>
        <item x="90912"/>
        <item x="90913"/>
        <item x="90914"/>
        <item x="90915"/>
        <item x="90916"/>
        <item x="90917"/>
        <item x="90918"/>
        <item x="90919"/>
        <item x="90920"/>
        <item x="90921"/>
        <item x="90922"/>
        <item x="90923"/>
        <item x="90924"/>
        <item x="90925"/>
        <item x="90926"/>
        <item x="90927"/>
        <item x="90928"/>
        <item x="90929"/>
        <item x="90930"/>
        <item x="90931"/>
        <item x="90932"/>
        <item x="90933"/>
        <item x="90934"/>
        <item x="90935"/>
        <item x="90936"/>
        <item x="90937"/>
        <item x="90938"/>
        <item x="90939"/>
        <item x="90940"/>
        <item x="90941"/>
        <item x="90942"/>
        <item x="90943"/>
        <item x="90944"/>
        <item x="90945"/>
        <item x="90946"/>
        <item x="90947"/>
        <item x="90948"/>
        <item x="90949"/>
        <item x="90950"/>
        <item x="90951"/>
        <item x="90952"/>
        <item x="90953"/>
        <item x="90954"/>
        <item x="90955"/>
        <item x="90956"/>
        <item x="90957"/>
        <item x="90958"/>
        <item x="90959"/>
        <item x="90960"/>
        <item x="90961"/>
        <item x="90962"/>
        <item x="90963"/>
        <item x="90964"/>
        <item x="90965"/>
        <item x="90966"/>
        <item x="90967"/>
        <item x="90968"/>
        <item x="90969"/>
        <item x="90970"/>
        <item x="90971"/>
        <item x="90972"/>
        <item x="90973"/>
        <item x="90974"/>
        <item x="90975"/>
        <item x="90976"/>
        <item x="90977"/>
        <item x="90978"/>
        <item x="90979"/>
        <item x="90980"/>
        <item x="90981"/>
        <item x="90982"/>
        <item x="90983"/>
        <item x="90984"/>
        <item x="90985"/>
        <item x="90986"/>
        <item x="90987"/>
        <item x="90988"/>
        <item x="90989"/>
        <item x="90990"/>
        <item x="90991"/>
        <item x="90992"/>
        <item x="90993"/>
        <item x="90994"/>
        <item x="90995"/>
        <item x="90996"/>
        <item x="90997"/>
        <item x="90998"/>
        <item x="90999"/>
        <item x="91000"/>
        <item x="91001"/>
        <item x="91002"/>
        <item x="91003"/>
        <item x="91004"/>
        <item x="91005"/>
        <item x="91006"/>
        <item x="91007"/>
        <item x="91008"/>
        <item x="91009"/>
        <item x="91010"/>
        <item x="91011"/>
        <item x="91012"/>
        <item x="91013"/>
        <item x="91014"/>
        <item x="91015"/>
        <item x="91016"/>
        <item x="91017"/>
        <item x="91018"/>
        <item x="91019"/>
        <item x="91020"/>
        <item x="91021"/>
        <item x="91022"/>
        <item x="91023"/>
        <item x="91024"/>
        <item x="91025"/>
        <item x="91026"/>
        <item x="91027"/>
        <item x="91028"/>
        <item x="91029"/>
        <item x="91030"/>
        <item x="91031"/>
        <item x="91032"/>
        <item x="91033"/>
        <item x="91034"/>
        <item x="91035"/>
        <item x="91036"/>
        <item x="91037"/>
        <item x="91038"/>
        <item x="91039"/>
        <item x="91040"/>
        <item x="91041"/>
        <item x="91042"/>
        <item x="91043"/>
        <item x="91044"/>
        <item x="91045"/>
        <item x="91046"/>
        <item x="91047"/>
        <item x="91048"/>
        <item x="91049"/>
        <item x="91050"/>
        <item x="91051"/>
        <item x="91052"/>
        <item x="91053"/>
        <item x="91054"/>
        <item x="91055"/>
        <item x="91056"/>
        <item x="91057"/>
        <item x="91058"/>
        <item x="91059"/>
        <item x="91060"/>
        <item x="91061"/>
        <item x="91062"/>
        <item x="91063"/>
        <item x="91064"/>
        <item x="91065"/>
        <item x="91066"/>
        <item x="91067"/>
        <item x="91068"/>
        <item x="91069"/>
        <item x="91070"/>
        <item x="91071"/>
        <item x="91072"/>
        <item x="91073"/>
        <item x="91074"/>
        <item x="91075"/>
        <item x="91076"/>
        <item x="91077"/>
        <item x="91078"/>
        <item x="91079"/>
        <item x="91080"/>
        <item x="91081"/>
        <item x="91082"/>
        <item x="91083"/>
        <item x="91084"/>
        <item x="91085"/>
        <item x="91086"/>
        <item x="91087"/>
        <item x="91088"/>
        <item x="91089"/>
        <item x="91090"/>
        <item x="91091"/>
        <item x="91092"/>
        <item x="91093"/>
        <item x="91094"/>
        <item x="91095"/>
        <item x="91096"/>
        <item x="91097"/>
        <item x="91098"/>
        <item x="91099"/>
        <item x="91100"/>
        <item x="91101"/>
        <item x="91102"/>
        <item x="91103"/>
        <item x="91104"/>
        <item x="91105"/>
        <item x="91106"/>
        <item x="91107"/>
        <item x="91108"/>
        <item x="91109"/>
        <item x="91110"/>
        <item x="91111"/>
        <item x="91112"/>
        <item x="91113"/>
        <item x="91114"/>
        <item x="91115"/>
        <item x="91116"/>
        <item x="91117"/>
        <item x="91118"/>
        <item x="91119"/>
        <item x="91120"/>
        <item x="91121"/>
        <item x="91122"/>
        <item x="91123"/>
        <item x="91124"/>
        <item x="91125"/>
        <item x="91126"/>
        <item x="91127"/>
        <item x="91128"/>
        <item x="91129"/>
        <item x="91130"/>
        <item x="91131"/>
        <item x="91132"/>
        <item x="91133"/>
        <item x="91134"/>
        <item x="91135"/>
        <item x="91136"/>
        <item x="91137"/>
        <item x="91138"/>
        <item x="91139"/>
        <item x="91140"/>
        <item x="91141"/>
        <item x="91142"/>
        <item x="91143"/>
        <item x="91144"/>
        <item x="91145"/>
        <item x="91146"/>
        <item x="91147"/>
        <item x="91148"/>
        <item x="91149"/>
        <item x="91150"/>
        <item x="91151"/>
        <item x="91152"/>
        <item x="91153"/>
        <item x="91154"/>
        <item x="91155"/>
        <item x="91156"/>
        <item x="91157"/>
        <item x="91158"/>
        <item x="91159"/>
        <item x="91160"/>
        <item x="91161"/>
        <item x="91162"/>
        <item x="91163"/>
        <item x="91164"/>
        <item x="91165"/>
        <item x="91166"/>
        <item x="91167"/>
        <item x="91168"/>
        <item x="91169"/>
        <item x="91170"/>
        <item x="91171"/>
        <item x="91172"/>
        <item x="91173"/>
        <item x="91174"/>
        <item x="91175"/>
        <item x="91176"/>
        <item x="91177"/>
        <item x="91178"/>
        <item x="91179"/>
        <item x="91180"/>
        <item x="91181"/>
        <item x="91182"/>
        <item x="91183"/>
        <item x="91184"/>
        <item x="91185"/>
        <item x="91186"/>
        <item x="91187"/>
        <item x="91188"/>
        <item x="91189"/>
        <item x="91190"/>
        <item x="91191"/>
        <item x="91192"/>
        <item x="91193"/>
        <item x="91194"/>
        <item x="91195"/>
        <item x="91196"/>
        <item x="91197"/>
        <item x="91198"/>
        <item x="91199"/>
        <item x="91200"/>
        <item x="91201"/>
        <item x="91202"/>
        <item x="91203"/>
        <item x="91204"/>
        <item x="91205"/>
        <item x="91206"/>
        <item x="91207"/>
        <item x="91208"/>
        <item x="91209"/>
        <item x="91210"/>
        <item x="91211"/>
        <item x="91212"/>
        <item x="91213"/>
        <item x="91214"/>
        <item x="91215"/>
        <item x="91216"/>
        <item x="91217"/>
        <item x="91218"/>
        <item x="91219"/>
        <item x="91220"/>
        <item x="91221"/>
        <item x="91222"/>
        <item x="91223"/>
        <item x="91224"/>
        <item x="91225"/>
        <item x="91226"/>
        <item x="91227"/>
        <item x="91228"/>
        <item x="91229"/>
        <item x="91230"/>
        <item x="91231"/>
        <item x="91232"/>
        <item x="91233"/>
        <item x="91234"/>
        <item x="91235"/>
        <item x="91236"/>
        <item x="91237"/>
        <item x="91238"/>
        <item x="91239"/>
        <item x="91240"/>
        <item x="91241"/>
        <item x="91242"/>
        <item x="91243"/>
        <item x="91244"/>
        <item x="91245"/>
        <item x="91246"/>
        <item x="91247"/>
        <item x="91248"/>
        <item x="91249"/>
        <item x="91250"/>
        <item x="91251"/>
        <item x="91252"/>
        <item x="91253"/>
        <item x="91254"/>
        <item x="91255"/>
        <item x="91256"/>
        <item x="91257"/>
        <item x="91258"/>
        <item x="91259"/>
        <item x="91260"/>
        <item x="91261"/>
        <item x="91262"/>
        <item x="91263"/>
        <item x="91264"/>
        <item x="91265"/>
        <item x="91266"/>
        <item x="91267"/>
        <item x="91268"/>
        <item x="91269"/>
        <item x="91270"/>
        <item x="91271"/>
        <item x="91272"/>
        <item x="91273"/>
        <item x="91274"/>
        <item x="91275"/>
        <item x="91276"/>
        <item x="91277"/>
        <item x="91278"/>
        <item x="91279"/>
        <item x="91280"/>
        <item x="91281"/>
        <item x="91282"/>
        <item x="91283"/>
        <item x="91284"/>
        <item x="91285"/>
        <item x="91286"/>
        <item x="91287"/>
        <item x="91288"/>
        <item x="91289"/>
        <item x="91290"/>
        <item x="91291"/>
        <item x="91292"/>
        <item x="91293"/>
        <item x="91294"/>
        <item x="91295"/>
        <item x="91296"/>
        <item x="91297"/>
        <item x="91298"/>
        <item x="91299"/>
        <item x="91300"/>
        <item x="91301"/>
        <item x="91302"/>
        <item x="91303"/>
        <item x="91304"/>
        <item x="91305"/>
        <item x="91306"/>
        <item x="91307"/>
        <item x="91308"/>
        <item x="91309"/>
        <item x="91310"/>
        <item x="91311"/>
        <item x="91312"/>
        <item x="91313"/>
        <item x="91314"/>
        <item x="91315"/>
        <item x="91316"/>
        <item x="91317"/>
        <item x="91318"/>
        <item x="91319"/>
        <item x="91320"/>
        <item x="91321"/>
        <item x="91322"/>
        <item x="91323"/>
        <item x="91324"/>
        <item x="91325"/>
        <item x="91326"/>
        <item x="91327"/>
        <item x="91328"/>
        <item x="91329"/>
        <item x="91330"/>
        <item x="91331"/>
        <item x="91332"/>
        <item x="91333"/>
        <item x="91334"/>
        <item x="91335"/>
        <item x="91336"/>
        <item x="91337"/>
        <item x="91338"/>
        <item x="91339"/>
        <item x="91340"/>
        <item x="91341"/>
        <item x="91342"/>
        <item x="91343"/>
        <item x="91344"/>
        <item x="91345"/>
        <item x="91346"/>
        <item x="91347"/>
        <item x="91348"/>
        <item x="91349"/>
        <item x="91350"/>
        <item x="91351"/>
        <item x="91352"/>
        <item x="91353"/>
        <item x="91354"/>
        <item x="91355"/>
        <item x="91356"/>
        <item x="91357"/>
        <item x="91358"/>
        <item x="91359"/>
        <item x="91360"/>
        <item x="91361"/>
        <item x="91362"/>
        <item x="91363"/>
        <item x="91364"/>
        <item x="91365"/>
        <item x="91366"/>
        <item x="91367"/>
        <item x="91368"/>
        <item x="91369"/>
        <item x="91370"/>
        <item x="91371"/>
        <item x="91372"/>
        <item x="91373"/>
        <item x="91374"/>
        <item x="91375"/>
        <item x="91376"/>
        <item x="91377"/>
        <item x="91378"/>
        <item x="91379"/>
        <item x="91380"/>
        <item x="91381"/>
        <item x="91382"/>
        <item x="91383"/>
        <item x="91384"/>
        <item x="91385"/>
        <item x="91386"/>
        <item x="91387"/>
        <item x="91388"/>
        <item x="91389"/>
        <item x="91390"/>
        <item x="91391"/>
        <item x="91392"/>
        <item x="91393"/>
        <item x="91394"/>
        <item x="91395"/>
        <item x="91396"/>
        <item x="91397"/>
        <item x="91398"/>
        <item x="91399"/>
        <item x="91400"/>
        <item x="91401"/>
        <item x="91402"/>
        <item x="91403"/>
        <item x="91404"/>
        <item x="91405"/>
        <item x="91406"/>
        <item x="91407"/>
        <item x="91408"/>
        <item x="91409"/>
        <item x="91410"/>
        <item x="91411"/>
        <item x="91412"/>
        <item x="91413"/>
        <item x="91414"/>
        <item x="91415"/>
        <item x="91416"/>
        <item x="91417"/>
        <item x="91418"/>
        <item x="91419"/>
        <item x="91420"/>
        <item x="91421"/>
        <item x="91422"/>
        <item x="91423"/>
        <item x="91424"/>
        <item x="91425"/>
        <item x="91426"/>
        <item x="91427"/>
        <item x="91428"/>
        <item x="91429"/>
        <item x="91430"/>
        <item x="91431"/>
        <item x="91432"/>
        <item x="91433"/>
        <item x="91434"/>
        <item x="91435"/>
        <item x="91436"/>
        <item x="91437"/>
        <item x="91438"/>
        <item x="91439"/>
        <item x="91440"/>
        <item x="91441"/>
        <item x="91442"/>
        <item x="91443"/>
        <item x="91444"/>
        <item x="91445"/>
        <item x="91446"/>
        <item x="91447"/>
        <item x="91448"/>
        <item x="91449"/>
        <item x="91450"/>
        <item x="91451"/>
        <item x="91452"/>
        <item x="91453"/>
        <item x="91454"/>
        <item x="91455"/>
        <item x="91456"/>
        <item x="91457"/>
        <item x="91458"/>
        <item x="91459"/>
        <item x="91460"/>
        <item x="91461"/>
        <item x="91462"/>
        <item x="91463"/>
        <item x="91464"/>
        <item x="91465"/>
        <item x="91466"/>
        <item x="91467"/>
        <item x="91468"/>
        <item x="91469"/>
        <item x="91470"/>
        <item x="91471"/>
        <item x="91472"/>
        <item x="91473"/>
        <item x="91474"/>
        <item x="91475"/>
        <item x="91476"/>
        <item x="91477"/>
        <item x="91478"/>
        <item x="91479"/>
        <item x="91480"/>
        <item x="91481"/>
        <item x="91482"/>
        <item x="91483"/>
        <item x="91484"/>
        <item x="91485"/>
        <item x="91486"/>
        <item x="91487"/>
        <item x="91488"/>
        <item x="91489"/>
        <item x="91490"/>
        <item x="91491"/>
        <item x="91492"/>
        <item x="91493"/>
        <item x="91494"/>
        <item x="91495"/>
        <item x="91496"/>
        <item x="91497"/>
        <item x="91498"/>
        <item x="91499"/>
        <item x="91500"/>
        <item x="91501"/>
        <item x="91502"/>
        <item x="91503"/>
        <item x="91504"/>
        <item x="91505"/>
        <item x="91506"/>
        <item x="91507"/>
        <item x="91508"/>
        <item x="91509"/>
        <item x="91510"/>
        <item x="91511"/>
        <item x="91512"/>
        <item x="91513"/>
        <item x="91514"/>
        <item x="91515"/>
        <item x="91516"/>
        <item x="91517"/>
        <item x="91518"/>
        <item x="91519"/>
        <item x="91520"/>
        <item x="91521"/>
        <item x="91522"/>
        <item x="91523"/>
        <item x="91524"/>
        <item x="91525"/>
        <item x="91526"/>
        <item x="91527"/>
        <item x="91528"/>
        <item x="91529"/>
        <item x="91530"/>
        <item x="91531"/>
        <item x="91532"/>
        <item x="91533"/>
        <item x="91534"/>
        <item x="91535"/>
        <item x="91536"/>
        <item x="91537"/>
        <item x="91538"/>
        <item x="91539"/>
        <item x="91540"/>
        <item x="91541"/>
        <item x="91542"/>
        <item x="91543"/>
        <item x="91544"/>
        <item x="91545"/>
        <item x="91546"/>
        <item x="91547"/>
        <item x="91548"/>
        <item x="91549"/>
        <item x="91550"/>
        <item x="91551"/>
        <item x="91552"/>
        <item x="91553"/>
        <item x="91554"/>
        <item x="91555"/>
        <item x="91556"/>
        <item x="91557"/>
        <item x="91558"/>
        <item x="91559"/>
        <item x="91560"/>
        <item x="91561"/>
        <item x="91562"/>
        <item x="91563"/>
        <item x="91564"/>
        <item x="91565"/>
        <item x="91566"/>
        <item x="91567"/>
        <item x="91568"/>
        <item x="91569"/>
        <item x="91570"/>
        <item x="91571"/>
        <item x="91572"/>
        <item x="91573"/>
        <item x="91574"/>
        <item x="91575"/>
        <item x="91576"/>
        <item x="91577"/>
        <item x="91578"/>
        <item x="91579"/>
        <item x="91580"/>
        <item x="91581"/>
        <item x="91582"/>
        <item x="91583"/>
        <item x="91584"/>
        <item x="91585"/>
        <item x="91586"/>
        <item x="91587"/>
        <item x="91588"/>
        <item x="91589"/>
        <item x="91590"/>
        <item x="91591"/>
        <item x="91592"/>
        <item x="91593"/>
        <item x="91594"/>
        <item x="91595"/>
        <item x="91596"/>
        <item x="91597"/>
        <item x="91598"/>
        <item x="91599"/>
        <item x="91600"/>
        <item x="91601"/>
        <item x="91602"/>
        <item x="91603"/>
        <item x="91604"/>
        <item x="91605"/>
        <item x="91606"/>
        <item x="91607"/>
        <item x="91608"/>
        <item x="91609"/>
        <item x="91610"/>
        <item x="91611"/>
        <item x="91612"/>
        <item x="91613"/>
        <item x="91614"/>
        <item x="91615"/>
        <item x="91616"/>
        <item x="91617"/>
        <item x="91618"/>
        <item x="91619"/>
        <item x="91620"/>
        <item x="91621"/>
        <item x="91622"/>
        <item x="91623"/>
        <item x="91624"/>
        <item x="91625"/>
        <item x="91626"/>
        <item x="91627"/>
        <item x="91628"/>
        <item x="91629"/>
        <item x="91630"/>
        <item x="91631"/>
        <item x="91632"/>
        <item x="91633"/>
        <item x="91634"/>
        <item x="91635"/>
        <item x="91636"/>
        <item x="91637"/>
        <item x="91638"/>
        <item x="91639"/>
        <item x="91640"/>
        <item x="91641"/>
        <item x="91642"/>
        <item x="91643"/>
        <item x="91644"/>
        <item x="91645"/>
        <item x="91646"/>
        <item x="91647"/>
        <item x="91648"/>
        <item x="91649"/>
        <item x="91650"/>
        <item x="91651"/>
        <item x="91652"/>
        <item x="91653"/>
        <item x="91654"/>
        <item x="91655"/>
        <item x="91656"/>
        <item x="91657"/>
        <item x="91658"/>
        <item x="91659"/>
        <item x="91660"/>
        <item x="91661"/>
        <item x="91662"/>
        <item x="91663"/>
        <item x="91664"/>
        <item x="91665"/>
        <item x="91666"/>
        <item x="91667"/>
        <item x="91668"/>
        <item x="91669"/>
        <item x="91670"/>
        <item x="91671"/>
        <item x="91672"/>
        <item x="91673"/>
        <item x="91674"/>
        <item x="91675"/>
        <item x="91676"/>
        <item x="91677"/>
        <item x="91678"/>
        <item x="91679"/>
        <item x="91680"/>
        <item x="91681"/>
        <item x="91682"/>
        <item x="91683"/>
        <item x="91684"/>
        <item x="91685"/>
        <item x="91686"/>
        <item x="91687"/>
        <item x="91688"/>
        <item x="91689"/>
        <item x="91690"/>
        <item x="91691"/>
        <item x="91692"/>
        <item x="91693"/>
        <item x="91694"/>
        <item x="91695"/>
        <item x="91696"/>
        <item x="91697"/>
        <item x="91698"/>
        <item x="91699"/>
        <item x="91700"/>
        <item x="91701"/>
        <item x="91702"/>
        <item x="91703"/>
        <item x="91704"/>
        <item x="91705"/>
        <item x="91706"/>
        <item x="91707"/>
        <item x="91708"/>
        <item x="91709"/>
        <item x="91710"/>
        <item x="91711"/>
        <item x="91712"/>
        <item x="91713"/>
        <item x="91714"/>
        <item x="91715"/>
        <item x="91716"/>
        <item x="91717"/>
        <item x="91718"/>
        <item x="91719"/>
        <item x="91720"/>
        <item x="91721"/>
        <item x="91722"/>
        <item x="91723"/>
        <item x="91724"/>
        <item x="91725"/>
        <item x="91726"/>
        <item x="91727"/>
        <item x="91728"/>
        <item x="91729"/>
        <item x="91730"/>
        <item x="91731"/>
        <item x="91732"/>
        <item x="91733"/>
        <item x="91734"/>
        <item x="91735"/>
        <item x="91736"/>
        <item x="91737"/>
        <item x="91738"/>
        <item x="91739"/>
        <item x="91740"/>
        <item x="91741"/>
        <item x="91742"/>
        <item x="91743"/>
        <item x="91744"/>
        <item x="91745"/>
        <item x="91746"/>
        <item x="91747"/>
        <item x="91748"/>
        <item x="91749"/>
        <item x="91750"/>
        <item x="91751"/>
        <item x="91752"/>
        <item x="91753"/>
        <item x="91754"/>
        <item x="91755"/>
        <item x="91756"/>
        <item x="91757"/>
        <item x="91758"/>
        <item x="91759"/>
        <item x="91760"/>
        <item x="91761"/>
        <item x="91762"/>
        <item x="91763"/>
        <item x="91764"/>
        <item x="91765"/>
        <item x="91766"/>
        <item x="91767"/>
        <item x="91768"/>
        <item x="91769"/>
        <item x="91770"/>
        <item x="91771"/>
        <item x="91772"/>
        <item x="91773"/>
        <item x="91774"/>
        <item x="91775"/>
        <item x="91776"/>
        <item x="91777"/>
        <item x="91778"/>
        <item x="91779"/>
        <item x="91780"/>
        <item x="91781"/>
        <item x="91782"/>
        <item x="91783"/>
        <item x="91784"/>
        <item x="91785"/>
        <item x="91786"/>
        <item x="91787"/>
        <item x="91788"/>
        <item x="91789"/>
        <item x="91790"/>
        <item x="91791"/>
        <item x="91792"/>
        <item x="91793"/>
        <item x="91794"/>
        <item x="91795"/>
        <item x="91796"/>
        <item x="91797"/>
        <item x="91798"/>
        <item x="91799"/>
        <item x="91800"/>
        <item x="91801"/>
        <item x="91802"/>
        <item x="91803"/>
        <item x="91804"/>
        <item x="91805"/>
        <item x="91806"/>
        <item x="91807"/>
        <item x="91808"/>
        <item x="91809"/>
        <item x="91810"/>
        <item x="91811"/>
        <item x="91812"/>
        <item x="91813"/>
        <item x="91814"/>
        <item x="91815"/>
        <item x="91816"/>
        <item x="91817"/>
        <item x="91818"/>
        <item x="91819"/>
        <item x="91820"/>
        <item x="91821"/>
        <item x="91822"/>
        <item x="91823"/>
        <item x="91824"/>
        <item x="91825"/>
        <item x="91826"/>
        <item x="91827"/>
        <item x="91828"/>
        <item x="91829"/>
        <item x="91830"/>
        <item x="91831"/>
        <item x="91832"/>
        <item x="91833"/>
        <item x="91834"/>
        <item x="91835"/>
        <item x="91836"/>
        <item x="91837"/>
        <item x="91838"/>
        <item x="91839"/>
        <item x="91840"/>
        <item x="91841"/>
        <item x="91842"/>
        <item x="91843"/>
        <item x="91844"/>
        <item x="91845"/>
        <item x="91846"/>
        <item x="91847"/>
        <item x="91848"/>
        <item x="91849"/>
        <item x="91850"/>
        <item x="91851"/>
        <item x="91852"/>
        <item x="91853"/>
        <item x="91854"/>
        <item x="91855"/>
        <item x="91856"/>
        <item x="91857"/>
        <item x="91858"/>
        <item x="91859"/>
        <item x="91860"/>
        <item x="91861"/>
        <item x="91862"/>
        <item x="91863"/>
        <item x="91864"/>
        <item x="91865"/>
        <item x="91866"/>
        <item x="91867"/>
        <item x="91868"/>
        <item x="91869"/>
        <item x="91870"/>
        <item x="91871"/>
        <item x="91872"/>
        <item x="91873"/>
        <item x="91874"/>
        <item x="91875"/>
        <item x="91876"/>
        <item x="91877"/>
        <item x="91878"/>
        <item x="91879"/>
        <item x="91880"/>
        <item x="91881"/>
        <item x="91882"/>
        <item x="91883"/>
        <item x="91884"/>
        <item x="91885"/>
        <item x="91886"/>
        <item x="91887"/>
        <item x="91888"/>
        <item x="91889"/>
        <item x="91890"/>
        <item x="91891"/>
        <item x="91892"/>
        <item x="91893"/>
        <item x="91894"/>
        <item x="91895"/>
        <item x="91896"/>
        <item x="91897"/>
        <item x="91898"/>
        <item x="91899"/>
        <item x="91900"/>
        <item x="91901"/>
        <item x="91902"/>
        <item x="91903"/>
        <item x="91904"/>
        <item x="91905"/>
        <item x="91906"/>
        <item x="91907"/>
        <item x="91908"/>
        <item x="91909"/>
        <item x="91910"/>
        <item x="91911"/>
        <item x="91912"/>
        <item x="91913"/>
        <item x="91914"/>
        <item x="91915"/>
        <item x="91916"/>
        <item x="91917"/>
        <item x="91918"/>
        <item x="91919"/>
        <item x="91920"/>
        <item x="91921"/>
        <item x="91922"/>
        <item x="91923"/>
        <item x="91924"/>
        <item x="91925"/>
        <item x="91926"/>
        <item x="91927"/>
        <item x="91928"/>
        <item x="91929"/>
        <item x="91930"/>
        <item x="91931"/>
        <item x="91932"/>
        <item x="91933"/>
        <item x="91934"/>
        <item x="91935"/>
        <item x="91936"/>
        <item x="91937"/>
        <item x="91938"/>
        <item x="91939"/>
        <item x="91940"/>
        <item x="91941"/>
        <item x="91942"/>
        <item x="91943"/>
        <item x="91944"/>
        <item x="91945"/>
        <item x="91946"/>
        <item x="91947"/>
        <item x="91948"/>
        <item x="91949"/>
        <item x="91950"/>
        <item x="91951"/>
        <item x="91952"/>
        <item x="91953"/>
        <item x="91954"/>
        <item x="91955"/>
        <item x="91956"/>
        <item x="91957"/>
        <item x="91958"/>
        <item x="91959"/>
        <item x="91960"/>
        <item x="91961"/>
        <item x="91962"/>
        <item x="91963"/>
        <item x="91964"/>
        <item x="91965"/>
        <item x="91966"/>
        <item x="91967"/>
        <item x="91968"/>
        <item x="91969"/>
        <item x="91970"/>
        <item x="91971"/>
        <item x="91972"/>
        <item x="91973"/>
        <item x="91974"/>
        <item x="91975"/>
        <item x="91976"/>
        <item x="91977"/>
        <item x="91978"/>
        <item x="91979"/>
        <item x="91980"/>
        <item x="91981"/>
        <item x="91982"/>
        <item x="91983"/>
        <item x="91984"/>
        <item x="91985"/>
        <item x="91986"/>
        <item x="91987"/>
        <item x="91988"/>
        <item x="91989"/>
        <item x="91990"/>
        <item x="91991"/>
        <item x="91992"/>
        <item x="91993"/>
        <item x="91994"/>
        <item x="91995"/>
        <item x="91996"/>
        <item x="91997"/>
        <item x="91998"/>
        <item x="91999"/>
        <item x="92000"/>
        <item x="92001"/>
        <item x="92002"/>
        <item x="92003"/>
        <item x="92004"/>
        <item x="92005"/>
        <item x="92006"/>
        <item x="92007"/>
        <item x="92008"/>
        <item x="92009"/>
        <item x="92010"/>
        <item x="92011"/>
        <item x="92012"/>
        <item x="92013"/>
        <item x="92014"/>
        <item x="92015"/>
        <item x="92016"/>
        <item x="92017"/>
        <item x="92018"/>
        <item x="92019"/>
        <item x="92020"/>
        <item x="92021"/>
        <item x="92022"/>
        <item x="92023"/>
        <item x="92024"/>
        <item x="92025"/>
        <item x="92026"/>
        <item x="92027"/>
        <item x="92028"/>
        <item x="92029"/>
        <item x="92030"/>
        <item x="92031"/>
        <item x="92032"/>
        <item x="92033"/>
        <item x="92034"/>
        <item x="92035"/>
        <item x="92036"/>
        <item x="92037"/>
        <item x="92038"/>
        <item x="92039"/>
        <item x="92040"/>
        <item x="92041"/>
        <item x="92042"/>
        <item x="92043"/>
        <item x="92044"/>
        <item x="92045"/>
        <item x="92046"/>
        <item x="92047"/>
        <item x="92048"/>
        <item x="92049"/>
        <item x="92050"/>
        <item x="92051"/>
        <item x="92052"/>
        <item x="92053"/>
        <item x="92054"/>
        <item x="92055"/>
        <item x="92056"/>
        <item x="92057"/>
        <item x="92058"/>
        <item x="92059"/>
        <item x="92060"/>
        <item x="92061"/>
        <item x="92062"/>
        <item x="92063"/>
        <item x="92064"/>
        <item x="92065"/>
        <item x="92066"/>
        <item x="92067"/>
        <item x="92068"/>
        <item x="92069"/>
        <item x="92070"/>
        <item x="92071"/>
        <item x="92072"/>
        <item x="92073"/>
        <item x="92074"/>
        <item x="92075"/>
        <item x="92076"/>
        <item x="92077"/>
        <item x="92078"/>
        <item x="92079"/>
        <item x="92080"/>
        <item x="92081"/>
        <item x="92082"/>
        <item x="92083"/>
        <item x="92084"/>
        <item x="92085"/>
        <item x="92086"/>
        <item x="92087"/>
        <item x="92088"/>
        <item x="92089"/>
        <item x="92090"/>
        <item x="92091"/>
        <item x="92092"/>
        <item x="92093"/>
        <item x="92094"/>
        <item x="92095"/>
        <item x="92096"/>
        <item x="92097"/>
        <item x="92098"/>
        <item x="92099"/>
        <item x="92100"/>
        <item x="92101"/>
        <item x="92102"/>
        <item x="92103"/>
        <item x="92104"/>
        <item x="92105"/>
        <item x="92106"/>
        <item x="92107"/>
        <item x="92108"/>
        <item x="92109"/>
        <item x="92110"/>
        <item x="92111"/>
        <item x="92112"/>
        <item x="92113"/>
        <item x="92114"/>
        <item x="92115"/>
        <item x="92116"/>
        <item x="92117"/>
        <item x="92118"/>
        <item x="92119"/>
        <item x="92120"/>
        <item x="92121"/>
        <item x="92122"/>
        <item x="92123"/>
        <item x="92124"/>
        <item x="92125"/>
        <item x="92126"/>
        <item x="92127"/>
        <item x="92128"/>
        <item x="92129"/>
        <item x="92130"/>
        <item x="92131"/>
        <item x="92132"/>
        <item x="92133"/>
        <item x="92134"/>
        <item x="92135"/>
        <item x="92136"/>
        <item x="92137"/>
        <item x="92138"/>
        <item x="92139"/>
        <item x="92140"/>
        <item x="92141"/>
        <item x="92142"/>
        <item x="92143"/>
        <item x="92144"/>
        <item x="92145"/>
        <item x="92146"/>
        <item x="92147"/>
        <item x="92148"/>
        <item x="92149"/>
        <item x="92150"/>
        <item x="92151"/>
        <item x="92152"/>
        <item x="92153"/>
        <item x="92154"/>
        <item x="92155"/>
        <item x="92156"/>
        <item x="92157"/>
        <item x="92158"/>
        <item x="92159"/>
        <item x="92160"/>
        <item x="92161"/>
        <item x="92162"/>
        <item x="92163"/>
        <item x="92164"/>
        <item x="92165"/>
        <item x="92166"/>
        <item x="92167"/>
        <item x="92168"/>
        <item x="92169"/>
        <item x="92170"/>
        <item x="92171"/>
        <item x="92172"/>
        <item x="92173"/>
        <item x="92174"/>
        <item x="92175"/>
        <item x="92176"/>
        <item x="92177"/>
        <item x="92178"/>
        <item x="92179"/>
        <item x="92180"/>
        <item x="92181"/>
        <item x="92182"/>
        <item x="92183"/>
        <item x="92184"/>
        <item x="92185"/>
        <item x="92186"/>
        <item x="92187"/>
        <item x="92188"/>
        <item x="92189"/>
        <item x="92190"/>
        <item x="92191"/>
        <item x="92192"/>
        <item x="92193"/>
        <item x="92194"/>
        <item x="92195"/>
        <item x="92196"/>
        <item x="92197"/>
        <item x="92198"/>
        <item x="92199"/>
        <item x="92200"/>
        <item x="92201"/>
        <item x="92202"/>
        <item x="92203"/>
        <item x="92204"/>
        <item x="92205"/>
        <item x="92206"/>
        <item x="92207"/>
        <item x="92208"/>
        <item x="92209"/>
        <item x="92210"/>
        <item x="92211"/>
        <item x="92212"/>
        <item x="92213"/>
        <item x="92214"/>
        <item x="92215"/>
        <item x="92216"/>
        <item x="92217"/>
        <item x="92218"/>
        <item x="92219"/>
        <item x="92220"/>
        <item x="92221"/>
        <item x="92222"/>
        <item x="92223"/>
        <item x="92224"/>
        <item x="92225"/>
        <item x="92226"/>
        <item x="92227"/>
        <item x="92228"/>
        <item x="92229"/>
        <item x="92230"/>
        <item x="92231"/>
        <item x="92232"/>
        <item x="92233"/>
        <item x="92234"/>
        <item x="92235"/>
        <item x="92236"/>
        <item x="92237"/>
        <item x="92238"/>
        <item x="92239"/>
        <item x="92240"/>
        <item x="92241"/>
        <item x="92242"/>
        <item x="92243"/>
        <item x="92244"/>
        <item x="92245"/>
        <item x="92246"/>
        <item x="92247"/>
        <item x="92248"/>
        <item x="92249"/>
        <item x="92250"/>
        <item x="92251"/>
        <item x="92252"/>
        <item x="92253"/>
        <item x="92254"/>
        <item x="92255"/>
        <item x="92256"/>
        <item x="92257"/>
        <item x="92258"/>
        <item x="92259"/>
        <item x="92260"/>
        <item x="92261"/>
        <item x="92262"/>
        <item x="92263"/>
        <item x="92264"/>
        <item x="92265"/>
        <item x="92266"/>
        <item x="92267"/>
        <item x="92268"/>
        <item x="92269"/>
        <item x="92270"/>
        <item x="92271"/>
        <item x="92272"/>
        <item x="92273"/>
        <item x="92274"/>
        <item x="92275"/>
        <item x="92276"/>
        <item x="92277"/>
        <item x="92278"/>
        <item x="92279"/>
        <item x="92280"/>
        <item x="92281"/>
        <item x="92282"/>
        <item x="92283"/>
        <item x="92284"/>
        <item x="92285"/>
        <item x="92286"/>
        <item x="92287"/>
        <item x="92288"/>
        <item x="92289"/>
        <item x="92290"/>
        <item x="92291"/>
        <item x="92292"/>
        <item x="92293"/>
        <item x="92294"/>
        <item x="92295"/>
        <item x="92296"/>
        <item x="92297"/>
        <item x="92298"/>
        <item x="92299"/>
        <item x="92300"/>
        <item x="92301"/>
        <item x="92302"/>
        <item x="92303"/>
        <item x="92304"/>
        <item x="92305"/>
        <item x="92306"/>
        <item x="92307"/>
        <item x="92308"/>
        <item x="92309"/>
        <item x="92310"/>
        <item x="92311"/>
        <item x="92312"/>
        <item x="92313"/>
        <item x="92314"/>
        <item x="92315"/>
        <item x="92316"/>
        <item x="92317"/>
        <item x="92318"/>
        <item x="92319"/>
        <item x="92320"/>
        <item x="92321"/>
        <item x="92322"/>
        <item x="92323"/>
        <item x="92324"/>
        <item x="92325"/>
        <item x="92326"/>
        <item x="92327"/>
        <item x="92328"/>
        <item x="92329"/>
        <item x="92330"/>
        <item x="92331"/>
        <item x="92332"/>
        <item x="92333"/>
        <item x="92334"/>
        <item x="92335"/>
        <item x="92336"/>
        <item x="92337"/>
        <item x="92338"/>
        <item x="92339"/>
        <item x="92340"/>
        <item x="92341"/>
        <item x="92342"/>
        <item x="92343"/>
        <item x="92344"/>
        <item x="92345"/>
        <item x="92346"/>
        <item x="92347"/>
        <item x="92348"/>
        <item x="92349"/>
        <item x="92350"/>
        <item x="92351"/>
        <item x="92352"/>
        <item x="92353"/>
        <item x="92354"/>
        <item x="92355"/>
        <item x="92356"/>
        <item x="92357"/>
        <item x="92358"/>
        <item x="92359"/>
        <item x="92360"/>
        <item x="92361"/>
        <item x="92362"/>
        <item x="92363"/>
        <item x="92364"/>
        <item x="92365"/>
        <item x="92366"/>
        <item x="92367"/>
        <item x="92368"/>
        <item x="92369"/>
        <item x="92370"/>
        <item x="92371"/>
        <item x="92372"/>
        <item x="92373"/>
        <item x="92374"/>
        <item x="92375"/>
        <item x="92376"/>
        <item x="92377"/>
        <item x="92378"/>
        <item x="92379"/>
        <item x="92380"/>
        <item x="92381"/>
        <item x="92382"/>
        <item x="92383"/>
        <item x="92384"/>
        <item x="92385"/>
        <item x="92386"/>
        <item x="92387"/>
        <item x="92388"/>
        <item x="92389"/>
        <item x="92390"/>
        <item x="92391"/>
        <item x="92392"/>
        <item x="92393"/>
        <item x="92394"/>
        <item x="92395"/>
        <item x="92396"/>
        <item x="92397"/>
        <item x="92398"/>
        <item x="92399"/>
        <item x="92400"/>
        <item x="92401"/>
        <item x="92402"/>
        <item x="92403"/>
        <item x="92404"/>
        <item x="92405"/>
        <item x="92406"/>
        <item x="92407"/>
        <item x="92408"/>
        <item x="92409"/>
        <item x="92410"/>
        <item x="92411"/>
        <item x="92412"/>
        <item x="92413"/>
        <item x="92414"/>
        <item x="92415"/>
        <item x="92416"/>
        <item x="92417"/>
        <item x="92418"/>
        <item x="92419"/>
        <item x="92420"/>
        <item x="92421"/>
        <item x="92422"/>
        <item x="92423"/>
        <item x="92424"/>
        <item x="92425"/>
        <item x="92426"/>
        <item x="92427"/>
        <item x="92428"/>
        <item x="92429"/>
        <item x="92430"/>
        <item x="92431"/>
        <item x="92432"/>
        <item x="92433"/>
        <item x="92434"/>
        <item x="92435"/>
        <item x="92436"/>
        <item x="92437"/>
        <item x="92438"/>
        <item x="92439"/>
        <item x="92440"/>
        <item x="92441"/>
        <item x="92442"/>
        <item x="92443"/>
        <item x="92444"/>
        <item x="92445"/>
        <item x="92446"/>
        <item x="92447"/>
        <item x="92448"/>
        <item x="92449"/>
        <item x="92450"/>
        <item x="92451"/>
        <item x="92452"/>
        <item x="92453"/>
        <item x="92454"/>
        <item x="92455"/>
        <item x="92456"/>
        <item x="92457"/>
        <item x="92458"/>
        <item x="92459"/>
        <item x="92460"/>
        <item x="92461"/>
        <item x="92462"/>
        <item x="92463"/>
        <item x="92464"/>
        <item x="92465"/>
        <item x="92466"/>
        <item x="92467"/>
        <item x="92468"/>
        <item x="92469"/>
        <item x="92470"/>
        <item x="92471"/>
        <item x="92472"/>
        <item x="92473"/>
        <item x="92474"/>
        <item x="92475"/>
        <item x="92476"/>
        <item x="92477"/>
        <item x="92478"/>
        <item x="92479"/>
        <item x="92480"/>
        <item x="92481"/>
        <item x="92482"/>
        <item x="92483"/>
        <item x="92484"/>
        <item x="92485"/>
        <item x="92486"/>
        <item x="92487"/>
        <item x="92488"/>
        <item x="92489"/>
        <item x="92490"/>
        <item x="92491"/>
        <item x="92492"/>
        <item x="92493"/>
        <item x="92494"/>
        <item x="92495"/>
        <item x="92496"/>
        <item x="92497"/>
        <item x="92498"/>
        <item x="92499"/>
        <item x="92500"/>
        <item x="92501"/>
        <item x="92502"/>
        <item x="92503"/>
        <item x="92504"/>
        <item x="92505"/>
        <item x="92506"/>
        <item x="92507"/>
        <item x="92508"/>
        <item x="92509"/>
        <item x="92510"/>
        <item x="92511"/>
        <item x="92512"/>
        <item x="92513"/>
        <item x="92514"/>
        <item x="92515"/>
        <item x="92516"/>
        <item x="92517"/>
        <item x="92518"/>
        <item x="92519"/>
        <item x="92520"/>
        <item x="92521"/>
        <item x="92522"/>
        <item x="92523"/>
        <item x="92524"/>
        <item x="92525"/>
        <item x="92526"/>
        <item x="92527"/>
        <item x="92528"/>
        <item x="92529"/>
        <item x="92530"/>
        <item x="92531"/>
        <item x="92532"/>
        <item x="92533"/>
        <item x="92534"/>
        <item x="92535"/>
        <item x="92536"/>
        <item x="92537"/>
        <item x="92538"/>
        <item x="92539"/>
        <item x="92540"/>
        <item x="92541"/>
        <item x="92542"/>
        <item x="92543"/>
        <item x="92544"/>
        <item x="92545"/>
        <item x="92546"/>
        <item x="92547"/>
        <item x="92548"/>
        <item x="92549"/>
        <item x="92550"/>
        <item x="92551"/>
        <item x="92552"/>
        <item x="92553"/>
        <item x="92554"/>
        <item x="92555"/>
        <item x="92556"/>
        <item x="92557"/>
        <item x="92558"/>
        <item x="92559"/>
        <item x="92560"/>
        <item x="92561"/>
        <item x="92562"/>
        <item x="92563"/>
        <item x="92564"/>
        <item x="92565"/>
        <item x="92566"/>
        <item x="92567"/>
        <item x="92568"/>
        <item x="92569"/>
        <item x="92570"/>
        <item x="92571"/>
        <item x="92572"/>
        <item x="92573"/>
        <item x="92574"/>
        <item x="92575"/>
        <item x="92576"/>
        <item x="92577"/>
        <item x="92578"/>
        <item x="92579"/>
        <item x="92580"/>
        <item x="92581"/>
        <item x="92582"/>
        <item x="92583"/>
        <item x="92584"/>
        <item x="92585"/>
        <item x="92586"/>
        <item x="92587"/>
        <item x="92588"/>
        <item x="92589"/>
        <item x="92590"/>
        <item x="92591"/>
        <item x="92592"/>
        <item x="92593"/>
        <item x="92594"/>
        <item x="92595"/>
        <item x="92596"/>
        <item x="92597"/>
        <item x="92598"/>
        <item x="92599"/>
        <item x="92600"/>
        <item x="92601"/>
        <item x="92602"/>
        <item x="92603"/>
        <item x="92604"/>
        <item x="92605"/>
        <item x="92606"/>
        <item x="92607"/>
        <item x="92608"/>
        <item x="92609"/>
        <item x="92610"/>
        <item x="92611"/>
        <item x="92612"/>
        <item x="92613"/>
        <item x="92614"/>
        <item x="92615"/>
        <item x="92616"/>
        <item x="92617"/>
        <item x="92618"/>
        <item x="92619"/>
        <item x="92620"/>
        <item x="92621"/>
        <item x="92622"/>
        <item x="92623"/>
        <item x="92624"/>
        <item x="92625"/>
        <item x="92626"/>
        <item x="92627"/>
        <item x="92628"/>
        <item x="92629"/>
        <item x="92630"/>
        <item x="92631"/>
        <item x="92632"/>
        <item x="92633"/>
        <item x="92634"/>
        <item x="92635"/>
        <item x="92636"/>
        <item x="92637"/>
        <item x="92638"/>
        <item x="92639"/>
        <item x="92640"/>
        <item x="92641"/>
        <item x="92642"/>
        <item x="92643"/>
        <item x="92644"/>
        <item x="92645"/>
        <item x="92646"/>
        <item x="92647"/>
        <item x="92648"/>
        <item x="92649"/>
        <item x="92650"/>
        <item x="92651"/>
        <item x="92652"/>
        <item x="92653"/>
        <item x="92654"/>
        <item x="92655"/>
        <item x="92656"/>
        <item x="92657"/>
        <item x="92658"/>
        <item x="92659"/>
        <item x="92660"/>
        <item x="92661"/>
        <item x="92662"/>
        <item x="92663"/>
        <item x="92664"/>
        <item x="92665"/>
        <item x="92666"/>
        <item x="92667"/>
        <item x="92668"/>
        <item x="92669"/>
        <item x="92670"/>
        <item x="92671"/>
        <item x="92672"/>
        <item x="92673"/>
        <item x="92674"/>
        <item x="92675"/>
        <item x="92676"/>
        <item x="92677"/>
        <item x="92678"/>
        <item x="92679"/>
        <item x="92680"/>
        <item x="92681"/>
        <item x="92682"/>
        <item x="92683"/>
        <item x="92684"/>
        <item x="92685"/>
        <item x="92686"/>
        <item x="92687"/>
        <item x="92688"/>
        <item x="92689"/>
        <item x="92690"/>
        <item x="92691"/>
        <item x="92692"/>
        <item x="92693"/>
        <item x="92694"/>
        <item x="92695"/>
        <item x="92696"/>
        <item x="92697"/>
        <item x="92698"/>
        <item x="92699"/>
        <item x="92700"/>
        <item x="92701"/>
        <item x="92702"/>
        <item x="92703"/>
        <item x="92704"/>
        <item x="92705"/>
        <item x="92706"/>
        <item x="92707"/>
        <item x="92708"/>
        <item x="92709"/>
        <item x="92710"/>
        <item x="92711"/>
        <item x="92712"/>
        <item x="92713"/>
        <item x="92714"/>
        <item x="92715"/>
        <item x="92716"/>
        <item x="92717"/>
        <item x="92718"/>
        <item x="92719"/>
        <item x="92720"/>
        <item x="92721"/>
        <item x="92722"/>
        <item x="92723"/>
        <item x="92724"/>
        <item x="92725"/>
        <item x="92726"/>
        <item x="92727"/>
        <item x="92728"/>
        <item x="92729"/>
        <item x="92730"/>
        <item x="92731"/>
        <item x="92732"/>
        <item x="92733"/>
        <item x="92734"/>
        <item x="92735"/>
        <item x="92736"/>
        <item x="92737"/>
        <item x="92738"/>
        <item x="92739"/>
        <item x="92740"/>
        <item x="92741"/>
        <item x="92742"/>
        <item x="92743"/>
        <item x="92744"/>
        <item x="92745"/>
        <item x="92746"/>
        <item x="92747"/>
        <item x="92748"/>
        <item x="92749"/>
        <item x="92750"/>
        <item x="92751"/>
        <item x="92752"/>
        <item x="92753"/>
        <item x="92754"/>
        <item x="92755"/>
        <item x="92756"/>
        <item x="92757"/>
        <item x="92758"/>
        <item x="92759"/>
        <item x="92760"/>
        <item x="92761"/>
        <item x="92762"/>
        <item x="92763"/>
        <item x="92764"/>
        <item x="92765"/>
        <item x="92766"/>
        <item x="92767"/>
        <item x="92768"/>
        <item x="92769"/>
        <item x="92770"/>
        <item x="92771"/>
        <item x="92772"/>
        <item x="92773"/>
        <item x="92774"/>
        <item x="92775"/>
        <item x="92776"/>
        <item x="92777"/>
        <item x="92778"/>
        <item x="92779"/>
        <item x="92780"/>
        <item x="92781"/>
        <item x="92782"/>
        <item x="92783"/>
        <item x="92784"/>
        <item x="92785"/>
        <item x="92786"/>
        <item x="92787"/>
        <item x="92788"/>
        <item x="92789"/>
        <item x="92790"/>
        <item x="92791"/>
        <item x="92792"/>
        <item x="92793"/>
        <item x="92794"/>
        <item x="92795"/>
        <item x="92796"/>
        <item x="92797"/>
        <item x="92798"/>
        <item x="92799"/>
        <item x="92800"/>
        <item x="92801"/>
        <item x="92802"/>
        <item x="92803"/>
        <item x="92804"/>
        <item x="92805"/>
        <item x="92806"/>
        <item x="92807"/>
        <item x="92808"/>
        <item x="92809"/>
        <item x="92810"/>
        <item x="92811"/>
        <item x="92812"/>
        <item x="92813"/>
        <item x="92814"/>
        <item x="92815"/>
        <item x="92816"/>
        <item x="92817"/>
        <item x="92818"/>
        <item x="92819"/>
        <item x="92820"/>
        <item x="92821"/>
        <item x="92822"/>
        <item x="92823"/>
        <item x="92824"/>
        <item x="92825"/>
        <item x="92826"/>
        <item x="92827"/>
        <item x="92828"/>
        <item x="92829"/>
        <item x="92830"/>
        <item x="92831"/>
        <item x="92832"/>
        <item x="92833"/>
        <item x="92834"/>
        <item x="92835"/>
        <item x="92836"/>
        <item x="92837"/>
        <item x="92838"/>
        <item x="92839"/>
        <item x="92840"/>
        <item x="92841"/>
        <item x="92842"/>
        <item x="92843"/>
        <item x="92844"/>
        <item x="92845"/>
        <item x="92846"/>
        <item x="92847"/>
        <item x="92848"/>
        <item x="92849"/>
        <item x="92850"/>
        <item x="92851"/>
        <item x="92852"/>
        <item x="92853"/>
        <item x="92854"/>
        <item x="92855"/>
        <item x="92856"/>
        <item x="92857"/>
        <item x="92858"/>
        <item x="92859"/>
        <item x="92860"/>
        <item x="92861"/>
        <item x="92862"/>
        <item x="92863"/>
        <item x="92864"/>
        <item x="92865"/>
        <item x="92866"/>
        <item x="92867"/>
        <item x="92868"/>
        <item x="92869"/>
        <item x="92870"/>
        <item x="92871"/>
        <item x="92872"/>
        <item x="92873"/>
        <item x="92874"/>
        <item x="92875"/>
        <item x="92876"/>
        <item x="92877"/>
        <item x="92878"/>
        <item x="92879"/>
        <item x="92880"/>
        <item x="92881"/>
        <item x="92882"/>
        <item x="92883"/>
        <item x="92884"/>
        <item x="92885"/>
        <item x="92886"/>
        <item x="92887"/>
        <item x="92888"/>
        <item x="92889"/>
        <item x="92890"/>
        <item x="92891"/>
        <item x="92892"/>
        <item x="92893"/>
        <item x="92894"/>
        <item x="92895"/>
        <item x="92896"/>
        <item x="92897"/>
        <item x="92898"/>
        <item x="92899"/>
        <item x="92900"/>
        <item x="92901"/>
        <item x="92902"/>
        <item x="92903"/>
        <item x="92904"/>
        <item x="92905"/>
        <item x="92906"/>
        <item x="92907"/>
        <item x="92908"/>
        <item x="92909"/>
        <item x="92910"/>
        <item x="92911"/>
        <item x="92912"/>
        <item x="92913"/>
        <item x="92914"/>
        <item x="92915"/>
        <item x="92916"/>
        <item x="92917"/>
        <item x="92918"/>
        <item x="92919"/>
        <item x="92920"/>
        <item x="92921"/>
        <item x="92922"/>
        <item x="92923"/>
        <item x="92924"/>
        <item x="92925"/>
        <item x="92926"/>
        <item x="92927"/>
        <item x="92928"/>
        <item x="92929"/>
        <item x="92930"/>
        <item x="92931"/>
        <item x="92932"/>
        <item x="92933"/>
        <item x="92934"/>
        <item x="92935"/>
        <item x="92936"/>
        <item x="92937"/>
        <item x="92938"/>
        <item x="92939"/>
        <item x="92940"/>
        <item x="92941"/>
        <item x="92942"/>
        <item x="92943"/>
        <item x="92944"/>
        <item x="92945"/>
        <item x="92946"/>
        <item x="92947"/>
        <item x="92948"/>
        <item x="92949"/>
        <item x="92950"/>
        <item x="92951"/>
        <item x="92952"/>
        <item x="92953"/>
        <item x="92954"/>
        <item x="92955"/>
        <item x="92956"/>
        <item x="92957"/>
        <item x="92958"/>
        <item x="92959"/>
        <item x="92960"/>
        <item x="92961"/>
        <item x="92962"/>
        <item x="92963"/>
        <item x="92964"/>
        <item x="92965"/>
        <item x="92966"/>
        <item x="92967"/>
        <item x="92968"/>
        <item x="92969"/>
        <item x="92970"/>
        <item x="92971"/>
        <item x="92972"/>
        <item x="92973"/>
        <item x="92974"/>
        <item x="92975"/>
        <item x="92976"/>
        <item x="92977"/>
        <item x="92978"/>
        <item x="92979"/>
        <item x="92980"/>
        <item x="92981"/>
        <item x="92982"/>
        <item x="92983"/>
        <item x="92984"/>
        <item x="92985"/>
        <item x="92986"/>
        <item x="92987"/>
        <item x="92988"/>
        <item x="92989"/>
        <item x="92990"/>
        <item x="92991"/>
        <item x="92992"/>
        <item x="92993"/>
        <item x="92994"/>
        <item x="92995"/>
        <item x="92996"/>
        <item x="92997"/>
        <item x="92998"/>
        <item x="92999"/>
        <item x="93000"/>
        <item x="93001"/>
        <item x="93002"/>
        <item x="93003"/>
        <item x="93004"/>
        <item x="93005"/>
        <item x="93006"/>
        <item x="93007"/>
        <item x="93008"/>
        <item x="93009"/>
        <item x="93010"/>
        <item x="93011"/>
        <item x="93012"/>
        <item x="93013"/>
        <item x="93014"/>
        <item x="93015"/>
        <item x="93016"/>
        <item x="93017"/>
        <item x="93018"/>
        <item x="93019"/>
        <item x="93020"/>
        <item x="93021"/>
        <item x="93022"/>
        <item x="93023"/>
        <item x="93024"/>
        <item x="93025"/>
        <item x="93026"/>
        <item x="93027"/>
        <item x="93028"/>
        <item x="93029"/>
        <item x="93030"/>
        <item x="93031"/>
        <item x="93032"/>
        <item x="93033"/>
        <item x="93034"/>
        <item x="93035"/>
        <item x="93036"/>
        <item x="93037"/>
        <item x="93038"/>
        <item x="93039"/>
        <item x="93040"/>
        <item x="93041"/>
        <item x="93042"/>
        <item x="93043"/>
        <item x="93044"/>
        <item x="93045"/>
        <item x="93046"/>
        <item x="93047"/>
        <item x="93048"/>
        <item x="93049"/>
        <item x="93050"/>
        <item x="93051"/>
        <item x="93052"/>
        <item x="93053"/>
        <item x="93054"/>
        <item x="93055"/>
        <item x="93056"/>
        <item x="93057"/>
        <item x="93058"/>
        <item x="93059"/>
        <item x="93060"/>
        <item x="93061"/>
        <item x="93062"/>
        <item x="93063"/>
        <item x="93064"/>
        <item x="93065"/>
        <item x="93066"/>
        <item x="93067"/>
        <item x="93068"/>
        <item x="93069"/>
        <item x="93070"/>
        <item x="93071"/>
        <item x="93072"/>
        <item x="93073"/>
        <item x="93074"/>
        <item x="93075"/>
        <item x="93076"/>
        <item x="93077"/>
        <item x="93078"/>
        <item x="93079"/>
        <item x="93080"/>
        <item x="93081"/>
        <item x="93082"/>
        <item x="93083"/>
        <item x="93084"/>
        <item x="93085"/>
        <item x="93086"/>
        <item x="93087"/>
        <item x="93088"/>
        <item x="93089"/>
        <item x="93090"/>
        <item x="93091"/>
        <item x="93092"/>
        <item x="93093"/>
        <item x="93094"/>
        <item x="93095"/>
        <item x="93096"/>
        <item x="93097"/>
        <item x="93098"/>
        <item x="93099"/>
        <item x="93100"/>
        <item x="93101"/>
        <item x="93102"/>
        <item x="93103"/>
        <item x="93104"/>
        <item x="93105"/>
        <item x="93106"/>
        <item x="93107"/>
        <item x="93108"/>
        <item x="93109"/>
        <item x="93110"/>
        <item x="93111"/>
        <item x="93112"/>
        <item x="93113"/>
        <item x="93114"/>
        <item x="93115"/>
        <item x="93116"/>
        <item x="93117"/>
        <item x="93118"/>
        <item x="93119"/>
        <item x="93120"/>
        <item x="93121"/>
        <item x="93122"/>
        <item x="93123"/>
        <item x="93124"/>
        <item x="93125"/>
        <item x="93126"/>
        <item x="93127"/>
        <item x="93128"/>
        <item x="93129"/>
        <item x="93130"/>
        <item x="93131"/>
        <item x="93132"/>
        <item x="93133"/>
        <item x="93134"/>
        <item x="93135"/>
        <item x="93136"/>
        <item x="93137"/>
        <item x="93138"/>
        <item x="93139"/>
        <item x="93140"/>
        <item x="93141"/>
        <item x="93142"/>
        <item x="93143"/>
        <item x="93144"/>
        <item x="93145"/>
        <item x="93146"/>
        <item x="93147"/>
        <item x="93148"/>
        <item x="93149"/>
        <item x="93150"/>
        <item x="93151"/>
        <item x="93152"/>
        <item x="93153"/>
        <item x="93154"/>
        <item x="93155"/>
        <item x="93156"/>
        <item x="93157"/>
        <item x="93158"/>
        <item x="93159"/>
        <item x="93160"/>
        <item x="93161"/>
        <item x="93162"/>
        <item x="93163"/>
        <item x="93164"/>
        <item x="93165"/>
        <item x="93166"/>
        <item x="93167"/>
        <item x="93168"/>
        <item x="93169"/>
        <item x="93170"/>
        <item x="93171"/>
        <item x="93172"/>
        <item x="93173"/>
        <item x="93174"/>
        <item x="93175"/>
        <item x="93176"/>
        <item x="93177"/>
        <item x="93178"/>
        <item x="93179"/>
        <item x="93180"/>
        <item x="93181"/>
        <item x="93182"/>
        <item x="93183"/>
        <item x="93184"/>
        <item x="93185"/>
        <item x="93186"/>
        <item x="93187"/>
        <item x="93188"/>
        <item x="93189"/>
        <item x="93190"/>
        <item x="93191"/>
        <item x="93192"/>
        <item x="93193"/>
        <item x="93194"/>
        <item x="93195"/>
        <item x="93196"/>
        <item x="93197"/>
        <item x="93198"/>
        <item x="93199"/>
        <item x="93200"/>
        <item x="93201"/>
        <item x="93202"/>
        <item x="93203"/>
        <item x="93204"/>
        <item x="93205"/>
        <item x="93206"/>
        <item x="93207"/>
        <item x="93208"/>
        <item x="93209"/>
        <item x="93210"/>
        <item x="93211"/>
        <item x="93212"/>
        <item x="93213"/>
        <item x="93214"/>
        <item x="93215"/>
        <item x="93216"/>
        <item x="93217"/>
        <item x="93218"/>
        <item x="93219"/>
        <item x="93220"/>
        <item x="93221"/>
        <item x="93222"/>
        <item x="93223"/>
        <item x="93224"/>
        <item x="93225"/>
        <item x="93226"/>
        <item x="93227"/>
        <item x="93228"/>
        <item x="93229"/>
        <item x="93230"/>
        <item x="93231"/>
        <item x="93232"/>
        <item x="93233"/>
        <item x="93234"/>
        <item x="93235"/>
        <item x="93236"/>
        <item x="93237"/>
        <item x="93238"/>
        <item x="93239"/>
        <item x="93240"/>
        <item x="93241"/>
        <item x="93242"/>
        <item x="93243"/>
        <item x="93244"/>
        <item x="93245"/>
        <item x="93246"/>
        <item x="93247"/>
        <item x="93248"/>
        <item x="93249"/>
        <item x="93250"/>
        <item x="93251"/>
        <item x="93252"/>
        <item x="93253"/>
        <item x="93254"/>
        <item x="93255"/>
        <item x="93256"/>
        <item x="93257"/>
        <item x="93258"/>
        <item x="93259"/>
        <item x="93260"/>
        <item x="93261"/>
        <item x="93262"/>
        <item x="93263"/>
        <item x="93264"/>
        <item x="93265"/>
        <item x="93266"/>
        <item x="93267"/>
        <item x="93268"/>
        <item x="93269"/>
        <item x="93270"/>
        <item x="93271"/>
        <item x="93272"/>
        <item x="93273"/>
        <item x="93274"/>
        <item x="93275"/>
        <item x="93276"/>
        <item x="93277"/>
        <item x="93278"/>
        <item x="93279"/>
        <item x="93280"/>
        <item x="93281"/>
        <item x="93282"/>
        <item x="93283"/>
        <item x="93284"/>
        <item x="93285"/>
        <item x="93286"/>
        <item x="93287"/>
        <item x="93288"/>
        <item x="93289"/>
        <item x="93290"/>
        <item x="93291"/>
        <item x="93292"/>
        <item x="93293"/>
        <item x="93294"/>
        <item x="93295"/>
        <item x="93296"/>
        <item x="93297"/>
        <item x="93298"/>
        <item x="93299"/>
        <item x="93300"/>
        <item x="93301"/>
        <item x="93302"/>
        <item x="93303"/>
        <item x="93304"/>
        <item x="93305"/>
        <item x="93306"/>
        <item x="93307"/>
        <item x="93308"/>
        <item x="93309"/>
        <item x="93310"/>
        <item x="93311"/>
        <item x="93312"/>
        <item x="93313"/>
        <item x="93314"/>
        <item x="93315"/>
        <item x="93316"/>
        <item x="93317"/>
        <item x="93318"/>
        <item x="93319"/>
        <item x="93320"/>
        <item x="93321"/>
        <item x="93322"/>
        <item x="93323"/>
        <item x="93324"/>
        <item x="93325"/>
        <item x="93326"/>
        <item x="93327"/>
        <item x="93328"/>
        <item x="93329"/>
        <item x="93330"/>
        <item x="93331"/>
        <item x="93332"/>
        <item x="93333"/>
        <item x="93334"/>
        <item x="93335"/>
        <item x="93336"/>
        <item x="93337"/>
        <item x="93338"/>
        <item x="93339"/>
        <item x="93340"/>
        <item x="93341"/>
        <item x="93342"/>
        <item x="93343"/>
        <item x="93344"/>
        <item x="93345"/>
        <item x="93346"/>
        <item x="93347"/>
        <item x="93348"/>
        <item x="93349"/>
        <item x="93350"/>
        <item x="93351"/>
        <item x="93352"/>
        <item x="93353"/>
        <item x="93354"/>
        <item x="93355"/>
        <item x="93356"/>
        <item x="93357"/>
        <item x="93358"/>
        <item x="93359"/>
        <item x="93360"/>
        <item x="93361"/>
        <item x="93362"/>
        <item x="93363"/>
        <item x="93364"/>
        <item x="93365"/>
        <item x="93366"/>
        <item x="93367"/>
        <item x="93368"/>
        <item x="93369"/>
        <item x="93370"/>
        <item x="93371"/>
        <item x="93372"/>
        <item x="93373"/>
        <item x="93374"/>
        <item x="93375"/>
        <item x="93376"/>
        <item x="93377"/>
        <item x="93378"/>
        <item x="93379"/>
        <item x="93380"/>
        <item x="93381"/>
        <item x="93382"/>
        <item x="93383"/>
        <item x="93384"/>
        <item x="93385"/>
        <item x="93386"/>
        <item x="93387"/>
        <item x="93388"/>
        <item x="93389"/>
        <item x="93390"/>
        <item x="93391"/>
        <item x="93392"/>
        <item x="93393"/>
        <item x="93394"/>
        <item x="93395"/>
        <item x="93396"/>
        <item x="93397"/>
        <item x="93398"/>
        <item x="93399"/>
        <item x="93400"/>
        <item x="93401"/>
        <item x="93402"/>
        <item x="93403"/>
        <item x="93404"/>
        <item x="93405"/>
        <item x="93406"/>
        <item x="93407"/>
        <item x="93408"/>
        <item x="93409"/>
        <item x="93410"/>
        <item x="93411"/>
        <item x="93412"/>
        <item x="93413"/>
        <item x="93414"/>
        <item x="93415"/>
        <item x="93416"/>
        <item x="93417"/>
        <item x="93418"/>
        <item x="93419"/>
        <item x="93420"/>
        <item x="93421"/>
        <item x="93422"/>
        <item x="93423"/>
        <item x="93424"/>
        <item x="93425"/>
        <item x="93426"/>
        <item x="93427"/>
        <item x="93428"/>
        <item x="93429"/>
        <item x="93430"/>
        <item x="93431"/>
        <item x="93432"/>
        <item x="93433"/>
        <item x="93434"/>
        <item x="93435"/>
        <item x="93436"/>
        <item x="93437"/>
        <item x="93438"/>
        <item x="93439"/>
        <item x="93440"/>
        <item x="93441"/>
        <item x="93442"/>
        <item x="93443"/>
        <item x="93444"/>
        <item x="93445"/>
        <item x="93446"/>
        <item x="93447"/>
        <item x="93448"/>
        <item x="93449"/>
        <item x="93450"/>
        <item x="93451"/>
        <item x="93452"/>
        <item x="93453"/>
        <item x="93454"/>
        <item x="93455"/>
        <item x="93456"/>
        <item x="93457"/>
        <item x="93458"/>
        <item x="93459"/>
        <item x="93460"/>
        <item x="93461"/>
        <item x="93462"/>
        <item x="93463"/>
        <item x="93464"/>
        <item x="93465"/>
        <item x="93466"/>
        <item x="93467"/>
        <item x="93468"/>
        <item x="93469"/>
        <item x="93470"/>
        <item x="93471"/>
        <item x="93472"/>
        <item x="93473"/>
        <item x="93474"/>
        <item x="93475"/>
        <item x="93476"/>
        <item x="93477"/>
        <item x="93478"/>
        <item x="93479"/>
        <item x="93480"/>
        <item x="93481"/>
        <item x="93482"/>
        <item x="93483"/>
        <item x="93484"/>
        <item x="93485"/>
        <item x="93486"/>
        <item x="93487"/>
        <item x="93488"/>
        <item x="93489"/>
        <item x="93490"/>
        <item x="93491"/>
        <item x="93492"/>
        <item x="93493"/>
        <item x="93494"/>
        <item x="93495"/>
        <item x="93496"/>
        <item x="93497"/>
        <item x="93498"/>
        <item x="93499"/>
        <item x="93500"/>
        <item x="93501"/>
        <item x="93502"/>
        <item x="93503"/>
        <item x="93504"/>
        <item x="93505"/>
        <item x="93506"/>
        <item x="93507"/>
        <item x="93508"/>
        <item x="93509"/>
        <item x="93510"/>
        <item x="93511"/>
        <item x="93512"/>
        <item x="93513"/>
        <item x="93514"/>
        <item x="93515"/>
        <item x="93516"/>
        <item x="93517"/>
        <item x="93518"/>
        <item x="93519"/>
        <item x="93520"/>
        <item x="93521"/>
        <item x="93522"/>
        <item x="93523"/>
        <item x="93524"/>
        <item x="93525"/>
        <item x="93526"/>
        <item x="93527"/>
        <item x="93528"/>
        <item x="93529"/>
        <item x="93530"/>
        <item x="93531"/>
        <item x="93532"/>
        <item x="93533"/>
        <item x="93534"/>
        <item x="93535"/>
        <item x="93536"/>
        <item x="93537"/>
        <item x="93538"/>
        <item x="93539"/>
        <item x="93540"/>
        <item x="93541"/>
        <item x="93542"/>
        <item x="93543"/>
        <item x="93544"/>
        <item x="93545"/>
        <item x="93546"/>
        <item x="93547"/>
        <item x="93548"/>
        <item x="93549"/>
        <item x="93550"/>
        <item x="93551"/>
        <item x="93552"/>
        <item x="93553"/>
        <item x="93554"/>
        <item x="93555"/>
        <item x="93556"/>
        <item x="93557"/>
        <item x="93558"/>
        <item x="93559"/>
        <item x="93560"/>
        <item x="93561"/>
        <item x="93562"/>
        <item x="93563"/>
        <item x="93564"/>
        <item x="93565"/>
        <item x="93566"/>
        <item x="93567"/>
        <item x="93568"/>
        <item x="93569"/>
        <item x="93570"/>
        <item x="93571"/>
        <item x="93572"/>
        <item x="93573"/>
        <item x="93574"/>
        <item x="93575"/>
        <item x="93576"/>
        <item x="93577"/>
        <item x="93578"/>
        <item x="93579"/>
        <item x="93580"/>
        <item x="93581"/>
        <item x="93582"/>
        <item x="93583"/>
        <item x="93584"/>
        <item x="93585"/>
        <item x="93586"/>
        <item x="93587"/>
        <item x="93588"/>
        <item x="93589"/>
        <item x="93590"/>
        <item x="93591"/>
        <item x="93592"/>
        <item x="93593"/>
        <item x="93594"/>
        <item x="93595"/>
        <item x="93596"/>
        <item x="93597"/>
        <item x="93598"/>
        <item x="93599"/>
        <item x="93600"/>
        <item x="93601"/>
        <item x="93602"/>
        <item x="93603"/>
        <item x="93604"/>
        <item x="93605"/>
        <item x="93606"/>
        <item x="93607"/>
        <item x="93608"/>
        <item x="93609"/>
        <item x="93610"/>
        <item x="93611"/>
        <item x="93612"/>
        <item x="93613"/>
        <item x="93614"/>
        <item x="93615"/>
        <item x="93616"/>
        <item x="93617"/>
        <item x="93618"/>
        <item x="93619"/>
        <item x="93620"/>
        <item x="93621"/>
        <item x="93622"/>
        <item x="93623"/>
        <item x="93624"/>
        <item x="93625"/>
        <item x="93626"/>
        <item x="93627"/>
        <item x="93628"/>
        <item x="93629"/>
        <item x="93630"/>
        <item x="93631"/>
        <item x="93632"/>
        <item x="93633"/>
        <item x="93634"/>
        <item x="93635"/>
        <item x="93636"/>
        <item x="93637"/>
        <item x="93638"/>
        <item x="93639"/>
        <item x="93640"/>
        <item x="93641"/>
        <item x="93642"/>
        <item x="93643"/>
        <item x="93644"/>
        <item x="93645"/>
        <item x="93646"/>
        <item x="93647"/>
        <item x="93648"/>
        <item x="93649"/>
        <item x="93650"/>
        <item x="93651"/>
        <item x="93652"/>
        <item x="93653"/>
        <item x="93654"/>
        <item x="93655"/>
        <item x="93656"/>
        <item x="93657"/>
        <item x="93658"/>
        <item x="93659"/>
        <item x="93660"/>
        <item x="93661"/>
        <item x="93662"/>
        <item x="93663"/>
        <item x="93664"/>
        <item x="93665"/>
        <item x="93666"/>
        <item x="93667"/>
        <item x="93668"/>
        <item x="93669"/>
        <item x="93670"/>
        <item x="93671"/>
        <item x="93672"/>
        <item x="93673"/>
        <item x="93674"/>
        <item x="93675"/>
        <item x="93676"/>
        <item x="93677"/>
        <item x="93678"/>
        <item x="93679"/>
        <item x="93680"/>
        <item x="93681"/>
        <item x="93682"/>
        <item x="93683"/>
        <item x="93684"/>
        <item x="93685"/>
        <item x="93686"/>
        <item x="93687"/>
        <item x="93688"/>
        <item x="93689"/>
        <item x="93690"/>
        <item x="93691"/>
        <item x="93692"/>
        <item x="93693"/>
        <item x="93694"/>
        <item x="93695"/>
        <item x="93696"/>
        <item x="93697"/>
        <item x="93698"/>
        <item x="93699"/>
        <item x="93700"/>
        <item x="93701"/>
        <item x="93702"/>
        <item x="93703"/>
        <item x="93704"/>
        <item x="93705"/>
        <item x="93706"/>
        <item x="93707"/>
        <item x="93708"/>
        <item x="93709"/>
        <item x="93710"/>
        <item x="93711"/>
        <item x="93712"/>
        <item x="93713"/>
        <item x="93714"/>
        <item x="93715"/>
        <item x="93716"/>
        <item x="93717"/>
        <item x="93718"/>
        <item x="93719"/>
        <item x="93720"/>
        <item x="93721"/>
        <item x="93722"/>
        <item x="93723"/>
        <item x="93724"/>
        <item x="93725"/>
        <item x="93726"/>
        <item x="93727"/>
        <item x="93728"/>
        <item x="93729"/>
        <item x="93730"/>
        <item x="93731"/>
        <item x="93732"/>
        <item x="93733"/>
        <item x="93734"/>
        <item x="93735"/>
        <item x="93736"/>
        <item x="93737"/>
        <item x="93738"/>
        <item x="93739"/>
        <item x="93740"/>
        <item x="93741"/>
        <item x="93742"/>
        <item x="93743"/>
        <item x="93744"/>
        <item x="93745"/>
        <item x="93746"/>
        <item x="93747"/>
        <item x="93748"/>
        <item x="93749"/>
        <item x="93750"/>
        <item x="93751"/>
        <item x="93752"/>
        <item x="93753"/>
        <item x="93754"/>
        <item x="93755"/>
        <item x="93756"/>
        <item x="93757"/>
        <item x="93758"/>
        <item x="93759"/>
        <item x="93760"/>
        <item x="93761"/>
        <item x="93762"/>
        <item x="93763"/>
        <item x="93764"/>
        <item x="93765"/>
        <item x="93766"/>
        <item x="93767"/>
        <item x="93768"/>
        <item x="93769"/>
        <item x="93770"/>
        <item x="93771"/>
        <item x="93772"/>
        <item x="93773"/>
        <item x="93774"/>
        <item x="93775"/>
        <item x="93776"/>
        <item x="93777"/>
        <item x="93778"/>
        <item x="93779"/>
        <item x="93780"/>
        <item x="93781"/>
        <item x="93782"/>
        <item x="93783"/>
        <item x="93784"/>
        <item x="93785"/>
        <item x="93786"/>
        <item x="93787"/>
        <item x="93788"/>
        <item x="93789"/>
        <item x="93790"/>
        <item x="93791"/>
        <item x="93792"/>
        <item x="93793"/>
        <item x="93794"/>
        <item x="93795"/>
        <item x="93796"/>
        <item x="93797"/>
        <item x="93798"/>
        <item x="93799"/>
        <item x="93800"/>
        <item x="93801"/>
        <item x="93802"/>
        <item x="93803"/>
        <item x="93804"/>
        <item x="93805"/>
        <item x="93806"/>
        <item x="93807"/>
        <item x="93808"/>
        <item x="93809"/>
        <item x="93810"/>
        <item x="93811"/>
        <item x="93812"/>
        <item x="93813"/>
        <item x="93814"/>
        <item x="93815"/>
        <item x="93816"/>
        <item x="93817"/>
        <item x="93818"/>
        <item x="93819"/>
        <item x="93820"/>
        <item x="93821"/>
        <item x="93822"/>
        <item x="93823"/>
        <item x="93824"/>
        <item x="93825"/>
        <item x="93826"/>
        <item x="93827"/>
        <item x="93828"/>
        <item x="93829"/>
        <item x="93830"/>
        <item x="93831"/>
        <item x="93832"/>
        <item x="93833"/>
        <item x="93834"/>
        <item x="93835"/>
        <item x="93836"/>
        <item x="93837"/>
        <item x="93838"/>
        <item x="93839"/>
        <item x="93840"/>
        <item x="93841"/>
        <item x="93842"/>
        <item x="93843"/>
        <item x="93844"/>
        <item x="93845"/>
        <item x="93846"/>
        <item x="93847"/>
        <item x="93848"/>
        <item x="93849"/>
        <item x="93850"/>
        <item x="93851"/>
        <item x="93852"/>
        <item x="93853"/>
        <item x="93854"/>
        <item x="93855"/>
        <item x="93856"/>
        <item x="93857"/>
        <item x="93858"/>
        <item x="93859"/>
        <item x="93860"/>
        <item x="93861"/>
        <item x="93862"/>
        <item x="93863"/>
        <item x="93864"/>
        <item x="93865"/>
        <item x="93866"/>
        <item x="93867"/>
        <item x="93868"/>
        <item x="93869"/>
        <item x="93870"/>
        <item x="93871"/>
        <item x="93872"/>
        <item x="93873"/>
        <item x="93874"/>
        <item x="93875"/>
        <item x="93876"/>
        <item x="93877"/>
        <item x="93878"/>
        <item x="93879"/>
        <item x="93880"/>
        <item x="93881"/>
        <item x="93882"/>
        <item x="93883"/>
        <item x="93884"/>
        <item x="93885"/>
        <item x="93886"/>
        <item x="93887"/>
        <item x="93888"/>
        <item x="93889"/>
        <item x="93890"/>
        <item x="93891"/>
        <item x="93892"/>
        <item x="93893"/>
        <item x="93894"/>
        <item x="93895"/>
        <item x="93896"/>
        <item x="93897"/>
        <item x="93898"/>
        <item x="93899"/>
        <item x="93900"/>
        <item x="93901"/>
        <item x="93902"/>
        <item x="93903"/>
        <item x="93904"/>
        <item x="93905"/>
        <item x="93906"/>
        <item x="93907"/>
        <item x="93908"/>
        <item x="93909"/>
        <item x="93910"/>
        <item x="93911"/>
        <item x="93912"/>
        <item x="93913"/>
        <item x="93914"/>
        <item x="93915"/>
        <item x="93916"/>
        <item x="93917"/>
        <item x="93918"/>
        <item x="93919"/>
        <item x="93920"/>
        <item x="93921"/>
        <item x="93922"/>
        <item x="93923"/>
        <item x="93924"/>
        <item x="93925"/>
        <item x="93926"/>
        <item x="93927"/>
        <item x="93928"/>
        <item x="93929"/>
        <item x="93930"/>
        <item x="93931"/>
        <item x="93932"/>
        <item x="93933"/>
        <item x="93934"/>
        <item x="93935"/>
        <item x="93936"/>
        <item x="93937"/>
        <item x="93938"/>
        <item x="93939"/>
        <item x="93940"/>
        <item x="93941"/>
        <item x="93942"/>
        <item x="93943"/>
        <item x="93944"/>
        <item x="93945"/>
        <item x="93946"/>
        <item x="93947"/>
        <item x="93948"/>
        <item x="93949"/>
        <item x="93950"/>
        <item x="93951"/>
        <item x="93952"/>
        <item x="93953"/>
        <item x="93954"/>
        <item x="93955"/>
        <item x="93956"/>
        <item x="93957"/>
        <item x="93958"/>
        <item x="93959"/>
        <item x="93960"/>
        <item x="93961"/>
        <item x="93962"/>
        <item x="93963"/>
        <item x="93964"/>
        <item x="93965"/>
        <item x="93966"/>
        <item x="93967"/>
        <item x="93968"/>
        <item x="93969"/>
        <item x="93970"/>
        <item x="93971"/>
        <item x="93972"/>
        <item x="93973"/>
        <item x="93974"/>
        <item x="93975"/>
        <item x="93976"/>
        <item x="93977"/>
        <item x="93978"/>
        <item x="93979"/>
        <item x="93980"/>
        <item x="93981"/>
        <item x="93982"/>
        <item x="93983"/>
        <item x="93984"/>
        <item x="93985"/>
        <item x="93986"/>
        <item x="93987"/>
        <item x="93988"/>
        <item x="93989"/>
        <item x="93990"/>
        <item x="93991"/>
        <item x="93992"/>
        <item x="93993"/>
        <item x="93994"/>
        <item x="93995"/>
        <item x="93996"/>
        <item x="93997"/>
        <item x="93998"/>
        <item x="93999"/>
        <item x="94000"/>
        <item x="94001"/>
        <item x="94002"/>
        <item x="94003"/>
        <item x="94004"/>
        <item x="94005"/>
        <item x="94006"/>
        <item x="94007"/>
        <item x="94008"/>
        <item x="94009"/>
        <item x="94010"/>
        <item x="94011"/>
        <item x="94012"/>
        <item x="94013"/>
        <item x="94014"/>
        <item x="94015"/>
        <item x="94016"/>
        <item x="94017"/>
        <item x="94018"/>
        <item x="94019"/>
        <item x="94020"/>
        <item x="94021"/>
        <item x="94022"/>
        <item x="94023"/>
        <item x="94024"/>
        <item x="94025"/>
        <item x="94026"/>
        <item x="94027"/>
        <item x="94028"/>
        <item x="94029"/>
        <item x="94030"/>
        <item x="94031"/>
        <item x="94032"/>
        <item x="94033"/>
        <item x="94034"/>
        <item x="94035"/>
        <item x="94036"/>
        <item x="94037"/>
        <item x="94038"/>
        <item x="94039"/>
        <item x="94040"/>
        <item x="94041"/>
        <item x="94042"/>
        <item x="94043"/>
        <item x="94044"/>
        <item x="94045"/>
        <item x="94046"/>
        <item x="94047"/>
        <item x="94048"/>
        <item x="94049"/>
        <item x="94050"/>
        <item x="94051"/>
        <item x="94052"/>
        <item x="94053"/>
        <item x="94054"/>
        <item x="94055"/>
        <item x="94056"/>
        <item x="94057"/>
        <item x="94058"/>
        <item x="94059"/>
        <item x="94060"/>
        <item x="94061"/>
        <item x="94062"/>
        <item x="94063"/>
        <item x="94064"/>
        <item x="94065"/>
        <item x="94066"/>
        <item x="94067"/>
        <item x="94068"/>
        <item x="94069"/>
        <item x="94070"/>
        <item x="94071"/>
        <item x="94072"/>
        <item x="94073"/>
        <item x="94074"/>
        <item x="94075"/>
        <item x="94076"/>
        <item x="94077"/>
        <item x="94078"/>
        <item x="94079"/>
        <item x="94080"/>
        <item x="94081"/>
        <item x="94082"/>
        <item x="94083"/>
        <item x="94084"/>
        <item x="94085"/>
        <item x="94086"/>
        <item x="94087"/>
        <item x="94088"/>
        <item x="94089"/>
        <item x="94090"/>
        <item x="94091"/>
        <item x="94092"/>
        <item x="94093"/>
        <item x="94094"/>
        <item x="94095"/>
        <item x="94096"/>
        <item x="94097"/>
        <item x="94098"/>
        <item x="94099"/>
        <item x="94100"/>
        <item x="94101"/>
        <item x="94102"/>
        <item x="94103"/>
        <item x="94104"/>
        <item x="94105"/>
        <item x="94106"/>
        <item x="94107"/>
        <item x="94108"/>
        <item x="94109"/>
        <item x="94110"/>
        <item x="94111"/>
        <item x="94112"/>
        <item x="94113"/>
        <item x="94114"/>
        <item x="94115"/>
        <item x="94116"/>
        <item x="94117"/>
        <item x="94118"/>
        <item x="94119"/>
        <item x="94120"/>
        <item x="94121"/>
        <item x="94122"/>
        <item x="94123"/>
        <item x="94124"/>
        <item x="94125"/>
        <item x="94126"/>
        <item x="94127"/>
        <item x="94128"/>
        <item x="94129"/>
        <item x="94130"/>
        <item x="94131"/>
        <item x="94132"/>
        <item x="94133"/>
        <item x="94134"/>
        <item x="94135"/>
        <item x="94136"/>
        <item x="94137"/>
        <item x="94138"/>
        <item x="94139"/>
        <item x="94140"/>
        <item x="94141"/>
        <item x="94142"/>
        <item x="94143"/>
        <item x="94144"/>
        <item x="94145"/>
        <item x="94146"/>
        <item x="94147"/>
        <item x="94148"/>
        <item x="94149"/>
        <item x="94150"/>
        <item x="94151"/>
        <item x="94152"/>
        <item x="94153"/>
        <item x="94154"/>
        <item x="94155"/>
        <item x="94156"/>
        <item x="94157"/>
        <item x="94158"/>
        <item x="94159"/>
        <item x="94160"/>
        <item x="94161"/>
        <item x="94162"/>
        <item x="94163"/>
        <item x="94164"/>
        <item x="94165"/>
        <item x="94166"/>
        <item x="94167"/>
        <item x="94168"/>
        <item x="94169"/>
        <item x="94170"/>
        <item x="94171"/>
        <item x="94172"/>
        <item x="94173"/>
        <item x="94174"/>
        <item x="94175"/>
        <item x="94176"/>
        <item x="94177"/>
        <item x="94178"/>
        <item x="94179"/>
        <item x="94180"/>
        <item x="94181"/>
        <item x="94182"/>
        <item x="94183"/>
        <item x="94184"/>
        <item x="94185"/>
        <item x="94186"/>
        <item x="94187"/>
        <item x="94188"/>
        <item x="94189"/>
        <item x="94190"/>
        <item x="94191"/>
        <item x="94192"/>
        <item x="94193"/>
        <item x="94194"/>
        <item x="94195"/>
        <item x="94196"/>
        <item x="94197"/>
        <item x="94198"/>
        <item x="94199"/>
        <item x="94200"/>
        <item x="94201"/>
        <item x="94202"/>
        <item x="94203"/>
        <item x="94204"/>
        <item x="94205"/>
        <item x="94206"/>
        <item x="94207"/>
        <item x="94208"/>
        <item x="94209"/>
        <item x="94210"/>
        <item x="94211"/>
        <item x="94212"/>
        <item x="94213"/>
        <item x="94214"/>
        <item x="94215"/>
        <item x="94216"/>
        <item x="94217"/>
        <item x="94218"/>
        <item x="94219"/>
        <item x="94220"/>
        <item x="94221"/>
        <item x="94222"/>
        <item x="94223"/>
        <item x="94224"/>
        <item x="94225"/>
        <item x="94226"/>
        <item x="94227"/>
        <item x="94228"/>
        <item x="94229"/>
        <item x="94230"/>
        <item x="94231"/>
        <item x="94232"/>
        <item x="94233"/>
        <item x="94234"/>
        <item x="94235"/>
        <item x="94236"/>
        <item x="94237"/>
        <item x="94238"/>
        <item x="94239"/>
        <item x="94240"/>
        <item x="94241"/>
        <item x="94242"/>
        <item x="94243"/>
        <item x="94244"/>
        <item x="94245"/>
        <item x="94246"/>
        <item x="94247"/>
        <item x="94248"/>
        <item x="94249"/>
        <item x="94250"/>
        <item x="94251"/>
        <item x="94252"/>
        <item x="94253"/>
        <item x="94254"/>
        <item x="94255"/>
        <item x="94256"/>
        <item x="94257"/>
        <item x="94258"/>
        <item x="94259"/>
        <item x="94260"/>
        <item x="94261"/>
        <item x="94262"/>
        <item x="94263"/>
        <item x="94264"/>
        <item x="94265"/>
        <item x="94266"/>
        <item x="94267"/>
        <item x="94268"/>
        <item x="94269"/>
        <item x="94270"/>
        <item x="94271"/>
        <item x="94272"/>
        <item x="94273"/>
        <item x="94274"/>
        <item x="94275"/>
        <item x="94276"/>
        <item x="94277"/>
        <item x="94278"/>
        <item x="94279"/>
        <item x="94280"/>
        <item x="94281"/>
        <item x="94282"/>
        <item x="94283"/>
        <item x="94284"/>
        <item x="94285"/>
        <item x="94286"/>
        <item x="94287"/>
        <item x="94288"/>
        <item x="94289"/>
        <item x="94290"/>
        <item x="94291"/>
        <item x="94292"/>
        <item x="94293"/>
        <item x="94294"/>
        <item x="94295"/>
        <item x="94296"/>
        <item x="94297"/>
        <item x="94298"/>
        <item x="94299"/>
        <item x="94300"/>
        <item x="94301"/>
        <item x="94302"/>
        <item x="94303"/>
        <item x="94304"/>
        <item x="94305"/>
        <item x="94306"/>
        <item x="94307"/>
        <item x="94308"/>
        <item x="94309"/>
        <item x="94310"/>
        <item x="94311"/>
        <item x="94312"/>
        <item x="94313"/>
        <item x="94314"/>
        <item x="94315"/>
        <item x="94316"/>
        <item x="94317"/>
        <item x="94318"/>
        <item x="94319"/>
        <item x="94320"/>
        <item x="94321"/>
        <item x="94322"/>
        <item x="94323"/>
        <item x="94324"/>
        <item x="94325"/>
        <item x="94326"/>
        <item x="94327"/>
        <item x="94328"/>
        <item x="94329"/>
        <item x="94330"/>
        <item x="94331"/>
        <item x="94332"/>
        <item x="94333"/>
        <item x="94334"/>
        <item x="94335"/>
        <item x="94336"/>
        <item x="94337"/>
        <item x="94338"/>
        <item x="94339"/>
        <item x="94340"/>
        <item x="94341"/>
        <item x="94342"/>
        <item x="94343"/>
        <item x="94344"/>
        <item x="94345"/>
        <item x="94346"/>
        <item x="94347"/>
        <item x="94348"/>
        <item x="94349"/>
        <item x="94350"/>
        <item x="94351"/>
        <item x="94352"/>
        <item x="94353"/>
        <item x="94354"/>
        <item x="94355"/>
        <item x="94356"/>
        <item x="94357"/>
        <item x="94358"/>
        <item x="94359"/>
        <item x="94360"/>
        <item x="94361"/>
        <item x="94362"/>
        <item x="94363"/>
        <item x="94364"/>
        <item x="94365"/>
        <item x="94366"/>
        <item x="94367"/>
        <item x="94368"/>
        <item x="94369"/>
        <item x="94370"/>
        <item x="94371"/>
        <item x="94372"/>
        <item x="94373"/>
        <item x="94374"/>
        <item x="94375"/>
        <item x="94376"/>
        <item x="94377"/>
        <item x="94378"/>
        <item x="94379"/>
        <item x="94380"/>
        <item x="94381"/>
        <item x="94382"/>
        <item x="94383"/>
        <item x="94384"/>
        <item x="94385"/>
        <item x="94386"/>
        <item x="94387"/>
        <item x="94388"/>
        <item x="94389"/>
        <item x="94390"/>
        <item x="94391"/>
        <item x="94392"/>
        <item x="94393"/>
        <item x="94394"/>
        <item x="94395"/>
        <item x="94396"/>
        <item x="94397"/>
        <item x="94398"/>
        <item x="94399"/>
        <item x="94400"/>
        <item x="94401"/>
        <item x="94402"/>
        <item x="94403"/>
        <item x="94404"/>
        <item x="94405"/>
        <item x="94406"/>
        <item x="94407"/>
        <item x="94408"/>
        <item x="94409"/>
        <item x="94410"/>
        <item x="94411"/>
        <item x="94412"/>
        <item x="94413"/>
        <item x="94414"/>
        <item x="94415"/>
        <item x="94416"/>
        <item x="94417"/>
        <item x="94418"/>
        <item x="94419"/>
        <item x="94420"/>
        <item x="94421"/>
        <item x="94422"/>
        <item x="94423"/>
        <item x="94424"/>
        <item x="94425"/>
        <item x="94426"/>
        <item x="94427"/>
        <item x="94428"/>
        <item x="94429"/>
        <item x="94430"/>
        <item x="94431"/>
        <item x="94432"/>
        <item x="94433"/>
        <item x="94434"/>
        <item x="94435"/>
        <item x="94436"/>
        <item x="94437"/>
        <item x="94438"/>
        <item x="94439"/>
        <item x="94440"/>
        <item x="94441"/>
        <item x="94442"/>
        <item x="94443"/>
        <item x="94444"/>
        <item x="94445"/>
        <item x="94446"/>
        <item x="94447"/>
        <item x="94448"/>
        <item x="94449"/>
        <item x="94450"/>
        <item x="94451"/>
        <item x="94452"/>
        <item x="94453"/>
        <item x="94454"/>
        <item x="94455"/>
        <item x="94456"/>
        <item x="94457"/>
        <item x="94458"/>
        <item x="94459"/>
        <item x="94460"/>
        <item x="94461"/>
        <item x="94462"/>
        <item x="94463"/>
        <item x="94464"/>
        <item x="94465"/>
        <item x="94466"/>
        <item x="94467"/>
        <item x="94468"/>
        <item x="94469"/>
        <item x="94470"/>
        <item x="94471"/>
        <item x="94472"/>
        <item x="94473"/>
        <item x="94474"/>
        <item x="94475"/>
        <item x="94476"/>
        <item x="94477"/>
        <item x="94478"/>
        <item x="94479"/>
        <item x="94480"/>
        <item x="94481"/>
        <item x="94482"/>
        <item x="94483"/>
        <item x="94484"/>
        <item x="94485"/>
        <item x="94486"/>
        <item x="94487"/>
        <item x="94488"/>
        <item x="94489"/>
        <item x="94490"/>
        <item x="94491"/>
        <item x="94492"/>
        <item x="94493"/>
        <item x="94494"/>
        <item x="94495"/>
        <item x="94496"/>
        <item x="94497"/>
        <item x="94498"/>
        <item x="94499"/>
        <item x="94500"/>
        <item x="94501"/>
        <item x="94502"/>
        <item x="94503"/>
        <item x="94504"/>
        <item x="94505"/>
        <item x="94506"/>
        <item x="94507"/>
        <item x="94508"/>
        <item x="94509"/>
        <item x="94510"/>
        <item x="94511"/>
        <item x="94512"/>
        <item x="94513"/>
        <item x="94514"/>
        <item x="94515"/>
        <item x="94516"/>
        <item x="94517"/>
        <item x="94518"/>
        <item x="94519"/>
        <item x="94520"/>
        <item x="94521"/>
        <item x="94522"/>
        <item x="94523"/>
        <item x="94524"/>
        <item x="94525"/>
        <item x="94526"/>
        <item x="94527"/>
        <item x="94528"/>
        <item x="94529"/>
        <item x="94530"/>
        <item x="94531"/>
        <item x="94532"/>
        <item x="94533"/>
        <item x="94534"/>
        <item x="94535"/>
        <item x="94536"/>
        <item x="94537"/>
        <item x="94538"/>
        <item x="94539"/>
        <item x="94540"/>
        <item x="94541"/>
        <item x="94542"/>
        <item x="94543"/>
        <item x="94544"/>
        <item x="94545"/>
        <item x="94546"/>
        <item x="94547"/>
        <item x="94548"/>
        <item x="94549"/>
        <item x="94550"/>
        <item x="94551"/>
        <item x="94552"/>
        <item x="94553"/>
        <item x="94554"/>
        <item x="94555"/>
        <item x="94556"/>
        <item x="94557"/>
        <item x="94558"/>
        <item x="94559"/>
        <item x="94560"/>
        <item x="94561"/>
        <item x="94562"/>
        <item x="94563"/>
        <item x="94564"/>
        <item x="94565"/>
        <item x="94566"/>
        <item x="94567"/>
        <item x="94568"/>
        <item x="94569"/>
        <item x="94570"/>
        <item x="94571"/>
        <item x="94572"/>
        <item x="94573"/>
        <item x="94574"/>
        <item x="94575"/>
        <item x="94576"/>
        <item x="94577"/>
        <item x="94578"/>
        <item x="94579"/>
        <item x="94580"/>
        <item x="94581"/>
        <item x="94582"/>
        <item x="94583"/>
        <item x="94584"/>
        <item x="94585"/>
        <item x="94586"/>
        <item x="94587"/>
        <item x="94588"/>
        <item x="94589"/>
        <item x="94590"/>
        <item x="94591"/>
        <item x="94592"/>
        <item x="94593"/>
        <item x="94594"/>
        <item x="94595"/>
        <item x="94596"/>
        <item x="94597"/>
        <item x="94598"/>
        <item x="94599"/>
        <item x="94600"/>
        <item x="94601"/>
        <item x="94602"/>
        <item x="94603"/>
        <item x="94604"/>
        <item x="94605"/>
        <item x="94606"/>
        <item x="94607"/>
        <item x="94608"/>
        <item x="94609"/>
        <item x="94610"/>
        <item x="94611"/>
        <item x="94612"/>
        <item x="94613"/>
        <item x="94614"/>
        <item x="94615"/>
        <item x="94616"/>
        <item x="94617"/>
        <item x="94618"/>
        <item x="94619"/>
        <item x="94620"/>
        <item x="94621"/>
        <item x="94622"/>
        <item x="94623"/>
        <item x="94624"/>
        <item x="94625"/>
        <item x="94626"/>
        <item x="94627"/>
        <item x="94628"/>
        <item x="94629"/>
        <item x="94630"/>
        <item x="94631"/>
        <item x="94632"/>
        <item x="94633"/>
        <item x="94634"/>
        <item x="94635"/>
        <item x="94636"/>
        <item x="94637"/>
        <item x="94638"/>
        <item x="94639"/>
        <item x="94640"/>
        <item x="94641"/>
        <item x="94642"/>
        <item x="94643"/>
        <item x="94644"/>
        <item x="94645"/>
        <item x="94646"/>
        <item x="94647"/>
        <item x="94648"/>
        <item x="94649"/>
        <item x="94650"/>
        <item x="94651"/>
        <item x="94652"/>
        <item x="94653"/>
        <item x="94654"/>
        <item x="94655"/>
        <item x="94656"/>
        <item x="94657"/>
        <item x="94658"/>
        <item x="94659"/>
        <item x="94660"/>
        <item x="94661"/>
        <item x="94662"/>
        <item x="94663"/>
        <item x="94664"/>
        <item x="94665"/>
        <item x="94666"/>
        <item x="94667"/>
        <item x="94668"/>
        <item x="94669"/>
        <item x="94670"/>
        <item x="94671"/>
        <item x="94672"/>
        <item x="94673"/>
        <item x="94674"/>
        <item x="94675"/>
        <item x="94676"/>
        <item x="94677"/>
        <item x="94678"/>
        <item x="94679"/>
        <item x="94680"/>
        <item x="94681"/>
        <item x="94682"/>
        <item x="94683"/>
        <item x="94684"/>
        <item x="94685"/>
        <item x="94686"/>
        <item x="94687"/>
        <item x="94688"/>
        <item x="94689"/>
        <item x="94690"/>
        <item x="94691"/>
        <item x="94692"/>
        <item x="94693"/>
        <item x="94694"/>
        <item x="94695"/>
        <item x="94696"/>
        <item x="94697"/>
        <item x="94698"/>
        <item x="94699"/>
        <item x="94700"/>
        <item x="94701"/>
        <item x="94702"/>
        <item x="94703"/>
        <item x="94704"/>
        <item x="94705"/>
        <item x="94706"/>
        <item x="94707"/>
        <item x="94708"/>
        <item x="94709"/>
        <item x="94710"/>
        <item x="94711"/>
        <item x="94712"/>
        <item x="94713"/>
        <item x="94714"/>
        <item x="94715"/>
        <item x="94716"/>
        <item x="94717"/>
        <item x="94718"/>
        <item x="94719"/>
        <item x="94720"/>
        <item x="94721"/>
        <item x="94722"/>
        <item x="94723"/>
        <item x="94724"/>
        <item x="94725"/>
        <item x="94726"/>
        <item x="94727"/>
        <item x="94728"/>
        <item x="94729"/>
        <item x="94730"/>
        <item x="94731"/>
        <item x="94732"/>
        <item x="94733"/>
        <item x="94734"/>
        <item x="94735"/>
        <item x="94736"/>
        <item x="94737"/>
        <item x="94738"/>
        <item x="94739"/>
        <item x="94740"/>
        <item x="94741"/>
        <item x="94742"/>
        <item x="94743"/>
        <item x="94744"/>
        <item x="94745"/>
        <item x="94746"/>
        <item x="94747"/>
        <item x="94748"/>
        <item x="94749"/>
        <item x="94750"/>
        <item x="94751"/>
        <item x="94752"/>
        <item x="94753"/>
        <item x="94754"/>
        <item x="94755"/>
        <item x="94756"/>
        <item x="94757"/>
        <item x="94758"/>
        <item x="94759"/>
        <item x="94760"/>
        <item x="94761"/>
        <item x="94762"/>
        <item x="94763"/>
        <item x="94764"/>
        <item x="94765"/>
        <item x="94766"/>
        <item x="94767"/>
        <item x="94768"/>
        <item x="94769"/>
        <item x="94770"/>
        <item x="94771"/>
        <item x="94772"/>
        <item x="94773"/>
        <item x="94774"/>
        <item x="94775"/>
        <item x="94776"/>
        <item x="94777"/>
        <item x="94778"/>
        <item x="94779"/>
        <item x="94780"/>
        <item x="94781"/>
        <item x="94782"/>
        <item x="94783"/>
        <item x="94784"/>
        <item x="94785"/>
        <item x="94786"/>
        <item x="94787"/>
        <item x="94788"/>
        <item x="94789"/>
        <item x="94790"/>
        <item x="94791"/>
        <item x="94792"/>
        <item x="94793"/>
        <item x="94794"/>
        <item x="94795"/>
        <item x="94796"/>
        <item x="94797"/>
        <item x="94798"/>
        <item x="94799"/>
        <item x="94800"/>
        <item x="94801"/>
        <item x="94802"/>
        <item x="94803"/>
        <item x="94804"/>
        <item x="94805"/>
        <item x="94806"/>
        <item x="94807"/>
        <item x="94808"/>
        <item x="94809"/>
        <item x="94810"/>
        <item x="94811"/>
        <item x="94812"/>
        <item x="94813"/>
        <item x="94814"/>
        <item x="94815"/>
        <item x="94816"/>
        <item x="94817"/>
        <item x="94818"/>
        <item x="94819"/>
        <item x="94820"/>
        <item x="94821"/>
        <item x="94822"/>
        <item x="94823"/>
        <item x="94824"/>
        <item x="94825"/>
        <item x="94826"/>
        <item x="94827"/>
        <item x="94828"/>
        <item x="94829"/>
        <item x="94830"/>
        <item x="94831"/>
        <item x="94832"/>
        <item x="94833"/>
        <item x="94834"/>
        <item x="94835"/>
        <item x="94836"/>
        <item x="94837"/>
        <item x="94838"/>
        <item x="94839"/>
        <item x="94840"/>
        <item x="94841"/>
        <item x="94842"/>
        <item x="94843"/>
        <item x="94844"/>
        <item x="94845"/>
        <item x="94846"/>
        <item x="94847"/>
        <item x="94848"/>
        <item x="94849"/>
        <item x="94850"/>
        <item x="94851"/>
        <item x="94852"/>
        <item x="94853"/>
        <item x="94854"/>
        <item x="94855"/>
        <item x="94856"/>
        <item x="94857"/>
        <item x="94858"/>
        <item x="94859"/>
        <item x="94860"/>
        <item x="94861"/>
        <item x="94862"/>
        <item x="94863"/>
        <item x="94864"/>
        <item x="94865"/>
        <item x="94866"/>
        <item x="94867"/>
        <item x="94868"/>
        <item x="94869"/>
        <item x="94870"/>
        <item x="94871"/>
        <item x="94872"/>
        <item x="94873"/>
        <item x="94874"/>
        <item x="94875"/>
        <item x="94876"/>
        <item x="94877"/>
        <item x="94878"/>
        <item x="94879"/>
        <item x="94880"/>
        <item x="94881"/>
        <item x="94882"/>
        <item x="94883"/>
        <item x="94884"/>
        <item x="94885"/>
        <item x="94886"/>
        <item x="94887"/>
        <item x="94888"/>
        <item x="94889"/>
        <item x="94890"/>
        <item x="94891"/>
        <item x="94892"/>
        <item x="94893"/>
        <item x="94894"/>
        <item x="94895"/>
        <item x="94896"/>
        <item x="94897"/>
        <item x="94898"/>
        <item x="94899"/>
        <item x="94900"/>
        <item x="94901"/>
        <item x="94902"/>
        <item x="94903"/>
        <item x="94904"/>
        <item x="94905"/>
        <item x="94906"/>
        <item x="94907"/>
        <item x="94908"/>
        <item x="94909"/>
        <item x="94910"/>
        <item x="94911"/>
        <item x="94912"/>
        <item x="94913"/>
        <item x="94914"/>
        <item x="94915"/>
        <item x="94916"/>
        <item x="94917"/>
        <item x="94918"/>
        <item x="94919"/>
        <item x="94920"/>
        <item x="94921"/>
        <item x="94922"/>
        <item x="94923"/>
        <item x="94924"/>
        <item x="94925"/>
        <item x="94926"/>
        <item x="94927"/>
        <item x="94928"/>
        <item x="94929"/>
        <item x="94930"/>
        <item x="94931"/>
        <item x="94932"/>
        <item x="94933"/>
        <item x="94934"/>
        <item x="94935"/>
        <item x="94936"/>
        <item x="94937"/>
        <item x="94938"/>
        <item x="94939"/>
        <item x="94940"/>
        <item x="94941"/>
        <item x="94942"/>
        <item x="94943"/>
        <item x="94944"/>
        <item x="94945"/>
        <item x="94946"/>
        <item x="94947"/>
        <item x="94948"/>
        <item x="94949"/>
        <item x="94950"/>
        <item x="94951"/>
        <item x="94952"/>
        <item x="94953"/>
        <item x="94954"/>
        <item x="94955"/>
        <item x="94956"/>
        <item x="94957"/>
        <item x="94958"/>
        <item x="94959"/>
        <item x="94960"/>
        <item x="94961"/>
        <item x="94962"/>
        <item x="94963"/>
        <item x="94964"/>
        <item x="94965"/>
        <item x="94966"/>
        <item x="94967"/>
        <item x="94968"/>
        <item x="94969"/>
        <item x="94970"/>
        <item x="94971"/>
        <item x="94972"/>
        <item x="94973"/>
        <item x="94974"/>
        <item x="94975"/>
        <item x="94976"/>
        <item x="94977"/>
        <item x="94978"/>
        <item x="94979"/>
        <item x="94980"/>
        <item x="94981"/>
        <item x="94982"/>
        <item x="94983"/>
        <item x="94984"/>
        <item x="94985"/>
        <item x="94986"/>
        <item x="94987"/>
        <item x="94988"/>
        <item x="94989"/>
        <item x="94990"/>
        <item x="94991"/>
        <item x="94992"/>
        <item x="94993"/>
        <item x="94994"/>
        <item x="94995"/>
        <item x="94996"/>
        <item x="94997"/>
        <item x="94998"/>
        <item x="94999"/>
        <item x="95000"/>
        <item x="95001"/>
        <item x="95002"/>
        <item x="95003"/>
        <item x="95004"/>
        <item x="95005"/>
        <item x="95006"/>
        <item x="95007"/>
        <item x="95008"/>
        <item x="95009"/>
        <item x="95010"/>
        <item x="95011"/>
        <item x="95012"/>
        <item x="95013"/>
        <item x="95014"/>
        <item x="95015"/>
        <item x="95016"/>
        <item x="95017"/>
        <item x="95018"/>
        <item x="95019"/>
        <item x="95020"/>
        <item x="95021"/>
        <item x="95022"/>
        <item x="95023"/>
        <item x="95024"/>
        <item x="95025"/>
        <item x="95026"/>
        <item x="95027"/>
        <item x="95028"/>
        <item x="95029"/>
        <item x="95030"/>
        <item x="95031"/>
        <item x="95032"/>
        <item x="95033"/>
        <item x="95034"/>
        <item x="95035"/>
        <item x="95036"/>
        <item x="95037"/>
        <item x="95038"/>
        <item x="95039"/>
        <item x="95040"/>
        <item x="95041"/>
        <item x="95042"/>
        <item x="95043"/>
        <item x="95044"/>
        <item x="95045"/>
        <item x="95046"/>
        <item x="95047"/>
        <item x="95048"/>
        <item x="95049"/>
        <item x="95050"/>
        <item x="95051"/>
        <item x="95052"/>
        <item x="95053"/>
        <item x="95054"/>
        <item x="95055"/>
        <item x="95056"/>
        <item x="95057"/>
        <item x="95058"/>
        <item x="95059"/>
        <item x="95060"/>
        <item x="95061"/>
        <item x="95062"/>
        <item x="95063"/>
        <item x="95064"/>
        <item x="95065"/>
        <item x="95066"/>
        <item x="95067"/>
        <item x="95068"/>
        <item x="95069"/>
        <item x="95070"/>
        <item x="95071"/>
        <item x="95072"/>
        <item x="95073"/>
        <item x="95074"/>
        <item x="95075"/>
        <item x="95076"/>
        <item x="95077"/>
        <item x="95078"/>
        <item x="95079"/>
        <item x="95080"/>
        <item x="95081"/>
        <item x="95082"/>
        <item x="95083"/>
        <item x="95084"/>
        <item x="95085"/>
        <item x="95086"/>
        <item x="95087"/>
        <item x="95088"/>
        <item x="95089"/>
        <item x="95090"/>
        <item x="95091"/>
        <item x="95092"/>
        <item x="95093"/>
        <item x="95094"/>
        <item x="95095"/>
        <item x="95096"/>
        <item x="95097"/>
        <item x="95098"/>
        <item x="95099"/>
        <item x="95100"/>
        <item x="95101"/>
        <item x="95102"/>
        <item x="95103"/>
        <item x="95104"/>
        <item x="95105"/>
        <item x="95106"/>
        <item x="95107"/>
        <item x="95108"/>
        <item x="95109"/>
        <item x="95110"/>
        <item x="95111"/>
        <item x="95112"/>
        <item x="95113"/>
        <item x="95114"/>
        <item x="95115"/>
        <item x="95116"/>
        <item x="95117"/>
        <item x="95118"/>
        <item x="95119"/>
        <item x="95120"/>
        <item x="95121"/>
        <item x="95122"/>
        <item x="95123"/>
        <item x="95124"/>
        <item x="95125"/>
        <item x="95126"/>
        <item x="95127"/>
        <item x="95128"/>
        <item x="95129"/>
        <item x="95130"/>
        <item x="95131"/>
        <item x="95132"/>
        <item x="95133"/>
        <item x="95134"/>
        <item x="95135"/>
        <item x="95136"/>
        <item x="95137"/>
        <item x="95138"/>
        <item x="95139"/>
        <item x="95140"/>
        <item x="95141"/>
        <item x="95142"/>
        <item x="95143"/>
        <item x="95144"/>
        <item x="95145"/>
        <item x="95146"/>
        <item x="95147"/>
        <item x="95148"/>
        <item x="95149"/>
        <item x="95150"/>
        <item x="95151"/>
        <item x="95152"/>
        <item x="95153"/>
        <item x="95154"/>
        <item x="95155"/>
        <item x="95156"/>
        <item x="95157"/>
        <item x="95158"/>
        <item x="95159"/>
        <item x="95160"/>
        <item x="95161"/>
        <item x="95162"/>
        <item x="95163"/>
        <item x="95164"/>
        <item x="95165"/>
        <item x="95166"/>
        <item x="95167"/>
        <item x="95168"/>
        <item x="95169"/>
        <item x="95170"/>
        <item x="95171"/>
        <item x="95172"/>
        <item x="95173"/>
        <item x="95174"/>
        <item x="95175"/>
        <item x="95176"/>
        <item x="95177"/>
        <item x="95178"/>
        <item x="95179"/>
        <item x="95180"/>
        <item x="95181"/>
        <item x="95182"/>
        <item x="95183"/>
        <item x="95184"/>
        <item x="95185"/>
        <item x="95186"/>
        <item x="95187"/>
        <item x="95188"/>
        <item x="95189"/>
        <item x="95190"/>
        <item x="95191"/>
        <item x="95192"/>
        <item x="95193"/>
        <item x="95194"/>
        <item x="95195"/>
        <item x="95196"/>
        <item x="95197"/>
        <item x="95198"/>
        <item x="95199"/>
        <item x="95200"/>
        <item x="95201"/>
        <item x="95202"/>
        <item x="95203"/>
        <item x="95204"/>
        <item x="95205"/>
        <item x="95206"/>
        <item x="95207"/>
        <item x="95208"/>
        <item x="95209"/>
        <item x="95210"/>
        <item x="95211"/>
        <item x="95212"/>
        <item x="95213"/>
        <item x="95214"/>
        <item x="95215"/>
        <item x="95216"/>
        <item x="95217"/>
        <item x="95218"/>
        <item x="95219"/>
        <item x="95220"/>
        <item x="95221"/>
        <item x="95222"/>
        <item x="95223"/>
        <item x="95224"/>
        <item x="95225"/>
        <item x="95226"/>
        <item x="95227"/>
        <item x="95228"/>
        <item x="95229"/>
        <item x="95230"/>
        <item x="95231"/>
        <item x="95232"/>
        <item x="95233"/>
        <item x="95234"/>
        <item x="95235"/>
        <item x="95236"/>
        <item x="95237"/>
        <item x="95238"/>
        <item x="95239"/>
        <item x="95240"/>
        <item x="95241"/>
        <item x="95242"/>
        <item x="95243"/>
        <item x="95244"/>
        <item x="95245"/>
        <item x="95246"/>
        <item x="95247"/>
        <item x="95248"/>
        <item x="95249"/>
        <item x="95250"/>
        <item x="95251"/>
        <item x="95252"/>
        <item x="95253"/>
        <item x="95254"/>
        <item x="95255"/>
        <item x="95256"/>
        <item x="95257"/>
        <item x="95258"/>
        <item x="95259"/>
        <item x="95260"/>
        <item x="95261"/>
        <item x="95262"/>
        <item x="95263"/>
        <item x="95264"/>
        <item x="95265"/>
        <item x="95266"/>
        <item x="95267"/>
        <item x="95268"/>
        <item x="95269"/>
        <item x="95270"/>
        <item x="95271"/>
        <item x="95272"/>
        <item x="95273"/>
        <item x="95274"/>
        <item x="95275"/>
        <item x="95276"/>
        <item x="95277"/>
        <item x="95278"/>
        <item x="95279"/>
        <item x="95280"/>
        <item x="95281"/>
        <item x="95282"/>
        <item x="95283"/>
        <item x="95284"/>
        <item x="95285"/>
        <item x="95286"/>
        <item x="95287"/>
        <item x="95288"/>
        <item x="95289"/>
        <item x="95290"/>
        <item x="95291"/>
        <item x="95292"/>
        <item x="95293"/>
        <item x="95294"/>
        <item x="95295"/>
        <item x="95296"/>
        <item x="95297"/>
        <item x="95298"/>
        <item x="95299"/>
        <item x="95300"/>
        <item x="95301"/>
        <item x="95302"/>
        <item x="95303"/>
        <item x="95304"/>
        <item x="95305"/>
        <item x="95306"/>
        <item x="95307"/>
        <item x="95308"/>
        <item x="95309"/>
        <item x="95310"/>
        <item x="95311"/>
        <item x="95312"/>
        <item x="95313"/>
        <item x="95314"/>
        <item x="95315"/>
        <item x="95316"/>
        <item x="95317"/>
        <item x="95318"/>
        <item x="95319"/>
        <item x="95320"/>
        <item x="95321"/>
        <item x="95322"/>
        <item x="95323"/>
        <item x="95324"/>
        <item x="95325"/>
        <item x="95326"/>
        <item x="95327"/>
        <item x="95328"/>
        <item x="95329"/>
        <item x="95330"/>
        <item x="95331"/>
        <item x="95332"/>
        <item x="95333"/>
        <item x="95334"/>
        <item x="95335"/>
        <item x="95336"/>
        <item x="95337"/>
        <item x="95338"/>
        <item x="95339"/>
        <item x="95340"/>
        <item x="95341"/>
        <item x="95342"/>
        <item x="95343"/>
        <item x="95344"/>
        <item x="95345"/>
        <item x="95346"/>
        <item x="95347"/>
        <item x="95348"/>
        <item x="95349"/>
        <item x="95350"/>
        <item x="95351"/>
        <item x="95352"/>
        <item x="95353"/>
        <item x="95354"/>
        <item x="95355"/>
        <item x="95356"/>
        <item x="95357"/>
        <item x="95358"/>
        <item x="95359"/>
        <item x="95360"/>
        <item x="95361"/>
        <item x="95362"/>
        <item x="95363"/>
        <item x="95364"/>
        <item x="95365"/>
        <item x="95366"/>
        <item x="95367"/>
        <item x="95368"/>
        <item x="95369"/>
        <item x="95370"/>
        <item x="95371"/>
        <item x="95372"/>
        <item x="95373"/>
        <item x="95374"/>
        <item x="95375"/>
        <item x="95376"/>
        <item x="95377"/>
        <item x="95378"/>
        <item x="95379"/>
        <item x="95380"/>
        <item x="95381"/>
        <item x="95382"/>
        <item x="95383"/>
        <item x="95384"/>
        <item x="95385"/>
        <item x="95386"/>
        <item x="95387"/>
        <item x="95388"/>
        <item x="95389"/>
        <item x="95390"/>
        <item x="95391"/>
        <item x="95392"/>
        <item x="95393"/>
        <item x="95394"/>
        <item x="95395"/>
        <item x="95396"/>
        <item x="95397"/>
        <item x="95398"/>
        <item x="95399"/>
        <item x="95400"/>
        <item x="95401"/>
        <item x="95402"/>
        <item x="95403"/>
        <item x="95404"/>
        <item x="95405"/>
        <item x="95406"/>
        <item x="95407"/>
        <item x="95408"/>
        <item x="95409"/>
        <item x="95410"/>
        <item x="95411"/>
        <item x="95412"/>
        <item x="95413"/>
        <item x="95414"/>
        <item x="95415"/>
        <item x="95416"/>
        <item x="95417"/>
        <item x="95418"/>
        <item x="95419"/>
        <item x="95420"/>
        <item x="95421"/>
        <item x="95422"/>
        <item x="95423"/>
        <item x="95424"/>
        <item x="95425"/>
        <item x="95426"/>
        <item x="95427"/>
        <item x="95428"/>
        <item x="95429"/>
        <item x="95430"/>
        <item x="95431"/>
        <item x="95432"/>
        <item x="95433"/>
        <item x="95434"/>
        <item x="95435"/>
        <item x="95436"/>
        <item x="95437"/>
        <item x="95438"/>
        <item x="95439"/>
        <item x="95440"/>
        <item x="95441"/>
        <item x="95442"/>
        <item x="95443"/>
        <item x="95444"/>
        <item x="95445"/>
        <item x="95446"/>
        <item x="95447"/>
        <item x="95448"/>
        <item x="95449"/>
        <item x="95450"/>
        <item x="95451"/>
        <item x="95452"/>
        <item x="95453"/>
        <item x="95454"/>
        <item x="95455"/>
        <item x="95456"/>
        <item x="95457"/>
        <item x="95458"/>
        <item x="95459"/>
        <item x="95460"/>
        <item x="95461"/>
        <item x="95462"/>
        <item x="95463"/>
        <item x="95464"/>
        <item x="95465"/>
        <item x="95466"/>
        <item x="95467"/>
        <item x="95468"/>
        <item x="95469"/>
        <item x="95470"/>
        <item x="95471"/>
        <item x="95472"/>
        <item x="95473"/>
        <item x="95474"/>
        <item x="95475"/>
        <item x="95476"/>
        <item x="95477"/>
        <item x="95478"/>
        <item x="95479"/>
        <item x="95480"/>
        <item x="95481"/>
        <item x="95482"/>
        <item x="95483"/>
        <item x="95484"/>
        <item x="95485"/>
        <item x="95486"/>
        <item x="95487"/>
        <item x="95488"/>
        <item x="95489"/>
        <item x="95490"/>
        <item x="95491"/>
        <item x="95492"/>
        <item x="95493"/>
        <item x="95494"/>
        <item x="95495"/>
        <item x="95496"/>
        <item x="95497"/>
        <item x="95498"/>
        <item x="95499"/>
        <item x="95500"/>
        <item x="95501"/>
        <item x="95502"/>
        <item x="95503"/>
        <item x="95504"/>
        <item x="95505"/>
        <item x="95506"/>
        <item x="95507"/>
        <item x="95508"/>
        <item x="95509"/>
        <item x="95510"/>
        <item x="95511"/>
        <item x="95512"/>
        <item x="95513"/>
        <item x="95514"/>
        <item x="95515"/>
        <item x="95516"/>
        <item x="95517"/>
        <item x="95518"/>
        <item x="95519"/>
        <item x="95520"/>
        <item x="95521"/>
        <item x="95522"/>
        <item x="95523"/>
        <item x="95524"/>
        <item x="95525"/>
        <item x="95526"/>
        <item x="95527"/>
        <item x="95528"/>
        <item x="95529"/>
        <item x="95530"/>
        <item x="95531"/>
        <item x="95532"/>
        <item x="95533"/>
        <item x="95534"/>
        <item x="95535"/>
        <item x="95536"/>
        <item x="95537"/>
        <item x="95538"/>
        <item x="95539"/>
        <item x="95540"/>
        <item x="95541"/>
        <item x="95542"/>
        <item x="95543"/>
        <item x="95544"/>
        <item x="95545"/>
        <item x="95546"/>
        <item x="95547"/>
        <item x="95548"/>
        <item x="95549"/>
        <item x="95550"/>
        <item x="95551"/>
        <item x="95552"/>
        <item x="95553"/>
        <item x="95554"/>
        <item x="95555"/>
        <item x="95556"/>
        <item x="95557"/>
        <item x="95558"/>
        <item x="95559"/>
        <item x="95560"/>
        <item x="95561"/>
        <item x="95562"/>
        <item x="95563"/>
        <item x="95564"/>
        <item x="95565"/>
        <item x="95566"/>
        <item x="95567"/>
        <item x="95568"/>
        <item x="95569"/>
        <item x="95570"/>
        <item x="95571"/>
        <item x="95572"/>
        <item x="95573"/>
        <item x="95574"/>
        <item x="95575"/>
        <item x="95576"/>
        <item x="95577"/>
        <item x="95578"/>
        <item x="95579"/>
        <item x="95580"/>
        <item x="95581"/>
        <item x="95582"/>
        <item x="95583"/>
        <item x="95584"/>
        <item x="95585"/>
        <item x="95586"/>
        <item x="95587"/>
        <item x="95588"/>
        <item x="95589"/>
        <item x="95590"/>
        <item x="95591"/>
        <item x="95592"/>
        <item x="95593"/>
        <item x="95594"/>
        <item x="95595"/>
        <item x="95596"/>
        <item x="95597"/>
        <item x="95598"/>
        <item x="95599"/>
        <item x="95600"/>
        <item x="95601"/>
        <item x="95602"/>
        <item x="95603"/>
        <item x="95604"/>
        <item x="95605"/>
        <item x="95606"/>
        <item x="95607"/>
        <item x="95608"/>
        <item x="95609"/>
        <item x="95610"/>
        <item x="95611"/>
        <item x="95612"/>
        <item x="95613"/>
        <item x="95614"/>
        <item x="95615"/>
        <item x="95616"/>
        <item x="95617"/>
        <item x="95618"/>
        <item x="95619"/>
        <item x="95620"/>
        <item x="95621"/>
        <item x="95622"/>
        <item x="95623"/>
        <item x="95624"/>
        <item x="95625"/>
        <item x="95626"/>
        <item x="95627"/>
        <item x="95628"/>
        <item x="95629"/>
        <item x="95630"/>
        <item x="95631"/>
        <item x="95632"/>
        <item x="95633"/>
        <item x="95634"/>
        <item x="95635"/>
        <item x="95636"/>
        <item x="95637"/>
        <item x="95638"/>
        <item x="95639"/>
        <item x="95640"/>
        <item x="95641"/>
        <item x="95642"/>
        <item x="95643"/>
        <item x="95644"/>
        <item x="95645"/>
        <item x="95646"/>
        <item x="95647"/>
        <item x="95648"/>
        <item x="95649"/>
        <item x="95650"/>
        <item x="95651"/>
        <item x="95652"/>
        <item x="95653"/>
        <item x="95654"/>
        <item x="95655"/>
        <item x="95656"/>
        <item x="95657"/>
        <item x="95658"/>
        <item x="95659"/>
        <item x="95660"/>
        <item x="95661"/>
        <item x="95662"/>
        <item x="95663"/>
        <item x="95664"/>
        <item x="95665"/>
        <item x="95666"/>
        <item x="95667"/>
        <item x="95668"/>
        <item x="95669"/>
        <item x="95670"/>
        <item x="95671"/>
        <item x="95672"/>
        <item x="95673"/>
        <item x="95674"/>
        <item x="95675"/>
        <item x="95676"/>
        <item x="95677"/>
        <item x="95678"/>
        <item x="95679"/>
        <item x="95680"/>
        <item x="95681"/>
        <item x="95682"/>
        <item x="95683"/>
        <item x="95684"/>
        <item x="95685"/>
        <item x="95686"/>
        <item x="95687"/>
        <item x="95688"/>
        <item x="95689"/>
        <item x="95690"/>
        <item x="95691"/>
        <item x="95692"/>
        <item x="95693"/>
        <item x="95694"/>
        <item x="95695"/>
        <item x="95696"/>
        <item x="95697"/>
        <item x="95698"/>
        <item x="95699"/>
        <item x="95700"/>
        <item x="95701"/>
        <item x="95702"/>
        <item x="95703"/>
        <item x="95704"/>
        <item x="95705"/>
        <item x="95706"/>
        <item x="95707"/>
        <item x="95708"/>
        <item x="95709"/>
        <item x="95710"/>
        <item x="95711"/>
        <item x="95712"/>
        <item x="95713"/>
        <item x="95714"/>
        <item x="95715"/>
        <item x="95716"/>
        <item x="95717"/>
        <item x="95718"/>
        <item x="95719"/>
        <item x="95720"/>
        <item x="95721"/>
        <item x="95722"/>
        <item x="95723"/>
        <item x="95724"/>
        <item x="95725"/>
        <item x="95726"/>
        <item x="95727"/>
        <item x="95728"/>
        <item x="95729"/>
        <item x="95730"/>
        <item x="95731"/>
        <item x="95732"/>
        <item x="95733"/>
        <item x="95734"/>
        <item x="95735"/>
        <item x="95736"/>
        <item x="95737"/>
        <item x="95738"/>
        <item x="95739"/>
        <item x="95740"/>
        <item x="95741"/>
        <item x="95742"/>
        <item x="95743"/>
        <item x="95744"/>
        <item x="95745"/>
        <item x="95746"/>
        <item x="95747"/>
        <item x="95748"/>
        <item x="95749"/>
        <item x="95750"/>
        <item x="95751"/>
        <item x="95752"/>
        <item x="95753"/>
        <item x="95754"/>
        <item x="95755"/>
        <item x="95756"/>
        <item x="95757"/>
        <item x="95758"/>
        <item x="95759"/>
        <item x="95760"/>
        <item x="95761"/>
        <item x="95762"/>
        <item x="95763"/>
        <item x="95764"/>
        <item x="95765"/>
        <item x="95766"/>
        <item x="95767"/>
        <item x="95768"/>
        <item x="95769"/>
        <item x="95770"/>
        <item x="95771"/>
        <item x="95772"/>
        <item x="95773"/>
        <item x="95774"/>
        <item x="95775"/>
        <item x="95776"/>
        <item x="95777"/>
        <item x="95778"/>
        <item x="95779"/>
        <item x="95780"/>
        <item x="95781"/>
        <item x="95782"/>
        <item x="95783"/>
        <item x="95784"/>
        <item x="95785"/>
        <item x="95786"/>
        <item x="95787"/>
        <item x="95788"/>
        <item x="95789"/>
        <item x="95790"/>
        <item x="95791"/>
        <item x="95792"/>
        <item x="95793"/>
        <item x="95794"/>
        <item x="95795"/>
        <item x="95796"/>
        <item x="95797"/>
        <item x="95798"/>
        <item x="95799"/>
        <item x="95800"/>
        <item x="95801"/>
        <item x="95802"/>
        <item x="95803"/>
        <item x="95804"/>
        <item x="95805"/>
        <item x="95806"/>
        <item x="95807"/>
        <item x="95808"/>
        <item x="95809"/>
        <item x="95810"/>
        <item x="95811"/>
        <item x="95812"/>
        <item x="95813"/>
        <item x="95814"/>
        <item x="95815"/>
        <item x="95816"/>
        <item x="95817"/>
        <item x="95818"/>
        <item x="95819"/>
        <item x="95820"/>
        <item x="95821"/>
        <item x="95822"/>
        <item x="95823"/>
        <item x="95824"/>
        <item x="95825"/>
        <item x="95826"/>
        <item x="95827"/>
        <item x="95828"/>
        <item x="95829"/>
        <item x="95830"/>
        <item x="95831"/>
        <item x="95832"/>
        <item x="95833"/>
        <item x="95834"/>
        <item x="95835"/>
        <item x="95836"/>
        <item x="95837"/>
        <item x="95838"/>
        <item x="95839"/>
        <item x="95840"/>
        <item x="95841"/>
        <item x="95842"/>
        <item x="95843"/>
        <item x="95844"/>
        <item x="95845"/>
        <item x="95846"/>
        <item x="95847"/>
        <item x="95848"/>
        <item x="95849"/>
        <item x="95850"/>
        <item x="95851"/>
        <item x="95852"/>
        <item x="95853"/>
        <item x="95854"/>
        <item x="95855"/>
        <item x="95856"/>
        <item x="95857"/>
        <item x="95858"/>
        <item x="95859"/>
        <item x="95860"/>
        <item x="95861"/>
        <item x="95862"/>
        <item x="95863"/>
        <item x="95864"/>
        <item x="95865"/>
        <item x="95866"/>
        <item x="95867"/>
        <item x="95868"/>
        <item x="95869"/>
        <item x="95870"/>
        <item x="95871"/>
        <item x="95872"/>
        <item x="95873"/>
        <item x="95874"/>
        <item x="95875"/>
        <item x="95876"/>
        <item x="95877"/>
        <item x="95878"/>
        <item x="95879"/>
        <item x="95880"/>
        <item x="95881"/>
        <item x="95882"/>
        <item x="95883"/>
        <item x="95884"/>
        <item x="95885"/>
        <item x="95886"/>
        <item x="95887"/>
        <item x="95888"/>
        <item x="95889"/>
        <item x="95890"/>
        <item x="95891"/>
        <item x="95892"/>
        <item x="95893"/>
        <item x="95894"/>
        <item x="95895"/>
        <item x="95896"/>
        <item x="95897"/>
        <item x="95898"/>
        <item x="95899"/>
        <item x="95900"/>
        <item x="95901"/>
        <item x="95902"/>
        <item x="95903"/>
        <item x="95904"/>
        <item x="95905"/>
        <item x="95906"/>
        <item x="95907"/>
        <item x="95908"/>
        <item x="95909"/>
        <item x="95910"/>
        <item x="95911"/>
        <item x="95912"/>
        <item x="95913"/>
        <item x="95914"/>
        <item x="95915"/>
        <item x="95916"/>
        <item x="95917"/>
        <item x="95918"/>
        <item x="95919"/>
        <item x="95920"/>
        <item x="95921"/>
        <item x="95922"/>
        <item x="95923"/>
        <item x="95924"/>
        <item x="95925"/>
        <item x="95926"/>
        <item x="95927"/>
        <item x="95928"/>
        <item x="95929"/>
        <item x="95930"/>
        <item x="95931"/>
        <item x="95932"/>
        <item x="95933"/>
        <item x="95934"/>
        <item x="95935"/>
        <item x="95936"/>
        <item x="95937"/>
        <item x="95938"/>
        <item x="95939"/>
        <item x="95940"/>
        <item x="95941"/>
        <item x="95942"/>
        <item x="95943"/>
        <item x="95944"/>
        <item x="95945"/>
        <item x="95946"/>
        <item x="95947"/>
        <item x="95948"/>
        <item x="95949"/>
        <item x="95950"/>
        <item x="95951"/>
        <item x="95952"/>
        <item x="95953"/>
        <item x="95954"/>
        <item x="95955"/>
        <item x="95956"/>
        <item x="95957"/>
        <item x="95958"/>
        <item x="95959"/>
        <item x="95960"/>
        <item x="95961"/>
        <item x="95962"/>
        <item x="95963"/>
        <item x="95964"/>
        <item x="95965"/>
        <item x="95966"/>
        <item x="95967"/>
        <item x="95968"/>
        <item x="95969"/>
        <item x="95970"/>
        <item x="95971"/>
        <item x="95972"/>
        <item x="95973"/>
        <item x="95974"/>
        <item x="95975"/>
        <item x="95976"/>
        <item x="95977"/>
        <item x="95978"/>
        <item x="95979"/>
        <item x="95980"/>
        <item x="95981"/>
        <item x="95982"/>
        <item x="95983"/>
        <item x="95984"/>
        <item x="95985"/>
        <item x="95986"/>
        <item x="95987"/>
        <item x="95988"/>
        <item x="95989"/>
        <item x="95990"/>
        <item x="95991"/>
        <item x="95992"/>
        <item x="95993"/>
        <item x="95994"/>
        <item x="95995"/>
        <item x="95996"/>
        <item x="95997"/>
        <item x="95998"/>
        <item x="95999"/>
        <item x="96000"/>
        <item x="96001"/>
        <item x="96002"/>
        <item x="96003"/>
        <item x="96004"/>
        <item x="96005"/>
        <item x="96006"/>
        <item x="96007"/>
        <item x="96008"/>
        <item x="96009"/>
        <item x="96010"/>
        <item x="96011"/>
        <item x="96012"/>
        <item x="96013"/>
        <item x="96014"/>
        <item x="96015"/>
        <item x="96016"/>
        <item x="96017"/>
        <item x="96018"/>
        <item x="96019"/>
        <item x="96020"/>
        <item x="96021"/>
        <item x="96022"/>
        <item x="96023"/>
        <item x="96024"/>
        <item x="96025"/>
        <item x="96026"/>
        <item x="96027"/>
        <item x="96028"/>
        <item x="96029"/>
        <item x="96030"/>
        <item x="96031"/>
        <item x="96032"/>
        <item x="96033"/>
        <item x="96034"/>
        <item x="96035"/>
        <item x="96036"/>
        <item x="96037"/>
        <item x="96038"/>
        <item x="96039"/>
        <item x="96040"/>
        <item x="96041"/>
        <item x="96042"/>
        <item x="96043"/>
        <item x="96044"/>
        <item x="96045"/>
        <item x="96046"/>
        <item x="96047"/>
        <item x="96048"/>
        <item x="96049"/>
        <item x="96050"/>
        <item x="96051"/>
        <item x="96052"/>
        <item x="96053"/>
        <item x="96054"/>
        <item x="96055"/>
        <item x="96056"/>
        <item x="96057"/>
        <item x="96058"/>
        <item x="96059"/>
        <item x="96060"/>
        <item x="96061"/>
        <item x="96062"/>
        <item x="96063"/>
        <item x="96064"/>
        <item x="96065"/>
        <item x="96066"/>
        <item x="96067"/>
        <item x="96068"/>
        <item x="96069"/>
        <item x="96070"/>
        <item x="96071"/>
        <item x="96072"/>
        <item x="96073"/>
        <item x="96074"/>
        <item x="96075"/>
        <item x="96076"/>
        <item x="96077"/>
        <item x="96078"/>
        <item x="96079"/>
        <item x="96080"/>
        <item x="96081"/>
        <item x="96082"/>
        <item x="96083"/>
        <item x="96084"/>
        <item x="96085"/>
        <item x="96086"/>
        <item x="96087"/>
        <item x="96088"/>
        <item x="96089"/>
        <item x="96090"/>
        <item x="96091"/>
        <item x="96092"/>
        <item x="96093"/>
        <item x="96094"/>
        <item x="96095"/>
        <item x="96096"/>
        <item x="96097"/>
        <item x="96098"/>
        <item x="96099"/>
        <item x="96100"/>
        <item x="96101"/>
        <item x="96102"/>
        <item x="96103"/>
        <item x="96104"/>
        <item x="96105"/>
        <item x="96106"/>
        <item x="96107"/>
        <item x="96108"/>
        <item x="96109"/>
        <item x="96110"/>
        <item x="96111"/>
        <item x="96112"/>
        <item x="96113"/>
        <item x="96114"/>
        <item x="96115"/>
        <item x="96116"/>
        <item x="96117"/>
        <item x="96118"/>
        <item x="96119"/>
        <item x="96120"/>
        <item x="96121"/>
        <item x="96122"/>
        <item x="96123"/>
        <item x="96124"/>
        <item x="96125"/>
        <item x="96126"/>
        <item x="96127"/>
        <item x="96128"/>
        <item x="96129"/>
        <item x="96130"/>
        <item x="96131"/>
        <item x="96132"/>
        <item x="96133"/>
        <item x="96134"/>
        <item x="96135"/>
        <item x="96136"/>
        <item x="96137"/>
        <item x="96138"/>
        <item x="96139"/>
        <item x="96140"/>
        <item x="96141"/>
        <item x="96142"/>
        <item x="96143"/>
        <item x="96144"/>
        <item x="96145"/>
        <item x="96146"/>
        <item x="96147"/>
        <item x="96148"/>
        <item x="96149"/>
        <item x="96150"/>
        <item x="96151"/>
        <item x="96152"/>
        <item x="96153"/>
        <item x="96154"/>
        <item x="96155"/>
        <item x="96156"/>
        <item x="96157"/>
        <item x="96158"/>
        <item x="96159"/>
        <item x="96160"/>
        <item x="96161"/>
        <item x="96162"/>
        <item x="96163"/>
        <item x="96164"/>
        <item x="96165"/>
        <item x="96166"/>
        <item x="96167"/>
        <item x="96168"/>
        <item x="96169"/>
        <item x="96170"/>
        <item x="96171"/>
        <item x="96172"/>
        <item x="96173"/>
        <item x="96174"/>
        <item x="96175"/>
        <item x="96176"/>
        <item x="96177"/>
        <item x="96178"/>
        <item x="96179"/>
        <item x="96180"/>
        <item x="96181"/>
        <item x="96182"/>
        <item x="96183"/>
        <item x="96184"/>
        <item x="96185"/>
        <item x="96186"/>
        <item x="96187"/>
        <item x="96188"/>
        <item x="96189"/>
        <item x="96190"/>
        <item x="96191"/>
        <item x="96192"/>
        <item x="96193"/>
        <item x="96194"/>
        <item x="96195"/>
        <item x="96196"/>
        <item x="96197"/>
        <item x="96198"/>
        <item x="96199"/>
        <item x="96200"/>
        <item x="96201"/>
        <item x="96202"/>
        <item x="96203"/>
        <item x="96204"/>
        <item x="96205"/>
        <item x="96206"/>
        <item x="96207"/>
        <item x="96208"/>
        <item x="96209"/>
        <item x="96210"/>
        <item x="96211"/>
        <item x="96212"/>
        <item x="96213"/>
        <item x="96214"/>
        <item x="96215"/>
        <item x="96216"/>
        <item x="96217"/>
        <item x="96218"/>
        <item x="96219"/>
        <item x="96220"/>
        <item x="96221"/>
        <item x="96222"/>
        <item x="96223"/>
        <item x="96224"/>
        <item x="96225"/>
        <item x="96226"/>
        <item x="96227"/>
        <item x="96228"/>
        <item x="96229"/>
        <item x="96230"/>
        <item x="96231"/>
        <item x="96232"/>
        <item x="96233"/>
        <item x="96234"/>
        <item x="96235"/>
        <item x="96236"/>
        <item x="96237"/>
        <item x="96238"/>
        <item x="96239"/>
        <item x="96240"/>
        <item x="96241"/>
        <item x="96242"/>
        <item x="96243"/>
        <item x="96244"/>
        <item x="96245"/>
        <item x="96246"/>
        <item x="96247"/>
        <item x="96248"/>
        <item x="96249"/>
        <item x="96250"/>
        <item x="96251"/>
        <item x="96252"/>
        <item x="96253"/>
        <item x="96254"/>
        <item x="96255"/>
        <item x="96256"/>
        <item x="96257"/>
        <item x="96258"/>
        <item x="96259"/>
        <item x="96260"/>
        <item x="96261"/>
        <item x="96262"/>
        <item x="96263"/>
        <item x="96264"/>
        <item x="96265"/>
        <item x="96266"/>
        <item x="96267"/>
        <item x="96268"/>
        <item x="96269"/>
        <item x="96270"/>
        <item x="96271"/>
        <item x="96272"/>
        <item x="96273"/>
        <item x="96274"/>
        <item x="96275"/>
        <item x="96276"/>
        <item x="96277"/>
        <item x="96278"/>
        <item x="96279"/>
        <item x="96280"/>
        <item x="96281"/>
        <item x="96282"/>
        <item x="96283"/>
        <item x="96284"/>
        <item x="96285"/>
        <item x="96286"/>
        <item x="96287"/>
        <item x="96288"/>
        <item x="96289"/>
        <item x="96290"/>
        <item x="96291"/>
        <item x="96292"/>
        <item x="96293"/>
        <item x="96294"/>
        <item x="96295"/>
        <item x="96296"/>
        <item x="96297"/>
        <item x="96298"/>
        <item x="96299"/>
        <item x="96300"/>
        <item x="96301"/>
        <item x="96302"/>
        <item x="96303"/>
        <item x="96304"/>
        <item x="96305"/>
        <item x="96306"/>
        <item x="96307"/>
        <item x="96308"/>
        <item x="96309"/>
        <item x="96310"/>
        <item x="96311"/>
        <item x="96312"/>
        <item x="96313"/>
        <item x="96314"/>
        <item x="96315"/>
        <item x="96316"/>
        <item x="96317"/>
        <item x="96318"/>
        <item x="96319"/>
        <item x="96320"/>
        <item x="96321"/>
        <item x="96322"/>
        <item x="96323"/>
        <item x="96324"/>
        <item x="96325"/>
        <item x="96326"/>
        <item x="96327"/>
        <item x="96328"/>
        <item x="96329"/>
        <item x="96330"/>
        <item x="96331"/>
        <item x="96332"/>
        <item x="96333"/>
        <item x="96334"/>
        <item x="96335"/>
        <item x="96336"/>
        <item x="96337"/>
        <item x="96338"/>
        <item x="96339"/>
        <item x="96340"/>
        <item x="96341"/>
        <item x="96342"/>
        <item x="96343"/>
        <item x="96344"/>
        <item x="96345"/>
        <item x="96346"/>
        <item x="96347"/>
        <item x="96348"/>
        <item x="96349"/>
        <item x="96350"/>
        <item x="96351"/>
        <item x="96352"/>
        <item x="96353"/>
        <item x="96354"/>
        <item x="96355"/>
        <item x="96356"/>
        <item x="96357"/>
        <item x="96358"/>
        <item x="96359"/>
        <item x="96360"/>
        <item x="96361"/>
        <item x="96362"/>
        <item x="96363"/>
        <item x="96364"/>
        <item x="96365"/>
        <item x="96366"/>
        <item x="96367"/>
        <item x="96368"/>
        <item x="96369"/>
        <item x="96370"/>
        <item x="96371"/>
        <item x="96372"/>
        <item x="96373"/>
        <item x="96374"/>
        <item x="96375"/>
        <item x="96376"/>
        <item x="96377"/>
        <item x="96378"/>
        <item x="96379"/>
        <item x="96380"/>
        <item x="96381"/>
        <item x="96382"/>
        <item x="96383"/>
        <item x="96384"/>
        <item x="96385"/>
        <item x="96386"/>
        <item x="96387"/>
        <item x="96388"/>
        <item x="96389"/>
        <item x="96390"/>
        <item x="96391"/>
        <item x="96392"/>
        <item x="96393"/>
        <item x="96394"/>
        <item x="96395"/>
        <item x="96396"/>
        <item x="96397"/>
        <item x="96398"/>
        <item x="96399"/>
        <item x="96400"/>
        <item x="96401"/>
        <item x="96402"/>
        <item x="96403"/>
        <item x="96404"/>
        <item x="96405"/>
        <item x="96406"/>
        <item x="96407"/>
        <item x="96408"/>
        <item x="96409"/>
        <item x="96410"/>
        <item x="96411"/>
        <item x="96412"/>
        <item x="96413"/>
        <item x="96414"/>
        <item x="96415"/>
        <item x="96416"/>
        <item x="96417"/>
        <item x="96418"/>
        <item x="96419"/>
        <item x="96420"/>
        <item x="96421"/>
        <item x="96422"/>
        <item x="96423"/>
        <item x="96424"/>
        <item x="96425"/>
        <item x="96426"/>
        <item x="96427"/>
        <item x="96428"/>
        <item x="96429"/>
        <item x="96430"/>
        <item x="96431"/>
        <item x="96432"/>
        <item x="96433"/>
        <item x="96434"/>
        <item x="96435"/>
        <item x="96436"/>
        <item x="96437"/>
        <item x="96438"/>
        <item x="96439"/>
        <item x="96440"/>
        <item x="96441"/>
        <item x="96442"/>
        <item x="96443"/>
        <item x="96444"/>
        <item x="96445"/>
        <item x="96446"/>
        <item x="96447"/>
        <item x="96448"/>
        <item x="96449"/>
        <item x="96450"/>
        <item x="96451"/>
        <item x="96452"/>
        <item x="96453"/>
        <item x="96454"/>
        <item x="96455"/>
        <item x="96456"/>
        <item x="96457"/>
        <item x="96458"/>
        <item x="96459"/>
        <item x="96460"/>
        <item x="96461"/>
        <item x="96462"/>
        <item x="96463"/>
        <item x="96464"/>
        <item x="96465"/>
        <item x="96466"/>
        <item x="96467"/>
        <item x="96468"/>
        <item x="96469"/>
        <item x="96470"/>
        <item x="96471"/>
        <item x="96472"/>
        <item x="96473"/>
        <item x="96474"/>
        <item x="96475"/>
        <item x="96476"/>
        <item x="96477"/>
        <item x="96478"/>
        <item x="96479"/>
        <item x="96480"/>
        <item x="96481"/>
        <item x="96482"/>
        <item x="96483"/>
        <item x="96484"/>
        <item x="96485"/>
        <item x="96486"/>
        <item x="96487"/>
        <item x="96488"/>
        <item x="96489"/>
        <item x="96490"/>
        <item x="96491"/>
        <item x="96492"/>
        <item x="96493"/>
        <item x="96494"/>
        <item x="96495"/>
        <item x="96496"/>
        <item x="96497"/>
        <item x="96498"/>
        <item x="96499"/>
        <item x="96500"/>
        <item x="96501"/>
        <item x="96502"/>
        <item x="96503"/>
        <item x="96504"/>
        <item x="96505"/>
        <item x="96506"/>
        <item x="96507"/>
        <item x="96508"/>
        <item x="96509"/>
        <item x="96510"/>
        <item x="96511"/>
        <item x="96512"/>
        <item x="96513"/>
        <item x="96514"/>
        <item x="96515"/>
        <item x="96516"/>
        <item x="96517"/>
        <item x="96518"/>
        <item x="96519"/>
        <item x="96520"/>
        <item x="96521"/>
        <item x="96522"/>
        <item x="96523"/>
        <item x="96524"/>
        <item x="96525"/>
        <item x="96526"/>
        <item x="96527"/>
        <item x="96528"/>
        <item x="96529"/>
        <item x="96530"/>
        <item x="96531"/>
        <item x="96532"/>
        <item x="96533"/>
        <item x="96534"/>
        <item x="96535"/>
        <item x="96536"/>
        <item x="96537"/>
        <item x="96538"/>
        <item x="96539"/>
        <item x="96540"/>
        <item x="96541"/>
        <item x="96542"/>
        <item x="96543"/>
        <item x="96544"/>
        <item x="96545"/>
        <item x="96546"/>
        <item x="96547"/>
        <item x="96548"/>
        <item x="96549"/>
        <item x="96550"/>
        <item x="96551"/>
        <item x="96552"/>
        <item x="96553"/>
        <item x="96554"/>
        <item x="96555"/>
        <item x="96556"/>
        <item x="96557"/>
        <item x="96558"/>
        <item x="96559"/>
        <item x="96560"/>
        <item x="96561"/>
        <item x="96562"/>
        <item x="96563"/>
        <item x="96564"/>
        <item x="96565"/>
        <item x="96566"/>
        <item x="96567"/>
        <item x="96568"/>
        <item x="96569"/>
        <item x="96570"/>
        <item x="96571"/>
        <item x="96572"/>
        <item x="96573"/>
        <item x="96574"/>
        <item x="96575"/>
        <item x="96576"/>
        <item x="96577"/>
        <item x="96578"/>
        <item x="96579"/>
        <item x="96580"/>
        <item x="96581"/>
        <item x="96582"/>
        <item x="96583"/>
        <item x="96584"/>
        <item x="96585"/>
        <item x="96586"/>
        <item x="96587"/>
        <item x="96588"/>
        <item x="96589"/>
        <item x="96590"/>
        <item x="96591"/>
        <item x="96592"/>
        <item x="96593"/>
        <item x="96594"/>
        <item x="96595"/>
        <item x="96596"/>
        <item x="96597"/>
        <item x="96598"/>
        <item x="96599"/>
        <item x="96600"/>
        <item x="96601"/>
        <item x="96602"/>
        <item x="96603"/>
        <item x="96604"/>
        <item x="96605"/>
        <item x="96606"/>
        <item x="96607"/>
        <item x="96608"/>
        <item x="96609"/>
        <item x="96610"/>
        <item x="96611"/>
        <item x="96612"/>
        <item x="96613"/>
        <item x="96614"/>
        <item x="96615"/>
        <item x="96616"/>
        <item x="96617"/>
        <item x="96618"/>
        <item x="96619"/>
        <item x="96620"/>
        <item x="96621"/>
        <item x="96622"/>
        <item x="96623"/>
        <item x="96624"/>
        <item x="96625"/>
        <item x="96626"/>
        <item x="96627"/>
        <item x="96628"/>
        <item x="96629"/>
        <item x="96630"/>
        <item x="96631"/>
        <item x="96632"/>
        <item x="96633"/>
        <item x="96634"/>
        <item x="96635"/>
        <item x="96636"/>
        <item x="96637"/>
        <item x="96638"/>
        <item x="96639"/>
        <item x="96640"/>
        <item x="96641"/>
        <item x="96642"/>
        <item x="96643"/>
        <item x="96644"/>
        <item x="96645"/>
        <item x="96646"/>
        <item x="96647"/>
        <item x="96648"/>
        <item x="96649"/>
        <item x="96650"/>
        <item x="96651"/>
        <item x="96652"/>
        <item x="96653"/>
        <item x="96654"/>
        <item x="96655"/>
        <item x="96656"/>
        <item x="96657"/>
        <item x="96658"/>
        <item x="96659"/>
        <item x="96660"/>
        <item x="96661"/>
        <item x="96662"/>
        <item x="96663"/>
        <item x="96664"/>
        <item x="96665"/>
        <item x="96666"/>
        <item x="96667"/>
        <item x="96668"/>
        <item x="96669"/>
        <item x="96670"/>
        <item x="96671"/>
        <item x="96672"/>
        <item x="96673"/>
        <item x="96674"/>
        <item x="96675"/>
        <item x="96676"/>
        <item x="96677"/>
        <item x="96678"/>
        <item x="96679"/>
        <item x="96680"/>
        <item x="96681"/>
        <item x="96682"/>
        <item x="96683"/>
        <item x="96684"/>
        <item x="96685"/>
        <item x="96686"/>
        <item x="96687"/>
        <item x="96688"/>
        <item x="96689"/>
        <item x="96690"/>
        <item x="96691"/>
        <item x="96692"/>
        <item x="96693"/>
        <item x="96694"/>
        <item x="96695"/>
        <item x="96696"/>
        <item x="96697"/>
        <item x="96698"/>
        <item x="96699"/>
        <item x="96700"/>
        <item x="96701"/>
        <item x="96702"/>
        <item x="96703"/>
        <item x="96704"/>
        <item x="96705"/>
        <item x="96706"/>
        <item x="96707"/>
        <item x="96708"/>
        <item x="96709"/>
        <item x="96710"/>
        <item x="96711"/>
        <item x="96712"/>
        <item x="96713"/>
        <item x="96714"/>
        <item x="96715"/>
        <item x="96716"/>
        <item x="96717"/>
        <item x="96718"/>
        <item x="96719"/>
        <item x="96720"/>
        <item x="96721"/>
        <item x="96722"/>
        <item x="96723"/>
        <item x="96724"/>
        <item x="96725"/>
        <item x="96726"/>
        <item x="96727"/>
        <item x="96728"/>
        <item x="96729"/>
        <item x="96730"/>
        <item x="96731"/>
        <item x="96732"/>
        <item x="96733"/>
        <item x="96734"/>
        <item x="96735"/>
        <item x="96736"/>
        <item x="96737"/>
        <item x="96738"/>
        <item x="96739"/>
        <item x="96740"/>
        <item x="96741"/>
        <item x="96742"/>
        <item x="96743"/>
        <item x="96744"/>
        <item x="96745"/>
        <item x="96746"/>
        <item x="96747"/>
        <item x="96748"/>
        <item x="96749"/>
        <item x="96750"/>
        <item x="96751"/>
        <item x="96752"/>
        <item x="96753"/>
        <item x="96754"/>
        <item x="96755"/>
        <item x="96756"/>
        <item x="96757"/>
        <item x="96758"/>
        <item x="96759"/>
        <item x="96760"/>
        <item x="96761"/>
        <item x="96762"/>
        <item x="96763"/>
        <item x="96764"/>
        <item x="96765"/>
        <item x="96766"/>
        <item x="96767"/>
        <item x="96768"/>
        <item x="96769"/>
        <item x="96770"/>
        <item x="96771"/>
        <item x="96772"/>
        <item x="96773"/>
        <item x="96774"/>
        <item x="96775"/>
        <item x="96776"/>
        <item x="96777"/>
        <item x="96778"/>
        <item x="96779"/>
        <item x="96780"/>
        <item x="96781"/>
        <item x="96782"/>
        <item x="96783"/>
        <item x="96784"/>
        <item x="96785"/>
        <item x="96786"/>
        <item x="96787"/>
        <item x="96788"/>
        <item x="96789"/>
        <item x="96790"/>
        <item x="96791"/>
        <item x="96792"/>
        <item x="96793"/>
        <item x="96794"/>
        <item x="96795"/>
        <item x="96796"/>
        <item x="96797"/>
        <item x="96798"/>
        <item x="96799"/>
        <item x="96800"/>
        <item x="96801"/>
        <item x="96802"/>
        <item x="96803"/>
        <item x="96804"/>
        <item x="96805"/>
        <item x="96806"/>
        <item x="96807"/>
        <item x="96808"/>
        <item x="96809"/>
        <item x="96810"/>
        <item x="96811"/>
        <item x="96812"/>
        <item x="96813"/>
        <item x="96814"/>
        <item x="96815"/>
        <item x="96816"/>
        <item x="96817"/>
        <item x="96818"/>
        <item x="96819"/>
        <item x="96820"/>
        <item x="96821"/>
        <item x="96822"/>
        <item x="96823"/>
        <item x="96824"/>
        <item x="96825"/>
        <item x="96826"/>
        <item x="96827"/>
        <item x="96828"/>
        <item x="96829"/>
        <item x="96830"/>
        <item x="96831"/>
        <item x="96832"/>
        <item x="96833"/>
        <item x="96834"/>
        <item x="96835"/>
        <item x="96836"/>
        <item x="96837"/>
        <item x="96838"/>
        <item x="96839"/>
        <item x="96840"/>
        <item x="96841"/>
        <item x="96842"/>
        <item x="96843"/>
        <item x="96844"/>
        <item x="96845"/>
        <item x="96846"/>
        <item x="96847"/>
        <item x="96848"/>
        <item x="96849"/>
        <item x="96850"/>
        <item x="96851"/>
        <item x="96852"/>
        <item x="96853"/>
        <item x="96854"/>
        <item x="96855"/>
        <item x="96856"/>
        <item x="96857"/>
        <item x="96858"/>
        <item x="96859"/>
        <item x="96860"/>
        <item x="96861"/>
        <item x="96862"/>
        <item x="96863"/>
        <item x="96864"/>
        <item x="96865"/>
        <item x="96866"/>
        <item x="96867"/>
        <item x="96868"/>
        <item x="96869"/>
        <item x="96870"/>
        <item x="96871"/>
        <item x="96872"/>
        <item x="96873"/>
        <item x="96874"/>
        <item x="96875"/>
        <item x="96876"/>
        <item x="96877"/>
        <item x="96878"/>
        <item x="96879"/>
        <item x="96880"/>
        <item x="96881"/>
        <item x="96882"/>
        <item x="96883"/>
        <item x="96884"/>
        <item x="96885"/>
        <item x="96886"/>
        <item x="96887"/>
        <item x="96888"/>
        <item x="96889"/>
        <item x="96890"/>
        <item x="96891"/>
        <item x="96892"/>
        <item x="96893"/>
        <item x="96894"/>
        <item x="96895"/>
        <item x="96896"/>
        <item x="96897"/>
        <item x="96898"/>
        <item x="96899"/>
        <item x="96900"/>
        <item x="96901"/>
        <item x="96902"/>
        <item x="96903"/>
        <item x="96904"/>
        <item x="96905"/>
        <item x="96906"/>
        <item x="96907"/>
        <item x="96908"/>
        <item x="96909"/>
        <item x="96910"/>
        <item x="96911"/>
        <item x="96912"/>
        <item x="96913"/>
        <item x="96914"/>
        <item x="96915"/>
        <item x="96916"/>
        <item x="96917"/>
        <item x="96918"/>
        <item x="96919"/>
        <item x="96920"/>
        <item x="96921"/>
        <item x="96922"/>
        <item x="96923"/>
        <item x="96924"/>
        <item x="96925"/>
        <item x="96926"/>
        <item x="96927"/>
        <item x="96928"/>
        <item x="96929"/>
        <item x="96930"/>
        <item x="96931"/>
        <item x="96932"/>
        <item x="96933"/>
        <item x="96934"/>
        <item x="96935"/>
        <item x="96936"/>
        <item x="96937"/>
        <item x="96938"/>
        <item x="96939"/>
        <item x="96940"/>
        <item x="96941"/>
        <item x="96942"/>
        <item x="96943"/>
        <item x="96944"/>
        <item x="96945"/>
        <item x="96946"/>
        <item x="96947"/>
        <item x="96948"/>
        <item x="96949"/>
        <item x="96950"/>
        <item x="96951"/>
        <item x="96952"/>
        <item x="96953"/>
        <item x="96954"/>
        <item x="96955"/>
        <item x="96956"/>
        <item x="96957"/>
        <item x="96958"/>
        <item x="96959"/>
        <item x="96960"/>
        <item x="96961"/>
        <item x="96962"/>
        <item x="96963"/>
        <item x="96964"/>
        <item x="96965"/>
        <item x="96966"/>
        <item x="96967"/>
        <item x="96968"/>
        <item x="96969"/>
        <item x="96970"/>
        <item x="96971"/>
        <item x="96972"/>
        <item x="96973"/>
        <item x="96974"/>
        <item x="96975"/>
        <item x="96976"/>
        <item x="96977"/>
        <item x="96978"/>
        <item x="96979"/>
        <item x="96980"/>
        <item x="96981"/>
        <item x="96982"/>
        <item x="96983"/>
        <item x="96984"/>
        <item x="96985"/>
        <item x="96986"/>
        <item x="96987"/>
        <item x="96988"/>
        <item x="96989"/>
        <item x="96990"/>
        <item x="96991"/>
        <item x="96992"/>
        <item x="96993"/>
        <item x="96994"/>
        <item x="96995"/>
        <item x="96996"/>
        <item x="96997"/>
        <item x="96998"/>
        <item x="96999"/>
        <item x="97000"/>
        <item x="97001"/>
        <item x="97002"/>
        <item x="97003"/>
        <item x="97004"/>
        <item x="97005"/>
        <item x="97006"/>
        <item x="97007"/>
        <item x="97008"/>
        <item x="97009"/>
        <item x="97010"/>
        <item x="97011"/>
        <item x="97012"/>
        <item x="97013"/>
        <item x="97014"/>
        <item x="97015"/>
        <item x="97016"/>
        <item x="97017"/>
        <item x="97018"/>
        <item x="97019"/>
        <item x="97020"/>
        <item x="97021"/>
        <item x="97022"/>
        <item x="97023"/>
        <item x="97024"/>
        <item x="97025"/>
        <item x="97026"/>
        <item x="97027"/>
        <item x="97028"/>
        <item x="97029"/>
        <item x="97030"/>
        <item x="97031"/>
        <item x="97032"/>
        <item x="97033"/>
        <item x="97034"/>
        <item x="97035"/>
        <item x="97036"/>
        <item x="97037"/>
        <item x="97038"/>
        <item x="97039"/>
        <item x="97040"/>
        <item x="97041"/>
        <item x="97042"/>
        <item x="97043"/>
        <item x="97044"/>
        <item x="97045"/>
        <item x="97046"/>
        <item x="97047"/>
        <item x="97048"/>
        <item x="97049"/>
        <item x="97050"/>
        <item x="97051"/>
        <item x="97052"/>
        <item x="97053"/>
        <item x="97054"/>
        <item x="97055"/>
        <item x="97056"/>
        <item x="97057"/>
        <item x="97058"/>
        <item x="97059"/>
        <item x="97060"/>
        <item x="97061"/>
        <item x="97062"/>
        <item x="97063"/>
        <item x="97064"/>
        <item x="97065"/>
        <item x="97066"/>
        <item x="97067"/>
        <item x="97068"/>
        <item x="97069"/>
        <item x="97070"/>
        <item x="97071"/>
        <item x="97072"/>
        <item x="97073"/>
        <item x="97074"/>
        <item x="97075"/>
        <item x="97076"/>
        <item x="97077"/>
        <item x="97078"/>
        <item x="97079"/>
        <item x="97080"/>
        <item x="97081"/>
        <item x="97082"/>
        <item x="97083"/>
        <item x="97084"/>
        <item x="97085"/>
        <item x="97086"/>
        <item x="97087"/>
        <item x="97088"/>
        <item x="97089"/>
        <item x="97090"/>
        <item x="97091"/>
        <item x="97092"/>
        <item x="97093"/>
        <item x="97094"/>
        <item x="97095"/>
        <item x="97096"/>
        <item x="97097"/>
        <item x="97098"/>
        <item x="97099"/>
        <item x="97100"/>
        <item x="97101"/>
        <item x="97102"/>
        <item x="97103"/>
        <item x="97104"/>
        <item x="97105"/>
        <item x="97106"/>
        <item x="97107"/>
        <item x="97108"/>
        <item x="97109"/>
        <item x="97110"/>
        <item x="97111"/>
        <item x="97112"/>
        <item x="97113"/>
        <item x="97114"/>
        <item x="97115"/>
        <item x="97116"/>
        <item x="97117"/>
        <item x="97118"/>
        <item x="97119"/>
        <item x="97120"/>
        <item x="97121"/>
        <item x="97122"/>
        <item x="97123"/>
        <item x="97124"/>
        <item x="97125"/>
        <item x="97126"/>
        <item x="97127"/>
        <item x="97128"/>
        <item x="97129"/>
        <item x="97130"/>
        <item x="97131"/>
        <item x="97132"/>
        <item x="97133"/>
        <item x="97134"/>
        <item x="97135"/>
        <item x="97136"/>
        <item x="97137"/>
        <item x="97138"/>
        <item x="97139"/>
        <item x="97140"/>
        <item x="97141"/>
        <item x="97142"/>
        <item x="97143"/>
        <item x="97144"/>
        <item x="97145"/>
        <item x="97146"/>
        <item x="97147"/>
        <item x="97148"/>
        <item x="97149"/>
        <item x="97150"/>
        <item x="97151"/>
        <item x="97152"/>
        <item x="97153"/>
        <item x="97154"/>
        <item x="97155"/>
        <item x="97156"/>
        <item x="97157"/>
        <item x="97158"/>
        <item x="97159"/>
        <item x="97160"/>
        <item x="97161"/>
        <item x="97162"/>
        <item x="97163"/>
        <item x="97164"/>
        <item x="97165"/>
        <item x="97166"/>
        <item x="97167"/>
        <item x="97168"/>
        <item x="97169"/>
        <item x="97170"/>
        <item x="97171"/>
        <item x="97172"/>
        <item x="97173"/>
        <item x="97174"/>
        <item x="97175"/>
        <item x="97176"/>
        <item x="97177"/>
        <item x="97178"/>
        <item x="97179"/>
        <item x="97180"/>
        <item x="97181"/>
        <item x="97182"/>
        <item x="97183"/>
        <item x="97184"/>
        <item x="97185"/>
        <item x="97186"/>
        <item x="97187"/>
        <item x="97188"/>
        <item x="97189"/>
        <item x="97190"/>
        <item x="97191"/>
        <item x="97192"/>
        <item x="97193"/>
        <item x="97194"/>
        <item x="97195"/>
        <item x="97196"/>
        <item x="97197"/>
        <item x="97198"/>
        <item x="97199"/>
        <item x="97200"/>
        <item x="97201"/>
        <item x="97202"/>
        <item x="97203"/>
        <item x="97204"/>
        <item x="97205"/>
        <item x="97206"/>
        <item x="97207"/>
        <item x="97208"/>
        <item x="97209"/>
        <item x="97210"/>
        <item x="97211"/>
        <item x="97212"/>
        <item x="97213"/>
        <item x="97214"/>
        <item x="97215"/>
        <item x="97216"/>
        <item x="97217"/>
        <item x="97218"/>
        <item x="97219"/>
        <item x="97220"/>
        <item x="97221"/>
        <item x="97222"/>
        <item x="97223"/>
        <item x="97224"/>
        <item x="97225"/>
        <item x="97226"/>
        <item x="97227"/>
        <item x="97228"/>
        <item x="97229"/>
        <item x="97230"/>
        <item x="97231"/>
        <item x="97232"/>
        <item x="97233"/>
        <item x="97234"/>
        <item x="97235"/>
        <item x="97236"/>
        <item x="97237"/>
        <item x="97238"/>
        <item x="97239"/>
        <item x="97240"/>
        <item x="97241"/>
        <item x="97242"/>
        <item x="97243"/>
        <item x="97244"/>
        <item x="97245"/>
        <item x="97246"/>
        <item x="97247"/>
        <item x="97248"/>
        <item x="97249"/>
        <item x="97250"/>
        <item x="97251"/>
        <item x="97252"/>
        <item x="97253"/>
        <item x="97254"/>
        <item x="97255"/>
        <item x="97256"/>
        <item x="97257"/>
        <item x="97258"/>
        <item x="97259"/>
        <item x="97260"/>
        <item x="97261"/>
        <item x="97262"/>
        <item x="97263"/>
        <item x="97264"/>
        <item x="97265"/>
        <item x="97266"/>
        <item x="97267"/>
        <item x="97268"/>
        <item x="97269"/>
        <item x="97270"/>
        <item x="97271"/>
        <item x="97272"/>
        <item x="97273"/>
        <item x="97274"/>
        <item x="97275"/>
        <item x="97276"/>
        <item x="97277"/>
        <item x="97278"/>
        <item x="97279"/>
        <item x="97280"/>
        <item x="97281"/>
        <item x="97282"/>
        <item x="97283"/>
        <item x="97284"/>
        <item x="97285"/>
        <item x="97286"/>
        <item x="97287"/>
        <item x="97288"/>
        <item x="97289"/>
        <item x="97290"/>
        <item x="97291"/>
        <item x="97292"/>
        <item x="97293"/>
        <item x="97294"/>
        <item x="97295"/>
        <item x="97296"/>
        <item x="97297"/>
        <item x="97298"/>
        <item x="97299"/>
        <item x="97300"/>
        <item x="97301"/>
        <item x="97302"/>
        <item x="97303"/>
        <item x="97304"/>
        <item x="97305"/>
        <item x="97306"/>
        <item x="97307"/>
        <item x="97308"/>
        <item x="97309"/>
        <item x="97310"/>
        <item x="97311"/>
        <item x="97312"/>
        <item x="97313"/>
        <item x="97314"/>
        <item x="97315"/>
        <item x="97316"/>
        <item x="97317"/>
        <item x="97318"/>
        <item x="97319"/>
        <item x="97320"/>
        <item x="97321"/>
        <item x="97322"/>
        <item x="97323"/>
        <item x="97324"/>
        <item x="97325"/>
        <item x="97326"/>
        <item x="97327"/>
        <item x="97328"/>
        <item x="97329"/>
        <item x="97330"/>
        <item x="97331"/>
        <item x="97332"/>
        <item x="97333"/>
        <item x="97334"/>
        <item x="97335"/>
        <item x="97336"/>
        <item x="97337"/>
        <item x="97338"/>
        <item x="97339"/>
        <item x="97340"/>
        <item x="97341"/>
        <item x="97342"/>
        <item x="97343"/>
        <item x="97344"/>
        <item x="97345"/>
        <item x="97346"/>
        <item x="97347"/>
        <item x="97348"/>
        <item x="97349"/>
        <item x="97350"/>
        <item x="97351"/>
        <item x="97352"/>
        <item x="97353"/>
        <item x="97354"/>
        <item x="97355"/>
        <item x="97356"/>
        <item x="97357"/>
        <item x="97358"/>
        <item x="97359"/>
        <item x="97360"/>
        <item x="97361"/>
        <item x="97362"/>
        <item x="97363"/>
        <item x="97364"/>
        <item x="97365"/>
        <item x="97366"/>
        <item x="97367"/>
        <item x="97368"/>
        <item x="97369"/>
        <item x="97370"/>
        <item x="97371"/>
        <item x="97372"/>
        <item x="97373"/>
        <item x="97374"/>
        <item x="97375"/>
        <item x="97376"/>
        <item x="97377"/>
        <item x="97378"/>
        <item x="97379"/>
        <item x="97380"/>
        <item x="97381"/>
        <item x="97382"/>
        <item x="97383"/>
        <item x="97384"/>
        <item x="97385"/>
        <item x="97386"/>
        <item x="97387"/>
        <item x="97388"/>
        <item x="97389"/>
        <item x="97390"/>
        <item x="97391"/>
        <item x="97392"/>
        <item x="97393"/>
        <item x="97394"/>
        <item x="97395"/>
        <item x="97396"/>
        <item x="97397"/>
        <item x="97398"/>
        <item x="97399"/>
        <item x="97400"/>
        <item x="97401"/>
        <item x="97402"/>
        <item x="97403"/>
        <item x="97404"/>
        <item x="97405"/>
        <item x="97406"/>
        <item x="97407"/>
        <item x="97408"/>
        <item x="97409"/>
        <item x="97410"/>
        <item x="97411"/>
        <item x="97412"/>
        <item x="97413"/>
        <item x="97414"/>
        <item x="97415"/>
        <item x="97416"/>
        <item x="97417"/>
        <item x="97418"/>
        <item x="97419"/>
        <item x="97420"/>
        <item x="97421"/>
        <item x="97422"/>
        <item x="97423"/>
        <item x="97424"/>
        <item x="97425"/>
        <item x="97426"/>
        <item x="97427"/>
        <item x="97428"/>
        <item x="97429"/>
        <item x="97430"/>
        <item x="97431"/>
        <item x="97432"/>
        <item x="97433"/>
        <item x="97434"/>
        <item x="97435"/>
        <item x="97436"/>
        <item x="97437"/>
        <item x="97438"/>
        <item x="97439"/>
        <item x="97440"/>
        <item x="97441"/>
        <item x="97442"/>
        <item x="97443"/>
        <item x="97444"/>
        <item x="97445"/>
        <item x="97446"/>
        <item x="97447"/>
        <item x="97448"/>
        <item x="97449"/>
        <item x="97450"/>
        <item x="97451"/>
        <item x="97452"/>
        <item x="97453"/>
        <item x="97454"/>
        <item x="97455"/>
        <item x="97456"/>
        <item x="97457"/>
        <item x="97458"/>
        <item x="97459"/>
        <item x="97460"/>
        <item x="97461"/>
        <item x="97462"/>
        <item x="97463"/>
        <item x="97464"/>
        <item x="97465"/>
        <item x="97466"/>
        <item x="97467"/>
        <item x="97468"/>
        <item x="97469"/>
        <item x="97470"/>
        <item x="97471"/>
        <item x="97472"/>
        <item x="97473"/>
        <item x="97474"/>
        <item x="97475"/>
        <item x="97476"/>
        <item x="97477"/>
        <item x="97478"/>
        <item x="97479"/>
        <item x="97480"/>
        <item x="97481"/>
        <item x="97482"/>
        <item x="97483"/>
        <item x="97484"/>
        <item x="97485"/>
        <item x="97486"/>
        <item x="97487"/>
        <item x="97488"/>
        <item x="97489"/>
        <item x="97490"/>
        <item x="97491"/>
        <item x="97492"/>
        <item x="97493"/>
        <item x="97494"/>
        <item x="97495"/>
        <item x="97496"/>
        <item x="97497"/>
        <item x="97498"/>
        <item x="97499"/>
        <item x="97500"/>
        <item x="97501"/>
        <item x="97502"/>
        <item x="97503"/>
        <item x="97504"/>
        <item x="97505"/>
        <item x="97506"/>
        <item x="97507"/>
        <item x="97508"/>
        <item x="97509"/>
        <item x="97510"/>
        <item x="97511"/>
        <item x="97512"/>
        <item x="97513"/>
        <item x="97514"/>
        <item x="97515"/>
        <item x="97516"/>
        <item x="97517"/>
        <item x="97518"/>
        <item x="97519"/>
        <item x="97520"/>
        <item x="97521"/>
        <item x="97522"/>
        <item x="97523"/>
        <item x="97524"/>
        <item x="97525"/>
        <item x="97526"/>
        <item x="97527"/>
        <item x="97528"/>
        <item x="97529"/>
        <item x="97530"/>
        <item x="97531"/>
        <item x="97532"/>
        <item x="97533"/>
        <item x="97534"/>
        <item x="97535"/>
        <item x="97536"/>
        <item x="97537"/>
        <item x="97538"/>
        <item x="97539"/>
        <item x="97540"/>
        <item x="97541"/>
        <item x="97542"/>
        <item x="97543"/>
        <item x="97544"/>
        <item x="97545"/>
        <item x="97546"/>
        <item x="97547"/>
        <item x="97548"/>
        <item x="97549"/>
        <item x="97550"/>
        <item x="97551"/>
        <item x="97552"/>
        <item x="97553"/>
        <item x="97554"/>
        <item x="97555"/>
        <item x="97556"/>
        <item x="97557"/>
        <item x="97558"/>
        <item x="97559"/>
        <item x="97560"/>
        <item x="97561"/>
        <item x="97562"/>
        <item x="97563"/>
        <item x="97564"/>
        <item x="97565"/>
        <item x="97566"/>
        <item x="97567"/>
        <item x="97568"/>
        <item x="97569"/>
        <item x="97570"/>
        <item x="97571"/>
        <item x="97572"/>
        <item x="97573"/>
        <item x="97574"/>
        <item x="97575"/>
        <item x="97576"/>
        <item x="97577"/>
        <item x="97578"/>
        <item x="97579"/>
        <item x="97580"/>
        <item x="97581"/>
        <item x="97582"/>
        <item x="97583"/>
        <item x="97584"/>
        <item x="97585"/>
        <item x="97586"/>
        <item x="97587"/>
        <item x="97588"/>
        <item x="97589"/>
        <item x="97590"/>
        <item x="97591"/>
        <item x="97592"/>
        <item x="97593"/>
        <item x="97594"/>
        <item x="97595"/>
        <item x="97596"/>
        <item x="97597"/>
        <item x="97598"/>
        <item x="97599"/>
        <item x="97600"/>
        <item x="97601"/>
        <item x="97602"/>
        <item x="97603"/>
        <item x="97604"/>
        <item x="97605"/>
        <item x="97606"/>
        <item x="97607"/>
        <item x="97608"/>
        <item x="97609"/>
        <item x="97610"/>
        <item x="97611"/>
        <item x="97612"/>
        <item x="97613"/>
        <item x="97614"/>
        <item x="97615"/>
        <item x="97616"/>
        <item x="97617"/>
        <item x="97618"/>
        <item x="97619"/>
        <item x="97620"/>
        <item x="97621"/>
        <item x="97622"/>
        <item x="97623"/>
        <item x="97624"/>
        <item x="97625"/>
        <item x="97626"/>
        <item x="97627"/>
        <item x="97628"/>
        <item x="97629"/>
        <item x="97630"/>
        <item x="97631"/>
        <item x="97632"/>
        <item x="97633"/>
        <item x="97634"/>
        <item x="97635"/>
        <item x="97636"/>
        <item x="97637"/>
        <item x="97638"/>
        <item x="97639"/>
        <item x="97640"/>
        <item x="97641"/>
        <item x="97642"/>
        <item x="97643"/>
        <item x="97644"/>
        <item x="97645"/>
        <item x="97646"/>
        <item x="97647"/>
        <item x="97648"/>
        <item x="97649"/>
        <item x="97650"/>
        <item x="97651"/>
        <item x="97652"/>
        <item x="97653"/>
        <item x="97654"/>
        <item x="97655"/>
        <item x="97656"/>
        <item x="97657"/>
        <item x="97658"/>
        <item x="97659"/>
        <item x="97660"/>
        <item x="97661"/>
        <item x="97662"/>
        <item x="97663"/>
        <item x="97664"/>
        <item x="97665"/>
        <item x="97666"/>
        <item x="97667"/>
        <item x="97668"/>
        <item x="97669"/>
        <item x="97670"/>
        <item x="97671"/>
        <item x="97672"/>
        <item x="97673"/>
        <item x="97674"/>
        <item x="97675"/>
        <item x="97676"/>
        <item x="97677"/>
        <item x="97678"/>
        <item x="97679"/>
        <item x="97680"/>
        <item x="97681"/>
        <item x="97682"/>
        <item x="97683"/>
        <item x="97684"/>
        <item x="97685"/>
        <item x="97686"/>
        <item x="97687"/>
        <item x="97688"/>
        <item x="97689"/>
        <item x="97690"/>
        <item x="97691"/>
        <item x="97692"/>
        <item x="97693"/>
        <item x="97694"/>
        <item x="97695"/>
        <item x="97696"/>
        <item x="97697"/>
        <item x="97698"/>
        <item x="97699"/>
        <item x="97700"/>
        <item x="97701"/>
        <item x="97702"/>
        <item x="97703"/>
        <item x="97704"/>
        <item x="97705"/>
        <item x="97706"/>
        <item x="97707"/>
        <item x="97708"/>
        <item x="97709"/>
        <item x="97710"/>
        <item x="97711"/>
        <item x="97712"/>
        <item x="97713"/>
        <item x="97714"/>
        <item x="97715"/>
        <item x="97716"/>
        <item x="97717"/>
        <item x="97718"/>
        <item x="97719"/>
        <item x="97720"/>
        <item x="97721"/>
        <item x="97722"/>
        <item x="97723"/>
        <item x="97724"/>
        <item x="97725"/>
        <item x="97726"/>
        <item x="97727"/>
        <item x="97728"/>
        <item x="97729"/>
        <item x="97730"/>
        <item x="97731"/>
        <item x="97732"/>
        <item x="97733"/>
        <item x="97734"/>
        <item x="97735"/>
        <item x="97736"/>
        <item x="97737"/>
        <item x="97738"/>
        <item x="97739"/>
        <item x="97740"/>
        <item x="97741"/>
        <item x="97742"/>
        <item x="97743"/>
        <item x="97744"/>
        <item x="97745"/>
        <item x="97746"/>
        <item x="97747"/>
        <item x="97748"/>
        <item x="97749"/>
        <item x="97750"/>
        <item x="97751"/>
        <item x="97752"/>
        <item x="97753"/>
        <item x="97754"/>
        <item x="97755"/>
        <item x="97756"/>
        <item x="97757"/>
        <item x="97758"/>
        <item x="97759"/>
        <item x="97760"/>
        <item x="97761"/>
        <item x="97762"/>
        <item x="97763"/>
        <item x="97764"/>
        <item x="97765"/>
        <item x="97766"/>
        <item x="97767"/>
        <item x="97768"/>
        <item x="97769"/>
        <item x="97770"/>
        <item x="97771"/>
        <item x="97772"/>
        <item x="97773"/>
        <item x="97774"/>
        <item x="97775"/>
        <item x="97776"/>
        <item x="97777"/>
        <item x="97778"/>
        <item x="97779"/>
        <item x="97780"/>
        <item x="97781"/>
        <item x="97782"/>
        <item x="97783"/>
        <item x="97784"/>
        <item x="97785"/>
        <item x="97786"/>
        <item x="97787"/>
        <item x="97788"/>
        <item x="97789"/>
        <item x="97790"/>
        <item x="97791"/>
        <item x="97792"/>
        <item x="97793"/>
        <item x="97794"/>
        <item x="97795"/>
        <item x="97796"/>
        <item x="97797"/>
        <item x="97798"/>
        <item x="97799"/>
        <item x="97800"/>
        <item x="97801"/>
        <item x="97802"/>
        <item x="97803"/>
        <item x="97804"/>
        <item x="97805"/>
        <item x="97806"/>
        <item x="97807"/>
        <item x="97808"/>
        <item x="97809"/>
        <item x="97810"/>
        <item x="97811"/>
        <item x="97812"/>
        <item x="97813"/>
        <item x="97814"/>
        <item x="97815"/>
        <item x="97816"/>
        <item x="97817"/>
        <item x="97818"/>
        <item x="97819"/>
        <item x="97820"/>
        <item x="97821"/>
        <item x="97822"/>
        <item x="97823"/>
        <item x="97824"/>
        <item x="97825"/>
        <item x="97826"/>
        <item x="97827"/>
        <item x="97828"/>
        <item x="97829"/>
        <item x="97830"/>
        <item x="97831"/>
        <item x="97832"/>
        <item x="97833"/>
        <item x="97834"/>
        <item x="97835"/>
        <item x="97836"/>
        <item x="97837"/>
        <item x="97838"/>
        <item x="97839"/>
        <item x="97840"/>
        <item x="97841"/>
        <item x="97842"/>
        <item x="97843"/>
        <item x="97844"/>
        <item x="97845"/>
        <item x="97846"/>
        <item x="97847"/>
        <item x="97848"/>
        <item x="97849"/>
        <item x="97850"/>
        <item x="97851"/>
        <item x="97852"/>
        <item x="97853"/>
        <item x="97854"/>
        <item x="97855"/>
        <item x="97856"/>
        <item x="97857"/>
        <item x="97858"/>
        <item x="97859"/>
        <item x="97860"/>
        <item x="97861"/>
        <item x="97862"/>
        <item x="97863"/>
        <item x="97864"/>
        <item x="97865"/>
        <item x="97866"/>
        <item x="97867"/>
        <item x="97868"/>
        <item x="97869"/>
        <item x="97870"/>
        <item x="97871"/>
        <item x="97872"/>
        <item x="97873"/>
        <item x="97874"/>
        <item x="97875"/>
        <item x="97876"/>
        <item x="97877"/>
        <item x="97878"/>
        <item x="97879"/>
        <item x="97880"/>
        <item x="97881"/>
        <item x="97882"/>
        <item x="97883"/>
        <item x="97884"/>
        <item x="97885"/>
        <item x="97886"/>
        <item x="97887"/>
        <item x="97888"/>
        <item x="97889"/>
        <item x="97890"/>
        <item x="97891"/>
        <item x="97892"/>
        <item x="97893"/>
        <item x="97894"/>
        <item x="97895"/>
        <item x="97896"/>
        <item x="97897"/>
        <item x="97898"/>
        <item x="97899"/>
        <item x="97900"/>
        <item x="97901"/>
        <item x="97902"/>
        <item x="97903"/>
        <item x="97904"/>
        <item x="97905"/>
        <item x="97906"/>
        <item x="97907"/>
        <item x="97908"/>
        <item x="97909"/>
        <item x="97910"/>
        <item x="97911"/>
        <item x="97912"/>
        <item x="97913"/>
        <item x="97914"/>
        <item x="97915"/>
        <item x="97916"/>
        <item x="97917"/>
        <item x="97918"/>
        <item x="97919"/>
        <item x="97920"/>
        <item x="97921"/>
        <item x="97922"/>
        <item x="97923"/>
        <item x="97924"/>
        <item x="97925"/>
        <item x="97926"/>
        <item x="97927"/>
        <item x="97928"/>
        <item x="97929"/>
        <item x="97930"/>
        <item x="97931"/>
        <item x="97932"/>
        <item x="97933"/>
        <item x="97934"/>
        <item x="97935"/>
        <item x="97936"/>
        <item x="97937"/>
        <item x="97938"/>
        <item x="97939"/>
        <item x="97940"/>
        <item x="97941"/>
        <item x="97942"/>
        <item x="97943"/>
        <item x="97944"/>
        <item x="97945"/>
        <item x="97946"/>
        <item x="97947"/>
        <item x="97948"/>
        <item x="97949"/>
        <item x="97950"/>
        <item x="97951"/>
        <item x="97952"/>
        <item x="97953"/>
        <item x="97954"/>
        <item x="97955"/>
        <item x="97956"/>
        <item x="97957"/>
        <item x="97958"/>
        <item x="97959"/>
        <item x="97960"/>
        <item x="97961"/>
        <item x="97962"/>
        <item x="97963"/>
        <item x="97964"/>
        <item x="97965"/>
        <item x="97966"/>
        <item x="97967"/>
        <item x="97968"/>
        <item x="97969"/>
        <item x="97970"/>
        <item x="97971"/>
        <item x="97972"/>
        <item x="97973"/>
        <item x="97974"/>
        <item x="97975"/>
        <item x="97976"/>
        <item x="97977"/>
        <item x="97978"/>
        <item x="97979"/>
        <item x="97980"/>
        <item x="97981"/>
        <item x="97982"/>
        <item x="97983"/>
        <item x="97984"/>
        <item x="97985"/>
        <item x="97986"/>
        <item x="97987"/>
        <item x="97988"/>
        <item x="97989"/>
        <item x="97990"/>
        <item x="97991"/>
        <item x="97992"/>
        <item x="97993"/>
        <item x="97994"/>
        <item x="97995"/>
        <item x="97996"/>
        <item x="97997"/>
        <item x="97998"/>
        <item x="97999"/>
        <item x="98000"/>
        <item x="98001"/>
        <item x="98002"/>
        <item x="98003"/>
        <item x="98004"/>
        <item x="98005"/>
        <item x="98006"/>
        <item x="98007"/>
        <item x="98008"/>
        <item x="98009"/>
        <item x="98010"/>
        <item x="98011"/>
        <item x="98012"/>
        <item x="98013"/>
        <item x="98014"/>
        <item x="98015"/>
        <item x="98016"/>
        <item x="98017"/>
        <item x="98018"/>
        <item x="98019"/>
        <item x="98020"/>
        <item x="98021"/>
        <item x="98022"/>
        <item x="98023"/>
        <item x="98024"/>
        <item x="98025"/>
        <item x="98026"/>
        <item x="98027"/>
        <item x="98028"/>
        <item x="98029"/>
        <item x="98030"/>
        <item x="98031"/>
        <item x="98032"/>
        <item x="98033"/>
        <item x="98034"/>
        <item x="98035"/>
        <item x="98036"/>
        <item x="98037"/>
        <item x="98038"/>
        <item x="98039"/>
        <item x="98040"/>
        <item x="98041"/>
        <item x="98042"/>
        <item x="98043"/>
        <item x="98044"/>
        <item x="98045"/>
        <item x="98046"/>
        <item x="98047"/>
        <item x="98048"/>
        <item x="98049"/>
        <item x="98050"/>
        <item x="98051"/>
        <item x="98052"/>
        <item x="98053"/>
        <item x="98054"/>
        <item x="98055"/>
        <item x="98056"/>
        <item x="98057"/>
        <item x="98058"/>
        <item x="98059"/>
        <item x="98060"/>
        <item x="98061"/>
        <item x="98062"/>
        <item x="98063"/>
        <item x="98064"/>
        <item x="98065"/>
        <item x="98066"/>
        <item x="98067"/>
        <item x="98068"/>
        <item x="98069"/>
        <item x="98070"/>
        <item x="98071"/>
        <item x="98072"/>
        <item x="98073"/>
        <item x="98074"/>
        <item x="98075"/>
        <item x="98076"/>
        <item x="98077"/>
        <item x="98078"/>
        <item x="98079"/>
        <item x="98080"/>
        <item x="98081"/>
        <item x="98082"/>
        <item x="98083"/>
        <item x="98084"/>
        <item x="98085"/>
        <item x="98086"/>
        <item x="98087"/>
        <item x="98088"/>
        <item x="98089"/>
        <item x="98090"/>
        <item x="98091"/>
        <item x="98092"/>
        <item x="98093"/>
        <item x="98094"/>
        <item x="98095"/>
        <item x="98096"/>
        <item x="98097"/>
        <item x="98098"/>
        <item x="98099"/>
        <item x="98100"/>
        <item x="98101"/>
        <item x="98102"/>
        <item x="98103"/>
        <item x="98104"/>
        <item x="98105"/>
        <item x="98106"/>
        <item x="98107"/>
        <item x="98108"/>
        <item x="98109"/>
        <item x="98110"/>
        <item x="98111"/>
        <item x="98112"/>
        <item x="98113"/>
        <item x="98114"/>
        <item x="98115"/>
        <item x="98116"/>
        <item x="98117"/>
        <item x="98118"/>
        <item x="98119"/>
        <item x="98120"/>
        <item x="98121"/>
        <item x="98122"/>
        <item x="98123"/>
        <item x="98124"/>
        <item x="98125"/>
        <item x="98126"/>
        <item x="98127"/>
        <item x="98128"/>
        <item x="98129"/>
        <item x="98130"/>
        <item x="98131"/>
        <item x="98132"/>
        <item x="98133"/>
        <item x="98134"/>
        <item x="98135"/>
        <item x="98136"/>
        <item x="98137"/>
        <item x="98138"/>
        <item x="98139"/>
        <item x="98140"/>
        <item x="98141"/>
        <item x="98142"/>
        <item x="98143"/>
        <item x="98144"/>
        <item x="98145"/>
        <item x="98146"/>
        <item x="98147"/>
        <item x="98148"/>
        <item x="98149"/>
        <item x="98150"/>
        <item x="98151"/>
        <item x="98152"/>
        <item x="98153"/>
        <item x="98154"/>
        <item x="98155"/>
        <item x="98156"/>
        <item x="98157"/>
        <item x="98158"/>
        <item x="98159"/>
        <item x="98160"/>
        <item x="98161"/>
        <item x="98162"/>
        <item x="98163"/>
        <item x="98164"/>
        <item x="98165"/>
        <item x="98166"/>
        <item x="98167"/>
        <item x="98168"/>
        <item x="98169"/>
        <item x="98170"/>
        <item x="98171"/>
        <item x="98172"/>
        <item x="98173"/>
        <item x="98174"/>
        <item x="98175"/>
        <item x="98176"/>
        <item x="98177"/>
        <item x="98178"/>
        <item x="98179"/>
        <item x="98180"/>
        <item x="98181"/>
        <item x="98182"/>
        <item x="98183"/>
        <item x="98184"/>
        <item x="98185"/>
        <item x="98186"/>
        <item x="98187"/>
        <item x="98188"/>
        <item x="98189"/>
        <item x="98190"/>
        <item x="98191"/>
        <item x="98192"/>
        <item x="98193"/>
        <item x="98194"/>
        <item x="98195"/>
        <item x="98196"/>
        <item x="98197"/>
        <item x="98198"/>
        <item x="98199"/>
        <item x="98200"/>
        <item x="98201"/>
        <item x="98202"/>
        <item x="98203"/>
        <item x="98204"/>
        <item x="98205"/>
        <item x="98206"/>
        <item x="98207"/>
        <item x="98208"/>
        <item x="98209"/>
        <item x="98210"/>
        <item x="98211"/>
        <item x="98212"/>
        <item x="98213"/>
        <item x="98214"/>
        <item x="98215"/>
        <item x="98216"/>
        <item x="98217"/>
        <item x="98218"/>
        <item x="98219"/>
        <item x="98220"/>
        <item x="98221"/>
        <item x="98222"/>
        <item x="98223"/>
        <item x="98224"/>
        <item x="98225"/>
        <item x="98226"/>
        <item x="98227"/>
        <item x="98228"/>
        <item x="98229"/>
        <item x="98230"/>
        <item x="98231"/>
        <item x="98232"/>
        <item x="98233"/>
        <item x="98234"/>
        <item x="98235"/>
        <item x="98236"/>
        <item x="98237"/>
        <item x="98238"/>
        <item x="98239"/>
        <item x="98240"/>
        <item x="98241"/>
        <item x="98242"/>
        <item x="98243"/>
        <item x="98244"/>
        <item x="98245"/>
        <item x="98246"/>
        <item x="98247"/>
        <item x="98248"/>
        <item x="98249"/>
        <item x="98250"/>
        <item x="98251"/>
        <item x="98252"/>
        <item x="98253"/>
        <item x="98254"/>
        <item x="98255"/>
        <item x="98256"/>
        <item x="98257"/>
        <item x="98258"/>
        <item x="98259"/>
        <item x="98260"/>
        <item x="98261"/>
        <item x="98262"/>
        <item x="98263"/>
        <item x="98264"/>
        <item x="98265"/>
        <item x="98266"/>
        <item x="98267"/>
        <item x="98268"/>
        <item x="98269"/>
        <item x="98270"/>
        <item x="98271"/>
        <item x="98272"/>
        <item x="98273"/>
        <item x="98274"/>
        <item x="98275"/>
        <item x="98276"/>
        <item x="98277"/>
        <item x="98278"/>
        <item x="98279"/>
        <item x="98280"/>
        <item x="98281"/>
        <item x="98282"/>
        <item x="98283"/>
        <item x="98284"/>
        <item x="98285"/>
        <item x="98286"/>
        <item x="98287"/>
        <item x="98288"/>
        <item x="98289"/>
        <item x="98290"/>
        <item x="98291"/>
        <item x="98292"/>
        <item x="98293"/>
        <item x="98294"/>
        <item x="98295"/>
        <item x="98296"/>
        <item x="98297"/>
        <item x="98298"/>
        <item x="98299"/>
        <item x="98300"/>
        <item x="98301"/>
        <item x="98302"/>
        <item x="98303"/>
        <item x="98304"/>
        <item x="98305"/>
        <item x="98306"/>
        <item x="98307"/>
        <item x="98308"/>
        <item x="98309"/>
        <item x="98310"/>
        <item x="98311"/>
        <item x="98312"/>
        <item x="98313"/>
        <item x="98314"/>
        <item x="98315"/>
        <item x="98316"/>
        <item x="98317"/>
        <item x="98318"/>
        <item x="98319"/>
        <item x="98320"/>
        <item x="98321"/>
        <item x="98322"/>
        <item x="98323"/>
        <item x="98324"/>
        <item x="98325"/>
        <item x="98326"/>
        <item x="98327"/>
        <item x="98328"/>
        <item x="98329"/>
        <item x="98330"/>
        <item x="98331"/>
        <item x="98332"/>
        <item x="98333"/>
        <item x="98334"/>
        <item x="98335"/>
        <item x="98336"/>
        <item x="98337"/>
        <item x="98338"/>
        <item x="98339"/>
        <item x="98340"/>
        <item x="98341"/>
        <item x="98342"/>
        <item x="98343"/>
        <item x="98344"/>
        <item x="98345"/>
        <item x="98346"/>
        <item x="98347"/>
        <item x="98348"/>
        <item x="98349"/>
        <item x="98350"/>
        <item x="98351"/>
        <item x="98352"/>
        <item x="98353"/>
        <item x="98354"/>
        <item x="98355"/>
        <item x="98356"/>
        <item x="98357"/>
        <item x="98358"/>
        <item x="98359"/>
        <item x="98360"/>
        <item x="98361"/>
        <item x="98362"/>
        <item x="98363"/>
        <item x="98364"/>
        <item x="98365"/>
        <item x="98366"/>
        <item x="98367"/>
        <item x="98368"/>
        <item x="98369"/>
        <item x="98370"/>
        <item x="98371"/>
        <item x="98372"/>
        <item x="98373"/>
        <item x="98374"/>
        <item x="98375"/>
        <item x="98376"/>
        <item x="98377"/>
        <item x="98378"/>
        <item x="98379"/>
        <item x="98380"/>
        <item x="98381"/>
        <item x="98382"/>
        <item x="98383"/>
        <item x="98384"/>
        <item x="98385"/>
        <item x="98386"/>
        <item x="98387"/>
        <item x="98388"/>
        <item x="98389"/>
        <item x="98390"/>
        <item x="98391"/>
        <item x="98392"/>
        <item x="98393"/>
        <item x="98394"/>
        <item x="98395"/>
        <item x="98396"/>
        <item x="98397"/>
        <item x="98398"/>
        <item x="98399"/>
        <item x="98400"/>
        <item x="98401"/>
        <item x="98402"/>
        <item x="98403"/>
        <item x="98404"/>
        <item x="98405"/>
        <item x="98406"/>
        <item x="98407"/>
        <item x="98408"/>
        <item x="98409"/>
        <item x="98410"/>
        <item x="98411"/>
        <item x="98412"/>
        <item x="98413"/>
        <item x="98414"/>
        <item x="98415"/>
        <item x="98416"/>
        <item x="98417"/>
        <item x="98418"/>
        <item x="98419"/>
        <item x="98420"/>
        <item x="98421"/>
        <item x="98422"/>
        <item x="98423"/>
        <item x="98424"/>
        <item x="98425"/>
        <item x="98426"/>
        <item x="98427"/>
        <item x="98428"/>
        <item x="98429"/>
        <item x="98430"/>
        <item x="98431"/>
        <item x="98432"/>
        <item x="98433"/>
        <item x="98434"/>
        <item x="98435"/>
        <item x="98436"/>
        <item x="98437"/>
        <item x="98438"/>
        <item x="98439"/>
        <item x="98440"/>
        <item x="98441"/>
        <item x="98442"/>
        <item x="98443"/>
        <item x="98444"/>
        <item x="98445"/>
        <item x="98446"/>
        <item x="98447"/>
        <item x="98448"/>
        <item x="98449"/>
        <item x="98450"/>
        <item x="98451"/>
        <item x="98452"/>
        <item x="98453"/>
        <item x="98454"/>
        <item x="98455"/>
        <item x="98456"/>
        <item x="98457"/>
        <item x="98458"/>
        <item x="98459"/>
        <item x="98460"/>
        <item x="98461"/>
        <item x="98462"/>
        <item x="98463"/>
        <item x="98464"/>
        <item x="98465"/>
        <item x="98466"/>
        <item x="98467"/>
        <item x="98468"/>
        <item x="98469"/>
        <item x="98470"/>
        <item x="98471"/>
        <item x="98472"/>
        <item x="98473"/>
        <item x="98474"/>
        <item x="98475"/>
        <item x="98476"/>
        <item x="98477"/>
        <item x="98478"/>
        <item x="98479"/>
        <item x="98480"/>
        <item x="98481"/>
        <item x="98482"/>
        <item x="98483"/>
        <item x="98484"/>
        <item x="98485"/>
        <item x="98486"/>
        <item x="98487"/>
        <item x="98488"/>
        <item x="98489"/>
        <item x="98490"/>
        <item x="98491"/>
        <item x="98492"/>
        <item x="98493"/>
        <item x="98494"/>
        <item x="98495"/>
        <item x="98496"/>
        <item x="98497"/>
        <item x="98498"/>
        <item x="98499"/>
        <item x="98500"/>
        <item x="98501"/>
        <item x="98502"/>
        <item x="98503"/>
        <item x="98504"/>
        <item x="98505"/>
        <item x="98506"/>
        <item x="98507"/>
        <item x="98508"/>
        <item x="98509"/>
        <item x="98510"/>
        <item x="98511"/>
        <item x="98512"/>
        <item x="98513"/>
        <item x="98514"/>
        <item x="98515"/>
        <item x="98516"/>
        <item x="98517"/>
        <item x="98518"/>
        <item x="98519"/>
        <item x="98520"/>
        <item x="98521"/>
        <item x="98522"/>
        <item x="98523"/>
        <item x="98524"/>
        <item x="98525"/>
        <item x="98526"/>
        <item x="98527"/>
        <item x="98528"/>
        <item x="98529"/>
        <item x="98530"/>
        <item x="98531"/>
        <item x="98532"/>
        <item x="98533"/>
        <item x="98534"/>
        <item x="98535"/>
        <item x="98536"/>
        <item x="98537"/>
        <item x="98538"/>
        <item x="98539"/>
        <item x="98540"/>
        <item x="98541"/>
        <item x="98542"/>
        <item x="98543"/>
        <item x="98544"/>
        <item x="98545"/>
        <item x="98546"/>
        <item x="98547"/>
        <item x="98548"/>
        <item x="98549"/>
        <item x="98550"/>
        <item x="98551"/>
        <item x="98552"/>
        <item x="98553"/>
        <item x="98554"/>
        <item x="98555"/>
        <item x="98556"/>
        <item x="98557"/>
        <item x="98558"/>
        <item x="98559"/>
        <item x="98560"/>
        <item x="98561"/>
        <item x="98562"/>
        <item x="98563"/>
        <item x="98564"/>
        <item x="98565"/>
        <item x="98566"/>
        <item x="98567"/>
        <item x="98568"/>
        <item x="98569"/>
        <item x="98570"/>
        <item x="98571"/>
        <item x="98572"/>
        <item x="98573"/>
        <item x="98574"/>
        <item x="98575"/>
        <item x="98576"/>
        <item x="98577"/>
        <item x="98578"/>
        <item x="98579"/>
        <item x="98580"/>
        <item x="98581"/>
        <item x="98582"/>
        <item x="98583"/>
        <item x="98584"/>
        <item x="98585"/>
        <item x="98586"/>
        <item x="98587"/>
        <item x="98588"/>
        <item x="98589"/>
        <item x="98590"/>
        <item x="98591"/>
        <item x="98592"/>
        <item x="98593"/>
        <item x="98594"/>
        <item x="98595"/>
        <item x="98596"/>
        <item x="98597"/>
        <item x="98598"/>
        <item x="98599"/>
        <item x="98600"/>
        <item x="98601"/>
        <item x="98602"/>
        <item x="98603"/>
        <item x="98604"/>
        <item x="98605"/>
        <item x="98606"/>
        <item x="98607"/>
        <item x="98608"/>
        <item x="98609"/>
        <item x="98610"/>
        <item x="98611"/>
        <item x="98612"/>
        <item x="98613"/>
        <item x="98614"/>
        <item x="98615"/>
        <item x="98616"/>
        <item x="98617"/>
        <item x="98618"/>
        <item x="98619"/>
        <item x="98620"/>
        <item x="98621"/>
        <item x="98622"/>
        <item x="98623"/>
        <item x="98624"/>
        <item x="98625"/>
        <item x="98626"/>
        <item x="98627"/>
        <item x="98628"/>
        <item x="98629"/>
        <item x="98630"/>
        <item x="98631"/>
        <item x="98632"/>
        <item x="98633"/>
        <item x="98634"/>
        <item x="98635"/>
        <item x="98636"/>
        <item x="98637"/>
        <item x="98638"/>
        <item x="98639"/>
        <item x="98640"/>
        <item x="98641"/>
        <item x="98642"/>
        <item x="98643"/>
        <item x="98644"/>
        <item x="98645"/>
        <item x="98646"/>
        <item x="98647"/>
        <item x="98648"/>
        <item x="98649"/>
        <item x="98650"/>
        <item x="98651"/>
        <item x="98652"/>
        <item x="98653"/>
        <item x="98654"/>
        <item x="98655"/>
        <item x="98656"/>
        <item x="98657"/>
        <item x="98658"/>
        <item x="98659"/>
        <item x="98660"/>
        <item x="98661"/>
        <item x="98662"/>
        <item x="98663"/>
        <item x="98664"/>
        <item x="98665"/>
        <item x="98666"/>
        <item x="98667"/>
        <item x="98668"/>
        <item x="98669"/>
        <item x="98670"/>
        <item x="98671"/>
        <item x="98672"/>
        <item x="98673"/>
        <item x="98674"/>
        <item x="98675"/>
        <item x="98676"/>
        <item x="98677"/>
        <item x="98678"/>
        <item x="98679"/>
        <item x="98680"/>
        <item x="98681"/>
        <item x="98682"/>
        <item x="98683"/>
        <item x="98684"/>
        <item x="98685"/>
        <item x="98686"/>
        <item x="98687"/>
        <item x="98688"/>
        <item x="98689"/>
        <item x="98690"/>
        <item x="98691"/>
        <item x="98692"/>
        <item x="98693"/>
        <item x="98694"/>
        <item x="98695"/>
        <item x="98696"/>
        <item x="98697"/>
        <item x="98698"/>
        <item x="98699"/>
        <item x="98700"/>
        <item x="98701"/>
        <item x="98702"/>
        <item x="98703"/>
        <item x="98704"/>
        <item x="98705"/>
        <item x="98706"/>
        <item x="98707"/>
        <item x="98708"/>
        <item x="98709"/>
        <item x="98710"/>
        <item x="98711"/>
        <item x="98712"/>
        <item x="98713"/>
        <item x="98714"/>
        <item x="98715"/>
        <item x="98716"/>
        <item x="98717"/>
        <item x="98718"/>
        <item x="98719"/>
        <item x="98720"/>
        <item x="98721"/>
        <item x="98722"/>
        <item x="98723"/>
        <item x="98724"/>
        <item x="98725"/>
        <item x="98726"/>
        <item x="98727"/>
        <item x="98728"/>
        <item x="98729"/>
        <item x="98730"/>
        <item x="98731"/>
        <item x="98732"/>
        <item x="98733"/>
        <item x="98734"/>
        <item x="98735"/>
        <item x="98736"/>
        <item x="98737"/>
        <item x="98738"/>
        <item x="98739"/>
        <item x="98740"/>
        <item x="98741"/>
        <item x="98742"/>
        <item x="98743"/>
        <item x="98744"/>
        <item x="98745"/>
        <item x="98746"/>
        <item x="98747"/>
        <item x="98748"/>
        <item x="98749"/>
        <item x="98750"/>
        <item x="98751"/>
        <item x="98752"/>
        <item x="98753"/>
        <item x="98754"/>
        <item x="98755"/>
        <item x="98756"/>
        <item x="98757"/>
        <item x="98758"/>
        <item x="98759"/>
        <item x="98760"/>
        <item x="98761"/>
        <item x="98762"/>
        <item x="98763"/>
        <item x="98764"/>
        <item x="98765"/>
        <item x="98766"/>
        <item x="98767"/>
        <item x="98768"/>
        <item x="98769"/>
        <item x="98770"/>
        <item x="98771"/>
        <item x="98772"/>
        <item x="98773"/>
        <item x="98774"/>
        <item x="98775"/>
        <item x="98776"/>
        <item x="98777"/>
        <item x="98778"/>
        <item x="98779"/>
        <item x="98780"/>
        <item x="98781"/>
        <item x="98782"/>
        <item x="98783"/>
        <item x="98784"/>
        <item x="98785"/>
        <item x="98786"/>
        <item x="98787"/>
        <item x="98788"/>
        <item x="98789"/>
        <item x="98790"/>
        <item x="98791"/>
        <item x="98792"/>
        <item x="98793"/>
        <item x="98794"/>
        <item x="98795"/>
        <item x="98796"/>
        <item x="98797"/>
        <item x="98798"/>
        <item x="98799"/>
        <item x="98800"/>
        <item x="98801"/>
        <item x="98802"/>
        <item x="98803"/>
        <item x="98804"/>
        <item x="98805"/>
        <item x="98806"/>
        <item x="98807"/>
        <item x="98808"/>
        <item x="98809"/>
        <item x="98810"/>
        <item x="98811"/>
        <item x="98812"/>
        <item x="98813"/>
        <item x="98814"/>
        <item x="98815"/>
        <item x="98816"/>
        <item x="98817"/>
        <item x="98818"/>
        <item x="98819"/>
        <item x="98820"/>
        <item x="98821"/>
        <item x="98822"/>
        <item x="98823"/>
        <item x="98824"/>
        <item x="98825"/>
        <item x="98826"/>
        <item x="98827"/>
        <item x="98828"/>
        <item x="98829"/>
        <item x="98830"/>
        <item x="98831"/>
        <item x="98832"/>
        <item x="98833"/>
        <item x="98834"/>
        <item x="98835"/>
        <item x="98836"/>
        <item x="98837"/>
        <item x="98838"/>
        <item x="98839"/>
        <item x="98840"/>
        <item x="98841"/>
        <item x="98842"/>
        <item x="98843"/>
        <item x="98844"/>
        <item x="98845"/>
        <item x="98846"/>
        <item x="98847"/>
        <item x="98848"/>
        <item x="98849"/>
        <item x="98850"/>
        <item x="98851"/>
        <item x="98852"/>
        <item x="98853"/>
        <item x="98854"/>
        <item x="98855"/>
        <item x="98856"/>
        <item x="98857"/>
        <item x="98858"/>
        <item x="98859"/>
        <item x="98860"/>
        <item x="98861"/>
        <item x="98862"/>
        <item x="98863"/>
        <item x="98864"/>
        <item x="98865"/>
        <item x="98866"/>
        <item x="98867"/>
        <item x="98868"/>
        <item x="98869"/>
        <item x="98870"/>
        <item x="98871"/>
        <item x="98872"/>
        <item x="98873"/>
        <item x="98874"/>
        <item x="98875"/>
        <item x="98876"/>
        <item x="98877"/>
        <item x="98878"/>
        <item x="98879"/>
        <item x="98880"/>
        <item x="98881"/>
        <item x="98882"/>
        <item x="98883"/>
        <item x="98884"/>
        <item x="98885"/>
        <item x="98886"/>
        <item x="98887"/>
        <item x="98888"/>
        <item x="98889"/>
        <item x="98890"/>
        <item x="98891"/>
        <item x="98892"/>
        <item x="98893"/>
        <item x="98894"/>
        <item x="98895"/>
        <item x="98896"/>
        <item x="98897"/>
        <item x="98898"/>
        <item x="98899"/>
        <item x="98900"/>
        <item x="98901"/>
        <item x="98902"/>
        <item x="98903"/>
        <item x="98904"/>
        <item x="98905"/>
        <item x="98906"/>
        <item x="98907"/>
        <item x="98908"/>
        <item x="98909"/>
        <item x="98910"/>
        <item x="98911"/>
        <item x="98912"/>
        <item x="98913"/>
        <item x="98914"/>
        <item x="98915"/>
        <item x="98916"/>
        <item x="98917"/>
        <item x="98918"/>
        <item x="98919"/>
        <item x="98920"/>
        <item x="98921"/>
        <item x="98922"/>
        <item x="98923"/>
        <item x="98924"/>
        <item x="98925"/>
        <item x="98926"/>
        <item x="98927"/>
        <item x="98928"/>
        <item x="98929"/>
        <item x="98930"/>
        <item x="98931"/>
        <item x="98932"/>
        <item x="98933"/>
        <item x="98934"/>
        <item x="98935"/>
        <item x="98936"/>
        <item x="98937"/>
        <item x="98938"/>
        <item x="98939"/>
        <item x="98940"/>
        <item x="98941"/>
        <item x="98942"/>
        <item x="98943"/>
        <item x="98944"/>
        <item x="98945"/>
        <item x="98946"/>
        <item x="98947"/>
        <item x="98948"/>
        <item x="98949"/>
        <item x="98950"/>
        <item x="98951"/>
        <item x="98952"/>
        <item x="98953"/>
        <item x="98954"/>
        <item x="98955"/>
        <item x="98956"/>
        <item x="98957"/>
        <item x="98958"/>
        <item x="98959"/>
        <item x="98960"/>
        <item x="98961"/>
        <item x="98962"/>
        <item x="98963"/>
        <item x="98964"/>
        <item x="98965"/>
        <item x="98966"/>
        <item x="98967"/>
        <item x="98968"/>
        <item x="98969"/>
        <item x="98970"/>
        <item x="98971"/>
        <item x="98972"/>
        <item x="98973"/>
        <item x="98974"/>
        <item x="98975"/>
        <item x="98976"/>
        <item x="98977"/>
        <item x="98978"/>
        <item x="98979"/>
        <item x="98980"/>
        <item x="98981"/>
        <item x="98982"/>
        <item x="98983"/>
        <item x="98984"/>
        <item x="98985"/>
        <item x="98986"/>
        <item x="98987"/>
        <item x="98988"/>
        <item x="98989"/>
        <item x="98990"/>
        <item x="98991"/>
        <item x="98992"/>
        <item x="98993"/>
        <item x="98994"/>
        <item x="98995"/>
        <item x="98996"/>
        <item x="98997"/>
        <item x="98998"/>
        <item x="98999"/>
        <item x="99000"/>
        <item x="99001"/>
        <item x="99002"/>
        <item x="99003"/>
        <item x="99004"/>
        <item x="99005"/>
        <item x="99006"/>
        <item x="99007"/>
        <item x="99008"/>
        <item x="99009"/>
        <item x="99010"/>
        <item x="99011"/>
        <item x="99012"/>
        <item x="99013"/>
        <item x="99014"/>
        <item x="99015"/>
        <item x="99016"/>
        <item x="99017"/>
        <item x="99018"/>
        <item x="99019"/>
        <item x="99020"/>
        <item x="99021"/>
        <item x="99022"/>
        <item x="99023"/>
        <item x="99024"/>
        <item x="99025"/>
        <item x="99026"/>
        <item x="99027"/>
        <item x="99028"/>
        <item x="99029"/>
        <item x="99030"/>
        <item x="99031"/>
        <item x="99032"/>
        <item x="99033"/>
        <item x="99034"/>
        <item x="99035"/>
        <item x="99036"/>
        <item x="99037"/>
        <item x="99038"/>
        <item x="99039"/>
        <item x="99040"/>
        <item x="99041"/>
        <item x="99042"/>
        <item x="99043"/>
        <item x="99044"/>
        <item x="99045"/>
        <item x="99046"/>
        <item x="99047"/>
        <item x="99048"/>
        <item x="99049"/>
        <item x="99050"/>
        <item x="99051"/>
        <item x="99052"/>
        <item x="99053"/>
        <item x="99054"/>
        <item x="99055"/>
        <item x="99056"/>
        <item x="99057"/>
        <item x="99058"/>
        <item x="99059"/>
        <item x="99060"/>
        <item x="99061"/>
        <item x="99062"/>
        <item x="99063"/>
        <item x="99064"/>
        <item x="99065"/>
        <item x="99066"/>
        <item x="99067"/>
        <item x="99068"/>
        <item x="99069"/>
        <item x="99070"/>
        <item x="99071"/>
        <item x="99072"/>
        <item x="99073"/>
        <item x="99074"/>
        <item x="99075"/>
        <item x="99076"/>
        <item x="99077"/>
        <item x="99078"/>
        <item x="99079"/>
        <item x="99080"/>
        <item x="99081"/>
        <item x="99082"/>
        <item x="99083"/>
        <item x="99084"/>
        <item x="99085"/>
        <item x="99086"/>
        <item x="99087"/>
        <item x="99088"/>
        <item x="99089"/>
        <item x="99090"/>
        <item x="99091"/>
        <item x="99092"/>
        <item x="99093"/>
        <item x="99094"/>
        <item x="99095"/>
        <item x="99096"/>
        <item x="99097"/>
        <item x="99098"/>
        <item x="99099"/>
        <item x="99100"/>
        <item x="99101"/>
        <item x="99102"/>
        <item x="99103"/>
        <item x="99104"/>
        <item x="99105"/>
        <item x="99106"/>
        <item x="99107"/>
        <item x="99108"/>
        <item x="99109"/>
        <item x="99110"/>
        <item x="99111"/>
        <item x="99112"/>
        <item x="99113"/>
        <item x="99114"/>
        <item x="99115"/>
        <item x="99116"/>
        <item x="99117"/>
        <item x="99118"/>
        <item x="99119"/>
        <item x="99120"/>
        <item x="99121"/>
        <item x="99122"/>
        <item x="99123"/>
        <item x="99124"/>
        <item x="99125"/>
        <item x="99126"/>
        <item x="99127"/>
        <item x="99128"/>
        <item x="99129"/>
        <item x="99130"/>
        <item x="99131"/>
        <item x="99132"/>
        <item x="99133"/>
        <item x="99134"/>
        <item x="99135"/>
        <item x="99136"/>
        <item x="99137"/>
        <item x="99138"/>
        <item x="99139"/>
        <item x="99140"/>
        <item x="99141"/>
        <item x="99142"/>
        <item x="99143"/>
        <item x="99144"/>
        <item x="99145"/>
        <item x="99146"/>
        <item x="99147"/>
        <item x="99148"/>
        <item x="99149"/>
        <item x="99150"/>
        <item x="99151"/>
        <item x="99152"/>
        <item x="99153"/>
        <item x="99154"/>
        <item x="99155"/>
        <item x="99156"/>
        <item x="99157"/>
        <item x="99158"/>
        <item x="99159"/>
        <item x="99160"/>
        <item x="99161"/>
        <item x="99162"/>
        <item x="99163"/>
        <item x="99164"/>
        <item x="99165"/>
        <item x="99166"/>
        <item x="99167"/>
        <item x="99168"/>
        <item x="99169"/>
        <item x="99170"/>
        <item x="99171"/>
        <item x="99172"/>
        <item x="99173"/>
        <item x="99174"/>
        <item x="99175"/>
        <item x="99176"/>
        <item x="99177"/>
        <item x="99178"/>
        <item x="99179"/>
        <item x="99180"/>
        <item x="99181"/>
        <item x="99182"/>
        <item x="99183"/>
        <item x="99184"/>
        <item x="99185"/>
        <item x="99186"/>
        <item x="99187"/>
        <item x="99188"/>
        <item x="99189"/>
        <item x="99190"/>
        <item x="99191"/>
        <item x="99192"/>
        <item x="99193"/>
        <item x="99194"/>
        <item x="99195"/>
        <item x="99196"/>
        <item x="99197"/>
        <item x="99198"/>
        <item x="99199"/>
        <item x="99200"/>
        <item x="99201"/>
        <item x="99202"/>
        <item x="99203"/>
        <item x="99204"/>
        <item x="99205"/>
        <item x="99206"/>
        <item x="99207"/>
        <item x="99208"/>
        <item x="99209"/>
        <item x="99210"/>
        <item x="99211"/>
        <item x="99212"/>
        <item x="99213"/>
        <item x="99214"/>
        <item x="99215"/>
        <item x="99216"/>
        <item x="99217"/>
        <item x="99218"/>
        <item x="99219"/>
        <item x="99220"/>
        <item x="99221"/>
        <item x="99222"/>
        <item x="99223"/>
        <item x="99224"/>
        <item x="99225"/>
        <item x="99226"/>
        <item x="99227"/>
        <item x="99228"/>
        <item x="99229"/>
        <item x="99230"/>
        <item x="99231"/>
        <item x="99232"/>
        <item x="99233"/>
        <item x="99234"/>
        <item x="99235"/>
        <item x="99236"/>
        <item x="99237"/>
        <item x="99238"/>
        <item x="99239"/>
        <item x="99240"/>
        <item x="99241"/>
        <item x="99242"/>
        <item x="99243"/>
        <item x="99244"/>
        <item x="99245"/>
        <item x="99246"/>
        <item x="99247"/>
        <item x="99248"/>
        <item x="99249"/>
        <item x="99250"/>
        <item x="99251"/>
        <item x="99252"/>
        <item x="99253"/>
        <item x="99254"/>
        <item x="99255"/>
        <item x="99256"/>
        <item x="99257"/>
        <item x="99258"/>
        <item x="99259"/>
        <item x="99260"/>
        <item x="99261"/>
        <item x="99262"/>
        <item x="99263"/>
        <item x="99264"/>
        <item x="99265"/>
        <item x="99266"/>
        <item x="99267"/>
        <item x="99268"/>
        <item x="99269"/>
        <item x="99270"/>
        <item x="99271"/>
        <item x="99272"/>
        <item x="99273"/>
        <item x="99274"/>
        <item x="99275"/>
        <item x="99276"/>
        <item x="99277"/>
        <item x="99278"/>
        <item x="99279"/>
        <item x="99280"/>
        <item x="99281"/>
        <item x="99282"/>
        <item x="99283"/>
        <item x="99284"/>
        <item x="99285"/>
        <item x="99286"/>
        <item x="99287"/>
        <item x="99288"/>
        <item x="99289"/>
        <item x="99290"/>
        <item x="99291"/>
        <item x="99292"/>
        <item x="99293"/>
        <item x="99294"/>
        <item x="99295"/>
        <item x="99296"/>
        <item x="99297"/>
        <item x="99298"/>
        <item x="99299"/>
        <item x="99300"/>
        <item x="99301"/>
        <item x="99302"/>
        <item x="99303"/>
        <item x="99304"/>
        <item x="99305"/>
        <item x="99306"/>
        <item x="99307"/>
        <item x="99308"/>
        <item x="99309"/>
        <item x="99310"/>
        <item x="99311"/>
        <item x="99312"/>
        <item x="99313"/>
        <item x="99314"/>
        <item x="99315"/>
        <item x="99316"/>
        <item x="99317"/>
        <item x="99318"/>
        <item x="99319"/>
        <item x="99320"/>
        <item x="99321"/>
        <item x="99322"/>
        <item x="99323"/>
        <item x="99324"/>
        <item x="99325"/>
        <item x="99326"/>
        <item x="99327"/>
        <item x="99328"/>
        <item x="99329"/>
        <item x="99330"/>
        <item x="99331"/>
        <item x="99332"/>
        <item x="99333"/>
        <item x="99334"/>
        <item x="99335"/>
        <item x="99336"/>
        <item x="99337"/>
        <item x="99338"/>
        <item x="99339"/>
        <item x="99340"/>
        <item x="99341"/>
        <item x="99342"/>
        <item x="99343"/>
        <item x="99344"/>
        <item x="99345"/>
        <item x="99346"/>
        <item x="99347"/>
        <item x="99348"/>
        <item x="99349"/>
        <item x="99350"/>
        <item x="99351"/>
        <item x="99352"/>
        <item x="99353"/>
        <item x="99354"/>
        <item x="99355"/>
        <item x="99356"/>
        <item x="99357"/>
        <item x="99358"/>
        <item x="99359"/>
        <item x="99360"/>
        <item x="99361"/>
        <item x="99362"/>
        <item x="99363"/>
        <item x="99364"/>
        <item x="99365"/>
        <item x="99366"/>
        <item x="99367"/>
        <item x="99368"/>
        <item x="99369"/>
        <item x="99370"/>
        <item x="99371"/>
        <item x="99372"/>
        <item x="99373"/>
        <item x="99374"/>
        <item x="99375"/>
        <item x="99376"/>
        <item x="99377"/>
        <item x="99378"/>
        <item x="99379"/>
        <item x="99380"/>
        <item x="99381"/>
        <item x="99382"/>
        <item x="99383"/>
        <item x="99384"/>
        <item x="99385"/>
        <item x="99386"/>
        <item x="99387"/>
        <item x="99388"/>
        <item x="99389"/>
        <item x="99390"/>
        <item x="99391"/>
        <item x="99392"/>
        <item x="99393"/>
        <item x="99394"/>
        <item x="99395"/>
        <item x="99396"/>
        <item x="99397"/>
        <item x="99398"/>
        <item x="99399"/>
        <item x="99400"/>
        <item x="99401"/>
        <item x="99402"/>
        <item x="99403"/>
        <item x="99404"/>
        <item x="99405"/>
        <item x="99406"/>
        <item x="99407"/>
        <item x="99408"/>
        <item x="99409"/>
        <item x="99410"/>
        <item x="99411"/>
        <item x="99412"/>
        <item x="99413"/>
        <item x="99414"/>
        <item x="99415"/>
        <item x="99416"/>
        <item x="99417"/>
        <item x="99418"/>
        <item x="99419"/>
        <item x="99420"/>
        <item x="99421"/>
        <item x="99422"/>
        <item x="99423"/>
        <item x="99424"/>
        <item x="99425"/>
        <item x="99426"/>
        <item x="99427"/>
        <item x="99428"/>
        <item x="99429"/>
        <item x="99430"/>
        <item x="99431"/>
        <item x="99432"/>
        <item x="99433"/>
        <item x="99434"/>
        <item x="99435"/>
        <item x="99436"/>
        <item x="99437"/>
        <item x="99438"/>
        <item x="99439"/>
        <item x="99440"/>
        <item x="99441"/>
        <item x="99442"/>
        <item x="99443"/>
        <item x="99444"/>
        <item x="99445"/>
        <item x="99446"/>
        <item x="99447"/>
        <item x="99448"/>
        <item x="99449"/>
        <item x="99450"/>
        <item x="99451"/>
        <item x="99452"/>
        <item x="99453"/>
        <item x="99454"/>
        <item x="99455"/>
        <item x="99456"/>
        <item x="99457"/>
        <item x="99458"/>
        <item x="99459"/>
        <item x="99460"/>
        <item x="99461"/>
        <item x="99462"/>
        <item x="99463"/>
        <item x="99464"/>
        <item x="99465"/>
        <item x="99466"/>
        <item x="99467"/>
        <item x="99468"/>
        <item x="99469"/>
        <item x="99470"/>
        <item x="99471"/>
        <item x="99472"/>
        <item x="99473"/>
        <item x="99474"/>
        <item x="99475"/>
        <item x="99476"/>
        <item x="99477"/>
        <item x="99478"/>
        <item x="99479"/>
        <item x="99480"/>
        <item x="99481"/>
        <item x="99482"/>
        <item x="99483"/>
        <item x="99484"/>
        <item x="99485"/>
        <item x="99486"/>
        <item x="99487"/>
        <item x="99488"/>
        <item x="99489"/>
        <item x="99490"/>
        <item x="99491"/>
        <item x="99492"/>
        <item x="99493"/>
        <item x="99494"/>
        <item x="99495"/>
        <item x="99496"/>
        <item x="99497"/>
        <item x="99498"/>
        <item x="99499"/>
        <item x="99500"/>
        <item x="99501"/>
        <item x="99502"/>
        <item x="99503"/>
        <item x="99504"/>
        <item x="99505"/>
        <item x="99506"/>
        <item x="99507"/>
        <item x="99508"/>
        <item x="99509"/>
        <item x="99510"/>
        <item x="99511"/>
        <item x="99512"/>
        <item x="99513"/>
        <item x="99514"/>
        <item x="99515"/>
        <item x="99516"/>
        <item x="99517"/>
        <item x="99518"/>
        <item x="99519"/>
        <item x="99520"/>
        <item x="99521"/>
        <item x="99522"/>
        <item x="99523"/>
        <item x="99524"/>
        <item x="99525"/>
        <item x="99526"/>
        <item x="99527"/>
        <item x="99528"/>
        <item x="99529"/>
        <item x="99530"/>
        <item x="99531"/>
        <item x="99532"/>
        <item x="99533"/>
        <item x="99534"/>
        <item x="99535"/>
        <item x="99536"/>
        <item x="99537"/>
        <item x="99538"/>
        <item x="99539"/>
        <item x="99540"/>
        <item x="99541"/>
        <item x="99542"/>
        <item x="99543"/>
        <item x="99544"/>
        <item x="99545"/>
        <item x="99546"/>
        <item x="99547"/>
        <item x="99548"/>
        <item x="99549"/>
        <item x="99550"/>
        <item x="99551"/>
        <item x="99552"/>
        <item x="99553"/>
        <item x="99554"/>
        <item x="99555"/>
        <item x="99556"/>
        <item x="99557"/>
        <item x="99558"/>
        <item x="99559"/>
        <item x="99560"/>
        <item x="99561"/>
        <item x="99562"/>
        <item x="99563"/>
        <item x="99564"/>
        <item x="99565"/>
        <item x="99566"/>
        <item x="99567"/>
        <item x="99568"/>
        <item x="99569"/>
        <item x="99570"/>
        <item x="99571"/>
        <item x="99572"/>
        <item x="99573"/>
        <item x="99574"/>
        <item x="99575"/>
        <item x="99576"/>
        <item x="99577"/>
        <item x="99578"/>
        <item x="99579"/>
        <item x="99580"/>
        <item x="99581"/>
        <item x="99582"/>
        <item x="99583"/>
        <item x="99584"/>
        <item x="99585"/>
        <item x="99586"/>
        <item x="99587"/>
        <item x="99588"/>
        <item x="99589"/>
        <item x="99590"/>
        <item x="99591"/>
        <item x="99592"/>
        <item x="99593"/>
        <item x="99594"/>
        <item x="99595"/>
        <item x="99596"/>
        <item x="99597"/>
        <item x="99598"/>
        <item x="99599"/>
        <item x="99600"/>
        <item x="99601"/>
        <item x="99602"/>
        <item x="99603"/>
        <item x="99604"/>
        <item x="99605"/>
        <item x="99606"/>
        <item x="99607"/>
        <item x="99608"/>
        <item x="99609"/>
        <item x="99610"/>
        <item x="99611"/>
        <item x="99612"/>
        <item x="99613"/>
        <item x="99614"/>
        <item x="99615"/>
        <item x="99616"/>
        <item x="99617"/>
        <item x="99618"/>
        <item x="99619"/>
        <item x="99620"/>
        <item x="99621"/>
        <item x="99622"/>
        <item x="99623"/>
        <item x="99624"/>
        <item x="99625"/>
        <item x="99626"/>
        <item x="99627"/>
        <item x="99628"/>
        <item x="99629"/>
        <item x="99630"/>
        <item x="99631"/>
        <item x="99632"/>
        <item x="99633"/>
        <item x="99634"/>
        <item x="99635"/>
        <item x="99636"/>
        <item x="99637"/>
        <item x="99638"/>
        <item x="99639"/>
        <item x="99640"/>
        <item x="99641"/>
        <item x="99642"/>
        <item x="99643"/>
        <item x="99644"/>
        <item x="99645"/>
        <item x="99646"/>
        <item x="99647"/>
        <item x="99648"/>
        <item x="99649"/>
        <item x="99650"/>
        <item x="99651"/>
        <item x="99652"/>
        <item x="99653"/>
        <item x="99654"/>
        <item x="99655"/>
        <item x="99656"/>
        <item x="99657"/>
        <item x="99658"/>
        <item x="99659"/>
        <item x="99660"/>
        <item x="99661"/>
        <item x="99662"/>
        <item x="99663"/>
        <item x="99664"/>
        <item x="99665"/>
        <item x="99666"/>
        <item x="99667"/>
        <item x="99668"/>
        <item x="99669"/>
        <item x="99670"/>
        <item x="99671"/>
        <item x="99672"/>
        <item x="99673"/>
        <item x="99674"/>
        <item x="99675"/>
        <item x="99676"/>
        <item x="99677"/>
        <item x="99678"/>
        <item x="99679"/>
        <item x="99680"/>
        <item x="99681"/>
        <item x="99682"/>
        <item x="99683"/>
        <item x="99684"/>
        <item x="99685"/>
        <item x="99686"/>
        <item x="99687"/>
        <item x="99688"/>
        <item x="99689"/>
        <item x="99690"/>
        <item x="99691"/>
        <item x="99692"/>
        <item x="99693"/>
        <item x="99694"/>
        <item x="99695"/>
        <item x="99696"/>
        <item x="99697"/>
        <item x="99698"/>
        <item x="99699"/>
        <item x="99700"/>
        <item x="99701"/>
        <item x="99702"/>
        <item x="99703"/>
        <item x="99704"/>
        <item x="99705"/>
        <item x="99706"/>
        <item x="99707"/>
        <item x="99708"/>
        <item x="99709"/>
        <item x="99710"/>
        <item x="99711"/>
        <item x="99712"/>
        <item x="99713"/>
        <item x="99714"/>
        <item x="99715"/>
        <item x="99716"/>
        <item x="99717"/>
        <item x="99718"/>
        <item x="99719"/>
        <item x="99720"/>
        <item x="99721"/>
        <item x="99722"/>
        <item x="99723"/>
        <item x="99724"/>
        <item x="99725"/>
        <item x="99726"/>
        <item x="99727"/>
        <item x="99728"/>
        <item x="99729"/>
        <item x="99730"/>
        <item x="99731"/>
        <item x="99732"/>
        <item x="99733"/>
        <item x="99734"/>
        <item x="99735"/>
        <item x="99736"/>
        <item x="99737"/>
        <item x="99738"/>
        <item x="99739"/>
        <item x="99740"/>
        <item x="99741"/>
        <item x="99742"/>
        <item x="99743"/>
        <item x="99744"/>
        <item x="99745"/>
        <item x="99746"/>
        <item x="99747"/>
        <item x="99748"/>
        <item x="99749"/>
        <item x="99750"/>
        <item x="99751"/>
        <item x="99752"/>
        <item x="99753"/>
        <item x="99754"/>
        <item x="99755"/>
        <item x="99756"/>
        <item x="99757"/>
        <item x="99758"/>
        <item x="99759"/>
        <item x="99760"/>
        <item x="99761"/>
        <item x="99762"/>
        <item x="99763"/>
        <item x="99764"/>
        <item x="99765"/>
        <item x="99766"/>
        <item x="99767"/>
        <item x="99768"/>
        <item x="99769"/>
        <item x="99770"/>
        <item x="99771"/>
        <item x="99772"/>
        <item x="99773"/>
        <item x="99774"/>
        <item x="99775"/>
        <item x="99776"/>
        <item x="99777"/>
        <item x="99778"/>
        <item x="99779"/>
        <item x="99780"/>
        <item x="99781"/>
        <item x="99782"/>
        <item x="99783"/>
        <item x="99784"/>
        <item x="99785"/>
        <item x="99786"/>
        <item x="99787"/>
        <item x="99788"/>
        <item x="99789"/>
        <item x="99790"/>
        <item x="99791"/>
        <item x="99792"/>
        <item x="99793"/>
        <item x="99794"/>
        <item x="99795"/>
        <item x="99796"/>
        <item x="99797"/>
        <item x="99798"/>
        <item x="99799"/>
        <item x="99800"/>
        <item x="99801"/>
        <item x="99802"/>
        <item x="99803"/>
        <item x="99804"/>
        <item x="99805"/>
        <item x="99806"/>
        <item x="99807"/>
        <item x="99808"/>
        <item x="99809"/>
        <item x="99810"/>
        <item x="99811"/>
        <item x="99812"/>
        <item x="99813"/>
        <item x="99814"/>
        <item x="99815"/>
        <item x="99816"/>
        <item x="99817"/>
        <item x="99818"/>
        <item x="99819"/>
        <item x="99820"/>
        <item x="99821"/>
        <item x="99822"/>
        <item x="99823"/>
        <item x="99824"/>
        <item x="99825"/>
        <item x="99826"/>
        <item x="99827"/>
        <item x="99828"/>
        <item x="99829"/>
        <item x="99830"/>
        <item x="99831"/>
        <item x="99832"/>
        <item x="99833"/>
        <item x="99834"/>
        <item x="99835"/>
        <item x="99836"/>
        <item x="99837"/>
        <item x="99838"/>
        <item x="99839"/>
        <item x="99840"/>
        <item x="99841"/>
        <item x="99842"/>
        <item x="99843"/>
        <item x="99844"/>
        <item x="99845"/>
        <item x="99846"/>
        <item x="99847"/>
        <item x="99848"/>
        <item x="99849"/>
        <item x="99850"/>
        <item x="99851"/>
        <item x="99852"/>
        <item x="99853"/>
        <item x="99854"/>
        <item x="99855"/>
        <item x="99856"/>
        <item x="99857"/>
        <item x="99858"/>
        <item x="99859"/>
        <item x="99860"/>
        <item x="99861"/>
        <item x="99862"/>
        <item x="99863"/>
        <item x="99864"/>
        <item x="99865"/>
        <item x="99866"/>
        <item x="99867"/>
        <item x="99868"/>
        <item x="99869"/>
        <item x="99870"/>
        <item x="99871"/>
        <item x="99872"/>
        <item x="99873"/>
        <item x="99874"/>
        <item x="99875"/>
        <item x="99876"/>
        <item x="99877"/>
        <item x="99878"/>
        <item x="99879"/>
        <item x="99880"/>
        <item x="99881"/>
        <item x="99882"/>
        <item x="99883"/>
        <item x="99884"/>
        <item x="99885"/>
        <item x="99886"/>
        <item x="99887"/>
        <item x="99888"/>
        <item x="99889"/>
        <item x="99890"/>
        <item x="99891"/>
        <item x="99892"/>
        <item x="99893"/>
        <item x="99894"/>
        <item x="99895"/>
        <item x="99896"/>
        <item x="99897"/>
        <item x="99898"/>
        <item x="99899"/>
        <item x="99900"/>
        <item x="99901"/>
        <item x="99902"/>
        <item x="99903"/>
        <item x="99904"/>
        <item x="99905"/>
        <item x="99906"/>
        <item x="99907"/>
        <item x="99908"/>
        <item x="99909"/>
        <item x="99910"/>
        <item x="99911"/>
        <item x="99912"/>
        <item x="99913"/>
        <item x="99914"/>
        <item x="99915"/>
        <item x="99916"/>
        <item x="99917"/>
        <item x="99918"/>
        <item x="99919"/>
        <item x="99920"/>
        <item x="99921"/>
        <item x="99922"/>
        <item x="99923"/>
        <item x="99924"/>
        <item x="99925"/>
        <item x="99926"/>
        <item x="99927"/>
        <item x="99928"/>
        <item x="99929"/>
        <item x="99930"/>
        <item x="99931"/>
        <item x="99932"/>
        <item x="99933"/>
        <item x="99934"/>
        <item x="99935"/>
        <item x="99936"/>
        <item x="99937"/>
        <item x="99938"/>
        <item x="99939"/>
        <item x="99940"/>
        <item x="99941"/>
        <item x="99942"/>
        <item x="99943"/>
        <item x="99944"/>
        <item x="99945"/>
        <item x="99946"/>
        <item x="99947"/>
        <item x="99948"/>
        <item x="99949"/>
        <item x="99950"/>
        <item x="99951"/>
        <item x="99952"/>
        <item x="99953"/>
        <item x="99954"/>
        <item x="99955"/>
        <item x="99956"/>
        <item x="99957"/>
        <item x="99958"/>
        <item x="99959"/>
        <item x="99960"/>
        <item x="99961"/>
        <item x="99962"/>
        <item x="99963"/>
        <item x="99964"/>
        <item x="99965"/>
        <item x="99966"/>
        <item x="99967"/>
        <item x="99968"/>
        <item x="99969"/>
        <item x="99970"/>
        <item x="99971"/>
        <item x="99972"/>
        <item x="99973"/>
        <item x="99974"/>
        <item x="99975"/>
        <item x="99976"/>
        <item x="99977"/>
        <item x="99978"/>
        <item x="99979"/>
        <item x="99980"/>
        <item x="99981"/>
        <item x="99982"/>
        <item x="99983"/>
        <item x="99984"/>
        <item x="99985"/>
        <item x="99986"/>
        <item x="99987"/>
        <item x="99988"/>
        <item x="99989"/>
        <item x="99990"/>
        <item x="99991"/>
        <item x="99992"/>
        <item x="99993"/>
        <item x="99994"/>
        <item x="99995"/>
        <item x="99996"/>
        <item x="99997"/>
        <item x="99998"/>
        <item x="99999"/>
        <item x="100000"/>
        <item x="100001"/>
        <item t="default"/>
      </items>
    </pivotField>
    <pivotField showAll="0"/>
    <pivotField axis="axisCol"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0" baseItem="0"/>
  </dataFields>
  <formats count="6">
    <format dxfId="28">
      <pivotArea outline="0" collapsedLevelsAreSubtotals="1" fieldPosition="0"/>
    </format>
    <format dxfId="27">
      <pivotArea dataOnly="0" labelOnly="1" outline="0" fieldPosition="0">
        <references count="1">
          <reference field="6" count="0"/>
        </references>
      </pivotArea>
    </format>
    <format dxfId="26">
      <pivotArea field="5" type="button" dataOnly="0" labelOnly="1" outline="0" axis="axisCol" fieldPosition="0"/>
    </format>
    <format dxfId="25">
      <pivotArea type="topRight" dataOnly="0" labelOnly="1" outline="0" fieldPosition="0"/>
    </format>
    <format dxfId="24">
      <pivotArea dataOnly="0" labelOnly="1" fieldPosition="0">
        <references count="1">
          <reference field="5" count="0"/>
        </references>
      </pivotArea>
    </format>
    <format dxfId="23">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3A6187-9D67-4F6E-ACC0-0FF4AD2C2ABF}" name="PivotTable2"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
  <location ref="A4:F15" firstHeaderRow="1" firstDataRow="2" firstDataCol="1" rowPageCount="2" colPageCount="1"/>
  <pivotFields count="18">
    <pivotField dataField="1" showAll="0"/>
    <pivotField showAll="0"/>
    <pivotField showAll="0"/>
    <pivotField showAll="0">
      <items count="100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26023"/>
        <item x="26024"/>
        <item x="26025"/>
        <item x="26026"/>
        <item x="26027"/>
        <item x="26028"/>
        <item x="26029"/>
        <item x="26030"/>
        <item x="26031"/>
        <item x="26032"/>
        <item x="26033"/>
        <item x="26034"/>
        <item x="26035"/>
        <item x="26036"/>
        <item x="26037"/>
        <item x="26038"/>
        <item x="26039"/>
        <item x="26040"/>
        <item x="26041"/>
        <item x="26042"/>
        <item x="26043"/>
        <item x="26044"/>
        <item x="26045"/>
        <item x="26046"/>
        <item x="26047"/>
        <item x="26048"/>
        <item x="26049"/>
        <item x="26050"/>
        <item x="26051"/>
        <item x="26052"/>
        <item x="26053"/>
        <item x="26054"/>
        <item x="26055"/>
        <item x="26056"/>
        <item x="26057"/>
        <item x="26058"/>
        <item x="26059"/>
        <item x="26060"/>
        <item x="26061"/>
        <item x="26062"/>
        <item x="26063"/>
        <item x="26064"/>
        <item x="26065"/>
        <item x="26066"/>
        <item x="26067"/>
        <item x="26068"/>
        <item x="26069"/>
        <item x="26070"/>
        <item x="26071"/>
        <item x="26072"/>
        <item x="26073"/>
        <item x="26074"/>
        <item x="26075"/>
        <item x="26076"/>
        <item x="26077"/>
        <item x="26078"/>
        <item x="26079"/>
        <item x="26080"/>
        <item x="26081"/>
        <item x="26082"/>
        <item x="26083"/>
        <item x="26084"/>
        <item x="26085"/>
        <item x="26086"/>
        <item x="26087"/>
        <item x="26088"/>
        <item x="26089"/>
        <item x="26090"/>
        <item x="26091"/>
        <item x="26092"/>
        <item x="26093"/>
        <item x="26094"/>
        <item x="26095"/>
        <item x="26096"/>
        <item x="26097"/>
        <item x="26098"/>
        <item x="26099"/>
        <item x="26100"/>
        <item x="26101"/>
        <item x="26102"/>
        <item x="26103"/>
        <item x="26104"/>
        <item x="26105"/>
        <item x="26106"/>
        <item x="26107"/>
        <item x="26108"/>
        <item x="26109"/>
        <item x="26110"/>
        <item x="26111"/>
        <item x="26112"/>
        <item x="26113"/>
        <item x="26114"/>
        <item x="26115"/>
        <item x="26116"/>
        <item x="26117"/>
        <item x="26118"/>
        <item x="26119"/>
        <item x="26120"/>
        <item x="26121"/>
        <item x="26122"/>
        <item x="26123"/>
        <item x="26124"/>
        <item x="26125"/>
        <item x="26126"/>
        <item x="26127"/>
        <item x="26128"/>
        <item x="26129"/>
        <item x="26130"/>
        <item x="26131"/>
        <item x="26132"/>
        <item x="26133"/>
        <item x="26134"/>
        <item x="26135"/>
        <item x="26136"/>
        <item x="26137"/>
        <item x="26138"/>
        <item x="26139"/>
        <item x="26140"/>
        <item x="26141"/>
        <item x="26142"/>
        <item x="26143"/>
        <item x="26144"/>
        <item x="26145"/>
        <item x="26146"/>
        <item x="26147"/>
        <item x="26148"/>
        <item x="26149"/>
        <item x="26150"/>
        <item x="26151"/>
        <item x="26152"/>
        <item x="26153"/>
        <item x="26154"/>
        <item x="26155"/>
        <item x="26156"/>
        <item x="26157"/>
        <item x="26158"/>
        <item x="26159"/>
        <item x="26160"/>
        <item x="26161"/>
        <item x="26162"/>
        <item x="26163"/>
        <item x="26164"/>
        <item x="26165"/>
        <item x="26166"/>
        <item x="26167"/>
        <item x="26168"/>
        <item x="26169"/>
        <item x="26170"/>
        <item x="26171"/>
        <item x="26172"/>
        <item x="26173"/>
        <item x="26174"/>
        <item x="26175"/>
        <item x="26176"/>
        <item x="26177"/>
        <item x="26178"/>
        <item x="26179"/>
        <item x="26180"/>
        <item x="26181"/>
        <item x="26182"/>
        <item x="26183"/>
        <item x="26184"/>
        <item x="26185"/>
        <item x="26186"/>
        <item x="26187"/>
        <item x="26188"/>
        <item x="26189"/>
        <item x="26190"/>
        <item x="26191"/>
        <item x="26192"/>
        <item x="26193"/>
        <item x="26194"/>
        <item x="26195"/>
        <item x="26196"/>
        <item x="26197"/>
        <item x="26198"/>
        <item x="26199"/>
        <item x="26200"/>
        <item x="26201"/>
        <item x="26202"/>
        <item x="26203"/>
        <item x="26204"/>
        <item x="26205"/>
        <item x="26206"/>
        <item x="26207"/>
        <item x="26208"/>
        <item x="26209"/>
        <item x="26210"/>
        <item x="26211"/>
        <item x="26212"/>
        <item x="26213"/>
        <item x="26214"/>
        <item x="26215"/>
        <item x="26216"/>
        <item x="26217"/>
        <item x="26218"/>
        <item x="26219"/>
        <item x="26220"/>
        <item x="26221"/>
        <item x="26222"/>
        <item x="26223"/>
        <item x="26224"/>
        <item x="26225"/>
        <item x="26226"/>
        <item x="26227"/>
        <item x="26228"/>
        <item x="26229"/>
        <item x="26230"/>
        <item x="26231"/>
        <item x="26232"/>
        <item x="26233"/>
        <item x="26234"/>
        <item x="26235"/>
        <item x="26236"/>
        <item x="26237"/>
        <item x="26238"/>
        <item x="26239"/>
        <item x="26240"/>
        <item x="26241"/>
        <item x="26242"/>
        <item x="26243"/>
        <item x="26244"/>
        <item x="26245"/>
        <item x="26246"/>
        <item x="26247"/>
        <item x="26248"/>
        <item x="26249"/>
        <item x="26250"/>
        <item x="26251"/>
        <item x="26252"/>
        <item x="26253"/>
        <item x="26254"/>
        <item x="26255"/>
        <item x="26256"/>
        <item x="26257"/>
        <item x="26258"/>
        <item x="26259"/>
        <item x="26260"/>
        <item x="26261"/>
        <item x="26262"/>
        <item x="26263"/>
        <item x="26264"/>
        <item x="26265"/>
        <item x="26266"/>
        <item x="26267"/>
        <item x="26268"/>
        <item x="26269"/>
        <item x="26270"/>
        <item x="26271"/>
        <item x="26272"/>
        <item x="26273"/>
        <item x="26274"/>
        <item x="26275"/>
        <item x="26276"/>
        <item x="26277"/>
        <item x="26278"/>
        <item x="26279"/>
        <item x="26280"/>
        <item x="26281"/>
        <item x="26282"/>
        <item x="26283"/>
        <item x="26284"/>
        <item x="26285"/>
        <item x="26286"/>
        <item x="26287"/>
        <item x="26288"/>
        <item x="26289"/>
        <item x="26290"/>
        <item x="26291"/>
        <item x="26292"/>
        <item x="26293"/>
        <item x="26294"/>
        <item x="26295"/>
        <item x="26296"/>
        <item x="26297"/>
        <item x="26298"/>
        <item x="26299"/>
        <item x="26300"/>
        <item x="26301"/>
        <item x="26302"/>
        <item x="26303"/>
        <item x="26304"/>
        <item x="26305"/>
        <item x="26306"/>
        <item x="26307"/>
        <item x="26308"/>
        <item x="26309"/>
        <item x="26310"/>
        <item x="26311"/>
        <item x="26312"/>
        <item x="26313"/>
        <item x="26314"/>
        <item x="26315"/>
        <item x="26316"/>
        <item x="26317"/>
        <item x="26318"/>
        <item x="26319"/>
        <item x="26320"/>
        <item x="26321"/>
        <item x="26322"/>
        <item x="26323"/>
        <item x="26324"/>
        <item x="26325"/>
        <item x="26326"/>
        <item x="26327"/>
        <item x="26328"/>
        <item x="26329"/>
        <item x="26330"/>
        <item x="26331"/>
        <item x="26332"/>
        <item x="26333"/>
        <item x="26334"/>
        <item x="26335"/>
        <item x="26336"/>
        <item x="26337"/>
        <item x="26338"/>
        <item x="26339"/>
        <item x="26340"/>
        <item x="26341"/>
        <item x="26342"/>
        <item x="26343"/>
        <item x="26344"/>
        <item x="26345"/>
        <item x="26346"/>
        <item x="26347"/>
        <item x="26348"/>
        <item x="26349"/>
        <item x="26350"/>
        <item x="26351"/>
        <item x="26352"/>
        <item x="26353"/>
        <item x="26354"/>
        <item x="26355"/>
        <item x="26356"/>
        <item x="26357"/>
        <item x="26358"/>
        <item x="26359"/>
        <item x="26360"/>
        <item x="26361"/>
        <item x="26362"/>
        <item x="26363"/>
        <item x="26364"/>
        <item x="26365"/>
        <item x="26366"/>
        <item x="26367"/>
        <item x="26368"/>
        <item x="26369"/>
        <item x="26370"/>
        <item x="26371"/>
        <item x="26372"/>
        <item x="26373"/>
        <item x="26374"/>
        <item x="26375"/>
        <item x="26376"/>
        <item x="26377"/>
        <item x="26378"/>
        <item x="26379"/>
        <item x="26380"/>
        <item x="26381"/>
        <item x="26382"/>
        <item x="26383"/>
        <item x="26384"/>
        <item x="26385"/>
        <item x="26386"/>
        <item x="26387"/>
        <item x="26388"/>
        <item x="26389"/>
        <item x="26390"/>
        <item x="26391"/>
        <item x="26392"/>
        <item x="26393"/>
        <item x="26394"/>
        <item x="26395"/>
        <item x="26396"/>
        <item x="26397"/>
        <item x="26398"/>
        <item x="26399"/>
        <item x="26400"/>
        <item x="26401"/>
        <item x="26402"/>
        <item x="26403"/>
        <item x="26404"/>
        <item x="26405"/>
        <item x="26406"/>
        <item x="26407"/>
        <item x="26408"/>
        <item x="26409"/>
        <item x="26410"/>
        <item x="26411"/>
        <item x="26412"/>
        <item x="26413"/>
        <item x="26414"/>
        <item x="26415"/>
        <item x="26416"/>
        <item x="26417"/>
        <item x="26418"/>
        <item x="26419"/>
        <item x="26420"/>
        <item x="26421"/>
        <item x="26422"/>
        <item x="26423"/>
        <item x="26424"/>
        <item x="26425"/>
        <item x="26426"/>
        <item x="26427"/>
        <item x="26428"/>
        <item x="26429"/>
        <item x="26430"/>
        <item x="26431"/>
        <item x="26432"/>
        <item x="26433"/>
        <item x="26434"/>
        <item x="26435"/>
        <item x="26436"/>
        <item x="26437"/>
        <item x="26438"/>
        <item x="26439"/>
        <item x="26440"/>
        <item x="26441"/>
        <item x="26442"/>
        <item x="26443"/>
        <item x="26444"/>
        <item x="26445"/>
        <item x="26446"/>
        <item x="26447"/>
        <item x="26448"/>
        <item x="26449"/>
        <item x="26450"/>
        <item x="26451"/>
        <item x="26452"/>
        <item x="26453"/>
        <item x="26454"/>
        <item x="26455"/>
        <item x="26456"/>
        <item x="26457"/>
        <item x="26458"/>
        <item x="26459"/>
        <item x="26460"/>
        <item x="26461"/>
        <item x="26462"/>
        <item x="26463"/>
        <item x="26464"/>
        <item x="26465"/>
        <item x="26466"/>
        <item x="26467"/>
        <item x="26468"/>
        <item x="26469"/>
        <item x="26470"/>
        <item x="26471"/>
        <item x="26472"/>
        <item x="26473"/>
        <item x="26474"/>
        <item x="26475"/>
        <item x="26476"/>
        <item x="26477"/>
        <item x="26478"/>
        <item x="26479"/>
        <item x="26480"/>
        <item x="26481"/>
        <item x="26482"/>
        <item x="26483"/>
        <item x="26484"/>
        <item x="26485"/>
        <item x="26486"/>
        <item x="26487"/>
        <item x="26488"/>
        <item x="26489"/>
        <item x="26490"/>
        <item x="26491"/>
        <item x="26492"/>
        <item x="26493"/>
        <item x="26494"/>
        <item x="26495"/>
        <item x="26496"/>
        <item x="26497"/>
        <item x="26498"/>
        <item x="26499"/>
        <item x="26500"/>
        <item x="26501"/>
        <item x="26502"/>
        <item x="26503"/>
        <item x="26504"/>
        <item x="26505"/>
        <item x="26506"/>
        <item x="26507"/>
        <item x="26508"/>
        <item x="26509"/>
        <item x="26510"/>
        <item x="26511"/>
        <item x="26512"/>
        <item x="26513"/>
        <item x="26514"/>
        <item x="26515"/>
        <item x="26516"/>
        <item x="26517"/>
        <item x="26518"/>
        <item x="26519"/>
        <item x="26520"/>
        <item x="26521"/>
        <item x="26522"/>
        <item x="26523"/>
        <item x="26524"/>
        <item x="26525"/>
        <item x="26526"/>
        <item x="26527"/>
        <item x="26528"/>
        <item x="26529"/>
        <item x="26530"/>
        <item x="26531"/>
        <item x="26532"/>
        <item x="26533"/>
        <item x="26534"/>
        <item x="26535"/>
        <item x="26536"/>
        <item x="26537"/>
        <item x="26538"/>
        <item x="26539"/>
        <item x="26540"/>
        <item x="26541"/>
        <item x="26542"/>
        <item x="26543"/>
        <item x="26544"/>
        <item x="26545"/>
        <item x="26546"/>
        <item x="26547"/>
        <item x="26548"/>
        <item x="26549"/>
        <item x="26550"/>
        <item x="26551"/>
        <item x="26552"/>
        <item x="26553"/>
        <item x="26554"/>
        <item x="26555"/>
        <item x="26556"/>
        <item x="26557"/>
        <item x="26558"/>
        <item x="26559"/>
        <item x="26560"/>
        <item x="26561"/>
        <item x="26562"/>
        <item x="26563"/>
        <item x="26564"/>
        <item x="26565"/>
        <item x="26566"/>
        <item x="26567"/>
        <item x="26568"/>
        <item x="26569"/>
        <item x="26570"/>
        <item x="26571"/>
        <item x="26572"/>
        <item x="26573"/>
        <item x="26574"/>
        <item x="26575"/>
        <item x="26576"/>
        <item x="26577"/>
        <item x="26578"/>
        <item x="26579"/>
        <item x="26580"/>
        <item x="26581"/>
        <item x="26582"/>
        <item x="26583"/>
        <item x="26584"/>
        <item x="26585"/>
        <item x="26586"/>
        <item x="26587"/>
        <item x="26588"/>
        <item x="26589"/>
        <item x="26590"/>
        <item x="26591"/>
        <item x="26592"/>
        <item x="26593"/>
        <item x="26594"/>
        <item x="26595"/>
        <item x="26596"/>
        <item x="26597"/>
        <item x="26598"/>
        <item x="26599"/>
        <item x="26600"/>
        <item x="26601"/>
        <item x="26602"/>
        <item x="26603"/>
        <item x="26604"/>
        <item x="26605"/>
        <item x="26606"/>
        <item x="26607"/>
        <item x="26608"/>
        <item x="26609"/>
        <item x="26610"/>
        <item x="26611"/>
        <item x="26612"/>
        <item x="26613"/>
        <item x="26614"/>
        <item x="26615"/>
        <item x="26616"/>
        <item x="26617"/>
        <item x="26618"/>
        <item x="26619"/>
        <item x="26620"/>
        <item x="26621"/>
        <item x="26622"/>
        <item x="26623"/>
        <item x="26624"/>
        <item x="26625"/>
        <item x="26626"/>
        <item x="26627"/>
        <item x="26628"/>
        <item x="26629"/>
        <item x="26630"/>
        <item x="26631"/>
        <item x="26632"/>
        <item x="26633"/>
        <item x="26634"/>
        <item x="26635"/>
        <item x="26636"/>
        <item x="26637"/>
        <item x="26638"/>
        <item x="26639"/>
        <item x="26640"/>
        <item x="26641"/>
        <item x="26642"/>
        <item x="26643"/>
        <item x="26644"/>
        <item x="26645"/>
        <item x="26646"/>
        <item x="26647"/>
        <item x="26648"/>
        <item x="26649"/>
        <item x="26650"/>
        <item x="26651"/>
        <item x="26652"/>
        <item x="26653"/>
        <item x="26654"/>
        <item x="26655"/>
        <item x="26656"/>
        <item x="26657"/>
        <item x="26658"/>
        <item x="26659"/>
        <item x="26660"/>
        <item x="26661"/>
        <item x="26662"/>
        <item x="26663"/>
        <item x="26664"/>
        <item x="26665"/>
        <item x="26666"/>
        <item x="26667"/>
        <item x="26668"/>
        <item x="26669"/>
        <item x="26670"/>
        <item x="26671"/>
        <item x="26672"/>
        <item x="26673"/>
        <item x="26674"/>
        <item x="26675"/>
        <item x="26676"/>
        <item x="26677"/>
        <item x="26678"/>
        <item x="26679"/>
        <item x="26680"/>
        <item x="26681"/>
        <item x="26682"/>
        <item x="26683"/>
        <item x="26684"/>
        <item x="26685"/>
        <item x="26686"/>
        <item x="26687"/>
        <item x="26688"/>
        <item x="26689"/>
        <item x="26690"/>
        <item x="26691"/>
        <item x="26692"/>
        <item x="26693"/>
        <item x="26694"/>
        <item x="26695"/>
        <item x="26696"/>
        <item x="26697"/>
        <item x="26698"/>
        <item x="26699"/>
        <item x="26700"/>
        <item x="26701"/>
        <item x="26702"/>
        <item x="26703"/>
        <item x="26704"/>
        <item x="26705"/>
        <item x="26706"/>
        <item x="26707"/>
        <item x="26708"/>
        <item x="26709"/>
        <item x="26710"/>
        <item x="26711"/>
        <item x="26712"/>
        <item x="26713"/>
        <item x="26714"/>
        <item x="26715"/>
        <item x="26716"/>
        <item x="26717"/>
        <item x="26718"/>
        <item x="26719"/>
        <item x="26720"/>
        <item x="26721"/>
        <item x="26722"/>
        <item x="26723"/>
        <item x="26724"/>
        <item x="26725"/>
        <item x="26726"/>
        <item x="26727"/>
        <item x="26728"/>
        <item x="26729"/>
        <item x="26730"/>
        <item x="26731"/>
        <item x="26732"/>
        <item x="26733"/>
        <item x="26734"/>
        <item x="26735"/>
        <item x="26736"/>
        <item x="26737"/>
        <item x="26738"/>
        <item x="26739"/>
        <item x="26740"/>
        <item x="26741"/>
        <item x="26742"/>
        <item x="26743"/>
        <item x="26744"/>
        <item x="26745"/>
        <item x="26746"/>
        <item x="26747"/>
        <item x="26748"/>
        <item x="26749"/>
        <item x="26750"/>
        <item x="26751"/>
        <item x="26752"/>
        <item x="26753"/>
        <item x="26754"/>
        <item x="26755"/>
        <item x="26756"/>
        <item x="26757"/>
        <item x="26758"/>
        <item x="26759"/>
        <item x="26760"/>
        <item x="26761"/>
        <item x="26762"/>
        <item x="26763"/>
        <item x="26764"/>
        <item x="26765"/>
        <item x="26766"/>
        <item x="26767"/>
        <item x="26768"/>
        <item x="26769"/>
        <item x="26770"/>
        <item x="26771"/>
        <item x="26772"/>
        <item x="26773"/>
        <item x="26774"/>
        <item x="26775"/>
        <item x="26776"/>
        <item x="26777"/>
        <item x="26778"/>
        <item x="26779"/>
        <item x="26780"/>
        <item x="26781"/>
        <item x="26782"/>
        <item x="26783"/>
        <item x="26784"/>
        <item x="26785"/>
        <item x="26786"/>
        <item x="26787"/>
        <item x="26788"/>
        <item x="26789"/>
        <item x="26790"/>
        <item x="26791"/>
        <item x="26792"/>
        <item x="26793"/>
        <item x="26794"/>
        <item x="26795"/>
        <item x="26796"/>
        <item x="26797"/>
        <item x="26798"/>
        <item x="26799"/>
        <item x="26800"/>
        <item x="26801"/>
        <item x="26802"/>
        <item x="26803"/>
        <item x="26804"/>
        <item x="26805"/>
        <item x="26806"/>
        <item x="26807"/>
        <item x="26808"/>
        <item x="26809"/>
        <item x="26810"/>
        <item x="26811"/>
        <item x="26812"/>
        <item x="26813"/>
        <item x="26814"/>
        <item x="26815"/>
        <item x="26816"/>
        <item x="26817"/>
        <item x="26818"/>
        <item x="26819"/>
        <item x="26820"/>
        <item x="26821"/>
        <item x="26822"/>
        <item x="26823"/>
        <item x="26824"/>
        <item x="26825"/>
        <item x="26826"/>
        <item x="26827"/>
        <item x="26828"/>
        <item x="26829"/>
        <item x="26830"/>
        <item x="26831"/>
        <item x="26832"/>
        <item x="26833"/>
        <item x="26834"/>
        <item x="26835"/>
        <item x="26836"/>
        <item x="26837"/>
        <item x="26838"/>
        <item x="26839"/>
        <item x="26840"/>
        <item x="26841"/>
        <item x="26842"/>
        <item x="26843"/>
        <item x="26844"/>
        <item x="26845"/>
        <item x="26846"/>
        <item x="26847"/>
        <item x="26848"/>
        <item x="26849"/>
        <item x="26850"/>
        <item x="26851"/>
        <item x="26852"/>
        <item x="26853"/>
        <item x="26854"/>
        <item x="26855"/>
        <item x="26856"/>
        <item x="26857"/>
        <item x="26858"/>
        <item x="26859"/>
        <item x="26860"/>
        <item x="26861"/>
        <item x="26862"/>
        <item x="26863"/>
        <item x="26864"/>
        <item x="26865"/>
        <item x="26866"/>
        <item x="26867"/>
        <item x="26868"/>
        <item x="26869"/>
        <item x="26870"/>
        <item x="26871"/>
        <item x="26872"/>
        <item x="26873"/>
        <item x="26874"/>
        <item x="26875"/>
        <item x="26876"/>
        <item x="26877"/>
        <item x="26878"/>
        <item x="26879"/>
        <item x="26880"/>
        <item x="26881"/>
        <item x="26882"/>
        <item x="26883"/>
        <item x="26884"/>
        <item x="26885"/>
        <item x="26886"/>
        <item x="26887"/>
        <item x="26888"/>
        <item x="26889"/>
        <item x="26890"/>
        <item x="26891"/>
        <item x="26892"/>
        <item x="26893"/>
        <item x="26894"/>
        <item x="26895"/>
        <item x="26896"/>
        <item x="26897"/>
        <item x="26898"/>
        <item x="26899"/>
        <item x="26900"/>
        <item x="26901"/>
        <item x="26902"/>
        <item x="26903"/>
        <item x="26904"/>
        <item x="26905"/>
        <item x="26906"/>
        <item x="26907"/>
        <item x="26908"/>
        <item x="26909"/>
        <item x="26910"/>
        <item x="26911"/>
        <item x="26912"/>
        <item x="26913"/>
        <item x="26914"/>
        <item x="26915"/>
        <item x="26916"/>
        <item x="26917"/>
        <item x="26918"/>
        <item x="26919"/>
        <item x="26920"/>
        <item x="26921"/>
        <item x="26922"/>
        <item x="26923"/>
        <item x="26924"/>
        <item x="26925"/>
        <item x="26926"/>
        <item x="26927"/>
        <item x="26928"/>
        <item x="26929"/>
        <item x="26930"/>
        <item x="26931"/>
        <item x="26932"/>
        <item x="26933"/>
        <item x="26934"/>
        <item x="26935"/>
        <item x="26936"/>
        <item x="26937"/>
        <item x="26938"/>
        <item x="26939"/>
        <item x="26940"/>
        <item x="26941"/>
        <item x="26942"/>
        <item x="26943"/>
        <item x="26944"/>
        <item x="26945"/>
        <item x="26946"/>
        <item x="26947"/>
        <item x="26948"/>
        <item x="26949"/>
        <item x="26950"/>
        <item x="26951"/>
        <item x="26952"/>
        <item x="26953"/>
        <item x="26954"/>
        <item x="26955"/>
        <item x="26956"/>
        <item x="26957"/>
        <item x="26958"/>
        <item x="26959"/>
        <item x="26960"/>
        <item x="26961"/>
        <item x="26962"/>
        <item x="26963"/>
        <item x="26964"/>
        <item x="26965"/>
        <item x="26966"/>
        <item x="26967"/>
        <item x="26968"/>
        <item x="26969"/>
        <item x="26970"/>
        <item x="26971"/>
        <item x="26972"/>
        <item x="26973"/>
        <item x="26974"/>
        <item x="26975"/>
        <item x="26976"/>
        <item x="26977"/>
        <item x="26978"/>
        <item x="26979"/>
        <item x="26980"/>
        <item x="26981"/>
        <item x="26982"/>
        <item x="26983"/>
        <item x="26984"/>
        <item x="26985"/>
        <item x="26986"/>
        <item x="26987"/>
        <item x="26988"/>
        <item x="26989"/>
        <item x="26990"/>
        <item x="26991"/>
        <item x="26992"/>
        <item x="26993"/>
        <item x="26994"/>
        <item x="26995"/>
        <item x="26996"/>
        <item x="26997"/>
        <item x="26998"/>
        <item x="26999"/>
        <item x="27000"/>
        <item x="27001"/>
        <item x="27002"/>
        <item x="27003"/>
        <item x="27004"/>
        <item x="27005"/>
        <item x="27006"/>
        <item x="27007"/>
        <item x="27008"/>
        <item x="27009"/>
        <item x="27010"/>
        <item x="27011"/>
        <item x="27012"/>
        <item x="27013"/>
        <item x="27014"/>
        <item x="27015"/>
        <item x="27016"/>
        <item x="27017"/>
        <item x="27018"/>
        <item x="27019"/>
        <item x="27020"/>
        <item x="27021"/>
        <item x="27022"/>
        <item x="27023"/>
        <item x="27024"/>
        <item x="27025"/>
        <item x="27026"/>
        <item x="27027"/>
        <item x="27028"/>
        <item x="27029"/>
        <item x="27030"/>
        <item x="27031"/>
        <item x="27032"/>
        <item x="27033"/>
        <item x="27034"/>
        <item x="27035"/>
        <item x="27036"/>
        <item x="27037"/>
        <item x="27038"/>
        <item x="27039"/>
        <item x="27040"/>
        <item x="27041"/>
        <item x="27042"/>
        <item x="27043"/>
        <item x="27044"/>
        <item x="27045"/>
        <item x="27046"/>
        <item x="27047"/>
        <item x="27048"/>
        <item x="27049"/>
        <item x="27050"/>
        <item x="27051"/>
        <item x="27052"/>
        <item x="27053"/>
        <item x="27054"/>
        <item x="27055"/>
        <item x="27056"/>
        <item x="27057"/>
        <item x="27058"/>
        <item x="27059"/>
        <item x="27060"/>
        <item x="27061"/>
        <item x="27062"/>
        <item x="27063"/>
        <item x="27064"/>
        <item x="27065"/>
        <item x="27066"/>
        <item x="27067"/>
        <item x="27068"/>
        <item x="27069"/>
        <item x="27070"/>
        <item x="27071"/>
        <item x="27072"/>
        <item x="27073"/>
        <item x="27074"/>
        <item x="27075"/>
        <item x="27076"/>
        <item x="27077"/>
        <item x="27078"/>
        <item x="27079"/>
        <item x="27080"/>
        <item x="27081"/>
        <item x="27082"/>
        <item x="27083"/>
        <item x="27084"/>
        <item x="27085"/>
        <item x="27086"/>
        <item x="27087"/>
        <item x="27088"/>
        <item x="27089"/>
        <item x="27090"/>
        <item x="27091"/>
        <item x="27092"/>
        <item x="27093"/>
        <item x="27094"/>
        <item x="27095"/>
        <item x="27096"/>
        <item x="27097"/>
        <item x="27098"/>
        <item x="27099"/>
        <item x="27100"/>
        <item x="27101"/>
        <item x="27102"/>
        <item x="27103"/>
        <item x="27104"/>
        <item x="27105"/>
        <item x="27106"/>
        <item x="27107"/>
        <item x="27108"/>
        <item x="27109"/>
        <item x="27110"/>
        <item x="27111"/>
        <item x="27112"/>
        <item x="27113"/>
        <item x="27114"/>
        <item x="27115"/>
        <item x="27116"/>
        <item x="27117"/>
        <item x="27118"/>
        <item x="27119"/>
        <item x="27120"/>
        <item x="27121"/>
        <item x="27122"/>
        <item x="27123"/>
        <item x="27124"/>
        <item x="27125"/>
        <item x="27126"/>
        <item x="27127"/>
        <item x="27128"/>
        <item x="27129"/>
        <item x="27130"/>
        <item x="27131"/>
        <item x="27132"/>
        <item x="27133"/>
        <item x="27134"/>
        <item x="27135"/>
        <item x="27136"/>
        <item x="27137"/>
        <item x="27138"/>
        <item x="27139"/>
        <item x="27140"/>
        <item x="27141"/>
        <item x="27142"/>
        <item x="27143"/>
        <item x="27144"/>
        <item x="27145"/>
        <item x="27146"/>
        <item x="27147"/>
        <item x="27148"/>
        <item x="27149"/>
        <item x="27150"/>
        <item x="27151"/>
        <item x="27152"/>
        <item x="27153"/>
        <item x="27154"/>
        <item x="27155"/>
        <item x="27156"/>
        <item x="27157"/>
        <item x="27158"/>
        <item x="27159"/>
        <item x="27160"/>
        <item x="27161"/>
        <item x="27162"/>
        <item x="27163"/>
        <item x="27164"/>
        <item x="27165"/>
        <item x="27166"/>
        <item x="27167"/>
        <item x="27168"/>
        <item x="27169"/>
        <item x="27170"/>
        <item x="27171"/>
        <item x="27172"/>
        <item x="27173"/>
        <item x="27174"/>
        <item x="27175"/>
        <item x="27176"/>
        <item x="27177"/>
        <item x="27178"/>
        <item x="27179"/>
        <item x="27180"/>
        <item x="27181"/>
        <item x="27182"/>
        <item x="27183"/>
        <item x="27184"/>
        <item x="27185"/>
        <item x="27186"/>
        <item x="27187"/>
        <item x="27188"/>
        <item x="27189"/>
        <item x="27190"/>
        <item x="27191"/>
        <item x="27192"/>
        <item x="27193"/>
        <item x="27194"/>
        <item x="27195"/>
        <item x="27196"/>
        <item x="27197"/>
        <item x="27198"/>
        <item x="27199"/>
        <item x="27200"/>
        <item x="27201"/>
        <item x="27202"/>
        <item x="27203"/>
        <item x="27204"/>
        <item x="27205"/>
        <item x="27206"/>
        <item x="27207"/>
        <item x="27208"/>
        <item x="27209"/>
        <item x="27210"/>
        <item x="27211"/>
        <item x="27212"/>
        <item x="27213"/>
        <item x="27214"/>
        <item x="27215"/>
        <item x="27216"/>
        <item x="27217"/>
        <item x="27218"/>
        <item x="27219"/>
        <item x="27220"/>
        <item x="27221"/>
        <item x="27222"/>
        <item x="27223"/>
        <item x="27224"/>
        <item x="27225"/>
        <item x="27226"/>
        <item x="27227"/>
        <item x="27228"/>
        <item x="27229"/>
        <item x="27230"/>
        <item x="27231"/>
        <item x="27232"/>
        <item x="27233"/>
        <item x="27234"/>
        <item x="27235"/>
        <item x="27236"/>
        <item x="27237"/>
        <item x="27238"/>
        <item x="27239"/>
        <item x="27240"/>
        <item x="27241"/>
        <item x="27242"/>
        <item x="27243"/>
        <item x="27244"/>
        <item x="27245"/>
        <item x="27246"/>
        <item x="27247"/>
        <item x="27248"/>
        <item x="27249"/>
        <item x="27250"/>
        <item x="27251"/>
        <item x="27252"/>
        <item x="27253"/>
        <item x="27254"/>
        <item x="27255"/>
        <item x="27256"/>
        <item x="27257"/>
        <item x="27258"/>
        <item x="27259"/>
        <item x="27260"/>
        <item x="27261"/>
        <item x="27262"/>
        <item x="27263"/>
        <item x="27264"/>
        <item x="27265"/>
        <item x="27266"/>
        <item x="27267"/>
        <item x="27268"/>
        <item x="27269"/>
        <item x="27270"/>
        <item x="27271"/>
        <item x="27272"/>
        <item x="27273"/>
        <item x="27274"/>
        <item x="27275"/>
        <item x="27276"/>
        <item x="27277"/>
        <item x="27278"/>
        <item x="27279"/>
        <item x="27280"/>
        <item x="27281"/>
        <item x="27282"/>
        <item x="27283"/>
        <item x="27284"/>
        <item x="27285"/>
        <item x="27286"/>
        <item x="27287"/>
        <item x="27288"/>
        <item x="27289"/>
        <item x="27290"/>
        <item x="27291"/>
        <item x="27292"/>
        <item x="27293"/>
        <item x="27294"/>
        <item x="27295"/>
        <item x="27296"/>
        <item x="27297"/>
        <item x="27298"/>
        <item x="27299"/>
        <item x="27300"/>
        <item x="27301"/>
        <item x="27302"/>
        <item x="27303"/>
        <item x="27304"/>
        <item x="27305"/>
        <item x="27306"/>
        <item x="27307"/>
        <item x="27308"/>
        <item x="27309"/>
        <item x="27310"/>
        <item x="27311"/>
        <item x="27312"/>
        <item x="27313"/>
        <item x="27314"/>
        <item x="27315"/>
        <item x="27316"/>
        <item x="27317"/>
        <item x="27318"/>
        <item x="27319"/>
        <item x="27320"/>
        <item x="27321"/>
        <item x="27322"/>
        <item x="27323"/>
        <item x="27324"/>
        <item x="27325"/>
        <item x="27326"/>
        <item x="27327"/>
        <item x="27328"/>
        <item x="27329"/>
        <item x="27330"/>
        <item x="27331"/>
        <item x="27332"/>
        <item x="27333"/>
        <item x="27334"/>
        <item x="27335"/>
        <item x="27336"/>
        <item x="27337"/>
        <item x="27338"/>
        <item x="27339"/>
        <item x="27340"/>
        <item x="27341"/>
        <item x="27342"/>
        <item x="27343"/>
        <item x="27344"/>
        <item x="27345"/>
        <item x="27346"/>
        <item x="27347"/>
        <item x="27348"/>
        <item x="27349"/>
        <item x="27350"/>
        <item x="27351"/>
        <item x="27352"/>
        <item x="27353"/>
        <item x="27354"/>
        <item x="27355"/>
        <item x="27356"/>
        <item x="27357"/>
        <item x="27358"/>
        <item x="27359"/>
        <item x="27360"/>
        <item x="27361"/>
        <item x="27362"/>
        <item x="27363"/>
        <item x="27364"/>
        <item x="27365"/>
        <item x="27366"/>
        <item x="27367"/>
        <item x="27368"/>
        <item x="27369"/>
        <item x="27370"/>
        <item x="27371"/>
        <item x="27372"/>
        <item x="27373"/>
        <item x="27374"/>
        <item x="27375"/>
        <item x="27376"/>
        <item x="27377"/>
        <item x="27378"/>
        <item x="27379"/>
        <item x="27380"/>
        <item x="27381"/>
        <item x="27382"/>
        <item x="27383"/>
        <item x="27384"/>
        <item x="27385"/>
        <item x="27386"/>
        <item x="27387"/>
        <item x="27388"/>
        <item x="27389"/>
        <item x="27390"/>
        <item x="27391"/>
        <item x="27392"/>
        <item x="27393"/>
        <item x="27394"/>
        <item x="27395"/>
        <item x="27396"/>
        <item x="27397"/>
        <item x="27398"/>
        <item x="27399"/>
        <item x="27400"/>
        <item x="27401"/>
        <item x="27402"/>
        <item x="27403"/>
        <item x="27404"/>
        <item x="27405"/>
        <item x="27406"/>
        <item x="27407"/>
        <item x="27408"/>
        <item x="27409"/>
        <item x="27410"/>
        <item x="27411"/>
        <item x="27412"/>
        <item x="27413"/>
        <item x="27414"/>
        <item x="27415"/>
        <item x="27416"/>
        <item x="27417"/>
        <item x="27418"/>
        <item x="27419"/>
        <item x="27420"/>
        <item x="27421"/>
        <item x="27422"/>
        <item x="27423"/>
        <item x="27424"/>
        <item x="27425"/>
        <item x="27426"/>
        <item x="27427"/>
        <item x="27428"/>
        <item x="27429"/>
        <item x="27430"/>
        <item x="27431"/>
        <item x="27432"/>
        <item x="27433"/>
        <item x="27434"/>
        <item x="27435"/>
        <item x="27436"/>
        <item x="27437"/>
        <item x="27438"/>
        <item x="27439"/>
        <item x="27440"/>
        <item x="27441"/>
        <item x="27442"/>
        <item x="27443"/>
        <item x="27444"/>
        <item x="27445"/>
        <item x="27446"/>
        <item x="27447"/>
        <item x="27448"/>
        <item x="27449"/>
        <item x="27450"/>
        <item x="27451"/>
        <item x="27452"/>
        <item x="27453"/>
        <item x="27454"/>
        <item x="27455"/>
        <item x="27456"/>
        <item x="27457"/>
        <item x="27458"/>
        <item x="27459"/>
        <item x="27460"/>
        <item x="27461"/>
        <item x="27462"/>
        <item x="27463"/>
        <item x="27464"/>
        <item x="27465"/>
        <item x="27466"/>
        <item x="27467"/>
        <item x="27468"/>
        <item x="27469"/>
        <item x="27470"/>
        <item x="27471"/>
        <item x="27472"/>
        <item x="27473"/>
        <item x="27474"/>
        <item x="27475"/>
        <item x="27476"/>
        <item x="27477"/>
        <item x="27478"/>
        <item x="27479"/>
        <item x="27480"/>
        <item x="27481"/>
        <item x="27482"/>
        <item x="27483"/>
        <item x="27484"/>
        <item x="27485"/>
        <item x="27486"/>
        <item x="27487"/>
        <item x="27488"/>
        <item x="27489"/>
        <item x="27490"/>
        <item x="27491"/>
        <item x="27492"/>
        <item x="27493"/>
        <item x="27494"/>
        <item x="27495"/>
        <item x="27496"/>
        <item x="27497"/>
        <item x="27498"/>
        <item x="27499"/>
        <item x="27500"/>
        <item x="27501"/>
        <item x="27502"/>
        <item x="27503"/>
        <item x="27504"/>
        <item x="27505"/>
        <item x="27506"/>
        <item x="27507"/>
        <item x="27508"/>
        <item x="27509"/>
        <item x="27510"/>
        <item x="27511"/>
        <item x="27512"/>
        <item x="27513"/>
        <item x="27514"/>
        <item x="27515"/>
        <item x="27516"/>
        <item x="27517"/>
        <item x="27518"/>
        <item x="27519"/>
        <item x="27520"/>
        <item x="27521"/>
        <item x="27522"/>
        <item x="27523"/>
        <item x="27524"/>
        <item x="27525"/>
        <item x="27526"/>
        <item x="27527"/>
        <item x="27528"/>
        <item x="27529"/>
        <item x="27530"/>
        <item x="27531"/>
        <item x="27532"/>
        <item x="27533"/>
        <item x="27534"/>
        <item x="27535"/>
        <item x="27536"/>
        <item x="27537"/>
        <item x="27538"/>
        <item x="27539"/>
        <item x="27540"/>
        <item x="27541"/>
        <item x="27542"/>
        <item x="27543"/>
        <item x="27544"/>
        <item x="27545"/>
        <item x="27546"/>
        <item x="27547"/>
        <item x="27548"/>
        <item x="27549"/>
        <item x="27550"/>
        <item x="27551"/>
        <item x="27552"/>
        <item x="27553"/>
        <item x="27554"/>
        <item x="27555"/>
        <item x="27556"/>
        <item x="27557"/>
        <item x="27558"/>
        <item x="27559"/>
        <item x="27560"/>
        <item x="27561"/>
        <item x="27562"/>
        <item x="27563"/>
        <item x="27564"/>
        <item x="27565"/>
        <item x="27566"/>
        <item x="27567"/>
        <item x="27568"/>
        <item x="27569"/>
        <item x="27570"/>
        <item x="27571"/>
        <item x="27572"/>
        <item x="27573"/>
        <item x="27574"/>
        <item x="27575"/>
        <item x="27576"/>
        <item x="27577"/>
        <item x="27578"/>
        <item x="27579"/>
        <item x="27580"/>
        <item x="27581"/>
        <item x="27582"/>
        <item x="27583"/>
        <item x="27584"/>
        <item x="27585"/>
        <item x="27586"/>
        <item x="27587"/>
        <item x="27588"/>
        <item x="27589"/>
        <item x="27590"/>
        <item x="27591"/>
        <item x="27592"/>
        <item x="27593"/>
        <item x="27594"/>
        <item x="27595"/>
        <item x="27596"/>
        <item x="27597"/>
        <item x="27598"/>
        <item x="27599"/>
        <item x="27600"/>
        <item x="27601"/>
        <item x="27602"/>
        <item x="27603"/>
        <item x="27604"/>
        <item x="27605"/>
        <item x="27606"/>
        <item x="27607"/>
        <item x="27608"/>
        <item x="27609"/>
        <item x="27610"/>
        <item x="27611"/>
        <item x="27612"/>
        <item x="27613"/>
        <item x="27614"/>
        <item x="27615"/>
        <item x="27616"/>
        <item x="27617"/>
        <item x="27618"/>
        <item x="27619"/>
        <item x="27620"/>
        <item x="27621"/>
        <item x="27622"/>
        <item x="27623"/>
        <item x="27624"/>
        <item x="27625"/>
        <item x="27626"/>
        <item x="27627"/>
        <item x="27628"/>
        <item x="27629"/>
        <item x="27630"/>
        <item x="27631"/>
        <item x="27632"/>
        <item x="27633"/>
        <item x="27634"/>
        <item x="27635"/>
        <item x="27636"/>
        <item x="27637"/>
        <item x="27638"/>
        <item x="27639"/>
        <item x="27640"/>
        <item x="27641"/>
        <item x="27642"/>
        <item x="27643"/>
        <item x="27644"/>
        <item x="27645"/>
        <item x="27646"/>
        <item x="27647"/>
        <item x="27648"/>
        <item x="27649"/>
        <item x="27650"/>
        <item x="27651"/>
        <item x="27652"/>
        <item x="27653"/>
        <item x="27654"/>
        <item x="27655"/>
        <item x="27656"/>
        <item x="27657"/>
        <item x="27658"/>
        <item x="27659"/>
        <item x="27660"/>
        <item x="27661"/>
        <item x="27662"/>
        <item x="27663"/>
        <item x="27664"/>
        <item x="27665"/>
        <item x="27666"/>
        <item x="27667"/>
        <item x="27668"/>
        <item x="27669"/>
        <item x="27670"/>
        <item x="27671"/>
        <item x="27672"/>
        <item x="27673"/>
        <item x="27674"/>
        <item x="27675"/>
        <item x="27676"/>
        <item x="27677"/>
        <item x="27678"/>
        <item x="27679"/>
        <item x="27680"/>
        <item x="27681"/>
        <item x="27682"/>
        <item x="27683"/>
        <item x="27684"/>
        <item x="27685"/>
        <item x="27686"/>
        <item x="27687"/>
        <item x="27688"/>
        <item x="27689"/>
        <item x="27690"/>
        <item x="27691"/>
        <item x="27692"/>
        <item x="27693"/>
        <item x="27694"/>
        <item x="27695"/>
        <item x="27696"/>
        <item x="27697"/>
        <item x="27698"/>
        <item x="27699"/>
        <item x="27700"/>
        <item x="27701"/>
        <item x="27702"/>
        <item x="27703"/>
        <item x="27704"/>
        <item x="27705"/>
        <item x="27706"/>
        <item x="27707"/>
        <item x="27708"/>
        <item x="27709"/>
        <item x="27710"/>
        <item x="27711"/>
        <item x="27712"/>
        <item x="27713"/>
        <item x="27714"/>
        <item x="27715"/>
        <item x="27716"/>
        <item x="27717"/>
        <item x="27718"/>
        <item x="27719"/>
        <item x="27720"/>
        <item x="27721"/>
        <item x="27722"/>
        <item x="27723"/>
        <item x="27724"/>
        <item x="27725"/>
        <item x="27726"/>
        <item x="27727"/>
        <item x="27728"/>
        <item x="27729"/>
        <item x="27730"/>
        <item x="27731"/>
        <item x="27732"/>
        <item x="27733"/>
        <item x="27734"/>
        <item x="27735"/>
        <item x="27736"/>
        <item x="27737"/>
        <item x="27738"/>
        <item x="27739"/>
        <item x="27740"/>
        <item x="27741"/>
        <item x="27742"/>
        <item x="27743"/>
        <item x="27744"/>
        <item x="27745"/>
        <item x="27746"/>
        <item x="27747"/>
        <item x="27748"/>
        <item x="27749"/>
        <item x="27750"/>
        <item x="27751"/>
        <item x="27752"/>
        <item x="27753"/>
        <item x="27754"/>
        <item x="27755"/>
        <item x="27756"/>
        <item x="27757"/>
        <item x="27758"/>
        <item x="27759"/>
        <item x="27760"/>
        <item x="27761"/>
        <item x="27762"/>
        <item x="27763"/>
        <item x="27764"/>
        <item x="27765"/>
        <item x="27766"/>
        <item x="27767"/>
        <item x="27768"/>
        <item x="27769"/>
        <item x="27770"/>
        <item x="27771"/>
        <item x="27772"/>
        <item x="27773"/>
        <item x="27774"/>
        <item x="27775"/>
        <item x="27776"/>
        <item x="27777"/>
        <item x="27778"/>
        <item x="27779"/>
        <item x="27780"/>
        <item x="27781"/>
        <item x="27782"/>
        <item x="27783"/>
        <item x="27784"/>
        <item x="27785"/>
        <item x="27786"/>
        <item x="27787"/>
        <item x="27788"/>
        <item x="27789"/>
        <item x="27790"/>
        <item x="27791"/>
        <item x="27792"/>
        <item x="27793"/>
        <item x="27794"/>
        <item x="27795"/>
        <item x="27796"/>
        <item x="27797"/>
        <item x="27798"/>
        <item x="27799"/>
        <item x="27800"/>
        <item x="27801"/>
        <item x="27802"/>
        <item x="27803"/>
        <item x="27804"/>
        <item x="27805"/>
        <item x="27806"/>
        <item x="27807"/>
        <item x="27808"/>
        <item x="27809"/>
        <item x="27810"/>
        <item x="27811"/>
        <item x="27812"/>
        <item x="27813"/>
        <item x="27814"/>
        <item x="27815"/>
        <item x="27816"/>
        <item x="27817"/>
        <item x="27818"/>
        <item x="27819"/>
        <item x="27820"/>
        <item x="27821"/>
        <item x="27822"/>
        <item x="27823"/>
        <item x="27824"/>
        <item x="27825"/>
        <item x="27826"/>
        <item x="27827"/>
        <item x="27828"/>
        <item x="27829"/>
        <item x="27830"/>
        <item x="27831"/>
        <item x="27832"/>
        <item x="27833"/>
        <item x="27834"/>
        <item x="27835"/>
        <item x="27836"/>
        <item x="27837"/>
        <item x="27838"/>
        <item x="27839"/>
        <item x="27840"/>
        <item x="27841"/>
        <item x="27842"/>
        <item x="27843"/>
        <item x="27844"/>
        <item x="27845"/>
        <item x="27846"/>
        <item x="27847"/>
        <item x="27848"/>
        <item x="27849"/>
        <item x="27850"/>
        <item x="27851"/>
        <item x="27852"/>
        <item x="27853"/>
        <item x="27854"/>
        <item x="27855"/>
        <item x="27856"/>
        <item x="27857"/>
        <item x="27858"/>
        <item x="27859"/>
        <item x="27860"/>
        <item x="27861"/>
        <item x="27862"/>
        <item x="27863"/>
        <item x="27864"/>
        <item x="27865"/>
        <item x="27866"/>
        <item x="27867"/>
        <item x="27868"/>
        <item x="27869"/>
        <item x="27870"/>
        <item x="27871"/>
        <item x="27872"/>
        <item x="27873"/>
        <item x="27874"/>
        <item x="27875"/>
        <item x="27876"/>
        <item x="27877"/>
        <item x="27878"/>
        <item x="27879"/>
        <item x="27880"/>
        <item x="27881"/>
        <item x="27882"/>
        <item x="27883"/>
        <item x="27884"/>
        <item x="27885"/>
        <item x="27886"/>
        <item x="27887"/>
        <item x="27888"/>
        <item x="27889"/>
        <item x="27890"/>
        <item x="27891"/>
        <item x="27892"/>
        <item x="27893"/>
        <item x="27894"/>
        <item x="27895"/>
        <item x="27896"/>
        <item x="27897"/>
        <item x="27898"/>
        <item x="27899"/>
        <item x="27900"/>
        <item x="27901"/>
        <item x="27902"/>
        <item x="27903"/>
        <item x="27904"/>
        <item x="27905"/>
        <item x="27906"/>
        <item x="27907"/>
        <item x="27908"/>
        <item x="27909"/>
        <item x="27910"/>
        <item x="27911"/>
        <item x="27912"/>
        <item x="27913"/>
        <item x="27914"/>
        <item x="27915"/>
        <item x="27916"/>
        <item x="27917"/>
        <item x="27918"/>
        <item x="27919"/>
        <item x="27920"/>
        <item x="27921"/>
        <item x="27922"/>
        <item x="27923"/>
        <item x="27924"/>
        <item x="27925"/>
        <item x="27926"/>
        <item x="27927"/>
        <item x="27928"/>
        <item x="27929"/>
        <item x="27930"/>
        <item x="27931"/>
        <item x="27932"/>
        <item x="27933"/>
        <item x="27934"/>
        <item x="27935"/>
        <item x="27936"/>
        <item x="27937"/>
        <item x="27938"/>
        <item x="27939"/>
        <item x="27940"/>
        <item x="27941"/>
        <item x="27942"/>
        <item x="27943"/>
        <item x="27944"/>
        <item x="27945"/>
        <item x="27946"/>
        <item x="27947"/>
        <item x="27948"/>
        <item x="27949"/>
        <item x="27950"/>
        <item x="27951"/>
        <item x="27952"/>
        <item x="27953"/>
        <item x="27954"/>
        <item x="27955"/>
        <item x="27956"/>
        <item x="27957"/>
        <item x="27958"/>
        <item x="27959"/>
        <item x="27960"/>
        <item x="27961"/>
        <item x="27962"/>
        <item x="27963"/>
        <item x="27964"/>
        <item x="27965"/>
        <item x="27966"/>
        <item x="27967"/>
        <item x="27968"/>
        <item x="27969"/>
        <item x="27970"/>
        <item x="27971"/>
        <item x="27972"/>
        <item x="27973"/>
        <item x="27974"/>
        <item x="27975"/>
        <item x="27976"/>
        <item x="27977"/>
        <item x="27978"/>
        <item x="27979"/>
        <item x="27980"/>
        <item x="27981"/>
        <item x="27982"/>
        <item x="27983"/>
        <item x="27984"/>
        <item x="27985"/>
        <item x="27986"/>
        <item x="27987"/>
        <item x="27988"/>
        <item x="27989"/>
        <item x="27990"/>
        <item x="27991"/>
        <item x="27992"/>
        <item x="27993"/>
        <item x="27994"/>
        <item x="27995"/>
        <item x="27996"/>
        <item x="27997"/>
        <item x="27998"/>
        <item x="27999"/>
        <item x="28000"/>
        <item x="28001"/>
        <item x="28002"/>
        <item x="28003"/>
        <item x="28004"/>
        <item x="28005"/>
        <item x="28006"/>
        <item x="28007"/>
        <item x="28008"/>
        <item x="28009"/>
        <item x="28010"/>
        <item x="28011"/>
        <item x="28012"/>
        <item x="28013"/>
        <item x="28014"/>
        <item x="28015"/>
        <item x="28016"/>
        <item x="28017"/>
        <item x="28018"/>
        <item x="28019"/>
        <item x="28020"/>
        <item x="28021"/>
        <item x="28022"/>
        <item x="28023"/>
        <item x="28024"/>
        <item x="28025"/>
        <item x="28026"/>
        <item x="28027"/>
        <item x="28028"/>
        <item x="28029"/>
        <item x="28030"/>
        <item x="28031"/>
        <item x="28032"/>
        <item x="28033"/>
        <item x="28034"/>
        <item x="28035"/>
        <item x="28036"/>
        <item x="28037"/>
        <item x="28038"/>
        <item x="28039"/>
        <item x="28040"/>
        <item x="28041"/>
        <item x="28042"/>
        <item x="28043"/>
        <item x="28044"/>
        <item x="28045"/>
        <item x="28046"/>
        <item x="28047"/>
        <item x="28048"/>
        <item x="28049"/>
        <item x="28050"/>
        <item x="28051"/>
        <item x="28052"/>
        <item x="28053"/>
        <item x="28054"/>
        <item x="28055"/>
        <item x="28056"/>
        <item x="28057"/>
        <item x="28058"/>
        <item x="28059"/>
        <item x="28060"/>
        <item x="28061"/>
        <item x="28062"/>
        <item x="28063"/>
        <item x="28064"/>
        <item x="28065"/>
        <item x="28066"/>
        <item x="28067"/>
        <item x="28068"/>
        <item x="28069"/>
        <item x="28070"/>
        <item x="28071"/>
        <item x="28072"/>
        <item x="28073"/>
        <item x="28074"/>
        <item x="28075"/>
        <item x="28076"/>
        <item x="28077"/>
        <item x="28078"/>
        <item x="28079"/>
        <item x="28080"/>
        <item x="28081"/>
        <item x="28082"/>
        <item x="28083"/>
        <item x="28084"/>
        <item x="28085"/>
        <item x="28086"/>
        <item x="28087"/>
        <item x="28088"/>
        <item x="28089"/>
        <item x="28090"/>
        <item x="28091"/>
        <item x="28092"/>
        <item x="28093"/>
        <item x="28094"/>
        <item x="28095"/>
        <item x="28096"/>
        <item x="28097"/>
        <item x="28098"/>
        <item x="28099"/>
        <item x="28100"/>
        <item x="28101"/>
        <item x="28102"/>
        <item x="28103"/>
        <item x="28104"/>
        <item x="28105"/>
        <item x="28106"/>
        <item x="28107"/>
        <item x="28108"/>
        <item x="28109"/>
        <item x="28110"/>
        <item x="28111"/>
        <item x="28112"/>
        <item x="28113"/>
        <item x="28114"/>
        <item x="28115"/>
        <item x="28116"/>
        <item x="28117"/>
        <item x="28118"/>
        <item x="28119"/>
        <item x="28120"/>
        <item x="28121"/>
        <item x="28122"/>
        <item x="28123"/>
        <item x="28124"/>
        <item x="28125"/>
        <item x="28126"/>
        <item x="28127"/>
        <item x="28128"/>
        <item x="28129"/>
        <item x="28130"/>
        <item x="28131"/>
        <item x="28132"/>
        <item x="28133"/>
        <item x="28134"/>
        <item x="28135"/>
        <item x="28136"/>
        <item x="28137"/>
        <item x="28138"/>
        <item x="28139"/>
        <item x="28140"/>
        <item x="28141"/>
        <item x="28142"/>
        <item x="28143"/>
        <item x="28144"/>
        <item x="28145"/>
        <item x="28146"/>
        <item x="28147"/>
        <item x="28148"/>
        <item x="28149"/>
        <item x="28150"/>
        <item x="28151"/>
        <item x="28152"/>
        <item x="28153"/>
        <item x="28154"/>
        <item x="28155"/>
        <item x="28156"/>
        <item x="28157"/>
        <item x="28158"/>
        <item x="28159"/>
        <item x="28160"/>
        <item x="28161"/>
        <item x="28162"/>
        <item x="28163"/>
        <item x="28164"/>
        <item x="28165"/>
        <item x="28166"/>
        <item x="28167"/>
        <item x="28168"/>
        <item x="28169"/>
        <item x="28170"/>
        <item x="28171"/>
        <item x="28172"/>
        <item x="28173"/>
        <item x="28174"/>
        <item x="28175"/>
        <item x="28176"/>
        <item x="28177"/>
        <item x="28178"/>
        <item x="28179"/>
        <item x="28180"/>
        <item x="28181"/>
        <item x="28182"/>
        <item x="28183"/>
        <item x="28184"/>
        <item x="28185"/>
        <item x="28186"/>
        <item x="28187"/>
        <item x="28188"/>
        <item x="28189"/>
        <item x="28190"/>
        <item x="28191"/>
        <item x="28192"/>
        <item x="28193"/>
        <item x="28194"/>
        <item x="28195"/>
        <item x="28196"/>
        <item x="28197"/>
        <item x="28198"/>
        <item x="28199"/>
        <item x="28200"/>
        <item x="28201"/>
        <item x="28202"/>
        <item x="28203"/>
        <item x="28204"/>
        <item x="28205"/>
        <item x="28206"/>
        <item x="28207"/>
        <item x="28208"/>
        <item x="28209"/>
        <item x="28210"/>
        <item x="28211"/>
        <item x="28212"/>
        <item x="28213"/>
        <item x="28214"/>
        <item x="28215"/>
        <item x="28216"/>
        <item x="28217"/>
        <item x="28218"/>
        <item x="28219"/>
        <item x="28220"/>
        <item x="28221"/>
        <item x="28222"/>
        <item x="28223"/>
        <item x="28224"/>
        <item x="28225"/>
        <item x="28226"/>
        <item x="28227"/>
        <item x="28228"/>
        <item x="28229"/>
        <item x="28230"/>
        <item x="28231"/>
        <item x="28232"/>
        <item x="28233"/>
        <item x="28234"/>
        <item x="28235"/>
        <item x="28236"/>
        <item x="28237"/>
        <item x="28238"/>
        <item x="28239"/>
        <item x="28240"/>
        <item x="28241"/>
        <item x="28242"/>
        <item x="28243"/>
        <item x="28244"/>
        <item x="28245"/>
        <item x="28246"/>
        <item x="28247"/>
        <item x="28248"/>
        <item x="28249"/>
        <item x="28250"/>
        <item x="28251"/>
        <item x="28252"/>
        <item x="28253"/>
        <item x="28254"/>
        <item x="28255"/>
        <item x="28256"/>
        <item x="28257"/>
        <item x="28258"/>
        <item x="28259"/>
        <item x="28260"/>
        <item x="28261"/>
        <item x="28262"/>
        <item x="28263"/>
        <item x="28264"/>
        <item x="28265"/>
        <item x="28266"/>
        <item x="28267"/>
        <item x="28268"/>
        <item x="28269"/>
        <item x="28270"/>
        <item x="28271"/>
        <item x="28272"/>
        <item x="28273"/>
        <item x="28274"/>
        <item x="28275"/>
        <item x="28276"/>
        <item x="28277"/>
        <item x="28278"/>
        <item x="28279"/>
        <item x="28280"/>
        <item x="28281"/>
        <item x="28282"/>
        <item x="28283"/>
        <item x="28284"/>
        <item x="28285"/>
        <item x="28286"/>
        <item x="28287"/>
        <item x="28288"/>
        <item x="28289"/>
        <item x="28290"/>
        <item x="28291"/>
        <item x="28292"/>
        <item x="28293"/>
        <item x="28294"/>
        <item x="28295"/>
        <item x="28296"/>
        <item x="28297"/>
        <item x="28298"/>
        <item x="28299"/>
        <item x="28300"/>
        <item x="28301"/>
        <item x="28302"/>
        <item x="28303"/>
        <item x="28304"/>
        <item x="28305"/>
        <item x="28306"/>
        <item x="28307"/>
        <item x="28308"/>
        <item x="28309"/>
        <item x="28310"/>
        <item x="28311"/>
        <item x="28312"/>
        <item x="28313"/>
        <item x="28314"/>
        <item x="28315"/>
        <item x="28316"/>
        <item x="28317"/>
        <item x="28318"/>
        <item x="28319"/>
        <item x="28320"/>
        <item x="28321"/>
        <item x="28322"/>
        <item x="28323"/>
        <item x="28324"/>
        <item x="28325"/>
        <item x="28326"/>
        <item x="28327"/>
        <item x="28328"/>
        <item x="28329"/>
        <item x="28330"/>
        <item x="28331"/>
        <item x="28332"/>
        <item x="28333"/>
        <item x="28334"/>
        <item x="28335"/>
        <item x="28336"/>
        <item x="28337"/>
        <item x="28338"/>
        <item x="28339"/>
        <item x="28340"/>
        <item x="28341"/>
        <item x="28342"/>
        <item x="28343"/>
        <item x="28344"/>
        <item x="28345"/>
        <item x="28346"/>
        <item x="28347"/>
        <item x="28348"/>
        <item x="28349"/>
        <item x="28350"/>
        <item x="28351"/>
        <item x="28352"/>
        <item x="28353"/>
        <item x="28354"/>
        <item x="28355"/>
        <item x="28356"/>
        <item x="28357"/>
        <item x="28358"/>
        <item x="28359"/>
        <item x="28360"/>
        <item x="28361"/>
        <item x="28362"/>
        <item x="28363"/>
        <item x="28364"/>
        <item x="28365"/>
        <item x="28366"/>
        <item x="28367"/>
        <item x="28368"/>
        <item x="28369"/>
        <item x="28370"/>
        <item x="28371"/>
        <item x="28372"/>
        <item x="28373"/>
        <item x="28374"/>
        <item x="28375"/>
        <item x="28376"/>
        <item x="28377"/>
        <item x="28378"/>
        <item x="28379"/>
        <item x="28380"/>
        <item x="28381"/>
        <item x="28382"/>
        <item x="28383"/>
        <item x="28384"/>
        <item x="28385"/>
        <item x="28386"/>
        <item x="28387"/>
        <item x="28388"/>
        <item x="28389"/>
        <item x="28390"/>
        <item x="28391"/>
        <item x="28392"/>
        <item x="28393"/>
        <item x="28394"/>
        <item x="28395"/>
        <item x="28396"/>
        <item x="28397"/>
        <item x="28398"/>
        <item x="28399"/>
        <item x="28400"/>
        <item x="28401"/>
        <item x="28402"/>
        <item x="28403"/>
        <item x="28404"/>
        <item x="28405"/>
        <item x="28406"/>
        <item x="28407"/>
        <item x="28408"/>
        <item x="28409"/>
        <item x="28410"/>
        <item x="28411"/>
        <item x="28412"/>
        <item x="28413"/>
        <item x="28414"/>
        <item x="28415"/>
        <item x="28416"/>
        <item x="28417"/>
        <item x="28418"/>
        <item x="28419"/>
        <item x="28420"/>
        <item x="28421"/>
        <item x="28422"/>
        <item x="28423"/>
        <item x="28424"/>
        <item x="28425"/>
        <item x="28426"/>
        <item x="28427"/>
        <item x="28428"/>
        <item x="28429"/>
        <item x="28430"/>
        <item x="28431"/>
        <item x="28432"/>
        <item x="28433"/>
        <item x="28434"/>
        <item x="28435"/>
        <item x="28436"/>
        <item x="28437"/>
        <item x="28438"/>
        <item x="28439"/>
        <item x="28440"/>
        <item x="28441"/>
        <item x="28442"/>
        <item x="28443"/>
        <item x="28444"/>
        <item x="28445"/>
        <item x="28446"/>
        <item x="28447"/>
        <item x="28448"/>
        <item x="28449"/>
        <item x="28450"/>
        <item x="28451"/>
        <item x="28452"/>
        <item x="28453"/>
        <item x="28454"/>
        <item x="28455"/>
        <item x="28456"/>
        <item x="28457"/>
        <item x="28458"/>
        <item x="28459"/>
        <item x="28460"/>
        <item x="28461"/>
        <item x="28462"/>
        <item x="28463"/>
        <item x="28464"/>
        <item x="28465"/>
        <item x="28466"/>
        <item x="28467"/>
        <item x="28468"/>
        <item x="28469"/>
        <item x="28470"/>
        <item x="28471"/>
        <item x="28472"/>
        <item x="28473"/>
        <item x="28474"/>
        <item x="28475"/>
        <item x="28476"/>
        <item x="28477"/>
        <item x="28478"/>
        <item x="28479"/>
        <item x="28480"/>
        <item x="28481"/>
        <item x="28482"/>
        <item x="28483"/>
        <item x="28484"/>
        <item x="28485"/>
        <item x="28486"/>
        <item x="28487"/>
        <item x="28488"/>
        <item x="28489"/>
        <item x="28490"/>
        <item x="28491"/>
        <item x="28492"/>
        <item x="28493"/>
        <item x="28494"/>
        <item x="28495"/>
        <item x="28496"/>
        <item x="28497"/>
        <item x="28498"/>
        <item x="28499"/>
        <item x="28500"/>
        <item x="28501"/>
        <item x="28502"/>
        <item x="28503"/>
        <item x="28504"/>
        <item x="28505"/>
        <item x="28506"/>
        <item x="28507"/>
        <item x="28508"/>
        <item x="28509"/>
        <item x="28510"/>
        <item x="28511"/>
        <item x="28512"/>
        <item x="28513"/>
        <item x="28514"/>
        <item x="28515"/>
        <item x="28516"/>
        <item x="28517"/>
        <item x="28518"/>
        <item x="28519"/>
        <item x="28520"/>
        <item x="28521"/>
        <item x="28522"/>
        <item x="28523"/>
        <item x="28524"/>
        <item x="28525"/>
        <item x="28526"/>
        <item x="28527"/>
        <item x="28528"/>
        <item x="28529"/>
        <item x="28530"/>
        <item x="28531"/>
        <item x="28532"/>
        <item x="28533"/>
        <item x="28534"/>
        <item x="28535"/>
        <item x="28536"/>
        <item x="28537"/>
        <item x="28538"/>
        <item x="28539"/>
        <item x="28540"/>
        <item x="28541"/>
        <item x="28542"/>
        <item x="28543"/>
        <item x="28544"/>
        <item x="28545"/>
        <item x="28546"/>
        <item x="28547"/>
        <item x="28548"/>
        <item x="28549"/>
        <item x="28550"/>
        <item x="28551"/>
        <item x="28552"/>
        <item x="28553"/>
        <item x="28554"/>
        <item x="28555"/>
        <item x="28556"/>
        <item x="28557"/>
        <item x="28558"/>
        <item x="28559"/>
        <item x="28560"/>
        <item x="28561"/>
        <item x="28562"/>
        <item x="28563"/>
        <item x="28564"/>
        <item x="28565"/>
        <item x="28566"/>
        <item x="28567"/>
        <item x="28568"/>
        <item x="28569"/>
        <item x="28570"/>
        <item x="28571"/>
        <item x="28572"/>
        <item x="28573"/>
        <item x="28574"/>
        <item x="28575"/>
        <item x="28576"/>
        <item x="28577"/>
        <item x="28578"/>
        <item x="28579"/>
        <item x="28580"/>
        <item x="28581"/>
        <item x="28582"/>
        <item x="28583"/>
        <item x="28584"/>
        <item x="28585"/>
        <item x="28586"/>
        <item x="28587"/>
        <item x="28588"/>
        <item x="28589"/>
        <item x="28590"/>
        <item x="28591"/>
        <item x="28592"/>
        <item x="28593"/>
        <item x="28594"/>
        <item x="28595"/>
        <item x="28596"/>
        <item x="28597"/>
        <item x="28598"/>
        <item x="28599"/>
        <item x="28600"/>
        <item x="28601"/>
        <item x="28602"/>
        <item x="28603"/>
        <item x="28604"/>
        <item x="28605"/>
        <item x="28606"/>
        <item x="28607"/>
        <item x="28608"/>
        <item x="28609"/>
        <item x="28610"/>
        <item x="28611"/>
        <item x="28612"/>
        <item x="28613"/>
        <item x="28614"/>
        <item x="28615"/>
        <item x="28616"/>
        <item x="28617"/>
        <item x="28618"/>
        <item x="28619"/>
        <item x="28620"/>
        <item x="28621"/>
        <item x="28622"/>
        <item x="28623"/>
        <item x="28624"/>
        <item x="28625"/>
        <item x="28626"/>
        <item x="28627"/>
        <item x="28628"/>
        <item x="28629"/>
        <item x="28630"/>
        <item x="28631"/>
        <item x="28632"/>
        <item x="28633"/>
        <item x="28634"/>
        <item x="28635"/>
        <item x="28636"/>
        <item x="28637"/>
        <item x="28638"/>
        <item x="28639"/>
        <item x="28640"/>
        <item x="28641"/>
        <item x="28642"/>
        <item x="28643"/>
        <item x="28644"/>
        <item x="28645"/>
        <item x="28646"/>
        <item x="28647"/>
        <item x="28648"/>
        <item x="28649"/>
        <item x="28650"/>
        <item x="28651"/>
        <item x="28652"/>
        <item x="28653"/>
        <item x="28654"/>
        <item x="28655"/>
        <item x="28656"/>
        <item x="28657"/>
        <item x="28658"/>
        <item x="28659"/>
        <item x="28660"/>
        <item x="28661"/>
        <item x="28662"/>
        <item x="28663"/>
        <item x="28664"/>
        <item x="28665"/>
        <item x="28666"/>
        <item x="28667"/>
        <item x="28668"/>
        <item x="28669"/>
        <item x="28670"/>
        <item x="28671"/>
        <item x="28672"/>
        <item x="28673"/>
        <item x="28674"/>
        <item x="28675"/>
        <item x="28676"/>
        <item x="28677"/>
        <item x="28678"/>
        <item x="28679"/>
        <item x="28680"/>
        <item x="28681"/>
        <item x="28682"/>
        <item x="28683"/>
        <item x="28684"/>
        <item x="28685"/>
        <item x="28686"/>
        <item x="28687"/>
        <item x="28688"/>
        <item x="28689"/>
        <item x="28690"/>
        <item x="28691"/>
        <item x="28692"/>
        <item x="28693"/>
        <item x="28694"/>
        <item x="28695"/>
        <item x="28696"/>
        <item x="28697"/>
        <item x="28698"/>
        <item x="28699"/>
        <item x="28700"/>
        <item x="28701"/>
        <item x="28702"/>
        <item x="28703"/>
        <item x="28704"/>
        <item x="28705"/>
        <item x="28706"/>
        <item x="28707"/>
        <item x="28708"/>
        <item x="28709"/>
        <item x="28710"/>
        <item x="28711"/>
        <item x="28712"/>
        <item x="28713"/>
        <item x="28714"/>
        <item x="28715"/>
        <item x="28716"/>
        <item x="28717"/>
        <item x="28718"/>
        <item x="28719"/>
        <item x="28720"/>
        <item x="28721"/>
        <item x="28722"/>
        <item x="28723"/>
        <item x="28724"/>
        <item x="28725"/>
        <item x="28726"/>
        <item x="28727"/>
        <item x="28728"/>
        <item x="28729"/>
        <item x="28730"/>
        <item x="28731"/>
        <item x="28732"/>
        <item x="28733"/>
        <item x="28734"/>
        <item x="28735"/>
        <item x="28736"/>
        <item x="28737"/>
        <item x="28738"/>
        <item x="28739"/>
        <item x="28740"/>
        <item x="28741"/>
        <item x="28742"/>
        <item x="28743"/>
        <item x="28744"/>
        <item x="28745"/>
        <item x="28746"/>
        <item x="28747"/>
        <item x="28748"/>
        <item x="28749"/>
        <item x="28750"/>
        <item x="28751"/>
        <item x="28752"/>
        <item x="28753"/>
        <item x="28754"/>
        <item x="28755"/>
        <item x="28756"/>
        <item x="28757"/>
        <item x="28758"/>
        <item x="28759"/>
        <item x="28760"/>
        <item x="28761"/>
        <item x="28762"/>
        <item x="28763"/>
        <item x="28764"/>
        <item x="28765"/>
        <item x="28766"/>
        <item x="28767"/>
        <item x="28768"/>
        <item x="28769"/>
        <item x="28770"/>
        <item x="28771"/>
        <item x="28772"/>
        <item x="28773"/>
        <item x="28774"/>
        <item x="28775"/>
        <item x="28776"/>
        <item x="28777"/>
        <item x="28778"/>
        <item x="28779"/>
        <item x="28780"/>
        <item x="28781"/>
        <item x="28782"/>
        <item x="28783"/>
        <item x="28784"/>
        <item x="28785"/>
        <item x="28786"/>
        <item x="28787"/>
        <item x="28788"/>
        <item x="28789"/>
        <item x="28790"/>
        <item x="28791"/>
        <item x="28792"/>
        <item x="28793"/>
        <item x="28794"/>
        <item x="28795"/>
        <item x="28796"/>
        <item x="28797"/>
        <item x="28798"/>
        <item x="28799"/>
        <item x="28800"/>
        <item x="28801"/>
        <item x="28802"/>
        <item x="28803"/>
        <item x="28804"/>
        <item x="28805"/>
        <item x="28806"/>
        <item x="28807"/>
        <item x="28808"/>
        <item x="28809"/>
        <item x="28810"/>
        <item x="28811"/>
        <item x="28812"/>
        <item x="28813"/>
        <item x="28814"/>
        <item x="28815"/>
        <item x="28816"/>
        <item x="28817"/>
        <item x="28818"/>
        <item x="28819"/>
        <item x="28820"/>
        <item x="28821"/>
        <item x="28822"/>
        <item x="28823"/>
        <item x="28824"/>
        <item x="28825"/>
        <item x="28826"/>
        <item x="28827"/>
        <item x="28828"/>
        <item x="28829"/>
        <item x="28830"/>
        <item x="28831"/>
        <item x="28832"/>
        <item x="28833"/>
        <item x="28834"/>
        <item x="28835"/>
        <item x="28836"/>
        <item x="28837"/>
        <item x="28838"/>
        <item x="28839"/>
        <item x="28840"/>
        <item x="28841"/>
        <item x="28842"/>
        <item x="28843"/>
        <item x="28844"/>
        <item x="28845"/>
        <item x="28846"/>
        <item x="28847"/>
        <item x="28848"/>
        <item x="28849"/>
        <item x="28850"/>
        <item x="28851"/>
        <item x="28852"/>
        <item x="28853"/>
        <item x="28854"/>
        <item x="28855"/>
        <item x="28856"/>
        <item x="28857"/>
        <item x="28858"/>
        <item x="28859"/>
        <item x="28860"/>
        <item x="28861"/>
        <item x="28862"/>
        <item x="28863"/>
        <item x="28864"/>
        <item x="28865"/>
        <item x="28866"/>
        <item x="28867"/>
        <item x="28868"/>
        <item x="28869"/>
        <item x="28870"/>
        <item x="28871"/>
        <item x="28872"/>
        <item x="28873"/>
        <item x="28874"/>
        <item x="28875"/>
        <item x="28876"/>
        <item x="28877"/>
        <item x="28878"/>
        <item x="28879"/>
        <item x="28880"/>
        <item x="28881"/>
        <item x="28882"/>
        <item x="28883"/>
        <item x="28884"/>
        <item x="28885"/>
        <item x="28886"/>
        <item x="28887"/>
        <item x="28888"/>
        <item x="28889"/>
        <item x="28890"/>
        <item x="28891"/>
        <item x="28892"/>
        <item x="28893"/>
        <item x="28894"/>
        <item x="28895"/>
        <item x="28896"/>
        <item x="28897"/>
        <item x="28898"/>
        <item x="28899"/>
        <item x="28900"/>
        <item x="28901"/>
        <item x="28902"/>
        <item x="28903"/>
        <item x="28904"/>
        <item x="28905"/>
        <item x="28906"/>
        <item x="28907"/>
        <item x="28908"/>
        <item x="28909"/>
        <item x="28910"/>
        <item x="28911"/>
        <item x="28912"/>
        <item x="28913"/>
        <item x="28914"/>
        <item x="28915"/>
        <item x="28916"/>
        <item x="28917"/>
        <item x="28918"/>
        <item x="28919"/>
        <item x="28920"/>
        <item x="28921"/>
        <item x="28922"/>
        <item x="28923"/>
        <item x="28924"/>
        <item x="28925"/>
        <item x="28926"/>
        <item x="28927"/>
        <item x="28928"/>
        <item x="28929"/>
        <item x="28930"/>
        <item x="28931"/>
        <item x="28932"/>
        <item x="28933"/>
        <item x="28934"/>
        <item x="28935"/>
        <item x="28936"/>
        <item x="28937"/>
        <item x="28938"/>
        <item x="28939"/>
        <item x="28940"/>
        <item x="28941"/>
        <item x="28942"/>
        <item x="28943"/>
        <item x="28944"/>
        <item x="28945"/>
        <item x="28946"/>
        <item x="28947"/>
        <item x="28948"/>
        <item x="28949"/>
        <item x="28950"/>
        <item x="28951"/>
        <item x="28952"/>
        <item x="28953"/>
        <item x="28954"/>
        <item x="28955"/>
        <item x="28956"/>
        <item x="28957"/>
        <item x="28958"/>
        <item x="28959"/>
        <item x="28960"/>
        <item x="28961"/>
        <item x="28962"/>
        <item x="28963"/>
        <item x="28964"/>
        <item x="28965"/>
        <item x="28966"/>
        <item x="28967"/>
        <item x="28968"/>
        <item x="28969"/>
        <item x="28970"/>
        <item x="28971"/>
        <item x="28972"/>
        <item x="28973"/>
        <item x="28974"/>
        <item x="28975"/>
        <item x="28976"/>
        <item x="28977"/>
        <item x="28978"/>
        <item x="28979"/>
        <item x="28980"/>
        <item x="28981"/>
        <item x="28982"/>
        <item x="28983"/>
        <item x="28984"/>
        <item x="28985"/>
        <item x="28986"/>
        <item x="28987"/>
        <item x="28988"/>
        <item x="28989"/>
        <item x="28990"/>
        <item x="28991"/>
        <item x="28992"/>
        <item x="28993"/>
        <item x="28994"/>
        <item x="28995"/>
        <item x="28996"/>
        <item x="28997"/>
        <item x="28998"/>
        <item x="28999"/>
        <item x="29000"/>
        <item x="29001"/>
        <item x="29002"/>
        <item x="29003"/>
        <item x="29004"/>
        <item x="29005"/>
        <item x="29006"/>
        <item x="29007"/>
        <item x="29008"/>
        <item x="29009"/>
        <item x="29010"/>
        <item x="29011"/>
        <item x="29012"/>
        <item x="29013"/>
        <item x="29014"/>
        <item x="29015"/>
        <item x="29016"/>
        <item x="29017"/>
        <item x="29018"/>
        <item x="29019"/>
        <item x="29020"/>
        <item x="29021"/>
        <item x="29022"/>
        <item x="29023"/>
        <item x="29024"/>
        <item x="29025"/>
        <item x="29026"/>
        <item x="29027"/>
        <item x="29028"/>
        <item x="29029"/>
        <item x="29030"/>
        <item x="29031"/>
        <item x="29032"/>
        <item x="29033"/>
        <item x="29034"/>
        <item x="29035"/>
        <item x="29036"/>
        <item x="29037"/>
        <item x="29038"/>
        <item x="29039"/>
        <item x="29040"/>
        <item x="29041"/>
        <item x="29042"/>
        <item x="29043"/>
        <item x="29044"/>
        <item x="29045"/>
        <item x="29046"/>
        <item x="29047"/>
        <item x="29048"/>
        <item x="29049"/>
        <item x="29050"/>
        <item x="29051"/>
        <item x="29052"/>
        <item x="29053"/>
        <item x="29054"/>
        <item x="29055"/>
        <item x="29056"/>
        <item x="29057"/>
        <item x="29058"/>
        <item x="29059"/>
        <item x="29060"/>
        <item x="29061"/>
        <item x="29062"/>
        <item x="29063"/>
        <item x="29064"/>
        <item x="29065"/>
        <item x="29066"/>
        <item x="29067"/>
        <item x="29068"/>
        <item x="29069"/>
        <item x="29070"/>
        <item x="29071"/>
        <item x="29072"/>
        <item x="29073"/>
        <item x="29074"/>
        <item x="29075"/>
        <item x="29076"/>
        <item x="29077"/>
        <item x="29078"/>
        <item x="29079"/>
        <item x="29080"/>
        <item x="29081"/>
        <item x="29082"/>
        <item x="29083"/>
        <item x="29084"/>
        <item x="29085"/>
        <item x="29086"/>
        <item x="29087"/>
        <item x="29088"/>
        <item x="29089"/>
        <item x="29090"/>
        <item x="29091"/>
        <item x="29092"/>
        <item x="29093"/>
        <item x="29094"/>
        <item x="29095"/>
        <item x="29096"/>
        <item x="29097"/>
        <item x="29098"/>
        <item x="29099"/>
        <item x="29100"/>
        <item x="29101"/>
        <item x="29102"/>
        <item x="29103"/>
        <item x="29104"/>
        <item x="29105"/>
        <item x="29106"/>
        <item x="29107"/>
        <item x="29108"/>
        <item x="29109"/>
        <item x="29110"/>
        <item x="29111"/>
        <item x="29112"/>
        <item x="29113"/>
        <item x="29114"/>
        <item x="29115"/>
        <item x="29116"/>
        <item x="29117"/>
        <item x="29118"/>
        <item x="29119"/>
        <item x="29120"/>
        <item x="29121"/>
        <item x="29122"/>
        <item x="29123"/>
        <item x="29124"/>
        <item x="29125"/>
        <item x="29126"/>
        <item x="29127"/>
        <item x="29128"/>
        <item x="29129"/>
        <item x="29130"/>
        <item x="29131"/>
        <item x="29132"/>
        <item x="29133"/>
        <item x="29134"/>
        <item x="29135"/>
        <item x="29136"/>
        <item x="29137"/>
        <item x="29138"/>
        <item x="29139"/>
        <item x="29140"/>
        <item x="29141"/>
        <item x="29142"/>
        <item x="29143"/>
        <item x="29144"/>
        <item x="29145"/>
        <item x="29146"/>
        <item x="29147"/>
        <item x="29148"/>
        <item x="29149"/>
        <item x="29150"/>
        <item x="29151"/>
        <item x="29152"/>
        <item x="29153"/>
        <item x="29154"/>
        <item x="29155"/>
        <item x="29156"/>
        <item x="29157"/>
        <item x="29158"/>
        <item x="29159"/>
        <item x="29160"/>
        <item x="29161"/>
        <item x="29162"/>
        <item x="29163"/>
        <item x="29164"/>
        <item x="29165"/>
        <item x="29166"/>
        <item x="29167"/>
        <item x="29168"/>
        <item x="29169"/>
        <item x="29170"/>
        <item x="29171"/>
        <item x="29172"/>
        <item x="29173"/>
        <item x="29174"/>
        <item x="29175"/>
        <item x="29176"/>
        <item x="29177"/>
        <item x="29178"/>
        <item x="29179"/>
        <item x="29180"/>
        <item x="29181"/>
        <item x="29182"/>
        <item x="29183"/>
        <item x="29184"/>
        <item x="29185"/>
        <item x="29186"/>
        <item x="29187"/>
        <item x="29188"/>
        <item x="29189"/>
        <item x="29190"/>
        <item x="29191"/>
        <item x="29192"/>
        <item x="29193"/>
        <item x="29194"/>
        <item x="29195"/>
        <item x="29196"/>
        <item x="29197"/>
        <item x="29198"/>
        <item x="29199"/>
        <item x="29200"/>
        <item x="29201"/>
        <item x="29202"/>
        <item x="29203"/>
        <item x="29204"/>
        <item x="29205"/>
        <item x="29206"/>
        <item x="29207"/>
        <item x="29208"/>
        <item x="29209"/>
        <item x="29210"/>
        <item x="29211"/>
        <item x="29212"/>
        <item x="29213"/>
        <item x="29214"/>
        <item x="29215"/>
        <item x="29216"/>
        <item x="29217"/>
        <item x="29218"/>
        <item x="29219"/>
        <item x="29220"/>
        <item x="29221"/>
        <item x="29222"/>
        <item x="29223"/>
        <item x="29224"/>
        <item x="29225"/>
        <item x="29226"/>
        <item x="29227"/>
        <item x="29228"/>
        <item x="29229"/>
        <item x="29230"/>
        <item x="29231"/>
        <item x="29232"/>
        <item x="29233"/>
        <item x="29234"/>
        <item x="29235"/>
        <item x="29236"/>
        <item x="29237"/>
        <item x="29238"/>
        <item x="29239"/>
        <item x="29240"/>
        <item x="29241"/>
        <item x="29242"/>
        <item x="29243"/>
        <item x="29244"/>
        <item x="29245"/>
        <item x="29246"/>
        <item x="29247"/>
        <item x="29248"/>
        <item x="29249"/>
        <item x="29250"/>
        <item x="29251"/>
        <item x="29252"/>
        <item x="29253"/>
        <item x="29254"/>
        <item x="29255"/>
        <item x="29256"/>
        <item x="29257"/>
        <item x="29258"/>
        <item x="29259"/>
        <item x="29260"/>
        <item x="29261"/>
        <item x="29262"/>
        <item x="29263"/>
        <item x="29264"/>
        <item x="29265"/>
        <item x="29266"/>
        <item x="29267"/>
        <item x="29268"/>
        <item x="29269"/>
        <item x="29270"/>
        <item x="29271"/>
        <item x="29272"/>
        <item x="29273"/>
        <item x="29274"/>
        <item x="29275"/>
        <item x="29276"/>
        <item x="29277"/>
        <item x="29278"/>
        <item x="29279"/>
        <item x="29280"/>
        <item x="29281"/>
        <item x="29282"/>
        <item x="29283"/>
        <item x="29284"/>
        <item x="29285"/>
        <item x="29286"/>
        <item x="29287"/>
        <item x="29288"/>
        <item x="29289"/>
        <item x="29290"/>
        <item x="29291"/>
        <item x="29292"/>
        <item x="29293"/>
        <item x="29294"/>
        <item x="29295"/>
        <item x="29296"/>
        <item x="29297"/>
        <item x="29298"/>
        <item x="29299"/>
        <item x="29300"/>
        <item x="29301"/>
        <item x="29302"/>
        <item x="29303"/>
        <item x="29304"/>
        <item x="29305"/>
        <item x="29306"/>
        <item x="29307"/>
        <item x="29308"/>
        <item x="29309"/>
        <item x="29310"/>
        <item x="29311"/>
        <item x="29312"/>
        <item x="29313"/>
        <item x="29314"/>
        <item x="29315"/>
        <item x="29316"/>
        <item x="29317"/>
        <item x="29318"/>
        <item x="29319"/>
        <item x="29320"/>
        <item x="29321"/>
        <item x="29322"/>
        <item x="29323"/>
        <item x="29324"/>
        <item x="29325"/>
        <item x="29326"/>
        <item x="29327"/>
        <item x="29328"/>
        <item x="29329"/>
        <item x="29330"/>
        <item x="29331"/>
        <item x="29332"/>
        <item x="29333"/>
        <item x="29334"/>
        <item x="29335"/>
        <item x="29336"/>
        <item x="29337"/>
        <item x="29338"/>
        <item x="29339"/>
        <item x="29340"/>
        <item x="29341"/>
        <item x="29342"/>
        <item x="29343"/>
        <item x="29344"/>
        <item x="29345"/>
        <item x="29346"/>
        <item x="29347"/>
        <item x="29348"/>
        <item x="29349"/>
        <item x="29350"/>
        <item x="29351"/>
        <item x="29352"/>
        <item x="29353"/>
        <item x="29354"/>
        <item x="29355"/>
        <item x="29356"/>
        <item x="29357"/>
        <item x="29358"/>
        <item x="29359"/>
        <item x="29360"/>
        <item x="29361"/>
        <item x="29362"/>
        <item x="29363"/>
        <item x="29364"/>
        <item x="29365"/>
        <item x="29366"/>
        <item x="29367"/>
        <item x="29368"/>
        <item x="29369"/>
        <item x="29370"/>
        <item x="29371"/>
        <item x="29372"/>
        <item x="29373"/>
        <item x="29374"/>
        <item x="29375"/>
        <item x="29376"/>
        <item x="29377"/>
        <item x="29378"/>
        <item x="29379"/>
        <item x="29380"/>
        <item x="29381"/>
        <item x="29382"/>
        <item x="29383"/>
        <item x="29384"/>
        <item x="29385"/>
        <item x="29386"/>
        <item x="29387"/>
        <item x="29388"/>
        <item x="29389"/>
        <item x="29390"/>
        <item x="29391"/>
        <item x="29392"/>
        <item x="29393"/>
        <item x="29394"/>
        <item x="29395"/>
        <item x="29396"/>
        <item x="29397"/>
        <item x="29398"/>
        <item x="29399"/>
        <item x="29400"/>
        <item x="29401"/>
        <item x="29402"/>
        <item x="29403"/>
        <item x="29404"/>
        <item x="29405"/>
        <item x="29406"/>
        <item x="29407"/>
        <item x="29408"/>
        <item x="29409"/>
        <item x="29410"/>
        <item x="29411"/>
        <item x="29412"/>
        <item x="29413"/>
        <item x="29414"/>
        <item x="29415"/>
        <item x="29416"/>
        <item x="29417"/>
        <item x="29418"/>
        <item x="29419"/>
        <item x="29420"/>
        <item x="29421"/>
        <item x="29422"/>
        <item x="29423"/>
        <item x="29424"/>
        <item x="29425"/>
        <item x="29426"/>
        <item x="29427"/>
        <item x="29428"/>
        <item x="29429"/>
        <item x="29430"/>
        <item x="29431"/>
        <item x="29432"/>
        <item x="29433"/>
        <item x="29434"/>
        <item x="29435"/>
        <item x="29436"/>
        <item x="29437"/>
        <item x="29438"/>
        <item x="29439"/>
        <item x="29440"/>
        <item x="29441"/>
        <item x="29442"/>
        <item x="29443"/>
        <item x="29444"/>
        <item x="29445"/>
        <item x="29446"/>
        <item x="29447"/>
        <item x="29448"/>
        <item x="29449"/>
        <item x="29450"/>
        <item x="29451"/>
        <item x="29452"/>
        <item x="29453"/>
        <item x="29454"/>
        <item x="29455"/>
        <item x="29456"/>
        <item x="29457"/>
        <item x="29458"/>
        <item x="29459"/>
        <item x="29460"/>
        <item x="29461"/>
        <item x="29462"/>
        <item x="29463"/>
        <item x="29464"/>
        <item x="29465"/>
        <item x="29466"/>
        <item x="29467"/>
        <item x="29468"/>
        <item x="29469"/>
        <item x="29470"/>
        <item x="29471"/>
        <item x="29472"/>
        <item x="29473"/>
        <item x="29474"/>
        <item x="29475"/>
        <item x="29476"/>
        <item x="29477"/>
        <item x="29478"/>
        <item x="29479"/>
        <item x="29480"/>
        <item x="29481"/>
        <item x="29482"/>
        <item x="29483"/>
        <item x="29484"/>
        <item x="29485"/>
        <item x="29486"/>
        <item x="29487"/>
        <item x="29488"/>
        <item x="29489"/>
        <item x="29490"/>
        <item x="29491"/>
        <item x="29492"/>
        <item x="29493"/>
        <item x="29494"/>
        <item x="29495"/>
        <item x="29496"/>
        <item x="29497"/>
        <item x="29498"/>
        <item x="29499"/>
        <item x="29500"/>
        <item x="29501"/>
        <item x="29502"/>
        <item x="29503"/>
        <item x="29504"/>
        <item x="29505"/>
        <item x="29506"/>
        <item x="29507"/>
        <item x="29508"/>
        <item x="29509"/>
        <item x="29510"/>
        <item x="29511"/>
        <item x="29512"/>
        <item x="29513"/>
        <item x="29514"/>
        <item x="29515"/>
        <item x="29516"/>
        <item x="29517"/>
        <item x="29518"/>
        <item x="29519"/>
        <item x="29520"/>
        <item x="29521"/>
        <item x="29522"/>
        <item x="29523"/>
        <item x="29524"/>
        <item x="29525"/>
        <item x="29526"/>
        <item x="29527"/>
        <item x="29528"/>
        <item x="29529"/>
        <item x="29530"/>
        <item x="29531"/>
        <item x="29532"/>
        <item x="29533"/>
        <item x="29534"/>
        <item x="29535"/>
        <item x="29536"/>
        <item x="29537"/>
        <item x="29538"/>
        <item x="29539"/>
        <item x="29540"/>
        <item x="29541"/>
        <item x="29542"/>
        <item x="29543"/>
        <item x="29544"/>
        <item x="29545"/>
        <item x="29546"/>
        <item x="29547"/>
        <item x="29548"/>
        <item x="29549"/>
        <item x="29550"/>
        <item x="29551"/>
        <item x="29552"/>
        <item x="29553"/>
        <item x="29554"/>
        <item x="29555"/>
        <item x="29556"/>
        <item x="29557"/>
        <item x="29558"/>
        <item x="29559"/>
        <item x="29560"/>
        <item x="29561"/>
        <item x="29562"/>
        <item x="29563"/>
        <item x="29564"/>
        <item x="29565"/>
        <item x="29566"/>
        <item x="29567"/>
        <item x="29568"/>
        <item x="29569"/>
        <item x="29570"/>
        <item x="29571"/>
        <item x="29572"/>
        <item x="29573"/>
        <item x="29574"/>
        <item x="29575"/>
        <item x="29576"/>
        <item x="29577"/>
        <item x="29578"/>
        <item x="29579"/>
        <item x="29580"/>
        <item x="29581"/>
        <item x="29582"/>
        <item x="29583"/>
        <item x="29584"/>
        <item x="29585"/>
        <item x="29586"/>
        <item x="29587"/>
        <item x="29588"/>
        <item x="29589"/>
        <item x="29590"/>
        <item x="29591"/>
        <item x="29592"/>
        <item x="29593"/>
        <item x="29594"/>
        <item x="29595"/>
        <item x="29596"/>
        <item x="29597"/>
        <item x="29598"/>
        <item x="29599"/>
        <item x="29600"/>
        <item x="29601"/>
        <item x="29602"/>
        <item x="29603"/>
        <item x="29604"/>
        <item x="29605"/>
        <item x="29606"/>
        <item x="29607"/>
        <item x="29608"/>
        <item x="29609"/>
        <item x="29610"/>
        <item x="29611"/>
        <item x="29612"/>
        <item x="29613"/>
        <item x="29614"/>
        <item x="29615"/>
        <item x="29616"/>
        <item x="29617"/>
        <item x="29618"/>
        <item x="29619"/>
        <item x="29620"/>
        <item x="29621"/>
        <item x="29622"/>
        <item x="29623"/>
        <item x="29624"/>
        <item x="29625"/>
        <item x="29626"/>
        <item x="29627"/>
        <item x="29628"/>
        <item x="29629"/>
        <item x="29630"/>
        <item x="29631"/>
        <item x="29632"/>
        <item x="29633"/>
        <item x="29634"/>
        <item x="29635"/>
        <item x="29636"/>
        <item x="29637"/>
        <item x="29638"/>
        <item x="29639"/>
        <item x="29640"/>
        <item x="29641"/>
        <item x="29642"/>
        <item x="29643"/>
        <item x="29644"/>
        <item x="29645"/>
        <item x="29646"/>
        <item x="29647"/>
        <item x="29648"/>
        <item x="29649"/>
        <item x="29650"/>
        <item x="29651"/>
        <item x="29652"/>
        <item x="29653"/>
        <item x="29654"/>
        <item x="29655"/>
        <item x="29656"/>
        <item x="29657"/>
        <item x="29658"/>
        <item x="29659"/>
        <item x="29660"/>
        <item x="29661"/>
        <item x="29662"/>
        <item x="29663"/>
        <item x="29664"/>
        <item x="29665"/>
        <item x="29666"/>
        <item x="29667"/>
        <item x="29668"/>
        <item x="29669"/>
        <item x="29670"/>
        <item x="29671"/>
        <item x="29672"/>
        <item x="29673"/>
        <item x="29674"/>
        <item x="29675"/>
        <item x="29676"/>
        <item x="29677"/>
        <item x="29678"/>
        <item x="29679"/>
        <item x="29680"/>
        <item x="29681"/>
        <item x="29682"/>
        <item x="29683"/>
        <item x="29684"/>
        <item x="29685"/>
        <item x="29686"/>
        <item x="29687"/>
        <item x="29688"/>
        <item x="29689"/>
        <item x="29690"/>
        <item x="29691"/>
        <item x="29692"/>
        <item x="29693"/>
        <item x="29694"/>
        <item x="29695"/>
        <item x="29696"/>
        <item x="29697"/>
        <item x="29698"/>
        <item x="29699"/>
        <item x="29700"/>
        <item x="29701"/>
        <item x="29702"/>
        <item x="29703"/>
        <item x="29704"/>
        <item x="29705"/>
        <item x="29706"/>
        <item x="29707"/>
        <item x="29708"/>
        <item x="29709"/>
        <item x="29710"/>
        <item x="29711"/>
        <item x="29712"/>
        <item x="29713"/>
        <item x="29714"/>
        <item x="29715"/>
        <item x="29716"/>
        <item x="29717"/>
        <item x="29718"/>
        <item x="29719"/>
        <item x="29720"/>
        <item x="29721"/>
        <item x="29722"/>
        <item x="29723"/>
        <item x="29724"/>
        <item x="29725"/>
        <item x="29726"/>
        <item x="29727"/>
        <item x="29728"/>
        <item x="29729"/>
        <item x="29730"/>
        <item x="29731"/>
        <item x="29732"/>
        <item x="29733"/>
        <item x="29734"/>
        <item x="29735"/>
        <item x="29736"/>
        <item x="29737"/>
        <item x="29738"/>
        <item x="29739"/>
        <item x="29740"/>
        <item x="29741"/>
        <item x="29742"/>
        <item x="29743"/>
        <item x="29744"/>
        <item x="29745"/>
        <item x="29746"/>
        <item x="29747"/>
        <item x="29748"/>
        <item x="29749"/>
        <item x="29750"/>
        <item x="29751"/>
        <item x="29752"/>
        <item x="29753"/>
        <item x="29754"/>
        <item x="29755"/>
        <item x="29756"/>
        <item x="29757"/>
        <item x="29758"/>
        <item x="29759"/>
        <item x="29760"/>
        <item x="29761"/>
        <item x="29762"/>
        <item x="29763"/>
        <item x="29764"/>
        <item x="29765"/>
        <item x="29766"/>
        <item x="29767"/>
        <item x="29768"/>
        <item x="29769"/>
        <item x="29770"/>
        <item x="29771"/>
        <item x="29772"/>
        <item x="29773"/>
        <item x="29774"/>
        <item x="29775"/>
        <item x="29776"/>
        <item x="29777"/>
        <item x="29778"/>
        <item x="29779"/>
        <item x="29780"/>
        <item x="29781"/>
        <item x="29782"/>
        <item x="29783"/>
        <item x="29784"/>
        <item x="29785"/>
        <item x="29786"/>
        <item x="29787"/>
        <item x="29788"/>
        <item x="29789"/>
        <item x="29790"/>
        <item x="29791"/>
        <item x="29792"/>
        <item x="29793"/>
        <item x="29794"/>
        <item x="29795"/>
        <item x="29796"/>
        <item x="29797"/>
        <item x="29798"/>
        <item x="29799"/>
        <item x="29800"/>
        <item x="29801"/>
        <item x="29802"/>
        <item x="29803"/>
        <item x="29804"/>
        <item x="29805"/>
        <item x="29806"/>
        <item x="29807"/>
        <item x="29808"/>
        <item x="29809"/>
        <item x="29810"/>
        <item x="29811"/>
        <item x="29812"/>
        <item x="29813"/>
        <item x="29814"/>
        <item x="29815"/>
        <item x="29816"/>
        <item x="29817"/>
        <item x="29818"/>
        <item x="29819"/>
        <item x="29820"/>
        <item x="29821"/>
        <item x="29822"/>
        <item x="29823"/>
        <item x="29824"/>
        <item x="29825"/>
        <item x="29826"/>
        <item x="29827"/>
        <item x="29828"/>
        <item x="29829"/>
        <item x="29830"/>
        <item x="29831"/>
        <item x="29832"/>
        <item x="29833"/>
        <item x="29834"/>
        <item x="29835"/>
        <item x="29836"/>
        <item x="29837"/>
        <item x="29838"/>
        <item x="29839"/>
        <item x="29840"/>
        <item x="29841"/>
        <item x="29842"/>
        <item x="29843"/>
        <item x="29844"/>
        <item x="29845"/>
        <item x="29846"/>
        <item x="29847"/>
        <item x="29848"/>
        <item x="29849"/>
        <item x="29850"/>
        <item x="29851"/>
        <item x="29852"/>
        <item x="29853"/>
        <item x="29854"/>
        <item x="29855"/>
        <item x="29856"/>
        <item x="29857"/>
        <item x="29858"/>
        <item x="29859"/>
        <item x="29860"/>
        <item x="29861"/>
        <item x="29862"/>
        <item x="29863"/>
        <item x="29864"/>
        <item x="29865"/>
        <item x="29866"/>
        <item x="29867"/>
        <item x="29868"/>
        <item x="29869"/>
        <item x="29870"/>
        <item x="29871"/>
        <item x="29872"/>
        <item x="29873"/>
        <item x="29874"/>
        <item x="29875"/>
        <item x="29876"/>
        <item x="29877"/>
        <item x="29878"/>
        <item x="29879"/>
        <item x="29880"/>
        <item x="29881"/>
        <item x="29882"/>
        <item x="29883"/>
        <item x="29884"/>
        <item x="29885"/>
        <item x="29886"/>
        <item x="29887"/>
        <item x="29888"/>
        <item x="29889"/>
        <item x="29890"/>
        <item x="29891"/>
        <item x="29892"/>
        <item x="29893"/>
        <item x="29894"/>
        <item x="29895"/>
        <item x="29896"/>
        <item x="29897"/>
        <item x="29898"/>
        <item x="29899"/>
        <item x="29900"/>
        <item x="29901"/>
        <item x="29902"/>
        <item x="29903"/>
        <item x="29904"/>
        <item x="29905"/>
        <item x="29906"/>
        <item x="29907"/>
        <item x="29908"/>
        <item x="29909"/>
        <item x="29910"/>
        <item x="29911"/>
        <item x="29912"/>
        <item x="29913"/>
        <item x="29914"/>
        <item x="29915"/>
        <item x="29916"/>
        <item x="29917"/>
        <item x="29918"/>
        <item x="29919"/>
        <item x="29920"/>
        <item x="29921"/>
        <item x="29922"/>
        <item x="29923"/>
        <item x="29924"/>
        <item x="29925"/>
        <item x="29926"/>
        <item x="29927"/>
        <item x="29928"/>
        <item x="29929"/>
        <item x="29930"/>
        <item x="29931"/>
        <item x="29932"/>
        <item x="29933"/>
        <item x="29934"/>
        <item x="29935"/>
        <item x="29936"/>
        <item x="29937"/>
        <item x="29938"/>
        <item x="29939"/>
        <item x="29940"/>
        <item x="29941"/>
        <item x="29942"/>
        <item x="29943"/>
        <item x="29944"/>
        <item x="29945"/>
        <item x="29946"/>
        <item x="29947"/>
        <item x="29948"/>
        <item x="29949"/>
        <item x="29950"/>
        <item x="29951"/>
        <item x="29952"/>
        <item x="29953"/>
        <item x="29954"/>
        <item x="29955"/>
        <item x="29956"/>
        <item x="29957"/>
        <item x="29958"/>
        <item x="29959"/>
        <item x="29960"/>
        <item x="29961"/>
        <item x="29962"/>
        <item x="29963"/>
        <item x="29964"/>
        <item x="29965"/>
        <item x="29966"/>
        <item x="29967"/>
        <item x="29968"/>
        <item x="29969"/>
        <item x="29970"/>
        <item x="29971"/>
        <item x="29972"/>
        <item x="29973"/>
        <item x="29974"/>
        <item x="29975"/>
        <item x="29976"/>
        <item x="29977"/>
        <item x="29978"/>
        <item x="29979"/>
        <item x="29980"/>
        <item x="29981"/>
        <item x="29982"/>
        <item x="29983"/>
        <item x="29984"/>
        <item x="29985"/>
        <item x="29986"/>
        <item x="29987"/>
        <item x="29988"/>
        <item x="29989"/>
        <item x="29990"/>
        <item x="29991"/>
        <item x="29992"/>
        <item x="29993"/>
        <item x="29994"/>
        <item x="29995"/>
        <item x="29996"/>
        <item x="29997"/>
        <item x="29998"/>
        <item x="29999"/>
        <item x="30000"/>
        <item x="30001"/>
        <item x="30002"/>
        <item x="30003"/>
        <item x="30004"/>
        <item x="30005"/>
        <item x="30006"/>
        <item x="30007"/>
        <item x="30008"/>
        <item x="30009"/>
        <item x="30010"/>
        <item x="30011"/>
        <item x="30012"/>
        <item x="30013"/>
        <item x="30014"/>
        <item x="30015"/>
        <item x="30016"/>
        <item x="30017"/>
        <item x="30018"/>
        <item x="30019"/>
        <item x="30020"/>
        <item x="30021"/>
        <item x="30022"/>
        <item x="30023"/>
        <item x="30024"/>
        <item x="30025"/>
        <item x="30026"/>
        <item x="30027"/>
        <item x="30028"/>
        <item x="30029"/>
        <item x="30030"/>
        <item x="30031"/>
        <item x="30032"/>
        <item x="30033"/>
        <item x="30034"/>
        <item x="30035"/>
        <item x="30036"/>
        <item x="30037"/>
        <item x="30038"/>
        <item x="30039"/>
        <item x="30040"/>
        <item x="30041"/>
        <item x="30042"/>
        <item x="30043"/>
        <item x="30044"/>
        <item x="30045"/>
        <item x="30046"/>
        <item x="30047"/>
        <item x="30048"/>
        <item x="30049"/>
        <item x="30050"/>
        <item x="30051"/>
        <item x="30052"/>
        <item x="30053"/>
        <item x="30054"/>
        <item x="30055"/>
        <item x="30056"/>
        <item x="30057"/>
        <item x="30058"/>
        <item x="30059"/>
        <item x="30060"/>
        <item x="30061"/>
        <item x="30062"/>
        <item x="30063"/>
        <item x="30064"/>
        <item x="30065"/>
        <item x="30066"/>
        <item x="30067"/>
        <item x="30068"/>
        <item x="30069"/>
        <item x="30070"/>
        <item x="30071"/>
        <item x="30072"/>
        <item x="30073"/>
        <item x="30074"/>
        <item x="30075"/>
        <item x="30076"/>
        <item x="30077"/>
        <item x="30078"/>
        <item x="30079"/>
        <item x="30080"/>
        <item x="30081"/>
        <item x="30082"/>
        <item x="30083"/>
        <item x="30084"/>
        <item x="30085"/>
        <item x="30086"/>
        <item x="30087"/>
        <item x="30088"/>
        <item x="30089"/>
        <item x="30090"/>
        <item x="30091"/>
        <item x="30092"/>
        <item x="30093"/>
        <item x="30094"/>
        <item x="30095"/>
        <item x="30096"/>
        <item x="30097"/>
        <item x="30098"/>
        <item x="30099"/>
        <item x="30100"/>
        <item x="30101"/>
        <item x="30102"/>
        <item x="30103"/>
        <item x="30104"/>
        <item x="30105"/>
        <item x="30106"/>
        <item x="30107"/>
        <item x="30108"/>
        <item x="30109"/>
        <item x="30110"/>
        <item x="30111"/>
        <item x="30112"/>
        <item x="30113"/>
        <item x="30114"/>
        <item x="30115"/>
        <item x="30116"/>
        <item x="30117"/>
        <item x="30118"/>
        <item x="30119"/>
        <item x="30120"/>
        <item x="30121"/>
        <item x="30122"/>
        <item x="30123"/>
        <item x="30124"/>
        <item x="30125"/>
        <item x="30126"/>
        <item x="30127"/>
        <item x="30128"/>
        <item x="30129"/>
        <item x="30130"/>
        <item x="30131"/>
        <item x="30132"/>
        <item x="30133"/>
        <item x="30134"/>
        <item x="30135"/>
        <item x="30136"/>
        <item x="30137"/>
        <item x="30138"/>
        <item x="30139"/>
        <item x="30140"/>
        <item x="30141"/>
        <item x="30142"/>
        <item x="30143"/>
        <item x="30144"/>
        <item x="30145"/>
        <item x="30146"/>
        <item x="30147"/>
        <item x="30148"/>
        <item x="30149"/>
        <item x="30150"/>
        <item x="30151"/>
        <item x="30152"/>
        <item x="30153"/>
        <item x="30154"/>
        <item x="30155"/>
        <item x="30156"/>
        <item x="30157"/>
        <item x="30158"/>
        <item x="30159"/>
        <item x="30160"/>
        <item x="30161"/>
        <item x="30162"/>
        <item x="30163"/>
        <item x="30164"/>
        <item x="30165"/>
        <item x="30166"/>
        <item x="30167"/>
        <item x="30168"/>
        <item x="30169"/>
        <item x="30170"/>
        <item x="30171"/>
        <item x="30172"/>
        <item x="30173"/>
        <item x="30174"/>
        <item x="30175"/>
        <item x="30176"/>
        <item x="30177"/>
        <item x="30178"/>
        <item x="30179"/>
        <item x="30180"/>
        <item x="30181"/>
        <item x="30182"/>
        <item x="30183"/>
        <item x="30184"/>
        <item x="30185"/>
        <item x="30186"/>
        <item x="30187"/>
        <item x="30188"/>
        <item x="30189"/>
        <item x="30190"/>
        <item x="30191"/>
        <item x="30192"/>
        <item x="30193"/>
        <item x="30194"/>
        <item x="30195"/>
        <item x="30196"/>
        <item x="30197"/>
        <item x="30198"/>
        <item x="30199"/>
        <item x="30200"/>
        <item x="30201"/>
        <item x="30202"/>
        <item x="30203"/>
        <item x="30204"/>
        <item x="30205"/>
        <item x="30206"/>
        <item x="30207"/>
        <item x="30208"/>
        <item x="30209"/>
        <item x="30210"/>
        <item x="30211"/>
        <item x="30212"/>
        <item x="30213"/>
        <item x="30214"/>
        <item x="30215"/>
        <item x="30216"/>
        <item x="30217"/>
        <item x="30218"/>
        <item x="30219"/>
        <item x="30220"/>
        <item x="30221"/>
        <item x="30222"/>
        <item x="30223"/>
        <item x="30224"/>
        <item x="30225"/>
        <item x="30226"/>
        <item x="30227"/>
        <item x="30228"/>
        <item x="30229"/>
        <item x="30230"/>
        <item x="30231"/>
        <item x="30232"/>
        <item x="30233"/>
        <item x="30234"/>
        <item x="30235"/>
        <item x="30236"/>
        <item x="30237"/>
        <item x="30238"/>
        <item x="30239"/>
        <item x="30240"/>
        <item x="30241"/>
        <item x="30242"/>
        <item x="30243"/>
        <item x="30244"/>
        <item x="30245"/>
        <item x="30246"/>
        <item x="30247"/>
        <item x="30248"/>
        <item x="30249"/>
        <item x="30250"/>
        <item x="30251"/>
        <item x="30252"/>
        <item x="30253"/>
        <item x="30254"/>
        <item x="30255"/>
        <item x="30256"/>
        <item x="30257"/>
        <item x="30258"/>
        <item x="30259"/>
        <item x="30260"/>
        <item x="30261"/>
        <item x="30262"/>
        <item x="30263"/>
        <item x="30264"/>
        <item x="30265"/>
        <item x="30266"/>
        <item x="30267"/>
        <item x="30268"/>
        <item x="30269"/>
        <item x="30270"/>
        <item x="30271"/>
        <item x="30272"/>
        <item x="30273"/>
        <item x="30274"/>
        <item x="30275"/>
        <item x="30276"/>
        <item x="30277"/>
        <item x="30278"/>
        <item x="30279"/>
        <item x="30280"/>
        <item x="30281"/>
        <item x="30282"/>
        <item x="30283"/>
        <item x="30284"/>
        <item x="30285"/>
        <item x="30286"/>
        <item x="30287"/>
        <item x="30288"/>
        <item x="30289"/>
        <item x="30290"/>
        <item x="30291"/>
        <item x="30292"/>
        <item x="30293"/>
        <item x="30294"/>
        <item x="30295"/>
        <item x="30296"/>
        <item x="30297"/>
        <item x="30298"/>
        <item x="30299"/>
        <item x="30300"/>
        <item x="30301"/>
        <item x="30302"/>
        <item x="30303"/>
        <item x="30304"/>
        <item x="30305"/>
        <item x="30306"/>
        <item x="30307"/>
        <item x="30308"/>
        <item x="30309"/>
        <item x="30310"/>
        <item x="30311"/>
        <item x="30312"/>
        <item x="30313"/>
        <item x="30314"/>
        <item x="30315"/>
        <item x="30316"/>
        <item x="30317"/>
        <item x="30318"/>
        <item x="30319"/>
        <item x="30320"/>
        <item x="30321"/>
        <item x="30322"/>
        <item x="30323"/>
        <item x="30324"/>
        <item x="30325"/>
        <item x="30326"/>
        <item x="30327"/>
        <item x="30328"/>
        <item x="30329"/>
        <item x="30330"/>
        <item x="30331"/>
        <item x="30332"/>
        <item x="30333"/>
        <item x="30334"/>
        <item x="30335"/>
        <item x="30336"/>
        <item x="30337"/>
        <item x="30338"/>
        <item x="30339"/>
        <item x="30340"/>
        <item x="30341"/>
        <item x="30342"/>
        <item x="30343"/>
        <item x="30344"/>
        <item x="30345"/>
        <item x="30346"/>
        <item x="30347"/>
        <item x="30348"/>
        <item x="30349"/>
        <item x="30350"/>
        <item x="30351"/>
        <item x="30352"/>
        <item x="30353"/>
        <item x="30354"/>
        <item x="30355"/>
        <item x="30356"/>
        <item x="30357"/>
        <item x="30358"/>
        <item x="30359"/>
        <item x="30360"/>
        <item x="30361"/>
        <item x="30362"/>
        <item x="30363"/>
        <item x="30364"/>
        <item x="30365"/>
        <item x="30366"/>
        <item x="30367"/>
        <item x="30368"/>
        <item x="30369"/>
        <item x="30370"/>
        <item x="30371"/>
        <item x="30372"/>
        <item x="30373"/>
        <item x="30374"/>
        <item x="30375"/>
        <item x="30376"/>
        <item x="30377"/>
        <item x="30378"/>
        <item x="30379"/>
        <item x="30380"/>
        <item x="30381"/>
        <item x="30382"/>
        <item x="30383"/>
        <item x="30384"/>
        <item x="30385"/>
        <item x="30386"/>
        <item x="30387"/>
        <item x="30388"/>
        <item x="30389"/>
        <item x="30390"/>
        <item x="30391"/>
        <item x="30392"/>
        <item x="30393"/>
        <item x="30394"/>
        <item x="30395"/>
        <item x="30396"/>
        <item x="30397"/>
        <item x="30398"/>
        <item x="30399"/>
        <item x="30400"/>
        <item x="30401"/>
        <item x="30402"/>
        <item x="30403"/>
        <item x="30404"/>
        <item x="30405"/>
        <item x="30406"/>
        <item x="30407"/>
        <item x="30408"/>
        <item x="30409"/>
        <item x="30410"/>
        <item x="30411"/>
        <item x="30412"/>
        <item x="30413"/>
        <item x="30414"/>
        <item x="30415"/>
        <item x="30416"/>
        <item x="30417"/>
        <item x="30418"/>
        <item x="30419"/>
        <item x="30420"/>
        <item x="30421"/>
        <item x="30422"/>
        <item x="30423"/>
        <item x="30424"/>
        <item x="30425"/>
        <item x="30426"/>
        <item x="30427"/>
        <item x="30428"/>
        <item x="30429"/>
        <item x="30430"/>
        <item x="30431"/>
        <item x="30432"/>
        <item x="30433"/>
        <item x="30434"/>
        <item x="30435"/>
        <item x="30436"/>
        <item x="30437"/>
        <item x="30438"/>
        <item x="30439"/>
        <item x="30440"/>
        <item x="30441"/>
        <item x="30442"/>
        <item x="30443"/>
        <item x="30444"/>
        <item x="30445"/>
        <item x="30446"/>
        <item x="30447"/>
        <item x="30448"/>
        <item x="30449"/>
        <item x="30450"/>
        <item x="30451"/>
        <item x="30452"/>
        <item x="30453"/>
        <item x="30454"/>
        <item x="30455"/>
        <item x="30456"/>
        <item x="30457"/>
        <item x="30458"/>
        <item x="30459"/>
        <item x="30460"/>
        <item x="30461"/>
        <item x="30462"/>
        <item x="30463"/>
        <item x="30464"/>
        <item x="30465"/>
        <item x="30466"/>
        <item x="30467"/>
        <item x="30468"/>
        <item x="30469"/>
        <item x="30470"/>
        <item x="30471"/>
        <item x="30472"/>
        <item x="30473"/>
        <item x="30474"/>
        <item x="30475"/>
        <item x="30476"/>
        <item x="30477"/>
        <item x="30478"/>
        <item x="30479"/>
        <item x="30480"/>
        <item x="30481"/>
        <item x="30482"/>
        <item x="30483"/>
        <item x="30484"/>
        <item x="30485"/>
        <item x="30486"/>
        <item x="30487"/>
        <item x="30488"/>
        <item x="30489"/>
        <item x="30490"/>
        <item x="30491"/>
        <item x="30492"/>
        <item x="30493"/>
        <item x="30494"/>
        <item x="30495"/>
        <item x="30496"/>
        <item x="30497"/>
        <item x="30498"/>
        <item x="30499"/>
        <item x="30500"/>
        <item x="30501"/>
        <item x="30502"/>
        <item x="30503"/>
        <item x="30504"/>
        <item x="30505"/>
        <item x="30506"/>
        <item x="30507"/>
        <item x="30508"/>
        <item x="30509"/>
        <item x="30510"/>
        <item x="30511"/>
        <item x="30512"/>
        <item x="30513"/>
        <item x="30514"/>
        <item x="30515"/>
        <item x="30516"/>
        <item x="30517"/>
        <item x="30518"/>
        <item x="30519"/>
        <item x="30520"/>
        <item x="30521"/>
        <item x="30522"/>
        <item x="30523"/>
        <item x="30524"/>
        <item x="30525"/>
        <item x="30526"/>
        <item x="30527"/>
        <item x="30528"/>
        <item x="30529"/>
        <item x="30530"/>
        <item x="30531"/>
        <item x="30532"/>
        <item x="30533"/>
        <item x="30534"/>
        <item x="30535"/>
        <item x="30536"/>
        <item x="30537"/>
        <item x="30538"/>
        <item x="30539"/>
        <item x="30540"/>
        <item x="30541"/>
        <item x="30542"/>
        <item x="30543"/>
        <item x="30544"/>
        <item x="30545"/>
        <item x="30546"/>
        <item x="30547"/>
        <item x="30548"/>
        <item x="30549"/>
        <item x="30550"/>
        <item x="30551"/>
        <item x="30552"/>
        <item x="30553"/>
        <item x="30554"/>
        <item x="30555"/>
        <item x="30556"/>
        <item x="30557"/>
        <item x="30558"/>
        <item x="30559"/>
        <item x="30560"/>
        <item x="30561"/>
        <item x="30562"/>
        <item x="30563"/>
        <item x="30564"/>
        <item x="30565"/>
        <item x="30566"/>
        <item x="30567"/>
        <item x="30568"/>
        <item x="30569"/>
        <item x="30570"/>
        <item x="30571"/>
        <item x="30572"/>
        <item x="30573"/>
        <item x="30574"/>
        <item x="30575"/>
        <item x="30576"/>
        <item x="30577"/>
        <item x="30578"/>
        <item x="30579"/>
        <item x="30580"/>
        <item x="30581"/>
        <item x="30582"/>
        <item x="30583"/>
        <item x="30584"/>
        <item x="30585"/>
        <item x="30586"/>
        <item x="30587"/>
        <item x="30588"/>
        <item x="30589"/>
        <item x="30590"/>
        <item x="30591"/>
        <item x="30592"/>
        <item x="30593"/>
        <item x="30594"/>
        <item x="30595"/>
        <item x="30596"/>
        <item x="30597"/>
        <item x="30598"/>
        <item x="30599"/>
        <item x="30600"/>
        <item x="30601"/>
        <item x="30602"/>
        <item x="30603"/>
        <item x="30604"/>
        <item x="30605"/>
        <item x="30606"/>
        <item x="30607"/>
        <item x="30608"/>
        <item x="30609"/>
        <item x="30610"/>
        <item x="30611"/>
        <item x="30612"/>
        <item x="30613"/>
        <item x="30614"/>
        <item x="30615"/>
        <item x="30616"/>
        <item x="30617"/>
        <item x="30618"/>
        <item x="30619"/>
        <item x="30620"/>
        <item x="30621"/>
        <item x="30622"/>
        <item x="30623"/>
        <item x="30624"/>
        <item x="30625"/>
        <item x="30626"/>
        <item x="30627"/>
        <item x="30628"/>
        <item x="30629"/>
        <item x="30630"/>
        <item x="30631"/>
        <item x="30632"/>
        <item x="30633"/>
        <item x="30634"/>
        <item x="30635"/>
        <item x="30636"/>
        <item x="30637"/>
        <item x="30638"/>
        <item x="30639"/>
        <item x="30640"/>
        <item x="30641"/>
        <item x="30642"/>
        <item x="30643"/>
        <item x="30644"/>
        <item x="30645"/>
        <item x="30646"/>
        <item x="30647"/>
        <item x="30648"/>
        <item x="30649"/>
        <item x="30650"/>
        <item x="30651"/>
        <item x="30652"/>
        <item x="30653"/>
        <item x="30654"/>
        <item x="30655"/>
        <item x="30656"/>
        <item x="30657"/>
        <item x="30658"/>
        <item x="30659"/>
        <item x="30660"/>
        <item x="30661"/>
        <item x="30662"/>
        <item x="30663"/>
        <item x="30664"/>
        <item x="30665"/>
        <item x="30666"/>
        <item x="30667"/>
        <item x="30668"/>
        <item x="30669"/>
        <item x="30670"/>
        <item x="30671"/>
        <item x="30672"/>
        <item x="30673"/>
        <item x="30674"/>
        <item x="30675"/>
        <item x="30676"/>
        <item x="30677"/>
        <item x="30678"/>
        <item x="30679"/>
        <item x="30680"/>
        <item x="30681"/>
        <item x="30682"/>
        <item x="30683"/>
        <item x="30684"/>
        <item x="30685"/>
        <item x="30686"/>
        <item x="30687"/>
        <item x="30688"/>
        <item x="30689"/>
        <item x="30690"/>
        <item x="30691"/>
        <item x="30692"/>
        <item x="30693"/>
        <item x="30694"/>
        <item x="30695"/>
        <item x="30696"/>
        <item x="30697"/>
        <item x="30698"/>
        <item x="30699"/>
        <item x="30700"/>
        <item x="30701"/>
        <item x="30702"/>
        <item x="30703"/>
        <item x="30704"/>
        <item x="30705"/>
        <item x="30706"/>
        <item x="30707"/>
        <item x="30708"/>
        <item x="30709"/>
        <item x="30710"/>
        <item x="30711"/>
        <item x="30712"/>
        <item x="30713"/>
        <item x="30714"/>
        <item x="30715"/>
        <item x="30716"/>
        <item x="30717"/>
        <item x="30718"/>
        <item x="30719"/>
        <item x="30720"/>
        <item x="30721"/>
        <item x="30722"/>
        <item x="30723"/>
        <item x="30724"/>
        <item x="30725"/>
        <item x="30726"/>
        <item x="30727"/>
        <item x="30728"/>
        <item x="30729"/>
        <item x="30730"/>
        <item x="30731"/>
        <item x="30732"/>
        <item x="30733"/>
        <item x="30734"/>
        <item x="30735"/>
        <item x="30736"/>
        <item x="30737"/>
        <item x="30738"/>
        <item x="30739"/>
        <item x="30740"/>
        <item x="30741"/>
        <item x="30742"/>
        <item x="30743"/>
        <item x="30744"/>
        <item x="30745"/>
        <item x="30746"/>
        <item x="30747"/>
        <item x="30748"/>
        <item x="30749"/>
        <item x="30750"/>
        <item x="30751"/>
        <item x="30752"/>
        <item x="30753"/>
        <item x="30754"/>
        <item x="30755"/>
        <item x="30756"/>
        <item x="30757"/>
        <item x="30758"/>
        <item x="30759"/>
        <item x="30760"/>
        <item x="30761"/>
        <item x="30762"/>
        <item x="30763"/>
        <item x="30764"/>
        <item x="30765"/>
        <item x="30766"/>
        <item x="30767"/>
        <item x="30768"/>
        <item x="30769"/>
        <item x="30770"/>
        <item x="30771"/>
        <item x="30772"/>
        <item x="30773"/>
        <item x="30774"/>
        <item x="30775"/>
        <item x="30776"/>
        <item x="30777"/>
        <item x="30778"/>
        <item x="30779"/>
        <item x="30780"/>
        <item x="30781"/>
        <item x="30782"/>
        <item x="30783"/>
        <item x="30784"/>
        <item x="30785"/>
        <item x="30786"/>
        <item x="30787"/>
        <item x="30788"/>
        <item x="30789"/>
        <item x="30790"/>
        <item x="30791"/>
        <item x="30792"/>
        <item x="30793"/>
        <item x="30794"/>
        <item x="30795"/>
        <item x="30796"/>
        <item x="30797"/>
        <item x="30798"/>
        <item x="30799"/>
        <item x="30800"/>
        <item x="30801"/>
        <item x="30802"/>
        <item x="30803"/>
        <item x="30804"/>
        <item x="30805"/>
        <item x="30806"/>
        <item x="30807"/>
        <item x="30808"/>
        <item x="30809"/>
        <item x="30810"/>
        <item x="30811"/>
        <item x="30812"/>
        <item x="30813"/>
        <item x="30814"/>
        <item x="30815"/>
        <item x="30816"/>
        <item x="30817"/>
        <item x="30818"/>
        <item x="30819"/>
        <item x="30820"/>
        <item x="30821"/>
        <item x="30822"/>
        <item x="30823"/>
        <item x="30824"/>
        <item x="30825"/>
        <item x="30826"/>
        <item x="30827"/>
        <item x="30828"/>
        <item x="30829"/>
        <item x="30830"/>
        <item x="30831"/>
        <item x="30832"/>
        <item x="30833"/>
        <item x="30834"/>
        <item x="30835"/>
        <item x="30836"/>
        <item x="30837"/>
        <item x="30838"/>
        <item x="30839"/>
        <item x="30840"/>
        <item x="30841"/>
        <item x="30842"/>
        <item x="30843"/>
        <item x="30844"/>
        <item x="30845"/>
        <item x="30846"/>
        <item x="30847"/>
        <item x="30848"/>
        <item x="30849"/>
        <item x="30850"/>
        <item x="30851"/>
        <item x="30852"/>
        <item x="30853"/>
        <item x="30854"/>
        <item x="30855"/>
        <item x="30856"/>
        <item x="30857"/>
        <item x="30858"/>
        <item x="30859"/>
        <item x="30860"/>
        <item x="30861"/>
        <item x="30862"/>
        <item x="30863"/>
        <item x="30864"/>
        <item x="30865"/>
        <item x="30866"/>
        <item x="30867"/>
        <item x="30868"/>
        <item x="30869"/>
        <item x="30870"/>
        <item x="30871"/>
        <item x="30872"/>
        <item x="30873"/>
        <item x="30874"/>
        <item x="30875"/>
        <item x="30876"/>
        <item x="30877"/>
        <item x="30878"/>
        <item x="30879"/>
        <item x="30880"/>
        <item x="30881"/>
        <item x="30882"/>
        <item x="30883"/>
        <item x="30884"/>
        <item x="30885"/>
        <item x="30886"/>
        <item x="30887"/>
        <item x="30888"/>
        <item x="30889"/>
        <item x="30890"/>
        <item x="30891"/>
        <item x="30892"/>
        <item x="30893"/>
        <item x="30894"/>
        <item x="30895"/>
        <item x="30896"/>
        <item x="30897"/>
        <item x="30898"/>
        <item x="30899"/>
        <item x="30900"/>
        <item x="30901"/>
        <item x="30902"/>
        <item x="30903"/>
        <item x="30904"/>
        <item x="30905"/>
        <item x="30906"/>
        <item x="30907"/>
        <item x="30908"/>
        <item x="30909"/>
        <item x="30910"/>
        <item x="30911"/>
        <item x="30912"/>
        <item x="30913"/>
        <item x="30914"/>
        <item x="30915"/>
        <item x="30916"/>
        <item x="30917"/>
        <item x="30918"/>
        <item x="30919"/>
        <item x="30920"/>
        <item x="30921"/>
        <item x="30922"/>
        <item x="30923"/>
        <item x="30924"/>
        <item x="30925"/>
        <item x="30926"/>
        <item x="30927"/>
        <item x="30928"/>
        <item x="30929"/>
        <item x="30930"/>
        <item x="30931"/>
        <item x="30932"/>
        <item x="30933"/>
        <item x="30934"/>
        <item x="30935"/>
        <item x="30936"/>
        <item x="30937"/>
        <item x="30938"/>
        <item x="30939"/>
        <item x="30940"/>
        <item x="30941"/>
        <item x="30942"/>
        <item x="30943"/>
        <item x="30944"/>
        <item x="30945"/>
        <item x="30946"/>
        <item x="30947"/>
        <item x="30948"/>
        <item x="30949"/>
        <item x="30950"/>
        <item x="30951"/>
        <item x="30952"/>
        <item x="30953"/>
        <item x="30954"/>
        <item x="30955"/>
        <item x="30956"/>
        <item x="30957"/>
        <item x="30958"/>
        <item x="30959"/>
        <item x="30960"/>
        <item x="30961"/>
        <item x="30962"/>
        <item x="30963"/>
        <item x="30964"/>
        <item x="30965"/>
        <item x="30966"/>
        <item x="30967"/>
        <item x="30968"/>
        <item x="30969"/>
        <item x="30970"/>
        <item x="30971"/>
        <item x="30972"/>
        <item x="30973"/>
        <item x="30974"/>
        <item x="30975"/>
        <item x="30976"/>
        <item x="30977"/>
        <item x="30978"/>
        <item x="30979"/>
        <item x="30980"/>
        <item x="30981"/>
        <item x="30982"/>
        <item x="30983"/>
        <item x="30984"/>
        <item x="30985"/>
        <item x="30986"/>
        <item x="30987"/>
        <item x="30988"/>
        <item x="30989"/>
        <item x="30990"/>
        <item x="30991"/>
        <item x="30992"/>
        <item x="30993"/>
        <item x="30994"/>
        <item x="30995"/>
        <item x="30996"/>
        <item x="30997"/>
        <item x="30998"/>
        <item x="30999"/>
        <item x="31000"/>
        <item x="31001"/>
        <item x="31002"/>
        <item x="31003"/>
        <item x="31004"/>
        <item x="31005"/>
        <item x="31006"/>
        <item x="31007"/>
        <item x="31008"/>
        <item x="31009"/>
        <item x="31010"/>
        <item x="31011"/>
        <item x="31012"/>
        <item x="31013"/>
        <item x="31014"/>
        <item x="31015"/>
        <item x="31016"/>
        <item x="31017"/>
        <item x="31018"/>
        <item x="31019"/>
        <item x="31020"/>
        <item x="31021"/>
        <item x="31022"/>
        <item x="31023"/>
        <item x="31024"/>
        <item x="31025"/>
        <item x="31026"/>
        <item x="31027"/>
        <item x="31028"/>
        <item x="31029"/>
        <item x="31030"/>
        <item x="31031"/>
        <item x="31032"/>
        <item x="31033"/>
        <item x="31034"/>
        <item x="31035"/>
        <item x="31036"/>
        <item x="31037"/>
        <item x="31038"/>
        <item x="31039"/>
        <item x="31040"/>
        <item x="31041"/>
        <item x="31042"/>
        <item x="31043"/>
        <item x="31044"/>
        <item x="31045"/>
        <item x="31046"/>
        <item x="31047"/>
        <item x="31048"/>
        <item x="31049"/>
        <item x="31050"/>
        <item x="31051"/>
        <item x="31052"/>
        <item x="31053"/>
        <item x="31054"/>
        <item x="31055"/>
        <item x="31056"/>
        <item x="31057"/>
        <item x="31058"/>
        <item x="31059"/>
        <item x="31060"/>
        <item x="31061"/>
        <item x="31062"/>
        <item x="31063"/>
        <item x="31064"/>
        <item x="31065"/>
        <item x="31066"/>
        <item x="31067"/>
        <item x="31068"/>
        <item x="31069"/>
        <item x="31070"/>
        <item x="31071"/>
        <item x="31072"/>
        <item x="31073"/>
        <item x="31074"/>
        <item x="31075"/>
        <item x="31076"/>
        <item x="31077"/>
        <item x="31078"/>
        <item x="31079"/>
        <item x="31080"/>
        <item x="31081"/>
        <item x="31082"/>
        <item x="31083"/>
        <item x="31084"/>
        <item x="31085"/>
        <item x="31086"/>
        <item x="31087"/>
        <item x="31088"/>
        <item x="31089"/>
        <item x="31090"/>
        <item x="31091"/>
        <item x="31092"/>
        <item x="31093"/>
        <item x="31094"/>
        <item x="31095"/>
        <item x="31096"/>
        <item x="31097"/>
        <item x="31098"/>
        <item x="31099"/>
        <item x="31100"/>
        <item x="31101"/>
        <item x="31102"/>
        <item x="31103"/>
        <item x="31104"/>
        <item x="31105"/>
        <item x="31106"/>
        <item x="31107"/>
        <item x="31108"/>
        <item x="31109"/>
        <item x="31110"/>
        <item x="31111"/>
        <item x="31112"/>
        <item x="31113"/>
        <item x="31114"/>
        <item x="31115"/>
        <item x="31116"/>
        <item x="31117"/>
        <item x="31118"/>
        <item x="31119"/>
        <item x="31120"/>
        <item x="31121"/>
        <item x="31122"/>
        <item x="31123"/>
        <item x="31124"/>
        <item x="31125"/>
        <item x="31126"/>
        <item x="31127"/>
        <item x="31128"/>
        <item x="31129"/>
        <item x="31130"/>
        <item x="31131"/>
        <item x="31132"/>
        <item x="31133"/>
        <item x="31134"/>
        <item x="31135"/>
        <item x="31136"/>
        <item x="31137"/>
        <item x="31138"/>
        <item x="31139"/>
        <item x="31140"/>
        <item x="31141"/>
        <item x="31142"/>
        <item x="31143"/>
        <item x="31144"/>
        <item x="31145"/>
        <item x="31146"/>
        <item x="31147"/>
        <item x="31148"/>
        <item x="31149"/>
        <item x="31150"/>
        <item x="31151"/>
        <item x="31152"/>
        <item x="31153"/>
        <item x="31154"/>
        <item x="31155"/>
        <item x="31156"/>
        <item x="31157"/>
        <item x="31158"/>
        <item x="31159"/>
        <item x="31160"/>
        <item x="31161"/>
        <item x="31162"/>
        <item x="31163"/>
        <item x="31164"/>
        <item x="31165"/>
        <item x="31166"/>
        <item x="31167"/>
        <item x="31168"/>
        <item x="31169"/>
        <item x="31170"/>
        <item x="31171"/>
        <item x="31172"/>
        <item x="31173"/>
        <item x="31174"/>
        <item x="31175"/>
        <item x="31176"/>
        <item x="31177"/>
        <item x="31178"/>
        <item x="31179"/>
        <item x="31180"/>
        <item x="31181"/>
        <item x="31182"/>
        <item x="31183"/>
        <item x="31184"/>
        <item x="31185"/>
        <item x="31186"/>
        <item x="31187"/>
        <item x="31188"/>
        <item x="31189"/>
        <item x="31190"/>
        <item x="31191"/>
        <item x="31192"/>
        <item x="31193"/>
        <item x="31194"/>
        <item x="31195"/>
        <item x="31196"/>
        <item x="31197"/>
        <item x="31198"/>
        <item x="31199"/>
        <item x="31200"/>
        <item x="31201"/>
        <item x="31202"/>
        <item x="31203"/>
        <item x="31204"/>
        <item x="31205"/>
        <item x="31206"/>
        <item x="31207"/>
        <item x="31208"/>
        <item x="31209"/>
        <item x="31210"/>
        <item x="31211"/>
        <item x="31212"/>
        <item x="31213"/>
        <item x="31214"/>
        <item x="31215"/>
        <item x="31216"/>
        <item x="31217"/>
        <item x="31218"/>
        <item x="31219"/>
        <item x="31220"/>
        <item x="31221"/>
        <item x="31222"/>
        <item x="31223"/>
        <item x="31224"/>
        <item x="31225"/>
        <item x="31226"/>
        <item x="31227"/>
        <item x="31228"/>
        <item x="31229"/>
        <item x="31230"/>
        <item x="31231"/>
        <item x="31232"/>
        <item x="31233"/>
        <item x="31234"/>
        <item x="31235"/>
        <item x="31236"/>
        <item x="31237"/>
        <item x="31238"/>
        <item x="31239"/>
        <item x="31240"/>
        <item x="31241"/>
        <item x="31242"/>
        <item x="31243"/>
        <item x="31244"/>
        <item x="31245"/>
        <item x="31246"/>
        <item x="31247"/>
        <item x="31248"/>
        <item x="31249"/>
        <item x="31250"/>
        <item x="31251"/>
        <item x="31252"/>
        <item x="31253"/>
        <item x="31254"/>
        <item x="31255"/>
        <item x="31256"/>
        <item x="31257"/>
        <item x="31258"/>
        <item x="31259"/>
        <item x="31260"/>
        <item x="31261"/>
        <item x="31262"/>
        <item x="31263"/>
        <item x="31264"/>
        <item x="31265"/>
        <item x="31266"/>
        <item x="31267"/>
        <item x="31268"/>
        <item x="31269"/>
        <item x="31270"/>
        <item x="31271"/>
        <item x="31272"/>
        <item x="31273"/>
        <item x="31274"/>
        <item x="31275"/>
        <item x="31276"/>
        <item x="31277"/>
        <item x="31278"/>
        <item x="31279"/>
        <item x="31280"/>
        <item x="31281"/>
        <item x="31282"/>
        <item x="31283"/>
        <item x="31284"/>
        <item x="31285"/>
        <item x="31286"/>
        <item x="31287"/>
        <item x="31288"/>
        <item x="31289"/>
        <item x="31290"/>
        <item x="31291"/>
        <item x="31292"/>
        <item x="31293"/>
        <item x="31294"/>
        <item x="31295"/>
        <item x="31296"/>
        <item x="31297"/>
        <item x="31298"/>
        <item x="31299"/>
        <item x="31300"/>
        <item x="31301"/>
        <item x="31302"/>
        <item x="31303"/>
        <item x="31304"/>
        <item x="31305"/>
        <item x="31306"/>
        <item x="31307"/>
        <item x="31308"/>
        <item x="31309"/>
        <item x="31310"/>
        <item x="31311"/>
        <item x="31312"/>
        <item x="31313"/>
        <item x="31314"/>
        <item x="31315"/>
        <item x="31316"/>
        <item x="31317"/>
        <item x="31318"/>
        <item x="31319"/>
        <item x="31320"/>
        <item x="31321"/>
        <item x="31322"/>
        <item x="31323"/>
        <item x="31324"/>
        <item x="31325"/>
        <item x="31326"/>
        <item x="31327"/>
        <item x="31328"/>
        <item x="31329"/>
        <item x="31330"/>
        <item x="31331"/>
        <item x="31332"/>
        <item x="31333"/>
        <item x="31334"/>
        <item x="31335"/>
        <item x="31336"/>
        <item x="31337"/>
        <item x="31338"/>
        <item x="31339"/>
        <item x="31340"/>
        <item x="31341"/>
        <item x="31342"/>
        <item x="31343"/>
        <item x="31344"/>
        <item x="31345"/>
        <item x="31346"/>
        <item x="31347"/>
        <item x="31348"/>
        <item x="31349"/>
        <item x="31350"/>
        <item x="31351"/>
        <item x="31352"/>
        <item x="31353"/>
        <item x="31354"/>
        <item x="31355"/>
        <item x="31356"/>
        <item x="31357"/>
        <item x="31358"/>
        <item x="31359"/>
        <item x="31360"/>
        <item x="31361"/>
        <item x="31362"/>
        <item x="31363"/>
        <item x="31364"/>
        <item x="31365"/>
        <item x="31366"/>
        <item x="31367"/>
        <item x="31368"/>
        <item x="31369"/>
        <item x="31370"/>
        <item x="31371"/>
        <item x="31372"/>
        <item x="31373"/>
        <item x="31374"/>
        <item x="31375"/>
        <item x="31376"/>
        <item x="31377"/>
        <item x="31378"/>
        <item x="31379"/>
        <item x="31380"/>
        <item x="31381"/>
        <item x="31382"/>
        <item x="31383"/>
        <item x="31384"/>
        <item x="31385"/>
        <item x="31386"/>
        <item x="31387"/>
        <item x="31388"/>
        <item x="31389"/>
        <item x="31390"/>
        <item x="31391"/>
        <item x="31392"/>
        <item x="31393"/>
        <item x="31394"/>
        <item x="31395"/>
        <item x="31396"/>
        <item x="31397"/>
        <item x="31398"/>
        <item x="31399"/>
        <item x="31400"/>
        <item x="31401"/>
        <item x="31402"/>
        <item x="31403"/>
        <item x="31404"/>
        <item x="31405"/>
        <item x="31406"/>
        <item x="31407"/>
        <item x="31408"/>
        <item x="31409"/>
        <item x="31410"/>
        <item x="31411"/>
        <item x="31412"/>
        <item x="31413"/>
        <item x="31414"/>
        <item x="31415"/>
        <item x="31416"/>
        <item x="31417"/>
        <item x="31418"/>
        <item x="31419"/>
        <item x="31420"/>
        <item x="31421"/>
        <item x="31422"/>
        <item x="31423"/>
        <item x="31424"/>
        <item x="31425"/>
        <item x="31426"/>
        <item x="31427"/>
        <item x="31428"/>
        <item x="31429"/>
        <item x="31430"/>
        <item x="31431"/>
        <item x="31432"/>
        <item x="31433"/>
        <item x="31434"/>
        <item x="31435"/>
        <item x="31436"/>
        <item x="31437"/>
        <item x="31438"/>
        <item x="31439"/>
        <item x="31440"/>
        <item x="31441"/>
        <item x="31442"/>
        <item x="31443"/>
        <item x="31444"/>
        <item x="31445"/>
        <item x="31446"/>
        <item x="31447"/>
        <item x="31448"/>
        <item x="31449"/>
        <item x="31450"/>
        <item x="31451"/>
        <item x="31452"/>
        <item x="31453"/>
        <item x="31454"/>
        <item x="31455"/>
        <item x="31456"/>
        <item x="31457"/>
        <item x="31458"/>
        <item x="31459"/>
        <item x="31460"/>
        <item x="31461"/>
        <item x="31462"/>
        <item x="31463"/>
        <item x="31464"/>
        <item x="31465"/>
        <item x="31466"/>
        <item x="31467"/>
        <item x="31468"/>
        <item x="31469"/>
        <item x="31470"/>
        <item x="31471"/>
        <item x="31472"/>
        <item x="31473"/>
        <item x="31474"/>
        <item x="31475"/>
        <item x="31476"/>
        <item x="31477"/>
        <item x="31478"/>
        <item x="31479"/>
        <item x="31480"/>
        <item x="31481"/>
        <item x="31482"/>
        <item x="31483"/>
        <item x="31484"/>
        <item x="31485"/>
        <item x="31486"/>
        <item x="31487"/>
        <item x="31488"/>
        <item x="31489"/>
        <item x="31490"/>
        <item x="31491"/>
        <item x="31492"/>
        <item x="31493"/>
        <item x="31494"/>
        <item x="31495"/>
        <item x="31496"/>
        <item x="31497"/>
        <item x="31498"/>
        <item x="31499"/>
        <item x="31500"/>
        <item x="31501"/>
        <item x="31502"/>
        <item x="31503"/>
        <item x="31504"/>
        <item x="31505"/>
        <item x="31506"/>
        <item x="31507"/>
        <item x="31508"/>
        <item x="31509"/>
        <item x="31510"/>
        <item x="31511"/>
        <item x="31512"/>
        <item x="31513"/>
        <item x="31514"/>
        <item x="31515"/>
        <item x="31516"/>
        <item x="31517"/>
        <item x="31518"/>
        <item x="31519"/>
        <item x="31520"/>
        <item x="31521"/>
        <item x="31522"/>
        <item x="31523"/>
        <item x="31524"/>
        <item x="31525"/>
        <item x="31526"/>
        <item x="31527"/>
        <item x="31528"/>
        <item x="31529"/>
        <item x="31530"/>
        <item x="31531"/>
        <item x="31532"/>
        <item x="31533"/>
        <item x="31534"/>
        <item x="31535"/>
        <item x="31536"/>
        <item x="31537"/>
        <item x="31538"/>
        <item x="31539"/>
        <item x="31540"/>
        <item x="31541"/>
        <item x="31542"/>
        <item x="31543"/>
        <item x="31544"/>
        <item x="31545"/>
        <item x="31546"/>
        <item x="31547"/>
        <item x="31548"/>
        <item x="31549"/>
        <item x="31550"/>
        <item x="31551"/>
        <item x="31552"/>
        <item x="31553"/>
        <item x="31554"/>
        <item x="31555"/>
        <item x="31556"/>
        <item x="31557"/>
        <item x="31558"/>
        <item x="31559"/>
        <item x="31560"/>
        <item x="31561"/>
        <item x="31562"/>
        <item x="31563"/>
        <item x="31564"/>
        <item x="31565"/>
        <item x="31566"/>
        <item x="31567"/>
        <item x="31568"/>
        <item x="31569"/>
        <item x="31570"/>
        <item x="31571"/>
        <item x="31572"/>
        <item x="31573"/>
        <item x="31574"/>
        <item x="31575"/>
        <item x="31576"/>
        <item x="31577"/>
        <item x="31578"/>
        <item x="31579"/>
        <item x="31580"/>
        <item x="31581"/>
        <item x="31582"/>
        <item x="31583"/>
        <item x="31584"/>
        <item x="31585"/>
        <item x="31586"/>
        <item x="31587"/>
        <item x="31588"/>
        <item x="31589"/>
        <item x="31590"/>
        <item x="31591"/>
        <item x="31592"/>
        <item x="31593"/>
        <item x="31594"/>
        <item x="31595"/>
        <item x="31596"/>
        <item x="31597"/>
        <item x="31598"/>
        <item x="31599"/>
        <item x="31600"/>
        <item x="31601"/>
        <item x="31602"/>
        <item x="31603"/>
        <item x="31604"/>
        <item x="31605"/>
        <item x="31606"/>
        <item x="31607"/>
        <item x="31608"/>
        <item x="31609"/>
        <item x="31610"/>
        <item x="31611"/>
        <item x="31612"/>
        <item x="31613"/>
        <item x="31614"/>
        <item x="31615"/>
        <item x="31616"/>
        <item x="31617"/>
        <item x="31618"/>
        <item x="31619"/>
        <item x="31620"/>
        <item x="31621"/>
        <item x="31622"/>
        <item x="31623"/>
        <item x="31624"/>
        <item x="31625"/>
        <item x="31626"/>
        <item x="31627"/>
        <item x="31628"/>
        <item x="31629"/>
        <item x="31630"/>
        <item x="31631"/>
        <item x="31632"/>
        <item x="31633"/>
        <item x="31634"/>
        <item x="31635"/>
        <item x="31636"/>
        <item x="31637"/>
        <item x="31638"/>
        <item x="31639"/>
        <item x="31640"/>
        <item x="31641"/>
        <item x="31642"/>
        <item x="31643"/>
        <item x="31644"/>
        <item x="31645"/>
        <item x="31646"/>
        <item x="31647"/>
        <item x="31648"/>
        <item x="31649"/>
        <item x="31650"/>
        <item x="31651"/>
        <item x="31652"/>
        <item x="31653"/>
        <item x="31654"/>
        <item x="31655"/>
        <item x="31656"/>
        <item x="31657"/>
        <item x="31658"/>
        <item x="31659"/>
        <item x="31660"/>
        <item x="31661"/>
        <item x="31662"/>
        <item x="31663"/>
        <item x="31664"/>
        <item x="31665"/>
        <item x="31666"/>
        <item x="31667"/>
        <item x="31668"/>
        <item x="31669"/>
        <item x="31670"/>
        <item x="31671"/>
        <item x="31672"/>
        <item x="31673"/>
        <item x="31674"/>
        <item x="31675"/>
        <item x="31676"/>
        <item x="31677"/>
        <item x="31678"/>
        <item x="31679"/>
        <item x="31680"/>
        <item x="31681"/>
        <item x="31682"/>
        <item x="31683"/>
        <item x="31684"/>
        <item x="31685"/>
        <item x="31686"/>
        <item x="31687"/>
        <item x="31688"/>
        <item x="31689"/>
        <item x="31690"/>
        <item x="31691"/>
        <item x="31692"/>
        <item x="31693"/>
        <item x="31694"/>
        <item x="31695"/>
        <item x="31696"/>
        <item x="31697"/>
        <item x="31698"/>
        <item x="31699"/>
        <item x="31700"/>
        <item x="31701"/>
        <item x="31702"/>
        <item x="31703"/>
        <item x="31704"/>
        <item x="31705"/>
        <item x="31706"/>
        <item x="31707"/>
        <item x="31708"/>
        <item x="31709"/>
        <item x="31710"/>
        <item x="31711"/>
        <item x="31712"/>
        <item x="31713"/>
        <item x="31714"/>
        <item x="31715"/>
        <item x="31716"/>
        <item x="31717"/>
        <item x="31718"/>
        <item x="31719"/>
        <item x="31720"/>
        <item x="31721"/>
        <item x="31722"/>
        <item x="31723"/>
        <item x="31724"/>
        <item x="31725"/>
        <item x="31726"/>
        <item x="31727"/>
        <item x="31728"/>
        <item x="31729"/>
        <item x="31730"/>
        <item x="31731"/>
        <item x="31732"/>
        <item x="31733"/>
        <item x="31734"/>
        <item x="31735"/>
        <item x="31736"/>
        <item x="31737"/>
        <item x="31738"/>
        <item x="31739"/>
        <item x="31740"/>
        <item x="31741"/>
        <item x="31742"/>
        <item x="31743"/>
        <item x="31744"/>
        <item x="31745"/>
        <item x="31746"/>
        <item x="31747"/>
        <item x="31748"/>
        <item x="31749"/>
        <item x="31750"/>
        <item x="31751"/>
        <item x="31752"/>
        <item x="31753"/>
        <item x="31754"/>
        <item x="31755"/>
        <item x="31756"/>
        <item x="31757"/>
        <item x="31758"/>
        <item x="31759"/>
        <item x="31760"/>
        <item x="31761"/>
        <item x="31762"/>
        <item x="31763"/>
        <item x="31764"/>
        <item x="31765"/>
        <item x="31766"/>
        <item x="31767"/>
        <item x="31768"/>
        <item x="31769"/>
        <item x="31770"/>
        <item x="31771"/>
        <item x="31772"/>
        <item x="31773"/>
        <item x="31774"/>
        <item x="31775"/>
        <item x="31776"/>
        <item x="31777"/>
        <item x="31778"/>
        <item x="31779"/>
        <item x="31780"/>
        <item x="31781"/>
        <item x="31782"/>
        <item x="31783"/>
        <item x="31784"/>
        <item x="31785"/>
        <item x="31786"/>
        <item x="31787"/>
        <item x="31788"/>
        <item x="31789"/>
        <item x="31790"/>
        <item x="31791"/>
        <item x="31792"/>
        <item x="31793"/>
        <item x="31794"/>
        <item x="31795"/>
        <item x="31796"/>
        <item x="31797"/>
        <item x="31798"/>
        <item x="31799"/>
        <item x="31800"/>
        <item x="31801"/>
        <item x="31802"/>
        <item x="31803"/>
        <item x="31804"/>
        <item x="31805"/>
        <item x="31806"/>
        <item x="31807"/>
        <item x="31808"/>
        <item x="31809"/>
        <item x="31810"/>
        <item x="31811"/>
        <item x="31812"/>
        <item x="31813"/>
        <item x="31814"/>
        <item x="31815"/>
        <item x="31816"/>
        <item x="31817"/>
        <item x="31818"/>
        <item x="31819"/>
        <item x="31820"/>
        <item x="31821"/>
        <item x="31822"/>
        <item x="31823"/>
        <item x="31824"/>
        <item x="31825"/>
        <item x="31826"/>
        <item x="31827"/>
        <item x="31828"/>
        <item x="31829"/>
        <item x="31830"/>
        <item x="31831"/>
        <item x="31832"/>
        <item x="31833"/>
        <item x="31834"/>
        <item x="31835"/>
        <item x="31836"/>
        <item x="31837"/>
        <item x="31838"/>
        <item x="31839"/>
        <item x="31840"/>
        <item x="31841"/>
        <item x="31842"/>
        <item x="31843"/>
        <item x="31844"/>
        <item x="31845"/>
        <item x="31846"/>
        <item x="31847"/>
        <item x="31848"/>
        <item x="31849"/>
        <item x="31850"/>
        <item x="31851"/>
        <item x="31852"/>
        <item x="31853"/>
        <item x="31854"/>
        <item x="31855"/>
        <item x="31856"/>
        <item x="31857"/>
        <item x="31858"/>
        <item x="31859"/>
        <item x="31860"/>
        <item x="31861"/>
        <item x="31862"/>
        <item x="31863"/>
        <item x="31864"/>
        <item x="31865"/>
        <item x="31866"/>
        <item x="31867"/>
        <item x="31868"/>
        <item x="31869"/>
        <item x="31870"/>
        <item x="31871"/>
        <item x="31872"/>
        <item x="31873"/>
        <item x="31874"/>
        <item x="31875"/>
        <item x="31876"/>
        <item x="31877"/>
        <item x="31878"/>
        <item x="31879"/>
        <item x="31880"/>
        <item x="31881"/>
        <item x="31882"/>
        <item x="31883"/>
        <item x="31884"/>
        <item x="31885"/>
        <item x="31886"/>
        <item x="31887"/>
        <item x="31888"/>
        <item x="31889"/>
        <item x="31890"/>
        <item x="31891"/>
        <item x="31892"/>
        <item x="31893"/>
        <item x="31894"/>
        <item x="31895"/>
        <item x="31896"/>
        <item x="31897"/>
        <item x="31898"/>
        <item x="31899"/>
        <item x="31900"/>
        <item x="31901"/>
        <item x="31902"/>
        <item x="31903"/>
        <item x="31904"/>
        <item x="31905"/>
        <item x="31906"/>
        <item x="31907"/>
        <item x="31908"/>
        <item x="31909"/>
        <item x="31910"/>
        <item x="31911"/>
        <item x="31912"/>
        <item x="31913"/>
        <item x="31914"/>
        <item x="31915"/>
        <item x="31916"/>
        <item x="31917"/>
        <item x="31918"/>
        <item x="31919"/>
        <item x="31920"/>
        <item x="31921"/>
        <item x="31922"/>
        <item x="31923"/>
        <item x="31924"/>
        <item x="31925"/>
        <item x="31926"/>
        <item x="31927"/>
        <item x="31928"/>
        <item x="31929"/>
        <item x="31930"/>
        <item x="31931"/>
        <item x="31932"/>
        <item x="31933"/>
        <item x="31934"/>
        <item x="31935"/>
        <item x="31936"/>
        <item x="31937"/>
        <item x="31938"/>
        <item x="31939"/>
        <item x="31940"/>
        <item x="31941"/>
        <item x="31942"/>
        <item x="31943"/>
        <item x="31944"/>
        <item x="31945"/>
        <item x="31946"/>
        <item x="31947"/>
        <item x="31948"/>
        <item x="31949"/>
        <item x="31950"/>
        <item x="31951"/>
        <item x="31952"/>
        <item x="31953"/>
        <item x="31954"/>
        <item x="31955"/>
        <item x="31956"/>
        <item x="31957"/>
        <item x="31958"/>
        <item x="31959"/>
        <item x="31960"/>
        <item x="31961"/>
        <item x="31962"/>
        <item x="31963"/>
        <item x="31964"/>
        <item x="31965"/>
        <item x="31966"/>
        <item x="31967"/>
        <item x="31968"/>
        <item x="31969"/>
        <item x="31970"/>
        <item x="31971"/>
        <item x="31972"/>
        <item x="31973"/>
        <item x="31974"/>
        <item x="31975"/>
        <item x="31976"/>
        <item x="31977"/>
        <item x="31978"/>
        <item x="31979"/>
        <item x="31980"/>
        <item x="31981"/>
        <item x="31982"/>
        <item x="31983"/>
        <item x="31984"/>
        <item x="31985"/>
        <item x="31986"/>
        <item x="31987"/>
        <item x="31988"/>
        <item x="31989"/>
        <item x="31990"/>
        <item x="31991"/>
        <item x="31992"/>
        <item x="31993"/>
        <item x="31994"/>
        <item x="31995"/>
        <item x="31996"/>
        <item x="31997"/>
        <item x="31998"/>
        <item x="31999"/>
        <item x="32000"/>
        <item x="32001"/>
        <item x="32002"/>
        <item x="32003"/>
        <item x="32004"/>
        <item x="32005"/>
        <item x="32006"/>
        <item x="32007"/>
        <item x="32008"/>
        <item x="32009"/>
        <item x="32010"/>
        <item x="32011"/>
        <item x="32012"/>
        <item x="32013"/>
        <item x="32014"/>
        <item x="32015"/>
        <item x="32016"/>
        <item x="32017"/>
        <item x="32018"/>
        <item x="32019"/>
        <item x="32020"/>
        <item x="32021"/>
        <item x="32022"/>
        <item x="32023"/>
        <item x="32024"/>
        <item x="32025"/>
        <item x="32026"/>
        <item x="32027"/>
        <item x="32028"/>
        <item x="32029"/>
        <item x="32030"/>
        <item x="32031"/>
        <item x="32032"/>
        <item x="32033"/>
        <item x="32034"/>
        <item x="32035"/>
        <item x="32036"/>
        <item x="32037"/>
        <item x="32038"/>
        <item x="32039"/>
        <item x="32040"/>
        <item x="32041"/>
        <item x="32042"/>
        <item x="32043"/>
        <item x="32044"/>
        <item x="32045"/>
        <item x="32046"/>
        <item x="32047"/>
        <item x="32048"/>
        <item x="32049"/>
        <item x="32050"/>
        <item x="32051"/>
        <item x="32052"/>
        <item x="32053"/>
        <item x="32054"/>
        <item x="32055"/>
        <item x="32056"/>
        <item x="32057"/>
        <item x="32058"/>
        <item x="32059"/>
        <item x="32060"/>
        <item x="32061"/>
        <item x="32062"/>
        <item x="32063"/>
        <item x="32064"/>
        <item x="32065"/>
        <item x="32066"/>
        <item x="32067"/>
        <item x="32068"/>
        <item x="32069"/>
        <item x="32070"/>
        <item x="32071"/>
        <item x="32072"/>
        <item x="32073"/>
        <item x="32074"/>
        <item x="32075"/>
        <item x="32076"/>
        <item x="32077"/>
        <item x="32078"/>
        <item x="32079"/>
        <item x="32080"/>
        <item x="32081"/>
        <item x="32082"/>
        <item x="32083"/>
        <item x="32084"/>
        <item x="32085"/>
        <item x="32086"/>
        <item x="32087"/>
        <item x="32088"/>
        <item x="32089"/>
        <item x="32090"/>
        <item x="32091"/>
        <item x="32092"/>
        <item x="32093"/>
        <item x="32094"/>
        <item x="32095"/>
        <item x="32096"/>
        <item x="32097"/>
        <item x="32098"/>
        <item x="32099"/>
        <item x="32100"/>
        <item x="32101"/>
        <item x="32102"/>
        <item x="32103"/>
        <item x="32104"/>
        <item x="32105"/>
        <item x="32106"/>
        <item x="32107"/>
        <item x="32108"/>
        <item x="32109"/>
        <item x="32110"/>
        <item x="32111"/>
        <item x="32112"/>
        <item x="32113"/>
        <item x="32114"/>
        <item x="32115"/>
        <item x="32116"/>
        <item x="32117"/>
        <item x="32118"/>
        <item x="32119"/>
        <item x="32120"/>
        <item x="32121"/>
        <item x="32122"/>
        <item x="32123"/>
        <item x="32124"/>
        <item x="32125"/>
        <item x="32126"/>
        <item x="32127"/>
        <item x="32128"/>
        <item x="32129"/>
        <item x="32130"/>
        <item x="32131"/>
        <item x="32132"/>
        <item x="32133"/>
        <item x="32134"/>
        <item x="32135"/>
        <item x="32136"/>
        <item x="32137"/>
        <item x="32138"/>
        <item x="32139"/>
        <item x="32140"/>
        <item x="32141"/>
        <item x="32142"/>
        <item x="32143"/>
        <item x="32144"/>
        <item x="32145"/>
        <item x="32146"/>
        <item x="32147"/>
        <item x="32148"/>
        <item x="32149"/>
        <item x="32150"/>
        <item x="32151"/>
        <item x="32152"/>
        <item x="32153"/>
        <item x="32154"/>
        <item x="32155"/>
        <item x="32156"/>
        <item x="32157"/>
        <item x="32158"/>
        <item x="32159"/>
        <item x="32160"/>
        <item x="32161"/>
        <item x="32162"/>
        <item x="32163"/>
        <item x="32164"/>
        <item x="32165"/>
        <item x="32166"/>
        <item x="32167"/>
        <item x="32168"/>
        <item x="32169"/>
        <item x="32170"/>
        <item x="32171"/>
        <item x="32172"/>
        <item x="32173"/>
        <item x="32174"/>
        <item x="32175"/>
        <item x="32176"/>
        <item x="32177"/>
        <item x="32178"/>
        <item x="32179"/>
        <item x="32180"/>
        <item x="32181"/>
        <item x="32182"/>
        <item x="32183"/>
        <item x="32184"/>
        <item x="32185"/>
        <item x="32186"/>
        <item x="32187"/>
        <item x="32188"/>
        <item x="32189"/>
        <item x="32190"/>
        <item x="32191"/>
        <item x="32192"/>
        <item x="32193"/>
        <item x="32194"/>
        <item x="32195"/>
        <item x="32196"/>
        <item x="32197"/>
        <item x="32198"/>
        <item x="32199"/>
        <item x="32200"/>
        <item x="32201"/>
        <item x="32202"/>
        <item x="32203"/>
        <item x="32204"/>
        <item x="32205"/>
        <item x="32206"/>
        <item x="32207"/>
        <item x="32208"/>
        <item x="32209"/>
        <item x="32210"/>
        <item x="32211"/>
        <item x="32212"/>
        <item x="32213"/>
        <item x="32214"/>
        <item x="32215"/>
        <item x="32216"/>
        <item x="32217"/>
        <item x="32218"/>
        <item x="32219"/>
        <item x="32220"/>
        <item x="32221"/>
        <item x="32222"/>
        <item x="32223"/>
        <item x="32224"/>
        <item x="32225"/>
        <item x="32226"/>
        <item x="32227"/>
        <item x="32228"/>
        <item x="32229"/>
        <item x="32230"/>
        <item x="32231"/>
        <item x="32232"/>
        <item x="32233"/>
        <item x="32234"/>
        <item x="32235"/>
        <item x="32236"/>
        <item x="32237"/>
        <item x="32238"/>
        <item x="32239"/>
        <item x="32240"/>
        <item x="32241"/>
        <item x="32242"/>
        <item x="32243"/>
        <item x="32244"/>
        <item x="32245"/>
        <item x="32246"/>
        <item x="32247"/>
        <item x="32248"/>
        <item x="32249"/>
        <item x="32250"/>
        <item x="32251"/>
        <item x="32252"/>
        <item x="32253"/>
        <item x="32254"/>
        <item x="32255"/>
        <item x="32256"/>
        <item x="32257"/>
        <item x="32258"/>
        <item x="32259"/>
        <item x="32260"/>
        <item x="32261"/>
        <item x="32262"/>
        <item x="32263"/>
        <item x="32264"/>
        <item x="32265"/>
        <item x="32266"/>
        <item x="32267"/>
        <item x="32268"/>
        <item x="32269"/>
        <item x="32270"/>
        <item x="32271"/>
        <item x="32272"/>
        <item x="32273"/>
        <item x="32274"/>
        <item x="32275"/>
        <item x="32276"/>
        <item x="32277"/>
        <item x="32278"/>
        <item x="32279"/>
        <item x="32280"/>
        <item x="32281"/>
        <item x="32282"/>
        <item x="32283"/>
        <item x="32284"/>
        <item x="32285"/>
        <item x="32286"/>
        <item x="32287"/>
        <item x="32288"/>
        <item x="32289"/>
        <item x="32290"/>
        <item x="32291"/>
        <item x="32292"/>
        <item x="32293"/>
        <item x="32294"/>
        <item x="32295"/>
        <item x="32296"/>
        <item x="32297"/>
        <item x="32298"/>
        <item x="32299"/>
        <item x="32300"/>
        <item x="32301"/>
        <item x="32302"/>
        <item x="32303"/>
        <item x="32304"/>
        <item x="32305"/>
        <item x="32306"/>
        <item x="32307"/>
        <item x="32308"/>
        <item x="32309"/>
        <item x="32310"/>
        <item x="32311"/>
        <item x="32312"/>
        <item x="32313"/>
        <item x="32314"/>
        <item x="32315"/>
        <item x="32316"/>
        <item x="32317"/>
        <item x="32318"/>
        <item x="32319"/>
        <item x="32320"/>
        <item x="32321"/>
        <item x="32322"/>
        <item x="32323"/>
        <item x="32324"/>
        <item x="32325"/>
        <item x="32326"/>
        <item x="32327"/>
        <item x="32328"/>
        <item x="32329"/>
        <item x="32330"/>
        <item x="32331"/>
        <item x="32332"/>
        <item x="32333"/>
        <item x="32334"/>
        <item x="32335"/>
        <item x="32336"/>
        <item x="32337"/>
        <item x="32338"/>
        <item x="32339"/>
        <item x="32340"/>
        <item x="32341"/>
        <item x="32342"/>
        <item x="32343"/>
        <item x="32344"/>
        <item x="32345"/>
        <item x="32346"/>
        <item x="32347"/>
        <item x="32348"/>
        <item x="32349"/>
        <item x="32350"/>
        <item x="32351"/>
        <item x="32352"/>
        <item x="32353"/>
        <item x="32354"/>
        <item x="32355"/>
        <item x="32356"/>
        <item x="32357"/>
        <item x="32358"/>
        <item x="32359"/>
        <item x="32360"/>
        <item x="32361"/>
        <item x="32362"/>
        <item x="32363"/>
        <item x="32364"/>
        <item x="32365"/>
        <item x="32366"/>
        <item x="32367"/>
        <item x="32368"/>
        <item x="32369"/>
        <item x="32370"/>
        <item x="32371"/>
        <item x="32372"/>
        <item x="32373"/>
        <item x="32374"/>
        <item x="32375"/>
        <item x="32376"/>
        <item x="32377"/>
        <item x="32378"/>
        <item x="32379"/>
        <item x="32380"/>
        <item x="32381"/>
        <item x="32382"/>
        <item x="32383"/>
        <item x="32384"/>
        <item x="32385"/>
        <item x="32386"/>
        <item x="32387"/>
        <item x="32388"/>
        <item x="32389"/>
        <item x="32390"/>
        <item x="32391"/>
        <item x="32392"/>
        <item x="32393"/>
        <item x="32394"/>
        <item x="32395"/>
        <item x="32396"/>
        <item x="32397"/>
        <item x="32398"/>
        <item x="32399"/>
        <item x="32400"/>
        <item x="32401"/>
        <item x="32402"/>
        <item x="32403"/>
        <item x="32404"/>
        <item x="32405"/>
        <item x="32406"/>
        <item x="32407"/>
        <item x="32408"/>
        <item x="32409"/>
        <item x="32410"/>
        <item x="32411"/>
        <item x="32412"/>
        <item x="32413"/>
        <item x="32414"/>
        <item x="32415"/>
        <item x="32416"/>
        <item x="32417"/>
        <item x="32418"/>
        <item x="32419"/>
        <item x="32420"/>
        <item x="32421"/>
        <item x="32422"/>
        <item x="32423"/>
        <item x="32424"/>
        <item x="32425"/>
        <item x="32426"/>
        <item x="32427"/>
        <item x="32428"/>
        <item x="32429"/>
        <item x="32430"/>
        <item x="32431"/>
        <item x="32432"/>
        <item x="32433"/>
        <item x="32434"/>
        <item x="32435"/>
        <item x="32436"/>
        <item x="32437"/>
        <item x="32438"/>
        <item x="32439"/>
        <item x="32440"/>
        <item x="32441"/>
        <item x="32442"/>
        <item x="32443"/>
        <item x="32444"/>
        <item x="32445"/>
        <item x="32446"/>
        <item x="32447"/>
        <item x="32448"/>
        <item x="32449"/>
        <item x="32450"/>
        <item x="32451"/>
        <item x="32452"/>
        <item x="32453"/>
        <item x="32454"/>
        <item x="32455"/>
        <item x="32456"/>
        <item x="32457"/>
        <item x="32458"/>
        <item x="32459"/>
        <item x="32460"/>
        <item x="32461"/>
        <item x="32462"/>
        <item x="32463"/>
        <item x="32464"/>
        <item x="32465"/>
        <item x="32466"/>
        <item x="32467"/>
        <item x="32468"/>
        <item x="32469"/>
        <item x="32470"/>
        <item x="32471"/>
        <item x="32472"/>
        <item x="32473"/>
        <item x="32474"/>
        <item x="32475"/>
        <item x="32476"/>
        <item x="32477"/>
        <item x="32478"/>
        <item x="32479"/>
        <item x="32480"/>
        <item x="32481"/>
        <item x="32482"/>
        <item x="32483"/>
        <item x="32484"/>
        <item x="32485"/>
        <item x="32486"/>
        <item x="32487"/>
        <item x="32488"/>
        <item x="32489"/>
        <item x="32490"/>
        <item x="32491"/>
        <item x="32492"/>
        <item x="32493"/>
        <item x="32494"/>
        <item x="32495"/>
        <item x="32496"/>
        <item x="32497"/>
        <item x="32498"/>
        <item x="32499"/>
        <item x="32500"/>
        <item x="32501"/>
        <item x="32502"/>
        <item x="32503"/>
        <item x="32504"/>
        <item x="32505"/>
        <item x="32506"/>
        <item x="32507"/>
        <item x="32508"/>
        <item x="32509"/>
        <item x="32510"/>
        <item x="32511"/>
        <item x="32512"/>
        <item x="32513"/>
        <item x="32514"/>
        <item x="32515"/>
        <item x="32516"/>
        <item x="32517"/>
        <item x="32518"/>
        <item x="32519"/>
        <item x="32520"/>
        <item x="32521"/>
        <item x="32522"/>
        <item x="32523"/>
        <item x="32524"/>
        <item x="32525"/>
        <item x="32526"/>
        <item x="32527"/>
        <item x="32528"/>
        <item x="32529"/>
        <item x="32530"/>
        <item x="32531"/>
        <item x="32532"/>
        <item x="32533"/>
        <item x="32534"/>
        <item x="32535"/>
        <item x="32536"/>
        <item x="32537"/>
        <item x="32538"/>
        <item x="32539"/>
        <item x="32540"/>
        <item x="32541"/>
        <item x="32542"/>
        <item x="32543"/>
        <item x="32544"/>
        <item x="32545"/>
        <item x="32546"/>
        <item x="32547"/>
        <item x="32548"/>
        <item x="32549"/>
        <item x="32550"/>
        <item x="32551"/>
        <item x="32552"/>
        <item x="32553"/>
        <item x="32554"/>
        <item x="32555"/>
        <item x="32556"/>
        <item x="32557"/>
        <item x="32558"/>
        <item x="32559"/>
        <item x="32560"/>
        <item x="32561"/>
        <item x="32562"/>
        <item x="32563"/>
        <item x="32564"/>
        <item x="32565"/>
        <item x="32566"/>
        <item x="32567"/>
        <item x="32568"/>
        <item x="32569"/>
        <item x="32570"/>
        <item x="32571"/>
        <item x="32572"/>
        <item x="32573"/>
        <item x="32574"/>
        <item x="32575"/>
        <item x="32576"/>
        <item x="32577"/>
        <item x="32578"/>
        <item x="32579"/>
        <item x="32580"/>
        <item x="32581"/>
        <item x="32582"/>
        <item x="32583"/>
        <item x="32584"/>
        <item x="32585"/>
        <item x="32586"/>
        <item x="32587"/>
        <item x="32588"/>
        <item x="32589"/>
        <item x="32590"/>
        <item x="32591"/>
        <item x="32592"/>
        <item x="32593"/>
        <item x="32594"/>
        <item x="32595"/>
        <item x="32596"/>
        <item x="32597"/>
        <item x="32598"/>
        <item x="32599"/>
        <item x="32600"/>
        <item x="32601"/>
        <item x="32602"/>
        <item x="32603"/>
        <item x="32604"/>
        <item x="32605"/>
        <item x="32606"/>
        <item x="32607"/>
        <item x="32608"/>
        <item x="32609"/>
        <item x="32610"/>
        <item x="32611"/>
        <item x="32612"/>
        <item x="32613"/>
        <item x="32614"/>
        <item x="32615"/>
        <item x="32616"/>
        <item x="32617"/>
        <item x="32618"/>
        <item x="32619"/>
        <item x="32620"/>
        <item x="32621"/>
        <item x="32622"/>
        <item x="32623"/>
        <item x="32624"/>
        <item x="32625"/>
        <item x="32626"/>
        <item x="32627"/>
        <item x="32628"/>
        <item x="32629"/>
        <item x="32630"/>
        <item x="32631"/>
        <item x="32632"/>
        <item x="32633"/>
        <item x="32634"/>
        <item x="32635"/>
        <item x="32636"/>
        <item x="32637"/>
        <item x="32638"/>
        <item x="32639"/>
        <item x="32640"/>
        <item x="32641"/>
        <item x="32642"/>
        <item x="32643"/>
        <item x="32644"/>
        <item x="32645"/>
        <item x="32646"/>
        <item x="32647"/>
        <item x="32648"/>
        <item x="32649"/>
        <item x="32650"/>
        <item x="32651"/>
        <item x="32652"/>
        <item x="32653"/>
        <item x="32654"/>
        <item x="32655"/>
        <item x="32656"/>
        <item x="32657"/>
        <item x="32658"/>
        <item x="32659"/>
        <item x="32660"/>
        <item x="32661"/>
        <item x="32662"/>
        <item x="32663"/>
        <item x="32664"/>
        <item x="32665"/>
        <item x="32666"/>
        <item x="32667"/>
        <item x="32668"/>
        <item x="32669"/>
        <item x="32670"/>
        <item x="32671"/>
        <item x="32672"/>
        <item x="32673"/>
        <item x="32674"/>
        <item x="32675"/>
        <item x="32676"/>
        <item x="32677"/>
        <item x="32678"/>
        <item x="32679"/>
        <item x="32680"/>
        <item x="32681"/>
        <item x="32682"/>
        <item x="32683"/>
        <item x="32684"/>
        <item x="32685"/>
        <item x="32686"/>
        <item x="32687"/>
        <item x="32688"/>
        <item x="32689"/>
        <item x="32690"/>
        <item x="32691"/>
        <item x="32692"/>
        <item x="32693"/>
        <item x="32694"/>
        <item x="32695"/>
        <item x="32696"/>
        <item x="32697"/>
        <item x="32698"/>
        <item x="32699"/>
        <item x="32700"/>
        <item x="32701"/>
        <item x="32702"/>
        <item x="32703"/>
        <item x="32704"/>
        <item x="32705"/>
        <item x="32706"/>
        <item x="32707"/>
        <item x="32708"/>
        <item x="32709"/>
        <item x="32710"/>
        <item x="32711"/>
        <item x="32712"/>
        <item x="32713"/>
        <item x="32714"/>
        <item x="32715"/>
        <item x="32716"/>
        <item x="32717"/>
        <item x="32718"/>
        <item x="32719"/>
        <item x="32720"/>
        <item x="32721"/>
        <item x="32722"/>
        <item x="32723"/>
        <item x="32724"/>
        <item x="32725"/>
        <item x="32726"/>
        <item x="32727"/>
        <item x="32728"/>
        <item x="32729"/>
        <item x="32730"/>
        <item x="32731"/>
        <item x="32732"/>
        <item x="32733"/>
        <item x="32734"/>
        <item x="32735"/>
        <item x="32736"/>
        <item x="32737"/>
        <item x="32738"/>
        <item x="32739"/>
        <item x="32740"/>
        <item x="32741"/>
        <item x="32742"/>
        <item x="32743"/>
        <item x="32744"/>
        <item x="32745"/>
        <item x="32746"/>
        <item x="32747"/>
        <item x="32748"/>
        <item x="32749"/>
        <item x="32750"/>
        <item x="32751"/>
        <item x="32752"/>
        <item x="32753"/>
        <item x="32754"/>
        <item x="32755"/>
        <item x="32756"/>
        <item x="32757"/>
        <item x="32758"/>
        <item x="32759"/>
        <item x="32760"/>
        <item x="32761"/>
        <item x="32762"/>
        <item x="32763"/>
        <item x="32764"/>
        <item x="32765"/>
        <item x="32766"/>
        <item x="32767"/>
        <item x="32768"/>
        <item x="32769"/>
        <item x="32770"/>
        <item x="32771"/>
        <item x="32772"/>
        <item x="32773"/>
        <item x="32774"/>
        <item x="32775"/>
        <item x="32776"/>
        <item x="32777"/>
        <item x="32778"/>
        <item x="32779"/>
        <item x="32780"/>
        <item x="32781"/>
        <item x="32782"/>
        <item x="32783"/>
        <item x="32784"/>
        <item x="32785"/>
        <item x="32786"/>
        <item x="32787"/>
        <item x="32788"/>
        <item x="32789"/>
        <item x="32790"/>
        <item x="32791"/>
        <item x="32792"/>
        <item x="32793"/>
        <item x="32794"/>
        <item x="32795"/>
        <item x="32796"/>
        <item x="32797"/>
        <item x="32798"/>
        <item x="32799"/>
        <item x="32800"/>
        <item x="32801"/>
        <item x="32802"/>
        <item x="32803"/>
        <item x="32804"/>
        <item x="32805"/>
        <item x="32806"/>
        <item x="32807"/>
        <item x="32808"/>
        <item x="32809"/>
        <item x="32810"/>
        <item x="32811"/>
        <item x="32812"/>
        <item x="32813"/>
        <item x="32814"/>
        <item x="32815"/>
        <item x="32816"/>
        <item x="32817"/>
        <item x="32818"/>
        <item x="32819"/>
        <item x="32820"/>
        <item x="32821"/>
        <item x="32822"/>
        <item x="32823"/>
        <item x="32824"/>
        <item x="32825"/>
        <item x="32826"/>
        <item x="32827"/>
        <item x="32828"/>
        <item x="32829"/>
        <item x="32830"/>
        <item x="32831"/>
        <item x="32832"/>
        <item x="32833"/>
        <item x="32834"/>
        <item x="32835"/>
        <item x="32836"/>
        <item x="32837"/>
        <item x="32838"/>
        <item x="32839"/>
        <item x="32840"/>
        <item x="32841"/>
        <item x="32842"/>
        <item x="32843"/>
        <item x="32844"/>
        <item x="32845"/>
        <item x="32846"/>
        <item x="32847"/>
        <item x="32848"/>
        <item x="32849"/>
        <item x="32850"/>
        <item x="32851"/>
        <item x="32852"/>
        <item x="32853"/>
        <item x="32854"/>
        <item x="32855"/>
        <item x="32856"/>
        <item x="32857"/>
        <item x="32858"/>
        <item x="32859"/>
        <item x="32860"/>
        <item x="32861"/>
        <item x="32862"/>
        <item x="32863"/>
        <item x="32864"/>
        <item x="32865"/>
        <item x="32866"/>
        <item x="32867"/>
        <item x="32868"/>
        <item x="32869"/>
        <item x="32870"/>
        <item x="32871"/>
        <item x="32872"/>
        <item x="32873"/>
        <item x="32874"/>
        <item x="32875"/>
        <item x="32876"/>
        <item x="32877"/>
        <item x="32878"/>
        <item x="32879"/>
        <item x="32880"/>
        <item x="32881"/>
        <item x="32882"/>
        <item x="32883"/>
        <item x="32884"/>
        <item x="32885"/>
        <item x="32886"/>
        <item x="32887"/>
        <item x="32888"/>
        <item x="32889"/>
        <item x="32890"/>
        <item x="32891"/>
        <item x="32892"/>
        <item x="32893"/>
        <item x="32894"/>
        <item x="32895"/>
        <item x="32896"/>
        <item x="32897"/>
        <item x="32898"/>
        <item x="32899"/>
        <item x="32900"/>
        <item x="32901"/>
        <item x="32902"/>
        <item x="32903"/>
        <item x="32904"/>
        <item x="32905"/>
        <item x="32906"/>
        <item x="32907"/>
        <item x="32908"/>
        <item x="32909"/>
        <item x="32910"/>
        <item x="32911"/>
        <item x="32912"/>
        <item x="32913"/>
        <item x="32914"/>
        <item x="32915"/>
        <item x="32916"/>
        <item x="32917"/>
        <item x="32918"/>
        <item x="32919"/>
        <item x="32920"/>
        <item x="32921"/>
        <item x="32922"/>
        <item x="32923"/>
        <item x="32924"/>
        <item x="32925"/>
        <item x="32926"/>
        <item x="32927"/>
        <item x="32928"/>
        <item x="32929"/>
        <item x="32930"/>
        <item x="32931"/>
        <item x="32932"/>
        <item x="32933"/>
        <item x="32934"/>
        <item x="32935"/>
        <item x="32936"/>
        <item x="32937"/>
        <item x="32938"/>
        <item x="32939"/>
        <item x="32940"/>
        <item x="32941"/>
        <item x="32942"/>
        <item x="32943"/>
        <item x="32944"/>
        <item x="32945"/>
        <item x="32946"/>
        <item x="32947"/>
        <item x="32948"/>
        <item x="32949"/>
        <item x="32950"/>
        <item x="32951"/>
        <item x="32952"/>
        <item x="32953"/>
        <item x="32954"/>
        <item x="32955"/>
        <item x="32956"/>
        <item x="32957"/>
        <item x="32958"/>
        <item x="32959"/>
        <item x="32960"/>
        <item x="32961"/>
        <item x="32962"/>
        <item x="32963"/>
        <item x="32964"/>
        <item x="32965"/>
        <item x="32966"/>
        <item x="32967"/>
        <item x="32968"/>
        <item x="32969"/>
        <item x="32970"/>
        <item x="32971"/>
        <item x="32972"/>
        <item x="32973"/>
        <item x="32974"/>
        <item x="32975"/>
        <item x="32976"/>
        <item x="32977"/>
        <item x="32978"/>
        <item x="32979"/>
        <item x="32980"/>
        <item x="32981"/>
        <item x="32982"/>
        <item x="32983"/>
        <item x="32984"/>
        <item x="32985"/>
        <item x="32986"/>
        <item x="32987"/>
        <item x="32988"/>
        <item x="32989"/>
        <item x="32990"/>
        <item x="32991"/>
        <item x="32992"/>
        <item x="32993"/>
        <item x="32994"/>
        <item x="32995"/>
        <item x="32996"/>
        <item x="32997"/>
        <item x="32998"/>
        <item x="32999"/>
        <item x="33000"/>
        <item x="33001"/>
        <item x="33002"/>
        <item x="33003"/>
        <item x="33004"/>
        <item x="33005"/>
        <item x="33006"/>
        <item x="33007"/>
        <item x="33008"/>
        <item x="33009"/>
        <item x="33010"/>
        <item x="33011"/>
        <item x="33012"/>
        <item x="33013"/>
        <item x="33014"/>
        <item x="33015"/>
        <item x="33016"/>
        <item x="33017"/>
        <item x="33018"/>
        <item x="33019"/>
        <item x="33020"/>
        <item x="33021"/>
        <item x="33022"/>
        <item x="33023"/>
        <item x="33024"/>
        <item x="33025"/>
        <item x="33026"/>
        <item x="33027"/>
        <item x="33028"/>
        <item x="33029"/>
        <item x="33030"/>
        <item x="33031"/>
        <item x="33032"/>
        <item x="33033"/>
        <item x="33034"/>
        <item x="33035"/>
        <item x="33036"/>
        <item x="33037"/>
        <item x="33038"/>
        <item x="33039"/>
        <item x="33040"/>
        <item x="33041"/>
        <item x="33042"/>
        <item x="33043"/>
        <item x="33044"/>
        <item x="33045"/>
        <item x="33046"/>
        <item x="33047"/>
        <item x="33048"/>
        <item x="33049"/>
        <item x="33050"/>
        <item x="33051"/>
        <item x="33052"/>
        <item x="33053"/>
        <item x="33054"/>
        <item x="33055"/>
        <item x="33056"/>
        <item x="33057"/>
        <item x="33058"/>
        <item x="33059"/>
        <item x="33060"/>
        <item x="33061"/>
        <item x="33062"/>
        <item x="33063"/>
        <item x="33064"/>
        <item x="33065"/>
        <item x="33066"/>
        <item x="33067"/>
        <item x="33068"/>
        <item x="33069"/>
        <item x="33070"/>
        <item x="33071"/>
        <item x="33072"/>
        <item x="33073"/>
        <item x="33074"/>
        <item x="33075"/>
        <item x="33076"/>
        <item x="33077"/>
        <item x="33078"/>
        <item x="33079"/>
        <item x="33080"/>
        <item x="33081"/>
        <item x="33082"/>
        <item x="33083"/>
        <item x="33084"/>
        <item x="33085"/>
        <item x="33086"/>
        <item x="33087"/>
        <item x="33088"/>
        <item x="33089"/>
        <item x="33090"/>
        <item x="33091"/>
        <item x="33092"/>
        <item x="33093"/>
        <item x="33094"/>
        <item x="33095"/>
        <item x="33096"/>
        <item x="33097"/>
        <item x="33098"/>
        <item x="33099"/>
        <item x="33100"/>
        <item x="33101"/>
        <item x="33102"/>
        <item x="33103"/>
        <item x="33104"/>
        <item x="33105"/>
        <item x="33106"/>
        <item x="33107"/>
        <item x="33108"/>
        <item x="33109"/>
        <item x="33110"/>
        <item x="33111"/>
        <item x="33112"/>
        <item x="33113"/>
        <item x="33114"/>
        <item x="33115"/>
        <item x="33116"/>
        <item x="33117"/>
        <item x="33118"/>
        <item x="33119"/>
        <item x="33120"/>
        <item x="33121"/>
        <item x="33122"/>
        <item x="33123"/>
        <item x="33124"/>
        <item x="33125"/>
        <item x="33126"/>
        <item x="33127"/>
        <item x="33128"/>
        <item x="33129"/>
        <item x="33130"/>
        <item x="33131"/>
        <item x="33132"/>
        <item x="33133"/>
        <item x="33134"/>
        <item x="33135"/>
        <item x="33136"/>
        <item x="33137"/>
        <item x="33138"/>
        <item x="33139"/>
        <item x="33140"/>
        <item x="33141"/>
        <item x="33142"/>
        <item x="33143"/>
        <item x="33144"/>
        <item x="33145"/>
        <item x="33146"/>
        <item x="33147"/>
        <item x="33148"/>
        <item x="33149"/>
        <item x="33150"/>
        <item x="33151"/>
        <item x="33152"/>
        <item x="33153"/>
        <item x="33154"/>
        <item x="33155"/>
        <item x="33156"/>
        <item x="33157"/>
        <item x="33158"/>
        <item x="33159"/>
        <item x="33160"/>
        <item x="33161"/>
        <item x="33162"/>
        <item x="33163"/>
        <item x="33164"/>
        <item x="33165"/>
        <item x="33166"/>
        <item x="33167"/>
        <item x="33168"/>
        <item x="33169"/>
        <item x="33170"/>
        <item x="33171"/>
        <item x="33172"/>
        <item x="33173"/>
        <item x="33174"/>
        <item x="33175"/>
        <item x="33176"/>
        <item x="33177"/>
        <item x="33178"/>
        <item x="33179"/>
        <item x="33180"/>
        <item x="33181"/>
        <item x="33182"/>
        <item x="33183"/>
        <item x="33184"/>
        <item x="33185"/>
        <item x="33186"/>
        <item x="33187"/>
        <item x="33188"/>
        <item x="33189"/>
        <item x="33190"/>
        <item x="33191"/>
        <item x="33192"/>
        <item x="33193"/>
        <item x="33194"/>
        <item x="33195"/>
        <item x="33196"/>
        <item x="33197"/>
        <item x="33198"/>
        <item x="33199"/>
        <item x="33200"/>
        <item x="33201"/>
        <item x="33202"/>
        <item x="33203"/>
        <item x="33204"/>
        <item x="33205"/>
        <item x="33206"/>
        <item x="33207"/>
        <item x="33208"/>
        <item x="33209"/>
        <item x="33210"/>
        <item x="33211"/>
        <item x="33212"/>
        <item x="33213"/>
        <item x="33214"/>
        <item x="33215"/>
        <item x="33216"/>
        <item x="33217"/>
        <item x="33218"/>
        <item x="33219"/>
        <item x="33220"/>
        <item x="33221"/>
        <item x="33222"/>
        <item x="33223"/>
        <item x="33224"/>
        <item x="33225"/>
        <item x="33226"/>
        <item x="33227"/>
        <item x="33228"/>
        <item x="33229"/>
        <item x="33230"/>
        <item x="33231"/>
        <item x="33232"/>
        <item x="33233"/>
        <item x="33234"/>
        <item x="33235"/>
        <item x="33236"/>
        <item x="33237"/>
        <item x="33238"/>
        <item x="33239"/>
        <item x="33240"/>
        <item x="33241"/>
        <item x="33242"/>
        <item x="33243"/>
        <item x="33244"/>
        <item x="33245"/>
        <item x="33246"/>
        <item x="33247"/>
        <item x="33248"/>
        <item x="33249"/>
        <item x="33250"/>
        <item x="33251"/>
        <item x="33252"/>
        <item x="33253"/>
        <item x="33254"/>
        <item x="33255"/>
        <item x="33256"/>
        <item x="33257"/>
        <item x="33258"/>
        <item x="33259"/>
        <item x="33260"/>
        <item x="33261"/>
        <item x="33262"/>
        <item x="33263"/>
        <item x="33264"/>
        <item x="33265"/>
        <item x="33266"/>
        <item x="33267"/>
        <item x="33268"/>
        <item x="33269"/>
        <item x="33270"/>
        <item x="33271"/>
        <item x="33272"/>
        <item x="33273"/>
        <item x="33274"/>
        <item x="33275"/>
        <item x="33276"/>
        <item x="33277"/>
        <item x="33278"/>
        <item x="33279"/>
        <item x="33280"/>
        <item x="33281"/>
        <item x="33282"/>
        <item x="33283"/>
        <item x="33284"/>
        <item x="33285"/>
        <item x="33286"/>
        <item x="33287"/>
        <item x="33288"/>
        <item x="33289"/>
        <item x="33290"/>
        <item x="33291"/>
        <item x="33292"/>
        <item x="33293"/>
        <item x="33294"/>
        <item x="33295"/>
        <item x="33296"/>
        <item x="33297"/>
        <item x="33298"/>
        <item x="33299"/>
        <item x="33300"/>
        <item x="33301"/>
        <item x="33302"/>
        <item x="33303"/>
        <item x="33304"/>
        <item x="33305"/>
        <item x="33306"/>
        <item x="33307"/>
        <item x="33308"/>
        <item x="33309"/>
        <item x="33310"/>
        <item x="33311"/>
        <item x="33312"/>
        <item x="33313"/>
        <item x="33314"/>
        <item x="33315"/>
        <item x="33316"/>
        <item x="33317"/>
        <item x="33318"/>
        <item x="33319"/>
        <item x="33320"/>
        <item x="33321"/>
        <item x="33322"/>
        <item x="33323"/>
        <item x="33324"/>
        <item x="33325"/>
        <item x="33326"/>
        <item x="33327"/>
        <item x="33328"/>
        <item x="33329"/>
        <item x="33330"/>
        <item x="33331"/>
        <item x="33332"/>
        <item x="33333"/>
        <item x="33334"/>
        <item x="33335"/>
        <item x="33336"/>
        <item x="33337"/>
        <item x="33338"/>
        <item x="33339"/>
        <item x="33340"/>
        <item x="33341"/>
        <item x="33342"/>
        <item x="33343"/>
        <item x="33344"/>
        <item x="33345"/>
        <item x="33346"/>
        <item x="33347"/>
        <item x="33348"/>
        <item x="33349"/>
        <item x="33350"/>
        <item x="33351"/>
        <item x="33352"/>
        <item x="33353"/>
        <item x="33354"/>
        <item x="33355"/>
        <item x="33356"/>
        <item x="33357"/>
        <item x="33358"/>
        <item x="33359"/>
        <item x="33360"/>
        <item x="33361"/>
        <item x="33362"/>
        <item x="33363"/>
        <item x="33364"/>
        <item x="33365"/>
        <item x="33366"/>
        <item x="33367"/>
        <item x="33368"/>
        <item x="33369"/>
        <item x="33370"/>
        <item x="33371"/>
        <item x="33372"/>
        <item x="33373"/>
        <item x="33374"/>
        <item x="33375"/>
        <item x="33376"/>
        <item x="33377"/>
        <item x="33378"/>
        <item x="33379"/>
        <item x="33380"/>
        <item x="33381"/>
        <item x="33382"/>
        <item x="33383"/>
        <item x="33384"/>
        <item x="33385"/>
        <item x="33386"/>
        <item x="33387"/>
        <item x="33388"/>
        <item x="33389"/>
        <item x="33390"/>
        <item x="33391"/>
        <item x="33392"/>
        <item x="33393"/>
        <item x="33394"/>
        <item x="33395"/>
        <item x="33396"/>
        <item x="33397"/>
        <item x="33398"/>
        <item x="33399"/>
        <item x="33400"/>
        <item x="33401"/>
        <item x="33402"/>
        <item x="33403"/>
        <item x="33404"/>
        <item x="33405"/>
        <item x="33406"/>
        <item x="33407"/>
        <item x="33408"/>
        <item x="33409"/>
        <item x="33410"/>
        <item x="33411"/>
        <item x="33412"/>
        <item x="33413"/>
        <item x="33414"/>
        <item x="33415"/>
        <item x="33416"/>
        <item x="33417"/>
        <item x="33418"/>
        <item x="33419"/>
        <item x="33420"/>
        <item x="33421"/>
        <item x="33422"/>
        <item x="33423"/>
        <item x="33424"/>
        <item x="33425"/>
        <item x="33426"/>
        <item x="33427"/>
        <item x="33428"/>
        <item x="33429"/>
        <item x="33430"/>
        <item x="33431"/>
        <item x="33432"/>
        <item x="33433"/>
        <item x="33434"/>
        <item x="33435"/>
        <item x="33436"/>
        <item x="33437"/>
        <item x="33438"/>
        <item x="33439"/>
        <item x="33440"/>
        <item x="33441"/>
        <item x="33442"/>
        <item x="33443"/>
        <item x="33444"/>
        <item x="33445"/>
        <item x="33446"/>
        <item x="33447"/>
        <item x="33448"/>
        <item x="33449"/>
        <item x="33450"/>
        <item x="33451"/>
        <item x="33452"/>
        <item x="33453"/>
        <item x="33454"/>
        <item x="33455"/>
        <item x="33456"/>
        <item x="33457"/>
        <item x="33458"/>
        <item x="33459"/>
        <item x="33460"/>
        <item x="33461"/>
        <item x="33462"/>
        <item x="33463"/>
        <item x="33464"/>
        <item x="33465"/>
        <item x="33466"/>
        <item x="33467"/>
        <item x="33468"/>
        <item x="33469"/>
        <item x="33470"/>
        <item x="33471"/>
        <item x="33472"/>
        <item x="33473"/>
        <item x="33474"/>
        <item x="33475"/>
        <item x="33476"/>
        <item x="33477"/>
        <item x="33478"/>
        <item x="33479"/>
        <item x="33480"/>
        <item x="33481"/>
        <item x="33482"/>
        <item x="33483"/>
        <item x="33484"/>
        <item x="33485"/>
        <item x="33486"/>
        <item x="33487"/>
        <item x="33488"/>
        <item x="33489"/>
        <item x="33490"/>
        <item x="33491"/>
        <item x="33492"/>
        <item x="33493"/>
        <item x="33494"/>
        <item x="33495"/>
        <item x="33496"/>
        <item x="33497"/>
        <item x="33498"/>
        <item x="33499"/>
        <item x="33500"/>
        <item x="33501"/>
        <item x="33502"/>
        <item x="33503"/>
        <item x="33504"/>
        <item x="33505"/>
        <item x="33506"/>
        <item x="33507"/>
        <item x="33508"/>
        <item x="33509"/>
        <item x="33510"/>
        <item x="33511"/>
        <item x="33512"/>
        <item x="33513"/>
        <item x="33514"/>
        <item x="33515"/>
        <item x="33516"/>
        <item x="33517"/>
        <item x="33518"/>
        <item x="33519"/>
        <item x="33520"/>
        <item x="33521"/>
        <item x="33522"/>
        <item x="33523"/>
        <item x="33524"/>
        <item x="33525"/>
        <item x="33526"/>
        <item x="33527"/>
        <item x="33528"/>
        <item x="33529"/>
        <item x="33530"/>
        <item x="33531"/>
        <item x="33532"/>
        <item x="33533"/>
        <item x="33534"/>
        <item x="33535"/>
        <item x="33536"/>
        <item x="33537"/>
        <item x="33538"/>
        <item x="33539"/>
        <item x="33540"/>
        <item x="33541"/>
        <item x="33542"/>
        <item x="33543"/>
        <item x="33544"/>
        <item x="33545"/>
        <item x="33546"/>
        <item x="33547"/>
        <item x="33548"/>
        <item x="33549"/>
        <item x="33550"/>
        <item x="33551"/>
        <item x="33552"/>
        <item x="33553"/>
        <item x="33554"/>
        <item x="33555"/>
        <item x="33556"/>
        <item x="33557"/>
        <item x="33558"/>
        <item x="33559"/>
        <item x="33560"/>
        <item x="33561"/>
        <item x="33562"/>
        <item x="33563"/>
        <item x="33564"/>
        <item x="33565"/>
        <item x="33566"/>
        <item x="33567"/>
        <item x="33568"/>
        <item x="33569"/>
        <item x="33570"/>
        <item x="33571"/>
        <item x="33572"/>
        <item x="33573"/>
        <item x="33574"/>
        <item x="33575"/>
        <item x="33576"/>
        <item x="33577"/>
        <item x="33578"/>
        <item x="33579"/>
        <item x="33580"/>
        <item x="33581"/>
        <item x="33582"/>
        <item x="33583"/>
        <item x="33584"/>
        <item x="33585"/>
        <item x="33586"/>
        <item x="33587"/>
        <item x="33588"/>
        <item x="33589"/>
        <item x="33590"/>
        <item x="33591"/>
        <item x="33592"/>
        <item x="33593"/>
        <item x="33594"/>
        <item x="33595"/>
        <item x="33596"/>
        <item x="33597"/>
        <item x="33598"/>
        <item x="33599"/>
        <item x="33600"/>
        <item x="33601"/>
        <item x="33602"/>
        <item x="33603"/>
        <item x="33604"/>
        <item x="33605"/>
        <item x="33606"/>
        <item x="33607"/>
        <item x="33608"/>
        <item x="33609"/>
        <item x="33610"/>
        <item x="33611"/>
        <item x="33612"/>
        <item x="33613"/>
        <item x="33614"/>
        <item x="33615"/>
        <item x="33616"/>
        <item x="33617"/>
        <item x="33618"/>
        <item x="33619"/>
        <item x="33620"/>
        <item x="33621"/>
        <item x="33622"/>
        <item x="33623"/>
        <item x="33624"/>
        <item x="33625"/>
        <item x="33626"/>
        <item x="33627"/>
        <item x="33628"/>
        <item x="33629"/>
        <item x="33630"/>
        <item x="33631"/>
        <item x="33632"/>
        <item x="33633"/>
        <item x="33634"/>
        <item x="33635"/>
        <item x="33636"/>
        <item x="33637"/>
        <item x="33638"/>
        <item x="33639"/>
        <item x="33640"/>
        <item x="33641"/>
        <item x="33642"/>
        <item x="33643"/>
        <item x="33644"/>
        <item x="33645"/>
        <item x="33646"/>
        <item x="33647"/>
        <item x="33648"/>
        <item x="33649"/>
        <item x="33650"/>
        <item x="33651"/>
        <item x="33652"/>
        <item x="33653"/>
        <item x="33654"/>
        <item x="33655"/>
        <item x="33656"/>
        <item x="33657"/>
        <item x="33658"/>
        <item x="33659"/>
        <item x="33660"/>
        <item x="33661"/>
        <item x="33662"/>
        <item x="33663"/>
        <item x="33664"/>
        <item x="33665"/>
        <item x="33666"/>
        <item x="33667"/>
        <item x="33668"/>
        <item x="33669"/>
        <item x="33670"/>
        <item x="33671"/>
        <item x="33672"/>
        <item x="33673"/>
        <item x="33674"/>
        <item x="33675"/>
        <item x="33676"/>
        <item x="33677"/>
        <item x="33678"/>
        <item x="33679"/>
        <item x="33680"/>
        <item x="33681"/>
        <item x="33682"/>
        <item x="33683"/>
        <item x="33684"/>
        <item x="33685"/>
        <item x="33686"/>
        <item x="33687"/>
        <item x="33688"/>
        <item x="33689"/>
        <item x="33690"/>
        <item x="33691"/>
        <item x="33692"/>
        <item x="33693"/>
        <item x="33694"/>
        <item x="33695"/>
        <item x="33696"/>
        <item x="33697"/>
        <item x="33698"/>
        <item x="33699"/>
        <item x="33700"/>
        <item x="33701"/>
        <item x="33702"/>
        <item x="33703"/>
        <item x="33704"/>
        <item x="33705"/>
        <item x="33706"/>
        <item x="33707"/>
        <item x="33708"/>
        <item x="33709"/>
        <item x="33710"/>
        <item x="33711"/>
        <item x="33712"/>
        <item x="33713"/>
        <item x="33714"/>
        <item x="33715"/>
        <item x="33716"/>
        <item x="33717"/>
        <item x="33718"/>
        <item x="33719"/>
        <item x="33720"/>
        <item x="33721"/>
        <item x="33722"/>
        <item x="33723"/>
        <item x="33724"/>
        <item x="33725"/>
        <item x="33726"/>
        <item x="33727"/>
        <item x="33728"/>
        <item x="33729"/>
        <item x="33730"/>
        <item x="33731"/>
        <item x="33732"/>
        <item x="33733"/>
        <item x="33734"/>
        <item x="33735"/>
        <item x="33736"/>
        <item x="33737"/>
        <item x="33738"/>
        <item x="33739"/>
        <item x="33740"/>
        <item x="33741"/>
        <item x="33742"/>
        <item x="33743"/>
        <item x="33744"/>
        <item x="33745"/>
        <item x="33746"/>
        <item x="33747"/>
        <item x="33748"/>
        <item x="33749"/>
        <item x="33750"/>
        <item x="33751"/>
        <item x="33752"/>
        <item x="33753"/>
        <item x="33754"/>
        <item x="33755"/>
        <item x="33756"/>
        <item x="33757"/>
        <item x="33758"/>
        <item x="33759"/>
        <item x="33760"/>
        <item x="33761"/>
        <item x="33762"/>
        <item x="33763"/>
        <item x="33764"/>
        <item x="33765"/>
        <item x="33766"/>
        <item x="33767"/>
        <item x="33768"/>
        <item x="33769"/>
        <item x="33770"/>
        <item x="33771"/>
        <item x="33772"/>
        <item x="33773"/>
        <item x="33774"/>
        <item x="33775"/>
        <item x="33776"/>
        <item x="33777"/>
        <item x="33778"/>
        <item x="33779"/>
        <item x="33780"/>
        <item x="33781"/>
        <item x="33782"/>
        <item x="33783"/>
        <item x="33784"/>
        <item x="33785"/>
        <item x="33786"/>
        <item x="33787"/>
        <item x="33788"/>
        <item x="33789"/>
        <item x="33790"/>
        <item x="33791"/>
        <item x="33792"/>
        <item x="33793"/>
        <item x="33794"/>
        <item x="33795"/>
        <item x="33796"/>
        <item x="33797"/>
        <item x="33798"/>
        <item x="33799"/>
        <item x="33800"/>
        <item x="33801"/>
        <item x="33802"/>
        <item x="33803"/>
        <item x="33804"/>
        <item x="33805"/>
        <item x="33806"/>
        <item x="33807"/>
        <item x="33808"/>
        <item x="33809"/>
        <item x="33810"/>
        <item x="33811"/>
        <item x="33812"/>
        <item x="33813"/>
        <item x="33814"/>
        <item x="33815"/>
        <item x="33816"/>
        <item x="33817"/>
        <item x="33818"/>
        <item x="33819"/>
        <item x="33820"/>
        <item x="33821"/>
        <item x="33822"/>
        <item x="33823"/>
        <item x="33824"/>
        <item x="33825"/>
        <item x="33826"/>
        <item x="33827"/>
        <item x="33828"/>
        <item x="33829"/>
        <item x="33830"/>
        <item x="33831"/>
        <item x="33832"/>
        <item x="33833"/>
        <item x="33834"/>
        <item x="33835"/>
        <item x="33836"/>
        <item x="33837"/>
        <item x="33838"/>
        <item x="33839"/>
        <item x="33840"/>
        <item x="33841"/>
        <item x="33842"/>
        <item x="33843"/>
        <item x="33844"/>
        <item x="33845"/>
        <item x="33846"/>
        <item x="33847"/>
        <item x="33848"/>
        <item x="33849"/>
        <item x="33850"/>
        <item x="33851"/>
        <item x="33852"/>
        <item x="33853"/>
        <item x="33854"/>
        <item x="33855"/>
        <item x="33856"/>
        <item x="33857"/>
        <item x="33858"/>
        <item x="33859"/>
        <item x="33860"/>
        <item x="33861"/>
        <item x="33862"/>
        <item x="33863"/>
        <item x="33864"/>
        <item x="33865"/>
        <item x="33866"/>
        <item x="33867"/>
        <item x="33868"/>
        <item x="33869"/>
        <item x="33870"/>
        <item x="33871"/>
        <item x="33872"/>
        <item x="33873"/>
        <item x="33874"/>
        <item x="33875"/>
        <item x="33876"/>
        <item x="33877"/>
        <item x="33878"/>
        <item x="33879"/>
        <item x="33880"/>
        <item x="33881"/>
        <item x="33882"/>
        <item x="33883"/>
        <item x="33884"/>
        <item x="33885"/>
        <item x="33886"/>
        <item x="33887"/>
        <item x="33888"/>
        <item x="33889"/>
        <item x="33890"/>
        <item x="33891"/>
        <item x="33892"/>
        <item x="33893"/>
        <item x="33894"/>
        <item x="33895"/>
        <item x="33896"/>
        <item x="33897"/>
        <item x="33898"/>
        <item x="33899"/>
        <item x="33900"/>
        <item x="33901"/>
        <item x="33902"/>
        <item x="33903"/>
        <item x="33904"/>
        <item x="33905"/>
        <item x="33906"/>
        <item x="33907"/>
        <item x="33908"/>
        <item x="33909"/>
        <item x="33910"/>
        <item x="33911"/>
        <item x="33912"/>
        <item x="33913"/>
        <item x="33914"/>
        <item x="33915"/>
        <item x="33916"/>
        <item x="33917"/>
        <item x="33918"/>
        <item x="33919"/>
        <item x="33920"/>
        <item x="33921"/>
        <item x="33922"/>
        <item x="33923"/>
        <item x="33924"/>
        <item x="33925"/>
        <item x="33926"/>
        <item x="33927"/>
        <item x="33928"/>
        <item x="33929"/>
        <item x="33930"/>
        <item x="33931"/>
        <item x="33932"/>
        <item x="33933"/>
        <item x="33934"/>
        <item x="33935"/>
        <item x="33936"/>
        <item x="33937"/>
        <item x="33938"/>
        <item x="33939"/>
        <item x="33940"/>
        <item x="33941"/>
        <item x="33942"/>
        <item x="33943"/>
        <item x="33944"/>
        <item x="33945"/>
        <item x="33946"/>
        <item x="33947"/>
        <item x="33948"/>
        <item x="33949"/>
        <item x="33950"/>
        <item x="33951"/>
        <item x="33952"/>
        <item x="33953"/>
        <item x="33954"/>
        <item x="33955"/>
        <item x="33956"/>
        <item x="33957"/>
        <item x="33958"/>
        <item x="33959"/>
        <item x="33960"/>
        <item x="33961"/>
        <item x="33962"/>
        <item x="33963"/>
        <item x="33964"/>
        <item x="33965"/>
        <item x="33966"/>
        <item x="33967"/>
        <item x="33968"/>
        <item x="33969"/>
        <item x="33970"/>
        <item x="33971"/>
        <item x="33972"/>
        <item x="33973"/>
        <item x="33974"/>
        <item x="33975"/>
        <item x="33976"/>
        <item x="33977"/>
        <item x="33978"/>
        <item x="33979"/>
        <item x="33980"/>
        <item x="33981"/>
        <item x="33982"/>
        <item x="33983"/>
        <item x="33984"/>
        <item x="33985"/>
        <item x="33986"/>
        <item x="33987"/>
        <item x="33988"/>
        <item x="33989"/>
        <item x="33990"/>
        <item x="33991"/>
        <item x="33992"/>
        <item x="33993"/>
        <item x="33994"/>
        <item x="33995"/>
        <item x="33996"/>
        <item x="33997"/>
        <item x="33998"/>
        <item x="33999"/>
        <item x="34000"/>
        <item x="34001"/>
        <item x="34002"/>
        <item x="34003"/>
        <item x="34004"/>
        <item x="34005"/>
        <item x="34006"/>
        <item x="34007"/>
        <item x="34008"/>
        <item x="34009"/>
        <item x="34010"/>
        <item x="34011"/>
        <item x="34012"/>
        <item x="34013"/>
        <item x="34014"/>
        <item x="34015"/>
        <item x="34016"/>
        <item x="34017"/>
        <item x="34018"/>
        <item x="34019"/>
        <item x="34020"/>
        <item x="34021"/>
        <item x="34022"/>
        <item x="34023"/>
        <item x="34024"/>
        <item x="34025"/>
        <item x="34026"/>
        <item x="34027"/>
        <item x="34028"/>
        <item x="34029"/>
        <item x="34030"/>
        <item x="34031"/>
        <item x="34032"/>
        <item x="34033"/>
        <item x="34034"/>
        <item x="34035"/>
        <item x="34036"/>
        <item x="34037"/>
        <item x="34038"/>
        <item x="34039"/>
        <item x="34040"/>
        <item x="34041"/>
        <item x="34042"/>
        <item x="34043"/>
        <item x="34044"/>
        <item x="34045"/>
        <item x="34046"/>
        <item x="34047"/>
        <item x="34048"/>
        <item x="34049"/>
        <item x="34050"/>
        <item x="34051"/>
        <item x="34052"/>
        <item x="34053"/>
        <item x="34054"/>
        <item x="34055"/>
        <item x="34056"/>
        <item x="34057"/>
        <item x="34058"/>
        <item x="34059"/>
        <item x="34060"/>
        <item x="34061"/>
        <item x="34062"/>
        <item x="34063"/>
        <item x="34064"/>
        <item x="34065"/>
        <item x="34066"/>
        <item x="34067"/>
        <item x="34068"/>
        <item x="34069"/>
        <item x="34070"/>
        <item x="34071"/>
        <item x="34072"/>
        <item x="34073"/>
        <item x="34074"/>
        <item x="34075"/>
        <item x="34076"/>
        <item x="34077"/>
        <item x="34078"/>
        <item x="34079"/>
        <item x="34080"/>
        <item x="34081"/>
        <item x="34082"/>
        <item x="34083"/>
        <item x="34084"/>
        <item x="34085"/>
        <item x="34086"/>
        <item x="34087"/>
        <item x="34088"/>
        <item x="34089"/>
        <item x="34090"/>
        <item x="34091"/>
        <item x="34092"/>
        <item x="34093"/>
        <item x="34094"/>
        <item x="34095"/>
        <item x="34096"/>
        <item x="34097"/>
        <item x="34098"/>
        <item x="34099"/>
        <item x="34100"/>
        <item x="34101"/>
        <item x="34102"/>
        <item x="34103"/>
        <item x="34104"/>
        <item x="34105"/>
        <item x="34106"/>
        <item x="34107"/>
        <item x="34108"/>
        <item x="34109"/>
        <item x="34110"/>
        <item x="34111"/>
        <item x="34112"/>
        <item x="34113"/>
        <item x="34114"/>
        <item x="34115"/>
        <item x="34116"/>
        <item x="34117"/>
        <item x="34118"/>
        <item x="34119"/>
        <item x="34120"/>
        <item x="34121"/>
        <item x="34122"/>
        <item x="34123"/>
        <item x="34124"/>
        <item x="34125"/>
        <item x="34126"/>
        <item x="34127"/>
        <item x="34128"/>
        <item x="34129"/>
        <item x="34130"/>
        <item x="34131"/>
        <item x="34132"/>
        <item x="34133"/>
        <item x="34134"/>
        <item x="34135"/>
        <item x="34136"/>
        <item x="34137"/>
        <item x="34138"/>
        <item x="34139"/>
        <item x="34140"/>
        <item x="34141"/>
        <item x="34142"/>
        <item x="34143"/>
        <item x="34144"/>
        <item x="34145"/>
        <item x="34146"/>
        <item x="34147"/>
        <item x="34148"/>
        <item x="34149"/>
        <item x="34150"/>
        <item x="34151"/>
        <item x="34152"/>
        <item x="34153"/>
        <item x="34154"/>
        <item x="34155"/>
        <item x="34156"/>
        <item x="34157"/>
        <item x="34158"/>
        <item x="34159"/>
        <item x="34160"/>
        <item x="34161"/>
        <item x="34162"/>
        <item x="34163"/>
        <item x="34164"/>
        <item x="34165"/>
        <item x="34166"/>
        <item x="34167"/>
        <item x="34168"/>
        <item x="34169"/>
        <item x="34170"/>
        <item x="34171"/>
        <item x="34172"/>
        <item x="34173"/>
        <item x="34174"/>
        <item x="34175"/>
        <item x="34176"/>
        <item x="34177"/>
        <item x="34178"/>
        <item x="34179"/>
        <item x="34180"/>
        <item x="34181"/>
        <item x="34182"/>
        <item x="34183"/>
        <item x="34184"/>
        <item x="34185"/>
        <item x="34186"/>
        <item x="34187"/>
        <item x="34188"/>
        <item x="34189"/>
        <item x="34190"/>
        <item x="34191"/>
        <item x="34192"/>
        <item x="34193"/>
        <item x="34194"/>
        <item x="34195"/>
        <item x="34196"/>
        <item x="34197"/>
        <item x="34198"/>
        <item x="34199"/>
        <item x="34200"/>
        <item x="34201"/>
        <item x="34202"/>
        <item x="34203"/>
        <item x="34204"/>
        <item x="34205"/>
        <item x="34206"/>
        <item x="34207"/>
        <item x="34208"/>
        <item x="34209"/>
        <item x="34210"/>
        <item x="34211"/>
        <item x="34212"/>
        <item x="34213"/>
        <item x="34214"/>
        <item x="34215"/>
        <item x="34216"/>
        <item x="34217"/>
        <item x="34218"/>
        <item x="34219"/>
        <item x="34220"/>
        <item x="34221"/>
        <item x="34222"/>
        <item x="34223"/>
        <item x="34224"/>
        <item x="34225"/>
        <item x="34226"/>
        <item x="34227"/>
        <item x="34228"/>
        <item x="34229"/>
        <item x="34230"/>
        <item x="34231"/>
        <item x="34232"/>
        <item x="34233"/>
        <item x="34234"/>
        <item x="34235"/>
        <item x="34236"/>
        <item x="34237"/>
        <item x="34238"/>
        <item x="34239"/>
        <item x="34240"/>
        <item x="34241"/>
        <item x="34242"/>
        <item x="34243"/>
        <item x="34244"/>
        <item x="34245"/>
        <item x="34246"/>
        <item x="34247"/>
        <item x="34248"/>
        <item x="34249"/>
        <item x="34250"/>
        <item x="34251"/>
        <item x="34252"/>
        <item x="34253"/>
        <item x="34254"/>
        <item x="34255"/>
        <item x="34256"/>
        <item x="34257"/>
        <item x="34258"/>
        <item x="34259"/>
        <item x="34260"/>
        <item x="34261"/>
        <item x="34262"/>
        <item x="34263"/>
        <item x="34264"/>
        <item x="34265"/>
        <item x="34266"/>
        <item x="34267"/>
        <item x="34268"/>
        <item x="34269"/>
        <item x="34270"/>
        <item x="34271"/>
        <item x="34272"/>
        <item x="34273"/>
        <item x="34274"/>
        <item x="34275"/>
        <item x="34276"/>
        <item x="34277"/>
        <item x="34278"/>
        <item x="34279"/>
        <item x="34280"/>
        <item x="34281"/>
        <item x="34282"/>
        <item x="34283"/>
        <item x="34284"/>
        <item x="34285"/>
        <item x="34286"/>
        <item x="34287"/>
        <item x="34288"/>
        <item x="34289"/>
        <item x="34290"/>
        <item x="34291"/>
        <item x="34292"/>
        <item x="34293"/>
        <item x="34294"/>
        <item x="34295"/>
        <item x="34296"/>
        <item x="34297"/>
        <item x="34298"/>
        <item x="34299"/>
        <item x="34300"/>
        <item x="34301"/>
        <item x="34302"/>
        <item x="34303"/>
        <item x="34304"/>
        <item x="34305"/>
        <item x="34306"/>
        <item x="34307"/>
        <item x="34308"/>
        <item x="34309"/>
        <item x="34310"/>
        <item x="34311"/>
        <item x="34312"/>
        <item x="34313"/>
        <item x="34314"/>
        <item x="34315"/>
        <item x="34316"/>
        <item x="34317"/>
        <item x="34318"/>
        <item x="34319"/>
        <item x="34320"/>
        <item x="34321"/>
        <item x="34322"/>
        <item x="34323"/>
        <item x="34324"/>
        <item x="34325"/>
        <item x="34326"/>
        <item x="34327"/>
        <item x="34328"/>
        <item x="34329"/>
        <item x="34330"/>
        <item x="34331"/>
        <item x="34332"/>
        <item x="34333"/>
        <item x="34334"/>
        <item x="34335"/>
        <item x="34336"/>
        <item x="34337"/>
        <item x="34338"/>
        <item x="34339"/>
        <item x="34340"/>
        <item x="34341"/>
        <item x="34342"/>
        <item x="34343"/>
        <item x="34344"/>
        <item x="34345"/>
        <item x="34346"/>
        <item x="34347"/>
        <item x="34348"/>
        <item x="34349"/>
        <item x="34350"/>
        <item x="34351"/>
        <item x="34352"/>
        <item x="34353"/>
        <item x="34354"/>
        <item x="34355"/>
        <item x="34356"/>
        <item x="34357"/>
        <item x="34358"/>
        <item x="34359"/>
        <item x="34360"/>
        <item x="34361"/>
        <item x="34362"/>
        <item x="34363"/>
        <item x="34364"/>
        <item x="34365"/>
        <item x="34366"/>
        <item x="34367"/>
        <item x="34368"/>
        <item x="34369"/>
        <item x="34370"/>
        <item x="34371"/>
        <item x="34372"/>
        <item x="34373"/>
        <item x="34374"/>
        <item x="34375"/>
        <item x="34376"/>
        <item x="34377"/>
        <item x="34378"/>
        <item x="34379"/>
        <item x="34380"/>
        <item x="34381"/>
        <item x="34382"/>
        <item x="34383"/>
        <item x="34384"/>
        <item x="34385"/>
        <item x="34386"/>
        <item x="34387"/>
        <item x="34388"/>
        <item x="34389"/>
        <item x="34390"/>
        <item x="34391"/>
        <item x="34392"/>
        <item x="34393"/>
        <item x="34394"/>
        <item x="34395"/>
        <item x="34396"/>
        <item x="34397"/>
        <item x="34398"/>
        <item x="34399"/>
        <item x="34400"/>
        <item x="34401"/>
        <item x="34402"/>
        <item x="34403"/>
        <item x="34404"/>
        <item x="34405"/>
        <item x="34406"/>
        <item x="34407"/>
        <item x="34408"/>
        <item x="34409"/>
        <item x="34410"/>
        <item x="34411"/>
        <item x="34412"/>
        <item x="34413"/>
        <item x="34414"/>
        <item x="34415"/>
        <item x="34416"/>
        <item x="34417"/>
        <item x="34418"/>
        <item x="34419"/>
        <item x="34420"/>
        <item x="34421"/>
        <item x="34422"/>
        <item x="34423"/>
        <item x="34424"/>
        <item x="34425"/>
        <item x="34426"/>
        <item x="34427"/>
        <item x="34428"/>
        <item x="34429"/>
        <item x="34430"/>
        <item x="34431"/>
        <item x="34432"/>
        <item x="34433"/>
        <item x="34434"/>
        <item x="34435"/>
        <item x="34436"/>
        <item x="34437"/>
        <item x="34438"/>
        <item x="34439"/>
        <item x="34440"/>
        <item x="34441"/>
        <item x="34442"/>
        <item x="34443"/>
        <item x="34444"/>
        <item x="34445"/>
        <item x="34446"/>
        <item x="34447"/>
        <item x="34448"/>
        <item x="34449"/>
        <item x="34450"/>
        <item x="34451"/>
        <item x="34452"/>
        <item x="34453"/>
        <item x="34454"/>
        <item x="34455"/>
        <item x="34456"/>
        <item x="34457"/>
        <item x="34458"/>
        <item x="34459"/>
        <item x="34460"/>
        <item x="34461"/>
        <item x="34462"/>
        <item x="34463"/>
        <item x="34464"/>
        <item x="34465"/>
        <item x="34466"/>
        <item x="34467"/>
        <item x="34468"/>
        <item x="34469"/>
        <item x="34470"/>
        <item x="34471"/>
        <item x="34472"/>
        <item x="34473"/>
        <item x="34474"/>
        <item x="34475"/>
        <item x="34476"/>
        <item x="34477"/>
        <item x="34478"/>
        <item x="34479"/>
        <item x="34480"/>
        <item x="34481"/>
        <item x="34482"/>
        <item x="34483"/>
        <item x="34484"/>
        <item x="34485"/>
        <item x="34486"/>
        <item x="34487"/>
        <item x="34488"/>
        <item x="34489"/>
        <item x="34490"/>
        <item x="34491"/>
        <item x="34492"/>
        <item x="34493"/>
        <item x="34494"/>
        <item x="34495"/>
        <item x="34496"/>
        <item x="34497"/>
        <item x="34498"/>
        <item x="34499"/>
        <item x="34500"/>
        <item x="34501"/>
        <item x="34502"/>
        <item x="34503"/>
        <item x="34504"/>
        <item x="34505"/>
        <item x="34506"/>
        <item x="34507"/>
        <item x="34508"/>
        <item x="34509"/>
        <item x="34510"/>
        <item x="34511"/>
        <item x="34512"/>
        <item x="34513"/>
        <item x="34514"/>
        <item x="34515"/>
        <item x="34516"/>
        <item x="34517"/>
        <item x="34518"/>
        <item x="34519"/>
        <item x="34520"/>
        <item x="34521"/>
        <item x="34522"/>
        <item x="34523"/>
        <item x="34524"/>
        <item x="34525"/>
        <item x="34526"/>
        <item x="34527"/>
        <item x="34528"/>
        <item x="34529"/>
        <item x="34530"/>
        <item x="34531"/>
        <item x="34532"/>
        <item x="34533"/>
        <item x="34534"/>
        <item x="34535"/>
        <item x="34536"/>
        <item x="34537"/>
        <item x="34538"/>
        <item x="34539"/>
        <item x="34540"/>
        <item x="34541"/>
        <item x="34542"/>
        <item x="34543"/>
        <item x="34544"/>
        <item x="34545"/>
        <item x="34546"/>
        <item x="34547"/>
        <item x="34548"/>
        <item x="34549"/>
        <item x="34550"/>
        <item x="34551"/>
        <item x="34552"/>
        <item x="34553"/>
        <item x="34554"/>
        <item x="34555"/>
        <item x="34556"/>
        <item x="34557"/>
        <item x="34558"/>
        <item x="34559"/>
        <item x="34560"/>
        <item x="34561"/>
        <item x="34562"/>
        <item x="34563"/>
        <item x="34564"/>
        <item x="34565"/>
        <item x="34566"/>
        <item x="34567"/>
        <item x="34568"/>
        <item x="34569"/>
        <item x="34570"/>
        <item x="34571"/>
        <item x="34572"/>
        <item x="34573"/>
        <item x="34574"/>
        <item x="34575"/>
        <item x="34576"/>
        <item x="34577"/>
        <item x="34578"/>
        <item x="34579"/>
        <item x="34580"/>
        <item x="34581"/>
        <item x="34582"/>
        <item x="34583"/>
        <item x="34584"/>
        <item x="34585"/>
        <item x="34586"/>
        <item x="34587"/>
        <item x="34588"/>
        <item x="34589"/>
        <item x="34590"/>
        <item x="34591"/>
        <item x="34592"/>
        <item x="34593"/>
        <item x="34594"/>
        <item x="34595"/>
        <item x="34596"/>
        <item x="34597"/>
        <item x="34598"/>
        <item x="34599"/>
        <item x="34600"/>
        <item x="34601"/>
        <item x="34602"/>
        <item x="34603"/>
        <item x="34604"/>
        <item x="34605"/>
        <item x="34606"/>
        <item x="34607"/>
        <item x="34608"/>
        <item x="34609"/>
        <item x="34610"/>
        <item x="34611"/>
        <item x="34612"/>
        <item x="34613"/>
        <item x="34614"/>
        <item x="34615"/>
        <item x="34616"/>
        <item x="34617"/>
        <item x="34618"/>
        <item x="34619"/>
        <item x="34620"/>
        <item x="34621"/>
        <item x="34622"/>
        <item x="34623"/>
        <item x="34624"/>
        <item x="34625"/>
        <item x="34626"/>
        <item x="34627"/>
        <item x="34628"/>
        <item x="34629"/>
        <item x="34630"/>
        <item x="34631"/>
        <item x="34632"/>
        <item x="34633"/>
        <item x="34634"/>
        <item x="34635"/>
        <item x="34636"/>
        <item x="34637"/>
        <item x="34638"/>
        <item x="34639"/>
        <item x="34640"/>
        <item x="34641"/>
        <item x="34642"/>
        <item x="34643"/>
        <item x="34644"/>
        <item x="34645"/>
        <item x="34646"/>
        <item x="34647"/>
        <item x="34648"/>
        <item x="34649"/>
        <item x="34650"/>
        <item x="34651"/>
        <item x="34652"/>
        <item x="34653"/>
        <item x="34654"/>
        <item x="34655"/>
        <item x="34656"/>
        <item x="34657"/>
        <item x="34658"/>
        <item x="34659"/>
        <item x="34660"/>
        <item x="34661"/>
        <item x="34662"/>
        <item x="34663"/>
        <item x="34664"/>
        <item x="34665"/>
        <item x="34666"/>
        <item x="34667"/>
        <item x="34668"/>
        <item x="34669"/>
        <item x="34670"/>
        <item x="34671"/>
        <item x="34672"/>
        <item x="34673"/>
        <item x="34674"/>
        <item x="34675"/>
        <item x="34676"/>
        <item x="34677"/>
        <item x="34678"/>
        <item x="34679"/>
        <item x="34680"/>
        <item x="34681"/>
        <item x="34682"/>
        <item x="34683"/>
        <item x="34684"/>
        <item x="34685"/>
        <item x="34686"/>
        <item x="34687"/>
        <item x="34688"/>
        <item x="34689"/>
        <item x="34690"/>
        <item x="34691"/>
        <item x="34692"/>
        <item x="34693"/>
        <item x="34694"/>
        <item x="34695"/>
        <item x="34696"/>
        <item x="34697"/>
        <item x="34698"/>
        <item x="34699"/>
        <item x="34700"/>
        <item x="34701"/>
        <item x="34702"/>
        <item x="34703"/>
        <item x="34704"/>
        <item x="34705"/>
        <item x="34706"/>
        <item x="34707"/>
        <item x="34708"/>
        <item x="34709"/>
        <item x="34710"/>
        <item x="34711"/>
        <item x="34712"/>
        <item x="34713"/>
        <item x="34714"/>
        <item x="34715"/>
        <item x="34716"/>
        <item x="34717"/>
        <item x="34718"/>
        <item x="34719"/>
        <item x="34720"/>
        <item x="34721"/>
        <item x="34722"/>
        <item x="34723"/>
        <item x="34724"/>
        <item x="34725"/>
        <item x="34726"/>
        <item x="34727"/>
        <item x="34728"/>
        <item x="34729"/>
        <item x="34730"/>
        <item x="34731"/>
        <item x="34732"/>
        <item x="34733"/>
        <item x="34734"/>
        <item x="34735"/>
        <item x="34736"/>
        <item x="34737"/>
        <item x="34738"/>
        <item x="34739"/>
        <item x="34740"/>
        <item x="34741"/>
        <item x="34742"/>
        <item x="34743"/>
        <item x="34744"/>
        <item x="34745"/>
        <item x="34746"/>
        <item x="34747"/>
        <item x="34748"/>
        <item x="34749"/>
        <item x="34750"/>
        <item x="34751"/>
        <item x="34752"/>
        <item x="34753"/>
        <item x="34754"/>
        <item x="34755"/>
        <item x="34756"/>
        <item x="34757"/>
        <item x="34758"/>
        <item x="34759"/>
        <item x="34760"/>
        <item x="34761"/>
        <item x="34762"/>
        <item x="34763"/>
        <item x="34764"/>
        <item x="34765"/>
        <item x="34766"/>
        <item x="34767"/>
        <item x="34768"/>
        <item x="34769"/>
        <item x="34770"/>
        <item x="34771"/>
        <item x="34772"/>
        <item x="34773"/>
        <item x="34774"/>
        <item x="34775"/>
        <item x="34776"/>
        <item x="34777"/>
        <item x="34778"/>
        <item x="34779"/>
        <item x="34780"/>
        <item x="34781"/>
        <item x="34782"/>
        <item x="34783"/>
        <item x="34784"/>
        <item x="34785"/>
        <item x="34786"/>
        <item x="34787"/>
        <item x="34788"/>
        <item x="34789"/>
        <item x="34790"/>
        <item x="34791"/>
        <item x="34792"/>
        <item x="34793"/>
        <item x="34794"/>
        <item x="34795"/>
        <item x="34796"/>
        <item x="34797"/>
        <item x="34798"/>
        <item x="34799"/>
        <item x="34800"/>
        <item x="34801"/>
        <item x="34802"/>
        <item x="34803"/>
        <item x="34804"/>
        <item x="34805"/>
        <item x="34806"/>
        <item x="34807"/>
        <item x="34808"/>
        <item x="34809"/>
        <item x="34810"/>
        <item x="34811"/>
        <item x="34812"/>
        <item x="34813"/>
        <item x="34814"/>
        <item x="34815"/>
        <item x="34816"/>
        <item x="34817"/>
        <item x="34818"/>
        <item x="34819"/>
        <item x="34820"/>
        <item x="34821"/>
        <item x="34822"/>
        <item x="34823"/>
        <item x="34824"/>
        <item x="34825"/>
        <item x="34826"/>
        <item x="34827"/>
        <item x="34828"/>
        <item x="34829"/>
        <item x="34830"/>
        <item x="34831"/>
        <item x="34832"/>
        <item x="34833"/>
        <item x="34834"/>
        <item x="34835"/>
        <item x="34836"/>
        <item x="34837"/>
        <item x="34838"/>
        <item x="34839"/>
        <item x="34840"/>
        <item x="34841"/>
        <item x="34842"/>
        <item x="34843"/>
        <item x="34844"/>
        <item x="34845"/>
        <item x="34846"/>
        <item x="34847"/>
        <item x="34848"/>
        <item x="34849"/>
        <item x="34850"/>
        <item x="34851"/>
        <item x="34852"/>
        <item x="34853"/>
        <item x="34854"/>
        <item x="34855"/>
        <item x="34856"/>
        <item x="34857"/>
        <item x="34858"/>
        <item x="34859"/>
        <item x="34860"/>
        <item x="34861"/>
        <item x="34862"/>
        <item x="34863"/>
        <item x="34864"/>
        <item x="34865"/>
        <item x="34866"/>
        <item x="34867"/>
        <item x="34868"/>
        <item x="34869"/>
        <item x="34870"/>
        <item x="34871"/>
        <item x="34872"/>
        <item x="34873"/>
        <item x="34874"/>
        <item x="34875"/>
        <item x="34876"/>
        <item x="34877"/>
        <item x="34878"/>
        <item x="34879"/>
        <item x="34880"/>
        <item x="34881"/>
        <item x="34882"/>
        <item x="34883"/>
        <item x="34884"/>
        <item x="34885"/>
        <item x="34886"/>
        <item x="34887"/>
        <item x="34888"/>
        <item x="34889"/>
        <item x="34890"/>
        <item x="34891"/>
        <item x="34892"/>
        <item x="34893"/>
        <item x="34894"/>
        <item x="34895"/>
        <item x="34896"/>
        <item x="34897"/>
        <item x="34898"/>
        <item x="34899"/>
        <item x="34900"/>
        <item x="34901"/>
        <item x="34902"/>
        <item x="34903"/>
        <item x="34904"/>
        <item x="34905"/>
        <item x="34906"/>
        <item x="34907"/>
        <item x="34908"/>
        <item x="34909"/>
        <item x="34910"/>
        <item x="34911"/>
        <item x="34912"/>
        <item x="34913"/>
        <item x="34914"/>
        <item x="34915"/>
        <item x="34916"/>
        <item x="34917"/>
        <item x="34918"/>
        <item x="34919"/>
        <item x="34920"/>
        <item x="34921"/>
        <item x="34922"/>
        <item x="34923"/>
        <item x="34924"/>
        <item x="34925"/>
        <item x="34926"/>
        <item x="34927"/>
        <item x="34928"/>
        <item x="34929"/>
        <item x="34930"/>
        <item x="34931"/>
        <item x="34932"/>
        <item x="34933"/>
        <item x="34934"/>
        <item x="34935"/>
        <item x="34936"/>
        <item x="34937"/>
        <item x="34938"/>
        <item x="34939"/>
        <item x="34940"/>
        <item x="34941"/>
        <item x="34942"/>
        <item x="34943"/>
        <item x="34944"/>
        <item x="34945"/>
        <item x="34946"/>
        <item x="34947"/>
        <item x="34948"/>
        <item x="34949"/>
        <item x="34950"/>
        <item x="34951"/>
        <item x="34952"/>
        <item x="34953"/>
        <item x="34954"/>
        <item x="34955"/>
        <item x="34956"/>
        <item x="34957"/>
        <item x="34958"/>
        <item x="34959"/>
        <item x="34960"/>
        <item x="34961"/>
        <item x="34962"/>
        <item x="34963"/>
        <item x="34964"/>
        <item x="34965"/>
        <item x="34966"/>
        <item x="34967"/>
        <item x="34968"/>
        <item x="34969"/>
        <item x="34970"/>
        <item x="34971"/>
        <item x="34972"/>
        <item x="34973"/>
        <item x="34974"/>
        <item x="34975"/>
        <item x="34976"/>
        <item x="34977"/>
        <item x="34978"/>
        <item x="34979"/>
        <item x="34980"/>
        <item x="34981"/>
        <item x="34982"/>
        <item x="34983"/>
        <item x="34984"/>
        <item x="34985"/>
        <item x="34986"/>
        <item x="34987"/>
        <item x="34988"/>
        <item x="34989"/>
        <item x="34990"/>
        <item x="34991"/>
        <item x="34992"/>
        <item x="34993"/>
        <item x="34994"/>
        <item x="34995"/>
        <item x="34996"/>
        <item x="34997"/>
        <item x="34998"/>
        <item x="34999"/>
        <item x="35000"/>
        <item x="35001"/>
        <item x="35002"/>
        <item x="35003"/>
        <item x="35004"/>
        <item x="35005"/>
        <item x="35006"/>
        <item x="35007"/>
        <item x="35008"/>
        <item x="35009"/>
        <item x="35010"/>
        <item x="35011"/>
        <item x="35012"/>
        <item x="35013"/>
        <item x="35014"/>
        <item x="35015"/>
        <item x="35016"/>
        <item x="35017"/>
        <item x="35018"/>
        <item x="35019"/>
        <item x="35020"/>
        <item x="35021"/>
        <item x="35022"/>
        <item x="35023"/>
        <item x="35024"/>
        <item x="35025"/>
        <item x="35026"/>
        <item x="35027"/>
        <item x="35028"/>
        <item x="35029"/>
        <item x="35030"/>
        <item x="35031"/>
        <item x="35032"/>
        <item x="35033"/>
        <item x="35034"/>
        <item x="35035"/>
        <item x="35036"/>
        <item x="35037"/>
        <item x="35038"/>
        <item x="35039"/>
        <item x="35040"/>
        <item x="35041"/>
        <item x="35042"/>
        <item x="35043"/>
        <item x="35044"/>
        <item x="35045"/>
        <item x="35046"/>
        <item x="35047"/>
        <item x="35048"/>
        <item x="35049"/>
        <item x="35050"/>
        <item x="35051"/>
        <item x="35052"/>
        <item x="35053"/>
        <item x="35054"/>
        <item x="35055"/>
        <item x="35056"/>
        <item x="35057"/>
        <item x="35058"/>
        <item x="35059"/>
        <item x="35060"/>
        <item x="35061"/>
        <item x="35062"/>
        <item x="35063"/>
        <item x="35064"/>
        <item x="35065"/>
        <item x="35066"/>
        <item x="35067"/>
        <item x="35068"/>
        <item x="35069"/>
        <item x="35070"/>
        <item x="35071"/>
        <item x="35072"/>
        <item x="35073"/>
        <item x="35074"/>
        <item x="35075"/>
        <item x="35076"/>
        <item x="35077"/>
        <item x="35078"/>
        <item x="35079"/>
        <item x="35080"/>
        <item x="35081"/>
        <item x="35082"/>
        <item x="35083"/>
        <item x="35084"/>
        <item x="35085"/>
        <item x="35086"/>
        <item x="35087"/>
        <item x="35088"/>
        <item x="35089"/>
        <item x="35090"/>
        <item x="35091"/>
        <item x="35092"/>
        <item x="35093"/>
        <item x="35094"/>
        <item x="35095"/>
        <item x="35096"/>
        <item x="35097"/>
        <item x="35098"/>
        <item x="35099"/>
        <item x="35100"/>
        <item x="35101"/>
        <item x="35102"/>
        <item x="35103"/>
        <item x="35104"/>
        <item x="35105"/>
        <item x="35106"/>
        <item x="35107"/>
        <item x="35108"/>
        <item x="35109"/>
        <item x="35110"/>
        <item x="35111"/>
        <item x="35112"/>
        <item x="35113"/>
        <item x="35114"/>
        <item x="35115"/>
        <item x="35116"/>
        <item x="35117"/>
        <item x="35118"/>
        <item x="35119"/>
        <item x="35120"/>
        <item x="35121"/>
        <item x="35122"/>
        <item x="35123"/>
        <item x="35124"/>
        <item x="35125"/>
        <item x="35126"/>
        <item x="35127"/>
        <item x="35128"/>
        <item x="35129"/>
        <item x="35130"/>
        <item x="35131"/>
        <item x="35132"/>
        <item x="35133"/>
        <item x="35134"/>
        <item x="35135"/>
        <item x="35136"/>
        <item x="35137"/>
        <item x="35138"/>
        <item x="35139"/>
        <item x="35140"/>
        <item x="35141"/>
        <item x="35142"/>
        <item x="35143"/>
        <item x="35144"/>
        <item x="35145"/>
        <item x="35146"/>
        <item x="35147"/>
        <item x="35148"/>
        <item x="35149"/>
        <item x="35150"/>
        <item x="35151"/>
        <item x="35152"/>
        <item x="35153"/>
        <item x="35154"/>
        <item x="35155"/>
        <item x="35156"/>
        <item x="35157"/>
        <item x="35158"/>
        <item x="35159"/>
        <item x="35160"/>
        <item x="35161"/>
        <item x="35162"/>
        <item x="35163"/>
        <item x="35164"/>
        <item x="35165"/>
        <item x="35166"/>
        <item x="35167"/>
        <item x="35168"/>
        <item x="35169"/>
        <item x="35170"/>
        <item x="35171"/>
        <item x="35172"/>
        <item x="35173"/>
        <item x="35174"/>
        <item x="35175"/>
        <item x="35176"/>
        <item x="35177"/>
        <item x="35178"/>
        <item x="35179"/>
        <item x="35180"/>
        <item x="35181"/>
        <item x="35182"/>
        <item x="35183"/>
        <item x="35184"/>
        <item x="35185"/>
        <item x="35186"/>
        <item x="35187"/>
        <item x="35188"/>
        <item x="35189"/>
        <item x="35190"/>
        <item x="35191"/>
        <item x="35192"/>
        <item x="35193"/>
        <item x="35194"/>
        <item x="35195"/>
        <item x="35196"/>
        <item x="35197"/>
        <item x="35198"/>
        <item x="35199"/>
        <item x="35200"/>
        <item x="35201"/>
        <item x="35202"/>
        <item x="35203"/>
        <item x="35204"/>
        <item x="35205"/>
        <item x="35206"/>
        <item x="35207"/>
        <item x="35208"/>
        <item x="35209"/>
        <item x="35210"/>
        <item x="35211"/>
        <item x="35212"/>
        <item x="35213"/>
        <item x="35214"/>
        <item x="35215"/>
        <item x="35216"/>
        <item x="35217"/>
        <item x="35218"/>
        <item x="35219"/>
        <item x="35220"/>
        <item x="35221"/>
        <item x="35222"/>
        <item x="35223"/>
        <item x="35224"/>
        <item x="35225"/>
        <item x="35226"/>
        <item x="35227"/>
        <item x="35228"/>
        <item x="35229"/>
        <item x="35230"/>
        <item x="35231"/>
        <item x="35232"/>
        <item x="35233"/>
        <item x="35234"/>
        <item x="35235"/>
        <item x="35236"/>
        <item x="35237"/>
        <item x="35238"/>
        <item x="35239"/>
        <item x="35240"/>
        <item x="35241"/>
        <item x="35242"/>
        <item x="35243"/>
        <item x="35244"/>
        <item x="35245"/>
        <item x="35246"/>
        <item x="35247"/>
        <item x="35248"/>
        <item x="35249"/>
        <item x="35250"/>
        <item x="35251"/>
        <item x="35252"/>
        <item x="35253"/>
        <item x="35254"/>
        <item x="35255"/>
        <item x="35256"/>
        <item x="35257"/>
        <item x="35258"/>
        <item x="35259"/>
        <item x="35260"/>
        <item x="35261"/>
        <item x="35262"/>
        <item x="35263"/>
        <item x="35264"/>
        <item x="35265"/>
        <item x="35266"/>
        <item x="35267"/>
        <item x="35268"/>
        <item x="35269"/>
        <item x="35270"/>
        <item x="35271"/>
        <item x="35272"/>
        <item x="35273"/>
        <item x="35274"/>
        <item x="35275"/>
        <item x="35276"/>
        <item x="35277"/>
        <item x="35278"/>
        <item x="35279"/>
        <item x="35280"/>
        <item x="35281"/>
        <item x="35282"/>
        <item x="35283"/>
        <item x="35284"/>
        <item x="35285"/>
        <item x="35286"/>
        <item x="35287"/>
        <item x="35288"/>
        <item x="35289"/>
        <item x="35290"/>
        <item x="35291"/>
        <item x="35292"/>
        <item x="35293"/>
        <item x="35294"/>
        <item x="35295"/>
        <item x="35296"/>
        <item x="35297"/>
        <item x="35298"/>
        <item x="35299"/>
        <item x="35300"/>
        <item x="35301"/>
        <item x="35302"/>
        <item x="35303"/>
        <item x="35304"/>
        <item x="35305"/>
        <item x="35306"/>
        <item x="35307"/>
        <item x="35308"/>
        <item x="35309"/>
        <item x="35310"/>
        <item x="35311"/>
        <item x="35312"/>
        <item x="35313"/>
        <item x="35314"/>
        <item x="35315"/>
        <item x="35316"/>
        <item x="35317"/>
        <item x="35318"/>
        <item x="35319"/>
        <item x="35320"/>
        <item x="35321"/>
        <item x="35322"/>
        <item x="35323"/>
        <item x="35324"/>
        <item x="35325"/>
        <item x="35326"/>
        <item x="35327"/>
        <item x="35328"/>
        <item x="35329"/>
        <item x="35330"/>
        <item x="35331"/>
        <item x="35332"/>
        <item x="35333"/>
        <item x="35334"/>
        <item x="35335"/>
        <item x="35336"/>
        <item x="35337"/>
        <item x="35338"/>
        <item x="35339"/>
        <item x="35340"/>
        <item x="35341"/>
        <item x="35342"/>
        <item x="35343"/>
        <item x="35344"/>
        <item x="35345"/>
        <item x="35346"/>
        <item x="35347"/>
        <item x="35348"/>
        <item x="35349"/>
        <item x="35350"/>
        <item x="35351"/>
        <item x="35352"/>
        <item x="35353"/>
        <item x="35354"/>
        <item x="35355"/>
        <item x="35356"/>
        <item x="35357"/>
        <item x="35358"/>
        <item x="35359"/>
        <item x="35360"/>
        <item x="35361"/>
        <item x="35362"/>
        <item x="35363"/>
        <item x="35364"/>
        <item x="35365"/>
        <item x="35366"/>
        <item x="35367"/>
        <item x="35368"/>
        <item x="35369"/>
        <item x="35370"/>
        <item x="35371"/>
        <item x="35372"/>
        <item x="35373"/>
        <item x="35374"/>
        <item x="35375"/>
        <item x="35376"/>
        <item x="35377"/>
        <item x="35378"/>
        <item x="35379"/>
        <item x="35380"/>
        <item x="35381"/>
        <item x="35382"/>
        <item x="35383"/>
        <item x="35384"/>
        <item x="35385"/>
        <item x="35386"/>
        <item x="35387"/>
        <item x="35388"/>
        <item x="35389"/>
        <item x="35390"/>
        <item x="35391"/>
        <item x="35392"/>
        <item x="35393"/>
        <item x="35394"/>
        <item x="35395"/>
        <item x="35396"/>
        <item x="35397"/>
        <item x="35398"/>
        <item x="35399"/>
        <item x="35400"/>
        <item x="35401"/>
        <item x="35402"/>
        <item x="35403"/>
        <item x="35404"/>
        <item x="35405"/>
        <item x="35406"/>
        <item x="35407"/>
        <item x="35408"/>
        <item x="35409"/>
        <item x="35410"/>
        <item x="35411"/>
        <item x="35412"/>
        <item x="35413"/>
        <item x="35414"/>
        <item x="35415"/>
        <item x="35416"/>
        <item x="35417"/>
        <item x="35418"/>
        <item x="35419"/>
        <item x="35420"/>
        <item x="35421"/>
        <item x="35422"/>
        <item x="35423"/>
        <item x="35424"/>
        <item x="35425"/>
        <item x="35426"/>
        <item x="35427"/>
        <item x="35428"/>
        <item x="35429"/>
        <item x="35430"/>
        <item x="35431"/>
        <item x="35432"/>
        <item x="35433"/>
        <item x="35434"/>
        <item x="35435"/>
        <item x="35436"/>
        <item x="35437"/>
        <item x="35438"/>
        <item x="35439"/>
        <item x="35440"/>
        <item x="35441"/>
        <item x="35442"/>
        <item x="35443"/>
        <item x="35444"/>
        <item x="35445"/>
        <item x="35446"/>
        <item x="35447"/>
        <item x="35448"/>
        <item x="35449"/>
        <item x="35450"/>
        <item x="35451"/>
        <item x="35452"/>
        <item x="35453"/>
        <item x="35454"/>
        <item x="35455"/>
        <item x="35456"/>
        <item x="35457"/>
        <item x="35458"/>
        <item x="35459"/>
        <item x="35460"/>
        <item x="35461"/>
        <item x="35462"/>
        <item x="35463"/>
        <item x="35464"/>
        <item x="35465"/>
        <item x="35466"/>
        <item x="35467"/>
        <item x="35468"/>
        <item x="35469"/>
        <item x="35470"/>
        <item x="35471"/>
        <item x="35472"/>
        <item x="35473"/>
        <item x="35474"/>
        <item x="35475"/>
        <item x="35476"/>
        <item x="35477"/>
        <item x="35478"/>
        <item x="35479"/>
        <item x="35480"/>
        <item x="35481"/>
        <item x="35482"/>
        <item x="35483"/>
        <item x="35484"/>
        <item x="35485"/>
        <item x="35486"/>
        <item x="35487"/>
        <item x="35488"/>
        <item x="35489"/>
        <item x="35490"/>
        <item x="35491"/>
        <item x="35492"/>
        <item x="35493"/>
        <item x="35494"/>
        <item x="35495"/>
        <item x="35496"/>
        <item x="35497"/>
        <item x="35498"/>
        <item x="35499"/>
        <item x="35500"/>
        <item x="35501"/>
        <item x="35502"/>
        <item x="35503"/>
        <item x="35504"/>
        <item x="35505"/>
        <item x="35506"/>
        <item x="35507"/>
        <item x="35508"/>
        <item x="35509"/>
        <item x="35510"/>
        <item x="35511"/>
        <item x="35512"/>
        <item x="35513"/>
        <item x="35514"/>
        <item x="35515"/>
        <item x="35516"/>
        <item x="35517"/>
        <item x="35518"/>
        <item x="35519"/>
        <item x="35520"/>
        <item x="35521"/>
        <item x="35522"/>
        <item x="35523"/>
        <item x="35524"/>
        <item x="35525"/>
        <item x="35526"/>
        <item x="35527"/>
        <item x="35528"/>
        <item x="35529"/>
        <item x="35530"/>
        <item x="35531"/>
        <item x="35532"/>
        <item x="35533"/>
        <item x="35534"/>
        <item x="35535"/>
        <item x="35536"/>
        <item x="35537"/>
        <item x="35538"/>
        <item x="35539"/>
        <item x="35540"/>
        <item x="35541"/>
        <item x="35542"/>
        <item x="35543"/>
        <item x="35544"/>
        <item x="35545"/>
        <item x="35546"/>
        <item x="35547"/>
        <item x="35548"/>
        <item x="35549"/>
        <item x="35550"/>
        <item x="35551"/>
        <item x="35552"/>
        <item x="35553"/>
        <item x="35554"/>
        <item x="35555"/>
        <item x="35556"/>
        <item x="35557"/>
        <item x="35558"/>
        <item x="35559"/>
        <item x="35560"/>
        <item x="35561"/>
        <item x="35562"/>
        <item x="35563"/>
        <item x="35564"/>
        <item x="35565"/>
        <item x="35566"/>
        <item x="35567"/>
        <item x="35568"/>
        <item x="35569"/>
        <item x="35570"/>
        <item x="35571"/>
        <item x="35572"/>
        <item x="35573"/>
        <item x="35574"/>
        <item x="35575"/>
        <item x="35576"/>
        <item x="35577"/>
        <item x="35578"/>
        <item x="35579"/>
        <item x="35580"/>
        <item x="35581"/>
        <item x="35582"/>
        <item x="35583"/>
        <item x="35584"/>
        <item x="35585"/>
        <item x="35586"/>
        <item x="35587"/>
        <item x="35588"/>
        <item x="35589"/>
        <item x="35590"/>
        <item x="35591"/>
        <item x="35592"/>
        <item x="35593"/>
        <item x="35594"/>
        <item x="35595"/>
        <item x="35596"/>
        <item x="35597"/>
        <item x="35598"/>
        <item x="35599"/>
        <item x="35600"/>
        <item x="35601"/>
        <item x="35602"/>
        <item x="35603"/>
        <item x="35604"/>
        <item x="35605"/>
        <item x="35606"/>
        <item x="35607"/>
        <item x="35608"/>
        <item x="35609"/>
        <item x="35610"/>
        <item x="35611"/>
        <item x="35612"/>
        <item x="35613"/>
        <item x="35614"/>
        <item x="35615"/>
        <item x="35616"/>
        <item x="35617"/>
        <item x="35618"/>
        <item x="35619"/>
        <item x="35620"/>
        <item x="35621"/>
        <item x="35622"/>
        <item x="35623"/>
        <item x="35624"/>
        <item x="35625"/>
        <item x="35626"/>
        <item x="35627"/>
        <item x="35628"/>
        <item x="35629"/>
        <item x="35630"/>
        <item x="35631"/>
        <item x="35632"/>
        <item x="35633"/>
        <item x="35634"/>
        <item x="35635"/>
        <item x="35636"/>
        <item x="35637"/>
        <item x="35638"/>
        <item x="35639"/>
        <item x="35640"/>
        <item x="35641"/>
        <item x="35642"/>
        <item x="35643"/>
        <item x="35644"/>
        <item x="35645"/>
        <item x="35646"/>
        <item x="35647"/>
        <item x="35648"/>
        <item x="35649"/>
        <item x="35650"/>
        <item x="35651"/>
        <item x="35652"/>
        <item x="35653"/>
        <item x="35654"/>
        <item x="35655"/>
        <item x="35656"/>
        <item x="35657"/>
        <item x="35658"/>
        <item x="35659"/>
        <item x="35660"/>
        <item x="35661"/>
        <item x="35662"/>
        <item x="35663"/>
        <item x="35664"/>
        <item x="35665"/>
        <item x="35666"/>
        <item x="35667"/>
        <item x="35668"/>
        <item x="35669"/>
        <item x="35670"/>
        <item x="35671"/>
        <item x="35672"/>
        <item x="35673"/>
        <item x="35674"/>
        <item x="35675"/>
        <item x="35676"/>
        <item x="35677"/>
        <item x="35678"/>
        <item x="35679"/>
        <item x="35680"/>
        <item x="35681"/>
        <item x="35682"/>
        <item x="35683"/>
        <item x="35684"/>
        <item x="35685"/>
        <item x="35686"/>
        <item x="35687"/>
        <item x="35688"/>
        <item x="35689"/>
        <item x="35690"/>
        <item x="35691"/>
        <item x="35692"/>
        <item x="35693"/>
        <item x="35694"/>
        <item x="35695"/>
        <item x="35696"/>
        <item x="35697"/>
        <item x="35698"/>
        <item x="35699"/>
        <item x="35700"/>
        <item x="35701"/>
        <item x="35702"/>
        <item x="35703"/>
        <item x="35704"/>
        <item x="35705"/>
        <item x="35706"/>
        <item x="35707"/>
        <item x="35708"/>
        <item x="35709"/>
        <item x="35710"/>
        <item x="35711"/>
        <item x="35712"/>
        <item x="35713"/>
        <item x="35714"/>
        <item x="35715"/>
        <item x="35716"/>
        <item x="35717"/>
        <item x="35718"/>
        <item x="35719"/>
        <item x="35720"/>
        <item x="35721"/>
        <item x="35722"/>
        <item x="35723"/>
        <item x="35724"/>
        <item x="35725"/>
        <item x="35726"/>
        <item x="35727"/>
        <item x="35728"/>
        <item x="35729"/>
        <item x="35730"/>
        <item x="35731"/>
        <item x="35732"/>
        <item x="35733"/>
        <item x="35734"/>
        <item x="35735"/>
        <item x="35736"/>
        <item x="35737"/>
        <item x="35738"/>
        <item x="35739"/>
        <item x="35740"/>
        <item x="35741"/>
        <item x="35742"/>
        <item x="35743"/>
        <item x="35744"/>
        <item x="35745"/>
        <item x="35746"/>
        <item x="35747"/>
        <item x="35748"/>
        <item x="35749"/>
        <item x="35750"/>
        <item x="35751"/>
        <item x="35752"/>
        <item x="35753"/>
        <item x="35754"/>
        <item x="35755"/>
        <item x="35756"/>
        <item x="35757"/>
        <item x="35758"/>
        <item x="35759"/>
        <item x="35760"/>
        <item x="35761"/>
        <item x="35762"/>
        <item x="35763"/>
        <item x="35764"/>
        <item x="35765"/>
        <item x="35766"/>
        <item x="35767"/>
        <item x="35768"/>
        <item x="35769"/>
        <item x="35770"/>
        <item x="35771"/>
        <item x="35772"/>
        <item x="35773"/>
        <item x="35774"/>
        <item x="35775"/>
        <item x="35776"/>
        <item x="35777"/>
        <item x="35778"/>
        <item x="35779"/>
        <item x="35780"/>
        <item x="35781"/>
        <item x="35782"/>
        <item x="35783"/>
        <item x="35784"/>
        <item x="35785"/>
        <item x="35786"/>
        <item x="35787"/>
        <item x="35788"/>
        <item x="35789"/>
        <item x="35790"/>
        <item x="35791"/>
        <item x="35792"/>
        <item x="35793"/>
        <item x="35794"/>
        <item x="35795"/>
        <item x="35796"/>
        <item x="35797"/>
        <item x="35798"/>
        <item x="35799"/>
        <item x="35800"/>
        <item x="35801"/>
        <item x="35802"/>
        <item x="35803"/>
        <item x="35804"/>
        <item x="35805"/>
        <item x="35806"/>
        <item x="35807"/>
        <item x="35808"/>
        <item x="35809"/>
        <item x="35810"/>
        <item x="35811"/>
        <item x="35812"/>
        <item x="35813"/>
        <item x="35814"/>
        <item x="35815"/>
        <item x="35816"/>
        <item x="35817"/>
        <item x="35818"/>
        <item x="35819"/>
        <item x="35820"/>
        <item x="35821"/>
        <item x="35822"/>
        <item x="35823"/>
        <item x="35824"/>
        <item x="35825"/>
        <item x="35826"/>
        <item x="35827"/>
        <item x="35828"/>
        <item x="35829"/>
        <item x="35830"/>
        <item x="35831"/>
        <item x="35832"/>
        <item x="35833"/>
        <item x="35834"/>
        <item x="35835"/>
        <item x="35836"/>
        <item x="35837"/>
        <item x="35838"/>
        <item x="35839"/>
        <item x="35840"/>
        <item x="35841"/>
        <item x="35842"/>
        <item x="35843"/>
        <item x="35844"/>
        <item x="35845"/>
        <item x="35846"/>
        <item x="35847"/>
        <item x="35848"/>
        <item x="35849"/>
        <item x="35850"/>
        <item x="35851"/>
        <item x="35852"/>
        <item x="35853"/>
        <item x="35854"/>
        <item x="35855"/>
        <item x="35856"/>
        <item x="35857"/>
        <item x="35858"/>
        <item x="35859"/>
        <item x="35860"/>
        <item x="35861"/>
        <item x="35862"/>
        <item x="35863"/>
        <item x="35864"/>
        <item x="35865"/>
        <item x="35866"/>
        <item x="35867"/>
        <item x="35868"/>
        <item x="35869"/>
        <item x="35870"/>
        <item x="35871"/>
        <item x="35872"/>
        <item x="35873"/>
        <item x="35874"/>
        <item x="35875"/>
        <item x="35876"/>
        <item x="35877"/>
        <item x="35878"/>
        <item x="35879"/>
        <item x="35880"/>
        <item x="35881"/>
        <item x="35882"/>
        <item x="35883"/>
        <item x="35884"/>
        <item x="35885"/>
        <item x="35886"/>
        <item x="35887"/>
        <item x="35888"/>
        <item x="35889"/>
        <item x="35890"/>
        <item x="35891"/>
        <item x="35892"/>
        <item x="35893"/>
        <item x="35894"/>
        <item x="35895"/>
        <item x="35896"/>
        <item x="35897"/>
        <item x="35898"/>
        <item x="35899"/>
        <item x="35900"/>
        <item x="35901"/>
        <item x="35902"/>
        <item x="35903"/>
        <item x="35904"/>
        <item x="35905"/>
        <item x="35906"/>
        <item x="35907"/>
        <item x="35908"/>
        <item x="35909"/>
        <item x="35910"/>
        <item x="35911"/>
        <item x="35912"/>
        <item x="35913"/>
        <item x="35914"/>
        <item x="35915"/>
        <item x="35916"/>
        <item x="35917"/>
        <item x="35918"/>
        <item x="35919"/>
        <item x="35920"/>
        <item x="35921"/>
        <item x="35922"/>
        <item x="35923"/>
        <item x="35924"/>
        <item x="35925"/>
        <item x="35926"/>
        <item x="35927"/>
        <item x="35928"/>
        <item x="35929"/>
        <item x="35930"/>
        <item x="35931"/>
        <item x="35932"/>
        <item x="35933"/>
        <item x="35934"/>
        <item x="35935"/>
        <item x="35936"/>
        <item x="35937"/>
        <item x="35938"/>
        <item x="35939"/>
        <item x="35940"/>
        <item x="35941"/>
        <item x="35942"/>
        <item x="35943"/>
        <item x="35944"/>
        <item x="35945"/>
        <item x="35946"/>
        <item x="35947"/>
        <item x="35948"/>
        <item x="35949"/>
        <item x="35950"/>
        <item x="35951"/>
        <item x="35952"/>
        <item x="35953"/>
        <item x="35954"/>
        <item x="35955"/>
        <item x="35956"/>
        <item x="35957"/>
        <item x="35958"/>
        <item x="35959"/>
        <item x="35960"/>
        <item x="35961"/>
        <item x="35962"/>
        <item x="35963"/>
        <item x="35964"/>
        <item x="35965"/>
        <item x="35966"/>
        <item x="35967"/>
        <item x="35968"/>
        <item x="35969"/>
        <item x="35970"/>
        <item x="35971"/>
        <item x="35972"/>
        <item x="35973"/>
        <item x="35974"/>
        <item x="35975"/>
        <item x="35976"/>
        <item x="35977"/>
        <item x="35978"/>
        <item x="35979"/>
        <item x="35980"/>
        <item x="35981"/>
        <item x="35982"/>
        <item x="35983"/>
        <item x="35984"/>
        <item x="35985"/>
        <item x="35986"/>
        <item x="35987"/>
        <item x="35988"/>
        <item x="35989"/>
        <item x="35990"/>
        <item x="35991"/>
        <item x="35992"/>
        <item x="35993"/>
        <item x="35994"/>
        <item x="35995"/>
        <item x="35996"/>
        <item x="35997"/>
        <item x="35998"/>
        <item x="35999"/>
        <item x="36000"/>
        <item x="36001"/>
        <item x="36002"/>
        <item x="36003"/>
        <item x="36004"/>
        <item x="36005"/>
        <item x="36006"/>
        <item x="36007"/>
        <item x="36008"/>
        <item x="36009"/>
        <item x="36010"/>
        <item x="36011"/>
        <item x="36012"/>
        <item x="36013"/>
        <item x="36014"/>
        <item x="36015"/>
        <item x="36016"/>
        <item x="36017"/>
        <item x="36018"/>
        <item x="36019"/>
        <item x="36020"/>
        <item x="36021"/>
        <item x="36022"/>
        <item x="36023"/>
        <item x="36024"/>
        <item x="36025"/>
        <item x="36026"/>
        <item x="36027"/>
        <item x="36028"/>
        <item x="36029"/>
        <item x="36030"/>
        <item x="36031"/>
        <item x="36032"/>
        <item x="36033"/>
        <item x="36034"/>
        <item x="36035"/>
        <item x="36036"/>
        <item x="36037"/>
        <item x="36038"/>
        <item x="36039"/>
        <item x="36040"/>
        <item x="36041"/>
        <item x="36042"/>
        <item x="36043"/>
        <item x="36044"/>
        <item x="36045"/>
        <item x="36046"/>
        <item x="36047"/>
        <item x="36048"/>
        <item x="36049"/>
        <item x="36050"/>
        <item x="36051"/>
        <item x="36052"/>
        <item x="36053"/>
        <item x="36054"/>
        <item x="36055"/>
        <item x="36056"/>
        <item x="36057"/>
        <item x="36058"/>
        <item x="36059"/>
        <item x="36060"/>
        <item x="36061"/>
        <item x="36062"/>
        <item x="36063"/>
        <item x="36064"/>
        <item x="36065"/>
        <item x="36066"/>
        <item x="36067"/>
        <item x="36068"/>
        <item x="36069"/>
        <item x="36070"/>
        <item x="36071"/>
        <item x="36072"/>
        <item x="36073"/>
        <item x="36074"/>
        <item x="36075"/>
        <item x="36076"/>
        <item x="36077"/>
        <item x="36078"/>
        <item x="36079"/>
        <item x="36080"/>
        <item x="36081"/>
        <item x="36082"/>
        <item x="36083"/>
        <item x="36084"/>
        <item x="36085"/>
        <item x="36086"/>
        <item x="36087"/>
        <item x="36088"/>
        <item x="36089"/>
        <item x="36090"/>
        <item x="36091"/>
        <item x="36092"/>
        <item x="36093"/>
        <item x="36094"/>
        <item x="36095"/>
        <item x="36096"/>
        <item x="36097"/>
        <item x="36098"/>
        <item x="36099"/>
        <item x="36100"/>
        <item x="36101"/>
        <item x="36102"/>
        <item x="36103"/>
        <item x="36104"/>
        <item x="36105"/>
        <item x="36106"/>
        <item x="36107"/>
        <item x="36108"/>
        <item x="36109"/>
        <item x="36110"/>
        <item x="36111"/>
        <item x="36112"/>
        <item x="36113"/>
        <item x="36114"/>
        <item x="36115"/>
        <item x="36116"/>
        <item x="36117"/>
        <item x="36118"/>
        <item x="36119"/>
        <item x="36120"/>
        <item x="36121"/>
        <item x="36122"/>
        <item x="36123"/>
        <item x="36124"/>
        <item x="36125"/>
        <item x="36126"/>
        <item x="36127"/>
        <item x="36128"/>
        <item x="36129"/>
        <item x="36130"/>
        <item x="36131"/>
        <item x="36132"/>
        <item x="36133"/>
        <item x="36134"/>
        <item x="36135"/>
        <item x="36136"/>
        <item x="36137"/>
        <item x="36138"/>
        <item x="36139"/>
        <item x="36140"/>
        <item x="36141"/>
        <item x="36142"/>
        <item x="36143"/>
        <item x="36144"/>
        <item x="36145"/>
        <item x="36146"/>
        <item x="36147"/>
        <item x="36148"/>
        <item x="36149"/>
        <item x="36150"/>
        <item x="36151"/>
        <item x="36152"/>
        <item x="36153"/>
        <item x="36154"/>
        <item x="36155"/>
        <item x="36156"/>
        <item x="36157"/>
        <item x="36158"/>
        <item x="36159"/>
        <item x="36160"/>
        <item x="36161"/>
        <item x="36162"/>
        <item x="36163"/>
        <item x="36164"/>
        <item x="36165"/>
        <item x="36166"/>
        <item x="36167"/>
        <item x="36168"/>
        <item x="36169"/>
        <item x="36170"/>
        <item x="36171"/>
        <item x="36172"/>
        <item x="36173"/>
        <item x="36174"/>
        <item x="36175"/>
        <item x="36176"/>
        <item x="36177"/>
        <item x="36178"/>
        <item x="36179"/>
        <item x="36180"/>
        <item x="36181"/>
        <item x="36182"/>
        <item x="36183"/>
        <item x="36184"/>
        <item x="36185"/>
        <item x="36186"/>
        <item x="36187"/>
        <item x="36188"/>
        <item x="36189"/>
        <item x="36190"/>
        <item x="36191"/>
        <item x="36192"/>
        <item x="36193"/>
        <item x="36194"/>
        <item x="36195"/>
        <item x="36196"/>
        <item x="36197"/>
        <item x="36198"/>
        <item x="36199"/>
        <item x="36200"/>
        <item x="36201"/>
        <item x="36202"/>
        <item x="36203"/>
        <item x="36204"/>
        <item x="36205"/>
        <item x="36206"/>
        <item x="36207"/>
        <item x="36208"/>
        <item x="36209"/>
        <item x="36210"/>
        <item x="36211"/>
        <item x="36212"/>
        <item x="36213"/>
        <item x="36214"/>
        <item x="36215"/>
        <item x="36216"/>
        <item x="36217"/>
        <item x="36218"/>
        <item x="36219"/>
        <item x="36220"/>
        <item x="36221"/>
        <item x="36222"/>
        <item x="36223"/>
        <item x="36224"/>
        <item x="36225"/>
        <item x="36226"/>
        <item x="36227"/>
        <item x="36228"/>
        <item x="36229"/>
        <item x="36230"/>
        <item x="36231"/>
        <item x="36232"/>
        <item x="36233"/>
        <item x="36234"/>
        <item x="36235"/>
        <item x="36236"/>
        <item x="36237"/>
        <item x="36238"/>
        <item x="36239"/>
        <item x="36240"/>
        <item x="36241"/>
        <item x="36242"/>
        <item x="36243"/>
        <item x="36244"/>
        <item x="36245"/>
        <item x="36246"/>
        <item x="36247"/>
        <item x="36248"/>
        <item x="36249"/>
        <item x="36250"/>
        <item x="36251"/>
        <item x="36252"/>
        <item x="36253"/>
        <item x="36254"/>
        <item x="36255"/>
        <item x="36256"/>
        <item x="36257"/>
        <item x="36258"/>
        <item x="36259"/>
        <item x="36260"/>
        <item x="36261"/>
        <item x="36262"/>
        <item x="36263"/>
        <item x="36264"/>
        <item x="36265"/>
        <item x="36266"/>
        <item x="36267"/>
        <item x="36268"/>
        <item x="36269"/>
        <item x="36270"/>
        <item x="36271"/>
        <item x="36272"/>
        <item x="36273"/>
        <item x="36274"/>
        <item x="36275"/>
        <item x="36276"/>
        <item x="36277"/>
        <item x="36278"/>
        <item x="36279"/>
        <item x="36280"/>
        <item x="36281"/>
        <item x="36282"/>
        <item x="36283"/>
        <item x="36284"/>
        <item x="36285"/>
        <item x="36286"/>
        <item x="36287"/>
        <item x="36288"/>
        <item x="36289"/>
        <item x="36290"/>
        <item x="36291"/>
        <item x="36292"/>
        <item x="36293"/>
        <item x="36294"/>
        <item x="36295"/>
        <item x="36296"/>
        <item x="36297"/>
        <item x="36298"/>
        <item x="36299"/>
        <item x="36300"/>
        <item x="36301"/>
        <item x="36302"/>
        <item x="36303"/>
        <item x="36304"/>
        <item x="36305"/>
        <item x="36306"/>
        <item x="36307"/>
        <item x="36308"/>
        <item x="36309"/>
        <item x="36310"/>
        <item x="36311"/>
        <item x="36312"/>
        <item x="36313"/>
        <item x="36314"/>
        <item x="36315"/>
        <item x="36316"/>
        <item x="36317"/>
        <item x="36318"/>
        <item x="36319"/>
        <item x="36320"/>
        <item x="36321"/>
        <item x="36322"/>
        <item x="36323"/>
        <item x="36324"/>
        <item x="36325"/>
        <item x="36326"/>
        <item x="36327"/>
        <item x="36328"/>
        <item x="36329"/>
        <item x="36330"/>
        <item x="36331"/>
        <item x="36332"/>
        <item x="36333"/>
        <item x="36334"/>
        <item x="36335"/>
        <item x="36336"/>
        <item x="36337"/>
        <item x="36338"/>
        <item x="36339"/>
        <item x="36340"/>
        <item x="36341"/>
        <item x="36342"/>
        <item x="36343"/>
        <item x="36344"/>
        <item x="36345"/>
        <item x="36346"/>
        <item x="36347"/>
        <item x="36348"/>
        <item x="36349"/>
        <item x="36350"/>
        <item x="36351"/>
        <item x="36352"/>
        <item x="36353"/>
        <item x="36354"/>
        <item x="36355"/>
        <item x="36356"/>
        <item x="36357"/>
        <item x="36358"/>
        <item x="36359"/>
        <item x="36360"/>
        <item x="36361"/>
        <item x="36362"/>
        <item x="36363"/>
        <item x="36364"/>
        <item x="36365"/>
        <item x="36366"/>
        <item x="36367"/>
        <item x="36368"/>
        <item x="36369"/>
        <item x="36370"/>
        <item x="36371"/>
        <item x="36372"/>
        <item x="36373"/>
        <item x="36374"/>
        <item x="36375"/>
        <item x="36376"/>
        <item x="36377"/>
        <item x="36378"/>
        <item x="36379"/>
        <item x="36380"/>
        <item x="36381"/>
        <item x="36382"/>
        <item x="36383"/>
        <item x="36384"/>
        <item x="36385"/>
        <item x="36386"/>
        <item x="36387"/>
        <item x="36388"/>
        <item x="36389"/>
        <item x="36390"/>
        <item x="36391"/>
        <item x="36392"/>
        <item x="36393"/>
        <item x="36394"/>
        <item x="36395"/>
        <item x="36396"/>
        <item x="36397"/>
        <item x="36398"/>
        <item x="36399"/>
        <item x="36400"/>
        <item x="36401"/>
        <item x="36402"/>
        <item x="36403"/>
        <item x="36404"/>
        <item x="36405"/>
        <item x="36406"/>
        <item x="36407"/>
        <item x="36408"/>
        <item x="36409"/>
        <item x="36410"/>
        <item x="36411"/>
        <item x="36412"/>
        <item x="36413"/>
        <item x="36414"/>
        <item x="36415"/>
        <item x="36416"/>
        <item x="36417"/>
        <item x="36418"/>
        <item x="36419"/>
        <item x="36420"/>
        <item x="36421"/>
        <item x="36422"/>
        <item x="36423"/>
        <item x="36424"/>
        <item x="36425"/>
        <item x="36426"/>
        <item x="36427"/>
        <item x="36428"/>
        <item x="36429"/>
        <item x="36430"/>
        <item x="36431"/>
        <item x="36432"/>
        <item x="36433"/>
        <item x="36434"/>
        <item x="36435"/>
        <item x="36436"/>
        <item x="36437"/>
        <item x="36438"/>
        <item x="36439"/>
        <item x="36440"/>
        <item x="36441"/>
        <item x="36442"/>
        <item x="36443"/>
        <item x="36444"/>
        <item x="36445"/>
        <item x="36446"/>
        <item x="36447"/>
        <item x="36448"/>
        <item x="36449"/>
        <item x="36450"/>
        <item x="36451"/>
        <item x="36452"/>
        <item x="36453"/>
        <item x="36454"/>
        <item x="36455"/>
        <item x="36456"/>
        <item x="36457"/>
        <item x="36458"/>
        <item x="36459"/>
        <item x="36460"/>
        <item x="36461"/>
        <item x="36462"/>
        <item x="36463"/>
        <item x="36464"/>
        <item x="36465"/>
        <item x="36466"/>
        <item x="36467"/>
        <item x="36468"/>
        <item x="36469"/>
        <item x="36470"/>
        <item x="36471"/>
        <item x="36472"/>
        <item x="36473"/>
        <item x="36474"/>
        <item x="36475"/>
        <item x="36476"/>
        <item x="36477"/>
        <item x="36478"/>
        <item x="36479"/>
        <item x="36480"/>
        <item x="36481"/>
        <item x="36482"/>
        <item x="36483"/>
        <item x="36484"/>
        <item x="36485"/>
        <item x="36486"/>
        <item x="36487"/>
        <item x="36488"/>
        <item x="36489"/>
        <item x="36490"/>
        <item x="36491"/>
        <item x="36492"/>
        <item x="36493"/>
        <item x="36494"/>
        <item x="36495"/>
        <item x="36496"/>
        <item x="36497"/>
        <item x="36498"/>
        <item x="36499"/>
        <item x="36500"/>
        <item x="36501"/>
        <item x="36502"/>
        <item x="36503"/>
        <item x="36504"/>
        <item x="36505"/>
        <item x="36506"/>
        <item x="36507"/>
        <item x="36508"/>
        <item x="36509"/>
        <item x="36510"/>
        <item x="36511"/>
        <item x="36512"/>
        <item x="36513"/>
        <item x="36514"/>
        <item x="36515"/>
        <item x="36516"/>
        <item x="36517"/>
        <item x="36518"/>
        <item x="36519"/>
        <item x="36520"/>
        <item x="36521"/>
        <item x="36522"/>
        <item x="36523"/>
        <item x="36524"/>
        <item x="36525"/>
        <item x="36526"/>
        <item x="36527"/>
        <item x="36528"/>
        <item x="36529"/>
        <item x="36530"/>
        <item x="36531"/>
        <item x="36532"/>
        <item x="36533"/>
        <item x="36534"/>
        <item x="36535"/>
        <item x="36536"/>
        <item x="36537"/>
        <item x="36538"/>
        <item x="36539"/>
        <item x="36540"/>
        <item x="36541"/>
        <item x="36542"/>
        <item x="36543"/>
        <item x="36544"/>
        <item x="36545"/>
        <item x="36546"/>
        <item x="36547"/>
        <item x="36548"/>
        <item x="36549"/>
        <item x="36550"/>
        <item x="36551"/>
        <item x="36552"/>
        <item x="36553"/>
        <item x="36554"/>
        <item x="36555"/>
        <item x="36556"/>
        <item x="36557"/>
        <item x="36558"/>
        <item x="36559"/>
        <item x="36560"/>
        <item x="36561"/>
        <item x="36562"/>
        <item x="36563"/>
        <item x="36564"/>
        <item x="36565"/>
        <item x="36566"/>
        <item x="36567"/>
        <item x="36568"/>
        <item x="36569"/>
        <item x="36570"/>
        <item x="36571"/>
        <item x="36572"/>
        <item x="36573"/>
        <item x="36574"/>
        <item x="36575"/>
        <item x="36576"/>
        <item x="36577"/>
        <item x="36578"/>
        <item x="36579"/>
        <item x="36580"/>
        <item x="36581"/>
        <item x="36582"/>
        <item x="36583"/>
        <item x="36584"/>
        <item x="36585"/>
        <item x="36586"/>
        <item x="36587"/>
        <item x="36588"/>
        <item x="36589"/>
        <item x="36590"/>
        <item x="36591"/>
        <item x="36592"/>
        <item x="36593"/>
        <item x="36594"/>
        <item x="36595"/>
        <item x="36596"/>
        <item x="36597"/>
        <item x="36598"/>
        <item x="36599"/>
        <item x="36600"/>
        <item x="36601"/>
        <item x="36602"/>
        <item x="36603"/>
        <item x="36604"/>
        <item x="36605"/>
        <item x="36606"/>
        <item x="36607"/>
        <item x="36608"/>
        <item x="36609"/>
        <item x="36610"/>
        <item x="36611"/>
        <item x="36612"/>
        <item x="36613"/>
        <item x="36614"/>
        <item x="36615"/>
        <item x="36616"/>
        <item x="36617"/>
        <item x="36618"/>
        <item x="36619"/>
        <item x="36620"/>
        <item x="36621"/>
        <item x="36622"/>
        <item x="36623"/>
        <item x="36624"/>
        <item x="36625"/>
        <item x="36626"/>
        <item x="36627"/>
        <item x="36628"/>
        <item x="36629"/>
        <item x="36630"/>
        <item x="36631"/>
        <item x="36632"/>
        <item x="36633"/>
        <item x="36634"/>
        <item x="36635"/>
        <item x="36636"/>
        <item x="36637"/>
        <item x="36638"/>
        <item x="36639"/>
        <item x="36640"/>
        <item x="36641"/>
        <item x="36642"/>
        <item x="36643"/>
        <item x="36644"/>
        <item x="36645"/>
        <item x="36646"/>
        <item x="36647"/>
        <item x="36648"/>
        <item x="36649"/>
        <item x="36650"/>
        <item x="36651"/>
        <item x="36652"/>
        <item x="36653"/>
        <item x="36654"/>
        <item x="36655"/>
        <item x="36656"/>
        <item x="36657"/>
        <item x="36658"/>
        <item x="36659"/>
        <item x="36660"/>
        <item x="36661"/>
        <item x="36662"/>
        <item x="36663"/>
        <item x="36664"/>
        <item x="36665"/>
        <item x="36666"/>
        <item x="36667"/>
        <item x="36668"/>
        <item x="36669"/>
        <item x="36670"/>
        <item x="36671"/>
        <item x="36672"/>
        <item x="36673"/>
        <item x="36674"/>
        <item x="36675"/>
        <item x="36676"/>
        <item x="36677"/>
        <item x="36678"/>
        <item x="36679"/>
        <item x="36680"/>
        <item x="36681"/>
        <item x="36682"/>
        <item x="36683"/>
        <item x="36684"/>
        <item x="36685"/>
        <item x="36686"/>
        <item x="36687"/>
        <item x="36688"/>
        <item x="36689"/>
        <item x="36690"/>
        <item x="36691"/>
        <item x="36692"/>
        <item x="36693"/>
        <item x="36694"/>
        <item x="36695"/>
        <item x="36696"/>
        <item x="36697"/>
        <item x="36698"/>
        <item x="36699"/>
        <item x="36700"/>
        <item x="36701"/>
        <item x="36702"/>
        <item x="36703"/>
        <item x="36704"/>
        <item x="36705"/>
        <item x="36706"/>
        <item x="36707"/>
        <item x="36708"/>
        <item x="36709"/>
        <item x="36710"/>
        <item x="36711"/>
        <item x="36712"/>
        <item x="36713"/>
        <item x="36714"/>
        <item x="36715"/>
        <item x="36716"/>
        <item x="36717"/>
        <item x="36718"/>
        <item x="36719"/>
        <item x="36720"/>
        <item x="36721"/>
        <item x="36722"/>
        <item x="36723"/>
        <item x="36724"/>
        <item x="36725"/>
        <item x="36726"/>
        <item x="36727"/>
        <item x="36728"/>
        <item x="36729"/>
        <item x="36730"/>
        <item x="36731"/>
        <item x="36732"/>
        <item x="36733"/>
        <item x="36734"/>
        <item x="36735"/>
        <item x="36736"/>
        <item x="36737"/>
        <item x="36738"/>
        <item x="36739"/>
        <item x="36740"/>
        <item x="36741"/>
        <item x="36742"/>
        <item x="36743"/>
        <item x="36744"/>
        <item x="36745"/>
        <item x="36746"/>
        <item x="36747"/>
        <item x="36748"/>
        <item x="36749"/>
        <item x="36750"/>
        <item x="36751"/>
        <item x="36752"/>
        <item x="36753"/>
        <item x="36754"/>
        <item x="36755"/>
        <item x="36756"/>
        <item x="36757"/>
        <item x="36758"/>
        <item x="36759"/>
        <item x="36760"/>
        <item x="36761"/>
        <item x="36762"/>
        <item x="36763"/>
        <item x="36764"/>
        <item x="36765"/>
        <item x="36766"/>
        <item x="36767"/>
        <item x="36768"/>
        <item x="36769"/>
        <item x="36770"/>
        <item x="36771"/>
        <item x="36772"/>
        <item x="36773"/>
        <item x="36774"/>
        <item x="36775"/>
        <item x="36776"/>
        <item x="36777"/>
        <item x="36778"/>
        <item x="36779"/>
        <item x="36780"/>
        <item x="36781"/>
        <item x="36782"/>
        <item x="36783"/>
        <item x="36784"/>
        <item x="36785"/>
        <item x="36786"/>
        <item x="36787"/>
        <item x="36788"/>
        <item x="36789"/>
        <item x="36790"/>
        <item x="36791"/>
        <item x="36792"/>
        <item x="36793"/>
        <item x="36794"/>
        <item x="36795"/>
        <item x="36796"/>
        <item x="36797"/>
        <item x="36798"/>
        <item x="36799"/>
        <item x="36800"/>
        <item x="36801"/>
        <item x="36802"/>
        <item x="36803"/>
        <item x="36804"/>
        <item x="36805"/>
        <item x="36806"/>
        <item x="36807"/>
        <item x="36808"/>
        <item x="36809"/>
        <item x="36810"/>
        <item x="36811"/>
        <item x="36812"/>
        <item x="36813"/>
        <item x="36814"/>
        <item x="36815"/>
        <item x="36816"/>
        <item x="36817"/>
        <item x="36818"/>
        <item x="36819"/>
        <item x="36820"/>
        <item x="36821"/>
        <item x="36822"/>
        <item x="36823"/>
        <item x="36824"/>
        <item x="36825"/>
        <item x="36826"/>
        <item x="36827"/>
        <item x="36828"/>
        <item x="36829"/>
        <item x="36830"/>
        <item x="36831"/>
        <item x="36832"/>
        <item x="36833"/>
        <item x="36834"/>
        <item x="36835"/>
        <item x="36836"/>
        <item x="36837"/>
        <item x="36838"/>
        <item x="36839"/>
        <item x="36840"/>
        <item x="36841"/>
        <item x="36842"/>
        <item x="36843"/>
        <item x="36844"/>
        <item x="36845"/>
        <item x="36846"/>
        <item x="36847"/>
        <item x="36848"/>
        <item x="36849"/>
        <item x="36850"/>
        <item x="36851"/>
        <item x="36852"/>
        <item x="36853"/>
        <item x="36854"/>
        <item x="36855"/>
        <item x="36856"/>
        <item x="36857"/>
        <item x="36858"/>
        <item x="36859"/>
        <item x="36860"/>
        <item x="36861"/>
        <item x="36862"/>
        <item x="36863"/>
        <item x="36864"/>
        <item x="36865"/>
        <item x="36866"/>
        <item x="36867"/>
        <item x="36868"/>
        <item x="36869"/>
        <item x="36870"/>
        <item x="36871"/>
        <item x="36872"/>
        <item x="36873"/>
        <item x="36874"/>
        <item x="36875"/>
        <item x="36876"/>
        <item x="36877"/>
        <item x="36878"/>
        <item x="36879"/>
        <item x="36880"/>
        <item x="36881"/>
        <item x="36882"/>
        <item x="36883"/>
        <item x="36884"/>
        <item x="36885"/>
        <item x="36886"/>
        <item x="36887"/>
        <item x="36888"/>
        <item x="36889"/>
        <item x="36890"/>
        <item x="36891"/>
        <item x="36892"/>
        <item x="36893"/>
        <item x="36894"/>
        <item x="36895"/>
        <item x="36896"/>
        <item x="36897"/>
        <item x="36898"/>
        <item x="36899"/>
        <item x="36900"/>
        <item x="36901"/>
        <item x="36902"/>
        <item x="36903"/>
        <item x="36904"/>
        <item x="36905"/>
        <item x="36906"/>
        <item x="36907"/>
        <item x="36908"/>
        <item x="36909"/>
        <item x="36910"/>
        <item x="36911"/>
        <item x="36912"/>
        <item x="36913"/>
        <item x="36914"/>
        <item x="36915"/>
        <item x="36916"/>
        <item x="36917"/>
        <item x="36918"/>
        <item x="36919"/>
        <item x="36920"/>
        <item x="36921"/>
        <item x="36922"/>
        <item x="36923"/>
        <item x="36924"/>
        <item x="36925"/>
        <item x="36926"/>
        <item x="36927"/>
        <item x="36928"/>
        <item x="36929"/>
        <item x="36930"/>
        <item x="36931"/>
        <item x="36932"/>
        <item x="36933"/>
        <item x="36934"/>
        <item x="36935"/>
        <item x="36936"/>
        <item x="36937"/>
        <item x="36938"/>
        <item x="36939"/>
        <item x="36940"/>
        <item x="36941"/>
        <item x="36942"/>
        <item x="36943"/>
        <item x="36944"/>
        <item x="36945"/>
        <item x="36946"/>
        <item x="36947"/>
        <item x="36948"/>
        <item x="36949"/>
        <item x="36950"/>
        <item x="36951"/>
        <item x="36952"/>
        <item x="36953"/>
        <item x="36954"/>
        <item x="36955"/>
        <item x="36956"/>
        <item x="36957"/>
        <item x="36958"/>
        <item x="36959"/>
        <item x="36960"/>
        <item x="36961"/>
        <item x="36962"/>
        <item x="36963"/>
        <item x="36964"/>
        <item x="36965"/>
        <item x="36966"/>
        <item x="36967"/>
        <item x="36968"/>
        <item x="36969"/>
        <item x="36970"/>
        <item x="36971"/>
        <item x="36972"/>
        <item x="36973"/>
        <item x="36974"/>
        <item x="36975"/>
        <item x="36976"/>
        <item x="36977"/>
        <item x="36978"/>
        <item x="36979"/>
        <item x="36980"/>
        <item x="36981"/>
        <item x="36982"/>
        <item x="36983"/>
        <item x="36984"/>
        <item x="36985"/>
        <item x="36986"/>
        <item x="36987"/>
        <item x="36988"/>
        <item x="36989"/>
        <item x="36990"/>
        <item x="36991"/>
        <item x="36992"/>
        <item x="36993"/>
        <item x="36994"/>
        <item x="36995"/>
        <item x="36996"/>
        <item x="36997"/>
        <item x="36998"/>
        <item x="36999"/>
        <item x="37000"/>
        <item x="37001"/>
        <item x="37002"/>
        <item x="37003"/>
        <item x="37004"/>
        <item x="37005"/>
        <item x="37006"/>
        <item x="37007"/>
        <item x="37008"/>
        <item x="37009"/>
        <item x="37010"/>
        <item x="37011"/>
        <item x="37012"/>
        <item x="37013"/>
        <item x="37014"/>
        <item x="37015"/>
        <item x="37016"/>
        <item x="37017"/>
        <item x="37018"/>
        <item x="37019"/>
        <item x="37020"/>
        <item x="37021"/>
        <item x="37022"/>
        <item x="37023"/>
        <item x="37024"/>
        <item x="37025"/>
        <item x="37026"/>
        <item x="37027"/>
        <item x="37028"/>
        <item x="37029"/>
        <item x="37030"/>
        <item x="37031"/>
        <item x="37032"/>
        <item x="37033"/>
        <item x="37034"/>
        <item x="37035"/>
        <item x="37036"/>
        <item x="37037"/>
        <item x="37038"/>
        <item x="37039"/>
        <item x="37040"/>
        <item x="37041"/>
        <item x="37042"/>
        <item x="37043"/>
        <item x="37044"/>
        <item x="37045"/>
        <item x="37046"/>
        <item x="37047"/>
        <item x="37048"/>
        <item x="37049"/>
        <item x="37050"/>
        <item x="37051"/>
        <item x="37052"/>
        <item x="37053"/>
        <item x="37054"/>
        <item x="37055"/>
        <item x="37056"/>
        <item x="37057"/>
        <item x="37058"/>
        <item x="37059"/>
        <item x="37060"/>
        <item x="37061"/>
        <item x="37062"/>
        <item x="37063"/>
        <item x="37064"/>
        <item x="37065"/>
        <item x="37066"/>
        <item x="37067"/>
        <item x="37068"/>
        <item x="37069"/>
        <item x="37070"/>
        <item x="37071"/>
        <item x="37072"/>
        <item x="37073"/>
        <item x="37074"/>
        <item x="37075"/>
        <item x="37076"/>
        <item x="37077"/>
        <item x="37078"/>
        <item x="37079"/>
        <item x="37080"/>
        <item x="37081"/>
        <item x="37082"/>
        <item x="37083"/>
        <item x="37084"/>
        <item x="37085"/>
        <item x="37086"/>
        <item x="37087"/>
        <item x="37088"/>
        <item x="37089"/>
        <item x="37090"/>
        <item x="37091"/>
        <item x="37092"/>
        <item x="37093"/>
        <item x="37094"/>
        <item x="37095"/>
        <item x="37096"/>
        <item x="37097"/>
        <item x="37098"/>
        <item x="37099"/>
        <item x="37100"/>
        <item x="37101"/>
        <item x="37102"/>
        <item x="37103"/>
        <item x="37104"/>
        <item x="37105"/>
        <item x="37106"/>
        <item x="37107"/>
        <item x="37108"/>
        <item x="37109"/>
        <item x="37110"/>
        <item x="37111"/>
        <item x="37112"/>
        <item x="37113"/>
        <item x="37114"/>
        <item x="37115"/>
        <item x="37116"/>
        <item x="37117"/>
        <item x="37118"/>
        <item x="37119"/>
        <item x="37120"/>
        <item x="37121"/>
        <item x="37122"/>
        <item x="37123"/>
        <item x="37124"/>
        <item x="37125"/>
        <item x="37126"/>
        <item x="37127"/>
        <item x="37128"/>
        <item x="37129"/>
        <item x="37130"/>
        <item x="37131"/>
        <item x="37132"/>
        <item x="37133"/>
        <item x="37134"/>
        <item x="37135"/>
        <item x="37136"/>
        <item x="37137"/>
        <item x="37138"/>
        <item x="37139"/>
        <item x="37140"/>
        <item x="37141"/>
        <item x="37142"/>
        <item x="37143"/>
        <item x="37144"/>
        <item x="37145"/>
        <item x="37146"/>
        <item x="37147"/>
        <item x="37148"/>
        <item x="37149"/>
        <item x="37150"/>
        <item x="37151"/>
        <item x="37152"/>
        <item x="37153"/>
        <item x="37154"/>
        <item x="37155"/>
        <item x="37156"/>
        <item x="37157"/>
        <item x="37158"/>
        <item x="37159"/>
        <item x="37160"/>
        <item x="37161"/>
        <item x="37162"/>
        <item x="37163"/>
        <item x="37164"/>
        <item x="37165"/>
        <item x="37166"/>
        <item x="37167"/>
        <item x="37168"/>
        <item x="37169"/>
        <item x="37170"/>
        <item x="37171"/>
        <item x="37172"/>
        <item x="37173"/>
        <item x="37174"/>
        <item x="37175"/>
        <item x="37176"/>
        <item x="37177"/>
        <item x="37178"/>
        <item x="37179"/>
        <item x="37180"/>
        <item x="37181"/>
        <item x="37182"/>
        <item x="37183"/>
        <item x="37184"/>
        <item x="37185"/>
        <item x="37186"/>
        <item x="37187"/>
        <item x="37188"/>
        <item x="37189"/>
        <item x="37190"/>
        <item x="37191"/>
        <item x="37192"/>
        <item x="37193"/>
        <item x="37194"/>
        <item x="37195"/>
        <item x="37196"/>
        <item x="37197"/>
        <item x="37198"/>
        <item x="37199"/>
        <item x="37200"/>
        <item x="37201"/>
        <item x="37202"/>
        <item x="37203"/>
        <item x="37204"/>
        <item x="37205"/>
        <item x="37206"/>
        <item x="37207"/>
        <item x="37208"/>
        <item x="37209"/>
        <item x="37210"/>
        <item x="37211"/>
        <item x="37212"/>
        <item x="37213"/>
        <item x="37214"/>
        <item x="37215"/>
        <item x="37216"/>
        <item x="37217"/>
        <item x="37218"/>
        <item x="37219"/>
        <item x="37220"/>
        <item x="37221"/>
        <item x="37222"/>
        <item x="37223"/>
        <item x="37224"/>
        <item x="37225"/>
        <item x="37226"/>
        <item x="37227"/>
        <item x="37228"/>
        <item x="37229"/>
        <item x="37230"/>
        <item x="37231"/>
        <item x="37232"/>
        <item x="37233"/>
        <item x="37234"/>
        <item x="37235"/>
        <item x="37236"/>
        <item x="37237"/>
        <item x="37238"/>
        <item x="37239"/>
        <item x="37240"/>
        <item x="37241"/>
        <item x="37242"/>
        <item x="37243"/>
        <item x="37244"/>
        <item x="37245"/>
        <item x="37246"/>
        <item x="37247"/>
        <item x="37248"/>
        <item x="37249"/>
        <item x="37250"/>
        <item x="37251"/>
        <item x="37252"/>
        <item x="37253"/>
        <item x="37254"/>
        <item x="37255"/>
        <item x="37256"/>
        <item x="37257"/>
        <item x="37258"/>
        <item x="37259"/>
        <item x="37260"/>
        <item x="37261"/>
        <item x="37262"/>
        <item x="37263"/>
        <item x="37264"/>
        <item x="37265"/>
        <item x="37266"/>
        <item x="37267"/>
        <item x="37268"/>
        <item x="37269"/>
        <item x="37270"/>
        <item x="37271"/>
        <item x="37272"/>
        <item x="37273"/>
        <item x="37274"/>
        <item x="37275"/>
        <item x="37276"/>
        <item x="37277"/>
        <item x="37278"/>
        <item x="37279"/>
        <item x="37280"/>
        <item x="37281"/>
        <item x="37282"/>
        <item x="37283"/>
        <item x="37284"/>
        <item x="37285"/>
        <item x="37286"/>
        <item x="37287"/>
        <item x="37288"/>
        <item x="37289"/>
        <item x="37290"/>
        <item x="37291"/>
        <item x="37292"/>
        <item x="37293"/>
        <item x="37294"/>
        <item x="37295"/>
        <item x="37296"/>
        <item x="37297"/>
        <item x="37298"/>
        <item x="37299"/>
        <item x="37300"/>
        <item x="37301"/>
        <item x="37302"/>
        <item x="37303"/>
        <item x="37304"/>
        <item x="37305"/>
        <item x="37306"/>
        <item x="37307"/>
        <item x="37308"/>
        <item x="37309"/>
        <item x="37310"/>
        <item x="37311"/>
        <item x="37312"/>
        <item x="37313"/>
        <item x="37314"/>
        <item x="37315"/>
        <item x="37316"/>
        <item x="37317"/>
        <item x="37318"/>
        <item x="37319"/>
        <item x="37320"/>
        <item x="37321"/>
        <item x="37322"/>
        <item x="37323"/>
        <item x="37324"/>
        <item x="37325"/>
        <item x="37326"/>
        <item x="37327"/>
        <item x="37328"/>
        <item x="37329"/>
        <item x="37330"/>
        <item x="37331"/>
        <item x="37332"/>
        <item x="37333"/>
        <item x="37334"/>
        <item x="37335"/>
        <item x="37336"/>
        <item x="37337"/>
        <item x="37338"/>
        <item x="37339"/>
        <item x="37340"/>
        <item x="37341"/>
        <item x="37342"/>
        <item x="37343"/>
        <item x="37344"/>
        <item x="37345"/>
        <item x="37346"/>
        <item x="37347"/>
        <item x="37348"/>
        <item x="37349"/>
        <item x="37350"/>
        <item x="37351"/>
        <item x="37352"/>
        <item x="37353"/>
        <item x="37354"/>
        <item x="37355"/>
        <item x="37356"/>
        <item x="37357"/>
        <item x="37358"/>
        <item x="37359"/>
        <item x="37360"/>
        <item x="37361"/>
        <item x="37362"/>
        <item x="37363"/>
        <item x="37364"/>
        <item x="37365"/>
        <item x="37366"/>
        <item x="37367"/>
        <item x="37368"/>
        <item x="37369"/>
        <item x="37370"/>
        <item x="37371"/>
        <item x="37372"/>
        <item x="37373"/>
        <item x="37374"/>
        <item x="37375"/>
        <item x="37376"/>
        <item x="37377"/>
        <item x="37378"/>
        <item x="37379"/>
        <item x="37380"/>
        <item x="37381"/>
        <item x="37382"/>
        <item x="37383"/>
        <item x="37384"/>
        <item x="37385"/>
        <item x="37386"/>
        <item x="37387"/>
        <item x="37388"/>
        <item x="37389"/>
        <item x="37390"/>
        <item x="37391"/>
        <item x="37392"/>
        <item x="37393"/>
        <item x="37394"/>
        <item x="37395"/>
        <item x="37396"/>
        <item x="37397"/>
        <item x="37398"/>
        <item x="37399"/>
        <item x="37400"/>
        <item x="37401"/>
        <item x="37402"/>
        <item x="37403"/>
        <item x="37404"/>
        <item x="37405"/>
        <item x="37406"/>
        <item x="37407"/>
        <item x="37408"/>
        <item x="37409"/>
        <item x="37410"/>
        <item x="37411"/>
        <item x="37412"/>
        <item x="37413"/>
        <item x="37414"/>
        <item x="37415"/>
        <item x="37416"/>
        <item x="37417"/>
        <item x="37418"/>
        <item x="37419"/>
        <item x="37420"/>
        <item x="37421"/>
        <item x="37422"/>
        <item x="37423"/>
        <item x="37424"/>
        <item x="37425"/>
        <item x="37426"/>
        <item x="37427"/>
        <item x="37428"/>
        <item x="37429"/>
        <item x="37430"/>
        <item x="37431"/>
        <item x="37432"/>
        <item x="37433"/>
        <item x="37434"/>
        <item x="37435"/>
        <item x="37436"/>
        <item x="37437"/>
        <item x="37438"/>
        <item x="37439"/>
        <item x="37440"/>
        <item x="37441"/>
        <item x="37442"/>
        <item x="37443"/>
        <item x="37444"/>
        <item x="37445"/>
        <item x="37446"/>
        <item x="37447"/>
        <item x="37448"/>
        <item x="37449"/>
        <item x="37450"/>
        <item x="37451"/>
        <item x="37452"/>
        <item x="37453"/>
        <item x="37454"/>
        <item x="37455"/>
        <item x="37456"/>
        <item x="37457"/>
        <item x="37458"/>
        <item x="37459"/>
        <item x="37460"/>
        <item x="37461"/>
        <item x="37462"/>
        <item x="37463"/>
        <item x="37464"/>
        <item x="37465"/>
        <item x="37466"/>
        <item x="37467"/>
        <item x="37468"/>
        <item x="37469"/>
        <item x="37470"/>
        <item x="37471"/>
        <item x="37472"/>
        <item x="37473"/>
        <item x="37474"/>
        <item x="37475"/>
        <item x="37476"/>
        <item x="37477"/>
        <item x="37478"/>
        <item x="37479"/>
        <item x="37480"/>
        <item x="37481"/>
        <item x="37482"/>
        <item x="37483"/>
        <item x="37484"/>
        <item x="37485"/>
        <item x="37486"/>
        <item x="37487"/>
        <item x="37488"/>
        <item x="37489"/>
        <item x="37490"/>
        <item x="37491"/>
        <item x="37492"/>
        <item x="37493"/>
        <item x="37494"/>
        <item x="37495"/>
        <item x="37496"/>
        <item x="37497"/>
        <item x="37498"/>
        <item x="37499"/>
        <item x="37500"/>
        <item x="37501"/>
        <item x="37502"/>
        <item x="37503"/>
        <item x="37504"/>
        <item x="37505"/>
        <item x="37506"/>
        <item x="37507"/>
        <item x="37508"/>
        <item x="37509"/>
        <item x="37510"/>
        <item x="37511"/>
        <item x="37512"/>
        <item x="37513"/>
        <item x="37514"/>
        <item x="37515"/>
        <item x="37516"/>
        <item x="37517"/>
        <item x="37518"/>
        <item x="37519"/>
        <item x="37520"/>
        <item x="37521"/>
        <item x="37522"/>
        <item x="37523"/>
        <item x="37524"/>
        <item x="37525"/>
        <item x="37526"/>
        <item x="37527"/>
        <item x="37528"/>
        <item x="37529"/>
        <item x="37530"/>
        <item x="37531"/>
        <item x="37532"/>
        <item x="37533"/>
        <item x="37534"/>
        <item x="37535"/>
        <item x="37536"/>
        <item x="37537"/>
        <item x="37538"/>
        <item x="37539"/>
        <item x="37540"/>
        <item x="37541"/>
        <item x="37542"/>
        <item x="37543"/>
        <item x="37544"/>
        <item x="37545"/>
        <item x="37546"/>
        <item x="37547"/>
        <item x="37548"/>
        <item x="37549"/>
        <item x="37550"/>
        <item x="37551"/>
        <item x="37552"/>
        <item x="37553"/>
        <item x="37554"/>
        <item x="37555"/>
        <item x="37556"/>
        <item x="37557"/>
        <item x="37558"/>
        <item x="37559"/>
        <item x="37560"/>
        <item x="37561"/>
        <item x="37562"/>
        <item x="37563"/>
        <item x="37564"/>
        <item x="37565"/>
        <item x="37566"/>
        <item x="37567"/>
        <item x="37568"/>
        <item x="37569"/>
        <item x="37570"/>
        <item x="37571"/>
        <item x="37572"/>
        <item x="37573"/>
        <item x="37574"/>
        <item x="37575"/>
        <item x="37576"/>
        <item x="37577"/>
        <item x="37578"/>
        <item x="37579"/>
        <item x="37580"/>
        <item x="37581"/>
        <item x="37582"/>
        <item x="37583"/>
        <item x="37584"/>
        <item x="37585"/>
        <item x="37586"/>
        <item x="37587"/>
        <item x="37588"/>
        <item x="37589"/>
        <item x="37590"/>
        <item x="37591"/>
        <item x="37592"/>
        <item x="37593"/>
        <item x="37594"/>
        <item x="37595"/>
        <item x="37596"/>
        <item x="37597"/>
        <item x="37598"/>
        <item x="37599"/>
        <item x="37600"/>
        <item x="37601"/>
        <item x="37602"/>
        <item x="37603"/>
        <item x="37604"/>
        <item x="37605"/>
        <item x="37606"/>
        <item x="37607"/>
        <item x="37608"/>
        <item x="37609"/>
        <item x="37610"/>
        <item x="37611"/>
        <item x="37612"/>
        <item x="37613"/>
        <item x="37614"/>
        <item x="37615"/>
        <item x="37616"/>
        <item x="37617"/>
        <item x="37618"/>
        <item x="37619"/>
        <item x="37620"/>
        <item x="37621"/>
        <item x="37622"/>
        <item x="37623"/>
        <item x="37624"/>
        <item x="37625"/>
        <item x="37626"/>
        <item x="37627"/>
        <item x="37628"/>
        <item x="37629"/>
        <item x="37630"/>
        <item x="37631"/>
        <item x="37632"/>
        <item x="37633"/>
        <item x="37634"/>
        <item x="37635"/>
        <item x="37636"/>
        <item x="37637"/>
        <item x="37638"/>
        <item x="37639"/>
        <item x="37640"/>
        <item x="37641"/>
        <item x="37642"/>
        <item x="37643"/>
        <item x="37644"/>
        <item x="37645"/>
        <item x="37646"/>
        <item x="37647"/>
        <item x="37648"/>
        <item x="37649"/>
        <item x="37650"/>
        <item x="37651"/>
        <item x="37652"/>
        <item x="37653"/>
        <item x="37654"/>
        <item x="37655"/>
        <item x="37656"/>
        <item x="37657"/>
        <item x="37658"/>
        <item x="37659"/>
        <item x="37660"/>
        <item x="37661"/>
        <item x="37662"/>
        <item x="37663"/>
        <item x="37664"/>
        <item x="37665"/>
        <item x="37666"/>
        <item x="37667"/>
        <item x="37668"/>
        <item x="37669"/>
        <item x="37670"/>
        <item x="37671"/>
        <item x="37672"/>
        <item x="37673"/>
        <item x="37674"/>
        <item x="37675"/>
        <item x="37676"/>
        <item x="37677"/>
        <item x="37678"/>
        <item x="37679"/>
        <item x="37680"/>
        <item x="37681"/>
        <item x="37682"/>
        <item x="37683"/>
        <item x="37684"/>
        <item x="37685"/>
        <item x="37686"/>
        <item x="37687"/>
        <item x="37688"/>
        <item x="37689"/>
        <item x="37690"/>
        <item x="37691"/>
        <item x="37692"/>
        <item x="37693"/>
        <item x="37694"/>
        <item x="37695"/>
        <item x="37696"/>
        <item x="37697"/>
        <item x="37698"/>
        <item x="37699"/>
        <item x="37700"/>
        <item x="37701"/>
        <item x="37702"/>
        <item x="37703"/>
        <item x="37704"/>
        <item x="37705"/>
        <item x="37706"/>
        <item x="37707"/>
        <item x="37708"/>
        <item x="37709"/>
        <item x="37710"/>
        <item x="37711"/>
        <item x="37712"/>
        <item x="37713"/>
        <item x="37714"/>
        <item x="37715"/>
        <item x="37716"/>
        <item x="37717"/>
        <item x="37718"/>
        <item x="37719"/>
        <item x="37720"/>
        <item x="37721"/>
        <item x="37722"/>
        <item x="37723"/>
        <item x="37724"/>
        <item x="37725"/>
        <item x="37726"/>
        <item x="37727"/>
        <item x="37728"/>
        <item x="37729"/>
        <item x="37730"/>
        <item x="37731"/>
        <item x="37732"/>
        <item x="37733"/>
        <item x="37734"/>
        <item x="37735"/>
        <item x="37736"/>
        <item x="37737"/>
        <item x="37738"/>
        <item x="37739"/>
        <item x="37740"/>
        <item x="37741"/>
        <item x="37742"/>
        <item x="37743"/>
        <item x="37744"/>
        <item x="37745"/>
        <item x="37746"/>
        <item x="37747"/>
        <item x="37748"/>
        <item x="37749"/>
        <item x="37750"/>
        <item x="37751"/>
        <item x="37752"/>
        <item x="37753"/>
        <item x="37754"/>
        <item x="37755"/>
        <item x="37756"/>
        <item x="37757"/>
        <item x="37758"/>
        <item x="37759"/>
        <item x="37760"/>
        <item x="37761"/>
        <item x="37762"/>
        <item x="37763"/>
        <item x="37764"/>
        <item x="37765"/>
        <item x="37766"/>
        <item x="37767"/>
        <item x="37768"/>
        <item x="37769"/>
        <item x="37770"/>
        <item x="37771"/>
        <item x="37772"/>
        <item x="37773"/>
        <item x="37774"/>
        <item x="37775"/>
        <item x="37776"/>
        <item x="37777"/>
        <item x="37778"/>
        <item x="37779"/>
        <item x="37780"/>
        <item x="37781"/>
        <item x="37782"/>
        <item x="37783"/>
        <item x="37784"/>
        <item x="37785"/>
        <item x="37786"/>
        <item x="37787"/>
        <item x="37788"/>
        <item x="37789"/>
        <item x="37790"/>
        <item x="37791"/>
        <item x="37792"/>
        <item x="37793"/>
        <item x="37794"/>
        <item x="37795"/>
        <item x="37796"/>
        <item x="37797"/>
        <item x="37798"/>
        <item x="37799"/>
        <item x="37800"/>
        <item x="37801"/>
        <item x="37802"/>
        <item x="37803"/>
        <item x="37804"/>
        <item x="37805"/>
        <item x="37806"/>
        <item x="37807"/>
        <item x="37808"/>
        <item x="37809"/>
        <item x="37810"/>
        <item x="37811"/>
        <item x="37812"/>
        <item x="37813"/>
        <item x="37814"/>
        <item x="37815"/>
        <item x="37816"/>
        <item x="37817"/>
        <item x="37818"/>
        <item x="37819"/>
        <item x="37820"/>
        <item x="37821"/>
        <item x="37822"/>
        <item x="37823"/>
        <item x="37824"/>
        <item x="37825"/>
        <item x="37826"/>
        <item x="37827"/>
        <item x="37828"/>
        <item x="37829"/>
        <item x="37830"/>
        <item x="37831"/>
        <item x="37832"/>
        <item x="37833"/>
        <item x="37834"/>
        <item x="37835"/>
        <item x="37836"/>
        <item x="37837"/>
        <item x="37838"/>
        <item x="37839"/>
        <item x="37840"/>
        <item x="37841"/>
        <item x="37842"/>
        <item x="37843"/>
        <item x="37844"/>
        <item x="37845"/>
        <item x="37846"/>
        <item x="37847"/>
        <item x="37848"/>
        <item x="37849"/>
        <item x="37850"/>
        <item x="37851"/>
        <item x="37852"/>
        <item x="37853"/>
        <item x="37854"/>
        <item x="37855"/>
        <item x="37856"/>
        <item x="37857"/>
        <item x="37858"/>
        <item x="37859"/>
        <item x="37860"/>
        <item x="37861"/>
        <item x="37862"/>
        <item x="37863"/>
        <item x="37864"/>
        <item x="37865"/>
        <item x="37866"/>
        <item x="37867"/>
        <item x="37868"/>
        <item x="37869"/>
        <item x="37870"/>
        <item x="37871"/>
        <item x="37872"/>
        <item x="37873"/>
        <item x="37874"/>
        <item x="37875"/>
        <item x="37876"/>
        <item x="37877"/>
        <item x="37878"/>
        <item x="37879"/>
        <item x="37880"/>
        <item x="37881"/>
        <item x="37882"/>
        <item x="37883"/>
        <item x="37884"/>
        <item x="37885"/>
        <item x="37886"/>
        <item x="37887"/>
        <item x="37888"/>
        <item x="37889"/>
        <item x="37890"/>
        <item x="37891"/>
        <item x="37892"/>
        <item x="37893"/>
        <item x="37894"/>
        <item x="37895"/>
        <item x="37896"/>
        <item x="37897"/>
        <item x="37898"/>
        <item x="37899"/>
        <item x="37900"/>
        <item x="37901"/>
        <item x="37902"/>
        <item x="37903"/>
        <item x="37904"/>
        <item x="37905"/>
        <item x="37906"/>
        <item x="37907"/>
        <item x="37908"/>
        <item x="37909"/>
        <item x="37910"/>
        <item x="37911"/>
        <item x="37912"/>
        <item x="37913"/>
        <item x="37914"/>
        <item x="37915"/>
        <item x="37916"/>
        <item x="37917"/>
        <item x="37918"/>
        <item x="37919"/>
        <item x="37920"/>
        <item x="37921"/>
        <item x="37922"/>
        <item x="37923"/>
        <item x="37924"/>
        <item x="37925"/>
        <item x="37926"/>
        <item x="37927"/>
        <item x="37928"/>
        <item x="37929"/>
        <item x="37930"/>
        <item x="37931"/>
        <item x="37932"/>
        <item x="37933"/>
        <item x="37934"/>
        <item x="37935"/>
        <item x="37936"/>
        <item x="37937"/>
        <item x="37938"/>
        <item x="37939"/>
        <item x="37940"/>
        <item x="37941"/>
        <item x="37942"/>
        <item x="37943"/>
        <item x="37944"/>
        <item x="37945"/>
        <item x="37946"/>
        <item x="37947"/>
        <item x="37948"/>
        <item x="37949"/>
        <item x="37950"/>
        <item x="37951"/>
        <item x="37952"/>
        <item x="37953"/>
        <item x="37954"/>
        <item x="37955"/>
        <item x="37956"/>
        <item x="37957"/>
        <item x="37958"/>
        <item x="37959"/>
        <item x="37960"/>
        <item x="37961"/>
        <item x="37962"/>
        <item x="37963"/>
        <item x="37964"/>
        <item x="37965"/>
        <item x="37966"/>
        <item x="37967"/>
        <item x="37968"/>
        <item x="37969"/>
        <item x="37970"/>
        <item x="37971"/>
        <item x="37972"/>
        <item x="37973"/>
        <item x="37974"/>
        <item x="37975"/>
        <item x="37976"/>
        <item x="37977"/>
        <item x="37978"/>
        <item x="37979"/>
        <item x="37980"/>
        <item x="37981"/>
        <item x="37982"/>
        <item x="37983"/>
        <item x="37984"/>
        <item x="37985"/>
        <item x="37986"/>
        <item x="37987"/>
        <item x="37988"/>
        <item x="37989"/>
        <item x="37990"/>
        <item x="37991"/>
        <item x="37992"/>
        <item x="37993"/>
        <item x="37994"/>
        <item x="37995"/>
        <item x="37996"/>
        <item x="37997"/>
        <item x="37998"/>
        <item x="37999"/>
        <item x="38000"/>
        <item x="38001"/>
        <item x="38002"/>
        <item x="38003"/>
        <item x="38004"/>
        <item x="38005"/>
        <item x="38006"/>
        <item x="38007"/>
        <item x="38008"/>
        <item x="38009"/>
        <item x="38010"/>
        <item x="38011"/>
        <item x="38012"/>
        <item x="38013"/>
        <item x="38014"/>
        <item x="38015"/>
        <item x="38016"/>
        <item x="38017"/>
        <item x="38018"/>
        <item x="38019"/>
        <item x="38020"/>
        <item x="38021"/>
        <item x="38022"/>
        <item x="38023"/>
        <item x="38024"/>
        <item x="38025"/>
        <item x="38026"/>
        <item x="38027"/>
        <item x="38028"/>
        <item x="38029"/>
        <item x="38030"/>
        <item x="38031"/>
        <item x="38032"/>
        <item x="38033"/>
        <item x="38034"/>
        <item x="38035"/>
        <item x="38036"/>
        <item x="38037"/>
        <item x="38038"/>
        <item x="38039"/>
        <item x="38040"/>
        <item x="38041"/>
        <item x="38042"/>
        <item x="38043"/>
        <item x="38044"/>
        <item x="38045"/>
        <item x="38046"/>
        <item x="38047"/>
        <item x="38048"/>
        <item x="38049"/>
        <item x="38050"/>
        <item x="38051"/>
        <item x="38052"/>
        <item x="38053"/>
        <item x="38054"/>
        <item x="38055"/>
        <item x="38056"/>
        <item x="38057"/>
        <item x="38058"/>
        <item x="38059"/>
        <item x="38060"/>
        <item x="38061"/>
        <item x="38062"/>
        <item x="38063"/>
        <item x="38064"/>
        <item x="38065"/>
        <item x="38066"/>
        <item x="38067"/>
        <item x="38068"/>
        <item x="38069"/>
        <item x="38070"/>
        <item x="38071"/>
        <item x="38072"/>
        <item x="38073"/>
        <item x="38074"/>
        <item x="38075"/>
        <item x="38076"/>
        <item x="38077"/>
        <item x="38078"/>
        <item x="38079"/>
        <item x="38080"/>
        <item x="38081"/>
        <item x="38082"/>
        <item x="38083"/>
        <item x="38084"/>
        <item x="38085"/>
        <item x="38086"/>
        <item x="38087"/>
        <item x="38088"/>
        <item x="38089"/>
        <item x="38090"/>
        <item x="38091"/>
        <item x="38092"/>
        <item x="38093"/>
        <item x="38094"/>
        <item x="38095"/>
        <item x="38096"/>
        <item x="38097"/>
        <item x="38098"/>
        <item x="38099"/>
        <item x="38100"/>
        <item x="38101"/>
        <item x="38102"/>
        <item x="38103"/>
        <item x="38104"/>
        <item x="38105"/>
        <item x="38106"/>
        <item x="38107"/>
        <item x="38108"/>
        <item x="38109"/>
        <item x="38110"/>
        <item x="38111"/>
        <item x="38112"/>
        <item x="38113"/>
        <item x="38114"/>
        <item x="38115"/>
        <item x="38116"/>
        <item x="38117"/>
        <item x="38118"/>
        <item x="38119"/>
        <item x="38120"/>
        <item x="38121"/>
        <item x="38122"/>
        <item x="38123"/>
        <item x="38124"/>
        <item x="38125"/>
        <item x="38126"/>
        <item x="38127"/>
        <item x="38128"/>
        <item x="38129"/>
        <item x="38130"/>
        <item x="38131"/>
        <item x="38132"/>
        <item x="38133"/>
        <item x="38134"/>
        <item x="38135"/>
        <item x="38136"/>
        <item x="38137"/>
        <item x="38138"/>
        <item x="38139"/>
        <item x="38140"/>
        <item x="38141"/>
        <item x="38142"/>
        <item x="38143"/>
        <item x="38144"/>
        <item x="38145"/>
        <item x="38146"/>
        <item x="38147"/>
        <item x="38148"/>
        <item x="38149"/>
        <item x="38150"/>
        <item x="38151"/>
        <item x="38152"/>
        <item x="38153"/>
        <item x="38154"/>
        <item x="38155"/>
        <item x="38156"/>
        <item x="38157"/>
        <item x="38158"/>
        <item x="38159"/>
        <item x="38160"/>
        <item x="38161"/>
        <item x="38162"/>
        <item x="38163"/>
        <item x="38164"/>
        <item x="38165"/>
        <item x="38166"/>
        <item x="38167"/>
        <item x="38168"/>
        <item x="38169"/>
        <item x="38170"/>
        <item x="38171"/>
        <item x="38172"/>
        <item x="38173"/>
        <item x="38174"/>
        <item x="38175"/>
        <item x="38176"/>
        <item x="38177"/>
        <item x="38178"/>
        <item x="38179"/>
        <item x="38180"/>
        <item x="38181"/>
        <item x="38182"/>
        <item x="38183"/>
        <item x="38184"/>
        <item x="38185"/>
        <item x="38186"/>
        <item x="38187"/>
        <item x="38188"/>
        <item x="38189"/>
        <item x="38190"/>
        <item x="38191"/>
        <item x="38192"/>
        <item x="38193"/>
        <item x="38194"/>
        <item x="38195"/>
        <item x="38196"/>
        <item x="38197"/>
        <item x="38198"/>
        <item x="38199"/>
        <item x="38200"/>
        <item x="38201"/>
        <item x="38202"/>
        <item x="38203"/>
        <item x="38204"/>
        <item x="38205"/>
        <item x="38206"/>
        <item x="38207"/>
        <item x="38208"/>
        <item x="38209"/>
        <item x="38210"/>
        <item x="38211"/>
        <item x="38212"/>
        <item x="38213"/>
        <item x="38214"/>
        <item x="38215"/>
        <item x="38216"/>
        <item x="38217"/>
        <item x="38218"/>
        <item x="38219"/>
        <item x="38220"/>
        <item x="38221"/>
        <item x="38222"/>
        <item x="38223"/>
        <item x="38224"/>
        <item x="38225"/>
        <item x="38226"/>
        <item x="38227"/>
        <item x="38228"/>
        <item x="38229"/>
        <item x="38230"/>
        <item x="38231"/>
        <item x="38232"/>
        <item x="38233"/>
        <item x="38234"/>
        <item x="38235"/>
        <item x="38236"/>
        <item x="38237"/>
        <item x="38238"/>
        <item x="38239"/>
        <item x="38240"/>
        <item x="38241"/>
        <item x="38242"/>
        <item x="38243"/>
        <item x="38244"/>
        <item x="38245"/>
        <item x="38246"/>
        <item x="38247"/>
        <item x="38248"/>
        <item x="38249"/>
        <item x="38250"/>
        <item x="38251"/>
        <item x="38252"/>
        <item x="38253"/>
        <item x="38254"/>
        <item x="38255"/>
        <item x="38256"/>
        <item x="38257"/>
        <item x="38258"/>
        <item x="38259"/>
        <item x="38260"/>
        <item x="38261"/>
        <item x="38262"/>
        <item x="38263"/>
        <item x="38264"/>
        <item x="38265"/>
        <item x="38266"/>
        <item x="38267"/>
        <item x="38268"/>
        <item x="38269"/>
        <item x="38270"/>
        <item x="38271"/>
        <item x="38272"/>
        <item x="38273"/>
        <item x="38274"/>
        <item x="38275"/>
        <item x="38276"/>
        <item x="38277"/>
        <item x="38278"/>
        <item x="38279"/>
        <item x="38280"/>
        <item x="38281"/>
        <item x="38282"/>
        <item x="38283"/>
        <item x="38284"/>
        <item x="38285"/>
        <item x="38286"/>
        <item x="38287"/>
        <item x="38288"/>
        <item x="38289"/>
        <item x="38290"/>
        <item x="38291"/>
        <item x="38292"/>
        <item x="38293"/>
        <item x="38294"/>
        <item x="38295"/>
        <item x="38296"/>
        <item x="38297"/>
        <item x="38298"/>
        <item x="38299"/>
        <item x="38300"/>
        <item x="38301"/>
        <item x="38302"/>
        <item x="38303"/>
        <item x="38304"/>
        <item x="38305"/>
        <item x="38306"/>
        <item x="38307"/>
        <item x="38308"/>
        <item x="38309"/>
        <item x="38310"/>
        <item x="38311"/>
        <item x="38312"/>
        <item x="38313"/>
        <item x="38314"/>
        <item x="38315"/>
        <item x="38316"/>
        <item x="38317"/>
        <item x="38318"/>
        <item x="38319"/>
        <item x="38320"/>
        <item x="38321"/>
        <item x="38322"/>
        <item x="38323"/>
        <item x="38324"/>
        <item x="38325"/>
        <item x="38326"/>
        <item x="38327"/>
        <item x="38328"/>
        <item x="38329"/>
        <item x="38330"/>
        <item x="38331"/>
        <item x="38332"/>
        <item x="38333"/>
        <item x="38334"/>
        <item x="38335"/>
        <item x="38336"/>
        <item x="38337"/>
        <item x="38338"/>
        <item x="38339"/>
        <item x="38340"/>
        <item x="38341"/>
        <item x="38342"/>
        <item x="38343"/>
        <item x="38344"/>
        <item x="38345"/>
        <item x="38346"/>
        <item x="38347"/>
        <item x="38348"/>
        <item x="38349"/>
        <item x="38350"/>
        <item x="38351"/>
        <item x="38352"/>
        <item x="38353"/>
        <item x="38354"/>
        <item x="38355"/>
        <item x="38356"/>
        <item x="38357"/>
        <item x="38358"/>
        <item x="38359"/>
        <item x="38360"/>
        <item x="38361"/>
        <item x="38362"/>
        <item x="38363"/>
        <item x="38364"/>
        <item x="38365"/>
        <item x="38366"/>
        <item x="38367"/>
        <item x="38368"/>
        <item x="38369"/>
        <item x="38370"/>
        <item x="38371"/>
        <item x="38372"/>
        <item x="38373"/>
        <item x="38374"/>
        <item x="38375"/>
        <item x="38376"/>
        <item x="38377"/>
        <item x="38378"/>
        <item x="38379"/>
        <item x="38380"/>
        <item x="38381"/>
        <item x="38382"/>
        <item x="38383"/>
        <item x="38384"/>
        <item x="38385"/>
        <item x="38386"/>
        <item x="38387"/>
        <item x="38388"/>
        <item x="38389"/>
        <item x="38390"/>
        <item x="38391"/>
        <item x="38392"/>
        <item x="38393"/>
        <item x="38394"/>
        <item x="38395"/>
        <item x="38396"/>
        <item x="38397"/>
        <item x="38398"/>
        <item x="38399"/>
        <item x="38400"/>
        <item x="38401"/>
        <item x="38402"/>
        <item x="38403"/>
        <item x="38404"/>
        <item x="38405"/>
        <item x="38406"/>
        <item x="38407"/>
        <item x="38408"/>
        <item x="38409"/>
        <item x="38410"/>
        <item x="38411"/>
        <item x="38412"/>
        <item x="38413"/>
        <item x="38414"/>
        <item x="38415"/>
        <item x="38416"/>
        <item x="38417"/>
        <item x="38418"/>
        <item x="38419"/>
        <item x="38420"/>
        <item x="38421"/>
        <item x="38422"/>
        <item x="38423"/>
        <item x="38424"/>
        <item x="38425"/>
        <item x="38426"/>
        <item x="38427"/>
        <item x="38428"/>
        <item x="38429"/>
        <item x="38430"/>
        <item x="38431"/>
        <item x="38432"/>
        <item x="38433"/>
        <item x="38434"/>
        <item x="38435"/>
        <item x="38436"/>
        <item x="38437"/>
        <item x="38438"/>
        <item x="38439"/>
        <item x="38440"/>
        <item x="38441"/>
        <item x="38442"/>
        <item x="38443"/>
        <item x="38444"/>
        <item x="38445"/>
        <item x="38446"/>
        <item x="38447"/>
        <item x="38448"/>
        <item x="38449"/>
        <item x="38450"/>
        <item x="38451"/>
        <item x="38452"/>
        <item x="38453"/>
        <item x="38454"/>
        <item x="38455"/>
        <item x="38456"/>
        <item x="38457"/>
        <item x="38458"/>
        <item x="38459"/>
        <item x="38460"/>
        <item x="38461"/>
        <item x="38462"/>
        <item x="38463"/>
        <item x="38464"/>
        <item x="38465"/>
        <item x="38466"/>
        <item x="38467"/>
        <item x="38468"/>
        <item x="38469"/>
        <item x="38470"/>
        <item x="38471"/>
        <item x="38472"/>
        <item x="38473"/>
        <item x="38474"/>
        <item x="38475"/>
        <item x="38476"/>
        <item x="38477"/>
        <item x="38478"/>
        <item x="38479"/>
        <item x="38480"/>
        <item x="38481"/>
        <item x="38482"/>
        <item x="38483"/>
        <item x="38484"/>
        <item x="38485"/>
        <item x="38486"/>
        <item x="38487"/>
        <item x="38488"/>
        <item x="38489"/>
        <item x="38490"/>
        <item x="38491"/>
        <item x="38492"/>
        <item x="38493"/>
        <item x="38494"/>
        <item x="38495"/>
        <item x="38496"/>
        <item x="38497"/>
        <item x="38498"/>
        <item x="38499"/>
        <item x="38500"/>
        <item x="38501"/>
        <item x="38502"/>
        <item x="38503"/>
        <item x="38504"/>
        <item x="38505"/>
        <item x="38506"/>
        <item x="38507"/>
        <item x="38508"/>
        <item x="38509"/>
        <item x="38510"/>
        <item x="38511"/>
        <item x="38512"/>
        <item x="38513"/>
        <item x="38514"/>
        <item x="38515"/>
        <item x="38516"/>
        <item x="38517"/>
        <item x="38518"/>
        <item x="38519"/>
        <item x="38520"/>
        <item x="38521"/>
        <item x="38522"/>
        <item x="38523"/>
        <item x="38524"/>
        <item x="38525"/>
        <item x="38526"/>
        <item x="38527"/>
        <item x="38528"/>
        <item x="38529"/>
        <item x="38530"/>
        <item x="38531"/>
        <item x="38532"/>
        <item x="38533"/>
        <item x="38534"/>
        <item x="38535"/>
        <item x="38536"/>
        <item x="38537"/>
        <item x="38538"/>
        <item x="38539"/>
        <item x="38540"/>
        <item x="38541"/>
        <item x="38542"/>
        <item x="38543"/>
        <item x="38544"/>
        <item x="38545"/>
        <item x="38546"/>
        <item x="38547"/>
        <item x="38548"/>
        <item x="38549"/>
        <item x="38550"/>
        <item x="38551"/>
        <item x="38552"/>
        <item x="38553"/>
        <item x="38554"/>
        <item x="38555"/>
        <item x="38556"/>
        <item x="38557"/>
        <item x="38558"/>
        <item x="38559"/>
        <item x="38560"/>
        <item x="38561"/>
        <item x="38562"/>
        <item x="38563"/>
        <item x="38564"/>
        <item x="38565"/>
        <item x="38566"/>
        <item x="38567"/>
        <item x="38568"/>
        <item x="38569"/>
        <item x="38570"/>
        <item x="38571"/>
        <item x="38572"/>
        <item x="38573"/>
        <item x="38574"/>
        <item x="38575"/>
        <item x="38576"/>
        <item x="38577"/>
        <item x="38578"/>
        <item x="38579"/>
        <item x="38580"/>
        <item x="38581"/>
        <item x="38582"/>
        <item x="38583"/>
        <item x="38584"/>
        <item x="38585"/>
        <item x="38586"/>
        <item x="38587"/>
        <item x="38588"/>
        <item x="38589"/>
        <item x="38590"/>
        <item x="38591"/>
        <item x="38592"/>
        <item x="38593"/>
        <item x="38594"/>
        <item x="38595"/>
        <item x="38596"/>
        <item x="38597"/>
        <item x="38598"/>
        <item x="38599"/>
        <item x="38600"/>
        <item x="38601"/>
        <item x="38602"/>
        <item x="38603"/>
        <item x="38604"/>
        <item x="38605"/>
        <item x="38606"/>
        <item x="38607"/>
        <item x="38608"/>
        <item x="38609"/>
        <item x="38610"/>
        <item x="38611"/>
        <item x="38612"/>
        <item x="38613"/>
        <item x="38614"/>
        <item x="38615"/>
        <item x="38616"/>
        <item x="38617"/>
        <item x="38618"/>
        <item x="38619"/>
        <item x="38620"/>
        <item x="38621"/>
        <item x="38622"/>
        <item x="38623"/>
        <item x="38624"/>
        <item x="38625"/>
        <item x="38626"/>
        <item x="38627"/>
        <item x="38628"/>
        <item x="38629"/>
        <item x="38630"/>
        <item x="38631"/>
        <item x="38632"/>
        <item x="38633"/>
        <item x="38634"/>
        <item x="38635"/>
        <item x="38636"/>
        <item x="38637"/>
        <item x="38638"/>
        <item x="38639"/>
        <item x="38640"/>
        <item x="38641"/>
        <item x="38642"/>
        <item x="38643"/>
        <item x="38644"/>
        <item x="38645"/>
        <item x="38646"/>
        <item x="38647"/>
        <item x="38648"/>
        <item x="38649"/>
        <item x="38650"/>
        <item x="38651"/>
        <item x="38652"/>
        <item x="38653"/>
        <item x="38654"/>
        <item x="38655"/>
        <item x="38656"/>
        <item x="38657"/>
        <item x="38658"/>
        <item x="38659"/>
        <item x="38660"/>
        <item x="38661"/>
        <item x="38662"/>
        <item x="38663"/>
        <item x="38664"/>
        <item x="38665"/>
        <item x="38666"/>
        <item x="38667"/>
        <item x="38668"/>
        <item x="38669"/>
        <item x="38670"/>
        <item x="38671"/>
        <item x="38672"/>
        <item x="38673"/>
        <item x="38674"/>
        <item x="38675"/>
        <item x="38676"/>
        <item x="38677"/>
        <item x="38678"/>
        <item x="38679"/>
        <item x="38680"/>
        <item x="38681"/>
        <item x="38682"/>
        <item x="38683"/>
        <item x="38684"/>
        <item x="38685"/>
        <item x="38686"/>
        <item x="38687"/>
        <item x="38688"/>
        <item x="38689"/>
        <item x="38690"/>
        <item x="38691"/>
        <item x="38692"/>
        <item x="38693"/>
        <item x="38694"/>
        <item x="38695"/>
        <item x="38696"/>
        <item x="38697"/>
        <item x="38698"/>
        <item x="38699"/>
        <item x="38700"/>
        <item x="38701"/>
        <item x="38702"/>
        <item x="38703"/>
        <item x="38704"/>
        <item x="38705"/>
        <item x="38706"/>
        <item x="38707"/>
        <item x="38708"/>
        <item x="38709"/>
        <item x="38710"/>
        <item x="38711"/>
        <item x="38712"/>
        <item x="38713"/>
        <item x="38714"/>
        <item x="38715"/>
        <item x="38716"/>
        <item x="38717"/>
        <item x="38718"/>
        <item x="38719"/>
        <item x="38720"/>
        <item x="38721"/>
        <item x="38722"/>
        <item x="38723"/>
        <item x="38724"/>
        <item x="38725"/>
        <item x="38726"/>
        <item x="38727"/>
        <item x="38728"/>
        <item x="38729"/>
        <item x="38730"/>
        <item x="38731"/>
        <item x="38732"/>
        <item x="38733"/>
        <item x="38734"/>
        <item x="38735"/>
        <item x="38736"/>
        <item x="38737"/>
        <item x="38738"/>
        <item x="38739"/>
        <item x="38740"/>
        <item x="38741"/>
        <item x="38742"/>
        <item x="38743"/>
        <item x="38744"/>
        <item x="38745"/>
        <item x="38746"/>
        <item x="38747"/>
        <item x="38748"/>
        <item x="38749"/>
        <item x="38750"/>
        <item x="38751"/>
        <item x="38752"/>
        <item x="38753"/>
        <item x="38754"/>
        <item x="38755"/>
        <item x="38756"/>
        <item x="38757"/>
        <item x="38758"/>
        <item x="38759"/>
        <item x="38760"/>
        <item x="38761"/>
        <item x="38762"/>
        <item x="38763"/>
        <item x="38764"/>
        <item x="38765"/>
        <item x="38766"/>
        <item x="38767"/>
        <item x="38768"/>
        <item x="38769"/>
        <item x="38770"/>
        <item x="38771"/>
        <item x="38772"/>
        <item x="38773"/>
        <item x="38774"/>
        <item x="38775"/>
        <item x="38776"/>
        <item x="38777"/>
        <item x="38778"/>
        <item x="38779"/>
        <item x="38780"/>
        <item x="38781"/>
        <item x="38782"/>
        <item x="38783"/>
        <item x="38784"/>
        <item x="38785"/>
        <item x="38786"/>
        <item x="38787"/>
        <item x="38788"/>
        <item x="38789"/>
        <item x="38790"/>
        <item x="38791"/>
        <item x="38792"/>
        <item x="38793"/>
        <item x="38794"/>
        <item x="38795"/>
        <item x="38796"/>
        <item x="38797"/>
        <item x="38798"/>
        <item x="38799"/>
        <item x="38800"/>
        <item x="38801"/>
        <item x="38802"/>
        <item x="38803"/>
        <item x="38804"/>
        <item x="38805"/>
        <item x="38806"/>
        <item x="38807"/>
        <item x="38808"/>
        <item x="38809"/>
        <item x="38810"/>
        <item x="38811"/>
        <item x="38812"/>
        <item x="38813"/>
        <item x="38814"/>
        <item x="38815"/>
        <item x="38816"/>
        <item x="38817"/>
        <item x="38818"/>
        <item x="38819"/>
        <item x="38820"/>
        <item x="38821"/>
        <item x="38822"/>
        <item x="38823"/>
        <item x="38824"/>
        <item x="38825"/>
        <item x="38826"/>
        <item x="38827"/>
        <item x="38828"/>
        <item x="38829"/>
        <item x="38830"/>
        <item x="38831"/>
        <item x="38832"/>
        <item x="38833"/>
        <item x="38834"/>
        <item x="38835"/>
        <item x="38836"/>
        <item x="38837"/>
        <item x="38838"/>
        <item x="38839"/>
        <item x="38840"/>
        <item x="38841"/>
        <item x="38842"/>
        <item x="38843"/>
        <item x="38844"/>
        <item x="38845"/>
        <item x="38846"/>
        <item x="38847"/>
        <item x="38848"/>
        <item x="38849"/>
        <item x="38850"/>
        <item x="38851"/>
        <item x="38852"/>
        <item x="38853"/>
        <item x="38854"/>
        <item x="38855"/>
        <item x="38856"/>
        <item x="38857"/>
        <item x="38858"/>
        <item x="38859"/>
        <item x="38860"/>
        <item x="38861"/>
        <item x="38862"/>
        <item x="38863"/>
        <item x="38864"/>
        <item x="38865"/>
        <item x="38866"/>
        <item x="38867"/>
        <item x="38868"/>
        <item x="38869"/>
        <item x="38870"/>
        <item x="38871"/>
        <item x="38872"/>
        <item x="38873"/>
        <item x="38874"/>
        <item x="38875"/>
        <item x="38876"/>
        <item x="38877"/>
        <item x="38878"/>
        <item x="38879"/>
        <item x="38880"/>
        <item x="38881"/>
        <item x="38882"/>
        <item x="38883"/>
        <item x="38884"/>
        <item x="38885"/>
        <item x="38886"/>
        <item x="38887"/>
        <item x="38888"/>
        <item x="38889"/>
        <item x="38890"/>
        <item x="38891"/>
        <item x="38892"/>
        <item x="38893"/>
        <item x="38894"/>
        <item x="38895"/>
        <item x="38896"/>
        <item x="38897"/>
        <item x="38898"/>
        <item x="38899"/>
        <item x="38900"/>
        <item x="38901"/>
        <item x="38902"/>
        <item x="38903"/>
        <item x="38904"/>
        <item x="38905"/>
        <item x="38906"/>
        <item x="38907"/>
        <item x="38908"/>
        <item x="38909"/>
        <item x="38910"/>
        <item x="38911"/>
        <item x="38912"/>
        <item x="38913"/>
        <item x="38914"/>
        <item x="38915"/>
        <item x="38916"/>
        <item x="38917"/>
        <item x="38918"/>
        <item x="38919"/>
        <item x="38920"/>
        <item x="38921"/>
        <item x="38922"/>
        <item x="38923"/>
        <item x="38924"/>
        <item x="38925"/>
        <item x="38926"/>
        <item x="38927"/>
        <item x="38928"/>
        <item x="38929"/>
        <item x="38930"/>
        <item x="38931"/>
        <item x="38932"/>
        <item x="38933"/>
        <item x="38934"/>
        <item x="38935"/>
        <item x="38936"/>
        <item x="38937"/>
        <item x="38938"/>
        <item x="38939"/>
        <item x="38940"/>
        <item x="38941"/>
        <item x="38942"/>
        <item x="38943"/>
        <item x="38944"/>
        <item x="38945"/>
        <item x="38946"/>
        <item x="38947"/>
        <item x="38948"/>
        <item x="38949"/>
        <item x="38950"/>
        <item x="38951"/>
        <item x="38952"/>
        <item x="38953"/>
        <item x="38954"/>
        <item x="38955"/>
        <item x="38956"/>
        <item x="38957"/>
        <item x="38958"/>
        <item x="38959"/>
        <item x="38960"/>
        <item x="38961"/>
        <item x="38962"/>
        <item x="38963"/>
        <item x="38964"/>
        <item x="38965"/>
        <item x="38966"/>
        <item x="38967"/>
        <item x="38968"/>
        <item x="38969"/>
        <item x="38970"/>
        <item x="38971"/>
        <item x="38972"/>
        <item x="38973"/>
        <item x="38974"/>
        <item x="38975"/>
        <item x="38976"/>
        <item x="38977"/>
        <item x="38978"/>
        <item x="38979"/>
        <item x="38980"/>
        <item x="38981"/>
        <item x="38982"/>
        <item x="38983"/>
        <item x="38984"/>
        <item x="38985"/>
        <item x="38986"/>
        <item x="38987"/>
        <item x="38988"/>
        <item x="38989"/>
        <item x="38990"/>
        <item x="38991"/>
        <item x="38992"/>
        <item x="38993"/>
        <item x="38994"/>
        <item x="38995"/>
        <item x="38996"/>
        <item x="38997"/>
        <item x="38998"/>
        <item x="38999"/>
        <item x="39000"/>
        <item x="39001"/>
        <item x="39002"/>
        <item x="39003"/>
        <item x="39004"/>
        <item x="39005"/>
        <item x="39006"/>
        <item x="39007"/>
        <item x="39008"/>
        <item x="39009"/>
        <item x="39010"/>
        <item x="39011"/>
        <item x="39012"/>
        <item x="39013"/>
        <item x="39014"/>
        <item x="39015"/>
        <item x="39016"/>
        <item x="39017"/>
        <item x="39018"/>
        <item x="39019"/>
        <item x="39020"/>
        <item x="39021"/>
        <item x="39022"/>
        <item x="39023"/>
        <item x="39024"/>
        <item x="39025"/>
        <item x="39026"/>
        <item x="39027"/>
        <item x="39028"/>
        <item x="39029"/>
        <item x="39030"/>
        <item x="39031"/>
        <item x="39032"/>
        <item x="39033"/>
        <item x="39034"/>
        <item x="39035"/>
        <item x="39036"/>
        <item x="39037"/>
        <item x="39038"/>
        <item x="39039"/>
        <item x="39040"/>
        <item x="39041"/>
        <item x="39042"/>
        <item x="39043"/>
        <item x="39044"/>
        <item x="39045"/>
        <item x="39046"/>
        <item x="39047"/>
        <item x="39048"/>
        <item x="39049"/>
        <item x="39050"/>
        <item x="39051"/>
        <item x="39052"/>
        <item x="39053"/>
        <item x="39054"/>
        <item x="39055"/>
        <item x="39056"/>
        <item x="39057"/>
        <item x="39058"/>
        <item x="39059"/>
        <item x="39060"/>
        <item x="39061"/>
        <item x="39062"/>
        <item x="39063"/>
        <item x="39064"/>
        <item x="39065"/>
        <item x="39066"/>
        <item x="39067"/>
        <item x="39068"/>
        <item x="39069"/>
        <item x="39070"/>
        <item x="39071"/>
        <item x="39072"/>
        <item x="39073"/>
        <item x="39074"/>
        <item x="39075"/>
        <item x="39076"/>
        <item x="39077"/>
        <item x="39078"/>
        <item x="39079"/>
        <item x="39080"/>
        <item x="39081"/>
        <item x="39082"/>
        <item x="39083"/>
        <item x="39084"/>
        <item x="39085"/>
        <item x="39086"/>
        <item x="39087"/>
        <item x="39088"/>
        <item x="39089"/>
        <item x="39090"/>
        <item x="39091"/>
        <item x="39092"/>
        <item x="39093"/>
        <item x="39094"/>
        <item x="39095"/>
        <item x="39096"/>
        <item x="39097"/>
        <item x="39098"/>
        <item x="39099"/>
        <item x="39100"/>
        <item x="39101"/>
        <item x="39102"/>
        <item x="39103"/>
        <item x="39104"/>
        <item x="39105"/>
        <item x="39106"/>
        <item x="39107"/>
        <item x="39108"/>
        <item x="39109"/>
        <item x="39110"/>
        <item x="39111"/>
        <item x="39112"/>
        <item x="39113"/>
        <item x="39114"/>
        <item x="39115"/>
        <item x="39116"/>
        <item x="39117"/>
        <item x="39118"/>
        <item x="39119"/>
        <item x="39120"/>
        <item x="39121"/>
        <item x="39122"/>
        <item x="39123"/>
        <item x="39124"/>
        <item x="39125"/>
        <item x="39126"/>
        <item x="39127"/>
        <item x="39128"/>
        <item x="39129"/>
        <item x="39130"/>
        <item x="39131"/>
        <item x="39132"/>
        <item x="39133"/>
        <item x="39134"/>
        <item x="39135"/>
        <item x="39136"/>
        <item x="39137"/>
        <item x="39138"/>
        <item x="39139"/>
        <item x="39140"/>
        <item x="39141"/>
        <item x="39142"/>
        <item x="39143"/>
        <item x="39144"/>
        <item x="39145"/>
        <item x="39146"/>
        <item x="39147"/>
        <item x="39148"/>
        <item x="39149"/>
        <item x="39150"/>
        <item x="39151"/>
        <item x="39152"/>
        <item x="39153"/>
        <item x="39154"/>
        <item x="39155"/>
        <item x="39156"/>
        <item x="39157"/>
        <item x="39158"/>
        <item x="39159"/>
        <item x="39160"/>
        <item x="39161"/>
        <item x="39162"/>
        <item x="39163"/>
        <item x="39164"/>
        <item x="39165"/>
        <item x="39166"/>
        <item x="39167"/>
        <item x="39168"/>
        <item x="39169"/>
        <item x="39170"/>
        <item x="39171"/>
        <item x="39172"/>
        <item x="39173"/>
        <item x="39174"/>
        <item x="39175"/>
        <item x="39176"/>
        <item x="39177"/>
        <item x="39178"/>
        <item x="39179"/>
        <item x="39180"/>
        <item x="39181"/>
        <item x="39182"/>
        <item x="39183"/>
        <item x="39184"/>
        <item x="39185"/>
        <item x="39186"/>
        <item x="39187"/>
        <item x="39188"/>
        <item x="39189"/>
        <item x="39190"/>
        <item x="39191"/>
        <item x="39192"/>
        <item x="39193"/>
        <item x="39194"/>
        <item x="39195"/>
        <item x="39196"/>
        <item x="39197"/>
        <item x="39198"/>
        <item x="39199"/>
        <item x="39200"/>
        <item x="39201"/>
        <item x="39202"/>
        <item x="39203"/>
        <item x="39204"/>
        <item x="39205"/>
        <item x="39206"/>
        <item x="39207"/>
        <item x="39208"/>
        <item x="39209"/>
        <item x="39210"/>
        <item x="39211"/>
        <item x="39212"/>
        <item x="39213"/>
        <item x="39214"/>
        <item x="39215"/>
        <item x="39216"/>
        <item x="39217"/>
        <item x="39218"/>
        <item x="39219"/>
        <item x="39220"/>
        <item x="39221"/>
        <item x="39222"/>
        <item x="39223"/>
        <item x="39224"/>
        <item x="39225"/>
        <item x="39226"/>
        <item x="39227"/>
        <item x="39228"/>
        <item x="39229"/>
        <item x="39230"/>
        <item x="39231"/>
        <item x="39232"/>
        <item x="39233"/>
        <item x="39234"/>
        <item x="39235"/>
        <item x="39236"/>
        <item x="39237"/>
        <item x="39238"/>
        <item x="39239"/>
        <item x="39240"/>
        <item x="39241"/>
        <item x="39242"/>
        <item x="39243"/>
        <item x="39244"/>
        <item x="39245"/>
        <item x="39246"/>
        <item x="39247"/>
        <item x="39248"/>
        <item x="39249"/>
        <item x="39250"/>
        <item x="39251"/>
        <item x="39252"/>
        <item x="39253"/>
        <item x="39254"/>
        <item x="39255"/>
        <item x="39256"/>
        <item x="39257"/>
        <item x="39258"/>
        <item x="39259"/>
        <item x="39260"/>
        <item x="39261"/>
        <item x="39262"/>
        <item x="39263"/>
        <item x="39264"/>
        <item x="39265"/>
        <item x="39266"/>
        <item x="39267"/>
        <item x="39268"/>
        <item x="39269"/>
        <item x="39270"/>
        <item x="39271"/>
        <item x="39272"/>
        <item x="39273"/>
        <item x="39274"/>
        <item x="39275"/>
        <item x="39276"/>
        <item x="39277"/>
        <item x="39278"/>
        <item x="39279"/>
        <item x="39280"/>
        <item x="39281"/>
        <item x="39282"/>
        <item x="39283"/>
        <item x="39284"/>
        <item x="39285"/>
        <item x="39286"/>
        <item x="39287"/>
        <item x="39288"/>
        <item x="39289"/>
        <item x="39290"/>
        <item x="39291"/>
        <item x="39292"/>
        <item x="39293"/>
        <item x="39294"/>
        <item x="39295"/>
        <item x="39296"/>
        <item x="39297"/>
        <item x="39298"/>
        <item x="39299"/>
        <item x="39300"/>
        <item x="39301"/>
        <item x="39302"/>
        <item x="39303"/>
        <item x="39304"/>
        <item x="39305"/>
        <item x="39306"/>
        <item x="39307"/>
        <item x="39308"/>
        <item x="39309"/>
        <item x="39310"/>
        <item x="39311"/>
        <item x="39312"/>
        <item x="39313"/>
        <item x="39314"/>
        <item x="39315"/>
        <item x="39316"/>
        <item x="39317"/>
        <item x="39318"/>
        <item x="39319"/>
        <item x="39320"/>
        <item x="39321"/>
        <item x="39322"/>
        <item x="39323"/>
        <item x="39324"/>
        <item x="39325"/>
        <item x="39326"/>
        <item x="39327"/>
        <item x="39328"/>
        <item x="39329"/>
        <item x="39330"/>
        <item x="39331"/>
        <item x="39332"/>
        <item x="39333"/>
        <item x="39334"/>
        <item x="39335"/>
        <item x="39336"/>
        <item x="39337"/>
        <item x="39338"/>
        <item x="39339"/>
        <item x="39340"/>
        <item x="39341"/>
        <item x="39342"/>
        <item x="39343"/>
        <item x="39344"/>
        <item x="39345"/>
        <item x="39346"/>
        <item x="39347"/>
        <item x="39348"/>
        <item x="39349"/>
        <item x="39350"/>
        <item x="39351"/>
        <item x="39352"/>
        <item x="39353"/>
        <item x="39354"/>
        <item x="39355"/>
        <item x="39356"/>
        <item x="39357"/>
        <item x="39358"/>
        <item x="39359"/>
        <item x="39360"/>
        <item x="39361"/>
        <item x="39362"/>
        <item x="39363"/>
        <item x="39364"/>
        <item x="39365"/>
        <item x="39366"/>
        <item x="39367"/>
        <item x="39368"/>
        <item x="39369"/>
        <item x="39370"/>
        <item x="39371"/>
        <item x="39372"/>
        <item x="39373"/>
        <item x="39374"/>
        <item x="39375"/>
        <item x="39376"/>
        <item x="39377"/>
        <item x="39378"/>
        <item x="39379"/>
        <item x="39380"/>
        <item x="39381"/>
        <item x="39382"/>
        <item x="39383"/>
        <item x="39384"/>
        <item x="39385"/>
        <item x="39386"/>
        <item x="39387"/>
        <item x="39388"/>
        <item x="39389"/>
        <item x="39390"/>
        <item x="39391"/>
        <item x="39392"/>
        <item x="39393"/>
        <item x="39394"/>
        <item x="39395"/>
        <item x="39396"/>
        <item x="39397"/>
        <item x="39398"/>
        <item x="39399"/>
        <item x="39400"/>
        <item x="39401"/>
        <item x="39402"/>
        <item x="39403"/>
        <item x="39404"/>
        <item x="39405"/>
        <item x="39406"/>
        <item x="39407"/>
        <item x="39408"/>
        <item x="39409"/>
        <item x="39410"/>
        <item x="39411"/>
        <item x="39412"/>
        <item x="39413"/>
        <item x="39414"/>
        <item x="39415"/>
        <item x="39416"/>
        <item x="39417"/>
        <item x="39418"/>
        <item x="39419"/>
        <item x="39420"/>
        <item x="39421"/>
        <item x="39422"/>
        <item x="39423"/>
        <item x="39424"/>
        <item x="39425"/>
        <item x="39426"/>
        <item x="39427"/>
        <item x="39428"/>
        <item x="39429"/>
        <item x="39430"/>
        <item x="39431"/>
        <item x="39432"/>
        <item x="39433"/>
        <item x="39434"/>
        <item x="39435"/>
        <item x="39436"/>
        <item x="39437"/>
        <item x="39438"/>
        <item x="39439"/>
        <item x="39440"/>
        <item x="39441"/>
        <item x="39442"/>
        <item x="39443"/>
        <item x="39444"/>
        <item x="39445"/>
        <item x="39446"/>
        <item x="39447"/>
        <item x="39448"/>
        <item x="39449"/>
        <item x="39450"/>
        <item x="39451"/>
        <item x="39452"/>
        <item x="39453"/>
        <item x="39454"/>
        <item x="39455"/>
        <item x="39456"/>
        <item x="39457"/>
        <item x="39458"/>
        <item x="39459"/>
        <item x="39460"/>
        <item x="39461"/>
        <item x="39462"/>
        <item x="39463"/>
        <item x="39464"/>
        <item x="39465"/>
        <item x="39466"/>
        <item x="39467"/>
        <item x="39468"/>
        <item x="39469"/>
        <item x="39470"/>
        <item x="39471"/>
        <item x="39472"/>
        <item x="39473"/>
        <item x="39474"/>
        <item x="39475"/>
        <item x="39476"/>
        <item x="39477"/>
        <item x="39478"/>
        <item x="39479"/>
        <item x="39480"/>
        <item x="39481"/>
        <item x="39482"/>
        <item x="39483"/>
        <item x="39484"/>
        <item x="39485"/>
        <item x="39486"/>
        <item x="39487"/>
        <item x="39488"/>
        <item x="39489"/>
        <item x="39490"/>
        <item x="39491"/>
        <item x="39492"/>
        <item x="39493"/>
        <item x="39494"/>
        <item x="39495"/>
        <item x="39496"/>
        <item x="39497"/>
        <item x="39498"/>
        <item x="39499"/>
        <item x="39500"/>
        <item x="39501"/>
        <item x="39502"/>
        <item x="39503"/>
        <item x="39504"/>
        <item x="39505"/>
        <item x="39506"/>
        <item x="39507"/>
        <item x="39508"/>
        <item x="39509"/>
        <item x="39510"/>
        <item x="39511"/>
        <item x="39512"/>
        <item x="39513"/>
        <item x="39514"/>
        <item x="39515"/>
        <item x="39516"/>
        <item x="39517"/>
        <item x="39518"/>
        <item x="39519"/>
        <item x="39520"/>
        <item x="39521"/>
        <item x="39522"/>
        <item x="39523"/>
        <item x="39524"/>
        <item x="39525"/>
        <item x="39526"/>
        <item x="39527"/>
        <item x="39528"/>
        <item x="39529"/>
        <item x="39530"/>
        <item x="39531"/>
        <item x="39532"/>
        <item x="39533"/>
        <item x="39534"/>
        <item x="39535"/>
        <item x="39536"/>
        <item x="39537"/>
        <item x="39538"/>
        <item x="39539"/>
        <item x="39540"/>
        <item x="39541"/>
        <item x="39542"/>
        <item x="39543"/>
        <item x="39544"/>
        <item x="39545"/>
        <item x="39546"/>
        <item x="39547"/>
        <item x="39548"/>
        <item x="39549"/>
        <item x="39550"/>
        <item x="39551"/>
        <item x="39552"/>
        <item x="39553"/>
        <item x="39554"/>
        <item x="39555"/>
        <item x="39556"/>
        <item x="39557"/>
        <item x="39558"/>
        <item x="39559"/>
        <item x="39560"/>
        <item x="39561"/>
        <item x="39562"/>
        <item x="39563"/>
        <item x="39564"/>
        <item x="39565"/>
        <item x="39566"/>
        <item x="39567"/>
        <item x="39568"/>
        <item x="39569"/>
        <item x="39570"/>
        <item x="39571"/>
        <item x="39572"/>
        <item x="39573"/>
        <item x="39574"/>
        <item x="39575"/>
        <item x="39576"/>
        <item x="39577"/>
        <item x="39578"/>
        <item x="39579"/>
        <item x="39580"/>
        <item x="39581"/>
        <item x="39582"/>
        <item x="39583"/>
        <item x="39584"/>
        <item x="39585"/>
        <item x="39586"/>
        <item x="39587"/>
        <item x="39588"/>
        <item x="39589"/>
        <item x="39590"/>
        <item x="39591"/>
        <item x="39592"/>
        <item x="39593"/>
        <item x="39594"/>
        <item x="39595"/>
        <item x="39596"/>
        <item x="39597"/>
        <item x="39598"/>
        <item x="39599"/>
        <item x="39600"/>
        <item x="39601"/>
        <item x="39602"/>
        <item x="39603"/>
        <item x="39604"/>
        <item x="39605"/>
        <item x="39606"/>
        <item x="39607"/>
        <item x="39608"/>
        <item x="39609"/>
        <item x="39610"/>
        <item x="39611"/>
        <item x="39612"/>
        <item x="39613"/>
        <item x="39614"/>
        <item x="39615"/>
        <item x="39616"/>
        <item x="39617"/>
        <item x="39618"/>
        <item x="39619"/>
        <item x="39620"/>
        <item x="39621"/>
        <item x="39622"/>
        <item x="39623"/>
        <item x="39624"/>
        <item x="39625"/>
        <item x="39626"/>
        <item x="39627"/>
        <item x="39628"/>
        <item x="39629"/>
        <item x="39630"/>
        <item x="39631"/>
        <item x="39632"/>
        <item x="39633"/>
        <item x="39634"/>
        <item x="39635"/>
        <item x="39636"/>
        <item x="39637"/>
        <item x="39638"/>
        <item x="39639"/>
        <item x="39640"/>
        <item x="39641"/>
        <item x="39642"/>
        <item x="39643"/>
        <item x="39644"/>
        <item x="39645"/>
        <item x="39646"/>
        <item x="39647"/>
        <item x="39648"/>
        <item x="39649"/>
        <item x="39650"/>
        <item x="39651"/>
        <item x="39652"/>
        <item x="39653"/>
        <item x="39654"/>
        <item x="39655"/>
        <item x="39656"/>
        <item x="39657"/>
        <item x="39658"/>
        <item x="39659"/>
        <item x="39660"/>
        <item x="39661"/>
        <item x="39662"/>
        <item x="39663"/>
        <item x="39664"/>
        <item x="39665"/>
        <item x="39666"/>
        <item x="39667"/>
        <item x="39668"/>
        <item x="39669"/>
        <item x="39670"/>
        <item x="39671"/>
        <item x="39672"/>
        <item x="39673"/>
        <item x="39674"/>
        <item x="39675"/>
        <item x="39676"/>
        <item x="39677"/>
        <item x="39678"/>
        <item x="39679"/>
        <item x="39680"/>
        <item x="39681"/>
        <item x="39682"/>
        <item x="39683"/>
        <item x="39684"/>
        <item x="39685"/>
        <item x="39686"/>
        <item x="39687"/>
        <item x="39688"/>
        <item x="39689"/>
        <item x="39690"/>
        <item x="39691"/>
        <item x="39692"/>
        <item x="39693"/>
        <item x="39694"/>
        <item x="39695"/>
        <item x="39696"/>
        <item x="39697"/>
        <item x="39698"/>
        <item x="39699"/>
        <item x="39700"/>
        <item x="39701"/>
        <item x="39702"/>
        <item x="39703"/>
        <item x="39704"/>
        <item x="39705"/>
        <item x="39706"/>
        <item x="39707"/>
        <item x="39708"/>
        <item x="39709"/>
        <item x="39710"/>
        <item x="39711"/>
        <item x="39712"/>
        <item x="39713"/>
        <item x="39714"/>
        <item x="39715"/>
        <item x="39716"/>
        <item x="39717"/>
        <item x="39718"/>
        <item x="39719"/>
        <item x="39720"/>
        <item x="39721"/>
        <item x="39722"/>
        <item x="39723"/>
        <item x="39724"/>
        <item x="39725"/>
        <item x="39726"/>
        <item x="39727"/>
        <item x="39728"/>
        <item x="39729"/>
        <item x="39730"/>
        <item x="39731"/>
        <item x="39732"/>
        <item x="39733"/>
        <item x="39734"/>
        <item x="39735"/>
        <item x="39736"/>
        <item x="39737"/>
        <item x="39738"/>
        <item x="39739"/>
        <item x="39740"/>
        <item x="39741"/>
        <item x="39742"/>
        <item x="39743"/>
        <item x="39744"/>
        <item x="39745"/>
        <item x="39746"/>
        <item x="39747"/>
        <item x="39748"/>
        <item x="39749"/>
        <item x="39750"/>
        <item x="39751"/>
        <item x="39752"/>
        <item x="39753"/>
        <item x="39754"/>
        <item x="39755"/>
        <item x="39756"/>
        <item x="39757"/>
        <item x="39758"/>
        <item x="39759"/>
        <item x="39760"/>
        <item x="39761"/>
        <item x="39762"/>
        <item x="39763"/>
        <item x="39764"/>
        <item x="39765"/>
        <item x="39766"/>
        <item x="39767"/>
        <item x="39768"/>
        <item x="39769"/>
        <item x="39770"/>
        <item x="39771"/>
        <item x="39772"/>
        <item x="39773"/>
        <item x="39774"/>
        <item x="39775"/>
        <item x="39776"/>
        <item x="39777"/>
        <item x="39778"/>
        <item x="39779"/>
        <item x="39780"/>
        <item x="39781"/>
        <item x="39782"/>
        <item x="39783"/>
        <item x="39784"/>
        <item x="39785"/>
        <item x="39786"/>
        <item x="39787"/>
        <item x="39788"/>
        <item x="39789"/>
        <item x="39790"/>
        <item x="39791"/>
        <item x="39792"/>
        <item x="39793"/>
        <item x="39794"/>
        <item x="39795"/>
        <item x="39796"/>
        <item x="39797"/>
        <item x="39798"/>
        <item x="39799"/>
        <item x="39800"/>
        <item x="39801"/>
        <item x="39802"/>
        <item x="39803"/>
        <item x="39804"/>
        <item x="39805"/>
        <item x="39806"/>
        <item x="39807"/>
        <item x="39808"/>
        <item x="39809"/>
        <item x="39810"/>
        <item x="39811"/>
        <item x="39812"/>
        <item x="39813"/>
        <item x="39814"/>
        <item x="39815"/>
        <item x="39816"/>
        <item x="39817"/>
        <item x="39818"/>
        <item x="39819"/>
        <item x="39820"/>
        <item x="39821"/>
        <item x="39822"/>
        <item x="39823"/>
        <item x="39824"/>
        <item x="39825"/>
        <item x="39826"/>
        <item x="39827"/>
        <item x="39828"/>
        <item x="39829"/>
        <item x="39830"/>
        <item x="39831"/>
        <item x="39832"/>
        <item x="39833"/>
        <item x="39834"/>
        <item x="39835"/>
        <item x="39836"/>
        <item x="39837"/>
        <item x="39838"/>
        <item x="39839"/>
        <item x="39840"/>
        <item x="39841"/>
        <item x="39842"/>
        <item x="39843"/>
        <item x="39844"/>
        <item x="39845"/>
        <item x="39846"/>
        <item x="39847"/>
        <item x="39848"/>
        <item x="39849"/>
        <item x="39850"/>
        <item x="39851"/>
        <item x="39852"/>
        <item x="39853"/>
        <item x="39854"/>
        <item x="39855"/>
        <item x="39856"/>
        <item x="39857"/>
        <item x="39858"/>
        <item x="39859"/>
        <item x="39860"/>
        <item x="39861"/>
        <item x="39862"/>
        <item x="39863"/>
        <item x="39864"/>
        <item x="39865"/>
        <item x="39866"/>
        <item x="39867"/>
        <item x="39868"/>
        <item x="39869"/>
        <item x="39870"/>
        <item x="39871"/>
        <item x="39872"/>
        <item x="39873"/>
        <item x="39874"/>
        <item x="39875"/>
        <item x="39876"/>
        <item x="39877"/>
        <item x="39878"/>
        <item x="39879"/>
        <item x="39880"/>
        <item x="39881"/>
        <item x="39882"/>
        <item x="39883"/>
        <item x="39884"/>
        <item x="39885"/>
        <item x="39886"/>
        <item x="39887"/>
        <item x="39888"/>
        <item x="39889"/>
        <item x="39890"/>
        <item x="39891"/>
        <item x="39892"/>
        <item x="39893"/>
        <item x="39894"/>
        <item x="39895"/>
        <item x="39896"/>
        <item x="39897"/>
        <item x="39898"/>
        <item x="39899"/>
        <item x="39900"/>
        <item x="39901"/>
        <item x="39902"/>
        <item x="39903"/>
        <item x="39904"/>
        <item x="39905"/>
        <item x="39906"/>
        <item x="39907"/>
        <item x="39908"/>
        <item x="39909"/>
        <item x="39910"/>
        <item x="39911"/>
        <item x="39912"/>
        <item x="39913"/>
        <item x="39914"/>
        <item x="39915"/>
        <item x="39916"/>
        <item x="39917"/>
        <item x="39918"/>
        <item x="39919"/>
        <item x="39920"/>
        <item x="39921"/>
        <item x="39922"/>
        <item x="39923"/>
        <item x="39924"/>
        <item x="39925"/>
        <item x="39926"/>
        <item x="39927"/>
        <item x="39928"/>
        <item x="39929"/>
        <item x="39930"/>
        <item x="39931"/>
        <item x="39932"/>
        <item x="39933"/>
        <item x="39934"/>
        <item x="39935"/>
        <item x="39936"/>
        <item x="39937"/>
        <item x="39938"/>
        <item x="39939"/>
        <item x="39940"/>
        <item x="39941"/>
        <item x="39942"/>
        <item x="39943"/>
        <item x="39944"/>
        <item x="39945"/>
        <item x="39946"/>
        <item x="39947"/>
        <item x="39948"/>
        <item x="39949"/>
        <item x="39950"/>
        <item x="39951"/>
        <item x="39952"/>
        <item x="39953"/>
        <item x="39954"/>
        <item x="39955"/>
        <item x="39956"/>
        <item x="39957"/>
        <item x="39958"/>
        <item x="39959"/>
        <item x="39960"/>
        <item x="39961"/>
        <item x="39962"/>
        <item x="39963"/>
        <item x="39964"/>
        <item x="39965"/>
        <item x="39966"/>
        <item x="39967"/>
        <item x="39968"/>
        <item x="39969"/>
        <item x="39970"/>
        <item x="39971"/>
        <item x="39972"/>
        <item x="39973"/>
        <item x="39974"/>
        <item x="39975"/>
        <item x="39976"/>
        <item x="39977"/>
        <item x="39978"/>
        <item x="39979"/>
        <item x="39980"/>
        <item x="39981"/>
        <item x="39982"/>
        <item x="39983"/>
        <item x="39984"/>
        <item x="39985"/>
        <item x="39986"/>
        <item x="39987"/>
        <item x="39988"/>
        <item x="39989"/>
        <item x="39990"/>
        <item x="39991"/>
        <item x="39992"/>
        <item x="39993"/>
        <item x="39994"/>
        <item x="39995"/>
        <item x="39996"/>
        <item x="39997"/>
        <item x="39998"/>
        <item x="39999"/>
        <item x="40000"/>
        <item x="40001"/>
        <item x="40002"/>
        <item x="40003"/>
        <item x="40004"/>
        <item x="40005"/>
        <item x="40006"/>
        <item x="40007"/>
        <item x="40008"/>
        <item x="40009"/>
        <item x="40010"/>
        <item x="40011"/>
        <item x="40012"/>
        <item x="40013"/>
        <item x="40014"/>
        <item x="40015"/>
        <item x="40016"/>
        <item x="40017"/>
        <item x="40018"/>
        <item x="40019"/>
        <item x="40020"/>
        <item x="40021"/>
        <item x="40022"/>
        <item x="40023"/>
        <item x="40024"/>
        <item x="40025"/>
        <item x="40026"/>
        <item x="40027"/>
        <item x="40028"/>
        <item x="40029"/>
        <item x="40030"/>
        <item x="40031"/>
        <item x="40032"/>
        <item x="40033"/>
        <item x="40034"/>
        <item x="40035"/>
        <item x="40036"/>
        <item x="40037"/>
        <item x="40038"/>
        <item x="40039"/>
        <item x="40040"/>
        <item x="40041"/>
        <item x="40042"/>
        <item x="40043"/>
        <item x="40044"/>
        <item x="40045"/>
        <item x="40046"/>
        <item x="40047"/>
        <item x="40048"/>
        <item x="40049"/>
        <item x="40050"/>
        <item x="40051"/>
        <item x="40052"/>
        <item x="40053"/>
        <item x="40054"/>
        <item x="40055"/>
        <item x="40056"/>
        <item x="40057"/>
        <item x="40058"/>
        <item x="40059"/>
        <item x="40060"/>
        <item x="40061"/>
        <item x="40062"/>
        <item x="40063"/>
        <item x="40064"/>
        <item x="40065"/>
        <item x="40066"/>
        <item x="40067"/>
        <item x="40068"/>
        <item x="40069"/>
        <item x="40070"/>
        <item x="40071"/>
        <item x="40072"/>
        <item x="40073"/>
        <item x="40074"/>
        <item x="40075"/>
        <item x="40076"/>
        <item x="40077"/>
        <item x="40078"/>
        <item x="40079"/>
        <item x="40080"/>
        <item x="40081"/>
        <item x="40082"/>
        <item x="40083"/>
        <item x="40084"/>
        <item x="40085"/>
        <item x="40086"/>
        <item x="40087"/>
        <item x="40088"/>
        <item x="40089"/>
        <item x="40090"/>
        <item x="40091"/>
        <item x="40092"/>
        <item x="40093"/>
        <item x="40094"/>
        <item x="40095"/>
        <item x="40096"/>
        <item x="40097"/>
        <item x="40098"/>
        <item x="40099"/>
        <item x="40100"/>
        <item x="40101"/>
        <item x="40102"/>
        <item x="40103"/>
        <item x="40104"/>
        <item x="40105"/>
        <item x="40106"/>
        <item x="40107"/>
        <item x="40108"/>
        <item x="40109"/>
        <item x="40110"/>
        <item x="40111"/>
        <item x="40112"/>
        <item x="40113"/>
        <item x="40114"/>
        <item x="40115"/>
        <item x="40116"/>
        <item x="40117"/>
        <item x="40118"/>
        <item x="40119"/>
        <item x="40120"/>
        <item x="40121"/>
        <item x="40122"/>
        <item x="40123"/>
        <item x="40124"/>
        <item x="40125"/>
        <item x="40126"/>
        <item x="40127"/>
        <item x="40128"/>
        <item x="40129"/>
        <item x="40130"/>
        <item x="40131"/>
        <item x="40132"/>
        <item x="40133"/>
        <item x="40134"/>
        <item x="40135"/>
        <item x="40136"/>
        <item x="40137"/>
        <item x="40138"/>
        <item x="40139"/>
        <item x="40140"/>
        <item x="40141"/>
        <item x="40142"/>
        <item x="40143"/>
        <item x="40144"/>
        <item x="40145"/>
        <item x="40146"/>
        <item x="40147"/>
        <item x="40148"/>
        <item x="40149"/>
        <item x="40150"/>
        <item x="40151"/>
        <item x="40152"/>
        <item x="40153"/>
        <item x="40154"/>
        <item x="40155"/>
        <item x="40156"/>
        <item x="40157"/>
        <item x="40158"/>
        <item x="40159"/>
        <item x="40160"/>
        <item x="40161"/>
        <item x="40162"/>
        <item x="40163"/>
        <item x="40164"/>
        <item x="40165"/>
        <item x="40166"/>
        <item x="40167"/>
        <item x="40168"/>
        <item x="40169"/>
        <item x="40170"/>
        <item x="40171"/>
        <item x="40172"/>
        <item x="40173"/>
        <item x="40174"/>
        <item x="40175"/>
        <item x="40176"/>
        <item x="40177"/>
        <item x="40178"/>
        <item x="40179"/>
        <item x="40180"/>
        <item x="40181"/>
        <item x="40182"/>
        <item x="40183"/>
        <item x="40184"/>
        <item x="40185"/>
        <item x="40186"/>
        <item x="40187"/>
        <item x="40188"/>
        <item x="40189"/>
        <item x="40190"/>
        <item x="40191"/>
        <item x="40192"/>
        <item x="40193"/>
        <item x="40194"/>
        <item x="40195"/>
        <item x="40196"/>
        <item x="40197"/>
        <item x="40198"/>
        <item x="40199"/>
        <item x="40200"/>
        <item x="40201"/>
        <item x="40202"/>
        <item x="40203"/>
        <item x="40204"/>
        <item x="40205"/>
        <item x="40206"/>
        <item x="40207"/>
        <item x="40208"/>
        <item x="40209"/>
        <item x="40210"/>
        <item x="40211"/>
        <item x="40212"/>
        <item x="40213"/>
        <item x="40214"/>
        <item x="40215"/>
        <item x="40216"/>
        <item x="40217"/>
        <item x="40218"/>
        <item x="40219"/>
        <item x="40220"/>
        <item x="40221"/>
        <item x="40222"/>
        <item x="40223"/>
        <item x="40224"/>
        <item x="40225"/>
        <item x="40226"/>
        <item x="40227"/>
        <item x="40228"/>
        <item x="40229"/>
        <item x="40230"/>
        <item x="40231"/>
        <item x="40232"/>
        <item x="40233"/>
        <item x="40234"/>
        <item x="40235"/>
        <item x="40236"/>
        <item x="40237"/>
        <item x="40238"/>
        <item x="40239"/>
        <item x="40240"/>
        <item x="40241"/>
        <item x="40242"/>
        <item x="40243"/>
        <item x="40244"/>
        <item x="40245"/>
        <item x="40246"/>
        <item x="40247"/>
        <item x="40248"/>
        <item x="40249"/>
        <item x="40250"/>
        <item x="40251"/>
        <item x="40252"/>
        <item x="40253"/>
        <item x="40254"/>
        <item x="40255"/>
        <item x="40256"/>
        <item x="40257"/>
        <item x="40258"/>
        <item x="40259"/>
        <item x="40260"/>
        <item x="40261"/>
        <item x="40262"/>
        <item x="40263"/>
        <item x="40264"/>
        <item x="40265"/>
        <item x="40266"/>
        <item x="40267"/>
        <item x="40268"/>
        <item x="40269"/>
        <item x="40270"/>
        <item x="40271"/>
        <item x="40272"/>
        <item x="40273"/>
        <item x="40274"/>
        <item x="40275"/>
        <item x="40276"/>
        <item x="40277"/>
        <item x="40278"/>
        <item x="40279"/>
        <item x="40280"/>
        <item x="40281"/>
        <item x="40282"/>
        <item x="40283"/>
        <item x="40284"/>
        <item x="40285"/>
        <item x="40286"/>
        <item x="40287"/>
        <item x="40288"/>
        <item x="40289"/>
        <item x="40290"/>
        <item x="40291"/>
        <item x="40292"/>
        <item x="40293"/>
        <item x="40294"/>
        <item x="40295"/>
        <item x="40296"/>
        <item x="40297"/>
        <item x="40298"/>
        <item x="40299"/>
        <item x="40300"/>
        <item x="40301"/>
        <item x="40302"/>
        <item x="40303"/>
        <item x="40304"/>
        <item x="40305"/>
        <item x="40306"/>
        <item x="40307"/>
        <item x="40308"/>
        <item x="40309"/>
        <item x="40310"/>
        <item x="40311"/>
        <item x="40312"/>
        <item x="40313"/>
        <item x="40314"/>
        <item x="40315"/>
        <item x="40316"/>
        <item x="40317"/>
        <item x="40318"/>
        <item x="40319"/>
        <item x="40320"/>
        <item x="40321"/>
        <item x="40322"/>
        <item x="40323"/>
        <item x="40324"/>
        <item x="40325"/>
        <item x="40326"/>
        <item x="40327"/>
        <item x="40328"/>
        <item x="40329"/>
        <item x="40330"/>
        <item x="40331"/>
        <item x="40332"/>
        <item x="40333"/>
        <item x="40334"/>
        <item x="40335"/>
        <item x="40336"/>
        <item x="40337"/>
        <item x="40338"/>
        <item x="40339"/>
        <item x="40340"/>
        <item x="40341"/>
        <item x="40342"/>
        <item x="40343"/>
        <item x="40344"/>
        <item x="40345"/>
        <item x="40346"/>
        <item x="40347"/>
        <item x="40348"/>
        <item x="40349"/>
        <item x="40350"/>
        <item x="40351"/>
        <item x="40352"/>
        <item x="40353"/>
        <item x="40354"/>
        <item x="40355"/>
        <item x="40356"/>
        <item x="40357"/>
        <item x="40358"/>
        <item x="40359"/>
        <item x="40360"/>
        <item x="40361"/>
        <item x="40362"/>
        <item x="40363"/>
        <item x="40364"/>
        <item x="40365"/>
        <item x="40366"/>
        <item x="40367"/>
        <item x="40368"/>
        <item x="40369"/>
        <item x="40370"/>
        <item x="40371"/>
        <item x="40372"/>
        <item x="40373"/>
        <item x="40374"/>
        <item x="40375"/>
        <item x="40376"/>
        <item x="40377"/>
        <item x="40378"/>
        <item x="40379"/>
        <item x="40380"/>
        <item x="40381"/>
        <item x="40382"/>
        <item x="40383"/>
        <item x="40384"/>
        <item x="40385"/>
        <item x="40386"/>
        <item x="40387"/>
        <item x="40388"/>
        <item x="40389"/>
        <item x="40390"/>
        <item x="40391"/>
        <item x="40392"/>
        <item x="40393"/>
        <item x="40394"/>
        <item x="40395"/>
        <item x="40396"/>
        <item x="40397"/>
        <item x="40398"/>
        <item x="40399"/>
        <item x="40400"/>
        <item x="40401"/>
        <item x="40402"/>
        <item x="40403"/>
        <item x="40404"/>
        <item x="40405"/>
        <item x="40406"/>
        <item x="40407"/>
        <item x="40408"/>
        <item x="40409"/>
        <item x="40410"/>
        <item x="40411"/>
        <item x="40412"/>
        <item x="40413"/>
        <item x="40414"/>
        <item x="40415"/>
        <item x="40416"/>
        <item x="40417"/>
        <item x="40418"/>
        <item x="40419"/>
        <item x="40420"/>
        <item x="40421"/>
        <item x="40422"/>
        <item x="40423"/>
        <item x="40424"/>
        <item x="40425"/>
        <item x="40426"/>
        <item x="40427"/>
        <item x="40428"/>
        <item x="40429"/>
        <item x="40430"/>
        <item x="40431"/>
        <item x="40432"/>
        <item x="40433"/>
        <item x="40434"/>
        <item x="40435"/>
        <item x="40436"/>
        <item x="40437"/>
        <item x="40438"/>
        <item x="40439"/>
        <item x="40440"/>
        <item x="40441"/>
        <item x="40442"/>
        <item x="40443"/>
        <item x="40444"/>
        <item x="40445"/>
        <item x="40446"/>
        <item x="40447"/>
        <item x="40448"/>
        <item x="40449"/>
        <item x="40450"/>
        <item x="40451"/>
        <item x="40452"/>
        <item x="40453"/>
        <item x="40454"/>
        <item x="40455"/>
        <item x="40456"/>
        <item x="40457"/>
        <item x="40458"/>
        <item x="40459"/>
        <item x="40460"/>
        <item x="40461"/>
        <item x="40462"/>
        <item x="40463"/>
        <item x="40464"/>
        <item x="40465"/>
        <item x="40466"/>
        <item x="40467"/>
        <item x="40468"/>
        <item x="40469"/>
        <item x="40470"/>
        <item x="40471"/>
        <item x="40472"/>
        <item x="40473"/>
        <item x="40474"/>
        <item x="40475"/>
        <item x="40476"/>
        <item x="40477"/>
        <item x="40478"/>
        <item x="40479"/>
        <item x="40480"/>
        <item x="40481"/>
        <item x="40482"/>
        <item x="40483"/>
        <item x="40484"/>
        <item x="40485"/>
        <item x="40486"/>
        <item x="40487"/>
        <item x="40488"/>
        <item x="40489"/>
        <item x="40490"/>
        <item x="40491"/>
        <item x="40492"/>
        <item x="40493"/>
        <item x="40494"/>
        <item x="40495"/>
        <item x="40496"/>
        <item x="40497"/>
        <item x="40498"/>
        <item x="40499"/>
        <item x="40500"/>
        <item x="40501"/>
        <item x="40502"/>
        <item x="40503"/>
        <item x="40504"/>
        <item x="40505"/>
        <item x="40506"/>
        <item x="40507"/>
        <item x="40508"/>
        <item x="40509"/>
        <item x="40510"/>
        <item x="40511"/>
        <item x="40512"/>
        <item x="40513"/>
        <item x="40514"/>
        <item x="40515"/>
        <item x="40516"/>
        <item x="40517"/>
        <item x="40518"/>
        <item x="40519"/>
        <item x="40520"/>
        <item x="40521"/>
        <item x="40522"/>
        <item x="40523"/>
        <item x="40524"/>
        <item x="40525"/>
        <item x="40526"/>
        <item x="40527"/>
        <item x="40528"/>
        <item x="40529"/>
        <item x="40530"/>
        <item x="40531"/>
        <item x="40532"/>
        <item x="40533"/>
        <item x="40534"/>
        <item x="40535"/>
        <item x="40536"/>
        <item x="40537"/>
        <item x="40538"/>
        <item x="40539"/>
        <item x="40540"/>
        <item x="40541"/>
        <item x="40542"/>
        <item x="40543"/>
        <item x="40544"/>
        <item x="40545"/>
        <item x="40546"/>
        <item x="40547"/>
        <item x="40548"/>
        <item x="40549"/>
        <item x="40550"/>
        <item x="40551"/>
        <item x="40552"/>
        <item x="40553"/>
        <item x="40554"/>
        <item x="40555"/>
        <item x="40556"/>
        <item x="40557"/>
        <item x="40558"/>
        <item x="40559"/>
        <item x="40560"/>
        <item x="40561"/>
        <item x="40562"/>
        <item x="40563"/>
        <item x="40564"/>
        <item x="40565"/>
        <item x="40566"/>
        <item x="40567"/>
        <item x="40568"/>
        <item x="40569"/>
        <item x="40570"/>
        <item x="40571"/>
        <item x="40572"/>
        <item x="40573"/>
        <item x="40574"/>
        <item x="40575"/>
        <item x="40576"/>
        <item x="40577"/>
        <item x="40578"/>
        <item x="40579"/>
        <item x="40580"/>
        <item x="40581"/>
        <item x="40582"/>
        <item x="40583"/>
        <item x="40584"/>
        <item x="40585"/>
        <item x="40586"/>
        <item x="40587"/>
        <item x="40588"/>
        <item x="40589"/>
        <item x="40590"/>
        <item x="40591"/>
        <item x="40592"/>
        <item x="40593"/>
        <item x="40594"/>
        <item x="40595"/>
        <item x="40596"/>
        <item x="40597"/>
        <item x="40598"/>
        <item x="40599"/>
        <item x="40600"/>
        <item x="40601"/>
        <item x="40602"/>
        <item x="40603"/>
        <item x="40604"/>
        <item x="40605"/>
        <item x="40606"/>
        <item x="40607"/>
        <item x="40608"/>
        <item x="40609"/>
        <item x="40610"/>
        <item x="40611"/>
        <item x="40612"/>
        <item x="40613"/>
        <item x="40614"/>
        <item x="40615"/>
        <item x="40616"/>
        <item x="40617"/>
        <item x="40618"/>
        <item x="40619"/>
        <item x="40620"/>
        <item x="40621"/>
        <item x="40622"/>
        <item x="40623"/>
        <item x="40624"/>
        <item x="40625"/>
        <item x="40626"/>
        <item x="40627"/>
        <item x="40628"/>
        <item x="40629"/>
        <item x="40630"/>
        <item x="40631"/>
        <item x="40632"/>
        <item x="40633"/>
        <item x="40634"/>
        <item x="40635"/>
        <item x="40636"/>
        <item x="40637"/>
        <item x="40638"/>
        <item x="40639"/>
        <item x="40640"/>
        <item x="40641"/>
        <item x="40642"/>
        <item x="40643"/>
        <item x="40644"/>
        <item x="40645"/>
        <item x="40646"/>
        <item x="40647"/>
        <item x="40648"/>
        <item x="40649"/>
        <item x="40650"/>
        <item x="40651"/>
        <item x="40652"/>
        <item x="40653"/>
        <item x="40654"/>
        <item x="40655"/>
        <item x="40656"/>
        <item x="40657"/>
        <item x="40658"/>
        <item x="40659"/>
        <item x="40660"/>
        <item x="40661"/>
        <item x="40662"/>
        <item x="40663"/>
        <item x="40664"/>
        <item x="40665"/>
        <item x="40666"/>
        <item x="40667"/>
        <item x="40668"/>
        <item x="40669"/>
        <item x="40670"/>
        <item x="40671"/>
        <item x="40672"/>
        <item x="40673"/>
        <item x="40674"/>
        <item x="40675"/>
        <item x="40676"/>
        <item x="40677"/>
        <item x="40678"/>
        <item x="40679"/>
        <item x="40680"/>
        <item x="40681"/>
        <item x="40682"/>
        <item x="40683"/>
        <item x="40684"/>
        <item x="40685"/>
        <item x="40686"/>
        <item x="40687"/>
        <item x="40688"/>
        <item x="40689"/>
        <item x="40690"/>
        <item x="40691"/>
        <item x="40692"/>
        <item x="40693"/>
        <item x="40694"/>
        <item x="40695"/>
        <item x="40696"/>
        <item x="40697"/>
        <item x="40698"/>
        <item x="40699"/>
        <item x="40700"/>
        <item x="40701"/>
        <item x="40702"/>
        <item x="40703"/>
        <item x="40704"/>
        <item x="40705"/>
        <item x="40706"/>
        <item x="40707"/>
        <item x="40708"/>
        <item x="40709"/>
        <item x="40710"/>
        <item x="40711"/>
        <item x="40712"/>
        <item x="40713"/>
        <item x="40714"/>
        <item x="40715"/>
        <item x="40716"/>
        <item x="40717"/>
        <item x="40718"/>
        <item x="40719"/>
        <item x="40720"/>
        <item x="40721"/>
        <item x="40722"/>
        <item x="40723"/>
        <item x="40724"/>
        <item x="40725"/>
        <item x="40726"/>
        <item x="40727"/>
        <item x="40728"/>
        <item x="40729"/>
        <item x="40730"/>
        <item x="40731"/>
        <item x="40732"/>
        <item x="40733"/>
        <item x="40734"/>
        <item x="40735"/>
        <item x="40736"/>
        <item x="40737"/>
        <item x="40738"/>
        <item x="40739"/>
        <item x="40740"/>
        <item x="40741"/>
        <item x="40742"/>
        <item x="40743"/>
        <item x="40744"/>
        <item x="40745"/>
        <item x="40746"/>
        <item x="40747"/>
        <item x="40748"/>
        <item x="40749"/>
        <item x="40750"/>
        <item x="40751"/>
        <item x="40752"/>
        <item x="40753"/>
        <item x="40754"/>
        <item x="40755"/>
        <item x="40756"/>
        <item x="40757"/>
        <item x="40758"/>
        <item x="40759"/>
        <item x="40760"/>
        <item x="40761"/>
        <item x="40762"/>
        <item x="40763"/>
        <item x="40764"/>
        <item x="40765"/>
        <item x="40766"/>
        <item x="40767"/>
        <item x="40768"/>
        <item x="40769"/>
        <item x="40770"/>
        <item x="40771"/>
        <item x="40772"/>
        <item x="40773"/>
        <item x="40774"/>
        <item x="40775"/>
        <item x="40776"/>
        <item x="40777"/>
        <item x="40778"/>
        <item x="40779"/>
        <item x="40780"/>
        <item x="40781"/>
        <item x="40782"/>
        <item x="40783"/>
        <item x="40784"/>
        <item x="40785"/>
        <item x="40786"/>
        <item x="40787"/>
        <item x="40788"/>
        <item x="40789"/>
        <item x="40790"/>
        <item x="40791"/>
        <item x="40792"/>
        <item x="40793"/>
        <item x="40794"/>
        <item x="40795"/>
        <item x="40796"/>
        <item x="40797"/>
        <item x="40798"/>
        <item x="40799"/>
        <item x="40800"/>
        <item x="40801"/>
        <item x="40802"/>
        <item x="40803"/>
        <item x="40804"/>
        <item x="40805"/>
        <item x="40806"/>
        <item x="40807"/>
        <item x="40808"/>
        <item x="40809"/>
        <item x="40810"/>
        <item x="40811"/>
        <item x="40812"/>
        <item x="40813"/>
        <item x="40814"/>
        <item x="40815"/>
        <item x="40816"/>
        <item x="40817"/>
        <item x="40818"/>
        <item x="40819"/>
        <item x="40820"/>
        <item x="40821"/>
        <item x="40822"/>
        <item x="40823"/>
        <item x="40824"/>
        <item x="40825"/>
        <item x="40826"/>
        <item x="40827"/>
        <item x="40828"/>
        <item x="40829"/>
        <item x="40830"/>
        <item x="40831"/>
        <item x="40832"/>
        <item x="40833"/>
        <item x="40834"/>
        <item x="40835"/>
        <item x="40836"/>
        <item x="40837"/>
        <item x="40838"/>
        <item x="40839"/>
        <item x="40840"/>
        <item x="40841"/>
        <item x="40842"/>
        <item x="40843"/>
        <item x="40844"/>
        <item x="40845"/>
        <item x="40846"/>
        <item x="40847"/>
        <item x="40848"/>
        <item x="40849"/>
        <item x="40850"/>
        <item x="40851"/>
        <item x="40852"/>
        <item x="40853"/>
        <item x="40854"/>
        <item x="40855"/>
        <item x="40856"/>
        <item x="40857"/>
        <item x="40858"/>
        <item x="40859"/>
        <item x="40860"/>
        <item x="40861"/>
        <item x="40862"/>
        <item x="40863"/>
        <item x="40864"/>
        <item x="40865"/>
        <item x="40866"/>
        <item x="40867"/>
        <item x="40868"/>
        <item x="40869"/>
        <item x="40870"/>
        <item x="40871"/>
        <item x="40872"/>
        <item x="40873"/>
        <item x="40874"/>
        <item x="40875"/>
        <item x="40876"/>
        <item x="40877"/>
        <item x="40878"/>
        <item x="40879"/>
        <item x="40880"/>
        <item x="40881"/>
        <item x="40882"/>
        <item x="40883"/>
        <item x="40884"/>
        <item x="40885"/>
        <item x="40886"/>
        <item x="40887"/>
        <item x="40888"/>
        <item x="40889"/>
        <item x="40890"/>
        <item x="40891"/>
        <item x="40892"/>
        <item x="40893"/>
        <item x="40894"/>
        <item x="40895"/>
        <item x="40896"/>
        <item x="40897"/>
        <item x="40898"/>
        <item x="40899"/>
        <item x="40900"/>
        <item x="40901"/>
        <item x="40902"/>
        <item x="40903"/>
        <item x="40904"/>
        <item x="40905"/>
        <item x="40906"/>
        <item x="40907"/>
        <item x="40908"/>
        <item x="40909"/>
        <item x="40910"/>
        <item x="40911"/>
        <item x="40912"/>
        <item x="40913"/>
        <item x="40914"/>
        <item x="40915"/>
        <item x="40916"/>
        <item x="40917"/>
        <item x="40918"/>
        <item x="40919"/>
        <item x="40920"/>
        <item x="40921"/>
        <item x="40922"/>
        <item x="40923"/>
        <item x="40924"/>
        <item x="40925"/>
        <item x="40926"/>
        <item x="40927"/>
        <item x="40928"/>
        <item x="40929"/>
        <item x="40930"/>
        <item x="40931"/>
        <item x="40932"/>
        <item x="40933"/>
        <item x="40934"/>
        <item x="40935"/>
        <item x="40936"/>
        <item x="40937"/>
        <item x="40938"/>
        <item x="40939"/>
        <item x="40940"/>
        <item x="40941"/>
        <item x="40942"/>
        <item x="40943"/>
        <item x="40944"/>
        <item x="40945"/>
        <item x="40946"/>
        <item x="40947"/>
        <item x="40948"/>
        <item x="40949"/>
        <item x="40950"/>
        <item x="40951"/>
        <item x="40952"/>
        <item x="40953"/>
        <item x="40954"/>
        <item x="40955"/>
        <item x="40956"/>
        <item x="40957"/>
        <item x="40958"/>
        <item x="40959"/>
        <item x="40960"/>
        <item x="40961"/>
        <item x="40962"/>
        <item x="40963"/>
        <item x="40964"/>
        <item x="40965"/>
        <item x="40966"/>
        <item x="40967"/>
        <item x="40968"/>
        <item x="40969"/>
        <item x="40970"/>
        <item x="40971"/>
        <item x="40972"/>
        <item x="40973"/>
        <item x="40974"/>
        <item x="40975"/>
        <item x="40976"/>
        <item x="40977"/>
        <item x="40978"/>
        <item x="40979"/>
        <item x="40980"/>
        <item x="40981"/>
        <item x="40982"/>
        <item x="40983"/>
        <item x="40984"/>
        <item x="40985"/>
        <item x="40986"/>
        <item x="40987"/>
        <item x="40988"/>
        <item x="40989"/>
        <item x="40990"/>
        <item x="40991"/>
        <item x="40992"/>
        <item x="40993"/>
        <item x="40994"/>
        <item x="40995"/>
        <item x="40996"/>
        <item x="40997"/>
        <item x="40998"/>
        <item x="40999"/>
        <item x="41000"/>
        <item x="41001"/>
        <item x="41002"/>
        <item x="41003"/>
        <item x="41004"/>
        <item x="41005"/>
        <item x="41006"/>
        <item x="41007"/>
        <item x="41008"/>
        <item x="41009"/>
        <item x="41010"/>
        <item x="41011"/>
        <item x="41012"/>
        <item x="41013"/>
        <item x="41014"/>
        <item x="41015"/>
        <item x="41016"/>
        <item x="41017"/>
        <item x="41018"/>
        <item x="41019"/>
        <item x="41020"/>
        <item x="41021"/>
        <item x="41022"/>
        <item x="41023"/>
        <item x="41024"/>
        <item x="41025"/>
        <item x="41026"/>
        <item x="41027"/>
        <item x="41028"/>
        <item x="41029"/>
        <item x="41030"/>
        <item x="41031"/>
        <item x="41032"/>
        <item x="41033"/>
        <item x="41034"/>
        <item x="41035"/>
        <item x="41036"/>
        <item x="41037"/>
        <item x="41038"/>
        <item x="41039"/>
        <item x="41040"/>
        <item x="41041"/>
        <item x="41042"/>
        <item x="41043"/>
        <item x="41044"/>
        <item x="41045"/>
        <item x="41046"/>
        <item x="41047"/>
        <item x="41048"/>
        <item x="41049"/>
        <item x="41050"/>
        <item x="41051"/>
        <item x="41052"/>
        <item x="41053"/>
        <item x="41054"/>
        <item x="41055"/>
        <item x="41056"/>
        <item x="41057"/>
        <item x="41058"/>
        <item x="41059"/>
        <item x="41060"/>
        <item x="41061"/>
        <item x="41062"/>
        <item x="41063"/>
        <item x="41064"/>
        <item x="41065"/>
        <item x="41066"/>
        <item x="41067"/>
        <item x="41068"/>
        <item x="41069"/>
        <item x="41070"/>
        <item x="41071"/>
        <item x="41072"/>
        <item x="41073"/>
        <item x="41074"/>
        <item x="41075"/>
        <item x="41076"/>
        <item x="41077"/>
        <item x="41078"/>
        <item x="41079"/>
        <item x="41080"/>
        <item x="41081"/>
        <item x="41082"/>
        <item x="41083"/>
        <item x="41084"/>
        <item x="41085"/>
        <item x="41086"/>
        <item x="41087"/>
        <item x="41088"/>
        <item x="41089"/>
        <item x="41090"/>
        <item x="41091"/>
        <item x="41092"/>
        <item x="41093"/>
        <item x="41094"/>
        <item x="41095"/>
        <item x="41096"/>
        <item x="41097"/>
        <item x="41098"/>
        <item x="41099"/>
        <item x="41100"/>
        <item x="41101"/>
        <item x="41102"/>
        <item x="41103"/>
        <item x="41104"/>
        <item x="41105"/>
        <item x="41106"/>
        <item x="41107"/>
        <item x="41108"/>
        <item x="41109"/>
        <item x="41110"/>
        <item x="41111"/>
        <item x="41112"/>
        <item x="41113"/>
        <item x="41114"/>
        <item x="41115"/>
        <item x="41116"/>
        <item x="41117"/>
        <item x="41118"/>
        <item x="41119"/>
        <item x="41120"/>
        <item x="41121"/>
        <item x="41122"/>
        <item x="41123"/>
        <item x="41124"/>
        <item x="41125"/>
        <item x="41126"/>
        <item x="41127"/>
        <item x="41128"/>
        <item x="41129"/>
        <item x="41130"/>
        <item x="41131"/>
        <item x="41132"/>
        <item x="41133"/>
        <item x="41134"/>
        <item x="41135"/>
        <item x="41136"/>
        <item x="41137"/>
        <item x="41138"/>
        <item x="41139"/>
        <item x="41140"/>
        <item x="41141"/>
        <item x="41142"/>
        <item x="41143"/>
        <item x="41144"/>
        <item x="41145"/>
        <item x="41146"/>
        <item x="41147"/>
        <item x="41148"/>
        <item x="41149"/>
        <item x="41150"/>
        <item x="41151"/>
        <item x="41152"/>
        <item x="41153"/>
        <item x="41154"/>
        <item x="41155"/>
        <item x="41156"/>
        <item x="41157"/>
        <item x="41158"/>
        <item x="41159"/>
        <item x="41160"/>
        <item x="41161"/>
        <item x="41162"/>
        <item x="41163"/>
        <item x="41164"/>
        <item x="41165"/>
        <item x="41166"/>
        <item x="41167"/>
        <item x="41168"/>
        <item x="41169"/>
        <item x="41170"/>
        <item x="41171"/>
        <item x="41172"/>
        <item x="41173"/>
        <item x="41174"/>
        <item x="41175"/>
        <item x="41176"/>
        <item x="41177"/>
        <item x="41178"/>
        <item x="41179"/>
        <item x="41180"/>
        <item x="41181"/>
        <item x="41182"/>
        <item x="41183"/>
        <item x="41184"/>
        <item x="41185"/>
        <item x="41186"/>
        <item x="41187"/>
        <item x="41188"/>
        <item x="41189"/>
        <item x="41190"/>
        <item x="41191"/>
        <item x="41192"/>
        <item x="41193"/>
        <item x="41194"/>
        <item x="41195"/>
        <item x="41196"/>
        <item x="41197"/>
        <item x="41198"/>
        <item x="41199"/>
        <item x="41200"/>
        <item x="41201"/>
        <item x="41202"/>
        <item x="41203"/>
        <item x="41204"/>
        <item x="41205"/>
        <item x="41206"/>
        <item x="41207"/>
        <item x="41208"/>
        <item x="41209"/>
        <item x="41210"/>
        <item x="41211"/>
        <item x="41212"/>
        <item x="41213"/>
        <item x="41214"/>
        <item x="41215"/>
        <item x="41216"/>
        <item x="41217"/>
        <item x="41218"/>
        <item x="41219"/>
        <item x="41220"/>
        <item x="41221"/>
        <item x="41222"/>
        <item x="41223"/>
        <item x="41224"/>
        <item x="41225"/>
        <item x="41226"/>
        <item x="41227"/>
        <item x="41228"/>
        <item x="41229"/>
        <item x="41230"/>
        <item x="41231"/>
        <item x="41232"/>
        <item x="41233"/>
        <item x="41234"/>
        <item x="41235"/>
        <item x="41236"/>
        <item x="41237"/>
        <item x="41238"/>
        <item x="41239"/>
        <item x="41240"/>
        <item x="41241"/>
        <item x="41242"/>
        <item x="41243"/>
        <item x="41244"/>
        <item x="41245"/>
        <item x="41246"/>
        <item x="41247"/>
        <item x="41248"/>
        <item x="41249"/>
        <item x="41250"/>
        <item x="41251"/>
        <item x="41252"/>
        <item x="41253"/>
        <item x="41254"/>
        <item x="41255"/>
        <item x="41256"/>
        <item x="41257"/>
        <item x="41258"/>
        <item x="41259"/>
        <item x="41260"/>
        <item x="41261"/>
        <item x="41262"/>
        <item x="41263"/>
        <item x="41264"/>
        <item x="41265"/>
        <item x="41266"/>
        <item x="41267"/>
        <item x="41268"/>
        <item x="41269"/>
        <item x="41270"/>
        <item x="41271"/>
        <item x="41272"/>
        <item x="41273"/>
        <item x="41274"/>
        <item x="41275"/>
        <item x="41276"/>
        <item x="41277"/>
        <item x="41278"/>
        <item x="41279"/>
        <item x="41280"/>
        <item x="41281"/>
        <item x="41282"/>
        <item x="41283"/>
        <item x="41284"/>
        <item x="41285"/>
        <item x="41286"/>
        <item x="41287"/>
        <item x="41288"/>
        <item x="41289"/>
        <item x="41290"/>
        <item x="41291"/>
        <item x="41292"/>
        <item x="41293"/>
        <item x="41294"/>
        <item x="41295"/>
        <item x="41296"/>
        <item x="41297"/>
        <item x="41298"/>
        <item x="41299"/>
        <item x="41300"/>
        <item x="41301"/>
        <item x="41302"/>
        <item x="41303"/>
        <item x="41304"/>
        <item x="41305"/>
        <item x="41306"/>
        <item x="41307"/>
        <item x="41308"/>
        <item x="41309"/>
        <item x="41310"/>
        <item x="41311"/>
        <item x="41312"/>
        <item x="41313"/>
        <item x="41314"/>
        <item x="41315"/>
        <item x="41316"/>
        <item x="41317"/>
        <item x="41318"/>
        <item x="41319"/>
        <item x="41320"/>
        <item x="41321"/>
        <item x="41322"/>
        <item x="41323"/>
        <item x="41324"/>
        <item x="41325"/>
        <item x="41326"/>
        <item x="41327"/>
        <item x="41328"/>
        <item x="41329"/>
        <item x="41330"/>
        <item x="41331"/>
        <item x="41332"/>
        <item x="41333"/>
        <item x="41334"/>
        <item x="41335"/>
        <item x="41336"/>
        <item x="41337"/>
        <item x="41338"/>
        <item x="41339"/>
        <item x="41340"/>
        <item x="41341"/>
        <item x="41342"/>
        <item x="41343"/>
        <item x="41344"/>
        <item x="41345"/>
        <item x="41346"/>
        <item x="41347"/>
        <item x="41348"/>
        <item x="41349"/>
        <item x="41350"/>
        <item x="41351"/>
        <item x="41352"/>
        <item x="41353"/>
        <item x="41354"/>
        <item x="41355"/>
        <item x="41356"/>
        <item x="41357"/>
        <item x="41358"/>
        <item x="41359"/>
        <item x="41360"/>
        <item x="41361"/>
        <item x="41362"/>
        <item x="41363"/>
        <item x="41364"/>
        <item x="41365"/>
        <item x="41366"/>
        <item x="41367"/>
        <item x="41368"/>
        <item x="41369"/>
        <item x="41370"/>
        <item x="41371"/>
        <item x="41372"/>
        <item x="41373"/>
        <item x="41374"/>
        <item x="41375"/>
        <item x="41376"/>
        <item x="41377"/>
        <item x="41378"/>
        <item x="41379"/>
        <item x="41380"/>
        <item x="41381"/>
        <item x="41382"/>
        <item x="41383"/>
        <item x="41384"/>
        <item x="41385"/>
        <item x="41386"/>
        <item x="41387"/>
        <item x="41388"/>
        <item x="41389"/>
        <item x="41390"/>
        <item x="41391"/>
        <item x="41392"/>
        <item x="41393"/>
        <item x="41394"/>
        <item x="41395"/>
        <item x="41396"/>
        <item x="41397"/>
        <item x="41398"/>
        <item x="41399"/>
        <item x="41400"/>
        <item x="41401"/>
        <item x="41402"/>
        <item x="41403"/>
        <item x="41404"/>
        <item x="41405"/>
        <item x="41406"/>
        <item x="41407"/>
        <item x="41408"/>
        <item x="41409"/>
        <item x="41410"/>
        <item x="41411"/>
        <item x="41412"/>
        <item x="41413"/>
        <item x="41414"/>
        <item x="41415"/>
        <item x="41416"/>
        <item x="41417"/>
        <item x="41418"/>
        <item x="41419"/>
        <item x="41420"/>
        <item x="41421"/>
        <item x="41422"/>
        <item x="41423"/>
        <item x="41424"/>
        <item x="41425"/>
        <item x="41426"/>
        <item x="41427"/>
        <item x="41428"/>
        <item x="41429"/>
        <item x="41430"/>
        <item x="41431"/>
        <item x="41432"/>
        <item x="41433"/>
        <item x="41434"/>
        <item x="41435"/>
        <item x="41436"/>
        <item x="41437"/>
        <item x="41438"/>
        <item x="41439"/>
        <item x="41440"/>
        <item x="41441"/>
        <item x="41442"/>
        <item x="41443"/>
        <item x="41444"/>
        <item x="41445"/>
        <item x="41446"/>
        <item x="41447"/>
        <item x="41448"/>
        <item x="41449"/>
        <item x="41450"/>
        <item x="41451"/>
        <item x="41452"/>
        <item x="41453"/>
        <item x="41454"/>
        <item x="41455"/>
        <item x="41456"/>
        <item x="41457"/>
        <item x="41458"/>
        <item x="41459"/>
        <item x="41460"/>
        <item x="41461"/>
        <item x="41462"/>
        <item x="41463"/>
        <item x="41464"/>
        <item x="41465"/>
        <item x="41466"/>
        <item x="41467"/>
        <item x="41468"/>
        <item x="41469"/>
        <item x="41470"/>
        <item x="41471"/>
        <item x="41472"/>
        <item x="41473"/>
        <item x="41474"/>
        <item x="41475"/>
        <item x="41476"/>
        <item x="41477"/>
        <item x="41478"/>
        <item x="41479"/>
        <item x="41480"/>
        <item x="41481"/>
        <item x="41482"/>
        <item x="41483"/>
        <item x="41484"/>
        <item x="41485"/>
        <item x="41486"/>
        <item x="41487"/>
        <item x="41488"/>
        <item x="41489"/>
        <item x="41490"/>
        <item x="41491"/>
        <item x="41492"/>
        <item x="41493"/>
        <item x="41494"/>
        <item x="41495"/>
        <item x="41496"/>
        <item x="41497"/>
        <item x="41498"/>
        <item x="41499"/>
        <item x="41500"/>
        <item x="41501"/>
        <item x="41502"/>
        <item x="41503"/>
        <item x="41504"/>
        <item x="41505"/>
        <item x="41506"/>
        <item x="41507"/>
        <item x="41508"/>
        <item x="41509"/>
        <item x="41510"/>
        <item x="41511"/>
        <item x="41512"/>
        <item x="41513"/>
        <item x="41514"/>
        <item x="41515"/>
        <item x="41516"/>
        <item x="41517"/>
        <item x="41518"/>
        <item x="41519"/>
        <item x="41520"/>
        <item x="41521"/>
        <item x="41522"/>
        <item x="41523"/>
        <item x="41524"/>
        <item x="41525"/>
        <item x="41526"/>
        <item x="41527"/>
        <item x="41528"/>
        <item x="41529"/>
        <item x="41530"/>
        <item x="41531"/>
        <item x="41532"/>
        <item x="41533"/>
        <item x="41534"/>
        <item x="41535"/>
        <item x="41536"/>
        <item x="41537"/>
        <item x="41538"/>
        <item x="41539"/>
        <item x="41540"/>
        <item x="41541"/>
        <item x="41542"/>
        <item x="41543"/>
        <item x="41544"/>
        <item x="41545"/>
        <item x="41546"/>
        <item x="41547"/>
        <item x="41548"/>
        <item x="41549"/>
        <item x="41550"/>
        <item x="41551"/>
        <item x="41552"/>
        <item x="41553"/>
        <item x="41554"/>
        <item x="41555"/>
        <item x="41556"/>
        <item x="41557"/>
        <item x="41558"/>
        <item x="41559"/>
        <item x="41560"/>
        <item x="41561"/>
        <item x="41562"/>
        <item x="41563"/>
        <item x="41564"/>
        <item x="41565"/>
        <item x="41566"/>
        <item x="41567"/>
        <item x="41568"/>
        <item x="41569"/>
        <item x="41570"/>
        <item x="41571"/>
        <item x="41572"/>
        <item x="41573"/>
        <item x="41574"/>
        <item x="41575"/>
        <item x="41576"/>
        <item x="41577"/>
        <item x="41578"/>
        <item x="41579"/>
        <item x="41580"/>
        <item x="41581"/>
        <item x="41582"/>
        <item x="41583"/>
        <item x="41584"/>
        <item x="41585"/>
        <item x="41586"/>
        <item x="41587"/>
        <item x="41588"/>
        <item x="41589"/>
        <item x="41590"/>
        <item x="41591"/>
        <item x="41592"/>
        <item x="41593"/>
        <item x="41594"/>
        <item x="41595"/>
        <item x="41596"/>
        <item x="41597"/>
        <item x="41598"/>
        <item x="41599"/>
        <item x="41600"/>
        <item x="41601"/>
        <item x="41602"/>
        <item x="41603"/>
        <item x="41604"/>
        <item x="41605"/>
        <item x="41606"/>
        <item x="41607"/>
        <item x="41608"/>
        <item x="41609"/>
        <item x="41610"/>
        <item x="41611"/>
        <item x="41612"/>
        <item x="41613"/>
        <item x="41614"/>
        <item x="41615"/>
        <item x="41616"/>
        <item x="41617"/>
        <item x="41618"/>
        <item x="41619"/>
        <item x="41620"/>
        <item x="41621"/>
        <item x="41622"/>
        <item x="41623"/>
        <item x="41624"/>
        <item x="41625"/>
        <item x="41626"/>
        <item x="41627"/>
        <item x="41628"/>
        <item x="41629"/>
        <item x="41630"/>
        <item x="41631"/>
        <item x="41632"/>
        <item x="41633"/>
        <item x="41634"/>
        <item x="41635"/>
        <item x="41636"/>
        <item x="41637"/>
        <item x="41638"/>
        <item x="41639"/>
        <item x="41640"/>
        <item x="41641"/>
        <item x="41642"/>
        <item x="41643"/>
        <item x="41644"/>
        <item x="41645"/>
        <item x="41646"/>
        <item x="41647"/>
        <item x="41648"/>
        <item x="41649"/>
        <item x="41650"/>
        <item x="41651"/>
        <item x="41652"/>
        <item x="41653"/>
        <item x="41654"/>
        <item x="41655"/>
        <item x="41656"/>
        <item x="41657"/>
        <item x="41658"/>
        <item x="41659"/>
        <item x="41660"/>
        <item x="41661"/>
        <item x="41662"/>
        <item x="41663"/>
        <item x="41664"/>
        <item x="41665"/>
        <item x="41666"/>
        <item x="41667"/>
        <item x="41668"/>
        <item x="41669"/>
        <item x="41670"/>
        <item x="41671"/>
        <item x="41672"/>
        <item x="41673"/>
        <item x="41674"/>
        <item x="41675"/>
        <item x="41676"/>
        <item x="41677"/>
        <item x="41678"/>
        <item x="41679"/>
        <item x="41680"/>
        <item x="41681"/>
        <item x="41682"/>
        <item x="41683"/>
        <item x="41684"/>
        <item x="41685"/>
        <item x="41686"/>
        <item x="41687"/>
        <item x="41688"/>
        <item x="41689"/>
        <item x="41690"/>
        <item x="41691"/>
        <item x="41692"/>
        <item x="41693"/>
        <item x="41694"/>
        <item x="41695"/>
        <item x="41696"/>
        <item x="41697"/>
        <item x="41698"/>
        <item x="41699"/>
        <item x="41700"/>
        <item x="41701"/>
        <item x="41702"/>
        <item x="41703"/>
        <item x="41704"/>
        <item x="41705"/>
        <item x="41706"/>
        <item x="41707"/>
        <item x="41708"/>
        <item x="41709"/>
        <item x="41710"/>
        <item x="41711"/>
        <item x="41712"/>
        <item x="41713"/>
        <item x="41714"/>
        <item x="41715"/>
        <item x="41716"/>
        <item x="41717"/>
        <item x="41718"/>
        <item x="41719"/>
        <item x="41720"/>
        <item x="41721"/>
        <item x="41722"/>
        <item x="41723"/>
        <item x="41724"/>
        <item x="41725"/>
        <item x="41726"/>
        <item x="41727"/>
        <item x="41728"/>
        <item x="41729"/>
        <item x="41730"/>
        <item x="41731"/>
        <item x="41732"/>
        <item x="41733"/>
        <item x="41734"/>
        <item x="41735"/>
        <item x="41736"/>
        <item x="41737"/>
        <item x="41738"/>
        <item x="41739"/>
        <item x="41740"/>
        <item x="41741"/>
        <item x="41742"/>
        <item x="41743"/>
        <item x="41744"/>
        <item x="41745"/>
        <item x="41746"/>
        <item x="41747"/>
        <item x="41748"/>
        <item x="41749"/>
        <item x="41750"/>
        <item x="41751"/>
        <item x="41752"/>
        <item x="41753"/>
        <item x="41754"/>
        <item x="41755"/>
        <item x="41756"/>
        <item x="41757"/>
        <item x="41758"/>
        <item x="41759"/>
        <item x="41760"/>
        <item x="41761"/>
        <item x="41762"/>
        <item x="41763"/>
        <item x="41764"/>
        <item x="41765"/>
        <item x="41766"/>
        <item x="41767"/>
        <item x="41768"/>
        <item x="41769"/>
        <item x="41770"/>
        <item x="41771"/>
        <item x="41772"/>
        <item x="41773"/>
        <item x="41774"/>
        <item x="41775"/>
        <item x="41776"/>
        <item x="41777"/>
        <item x="41778"/>
        <item x="41779"/>
        <item x="41780"/>
        <item x="41781"/>
        <item x="41782"/>
        <item x="41783"/>
        <item x="41784"/>
        <item x="41785"/>
        <item x="41786"/>
        <item x="41787"/>
        <item x="41788"/>
        <item x="41789"/>
        <item x="41790"/>
        <item x="41791"/>
        <item x="41792"/>
        <item x="41793"/>
        <item x="41794"/>
        <item x="41795"/>
        <item x="41796"/>
        <item x="41797"/>
        <item x="41798"/>
        <item x="41799"/>
        <item x="41800"/>
        <item x="41801"/>
        <item x="41802"/>
        <item x="41803"/>
        <item x="41804"/>
        <item x="41805"/>
        <item x="41806"/>
        <item x="41807"/>
        <item x="41808"/>
        <item x="41809"/>
        <item x="41810"/>
        <item x="41811"/>
        <item x="41812"/>
        <item x="41813"/>
        <item x="41814"/>
        <item x="41815"/>
        <item x="41816"/>
        <item x="41817"/>
        <item x="41818"/>
        <item x="41819"/>
        <item x="41820"/>
        <item x="41821"/>
        <item x="41822"/>
        <item x="41823"/>
        <item x="41824"/>
        <item x="41825"/>
        <item x="41826"/>
        <item x="41827"/>
        <item x="41828"/>
        <item x="41829"/>
        <item x="41830"/>
        <item x="41831"/>
        <item x="41832"/>
        <item x="41833"/>
        <item x="41834"/>
        <item x="41835"/>
        <item x="41836"/>
        <item x="41837"/>
        <item x="41838"/>
        <item x="41839"/>
        <item x="41840"/>
        <item x="41841"/>
        <item x="41842"/>
        <item x="41843"/>
        <item x="41844"/>
        <item x="41845"/>
        <item x="41846"/>
        <item x="41847"/>
        <item x="41848"/>
        <item x="41849"/>
        <item x="41850"/>
        <item x="41851"/>
        <item x="41852"/>
        <item x="41853"/>
        <item x="41854"/>
        <item x="41855"/>
        <item x="41856"/>
        <item x="41857"/>
        <item x="41858"/>
        <item x="41859"/>
        <item x="41860"/>
        <item x="41861"/>
        <item x="41862"/>
        <item x="41863"/>
        <item x="41864"/>
        <item x="41865"/>
        <item x="41866"/>
        <item x="41867"/>
        <item x="41868"/>
        <item x="41869"/>
        <item x="41870"/>
        <item x="41871"/>
        <item x="41872"/>
        <item x="41873"/>
        <item x="41874"/>
        <item x="41875"/>
        <item x="41876"/>
        <item x="41877"/>
        <item x="41878"/>
        <item x="41879"/>
        <item x="41880"/>
        <item x="41881"/>
        <item x="41882"/>
        <item x="41883"/>
        <item x="41884"/>
        <item x="41885"/>
        <item x="41886"/>
        <item x="41887"/>
        <item x="41888"/>
        <item x="41889"/>
        <item x="41890"/>
        <item x="41891"/>
        <item x="41892"/>
        <item x="41893"/>
        <item x="41894"/>
        <item x="41895"/>
        <item x="41896"/>
        <item x="41897"/>
        <item x="41898"/>
        <item x="41899"/>
        <item x="41900"/>
        <item x="41901"/>
        <item x="41902"/>
        <item x="41903"/>
        <item x="41904"/>
        <item x="41905"/>
        <item x="41906"/>
        <item x="41907"/>
        <item x="41908"/>
        <item x="41909"/>
        <item x="41910"/>
        <item x="41911"/>
        <item x="41912"/>
        <item x="41913"/>
        <item x="41914"/>
        <item x="41915"/>
        <item x="41916"/>
        <item x="41917"/>
        <item x="41918"/>
        <item x="41919"/>
        <item x="41920"/>
        <item x="41921"/>
        <item x="41922"/>
        <item x="41923"/>
        <item x="41924"/>
        <item x="41925"/>
        <item x="41926"/>
        <item x="41927"/>
        <item x="41928"/>
        <item x="41929"/>
        <item x="41930"/>
        <item x="41931"/>
        <item x="41932"/>
        <item x="41933"/>
        <item x="41934"/>
        <item x="41935"/>
        <item x="41936"/>
        <item x="41937"/>
        <item x="41938"/>
        <item x="41939"/>
        <item x="41940"/>
        <item x="41941"/>
        <item x="41942"/>
        <item x="41943"/>
        <item x="41944"/>
        <item x="41945"/>
        <item x="41946"/>
        <item x="41947"/>
        <item x="41948"/>
        <item x="41949"/>
        <item x="41950"/>
        <item x="41951"/>
        <item x="41952"/>
        <item x="41953"/>
        <item x="41954"/>
        <item x="41955"/>
        <item x="41956"/>
        <item x="41957"/>
        <item x="41958"/>
        <item x="41959"/>
        <item x="41960"/>
        <item x="41961"/>
        <item x="41962"/>
        <item x="41963"/>
        <item x="41964"/>
        <item x="41965"/>
        <item x="41966"/>
        <item x="41967"/>
        <item x="41968"/>
        <item x="41969"/>
        <item x="41970"/>
        <item x="41971"/>
        <item x="41972"/>
        <item x="41973"/>
        <item x="41974"/>
        <item x="41975"/>
        <item x="41976"/>
        <item x="41977"/>
        <item x="41978"/>
        <item x="41979"/>
        <item x="41980"/>
        <item x="41981"/>
        <item x="41982"/>
        <item x="41983"/>
        <item x="41984"/>
        <item x="41985"/>
        <item x="41986"/>
        <item x="41987"/>
        <item x="41988"/>
        <item x="41989"/>
        <item x="41990"/>
        <item x="41991"/>
        <item x="41992"/>
        <item x="41993"/>
        <item x="41994"/>
        <item x="41995"/>
        <item x="41996"/>
        <item x="41997"/>
        <item x="41998"/>
        <item x="41999"/>
        <item x="42000"/>
        <item x="42001"/>
        <item x="42002"/>
        <item x="42003"/>
        <item x="42004"/>
        <item x="42005"/>
        <item x="42006"/>
        <item x="42007"/>
        <item x="42008"/>
        <item x="42009"/>
        <item x="42010"/>
        <item x="42011"/>
        <item x="42012"/>
        <item x="42013"/>
        <item x="42014"/>
        <item x="42015"/>
        <item x="42016"/>
        <item x="42017"/>
        <item x="42018"/>
        <item x="42019"/>
        <item x="42020"/>
        <item x="42021"/>
        <item x="42022"/>
        <item x="42023"/>
        <item x="42024"/>
        <item x="42025"/>
        <item x="42026"/>
        <item x="42027"/>
        <item x="42028"/>
        <item x="42029"/>
        <item x="42030"/>
        <item x="42031"/>
        <item x="42032"/>
        <item x="42033"/>
        <item x="42034"/>
        <item x="42035"/>
        <item x="42036"/>
        <item x="42037"/>
        <item x="42038"/>
        <item x="42039"/>
        <item x="42040"/>
        <item x="42041"/>
        <item x="42042"/>
        <item x="42043"/>
        <item x="42044"/>
        <item x="42045"/>
        <item x="42046"/>
        <item x="42047"/>
        <item x="42048"/>
        <item x="42049"/>
        <item x="42050"/>
        <item x="42051"/>
        <item x="42052"/>
        <item x="42053"/>
        <item x="42054"/>
        <item x="42055"/>
        <item x="42056"/>
        <item x="42057"/>
        <item x="42058"/>
        <item x="42059"/>
        <item x="42060"/>
        <item x="42061"/>
        <item x="42062"/>
        <item x="42063"/>
        <item x="42064"/>
        <item x="42065"/>
        <item x="42066"/>
        <item x="42067"/>
        <item x="42068"/>
        <item x="42069"/>
        <item x="42070"/>
        <item x="42071"/>
        <item x="42072"/>
        <item x="42073"/>
        <item x="42074"/>
        <item x="42075"/>
        <item x="42076"/>
        <item x="42077"/>
        <item x="42078"/>
        <item x="42079"/>
        <item x="42080"/>
        <item x="42081"/>
        <item x="42082"/>
        <item x="42083"/>
        <item x="42084"/>
        <item x="42085"/>
        <item x="42086"/>
        <item x="42087"/>
        <item x="42088"/>
        <item x="42089"/>
        <item x="42090"/>
        <item x="42091"/>
        <item x="42092"/>
        <item x="42093"/>
        <item x="42094"/>
        <item x="42095"/>
        <item x="42096"/>
        <item x="42097"/>
        <item x="42098"/>
        <item x="42099"/>
        <item x="42100"/>
        <item x="42101"/>
        <item x="42102"/>
        <item x="42103"/>
        <item x="42104"/>
        <item x="42105"/>
        <item x="42106"/>
        <item x="42107"/>
        <item x="42108"/>
        <item x="42109"/>
        <item x="42110"/>
        <item x="42111"/>
        <item x="42112"/>
        <item x="42113"/>
        <item x="42114"/>
        <item x="42115"/>
        <item x="42116"/>
        <item x="42117"/>
        <item x="42118"/>
        <item x="42119"/>
        <item x="42120"/>
        <item x="42121"/>
        <item x="42122"/>
        <item x="42123"/>
        <item x="42124"/>
        <item x="42125"/>
        <item x="42126"/>
        <item x="42127"/>
        <item x="42128"/>
        <item x="42129"/>
        <item x="42130"/>
        <item x="42131"/>
        <item x="42132"/>
        <item x="42133"/>
        <item x="42134"/>
        <item x="42135"/>
        <item x="42136"/>
        <item x="42137"/>
        <item x="42138"/>
        <item x="42139"/>
        <item x="42140"/>
        <item x="42141"/>
        <item x="42142"/>
        <item x="42143"/>
        <item x="42144"/>
        <item x="42145"/>
        <item x="42146"/>
        <item x="42147"/>
        <item x="42148"/>
        <item x="42149"/>
        <item x="42150"/>
        <item x="42151"/>
        <item x="42152"/>
        <item x="42153"/>
        <item x="42154"/>
        <item x="42155"/>
        <item x="42156"/>
        <item x="42157"/>
        <item x="42158"/>
        <item x="42159"/>
        <item x="42160"/>
        <item x="42161"/>
        <item x="42162"/>
        <item x="42163"/>
        <item x="42164"/>
        <item x="42165"/>
        <item x="42166"/>
        <item x="42167"/>
        <item x="42168"/>
        <item x="42169"/>
        <item x="42170"/>
        <item x="42171"/>
        <item x="42172"/>
        <item x="42173"/>
        <item x="42174"/>
        <item x="42175"/>
        <item x="42176"/>
        <item x="42177"/>
        <item x="42178"/>
        <item x="42179"/>
        <item x="42180"/>
        <item x="42181"/>
        <item x="42182"/>
        <item x="42183"/>
        <item x="42184"/>
        <item x="42185"/>
        <item x="42186"/>
        <item x="42187"/>
        <item x="42188"/>
        <item x="42189"/>
        <item x="42190"/>
        <item x="42191"/>
        <item x="42192"/>
        <item x="42193"/>
        <item x="42194"/>
        <item x="42195"/>
        <item x="42196"/>
        <item x="42197"/>
        <item x="42198"/>
        <item x="42199"/>
        <item x="42200"/>
        <item x="42201"/>
        <item x="42202"/>
        <item x="42203"/>
        <item x="42204"/>
        <item x="42205"/>
        <item x="42206"/>
        <item x="42207"/>
        <item x="42208"/>
        <item x="42209"/>
        <item x="42210"/>
        <item x="42211"/>
        <item x="42212"/>
        <item x="42213"/>
        <item x="42214"/>
        <item x="42215"/>
        <item x="42216"/>
        <item x="42217"/>
        <item x="42218"/>
        <item x="42219"/>
        <item x="42220"/>
        <item x="42221"/>
        <item x="42222"/>
        <item x="42223"/>
        <item x="42224"/>
        <item x="42225"/>
        <item x="42226"/>
        <item x="42227"/>
        <item x="42228"/>
        <item x="42229"/>
        <item x="42230"/>
        <item x="42231"/>
        <item x="42232"/>
        <item x="42233"/>
        <item x="42234"/>
        <item x="42235"/>
        <item x="42236"/>
        <item x="42237"/>
        <item x="42238"/>
        <item x="42239"/>
        <item x="42240"/>
        <item x="42241"/>
        <item x="42242"/>
        <item x="42243"/>
        <item x="42244"/>
        <item x="42245"/>
        <item x="42246"/>
        <item x="42247"/>
        <item x="42248"/>
        <item x="42249"/>
        <item x="42250"/>
        <item x="42251"/>
        <item x="42252"/>
        <item x="42253"/>
        <item x="42254"/>
        <item x="42255"/>
        <item x="42256"/>
        <item x="42257"/>
        <item x="42258"/>
        <item x="42259"/>
        <item x="42260"/>
        <item x="42261"/>
        <item x="42262"/>
        <item x="42263"/>
        <item x="42264"/>
        <item x="42265"/>
        <item x="42266"/>
        <item x="42267"/>
        <item x="42268"/>
        <item x="42269"/>
        <item x="42270"/>
        <item x="42271"/>
        <item x="42272"/>
        <item x="42273"/>
        <item x="42274"/>
        <item x="42275"/>
        <item x="42276"/>
        <item x="42277"/>
        <item x="42278"/>
        <item x="42279"/>
        <item x="42280"/>
        <item x="42281"/>
        <item x="42282"/>
        <item x="42283"/>
        <item x="42284"/>
        <item x="42285"/>
        <item x="42286"/>
        <item x="42287"/>
        <item x="42288"/>
        <item x="42289"/>
        <item x="42290"/>
        <item x="42291"/>
        <item x="42292"/>
        <item x="42293"/>
        <item x="42294"/>
        <item x="42295"/>
        <item x="42296"/>
        <item x="42297"/>
        <item x="42298"/>
        <item x="42299"/>
        <item x="42300"/>
        <item x="42301"/>
        <item x="42302"/>
        <item x="42303"/>
        <item x="42304"/>
        <item x="42305"/>
        <item x="42306"/>
        <item x="42307"/>
        <item x="42308"/>
        <item x="42309"/>
        <item x="42310"/>
        <item x="42311"/>
        <item x="42312"/>
        <item x="42313"/>
        <item x="42314"/>
        <item x="42315"/>
        <item x="42316"/>
        <item x="42317"/>
        <item x="42318"/>
        <item x="42319"/>
        <item x="42320"/>
        <item x="42321"/>
        <item x="42322"/>
        <item x="42323"/>
        <item x="42324"/>
        <item x="42325"/>
        <item x="42326"/>
        <item x="42327"/>
        <item x="42328"/>
        <item x="42329"/>
        <item x="42330"/>
        <item x="42331"/>
        <item x="42332"/>
        <item x="42333"/>
        <item x="42334"/>
        <item x="42335"/>
        <item x="42336"/>
        <item x="42337"/>
        <item x="42338"/>
        <item x="42339"/>
        <item x="42340"/>
        <item x="42341"/>
        <item x="42342"/>
        <item x="42343"/>
        <item x="42344"/>
        <item x="42345"/>
        <item x="42346"/>
        <item x="42347"/>
        <item x="42348"/>
        <item x="42349"/>
        <item x="42350"/>
        <item x="42351"/>
        <item x="42352"/>
        <item x="42353"/>
        <item x="42354"/>
        <item x="42355"/>
        <item x="42356"/>
        <item x="42357"/>
        <item x="42358"/>
        <item x="42359"/>
        <item x="42360"/>
        <item x="42361"/>
        <item x="42362"/>
        <item x="42363"/>
        <item x="42364"/>
        <item x="42365"/>
        <item x="42366"/>
        <item x="42367"/>
        <item x="42368"/>
        <item x="42369"/>
        <item x="42370"/>
        <item x="42371"/>
        <item x="42372"/>
        <item x="42373"/>
        <item x="42374"/>
        <item x="42375"/>
        <item x="42376"/>
        <item x="42377"/>
        <item x="42378"/>
        <item x="42379"/>
        <item x="42380"/>
        <item x="42381"/>
        <item x="42382"/>
        <item x="42383"/>
        <item x="42384"/>
        <item x="42385"/>
        <item x="42386"/>
        <item x="42387"/>
        <item x="42388"/>
        <item x="42389"/>
        <item x="42390"/>
        <item x="42391"/>
        <item x="42392"/>
        <item x="42393"/>
        <item x="42394"/>
        <item x="42395"/>
        <item x="42396"/>
        <item x="42397"/>
        <item x="42398"/>
        <item x="42399"/>
        <item x="42400"/>
        <item x="42401"/>
        <item x="42402"/>
        <item x="42403"/>
        <item x="42404"/>
        <item x="42405"/>
        <item x="42406"/>
        <item x="42407"/>
        <item x="42408"/>
        <item x="42409"/>
        <item x="42410"/>
        <item x="42411"/>
        <item x="42412"/>
        <item x="42413"/>
        <item x="42414"/>
        <item x="42415"/>
        <item x="42416"/>
        <item x="42417"/>
        <item x="42418"/>
        <item x="42419"/>
        <item x="42420"/>
        <item x="42421"/>
        <item x="42422"/>
        <item x="42423"/>
        <item x="42424"/>
        <item x="42425"/>
        <item x="42426"/>
        <item x="42427"/>
        <item x="42428"/>
        <item x="42429"/>
        <item x="42430"/>
        <item x="42431"/>
        <item x="42432"/>
        <item x="42433"/>
        <item x="42434"/>
        <item x="42435"/>
        <item x="42436"/>
        <item x="42437"/>
        <item x="42438"/>
        <item x="42439"/>
        <item x="42440"/>
        <item x="42441"/>
        <item x="42442"/>
        <item x="42443"/>
        <item x="42444"/>
        <item x="42445"/>
        <item x="42446"/>
        <item x="42447"/>
        <item x="42448"/>
        <item x="42449"/>
        <item x="42450"/>
        <item x="42451"/>
        <item x="42452"/>
        <item x="42453"/>
        <item x="42454"/>
        <item x="42455"/>
        <item x="42456"/>
        <item x="42457"/>
        <item x="42458"/>
        <item x="42459"/>
        <item x="42460"/>
        <item x="42461"/>
        <item x="42462"/>
        <item x="42463"/>
        <item x="42464"/>
        <item x="42465"/>
        <item x="42466"/>
        <item x="42467"/>
        <item x="42468"/>
        <item x="42469"/>
        <item x="42470"/>
        <item x="42471"/>
        <item x="42472"/>
        <item x="42473"/>
        <item x="42474"/>
        <item x="42475"/>
        <item x="42476"/>
        <item x="42477"/>
        <item x="42478"/>
        <item x="42479"/>
        <item x="42480"/>
        <item x="42481"/>
        <item x="42482"/>
        <item x="42483"/>
        <item x="42484"/>
        <item x="42485"/>
        <item x="42486"/>
        <item x="42487"/>
        <item x="42488"/>
        <item x="42489"/>
        <item x="42490"/>
        <item x="42491"/>
        <item x="42492"/>
        <item x="42493"/>
        <item x="42494"/>
        <item x="42495"/>
        <item x="42496"/>
        <item x="42497"/>
        <item x="42498"/>
        <item x="42499"/>
        <item x="42500"/>
        <item x="42501"/>
        <item x="42502"/>
        <item x="42503"/>
        <item x="42504"/>
        <item x="42505"/>
        <item x="42506"/>
        <item x="42507"/>
        <item x="42508"/>
        <item x="42509"/>
        <item x="42510"/>
        <item x="42511"/>
        <item x="42512"/>
        <item x="42513"/>
        <item x="42514"/>
        <item x="42515"/>
        <item x="42516"/>
        <item x="42517"/>
        <item x="42518"/>
        <item x="42519"/>
        <item x="42520"/>
        <item x="42521"/>
        <item x="42522"/>
        <item x="42523"/>
        <item x="42524"/>
        <item x="42525"/>
        <item x="42526"/>
        <item x="42527"/>
        <item x="42528"/>
        <item x="42529"/>
        <item x="42530"/>
        <item x="42531"/>
        <item x="42532"/>
        <item x="42533"/>
        <item x="42534"/>
        <item x="42535"/>
        <item x="42536"/>
        <item x="42537"/>
        <item x="42538"/>
        <item x="42539"/>
        <item x="42540"/>
        <item x="42541"/>
        <item x="42542"/>
        <item x="42543"/>
        <item x="42544"/>
        <item x="42545"/>
        <item x="42546"/>
        <item x="42547"/>
        <item x="42548"/>
        <item x="42549"/>
        <item x="42550"/>
        <item x="42551"/>
        <item x="42552"/>
        <item x="42553"/>
        <item x="42554"/>
        <item x="42555"/>
        <item x="42556"/>
        <item x="42557"/>
        <item x="42558"/>
        <item x="42559"/>
        <item x="42560"/>
        <item x="42561"/>
        <item x="42562"/>
        <item x="42563"/>
        <item x="42564"/>
        <item x="42565"/>
        <item x="42566"/>
        <item x="42567"/>
        <item x="42568"/>
        <item x="42569"/>
        <item x="42570"/>
        <item x="42571"/>
        <item x="42572"/>
        <item x="42573"/>
        <item x="42574"/>
        <item x="42575"/>
        <item x="42576"/>
        <item x="42577"/>
        <item x="42578"/>
        <item x="42579"/>
        <item x="42580"/>
        <item x="42581"/>
        <item x="42582"/>
        <item x="42583"/>
        <item x="42584"/>
        <item x="42585"/>
        <item x="42586"/>
        <item x="42587"/>
        <item x="42588"/>
        <item x="42589"/>
        <item x="42590"/>
        <item x="42591"/>
        <item x="42592"/>
        <item x="42593"/>
        <item x="42594"/>
        <item x="42595"/>
        <item x="42596"/>
        <item x="42597"/>
        <item x="42598"/>
        <item x="42599"/>
        <item x="42600"/>
        <item x="42601"/>
        <item x="42602"/>
        <item x="42603"/>
        <item x="42604"/>
        <item x="42605"/>
        <item x="42606"/>
        <item x="42607"/>
        <item x="42608"/>
        <item x="42609"/>
        <item x="42610"/>
        <item x="42611"/>
        <item x="42612"/>
        <item x="42613"/>
        <item x="42614"/>
        <item x="42615"/>
        <item x="42616"/>
        <item x="42617"/>
        <item x="42618"/>
        <item x="42619"/>
        <item x="42620"/>
        <item x="42621"/>
        <item x="42622"/>
        <item x="42623"/>
        <item x="42624"/>
        <item x="42625"/>
        <item x="42626"/>
        <item x="42627"/>
        <item x="42628"/>
        <item x="42629"/>
        <item x="42630"/>
        <item x="42631"/>
        <item x="42632"/>
        <item x="42633"/>
        <item x="42634"/>
        <item x="42635"/>
        <item x="42636"/>
        <item x="42637"/>
        <item x="42638"/>
        <item x="42639"/>
        <item x="42640"/>
        <item x="42641"/>
        <item x="42642"/>
        <item x="42643"/>
        <item x="42644"/>
        <item x="42645"/>
        <item x="42646"/>
        <item x="42647"/>
        <item x="42648"/>
        <item x="42649"/>
        <item x="42650"/>
        <item x="42651"/>
        <item x="42652"/>
        <item x="42653"/>
        <item x="42654"/>
        <item x="42655"/>
        <item x="42656"/>
        <item x="42657"/>
        <item x="42658"/>
        <item x="42659"/>
        <item x="42660"/>
        <item x="42661"/>
        <item x="42662"/>
        <item x="42663"/>
        <item x="42664"/>
        <item x="42665"/>
        <item x="42666"/>
        <item x="42667"/>
        <item x="42668"/>
        <item x="42669"/>
        <item x="42670"/>
        <item x="42671"/>
        <item x="42672"/>
        <item x="42673"/>
        <item x="42674"/>
        <item x="42675"/>
        <item x="42676"/>
        <item x="42677"/>
        <item x="42678"/>
        <item x="42679"/>
        <item x="42680"/>
        <item x="42681"/>
        <item x="42682"/>
        <item x="42683"/>
        <item x="42684"/>
        <item x="42685"/>
        <item x="42686"/>
        <item x="42687"/>
        <item x="42688"/>
        <item x="42689"/>
        <item x="42690"/>
        <item x="42691"/>
        <item x="42692"/>
        <item x="42693"/>
        <item x="42694"/>
        <item x="42695"/>
        <item x="42696"/>
        <item x="42697"/>
        <item x="42698"/>
        <item x="42699"/>
        <item x="42700"/>
        <item x="42701"/>
        <item x="42702"/>
        <item x="42703"/>
        <item x="42704"/>
        <item x="42705"/>
        <item x="42706"/>
        <item x="42707"/>
        <item x="42708"/>
        <item x="42709"/>
        <item x="42710"/>
        <item x="42711"/>
        <item x="42712"/>
        <item x="42713"/>
        <item x="42714"/>
        <item x="42715"/>
        <item x="42716"/>
        <item x="42717"/>
        <item x="42718"/>
        <item x="42719"/>
        <item x="42720"/>
        <item x="42721"/>
        <item x="42722"/>
        <item x="42723"/>
        <item x="42724"/>
        <item x="42725"/>
        <item x="42726"/>
        <item x="42727"/>
        <item x="42728"/>
        <item x="42729"/>
        <item x="42730"/>
        <item x="42731"/>
        <item x="42732"/>
        <item x="42733"/>
        <item x="42734"/>
        <item x="42735"/>
        <item x="42736"/>
        <item x="42737"/>
        <item x="42738"/>
        <item x="42739"/>
        <item x="42740"/>
        <item x="42741"/>
        <item x="42742"/>
        <item x="42743"/>
        <item x="42744"/>
        <item x="42745"/>
        <item x="42746"/>
        <item x="42747"/>
        <item x="42748"/>
        <item x="42749"/>
        <item x="42750"/>
        <item x="42751"/>
        <item x="42752"/>
        <item x="42753"/>
        <item x="42754"/>
        <item x="42755"/>
        <item x="42756"/>
        <item x="42757"/>
        <item x="42758"/>
        <item x="42759"/>
        <item x="42760"/>
        <item x="42761"/>
        <item x="42762"/>
        <item x="42763"/>
        <item x="42764"/>
        <item x="42765"/>
        <item x="42766"/>
        <item x="42767"/>
        <item x="42768"/>
        <item x="42769"/>
        <item x="42770"/>
        <item x="42771"/>
        <item x="42772"/>
        <item x="42773"/>
        <item x="42774"/>
        <item x="42775"/>
        <item x="42776"/>
        <item x="42777"/>
        <item x="42778"/>
        <item x="42779"/>
        <item x="42780"/>
        <item x="42781"/>
        <item x="42782"/>
        <item x="42783"/>
        <item x="42784"/>
        <item x="42785"/>
        <item x="42786"/>
        <item x="42787"/>
        <item x="42788"/>
        <item x="42789"/>
        <item x="42790"/>
        <item x="42791"/>
        <item x="42792"/>
        <item x="42793"/>
        <item x="42794"/>
        <item x="42795"/>
        <item x="42796"/>
        <item x="42797"/>
        <item x="42798"/>
        <item x="42799"/>
        <item x="42800"/>
        <item x="42801"/>
        <item x="42802"/>
        <item x="42803"/>
        <item x="42804"/>
        <item x="42805"/>
        <item x="42806"/>
        <item x="42807"/>
        <item x="42808"/>
        <item x="42809"/>
        <item x="42810"/>
        <item x="42811"/>
        <item x="42812"/>
        <item x="42813"/>
        <item x="42814"/>
        <item x="42815"/>
        <item x="42816"/>
        <item x="42817"/>
        <item x="42818"/>
        <item x="42819"/>
        <item x="42820"/>
        <item x="42821"/>
        <item x="42822"/>
        <item x="42823"/>
        <item x="42824"/>
        <item x="42825"/>
        <item x="42826"/>
        <item x="42827"/>
        <item x="42828"/>
        <item x="42829"/>
        <item x="42830"/>
        <item x="42831"/>
        <item x="42832"/>
        <item x="42833"/>
        <item x="42834"/>
        <item x="42835"/>
        <item x="42836"/>
        <item x="42837"/>
        <item x="42838"/>
        <item x="42839"/>
        <item x="42840"/>
        <item x="42841"/>
        <item x="42842"/>
        <item x="42843"/>
        <item x="42844"/>
        <item x="42845"/>
        <item x="42846"/>
        <item x="42847"/>
        <item x="42848"/>
        <item x="42849"/>
        <item x="42850"/>
        <item x="42851"/>
        <item x="42852"/>
        <item x="42853"/>
        <item x="42854"/>
        <item x="42855"/>
        <item x="42856"/>
        <item x="42857"/>
        <item x="42858"/>
        <item x="42859"/>
        <item x="42860"/>
        <item x="42861"/>
        <item x="42862"/>
        <item x="42863"/>
        <item x="42864"/>
        <item x="42865"/>
        <item x="42866"/>
        <item x="42867"/>
        <item x="42868"/>
        <item x="42869"/>
        <item x="42870"/>
        <item x="42871"/>
        <item x="42872"/>
        <item x="42873"/>
        <item x="42874"/>
        <item x="42875"/>
        <item x="42876"/>
        <item x="42877"/>
        <item x="42878"/>
        <item x="42879"/>
        <item x="42880"/>
        <item x="42881"/>
        <item x="42882"/>
        <item x="42883"/>
        <item x="42884"/>
        <item x="42885"/>
        <item x="42886"/>
        <item x="42887"/>
        <item x="42888"/>
        <item x="42889"/>
        <item x="42890"/>
        <item x="42891"/>
        <item x="42892"/>
        <item x="42893"/>
        <item x="42894"/>
        <item x="42895"/>
        <item x="42896"/>
        <item x="42897"/>
        <item x="42898"/>
        <item x="42899"/>
        <item x="42900"/>
        <item x="42901"/>
        <item x="42902"/>
        <item x="42903"/>
        <item x="42904"/>
        <item x="42905"/>
        <item x="42906"/>
        <item x="42907"/>
        <item x="42908"/>
        <item x="42909"/>
        <item x="42910"/>
        <item x="42911"/>
        <item x="42912"/>
        <item x="42913"/>
        <item x="42914"/>
        <item x="42915"/>
        <item x="42916"/>
        <item x="42917"/>
        <item x="42918"/>
        <item x="42919"/>
        <item x="42920"/>
        <item x="42921"/>
        <item x="42922"/>
        <item x="42923"/>
        <item x="42924"/>
        <item x="42925"/>
        <item x="42926"/>
        <item x="42927"/>
        <item x="42928"/>
        <item x="42929"/>
        <item x="42930"/>
        <item x="42931"/>
        <item x="42932"/>
        <item x="42933"/>
        <item x="42934"/>
        <item x="42935"/>
        <item x="42936"/>
        <item x="42937"/>
        <item x="42938"/>
        <item x="42939"/>
        <item x="42940"/>
        <item x="42941"/>
        <item x="42942"/>
        <item x="42943"/>
        <item x="42944"/>
        <item x="42945"/>
        <item x="42946"/>
        <item x="42947"/>
        <item x="42948"/>
        <item x="42949"/>
        <item x="42950"/>
        <item x="42951"/>
        <item x="42952"/>
        <item x="42953"/>
        <item x="42954"/>
        <item x="42955"/>
        <item x="42956"/>
        <item x="42957"/>
        <item x="42958"/>
        <item x="42959"/>
        <item x="42960"/>
        <item x="42961"/>
        <item x="42962"/>
        <item x="42963"/>
        <item x="42964"/>
        <item x="42965"/>
        <item x="42966"/>
        <item x="42967"/>
        <item x="42968"/>
        <item x="42969"/>
        <item x="42970"/>
        <item x="42971"/>
        <item x="42972"/>
        <item x="42973"/>
        <item x="42974"/>
        <item x="42975"/>
        <item x="42976"/>
        <item x="42977"/>
        <item x="42978"/>
        <item x="42979"/>
        <item x="42980"/>
        <item x="42981"/>
        <item x="42982"/>
        <item x="42983"/>
        <item x="42984"/>
        <item x="42985"/>
        <item x="42986"/>
        <item x="42987"/>
        <item x="42988"/>
        <item x="42989"/>
        <item x="42990"/>
        <item x="42991"/>
        <item x="42992"/>
        <item x="42993"/>
        <item x="42994"/>
        <item x="42995"/>
        <item x="42996"/>
        <item x="42997"/>
        <item x="42998"/>
        <item x="42999"/>
        <item x="43000"/>
        <item x="43001"/>
        <item x="43002"/>
        <item x="43003"/>
        <item x="43004"/>
        <item x="43005"/>
        <item x="43006"/>
        <item x="43007"/>
        <item x="43008"/>
        <item x="43009"/>
        <item x="43010"/>
        <item x="43011"/>
        <item x="43012"/>
        <item x="43013"/>
        <item x="43014"/>
        <item x="43015"/>
        <item x="43016"/>
        <item x="43017"/>
        <item x="43018"/>
        <item x="43019"/>
        <item x="43020"/>
        <item x="43021"/>
        <item x="43022"/>
        <item x="43023"/>
        <item x="43024"/>
        <item x="43025"/>
        <item x="43026"/>
        <item x="43027"/>
        <item x="43028"/>
        <item x="43029"/>
        <item x="43030"/>
        <item x="43031"/>
        <item x="43032"/>
        <item x="43033"/>
        <item x="43034"/>
        <item x="43035"/>
        <item x="43036"/>
        <item x="43037"/>
        <item x="43038"/>
        <item x="43039"/>
        <item x="43040"/>
        <item x="43041"/>
        <item x="43042"/>
        <item x="43043"/>
        <item x="43044"/>
        <item x="43045"/>
        <item x="43046"/>
        <item x="43047"/>
        <item x="43048"/>
        <item x="43049"/>
        <item x="43050"/>
        <item x="43051"/>
        <item x="43052"/>
        <item x="43053"/>
        <item x="43054"/>
        <item x="43055"/>
        <item x="43056"/>
        <item x="43057"/>
        <item x="43058"/>
        <item x="43059"/>
        <item x="43060"/>
        <item x="43061"/>
        <item x="43062"/>
        <item x="43063"/>
        <item x="43064"/>
        <item x="43065"/>
        <item x="43066"/>
        <item x="43067"/>
        <item x="43068"/>
        <item x="43069"/>
        <item x="43070"/>
        <item x="43071"/>
        <item x="43072"/>
        <item x="43073"/>
        <item x="43074"/>
        <item x="43075"/>
        <item x="43076"/>
        <item x="43077"/>
        <item x="43078"/>
        <item x="43079"/>
        <item x="43080"/>
        <item x="43081"/>
        <item x="43082"/>
        <item x="43083"/>
        <item x="43084"/>
        <item x="43085"/>
        <item x="43086"/>
        <item x="43087"/>
        <item x="43088"/>
        <item x="43089"/>
        <item x="43090"/>
        <item x="43091"/>
        <item x="43092"/>
        <item x="43093"/>
        <item x="43094"/>
        <item x="43095"/>
        <item x="43096"/>
        <item x="43097"/>
        <item x="43098"/>
        <item x="43099"/>
        <item x="43100"/>
        <item x="43101"/>
        <item x="43102"/>
        <item x="43103"/>
        <item x="43104"/>
        <item x="43105"/>
        <item x="43106"/>
        <item x="43107"/>
        <item x="43108"/>
        <item x="43109"/>
        <item x="43110"/>
        <item x="43111"/>
        <item x="43112"/>
        <item x="43113"/>
        <item x="43114"/>
        <item x="43115"/>
        <item x="43116"/>
        <item x="43117"/>
        <item x="43118"/>
        <item x="43119"/>
        <item x="43120"/>
        <item x="43121"/>
        <item x="43122"/>
        <item x="43123"/>
        <item x="43124"/>
        <item x="43125"/>
        <item x="43126"/>
        <item x="43127"/>
        <item x="43128"/>
        <item x="43129"/>
        <item x="43130"/>
        <item x="43131"/>
        <item x="43132"/>
        <item x="43133"/>
        <item x="43134"/>
        <item x="43135"/>
        <item x="43136"/>
        <item x="43137"/>
        <item x="43138"/>
        <item x="43139"/>
        <item x="43140"/>
        <item x="43141"/>
        <item x="43142"/>
        <item x="43143"/>
        <item x="43144"/>
        <item x="43145"/>
        <item x="43146"/>
        <item x="43147"/>
        <item x="43148"/>
        <item x="43149"/>
        <item x="43150"/>
        <item x="43151"/>
        <item x="43152"/>
        <item x="43153"/>
        <item x="43154"/>
        <item x="43155"/>
        <item x="43156"/>
        <item x="43157"/>
        <item x="43158"/>
        <item x="43159"/>
        <item x="43160"/>
        <item x="43161"/>
        <item x="43162"/>
        <item x="43163"/>
        <item x="43164"/>
        <item x="43165"/>
        <item x="43166"/>
        <item x="43167"/>
        <item x="43168"/>
        <item x="43169"/>
        <item x="43170"/>
        <item x="43171"/>
        <item x="43172"/>
        <item x="43173"/>
        <item x="43174"/>
        <item x="43175"/>
        <item x="43176"/>
        <item x="43177"/>
        <item x="43178"/>
        <item x="43179"/>
        <item x="43180"/>
        <item x="43181"/>
        <item x="43182"/>
        <item x="43183"/>
        <item x="43184"/>
        <item x="43185"/>
        <item x="43186"/>
        <item x="43187"/>
        <item x="43188"/>
        <item x="43189"/>
        <item x="43190"/>
        <item x="43191"/>
        <item x="43192"/>
        <item x="43193"/>
        <item x="43194"/>
        <item x="43195"/>
        <item x="43196"/>
        <item x="43197"/>
        <item x="43198"/>
        <item x="43199"/>
        <item x="43200"/>
        <item x="43201"/>
        <item x="43202"/>
        <item x="43203"/>
        <item x="43204"/>
        <item x="43205"/>
        <item x="43206"/>
        <item x="43207"/>
        <item x="43208"/>
        <item x="43209"/>
        <item x="43210"/>
        <item x="43211"/>
        <item x="43212"/>
        <item x="43213"/>
        <item x="43214"/>
        <item x="43215"/>
        <item x="43216"/>
        <item x="43217"/>
        <item x="43218"/>
        <item x="43219"/>
        <item x="43220"/>
        <item x="43221"/>
        <item x="43222"/>
        <item x="43223"/>
        <item x="43224"/>
        <item x="43225"/>
        <item x="43226"/>
        <item x="43227"/>
        <item x="43228"/>
        <item x="43229"/>
        <item x="43230"/>
        <item x="43231"/>
        <item x="43232"/>
        <item x="43233"/>
        <item x="43234"/>
        <item x="43235"/>
        <item x="43236"/>
        <item x="43237"/>
        <item x="43238"/>
        <item x="43239"/>
        <item x="43240"/>
        <item x="43241"/>
        <item x="43242"/>
        <item x="43243"/>
        <item x="43244"/>
        <item x="43245"/>
        <item x="43246"/>
        <item x="43247"/>
        <item x="43248"/>
        <item x="43249"/>
        <item x="43250"/>
        <item x="43251"/>
        <item x="43252"/>
        <item x="43253"/>
        <item x="43254"/>
        <item x="43255"/>
        <item x="43256"/>
        <item x="43257"/>
        <item x="43258"/>
        <item x="43259"/>
        <item x="43260"/>
        <item x="43261"/>
        <item x="43262"/>
        <item x="43263"/>
        <item x="43264"/>
        <item x="43265"/>
        <item x="43266"/>
        <item x="43267"/>
        <item x="43268"/>
        <item x="43269"/>
        <item x="43270"/>
        <item x="43271"/>
        <item x="43272"/>
        <item x="43273"/>
        <item x="43274"/>
        <item x="43275"/>
        <item x="43276"/>
        <item x="43277"/>
        <item x="43278"/>
        <item x="43279"/>
        <item x="43280"/>
        <item x="43281"/>
        <item x="43282"/>
        <item x="43283"/>
        <item x="43284"/>
        <item x="43285"/>
        <item x="43286"/>
        <item x="43287"/>
        <item x="43288"/>
        <item x="43289"/>
        <item x="43290"/>
        <item x="43291"/>
        <item x="43292"/>
        <item x="43293"/>
        <item x="43294"/>
        <item x="43295"/>
        <item x="43296"/>
        <item x="43297"/>
        <item x="43298"/>
        <item x="43299"/>
        <item x="43300"/>
        <item x="43301"/>
        <item x="43302"/>
        <item x="43303"/>
        <item x="43304"/>
        <item x="43305"/>
        <item x="43306"/>
        <item x="43307"/>
        <item x="43308"/>
        <item x="43309"/>
        <item x="43310"/>
        <item x="43311"/>
        <item x="43312"/>
        <item x="43313"/>
        <item x="43314"/>
        <item x="43315"/>
        <item x="43316"/>
        <item x="43317"/>
        <item x="43318"/>
        <item x="43319"/>
        <item x="43320"/>
        <item x="43321"/>
        <item x="43322"/>
        <item x="43323"/>
        <item x="43324"/>
        <item x="43325"/>
        <item x="43326"/>
        <item x="43327"/>
        <item x="43328"/>
        <item x="43329"/>
        <item x="43330"/>
        <item x="43331"/>
        <item x="43332"/>
        <item x="43333"/>
        <item x="43334"/>
        <item x="43335"/>
        <item x="43336"/>
        <item x="43337"/>
        <item x="43338"/>
        <item x="43339"/>
        <item x="43340"/>
        <item x="43341"/>
        <item x="43342"/>
        <item x="43343"/>
        <item x="43344"/>
        <item x="43345"/>
        <item x="43346"/>
        <item x="43347"/>
        <item x="43348"/>
        <item x="43349"/>
        <item x="43350"/>
        <item x="43351"/>
        <item x="43352"/>
        <item x="43353"/>
        <item x="43354"/>
        <item x="43355"/>
        <item x="43356"/>
        <item x="43357"/>
        <item x="43358"/>
        <item x="43359"/>
        <item x="43360"/>
        <item x="43361"/>
        <item x="43362"/>
        <item x="43363"/>
        <item x="43364"/>
        <item x="43365"/>
        <item x="43366"/>
        <item x="43367"/>
        <item x="43368"/>
        <item x="43369"/>
        <item x="43370"/>
        <item x="43371"/>
        <item x="43372"/>
        <item x="43373"/>
        <item x="43374"/>
        <item x="43375"/>
        <item x="43376"/>
        <item x="43377"/>
        <item x="43378"/>
        <item x="43379"/>
        <item x="43380"/>
        <item x="43381"/>
        <item x="43382"/>
        <item x="43383"/>
        <item x="43384"/>
        <item x="43385"/>
        <item x="43386"/>
        <item x="43387"/>
        <item x="43388"/>
        <item x="43389"/>
        <item x="43390"/>
        <item x="43391"/>
        <item x="43392"/>
        <item x="43393"/>
        <item x="43394"/>
        <item x="43395"/>
        <item x="43396"/>
        <item x="43397"/>
        <item x="43398"/>
        <item x="43399"/>
        <item x="43400"/>
        <item x="43401"/>
        <item x="43402"/>
        <item x="43403"/>
        <item x="43404"/>
        <item x="43405"/>
        <item x="43406"/>
        <item x="43407"/>
        <item x="43408"/>
        <item x="43409"/>
        <item x="43410"/>
        <item x="43411"/>
        <item x="43412"/>
        <item x="43413"/>
        <item x="43414"/>
        <item x="43415"/>
        <item x="43416"/>
        <item x="43417"/>
        <item x="43418"/>
        <item x="43419"/>
        <item x="43420"/>
        <item x="43421"/>
        <item x="43422"/>
        <item x="43423"/>
        <item x="43424"/>
        <item x="43425"/>
        <item x="43426"/>
        <item x="43427"/>
        <item x="43428"/>
        <item x="43429"/>
        <item x="43430"/>
        <item x="43431"/>
        <item x="43432"/>
        <item x="43433"/>
        <item x="43434"/>
        <item x="43435"/>
        <item x="43436"/>
        <item x="43437"/>
        <item x="43438"/>
        <item x="43439"/>
        <item x="43440"/>
        <item x="43441"/>
        <item x="43442"/>
        <item x="43443"/>
        <item x="43444"/>
        <item x="43445"/>
        <item x="43446"/>
        <item x="43447"/>
        <item x="43448"/>
        <item x="43449"/>
        <item x="43450"/>
        <item x="43451"/>
        <item x="43452"/>
        <item x="43453"/>
        <item x="43454"/>
        <item x="43455"/>
        <item x="43456"/>
        <item x="43457"/>
        <item x="43458"/>
        <item x="43459"/>
        <item x="43460"/>
        <item x="43461"/>
        <item x="43462"/>
        <item x="43463"/>
        <item x="43464"/>
        <item x="43465"/>
        <item x="43466"/>
        <item x="43467"/>
        <item x="43468"/>
        <item x="43469"/>
        <item x="43470"/>
        <item x="43471"/>
        <item x="43472"/>
        <item x="43473"/>
        <item x="43474"/>
        <item x="43475"/>
        <item x="43476"/>
        <item x="43477"/>
        <item x="43478"/>
        <item x="43479"/>
        <item x="43480"/>
        <item x="43481"/>
        <item x="43482"/>
        <item x="43483"/>
        <item x="43484"/>
        <item x="43485"/>
        <item x="43486"/>
        <item x="43487"/>
        <item x="43488"/>
        <item x="43489"/>
        <item x="43490"/>
        <item x="43491"/>
        <item x="43492"/>
        <item x="43493"/>
        <item x="43494"/>
        <item x="43495"/>
        <item x="43496"/>
        <item x="43497"/>
        <item x="43498"/>
        <item x="43499"/>
        <item x="43500"/>
        <item x="43501"/>
        <item x="43502"/>
        <item x="43503"/>
        <item x="43504"/>
        <item x="43505"/>
        <item x="43506"/>
        <item x="43507"/>
        <item x="43508"/>
        <item x="43509"/>
        <item x="43510"/>
        <item x="43511"/>
        <item x="43512"/>
        <item x="43513"/>
        <item x="43514"/>
        <item x="43515"/>
        <item x="43516"/>
        <item x="43517"/>
        <item x="43518"/>
        <item x="43519"/>
        <item x="43520"/>
        <item x="43521"/>
        <item x="43522"/>
        <item x="43523"/>
        <item x="43524"/>
        <item x="43525"/>
        <item x="43526"/>
        <item x="43527"/>
        <item x="43528"/>
        <item x="43529"/>
        <item x="43530"/>
        <item x="43531"/>
        <item x="43532"/>
        <item x="43533"/>
        <item x="43534"/>
        <item x="43535"/>
        <item x="43536"/>
        <item x="43537"/>
        <item x="43538"/>
        <item x="43539"/>
        <item x="43540"/>
        <item x="43541"/>
        <item x="43542"/>
        <item x="43543"/>
        <item x="43544"/>
        <item x="43545"/>
        <item x="43546"/>
        <item x="43547"/>
        <item x="43548"/>
        <item x="43549"/>
        <item x="43550"/>
        <item x="43551"/>
        <item x="43552"/>
        <item x="43553"/>
        <item x="43554"/>
        <item x="43555"/>
        <item x="43556"/>
        <item x="43557"/>
        <item x="43558"/>
        <item x="43559"/>
        <item x="43560"/>
        <item x="43561"/>
        <item x="43562"/>
        <item x="43563"/>
        <item x="43564"/>
        <item x="43565"/>
        <item x="43566"/>
        <item x="43567"/>
        <item x="43568"/>
        <item x="43569"/>
        <item x="43570"/>
        <item x="43571"/>
        <item x="43572"/>
        <item x="43573"/>
        <item x="43574"/>
        <item x="43575"/>
        <item x="43576"/>
        <item x="43577"/>
        <item x="43578"/>
        <item x="43579"/>
        <item x="43580"/>
        <item x="43581"/>
        <item x="43582"/>
        <item x="43583"/>
        <item x="43584"/>
        <item x="43585"/>
        <item x="43586"/>
        <item x="43587"/>
        <item x="43588"/>
        <item x="43589"/>
        <item x="43590"/>
        <item x="43591"/>
        <item x="43592"/>
        <item x="43593"/>
        <item x="43594"/>
        <item x="43595"/>
        <item x="43596"/>
        <item x="43597"/>
        <item x="43598"/>
        <item x="43599"/>
        <item x="43600"/>
        <item x="43601"/>
        <item x="43602"/>
        <item x="43603"/>
        <item x="43604"/>
        <item x="43605"/>
        <item x="43606"/>
        <item x="43607"/>
        <item x="43608"/>
        <item x="43609"/>
        <item x="43610"/>
        <item x="43611"/>
        <item x="43612"/>
        <item x="43613"/>
        <item x="43614"/>
        <item x="43615"/>
        <item x="43616"/>
        <item x="43617"/>
        <item x="43618"/>
        <item x="43619"/>
        <item x="43620"/>
        <item x="43621"/>
        <item x="43622"/>
        <item x="43623"/>
        <item x="43624"/>
        <item x="43625"/>
        <item x="43626"/>
        <item x="43627"/>
        <item x="43628"/>
        <item x="43629"/>
        <item x="43630"/>
        <item x="43631"/>
        <item x="43632"/>
        <item x="43633"/>
        <item x="43634"/>
        <item x="43635"/>
        <item x="43636"/>
        <item x="43637"/>
        <item x="43638"/>
        <item x="43639"/>
        <item x="43640"/>
        <item x="43641"/>
        <item x="43642"/>
        <item x="43643"/>
        <item x="43644"/>
        <item x="43645"/>
        <item x="43646"/>
        <item x="43647"/>
        <item x="43648"/>
        <item x="43649"/>
        <item x="43650"/>
        <item x="43651"/>
        <item x="43652"/>
        <item x="43653"/>
        <item x="43654"/>
        <item x="43655"/>
        <item x="43656"/>
        <item x="43657"/>
        <item x="43658"/>
        <item x="43659"/>
        <item x="43660"/>
        <item x="43661"/>
        <item x="43662"/>
        <item x="43663"/>
        <item x="43664"/>
        <item x="43665"/>
        <item x="43666"/>
        <item x="43667"/>
        <item x="43668"/>
        <item x="43669"/>
        <item x="43670"/>
        <item x="43671"/>
        <item x="43672"/>
        <item x="43673"/>
        <item x="43674"/>
        <item x="43675"/>
        <item x="43676"/>
        <item x="43677"/>
        <item x="43678"/>
        <item x="43679"/>
        <item x="43680"/>
        <item x="43681"/>
        <item x="43682"/>
        <item x="43683"/>
        <item x="43684"/>
        <item x="43685"/>
        <item x="43686"/>
        <item x="43687"/>
        <item x="43688"/>
        <item x="43689"/>
        <item x="43690"/>
        <item x="43691"/>
        <item x="43692"/>
        <item x="43693"/>
        <item x="43694"/>
        <item x="43695"/>
        <item x="43696"/>
        <item x="43697"/>
        <item x="43698"/>
        <item x="43699"/>
        <item x="43700"/>
        <item x="43701"/>
        <item x="43702"/>
        <item x="43703"/>
        <item x="43704"/>
        <item x="43705"/>
        <item x="43706"/>
        <item x="43707"/>
        <item x="43708"/>
        <item x="43709"/>
        <item x="43710"/>
        <item x="43711"/>
        <item x="43712"/>
        <item x="43713"/>
        <item x="43714"/>
        <item x="43715"/>
        <item x="43716"/>
        <item x="43717"/>
        <item x="43718"/>
        <item x="43719"/>
        <item x="43720"/>
        <item x="43721"/>
        <item x="43722"/>
        <item x="43723"/>
        <item x="43724"/>
        <item x="43725"/>
        <item x="43726"/>
        <item x="43727"/>
        <item x="43728"/>
        <item x="43729"/>
        <item x="43730"/>
        <item x="43731"/>
        <item x="43732"/>
        <item x="43733"/>
        <item x="43734"/>
        <item x="43735"/>
        <item x="43736"/>
        <item x="43737"/>
        <item x="43738"/>
        <item x="43739"/>
        <item x="43740"/>
        <item x="43741"/>
        <item x="43742"/>
        <item x="43743"/>
        <item x="43744"/>
        <item x="43745"/>
        <item x="43746"/>
        <item x="43747"/>
        <item x="43748"/>
        <item x="43749"/>
        <item x="43750"/>
        <item x="43751"/>
        <item x="43752"/>
        <item x="43753"/>
        <item x="43754"/>
        <item x="43755"/>
        <item x="43756"/>
        <item x="43757"/>
        <item x="43758"/>
        <item x="43759"/>
        <item x="43760"/>
        <item x="43761"/>
        <item x="43762"/>
        <item x="43763"/>
        <item x="43764"/>
        <item x="43765"/>
        <item x="43766"/>
        <item x="43767"/>
        <item x="43768"/>
        <item x="43769"/>
        <item x="43770"/>
        <item x="43771"/>
        <item x="43772"/>
        <item x="43773"/>
        <item x="43774"/>
        <item x="43775"/>
        <item x="43776"/>
        <item x="43777"/>
        <item x="43778"/>
        <item x="43779"/>
        <item x="43780"/>
        <item x="43781"/>
        <item x="43782"/>
        <item x="43783"/>
        <item x="43784"/>
        <item x="43785"/>
        <item x="43786"/>
        <item x="43787"/>
        <item x="43788"/>
        <item x="43789"/>
        <item x="43790"/>
        <item x="43791"/>
        <item x="43792"/>
        <item x="43793"/>
        <item x="43794"/>
        <item x="43795"/>
        <item x="43796"/>
        <item x="43797"/>
        <item x="43798"/>
        <item x="43799"/>
        <item x="43800"/>
        <item x="43801"/>
        <item x="43802"/>
        <item x="43803"/>
        <item x="43804"/>
        <item x="43805"/>
        <item x="43806"/>
        <item x="43807"/>
        <item x="43808"/>
        <item x="43809"/>
        <item x="43810"/>
        <item x="43811"/>
        <item x="43812"/>
        <item x="43813"/>
        <item x="43814"/>
        <item x="43815"/>
        <item x="43816"/>
        <item x="43817"/>
        <item x="43818"/>
        <item x="43819"/>
        <item x="43820"/>
        <item x="43821"/>
        <item x="43822"/>
        <item x="43823"/>
        <item x="43824"/>
        <item x="43825"/>
        <item x="43826"/>
        <item x="43827"/>
        <item x="43828"/>
        <item x="43829"/>
        <item x="43830"/>
        <item x="43831"/>
        <item x="43832"/>
        <item x="43833"/>
        <item x="43834"/>
        <item x="43835"/>
        <item x="43836"/>
        <item x="43837"/>
        <item x="43838"/>
        <item x="43839"/>
        <item x="43840"/>
        <item x="43841"/>
        <item x="43842"/>
        <item x="43843"/>
        <item x="43844"/>
        <item x="43845"/>
        <item x="43846"/>
        <item x="43847"/>
        <item x="43848"/>
        <item x="43849"/>
        <item x="43850"/>
        <item x="43851"/>
        <item x="43852"/>
        <item x="43853"/>
        <item x="43854"/>
        <item x="43855"/>
        <item x="43856"/>
        <item x="43857"/>
        <item x="43858"/>
        <item x="43859"/>
        <item x="43860"/>
        <item x="43861"/>
        <item x="43862"/>
        <item x="43863"/>
        <item x="43864"/>
        <item x="43865"/>
        <item x="43866"/>
        <item x="43867"/>
        <item x="43868"/>
        <item x="43869"/>
        <item x="43870"/>
        <item x="43871"/>
        <item x="43872"/>
        <item x="43873"/>
        <item x="43874"/>
        <item x="43875"/>
        <item x="43876"/>
        <item x="43877"/>
        <item x="43878"/>
        <item x="43879"/>
        <item x="43880"/>
        <item x="43881"/>
        <item x="43882"/>
        <item x="43883"/>
        <item x="43884"/>
        <item x="43885"/>
        <item x="43886"/>
        <item x="43887"/>
        <item x="43888"/>
        <item x="43889"/>
        <item x="43890"/>
        <item x="43891"/>
        <item x="43892"/>
        <item x="43893"/>
        <item x="43894"/>
        <item x="43895"/>
        <item x="43896"/>
        <item x="43897"/>
        <item x="43898"/>
        <item x="43899"/>
        <item x="43900"/>
        <item x="43901"/>
        <item x="43902"/>
        <item x="43903"/>
        <item x="43904"/>
        <item x="43905"/>
        <item x="43906"/>
        <item x="43907"/>
        <item x="43908"/>
        <item x="43909"/>
        <item x="43910"/>
        <item x="43911"/>
        <item x="43912"/>
        <item x="43913"/>
        <item x="43914"/>
        <item x="43915"/>
        <item x="43916"/>
        <item x="43917"/>
        <item x="43918"/>
        <item x="43919"/>
        <item x="43920"/>
        <item x="43921"/>
        <item x="43922"/>
        <item x="43923"/>
        <item x="43924"/>
        <item x="43925"/>
        <item x="43926"/>
        <item x="43927"/>
        <item x="43928"/>
        <item x="43929"/>
        <item x="43930"/>
        <item x="43931"/>
        <item x="43932"/>
        <item x="43933"/>
        <item x="43934"/>
        <item x="43935"/>
        <item x="43936"/>
        <item x="43937"/>
        <item x="43938"/>
        <item x="43939"/>
        <item x="43940"/>
        <item x="43941"/>
        <item x="43942"/>
        <item x="43943"/>
        <item x="43944"/>
        <item x="43945"/>
        <item x="43946"/>
        <item x="43947"/>
        <item x="43948"/>
        <item x="43949"/>
        <item x="43950"/>
        <item x="43951"/>
        <item x="43952"/>
        <item x="43953"/>
        <item x="43954"/>
        <item x="43955"/>
        <item x="43956"/>
        <item x="43957"/>
        <item x="43958"/>
        <item x="43959"/>
        <item x="43960"/>
        <item x="43961"/>
        <item x="43962"/>
        <item x="43963"/>
        <item x="43964"/>
        <item x="43965"/>
        <item x="43966"/>
        <item x="43967"/>
        <item x="43968"/>
        <item x="43969"/>
        <item x="43970"/>
        <item x="43971"/>
        <item x="43972"/>
        <item x="43973"/>
        <item x="43974"/>
        <item x="43975"/>
        <item x="43976"/>
        <item x="43977"/>
        <item x="43978"/>
        <item x="43979"/>
        <item x="43980"/>
        <item x="43981"/>
        <item x="43982"/>
        <item x="43983"/>
        <item x="43984"/>
        <item x="43985"/>
        <item x="43986"/>
        <item x="43987"/>
        <item x="43988"/>
        <item x="43989"/>
        <item x="43990"/>
        <item x="43991"/>
        <item x="43992"/>
        <item x="43993"/>
        <item x="43994"/>
        <item x="43995"/>
        <item x="43996"/>
        <item x="43997"/>
        <item x="43998"/>
        <item x="43999"/>
        <item x="44000"/>
        <item x="44001"/>
        <item x="44002"/>
        <item x="44003"/>
        <item x="44004"/>
        <item x="44005"/>
        <item x="44006"/>
        <item x="44007"/>
        <item x="44008"/>
        <item x="44009"/>
        <item x="44010"/>
        <item x="44011"/>
        <item x="44012"/>
        <item x="44013"/>
        <item x="44014"/>
        <item x="44015"/>
        <item x="44016"/>
        <item x="44017"/>
        <item x="44018"/>
        <item x="44019"/>
        <item x="44020"/>
        <item x="44021"/>
        <item x="44022"/>
        <item x="44023"/>
        <item x="44024"/>
        <item x="44025"/>
        <item x="44026"/>
        <item x="44027"/>
        <item x="44028"/>
        <item x="44029"/>
        <item x="44030"/>
        <item x="44031"/>
        <item x="44032"/>
        <item x="44033"/>
        <item x="44034"/>
        <item x="44035"/>
        <item x="44036"/>
        <item x="44037"/>
        <item x="44038"/>
        <item x="44039"/>
        <item x="44040"/>
        <item x="44041"/>
        <item x="44042"/>
        <item x="44043"/>
        <item x="44044"/>
        <item x="44045"/>
        <item x="44046"/>
        <item x="44047"/>
        <item x="44048"/>
        <item x="44049"/>
        <item x="44050"/>
        <item x="44051"/>
        <item x="44052"/>
        <item x="44053"/>
        <item x="44054"/>
        <item x="44055"/>
        <item x="44056"/>
        <item x="44057"/>
        <item x="44058"/>
        <item x="44059"/>
        <item x="44060"/>
        <item x="44061"/>
        <item x="44062"/>
        <item x="44063"/>
        <item x="44064"/>
        <item x="44065"/>
        <item x="44066"/>
        <item x="44067"/>
        <item x="44068"/>
        <item x="44069"/>
        <item x="44070"/>
        <item x="44071"/>
        <item x="44072"/>
        <item x="44073"/>
        <item x="44074"/>
        <item x="44075"/>
        <item x="44076"/>
        <item x="44077"/>
        <item x="44078"/>
        <item x="44079"/>
        <item x="44080"/>
        <item x="44081"/>
        <item x="44082"/>
        <item x="44083"/>
        <item x="44084"/>
        <item x="44085"/>
        <item x="44086"/>
        <item x="44087"/>
        <item x="44088"/>
        <item x="44089"/>
        <item x="44090"/>
        <item x="44091"/>
        <item x="44092"/>
        <item x="44093"/>
        <item x="44094"/>
        <item x="44095"/>
        <item x="44096"/>
        <item x="44097"/>
        <item x="44098"/>
        <item x="44099"/>
        <item x="44100"/>
        <item x="44101"/>
        <item x="44102"/>
        <item x="44103"/>
        <item x="44104"/>
        <item x="44105"/>
        <item x="44106"/>
        <item x="44107"/>
        <item x="44108"/>
        <item x="44109"/>
        <item x="44110"/>
        <item x="44111"/>
        <item x="44112"/>
        <item x="44113"/>
        <item x="44114"/>
        <item x="44115"/>
        <item x="44116"/>
        <item x="44117"/>
        <item x="44118"/>
        <item x="44119"/>
        <item x="44120"/>
        <item x="44121"/>
        <item x="44122"/>
        <item x="44123"/>
        <item x="44124"/>
        <item x="44125"/>
        <item x="44126"/>
        <item x="44127"/>
        <item x="44128"/>
        <item x="44129"/>
        <item x="44130"/>
        <item x="44131"/>
        <item x="44132"/>
        <item x="44133"/>
        <item x="44134"/>
        <item x="44135"/>
        <item x="44136"/>
        <item x="44137"/>
        <item x="44138"/>
        <item x="44139"/>
        <item x="44140"/>
        <item x="44141"/>
        <item x="44142"/>
        <item x="44143"/>
        <item x="44144"/>
        <item x="44145"/>
        <item x="44146"/>
        <item x="44147"/>
        <item x="44148"/>
        <item x="44149"/>
        <item x="44150"/>
        <item x="44151"/>
        <item x="44152"/>
        <item x="44153"/>
        <item x="44154"/>
        <item x="44155"/>
        <item x="44156"/>
        <item x="44157"/>
        <item x="44158"/>
        <item x="44159"/>
        <item x="44160"/>
        <item x="44161"/>
        <item x="44162"/>
        <item x="44163"/>
        <item x="44164"/>
        <item x="44165"/>
        <item x="44166"/>
        <item x="44167"/>
        <item x="44168"/>
        <item x="44169"/>
        <item x="44170"/>
        <item x="44171"/>
        <item x="44172"/>
        <item x="44173"/>
        <item x="44174"/>
        <item x="44175"/>
        <item x="44176"/>
        <item x="44177"/>
        <item x="44178"/>
        <item x="44179"/>
        <item x="44180"/>
        <item x="44181"/>
        <item x="44182"/>
        <item x="44183"/>
        <item x="44184"/>
        <item x="44185"/>
        <item x="44186"/>
        <item x="44187"/>
        <item x="44188"/>
        <item x="44189"/>
        <item x="44190"/>
        <item x="44191"/>
        <item x="44192"/>
        <item x="44193"/>
        <item x="44194"/>
        <item x="44195"/>
        <item x="44196"/>
        <item x="44197"/>
        <item x="44198"/>
        <item x="44199"/>
        <item x="44200"/>
        <item x="44201"/>
        <item x="44202"/>
        <item x="44203"/>
        <item x="44204"/>
        <item x="44205"/>
        <item x="44206"/>
        <item x="44207"/>
        <item x="44208"/>
        <item x="44209"/>
        <item x="44210"/>
        <item x="44211"/>
        <item x="44212"/>
        <item x="44213"/>
        <item x="44214"/>
        <item x="44215"/>
        <item x="44216"/>
        <item x="44217"/>
        <item x="44218"/>
        <item x="44219"/>
        <item x="44220"/>
        <item x="44221"/>
        <item x="44222"/>
        <item x="44223"/>
        <item x="44224"/>
        <item x="44225"/>
        <item x="44226"/>
        <item x="44227"/>
        <item x="44228"/>
        <item x="44229"/>
        <item x="44230"/>
        <item x="44231"/>
        <item x="44232"/>
        <item x="44233"/>
        <item x="44234"/>
        <item x="44235"/>
        <item x="44236"/>
        <item x="44237"/>
        <item x="44238"/>
        <item x="44239"/>
        <item x="44240"/>
        <item x="44241"/>
        <item x="44242"/>
        <item x="44243"/>
        <item x="44244"/>
        <item x="44245"/>
        <item x="44246"/>
        <item x="44247"/>
        <item x="44248"/>
        <item x="44249"/>
        <item x="44250"/>
        <item x="44251"/>
        <item x="44252"/>
        <item x="44253"/>
        <item x="44254"/>
        <item x="44255"/>
        <item x="44256"/>
        <item x="44257"/>
        <item x="44258"/>
        <item x="44259"/>
        <item x="44260"/>
        <item x="44261"/>
        <item x="44262"/>
        <item x="44263"/>
        <item x="44264"/>
        <item x="44265"/>
        <item x="44266"/>
        <item x="44267"/>
        <item x="44268"/>
        <item x="44269"/>
        <item x="44270"/>
        <item x="44271"/>
        <item x="44272"/>
        <item x="44273"/>
        <item x="44274"/>
        <item x="44275"/>
        <item x="44276"/>
        <item x="44277"/>
        <item x="44278"/>
        <item x="44279"/>
        <item x="44280"/>
        <item x="44281"/>
        <item x="44282"/>
        <item x="44283"/>
        <item x="44284"/>
        <item x="44285"/>
        <item x="44286"/>
        <item x="44287"/>
        <item x="44288"/>
        <item x="44289"/>
        <item x="44290"/>
        <item x="44291"/>
        <item x="44292"/>
        <item x="44293"/>
        <item x="44294"/>
        <item x="44295"/>
        <item x="44296"/>
        <item x="44297"/>
        <item x="44298"/>
        <item x="44299"/>
        <item x="44300"/>
        <item x="44301"/>
        <item x="44302"/>
        <item x="44303"/>
        <item x="44304"/>
        <item x="44305"/>
        <item x="44306"/>
        <item x="44307"/>
        <item x="44308"/>
        <item x="44309"/>
        <item x="44310"/>
        <item x="44311"/>
        <item x="44312"/>
        <item x="44313"/>
        <item x="44314"/>
        <item x="44315"/>
        <item x="44316"/>
        <item x="44317"/>
        <item x="44318"/>
        <item x="44319"/>
        <item x="44320"/>
        <item x="44321"/>
        <item x="44322"/>
        <item x="44323"/>
        <item x="44324"/>
        <item x="44325"/>
        <item x="44326"/>
        <item x="44327"/>
        <item x="44328"/>
        <item x="44329"/>
        <item x="44330"/>
        <item x="44331"/>
        <item x="44332"/>
        <item x="44333"/>
        <item x="44334"/>
        <item x="44335"/>
        <item x="44336"/>
        <item x="44337"/>
        <item x="44338"/>
        <item x="44339"/>
        <item x="44340"/>
        <item x="44341"/>
        <item x="44342"/>
        <item x="44343"/>
        <item x="44344"/>
        <item x="44345"/>
        <item x="44346"/>
        <item x="44347"/>
        <item x="44348"/>
        <item x="44349"/>
        <item x="44350"/>
        <item x="44351"/>
        <item x="44352"/>
        <item x="44353"/>
        <item x="44354"/>
        <item x="44355"/>
        <item x="44356"/>
        <item x="44357"/>
        <item x="44358"/>
        <item x="44359"/>
        <item x="44360"/>
        <item x="44361"/>
        <item x="44362"/>
        <item x="44363"/>
        <item x="44364"/>
        <item x="44365"/>
        <item x="44366"/>
        <item x="44367"/>
        <item x="44368"/>
        <item x="44369"/>
        <item x="44370"/>
        <item x="44371"/>
        <item x="44372"/>
        <item x="44373"/>
        <item x="44374"/>
        <item x="44375"/>
        <item x="44376"/>
        <item x="44377"/>
        <item x="44378"/>
        <item x="44379"/>
        <item x="44380"/>
        <item x="44381"/>
        <item x="44382"/>
        <item x="44383"/>
        <item x="44384"/>
        <item x="44385"/>
        <item x="44386"/>
        <item x="44387"/>
        <item x="44388"/>
        <item x="44389"/>
        <item x="44390"/>
        <item x="44391"/>
        <item x="44392"/>
        <item x="44393"/>
        <item x="44394"/>
        <item x="44395"/>
        <item x="44396"/>
        <item x="44397"/>
        <item x="44398"/>
        <item x="44399"/>
        <item x="44400"/>
        <item x="44401"/>
        <item x="44402"/>
        <item x="44403"/>
        <item x="44404"/>
        <item x="44405"/>
        <item x="44406"/>
        <item x="44407"/>
        <item x="44408"/>
        <item x="44409"/>
        <item x="44410"/>
        <item x="44411"/>
        <item x="44412"/>
        <item x="44413"/>
        <item x="44414"/>
        <item x="44415"/>
        <item x="44416"/>
        <item x="44417"/>
        <item x="44418"/>
        <item x="44419"/>
        <item x="44420"/>
        <item x="44421"/>
        <item x="44422"/>
        <item x="44423"/>
        <item x="44424"/>
        <item x="44425"/>
        <item x="44426"/>
        <item x="44427"/>
        <item x="44428"/>
        <item x="44429"/>
        <item x="44430"/>
        <item x="44431"/>
        <item x="44432"/>
        <item x="44433"/>
        <item x="44434"/>
        <item x="44435"/>
        <item x="44436"/>
        <item x="44437"/>
        <item x="44438"/>
        <item x="44439"/>
        <item x="44440"/>
        <item x="44441"/>
        <item x="44442"/>
        <item x="44443"/>
        <item x="44444"/>
        <item x="44445"/>
        <item x="44446"/>
        <item x="44447"/>
        <item x="44448"/>
        <item x="44449"/>
        <item x="44450"/>
        <item x="44451"/>
        <item x="44452"/>
        <item x="44453"/>
        <item x="44454"/>
        <item x="44455"/>
        <item x="44456"/>
        <item x="44457"/>
        <item x="44458"/>
        <item x="44459"/>
        <item x="44460"/>
        <item x="44461"/>
        <item x="44462"/>
        <item x="44463"/>
        <item x="44464"/>
        <item x="44465"/>
        <item x="44466"/>
        <item x="44467"/>
        <item x="44468"/>
        <item x="44469"/>
        <item x="44470"/>
        <item x="44471"/>
        <item x="44472"/>
        <item x="44473"/>
        <item x="44474"/>
        <item x="44475"/>
        <item x="44476"/>
        <item x="44477"/>
        <item x="44478"/>
        <item x="44479"/>
        <item x="44480"/>
        <item x="44481"/>
        <item x="44482"/>
        <item x="44483"/>
        <item x="44484"/>
        <item x="44485"/>
        <item x="44486"/>
        <item x="44487"/>
        <item x="44488"/>
        <item x="44489"/>
        <item x="44490"/>
        <item x="44491"/>
        <item x="44492"/>
        <item x="44493"/>
        <item x="44494"/>
        <item x="44495"/>
        <item x="44496"/>
        <item x="44497"/>
        <item x="44498"/>
        <item x="44499"/>
        <item x="44500"/>
        <item x="44501"/>
        <item x="44502"/>
        <item x="44503"/>
        <item x="44504"/>
        <item x="44505"/>
        <item x="44506"/>
        <item x="44507"/>
        <item x="44508"/>
        <item x="44509"/>
        <item x="44510"/>
        <item x="44511"/>
        <item x="44512"/>
        <item x="44513"/>
        <item x="44514"/>
        <item x="44515"/>
        <item x="44516"/>
        <item x="44517"/>
        <item x="44518"/>
        <item x="44519"/>
        <item x="44520"/>
        <item x="44521"/>
        <item x="44522"/>
        <item x="44523"/>
        <item x="44524"/>
        <item x="44525"/>
        <item x="44526"/>
        <item x="44527"/>
        <item x="44528"/>
        <item x="44529"/>
        <item x="44530"/>
        <item x="44531"/>
        <item x="44532"/>
        <item x="44533"/>
        <item x="44534"/>
        <item x="44535"/>
        <item x="44536"/>
        <item x="44537"/>
        <item x="44538"/>
        <item x="44539"/>
        <item x="44540"/>
        <item x="44541"/>
        <item x="44542"/>
        <item x="44543"/>
        <item x="44544"/>
        <item x="44545"/>
        <item x="44546"/>
        <item x="44547"/>
        <item x="44548"/>
        <item x="44549"/>
        <item x="44550"/>
        <item x="44551"/>
        <item x="44552"/>
        <item x="44553"/>
        <item x="44554"/>
        <item x="44555"/>
        <item x="44556"/>
        <item x="44557"/>
        <item x="44558"/>
        <item x="44559"/>
        <item x="44560"/>
        <item x="44561"/>
        <item x="44562"/>
        <item x="44563"/>
        <item x="44564"/>
        <item x="44565"/>
        <item x="44566"/>
        <item x="44567"/>
        <item x="44568"/>
        <item x="44569"/>
        <item x="44570"/>
        <item x="44571"/>
        <item x="44572"/>
        <item x="44573"/>
        <item x="44574"/>
        <item x="44575"/>
        <item x="44576"/>
        <item x="44577"/>
        <item x="44578"/>
        <item x="44579"/>
        <item x="44580"/>
        <item x="44581"/>
        <item x="44582"/>
        <item x="44583"/>
        <item x="44584"/>
        <item x="44585"/>
        <item x="44586"/>
        <item x="44587"/>
        <item x="44588"/>
        <item x="44589"/>
        <item x="44590"/>
        <item x="44591"/>
        <item x="44592"/>
        <item x="44593"/>
        <item x="44594"/>
        <item x="44595"/>
        <item x="44596"/>
        <item x="44597"/>
        <item x="44598"/>
        <item x="44599"/>
        <item x="44600"/>
        <item x="44601"/>
        <item x="44602"/>
        <item x="44603"/>
        <item x="44604"/>
        <item x="44605"/>
        <item x="44606"/>
        <item x="44607"/>
        <item x="44608"/>
        <item x="44609"/>
        <item x="44610"/>
        <item x="44611"/>
        <item x="44612"/>
        <item x="44613"/>
        <item x="44614"/>
        <item x="44615"/>
        <item x="44616"/>
        <item x="44617"/>
        <item x="44618"/>
        <item x="44619"/>
        <item x="44620"/>
        <item x="44621"/>
        <item x="44622"/>
        <item x="44623"/>
        <item x="44624"/>
        <item x="44625"/>
        <item x="44626"/>
        <item x="44627"/>
        <item x="44628"/>
        <item x="44629"/>
        <item x="44630"/>
        <item x="44631"/>
        <item x="44632"/>
        <item x="44633"/>
        <item x="44634"/>
        <item x="44635"/>
        <item x="44636"/>
        <item x="44637"/>
        <item x="44638"/>
        <item x="44639"/>
        <item x="44640"/>
        <item x="44641"/>
        <item x="44642"/>
        <item x="44643"/>
        <item x="44644"/>
        <item x="44645"/>
        <item x="44646"/>
        <item x="44647"/>
        <item x="44648"/>
        <item x="44649"/>
        <item x="44650"/>
        <item x="44651"/>
        <item x="44652"/>
        <item x="44653"/>
        <item x="44654"/>
        <item x="44655"/>
        <item x="44656"/>
        <item x="44657"/>
        <item x="44658"/>
        <item x="44659"/>
        <item x="44660"/>
        <item x="44661"/>
        <item x="44662"/>
        <item x="44663"/>
        <item x="44664"/>
        <item x="44665"/>
        <item x="44666"/>
        <item x="44667"/>
        <item x="44668"/>
        <item x="44669"/>
        <item x="44670"/>
        <item x="44671"/>
        <item x="44672"/>
        <item x="44673"/>
        <item x="44674"/>
        <item x="44675"/>
        <item x="44676"/>
        <item x="44677"/>
        <item x="44678"/>
        <item x="44679"/>
        <item x="44680"/>
        <item x="44681"/>
        <item x="44682"/>
        <item x="44683"/>
        <item x="44684"/>
        <item x="44685"/>
        <item x="44686"/>
        <item x="44687"/>
        <item x="44688"/>
        <item x="44689"/>
        <item x="44690"/>
        <item x="44691"/>
        <item x="44692"/>
        <item x="44693"/>
        <item x="44694"/>
        <item x="44695"/>
        <item x="44696"/>
        <item x="44697"/>
        <item x="44698"/>
        <item x="44699"/>
        <item x="44700"/>
        <item x="44701"/>
        <item x="44702"/>
        <item x="44703"/>
        <item x="44704"/>
        <item x="44705"/>
        <item x="44706"/>
        <item x="44707"/>
        <item x="44708"/>
        <item x="44709"/>
        <item x="44710"/>
        <item x="44711"/>
        <item x="44712"/>
        <item x="44713"/>
        <item x="44714"/>
        <item x="44715"/>
        <item x="44716"/>
        <item x="44717"/>
        <item x="44718"/>
        <item x="44719"/>
        <item x="44720"/>
        <item x="44721"/>
        <item x="44722"/>
        <item x="44723"/>
        <item x="44724"/>
        <item x="44725"/>
        <item x="44726"/>
        <item x="44727"/>
        <item x="44728"/>
        <item x="44729"/>
        <item x="44730"/>
        <item x="44731"/>
        <item x="44732"/>
        <item x="44733"/>
        <item x="44734"/>
        <item x="44735"/>
        <item x="44736"/>
        <item x="44737"/>
        <item x="44738"/>
        <item x="44739"/>
        <item x="44740"/>
        <item x="44741"/>
        <item x="44742"/>
        <item x="44743"/>
        <item x="44744"/>
        <item x="44745"/>
        <item x="44746"/>
        <item x="44747"/>
        <item x="44748"/>
        <item x="44749"/>
        <item x="44750"/>
        <item x="44751"/>
        <item x="44752"/>
        <item x="44753"/>
        <item x="44754"/>
        <item x="44755"/>
        <item x="44756"/>
        <item x="44757"/>
        <item x="44758"/>
        <item x="44759"/>
        <item x="44760"/>
        <item x="44761"/>
        <item x="44762"/>
        <item x="44763"/>
        <item x="44764"/>
        <item x="44765"/>
        <item x="44766"/>
        <item x="44767"/>
        <item x="44768"/>
        <item x="44769"/>
        <item x="44770"/>
        <item x="44771"/>
        <item x="44772"/>
        <item x="44773"/>
        <item x="44774"/>
        <item x="44775"/>
        <item x="44776"/>
        <item x="44777"/>
        <item x="44778"/>
        <item x="44779"/>
        <item x="44780"/>
        <item x="44781"/>
        <item x="44782"/>
        <item x="44783"/>
        <item x="44784"/>
        <item x="44785"/>
        <item x="44786"/>
        <item x="44787"/>
        <item x="44788"/>
        <item x="44789"/>
        <item x="44790"/>
        <item x="44791"/>
        <item x="44792"/>
        <item x="44793"/>
        <item x="44794"/>
        <item x="44795"/>
        <item x="44796"/>
        <item x="44797"/>
        <item x="44798"/>
        <item x="44799"/>
        <item x="44800"/>
        <item x="44801"/>
        <item x="44802"/>
        <item x="44803"/>
        <item x="44804"/>
        <item x="44805"/>
        <item x="44806"/>
        <item x="44807"/>
        <item x="44808"/>
        <item x="44809"/>
        <item x="44810"/>
        <item x="44811"/>
        <item x="44812"/>
        <item x="44813"/>
        <item x="44814"/>
        <item x="44815"/>
        <item x="44816"/>
        <item x="44817"/>
        <item x="44818"/>
        <item x="44819"/>
        <item x="44820"/>
        <item x="44821"/>
        <item x="44822"/>
        <item x="44823"/>
        <item x="44824"/>
        <item x="44825"/>
        <item x="44826"/>
        <item x="44827"/>
        <item x="44828"/>
        <item x="44829"/>
        <item x="44830"/>
        <item x="44831"/>
        <item x="44832"/>
        <item x="44833"/>
        <item x="44834"/>
        <item x="44835"/>
        <item x="44836"/>
        <item x="44837"/>
        <item x="44838"/>
        <item x="44839"/>
        <item x="44840"/>
        <item x="44841"/>
        <item x="44842"/>
        <item x="44843"/>
        <item x="44844"/>
        <item x="44845"/>
        <item x="44846"/>
        <item x="44847"/>
        <item x="44848"/>
        <item x="44849"/>
        <item x="44850"/>
        <item x="44851"/>
        <item x="44852"/>
        <item x="44853"/>
        <item x="44854"/>
        <item x="44855"/>
        <item x="44856"/>
        <item x="44857"/>
        <item x="44858"/>
        <item x="44859"/>
        <item x="44860"/>
        <item x="44861"/>
        <item x="44862"/>
        <item x="44863"/>
        <item x="44864"/>
        <item x="44865"/>
        <item x="44866"/>
        <item x="44867"/>
        <item x="44868"/>
        <item x="44869"/>
        <item x="44870"/>
        <item x="44871"/>
        <item x="44872"/>
        <item x="44873"/>
        <item x="44874"/>
        <item x="44875"/>
        <item x="44876"/>
        <item x="44877"/>
        <item x="44878"/>
        <item x="44879"/>
        <item x="44880"/>
        <item x="44881"/>
        <item x="44882"/>
        <item x="44883"/>
        <item x="44884"/>
        <item x="44885"/>
        <item x="44886"/>
        <item x="44887"/>
        <item x="44888"/>
        <item x="44889"/>
        <item x="44890"/>
        <item x="44891"/>
        <item x="44892"/>
        <item x="44893"/>
        <item x="44894"/>
        <item x="44895"/>
        <item x="44896"/>
        <item x="44897"/>
        <item x="44898"/>
        <item x="44899"/>
        <item x="44900"/>
        <item x="44901"/>
        <item x="44902"/>
        <item x="44903"/>
        <item x="44904"/>
        <item x="44905"/>
        <item x="44906"/>
        <item x="44907"/>
        <item x="44908"/>
        <item x="44909"/>
        <item x="44910"/>
        <item x="44911"/>
        <item x="44912"/>
        <item x="44913"/>
        <item x="44914"/>
        <item x="44915"/>
        <item x="44916"/>
        <item x="44917"/>
        <item x="44918"/>
        <item x="44919"/>
        <item x="44920"/>
        <item x="44921"/>
        <item x="44922"/>
        <item x="44923"/>
        <item x="44924"/>
        <item x="44925"/>
        <item x="44926"/>
        <item x="44927"/>
        <item x="44928"/>
        <item x="44929"/>
        <item x="44930"/>
        <item x="44931"/>
        <item x="44932"/>
        <item x="44933"/>
        <item x="44934"/>
        <item x="44935"/>
        <item x="44936"/>
        <item x="44937"/>
        <item x="44938"/>
        <item x="44939"/>
        <item x="44940"/>
        <item x="44941"/>
        <item x="44942"/>
        <item x="44943"/>
        <item x="44944"/>
        <item x="44945"/>
        <item x="44946"/>
        <item x="44947"/>
        <item x="44948"/>
        <item x="44949"/>
        <item x="44950"/>
        <item x="44951"/>
        <item x="44952"/>
        <item x="44953"/>
        <item x="44954"/>
        <item x="44955"/>
        <item x="44956"/>
        <item x="44957"/>
        <item x="44958"/>
        <item x="44959"/>
        <item x="44960"/>
        <item x="44961"/>
        <item x="44962"/>
        <item x="44963"/>
        <item x="44964"/>
        <item x="44965"/>
        <item x="44966"/>
        <item x="44967"/>
        <item x="44968"/>
        <item x="44969"/>
        <item x="44970"/>
        <item x="44971"/>
        <item x="44972"/>
        <item x="44973"/>
        <item x="44974"/>
        <item x="44975"/>
        <item x="44976"/>
        <item x="44977"/>
        <item x="44978"/>
        <item x="44979"/>
        <item x="44980"/>
        <item x="44981"/>
        <item x="44982"/>
        <item x="44983"/>
        <item x="44984"/>
        <item x="44985"/>
        <item x="44986"/>
        <item x="44987"/>
        <item x="44988"/>
        <item x="44989"/>
        <item x="44990"/>
        <item x="44991"/>
        <item x="44992"/>
        <item x="44993"/>
        <item x="44994"/>
        <item x="44995"/>
        <item x="44996"/>
        <item x="44997"/>
        <item x="44998"/>
        <item x="44999"/>
        <item x="45000"/>
        <item x="45001"/>
        <item x="45002"/>
        <item x="45003"/>
        <item x="45004"/>
        <item x="45005"/>
        <item x="45006"/>
        <item x="45007"/>
        <item x="45008"/>
        <item x="45009"/>
        <item x="45010"/>
        <item x="45011"/>
        <item x="45012"/>
        <item x="45013"/>
        <item x="45014"/>
        <item x="45015"/>
        <item x="45016"/>
        <item x="45017"/>
        <item x="45018"/>
        <item x="45019"/>
        <item x="45020"/>
        <item x="45021"/>
        <item x="45022"/>
        <item x="45023"/>
        <item x="45024"/>
        <item x="45025"/>
        <item x="45026"/>
        <item x="45027"/>
        <item x="45028"/>
        <item x="45029"/>
        <item x="45030"/>
        <item x="45031"/>
        <item x="45032"/>
        <item x="45033"/>
        <item x="45034"/>
        <item x="45035"/>
        <item x="45036"/>
        <item x="45037"/>
        <item x="45038"/>
        <item x="45039"/>
        <item x="45040"/>
        <item x="45041"/>
        <item x="45042"/>
        <item x="45043"/>
        <item x="45044"/>
        <item x="45045"/>
        <item x="45046"/>
        <item x="45047"/>
        <item x="45048"/>
        <item x="45049"/>
        <item x="45050"/>
        <item x="45051"/>
        <item x="45052"/>
        <item x="45053"/>
        <item x="45054"/>
        <item x="45055"/>
        <item x="45056"/>
        <item x="45057"/>
        <item x="45058"/>
        <item x="45059"/>
        <item x="45060"/>
        <item x="45061"/>
        <item x="45062"/>
        <item x="45063"/>
        <item x="45064"/>
        <item x="45065"/>
        <item x="45066"/>
        <item x="45067"/>
        <item x="45068"/>
        <item x="45069"/>
        <item x="45070"/>
        <item x="45071"/>
        <item x="45072"/>
        <item x="45073"/>
        <item x="45074"/>
        <item x="45075"/>
        <item x="45076"/>
        <item x="45077"/>
        <item x="45078"/>
        <item x="45079"/>
        <item x="45080"/>
        <item x="45081"/>
        <item x="45082"/>
        <item x="45083"/>
        <item x="45084"/>
        <item x="45085"/>
        <item x="45086"/>
        <item x="45087"/>
        <item x="45088"/>
        <item x="45089"/>
        <item x="45090"/>
        <item x="45091"/>
        <item x="45092"/>
        <item x="45093"/>
        <item x="45094"/>
        <item x="45095"/>
        <item x="45096"/>
        <item x="45097"/>
        <item x="45098"/>
        <item x="45099"/>
        <item x="45100"/>
        <item x="45101"/>
        <item x="45102"/>
        <item x="45103"/>
        <item x="45104"/>
        <item x="45105"/>
        <item x="45106"/>
        <item x="45107"/>
        <item x="45108"/>
        <item x="45109"/>
        <item x="45110"/>
        <item x="45111"/>
        <item x="45112"/>
        <item x="45113"/>
        <item x="45114"/>
        <item x="45115"/>
        <item x="45116"/>
        <item x="45117"/>
        <item x="45118"/>
        <item x="45119"/>
        <item x="45120"/>
        <item x="45121"/>
        <item x="45122"/>
        <item x="45123"/>
        <item x="45124"/>
        <item x="45125"/>
        <item x="45126"/>
        <item x="45127"/>
        <item x="45128"/>
        <item x="45129"/>
        <item x="45130"/>
        <item x="45131"/>
        <item x="45132"/>
        <item x="45133"/>
        <item x="45134"/>
        <item x="45135"/>
        <item x="45136"/>
        <item x="45137"/>
        <item x="45138"/>
        <item x="45139"/>
        <item x="45140"/>
        <item x="45141"/>
        <item x="45142"/>
        <item x="45143"/>
        <item x="45144"/>
        <item x="45145"/>
        <item x="45146"/>
        <item x="45147"/>
        <item x="45148"/>
        <item x="45149"/>
        <item x="45150"/>
        <item x="45151"/>
        <item x="45152"/>
        <item x="45153"/>
        <item x="45154"/>
        <item x="45155"/>
        <item x="45156"/>
        <item x="45157"/>
        <item x="45158"/>
        <item x="45159"/>
        <item x="45160"/>
        <item x="45161"/>
        <item x="45162"/>
        <item x="45163"/>
        <item x="45164"/>
        <item x="45165"/>
        <item x="45166"/>
        <item x="45167"/>
        <item x="45168"/>
        <item x="45169"/>
        <item x="45170"/>
        <item x="45171"/>
        <item x="45172"/>
        <item x="45173"/>
        <item x="45174"/>
        <item x="45175"/>
        <item x="45176"/>
        <item x="45177"/>
        <item x="45178"/>
        <item x="45179"/>
        <item x="45180"/>
        <item x="45181"/>
        <item x="45182"/>
        <item x="45183"/>
        <item x="45184"/>
        <item x="45185"/>
        <item x="45186"/>
        <item x="45187"/>
        <item x="45188"/>
        <item x="45189"/>
        <item x="45190"/>
        <item x="45191"/>
        <item x="45192"/>
        <item x="45193"/>
        <item x="45194"/>
        <item x="45195"/>
        <item x="45196"/>
        <item x="45197"/>
        <item x="45198"/>
        <item x="45199"/>
        <item x="45200"/>
        <item x="45201"/>
        <item x="45202"/>
        <item x="45203"/>
        <item x="45204"/>
        <item x="45205"/>
        <item x="45206"/>
        <item x="45207"/>
        <item x="45208"/>
        <item x="45209"/>
        <item x="45210"/>
        <item x="45211"/>
        <item x="45212"/>
        <item x="45213"/>
        <item x="45214"/>
        <item x="45215"/>
        <item x="45216"/>
        <item x="45217"/>
        <item x="45218"/>
        <item x="45219"/>
        <item x="45220"/>
        <item x="45221"/>
        <item x="45222"/>
        <item x="45223"/>
        <item x="45224"/>
        <item x="45225"/>
        <item x="45226"/>
        <item x="45227"/>
        <item x="45228"/>
        <item x="45229"/>
        <item x="45230"/>
        <item x="45231"/>
        <item x="45232"/>
        <item x="45233"/>
        <item x="45234"/>
        <item x="45235"/>
        <item x="45236"/>
        <item x="45237"/>
        <item x="45238"/>
        <item x="45239"/>
        <item x="45240"/>
        <item x="45241"/>
        <item x="45242"/>
        <item x="45243"/>
        <item x="45244"/>
        <item x="45245"/>
        <item x="45246"/>
        <item x="45247"/>
        <item x="45248"/>
        <item x="45249"/>
        <item x="45250"/>
        <item x="45251"/>
        <item x="45252"/>
        <item x="45253"/>
        <item x="45254"/>
        <item x="45255"/>
        <item x="45256"/>
        <item x="45257"/>
        <item x="45258"/>
        <item x="45259"/>
        <item x="45260"/>
        <item x="45261"/>
        <item x="45262"/>
        <item x="45263"/>
        <item x="45264"/>
        <item x="45265"/>
        <item x="45266"/>
        <item x="45267"/>
        <item x="45268"/>
        <item x="45269"/>
        <item x="45270"/>
        <item x="45271"/>
        <item x="45272"/>
        <item x="45273"/>
        <item x="45274"/>
        <item x="45275"/>
        <item x="45276"/>
        <item x="45277"/>
        <item x="45278"/>
        <item x="45279"/>
        <item x="45280"/>
        <item x="45281"/>
        <item x="45282"/>
        <item x="45283"/>
        <item x="45284"/>
        <item x="45285"/>
        <item x="45286"/>
        <item x="45287"/>
        <item x="45288"/>
        <item x="45289"/>
        <item x="45290"/>
        <item x="45291"/>
        <item x="45292"/>
        <item x="45293"/>
        <item x="45294"/>
        <item x="45295"/>
        <item x="45296"/>
        <item x="45297"/>
        <item x="45298"/>
        <item x="45299"/>
        <item x="45300"/>
        <item x="45301"/>
        <item x="45302"/>
        <item x="45303"/>
        <item x="45304"/>
        <item x="45305"/>
        <item x="45306"/>
        <item x="45307"/>
        <item x="45308"/>
        <item x="45309"/>
        <item x="45310"/>
        <item x="45311"/>
        <item x="45312"/>
        <item x="45313"/>
        <item x="45314"/>
        <item x="45315"/>
        <item x="45316"/>
        <item x="45317"/>
        <item x="45318"/>
        <item x="45319"/>
        <item x="45320"/>
        <item x="45321"/>
        <item x="45322"/>
        <item x="45323"/>
        <item x="45324"/>
        <item x="45325"/>
        <item x="45326"/>
        <item x="45327"/>
        <item x="45328"/>
        <item x="45329"/>
        <item x="45330"/>
        <item x="45331"/>
        <item x="45332"/>
        <item x="45333"/>
        <item x="45334"/>
        <item x="45335"/>
        <item x="45336"/>
        <item x="45337"/>
        <item x="45338"/>
        <item x="45339"/>
        <item x="45340"/>
        <item x="45341"/>
        <item x="45342"/>
        <item x="45343"/>
        <item x="45344"/>
        <item x="45345"/>
        <item x="45346"/>
        <item x="45347"/>
        <item x="45348"/>
        <item x="45349"/>
        <item x="45350"/>
        <item x="45351"/>
        <item x="45352"/>
        <item x="45353"/>
        <item x="45354"/>
        <item x="45355"/>
        <item x="45356"/>
        <item x="45357"/>
        <item x="45358"/>
        <item x="45359"/>
        <item x="45360"/>
        <item x="45361"/>
        <item x="45362"/>
        <item x="45363"/>
        <item x="45364"/>
        <item x="45365"/>
        <item x="45366"/>
        <item x="45367"/>
        <item x="45368"/>
        <item x="45369"/>
        <item x="45370"/>
        <item x="45371"/>
        <item x="45372"/>
        <item x="45373"/>
        <item x="45374"/>
        <item x="45375"/>
        <item x="45376"/>
        <item x="45377"/>
        <item x="45378"/>
        <item x="45379"/>
        <item x="45380"/>
        <item x="45381"/>
        <item x="45382"/>
        <item x="45383"/>
        <item x="45384"/>
        <item x="45385"/>
        <item x="45386"/>
        <item x="45387"/>
        <item x="45388"/>
        <item x="45389"/>
        <item x="45390"/>
        <item x="45391"/>
        <item x="45392"/>
        <item x="45393"/>
        <item x="45394"/>
        <item x="45395"/>
        <item x="45396"/>
        <item x="45397"/>
        <item x="45398"/>
        <item x="45399"/>
        <item x="45400"/>
        <item x="45401"/>
        <item x="45402"/>
        <item x="45403"/>
        <item x="45404"/>
        <item x="45405"/>
        <item x="45406"/>
        <item x="45407"/>
        <item x="45408"/>
        <item x="45409"/>
        <item x="45410"/>
        <item x="45411"/>
        <item x="45412"/>
        <item x="45413"/>
        <item x="45414"/>
        <item x="45415"/>
        <item x="45416"/>
        <item x="45417"/>
        <item x="45418"/>
        <item x="45419"/>
        <item x="45420"/>
        <item x="45421"/>
        <item x="45422"/>
        <item x="45423"/>
        <item x="45424"/>
        <item x="45425"/>
        <item x="45426"/>
        <item x="45427"/>
        <item x="45428"/>
        <item x="45429"/>
        <item x="45430"/>
        <item x="45431"/>
        <item x="45432"/>
        <item x="45433"/>
        <item x="45434"/>
        <item x="45435"/>
        <item x="45436"/>
        <item x="45437"/>
        <item x="45438"/>
        <item x="45439"/>
        <item x="45440"/>
        <item x="45441"/>
        <item x="45442"/>
        <item x="45443"/>
        <item x="45444"/>
        <item x="45445"/>
        <item x="45446"/>
        <item x="45447"/>
        <item x="45448"/>
        <item x="45449"/>
        <item x="45450"/>
        <item x="45451"/>
        <item x="45452"/>
        <item x="45453"/>
        <item x="45454"/>
        <item x="45455"/>
        <item x="45456"/>
        <item x="45457"/>
        <item x="45458"/>
        <item x="45459"/>
        <item x="45460"/>
        <item x="45461"/>
        <item x="45462"/>
        <item x="45463"/>
        <item x="45464"/>
        <item x="45465"/>
        <item x="45466"/>
        <item x="45467"/>
        <item x="45468"/>
        <item x="45469"/>
        <item x="45470"/>
        <item x="45471"/>
        <item x="45472"/>
        <item x="45473"/>
        <item x="45474"/>
        <item x="45475"/>
        <item x="45476"/>
        <item x="45477"/>
        <item x="45478"/>
        <item x="45479"/>
        <item x="45480"/>
        <item x="45481"/>
        <item x="45482"/>
        <item x="45483"/>
        <item x="45484"/>
        <item x="45485"/>
        <item x="45486"/>
        <item x="45487"/>
        <item x="45488"/>
        <item x="45489"/>
        <item x="45490"/>
        <item x="45491"/>
        <item x="45492"/>
        <item x="45493"/>
        <item x="45494"/>
        <item x="45495"/>
        <item x="45496"/>
        <item x="45497"/>
        <item x="45498"/>
        <item x="45499"/>
        <item x="45500"/>
        <item x="45501"/>
        <item x="45502"/>
        <item x="45503"/>
        <item x="45504"/>
        <item x="45505"/>
        <item x="45506"/>
        <item x="45507"/>
        <item x="45508"/>
        <item x="45509"/>
        <item x="45510"/>
        <item x="45511"/>
        <item x="45512"/>
        <item x="45513"/>
        <item x="45514"/>
        <item x="45515"/>
        <item x="45516"/>
        <item x="45517"/>
        <item x="45518"/>
        <item x="45519"/>
        <item x="45520"/>
        <item x="45521"/>
        <item x="45522"/>
        <item x="45523"/>
        <item x="45524"/>
        <item x="45525"/>
        <item x="45526"/>
        <item x="45527"/>
        <item x="45528"/>
        <item x="45529"/>
        <item x="45530"/>
        <item x="45531"/>
        <item x="45532"/>
        <item x="45533"/>
        <item x="45534"/>
        <item x="45535"/>
        <item x="45536"/>
        <item x="45537"/>
        <item x="45538"/>
        <item x="45539"/>
        <item x="45540"/>
        <item x="45541"/>
        <item x="45542"/>
        <item x="45543"/>
        <item x="45544"/>
        <item x="45545"/>
        <item x="45546"/>
        <item x="45547"/>
        <item x="45548"/>
        <item x="45549"/>
        <item x="45550"/>
        <item x="45551"/>
        <item x="45552"/>
        <item x="45553"/>
        <item x="45554"/>
        <item x="45555"/>
        <item x="45556"/>
        <item x="45557"/>
        <item x="45558"/>
        <item x="45559"/>
        <item x="45560"/>
        <item x="45561"/>
        <item x="45562"/>
        <item x="45563"/>
        <item x="45564"/>
        <item x="45565"/>
        <item x="45566"/>
        <item x="45567"/>
        <item x="45568"/>
        <item x="45569"/>
        <item x="45570"/>
        <item x="45571"/>
        <item x="45572"/>
        <item x="45573"/>
        <item x="45574"/>
        <item x="45575"/>
        <item x="45576"/>
        <item x="45577"/>
        <item x="45578"/>
        <item x="45579"/>
        <item x="45580"/>
        <item x="45581"/>
        <item x="45582"/>
        <item x="45583"/>
        <item x="45584"/>
        <item x="45585"/>
        <item x="45586"/>
        <item x="45587"/>
        <item x="45588"/>
        <item x="45589"/>
        <item x="45590"/>
        <item x="45591"/>
        <item x="45592"/>
        <item x="45593"/>
        <item x="45594"/>
        <item x="45595"/>
        <item x="45596"/>
        <item x="45597"/>
        <item x="45598"/>
        <item x="45599"/>
        <item x="45600"/>
        <item x="45601"/>
        <item x="45602"/>
        <item x="45603"/>
        <item x="45604"/>
        <item x="45605"/>
        <item x="45606"/>
        <item x="45607"/>
        <item x="45608"/>
        <item x="45609"/>
        <item x="45610"/>
        <item x="45611"/>
        <item x="45612"/>
        <item x="45613"/>
        <item x="45614"/>
        <item x="45615"/>
        <item x="45616"/>
        <item x="45617"/>
        <item x="45618"/>
        <item x="45619"/>
        <item x="45620"/>
        <item x="45621"/>
        <item x="45622"/>
        <item x="45623"/>
        <item x="45624"/>
        <item x="45625"/>
        <item x="45626"/>
        <item x="45627"/>
        <item x="45628"/>
        <item x="45629"/>
        <item x="45630"/>
        <item x="45631"/>
        <item x="45632"/>
        <item x="45633"/>
        <item x="45634"/>
        <item x="45635"/>
        <item x="45636"/>
        <item x="45637"/>
        <item x="45638"/>
        <item x="45639"/>
        <item x="45640"/>
        <item x="45641"/>
        <item x="45642"/>
        <item x="45643"/>
        <item x="45644"/>
        <item x="45645"/>
        <item x="45646"/>
        <item x="45647"/>
        <item x="45648"/>
        <item x="45649"/>
        <item x="45650"/>
        <item x="45651"/>
        <item x="45652"/>
        <item x="45653"/>
        <item x="45654"/>
        <item x="45655"/>
        <item x="45656"/>
        <item x="45657"/>
        <item x="45658"/>
        <item x="45659"/>
        <item x="45660"/>
        <item x="45661"/>
        <item x="45662"/>
        <item x="45663"/>
        <item x="45664"/>
        <item x="45665"/>
        <item x="45666"/>
        <item x="45667"/>
        <item x="45668"/>
        <item x="45669"/>
        <item x="45670"/>
        <item x="45671"/>
        <item x="45672"/>
        <item x="45673"/>
        <item x="45674"/>
        <item x="45675"/>
        <item x="45676"/>
        <item x="45677"/>
        <item x="45678"/>
        <item x="45679"/>
        <item x="45680"/>
        <item x="45681"/>
        <item x="45682"/>
        <item x="45683"/>
        <item x="45684"/>
        <item x="45685"/>
        <item x="45686"/>
        <item x="45687"/>
        <item x="45688"/>
        <item x="45689"/>
        <item x="45690"/>
        <item x="45691"/>
        <item x="45692"/>
        <item x="45693"/>
        <item x="45694"/>
        <item x="45695"/>
        <item x="45696"/>
        <item x="45697"/>
        <item x="45698"/>
        <item x="45699"/>
        <item x="45700"/>
        <item x="45701"/>
        <item x="45702"/>
        <item x="45703"/>
        <item x="45704"/>
        <item x="45705"/>
        <item x="45706"/>
        <item x="45707"/>
        <item x="45708"/>
        <item x="45709"/>
        <item x="45710"/>
        <item x="45711"/>
        <item x="45712"/>
        <item x="45713"/>
        <item x="45714"/>
        <item x="45715"/>
        <item x="45716"/>
        <item x="45717"/>
        <item x="45718"/>
        <item x="45719"/>
        <item x="45720"/>
        <item x="45721"/>
        <item x="45722"/>
        <item x="45723"/>
        <item x="45724"/>
        <item x="45725"/>
        <item x="45726"/>
        <item x="45727"/>
        <item x="45728"/>
        <item x="45729"/>
        <item x="45730"/>
        <item x="45731"/>
        <item x="45732"/>
        <item x="45733"/>
        <item x="45734"/>
        <item x="45735"/>
        <item x="45736"/>
        <item x="45737"/>
        <item x="45738"/>
        <item x="45739"/>
        <item x="45740"/>
        <item x="45741"/>
        <item x="45742"/>
        <item x="45743"/>
        <item x="45744"/>
        <item x="45745"/>
        <item x="45746"/>
        <item x="45747"/>
        <item x="45748"/>
        <item x="45749"/>
        <item x="45750"/>
        <item x="45751"/>
        <item x="45752"/>
        <item x="45753"/>
        <item x="45754"/>
        <item x="45755"/>
        <item x="45756"/>
        <item x="45757"/>
        <item x="45758"/>
        <item x="45759"/>
        <item x="45760"/>
        <item x="45761"/>
        <item x="45762"/>
        <item x="45763"/>
        <item x="45764"/>
        <item x="45765"/>
        <item x="45766"/>
        <item x="45767"/>
        <item x="45768"/>
        <item x="45769"/>
        <item x="45770"/>
        <item x="45771"/>
        <item x="45772"/>
        <item x="45773"/>
        <item x="45774"/>
        <item x="45775"/>
        <item x="45776"/>
        <item x="45777"/>
        <item x="45778"/>
        <item x="45779"/>
        <item x="45780"/>
        <item x="45781"/>
        <item x="45782"/>
        <item x="45783"/>
        <item x="45784"/>
        <item x="45785"/>
        <item x="45786"/>
        <item x="45787"/>
        <item x="45788"/>
        <item x="45789"/>
        <item x="45790"/>
        <item x="45791"/>
        <item x="45792"/>
        <item x="45793"/>
        <item x="45794"/>
        <item x="45795"/>
        <item x="45796"/>
        <item x="45797"/>
        <item x="45798"/>
        <item x="45799"/>
        <item x="45800"/>
        <item x="45801"/>
        <item x="45802"/>
        <item x="45803"/>
        <item x="45804"/>
        <item x="45805"/>
        <item x="45806"/>
        <item x="45807"/>
        <item x="45808"/>
        <item x="45809"/>
        <item x="45810"/>
        <item x="45811"/>
        <item x="45812"/>
        <item x="45813"/>
        <item x="45814"/>
        <item x="45815"/>
        <item x="45816"/>
        <item x="45817"/>
        <item x="45818"/>
        <item x="45819"/>
        <item x="45820"/>
        <item x="45821"/>
        <item x="45822"/>
        <item x="45823"/>
        <item x="45824"/>
        <item x="45825"/>
        <item x="45826"/>
        <item x="45827"/>
        <item x="45828"/>
        <item x="45829"/>
        <item x="45830"/>
        <item x="45831"/>
        <item x="45832"/>
        <item x="45833"/>
        <item x="45834"/>
        <item x="45835"/>
        <item x="45836"/>
        <item x="45837"/>
        <item x="45838"/>
        <item x="45839"/>
        <item x="45840"/>
        <item x="45841"/>
        <item x="45842"/>
        <item x="45843"/>
        <item x="45844"/>
        <item x="45845"/>
        <item x="45846"/>
        <item x="45847"/>
        <item x="45848"/>
        <item x="45849"/>
        <item x="45850"/>
        <item x="45851"/>
        <item x="45852"/>
        <item x="45853"/>
        <item x="45854"/>
        <item x="45855"/>
        <item x="45856"/>
        <item x="45857"/>
        <item x="45858"/>
        <item x="45859"/>
        <item x="45860"/>
        <item x="45861"/>
        <item x="45862"/>
        <item x="45863"/>
        <item x="45864"/>
        <item x="45865"/>
        <item x="45866"/>
        <item x="45867"/>
        <item x="45868"/>
        <item x="45869"/>
        <item x="45870"/>
        <item x="45871"/>
        <item x="45872"/>
        <item x="45873"/>
        <item x="45874"/>
        <item x="45875"/>
        <item x="45876"/>
        <item x="45877"/>
        <item x="45878"/>
        <item x="45879"/>
        <item x="45880"/>
        <item x="45881"/>
        <item x="45882"/>
        <item x="45883"/>
        <item x="45884"/>
        <item x="45885"/>
        <item x="45886"/>
        <item x="45887"/>
        <item x="45888"/>
        <item x="45889"/>
        <item x="45890"/>
        <item x="45891"/>
        <item x="45892"/>
        <item x="45893"/>
        <item x="45894"/>
        <item x="45895"/>
        <item x="45896"/>
        <item x="45897"/>
        <item x="45898"/>
        <item x="45899"/>
        <item x="45900"/>
        <item x="45901"/>
        <item x="45902"/>
        <item x="45903"/>
        <item x="45904"/>
        <item x="45905"/>
        <item x="45906"/>
        <item x="45907"/>
        <item x="45908"/>
        <item x="45909"/>
        <item x="45910"/>
        <item x="45911"/>
        <item x="45912"/>
        <item x="45913"/>
        <item x="45914"/>
        <item x="45915"/>
        <item x="45916"/>
        <item x="45917"/>
        <item x="45918"/>
        <item x="45919"/>
        <item x="45920"/>
        <item x="45921"/>
        <item x="45922"/>
        <item x="45923"/>
        <item x="45924"/>
        <item x="45925"/>
        <item x="45926"/>
        <item x="45927"/>
        <item x="45928"/>
        <item x="45929"/>
        <item x="45930"/>
        <item x="45931"/>
        <item x="45932"/>
        <item x="45933"/>
        <item x="45934"/>
        <item x="45935"/>
        <item x="45936"/>
        <item x="45937"/>
        <item x="45938"/>
        <item x="45939"/>
        <item x="45940"/>
        <item x="45941"/>
        <item x="45942"/>
        <item x="45943"/>
        <item x="45944"/>
        <item x="45945"/>
        <item x="45946"/>
        <item x="45947"/>
        <item x="45948"/>
        <item x="45949"/>
        <item x="45950"/>
        <item x="45951"/>
        <item x="45952"/>
        <item x="45953"/>
        <item x="45954"/>
        <item x="45955"/>
        <item x="45956"/>
        <item x="45957"/>
        <item x="45958"/>
        <item x="45959"/>
        <item x="45960"/>
        <item x="45961"/>
        <item x="45962"/>
        <item x="45963"/>
        <item x="45964"/>
        <item x="45965"/>
        <item x="45966"/>
        <item x="45967"/>
        <item x="45968"/>
        <item x="45969"/>
        <item x="45970"/>
        <item x="45971"/>
        <item x="45972"/>
        <item x="45973"/>
        <item x="45974"/>
        <item x="45975"/>
        <item x="45976"/>
        <item x="45977"/>
        <item x="45978"/>
        <item x="45979"/>
        <item x="45980"/>
        <item x="45981"/>
        <item x="45982"/>
        <item x="45983"/>
        <item x="45984"/>
        <item x="45985"/>
        <item x="45986"/>
        <item x="45987"/>
        <item x="45988"/>
        <item x="45989"/>
        <item x="45990"/>
        <item x="45991"/>
        <item x="45992"/>
        <item x="45993"/>
        <item x="45994"/>
        <item x="45995"/>
        <item x="45996"/>
        <item x="45997"/>
        <item x="45998"/>
        <item x="45999"/>
        <item x="46000"/>
        <item x="46001"/>
        <item x="46002"/>
        <item x="46003"/>
        <item x="46004"/>
        <item x="46005"/>
        <item x="46006"/>
        <item x="46007"/>
        <item x="46008"/>
        <item x="46009"/>
        <item x="46010"/>
        <item x="46011"/>
        <item x="46012"/>
        <item x="46013"/>
        <item x="46014"/>
        <item x="46015"/>
        <item x="46016"/>
        <item x="46017"/>
        <item x="46018"/>
        <item x="46019"/>
        <item x="46020"/>
        <item x="46021"/>
        <item x="46022"/>
        <item x="46023"/>
        <item x="46024"/>
        <item x="46025"/>
        <item x="46026"/>
        <item x="46027"/>
        <item x="46028"/>
        <item x="46029"/>
        <item x="46030"/>
        <item x="46031"/>
        <item x="46032"/>
        <item x="46033"/>
        <item x="46034"/>
        <item x="46035"/>
        <item x="46036"/>
        <item x="46037"/>
        <item x="46038"/>
        <item x="46039"/>
        <item x="46040"/>
        <item x="46041"/>
        <item x="46042"/>
        <item x="46043"/>
        <item x="46044"/>
        <item x="46045"/>
        <item x="46046"/>
        <item x="46047"/>
        <item x="46048"/>
        <item x="46049"/>
        <item x="46050"/>
        <item x="46051"/>
        <item x="46052"/>
        <item x="46053"/>
        <item x="46054"/>
        <item x="46055"/>
        <item x="46056"/>
        <item x="46057"/>
        <item x="46058"/>
        <item x="46059"/>
        <item x="46060"/>
        <item x="46061"/>
        <item x="46062"/>
        <item x="46063"/>
        <item x="46064"/>
        <item x="46065"/>
        <item x="46066"/>
        <item x="46067"/>
        <item x="46068"/>
        <item x="46069"/>
        <item x="46070"/>
        <item x="46071"/>
        <item x="46072"/>
        <item x="46073"/>
        <item x="46074"/>
        <item x="46075"/>
        <item x="46076"/>
        <item x="46077"/>
        <item x="46078"/>
        <item x="46079"/>
        <item x="46080"/>
        <item x="46081"/>
        <item x="46082"/>
        <item x="46083"/>
        <item x="46084"/>
        <item x="46085"/>
        <item x="46086"/>
        <item x="46087"/>
        <item x="46088"/>
        <item x="46089"/>
        <item x="46090"/>
        <item x="46091"/>
        <item x="46092"/>
        <item x="46093"/>
        <item x="46094"/>
        <item x="46095"/>
        <item x="46096"/>
        <item x="46097"/>
        <item x="46098"/>
        <item x="46099"/>
        <item x="46100"/>
        <item x="46101"/>
        <item x="46102"/>
        <item x="46103"/>
        <item x="46104"/>
        <item x="46105"/>
        <item x="46106"/>
        <item x="46107"/>
        <item x="46108"/>
        <item x="46109"/>
        <item x="46110"/>
        <item x="46111"/>
        <item x="46112"/>
        <item x="46113"/>
        <item x="46114"/>
        <item x="46115"/>
        <item x="46116"/>
        <item x="46117"/>
        <item x="46118"/>
        <item x="46119"/>
        <item x="46120"/>
        <item x="46121"/>
        <item x="46122"/>
        <item x="46123"/>
        <item x="46124"/>
        <item x="46125"/>
        <item x="46126"/>
        <item x="46127"/>
        <item x="46128"/>
        <item x="46129"/>
        <item x="46130"/>
        <item x="46131"/>
        <item x="46132"/>
        <item x="46133"/>
        <item x="46134"/>
        <item x="46135"/>
        <item x="46136"/>
        <item x="46137"/>
        <item x="46138"/>
        <item x="46139"/>
        <item x="46140"/>
        <item x="46141"/>
        <item x="46142"/>
        <item x="46143"/>
        <item x="46144"/>
        <item x="46145"/>
        <item x="46146"/>
        <item x="46147"/>
        <item x="46148"/>
        <item x="46149"/>
        <item x="46150"/>
        <item x="46151"/>
        <item x="46152"/>
        <item x="46153"/>
        <item x="46154"/>
        <item x="46155"/>
        <item x="46156"/>
        <item x="46157"/>
        <item x="46158"/>
        <item x="46159"/>
        <item x="46160"/>
        <item x="46161"/>
        <item x="46162"/>
        <item x="46163"/>
        <item x="46164"/>
        <item x="46165"/>
        <item x="46166"/>
        <item x="46167"/>
        <item x="46168"/>
        <item x="46169"/>
        <item x="46170"/>
        <item x="46171"/>
        <item x="46172"/>
        <item x="46173"/>
        <item x="46174"/>
        <item x="46175"/>
        <item x="46176"/>
        <item x="46177"/>
        <item x="46178"/>
        <item x="46179"/>
        <item x="46180"/>
        <item x="46181"/>
        <item x="46182"/>
        <item x="46183"/>
        <item x="46184"/>
        <item x="46185"/>
        <item x="46186"/>
        <item x="46187"/>
        <item x="46188"/>
        <item x="46189"/>
        <item x="46190"/>
        <item x="46191"/>
        <item x="46192"/>
        <item x="46193"/>
        <item x="46194"/>
        <item x="46195"/>
        <item x="46196"/>
        <item x="46197"/>
        <item x="46198"/>
        <item x="46199"/>
        <item x="46200"/>
        <item x="46201"/>
        <item x="46202"/>
        <item x="46203"/>
        <item x="46204"/>
        <item x="46205"/>
        <item x="46206"/>
        <item x="46207"/>
        <item x="46208"/>
        <item x="46209"/>
        <item x="46210"/>
        <item x="46211"/>
        <item x="46212"/>
        <item x="46213"/>
        <item x="46214"/>
        <item x="46215"/>
        <item x="46216"/>
        <item x="46217"/>
        <item x="46218"/>
        <item x="46219"/>
        <item x="46220"/>
        <item x="46221"/>
        <item x="46222"/>
        <item x="46223"/>
        <item x="46224"/>
        <item x="46225"/>
        <item x="46226"/>
        <item x="46227"/>
        <item x="46228"/>
        <item x="46229"/>
        <item x="46230"/>
        <item x="46231"/>
        <item x="46232"/>
        <item x="46233"/>
        <item x="46234"/>
        <item x="46235"/>
        <item x="46236"/>
        <item x="46237"/>
        <item x="46238"/>
        <item x="46239"/>
        <item x="46240"/>
        <item x="46241"/>
        <item x="46242"/>
        <item x="46243"/>
        <item x="46244"/>
        <item x="46245"/>
        <item x="46246"/>
        <item x="46247"/>
        <item x="46248"/>
        <item x="46249"/>
        <item x="46250"/>
        <item x="46251"/>
        <item x="46252"/>
        <item x="46253"/>
        <item x="46254"/>
        <item x="46255"/>
        <item x="46256"/>
        <item x="46257"/>
        <item x="46258"/>
        <item x="46259"/>
        <item x="46260"/>
        <item x="46261"/>
        <item x="46262"/>
        <item x="46263"/>
        <item x="46264"/>
        <item x="46265"/>
        <item x="46266"/>
        <item x="46267"/>
        <item x="46268"/>
        <item x="46269"/>
        <item x="46270"/>
        <item x="46271"/>
        <item x="46272"/>
        <item x="46273"/>
        <item x="46274"/>
        <item x="46275"/>
        <item x="46276"/>
        <item x="46277"/>
        <item x="46278"/>
        <item x="46279"/>
        <item x="46280"/>
        <item x="46281"/>
        <item x="46282"/>
        <item x="46283"/>
        <item x="46284"/>
        <item x="46285"/>
        <item x="46286"/>
        <item x="46287"/>
        <item x="46288"/>
        <item x="46289"/>
        <item x="46290"/>
        <item x="46291"/>
        <item x="46292"/>
        <item x="46293"/>
        <item x="46294"/>
        <item x="46295"/>
        <item x="46296"/>
        <item x="46297"/>
        <item x="46298"/>
        <item x="46299"/>
        <item x="46300"/>
        <item x="46301"/>
        <item x="46302"/>
        <item x="46303"/>
        <item x="46304"/>
        <item x="46305"/>
        <item x="46306"/>
        <item x="46307"/>
        <item x="46308"/>
        <item x="46309"/>
        <item x="46310"/>
        <item x="46311"/>
        <item x="46312"/>
        <item x="46313"/>
        <item x="46314"/>
        <item x="46315"/>
        <item x="46316"/>
        <item x="46317"/>
        <item x="46318"/>
        <item x="46319"/>
        <item x="46320"/>
        <item x="46321"/>
        <item x="46322"/>
        <item x="46323"/>
        <item x="46324"/>
        <item x="46325"/>
        <item x="46326"/>
        <item x="46327"/>
        <item x="46328"/>
        <item x="46329"/>
        <item x="46330"/>
        <item x="46331"/>
        <item x="46332"/>
        <item x="46333"/>
        <item x="46334"/>
        <item x="46335"/>
        <item x="46336"/>
        <item x="46337"/>
        <item x="46338"/>
        <item x="46339"/>
        <item x="46340"/>
        <item x="46341"/>
        <item x="46342"/>
        <item x="46343"/>
        <item x="46344"/>
        <item x="46345"/>
        <item x="46346"/>
        <item x="46347"/>
        <item x="46348"/>
        <item x="46349"/>
        <item x="46350"/>
        <item x="46351"/>
        <item x="46352"/>
        <item x="46353"/>
        <item x="46354"/>
        <item x="46355"/>
        <item x="46356"/>
        <item x="46357"/>
        <item x="46358"/>
        <item x="46359"/>
        <item x="46360"/>
        <item x="46361"/>
        <item x="46362"/>
        <item x="46363"/>
        <item x="46364"/>
        <item x="46365"/>
        <item x="46366"/>
        <item x="46367"/>
        <item x="46368"/>
        <item x="46369"/>
        <item x="46370"/>
        <item x="46371"/>
        <item x="46372"/>
        <item x="46373"/>
        <item x="46374"/>
        <item x="46375"/>
        <item x="46376"/>
        <item x="46377"/>
        <item x="46378"/>
        <item x="46379"/>
        <item x="46380"/>
        <item x="46381"/>
        <item x="46382"/>
        <item x="46383"/>
        <item x="46384"/>
        <item x="46385"/>
        <item x="46386"/>
        <item x="46387"/>
        <item x="46388"/>
        <item x="46389"/>
        <item x="46390"/>
        <item x="46391"/>
        <item x="46392"/>
        <item x="46393"/>
        <item x="46394"/>
        <item x="46395"/>
        <item x="46396"/>
        <item x="46397"/>
        <item x="46398"/>
        <item x="46399"/>
        <item x="46400"/>
        <item x="46401"/>
        <item x="46402"/>
        <item x="46403"/>
        <item x="46404"/>
        <item x="46405"/>
        <item x="46406"/>
        <item x="46407"/>
        <item x="46408"/>
        <item x="46409"/>
        <item x="46410"/>
        <item x="46411"/>
        <item x="46412"/>
        <item x="46413"/>
        <item x="46414"/>
        <item x="46415"/>
        <item x="46416"/>
        <item x="46417"/>
        <item x="46418"/>
        <item x="46419"/>
        <item x="46420"/>
        <item x="46421"/>
        <item x="46422"/>
        <item x="46423"/>
        <item x="46424"/>
        <item x="46425"/>
        <item x="46426"/>
        <item x="46427"/>
        <item x="46428"/>
        <item x="46429"/>
        <item x="46430"/>
        <item x="46431"/>
        <item x="46432"/>
        <item x="46433"/>
        <item x="46434"/>
        <item x="46435"/>
        <item x="46436"/>
        <item x="46437"/>
        <item x="46438"/>
        <item x="46439"/>
        <item x="46440"/>
        <item x="46441"/>
        <item x="46442"/>
        <item x="46443"/>
        <item x="46444"/>
        <item x="46445"/>
        <item x="46446"/>
        <item x="46447"/>
        <item x="46448"/>
        <item x="46449"/>
        <item x="46450"/>
        <item x="46451"/>
        <item x="46452"/>
        <item x="46453"/>
        <item x="46454"/>
        <item x="46455"/>
        <item x="46456"/>
        <item x="46457"/>
        <item x="46458"/>
        <item x="46459"/>
        <item x="46460"/>
        <item x="46461"/>
        <item x="46462"/>
        <item x="46463"/>
        <item x="46464"/>
        <item x="46465"/>
        <item x="46466"/>
        <item x="46467"/>
        <item x="46468"/>
        <item x="46469"/>
        <item x="46470"/>
        <item x="46471"/>
        <item x="46472"/>
        <item x="46473"/>
        <item x="46474"/>
        <item x="46475"/>
        <item x="46476"/>
        <item x="46477"/>
        <item x="46478"/>
        <item x="46479"/>
        <item x="46480"/>
        <item x="46481"/>
        <item x="46482"/>
        <item x="46483"/>
        <item x="46484"/>
        <item x="46485"/>
        <item x="46486"/>
        <item x="46487"/>
        <item x="46488"/>
        <item x="46489"/>
        <item x="46490"/>
        <item x="46491"/>
        <item x="46492"/>
        <item x="46493"/>
        <item x="46494"/>
        <item x="46495"/>
        <item x="46496"/>
        <item x="46497"/>
        <item x="46498"/>
        <item x="46499"/>
        <item x="46500"/>
        <item x="46501"/>
        <item x="46502"/>
        <item x="46503"/>
        <item x="46504"/>
        <item x="46505"/>
        <item x="46506"/>
        <item x="46507"/>
        <item x="46508"/>
        <item x="46509"/>
        <item x="46510"/>
        <item x="46511"/>
        <item x="46512"/>
        <item x="46513"/>
        <item x="46514"/>
        <item x="46515"/>
        <item x="46516"/>
        <item x="46517"/>
        <item x="46518"/>
        <item x="46519"/>
        <item x="46520"/>
        <item x="46521"/>
        <item x="46522"/>
        <item x="46523"/>
        <item x="46524"/>
        <item x="46525"/>
        <item x="46526"/>
        <item x="46527"/>
        <item x="46528"/>
        <item x="46529"/>
        <item x="46530"/>
        <item x="46531"/>
        <item x="46532"/>
        <item x="46533"/>
        <item x="46534"/>
        <item x="46535"/>
        <item x="46536"/>
        <item x="46537"/>
        <item x="46538"/>
        <item x="46539"/>
        <item x="46540"/>
        <item x="46541"/>
        <item x="46542"/>
        <item x="46543"/>
        <item x="46544"/>
        <item x="46545"/>
        <item x="46546"/>
        <item x="46547"/>
        <item x="46548"/>
        <item x="46549"/>
        <item x="46550"/>
        <item x="46551"/>
        <item x="46552"/>
        <item x="46553"/>
        <item x="46554"/>
        <item x="46555"/>
        <item x="46556"/>
        <item x="46557"/>
        <item x="46558"/>
        <item x="46559"/>
        <item x="46560"/>
        <item x="46561"/>
        <item x="46562"/>
        <item x="46563"/>
        <item x="46564"/>
        <item x="46565"/>
        <item x="46566"/>
        <item x="46567"/>
        <item x="46568"/>
        <item x="46569"/>
        <item x="46570"/>
        <item x="46571"/>
        <item x="46572"/>
        <item x="46573"/>
        <item x="46574"/>
        <item x="46575"/>
        <item x="46576"/>
        <item x="46577"/>
        <item x="46578"/>
        <item x="46579"/>
        <item x="46580"/>
        <item x="46581"/>
        <item x="46582"/>
        <item x="46583"/>
        <item x="46584"/>
        <item x="46585"/>
        <item x="46586"/>
        <item x="46587"/>
        <item x="46588"/>
        <item x="46589"/>
        <item x="46590"/>
        <item x="46591"/>
        <item x="46592"/>
        <item x="46593"/>
        <item x="46594"/>
        <item x="46595"/>
        <item x="46596"/>
        <item x="46597"/>
        <item x="46598"/>
        <item x="46599"/>
        <item x="46600"/>
        <item x="46601"/>
        <item x="46602"/>
        <item x="46603"/>
        <item x="46604"/>
        <item x="46605"/>
        <item x="46606"/>
        <item x="46607"/>
        <item x="46608"/>
        <item x="46609"/>
        <item x="46610"/>
        <item x="46611"/>
        <item x="46612"/>
        <item x="46613"/>
        <item x="46614"/>
        <item x="46615"/>
        <item x="46616"/>
        <item x="46617"/>
        <item x="46618"/>
        <item x="46619"/>
        <item x="46620"/>
        <item x="46621"/>
        <item x="46622"/>
        <item x="46623"/>
        <item x="46624"/>
        <item x="46625"/>
        <item x="46626"/>
        <item x="46627"/>
        <item x="46628"/>
        <item x="46629"/>
        <item x="46630"/>
        <item x="46631"/>
        <item x="46632"/>
        <item x="46633"/>
        <item x="46634"/>
        <item x="46635"/>
        <item x="46636"/>
        <item x="46637"/>
        <item x="46638"/>
        <item x="46639"/>
        <item x="46640"/>
        <item x="46641"/>
        <item x="46642"/>
        <item x="46643"/>
        <item x="46644"/>
        <item x="46645"/>
        <item x="46646"/>
        <item x="46647"/>
        <item x="46648"/>
        <item x="46649"/>
        <item x="46650"/>
        <item x="46651"/>
        <item x="46652"/>
        <item x="46653"/>
        <item x="46654"/>
        <item x="46655"/>
        <item x="46656"/>
        <item x="46657"/>
        <item x="46658"/>
        <item x="46659"/>
        <item x="46660"/>
        <item x="46661"/>
        <item x="46662"/>
        <item x="46663"/>
        <item x="46664"/>
        <item x="46665"/>
        <item x="46666"/>
        <item x="46667"/>
        <item x="46668"/>
        <item x="46669"/>
        <item x="46670"/>
        <item x="46671"/>
        <item x="46672"/>
        <item x="46673"/>
        <item x="46674"/>
        <item x="46675"/>
        <item x="46676"/>
        <item x="46677"/>
        <item x="46678"/>
        <item x="46679"/>
        <item x="46680"/>
        <item x="46681"/>
        <item x="46682"/>
        <item x="46683"/>
        <item x="46684"/>
        <item x="46685"/>
        <item x="46686"/>
        <item x="46687"/>
        <item x="46688"/>
        <item x="46689"/>
        <item x="46690"/>
        <item x="46691"/>
        <item x="46692"/>
        <item x="46693"/>
        <item x="46694"/>
        <item x="46695"/>
        <item x="46696"/>
        <item x="46697"/>
        <item x="46698"/>
        <item x="46699"/>
        <item x="46700"/>
        <item x="46701"/>
        <item x="46702"/>
        <item x="46703"/>
        <item x="46704"/>
        <item x="46705"/>
        <item x="46706"/>
        <item x="46707"/>
        <item x="46708"/>
        <item x="46709"/>
        <item x="46710"/>
        <item x="46711"/>
        <item x="46712"/>
        <item x="46713"/>
        <item x="46714"/>
        <item x="46715"/>
        <item x="46716"/>
        <item x="46717"/>
        <item x="46718"/>
        <item x="46719"/>
        <item x="46720"/>
        <item x="46721"/>
        <item x="46722"/>
        <item x="46723"/>
        <item x="46724"/>
        <item x="46725"/>
        <item x="46726"/>
        <item x="46727"/>
        <item x="46728"/>
        <item x="46729"/>
        <item x="46730"/>
        <item x="46731"/>
        <item x="46732"/>
        <item x="46733"/>
        <item x="46734"/>
        <item x="46735"/>
        <item x="46736"/>
        <item x="46737"/>
        <item x="46738"/>
        <item x="46739"/>
        <item x="46740"/>
        <item x="46741"/>
        <item x="46742"/>
        <item x="46743"/>
        <item x="46744"/>
        <item x="46745"/>
        <item x="46746"/>
        <item x="46747"/>
        <item x="46748"/>
        <item x="46749"/>
        <item x="46750"/>
        <item x="46751"/>
        <item x="46752"/>
        <item x="46753"/>
        <item x="46754"/>
        <item x="46755"/>
        <item x="46756"/>
        <item x="46757"/>
        <item x="46758"/>
        <item x="46759"/>
        <item x="46760"/>
        <item x="46761"/>
        <item x="46762"/>
        <item x="46763"/>
        <item x="46764"/>
        <item x="46765"/>
        <item x="46766"/>
        <item x="46767"/>
        <item x="46768"/>
        <item x="46769"/>
        <item x="46770"/>
        <item x="46771"/>
        <item x="46772"/>
        <item x="46773"/>
        <item x="46774"/>
        <item x="46775"/>
        <item x="46776"/>
        <item x="46777"/>
        <item x="46778"/>
        <item x="46779"/>
        <item x="46780"/>
        <item x="46781"/>
        <item x="46782"/>
        <item x="46783"/>
        <item x="46784"/>
        <item x="46785"/>
        <item x="46786"/>
        <item x="46787"/>
        <item x="46788"/>
        <item x="46789"/>
        <item x="46790"/>
        <item x="46791"/>
        <item x="46792"/>
        <item x="46793"/>
        <item x="46794"/>
        <item x="46795"/>
        <item x="46796"/>
        <item x="46797"/>
        <item x="46798"/>
        <item x="46799"/>
        <item x="46800"/>
        <item x="46801"/>
        <item x="46802"/>
        <item x="46803"/>
        <item x="46804"/>
        <item x="46805"/>
        <item x="46806"/>
        <item x="46807"/>
        <item x="46808"/>
        <item x="46809"/>
        <item x="46810"/>
        <item x="46811"/>
        <item x="46812"/>
        <item x="46813"/>
        <item x="46814"/>
        <item x="46815"/>
        <item x="46816"/>
        <item x="46817"/>
        <item x="46818"/>
        <item x="46819"/>
        <item x="46820"/>
        <item x="46821"/>
        <item x="46822"/>
        <item x="46823"/>
        <item x="46824"/>
        <item x="46825"/>
        <item x="46826"/>
        <item x="46827"/>
        <item x="46828"/>
        <item x="46829"/>
        <item x="46830"/>
        <item x="46831"/>
        <item x="46832"/>
        <item x="46833"/>
        <item x="46834"/>
        <item x="46835"/>
        <item x="46836"/>
        <item x="46837"/>
        <item x="46838"/>
        <item x="46839"/>
        <item x="46840"/>
        <item x="46841"/>
        <item x="46842"/>
        <item x="46843"/>
        <item x="46844"/>
        <item x="46845"/>
        <item x="46846"/>
        <item x="46847"/>
        <item x="46848"/>
        <item x="46849"/>
        <item x="46850"/>
        <item x="46851"/>
        <item x="46852"/>
        <item x="46853"/>
        <item x="46854"/>
        <item x="46855"/>
        <item x="46856"/>
        <item x="46857"/>
        <item x="46858"/>
        <item x="46859"/>
        <item x="46860"/>
        <item x="46861"/>
        <item x="46862"/>
        <item x="46863"/>
        <item x="46864"/>
        <item x="46865"/>
        <item x="46866"/>
        <item x="46867"/>
        <item x="46868"/>
        <item x="46869"/>
        <item x="46870"/>
        <item x="46871"/>
        <item x="46872"/>
        <item x="46873"/>
        <item x="46874"/>
        <item x="46875"/>
        <item x="46876"/>
        <item x="46877"/>
        <item x="46878"/>
        <item x="46879"/>
        <item x="46880"/>
        <item x="46881"/>
        <item x="46882"/>
        <item x="46883"/>
        <item x="46884"/>
        <item x="46885"/>
        <item x="46886"/>
        <item x="46887"/>
        <item x="46888"/>
        <item x="46889"/>
        <item x="46890"/>
        <item x="46891"/>
        <item x="46892"/>
        <item x="46893"/>
        <item x="46894"/>
        <item x="46895"/>
        <item x="46896"/>
        <item x="46897"/>
        <item x="46898"/>
        <item x="46899"/>
        <item x="46900"/>
        <item x="46901"/>
        <item x="46902"/>
        <item x="46903"/>
        <item x="46904"/>
        <item x="46905"/>
        <item x="46906"/>
        <item x="46907"/>
        <item x="46908"/>
        <item x="46909"/>
        <item x="46910"/>
        <item x="46911"/>
        <item x="46912"/>
        <item x="46913"/>
        <item x="46914"/>
        <item x="46915"/>
        <item x="46916"/>
        <item x="46917"/>
        <item x="46918"/>
        <item x="46919"/>
        <item x="46920"/>
        <item x="46921"/>
        <item x="46922"/>
        <item x="46923"/>
        <item x="46924"/>
        <item x="46925"/>
        <item x="46926"/>
        <item x="46927"/>
        <item x="46928"/>
        <item x="46929"/>
        <item x="46930"/>
        <item x="46931"/>
        <item x="46932"/>
        <item x="46933"/>
        <item x="46934"/>
        <item x="46935"/>
        <item x="46936"/>
        <item x="46937"/>
        <item x="46938"/>
        <item x="46939"/>
        <item x="46940"/>
        <item x="46941"/>
        <item x="46942"/>
        <item x="46943"/>
        <item x="46944"/>
        <item x="46945"/>
        <item x="46946"/>
        <item x="46947"/>
        <item x="46948"/>
        <item x="46949"/>
        <item x="46950"/>
        <item x="46951"/>
        <item x="46952"/>
        <item x="46953"/>
        <item x="46954"/>
        <item x="46955"/>
        <item x="46956"/>
        <item x="46957"/>
        <item x="46958"/>
        <item x="46959"/>
        <item x="46960"/>
        <item x="46961"/>
        <item x="46962"/>
        <item x="46963"/>
        <item x="46964"/>
        <item x="46965"/>
        <item x="46966"/>
        <item x="46967"/>
        <item x="46968"/>
        <item x="46969"/>
        <item x="46970"/>
        <item x="46971"/>
        <item x="46972"/>
        <item x="46973"/>
        <item x="46974"/>
        <item x="46975"/>
        <item x="46976"/>
        <item x="46977"/>
        <item x="46978"/>
        <item x="46979"/>
        <item x="46980"/>
        <item x="46981"/>
        <item x="46982"/>
        <item x="46983"/>
        <item x="46984"/>
        <item x="46985"/>
        <item x="46986"/>
        <item x="46987"/>
        <item x="46988"/>
        <item x="46989"/>
        <item x="46990"/>
        <item x="46991"/>
        <item x="46992"/>
        <item x="46993"/>
        <item x="46994"/>
        <item x="46995"/>
        <item x="46996"/>
        <item x="46997"/>
        <item x="46998"/>
        <item x="46999"/>
        <item x="47000"/>
        <item x="47001"/>
        <item x="47002"/>
        <item x="47003"/>
        <item x="47004"/>
        <item x="47005"/>
        <item x="47006"/>
        <item x="47007"/>
        <item x="47008"/>
        <item x="47009"/>
        <item x="47010"/>
        <item x="47011"/>
        <item x="47012"/>
        <item x="47013"/>
        <item x="47014"/>
        <item x="47015"/>
        <item x="47016"/>
        <item x="47017"/>
        <item x="47018"/>
        <item x="47019"/>
        <item x="47020"/>
        <item x="47021"/>
        <item x="47022"/>
        <item x="47023"/>
        <item x="47024"/>
        <item x="47025"/>
        <item x="47026"/>
        <item x="47027"/>
        <item x="47028"/>
        <item x="47029"/>
        <item x="47030"/>
        <item x="47031"/>
        <item x="47032"/>
        <item x="47033"/>
        <item x="47034"/>
        <item x="47035"/>
        <item x="47036"/>
        <item x="47037"/>
        <item x="47038"/>
        <item x="47039"/>
        <item x="47040"/>
        <item x="47041"/>
        <item x="47042"/>
        <item x="47043"/>
        <item x="47044"/>
        <item x="47045"/>
        <item x="47046"/>
        <item x="47047"/>
        <item x="47048"/>
        <item x="47049"/>
        <item x="47050"/>
        <item x="47051"/>
        <item x="47052"/>
        <item x="47053"/>
        <item x="47054"/>
        <item x="47055"/>
        <item x="47056"/>
        <item x="47057"/>
        <item x="47058"/>
        <item x="47059"/>
        <item x="47060"/>
        <item x="47061"/>
        <item x="47062"/>
        <item x="47063"/>
        <item x="47064"/>
        <item x="47065"/>
        <item x="47066"/>
        <item x="47067"/>
        <item x="47068"/>
        <item x="47069"/>
        <item x="47070"/>
        <item x="47071"/>
        <item x="47072"/>
        <item x="47073"/>
        <item x="47074"/>
        <item x="47075"/>
        <item x="47076"/>
        <item x="47077"/>
        <item x="47078"/>
        <item x="47079"/>
        <item x="47080"/>
        <item x="47081"/>
        <item x="47082"/>
        <item x="47083"/>
        <item x="47084"/>
        <item x="47085"/>
        <item x="47086"/>
        <item x="47087"/>
        <item x="47088"/>
        <item x="47089"/>
        <item x="47090"/>
        <item x="47091"/>
        <item x="47092"/>
        <item x="47093"/>
        <item x="47094"/>
        <item x="47095"/>
        <item x="47096"/>
        <item x="47097"/>
        <item x="47098"/>
        <item x="47099"/>
        <item x="47100"/>
        <item x="47101"/>
        <item x="47102"/>
        <item x="47103"/>
        <item x="47104"/>
        <item x="47105"/>
        <item x="47106"/>
        <item x="47107"/>
        <item x="47108"/>
        <item x="47109"/>
        <item x="47110"/>
        <item x="47111"/>
        <item x="47112"/>
        <item x="47113"/>
        <item x="47114"/>
        <item x="47115"/>
        <item x="47116"/>
        <item x="47117"/>
        <item x="47118"/>
        <item x="47119"/>
        <item x="47120"/>
        <item x="47121"/>
        <item x="47122"/>
        <item x="47123"/>
        <item x="47124"/>
        <item x="47125"/>
        <item x="47126"/>
        <item x="47127"/>
        <item x="47128"/>
        <item x="47129"/>
        <item x="47130"/>
        <item x="47131"/>
        <item x="47132"/>
        <item x="47133"/>
        <item x="47134"/>
        <item x="47135"/>
        <item x="47136"/>
        <item x="47137"/>
        <item x="47138"/>
        <item x="47139"/>
        <item x="47140"/>
        <item x="47141"/>
        <item x="47142"/>
        <item x="47143"/>
        <item x="47144"/>
        <item x="47145"/>
        <item x="47146"/>
        <item x="47147"/>
        <item x="47148"/>
        <item x="47149"/>
        <item x="47150"/>
        <item x="47151"/>
        <item x="47152"/>
        <item x="47153"/>
        <item x="47154"/>
        <item x="47155"/>
        <item x="47156"/>
        <item x="47157"/>
        <item x="47158"/>
        <item x="47159"/>
        <item x="47160"/>
        <item x="47161"/>
        <item x="47162"/>
        <item x="47163"/>
        <item x="47164"/>
        <item x="47165"/>
        <item x="47166"/>
        <item x="47167"/>
        <item x="47168"/>
        <item x="47169"/>
        <item x="47170"/>
        <item x="47171"/>
        <item x="47172"/>
        <item x="47173"/>
        <item x="47174"/>
        <item x="47175"/>
        <item x="47176"/>
        <item x="47177"/>
        <item x="47178"/>
        <item x="47179"/>
        <item x="47180"/>
        <item x="47181"/>
        <item x="47182"/>
        <item x="47183"/>
        <item x="47184"/>
        <item x="47185"/>
        <item x="47186"/>
        <item x="47187"/>
        <item x="47188"/>
        <item x="47189"/>
        <item x="47190"/>
        <item x="47191"/>
        <item x="47192"/>
        <item x="47193"/>
        <item x="47194"/>
        <item x="47195"/>
        <item x="47196"/>
        <item x="47197"/>
        <item x="47198"/>
        <item x="47199"/>
        <item x="47200"/>
        <item x="47201"/>
        <item x="47202"/>
        <item x="47203"/>
        <item x="47204"/>
        <item x="47205"/>
        <item x="47206"/>
        <item x="47207"/>
        <item x="47208"/>
        <item x="47209"/>
        <item x="47210"/>
        <item x="47211"/>
        <item x="47212"/>
        <item x="47213"/>
        <item x="47214"/>
        <item x="47215"/>
        <item x="47216"/>
        <item x="47217"/>
        <item x="47218"/>
        <item x="47219"/>
        <item x="47220"/>
        <item x="47221"/>
        <item x="47222"/>
        <item x="47223"/>
        <item x="47224"/>
        <item x="47225"/>
        <item x="47226"/>
        <item x="47227"/>
        <item x="47228"/>
        <item x="47229"/>
        <item x="47230"/>
        <item x="47231"/>
        <item x="47232"/>
        <item x="47233"/>
        <item x="47234"/>
        <item x="47235"/>
        <item x="47236"/>
        <item x="47237"/>
        <item x="47238"/>
        <item x="47239"/>
        <item x="47240"/>
        <item x="47241"/>
        <item x="47242"/>
        <item x="47243"/>
        <item x="47244"/>
        <item x="47245"/>
        <item x="47246"/>
        <item x="47247"/>
        <item x="47248"/>
        <item x="47249"/>
        <item x="47250"/>
        <item x="47251"/>
        <item x="47252"/>
        <item x="47253"/>
        <item x="47254"/>
        <item x="47255"/>
        <item x="47256"/>
        <item x="47257"/>
        <item x="47258"/>
        <item x="47259"/>
        <item x="47260"/>
        <item x="47261"/>
        <item x="47262"/>
        <item x="47263"/>
        <item x="47264"/>
        <item x="47265"/>
        <item x="47266"/>
        <item x="47267"/>
        <item x="47268"/>
        <item x="47269"/>
        <item x="47270"/>
        <item x="47271"/>
        <item x="47272"/>
        <item x="47273"/>
        <item x="47274"/>
        <item x="47275"/>
        <item x="47276"/>
        <item x="47277"/>
        <item x="47278"/>
        <item x="47279"/>
        <item x="47280"/>
        <item x="47281"/>
        <item x="47282"/>
        <item x="47283"/>
        <item x="47284"/>
        <item x="47285"/>
        <item x="47286"/>
        <item x="47287"/>
        <item x="47288"/>
        <item x="47289"/>
        <item x="47290"/>
        <item x="47291"/>
        <item x="47292"/>
        <item x="47293"/>
        <item x="47294"/>
        <item x="47295"/>
        <item x="47296"/>
        <item x="47297"/>
        <item x="47298"/>
        <item x="47299"/>
        <item x="47300"/>
        <item x="47301"/>
        <item x="47302"/>
        <item x="47303"/>
        <item x="47304"/>
        <item x="47305"/>
        <item x="47306"/>
        <item x="47307"/>
        <item x="47308"/>
        <item x="47309"/>
        <item x="47310"/>
        <item x="47311"/>
        <item x="47312"/>
        <item x="47313"/>
        <item x="47314"/>
        <item x="47315"/>
        <item x="47316"/>
        <item x="47317"/>
        <item x="47318"/>
        <item x="47319"/>
        <item x="47320"/>
        <item x="47321"/>
        <item x="47322"/>
        <item x="47323"/>
        <item x="47324"/>
        <item x="47325"/>
        <item x="47326"/>
        <item x="47327"/>
        <item x="47328"/>
        <item x="47329"/>
        <item x="47330"/>
        <item x="47331"/>
        <item x="47332"/>
        <item x="47333"/>
        <item x="47334"/>
        <item x="47335"/>
        <item x="47336"/>
        <item x="47337"/>
        <item x="47338"/>
        <item x="47339"/>
        <item x="47340"/>
        <item x="47341"/>
        <item x="47342"/>
        <item x="47343"/>
        <item x="47344"/>
        <item x="47345"/>
        <item x="47346"/>
        <item x="47347"/>
        <item x="47348"/>
        <item x="47349"/>
        <item x="47350"/>
        <item x="47351"/>
        <item x="47352"/>
        <item x="47353"/>
        <item x="47354"/>
        <item x="47355"/>
        <item x="47356"/>
        <item x="47357"/>
        <item x="47358"/>
        <item x="47359"/>
        <item x="47360"/>
        <item x="47361"/>
        <item x="47362"/>
        <item x="47363"/>
        <item x="47364"/>
        <item x="47365"/>
        <item x="47366"/>
        <item x="47367"/>
        <item x="47368"/>
        <item x="47369"/>
        <item x="47370"/>
        <item x="47371"/>
        <item x="47372"/>
        <item x="47373"/>
        <item x="47374"/>
        <item x="47375"/>
        <item x="47376"/>
        <item x="47377"/>
        <item x="47378"/>
        <item x="47379"/>
        <item x="47380"/>
        <item x="47381"/>
        <item x="47382"/>
        <item x="47383"/>
        <item x="47384"/>
        <item x="47385"/>
        <item x="47386"/>
        <item x="47387"/>
        <item x="47388"/>
        <item x="47389"/>
        <item x="47390"/>
        <item x="47391"/>
        <item x="47392"/>
        <item x="47393"/>
        <item x="47394"/>
        <item x="47395"/>
        <item x="47396"/>
        <item x="47397"/>
        <item x="47398"/>
        <item x="47399"/>
        <item x="47400"/>
        <item x="47401"/>
        <item x="47402"/>
        <item x="47403"/>
        <item x="47404"/>
        <item x="47405"/>
        <item x="47406"/>
        <item x="47407"/>
        <item x="47408"/>
        <item x="47409"/>
        <item x="47410"/>
        <item x="47411"/>
        <item x="47412"/>
        <item x="47413"/>
        <item x="47414"/>
        <item x="47415"/>
        <item x="47416"/>
        <item x="47417"/>
        <item x="47418"/>
        <item x="47419"/>
        <item x="47420"/>
        <item x="47421"/>
        <item x="47422"/>
        <item x="47423"/>
        <item x="47424"/>
        <item x="47425"/>
        <item x="47426"/>
        <item x="47427"/>
        <item x="47428"/>
        <item x="47429"/>
        <item x="47430"/>
        <item x="47431"/>
        <item x="47432"/>
        <item x="47433"/>
        <item x="47434"/>
        <item x="47435"/>
        <item x="47436"/>
        <item x="47437"/>
        <item x="47438"/>
        <item x="47439"/>
        <item x="47440"/>
        <item x="47441"/>
        <item x="47442"/>
        <item x="47443"/>
        <item x="47444"/>
        <item x="47445"/>
        <item x="47446"/>
        <item x="47447"/>
        <item x="47448"/>
        <item x="47449"/>
        <item x="47450"/>
        <item x="47451"/>
        <item x="47452"/>
        <item x="47453"/>
        <item x="47454"/>
        <item x="47455"/>
        <item x="47456"/>
        <item x="47457"/>
        <item x="47458"/>
        <item x="47459"/>
        <item x="47460"/>
        <item x="47461"/>
        <item x="47462"/>
        <item x="47463"/>
        <item x="47464"/>
        <item x="47465"/>
        <item x="47466"/>
        <item x="47467"/>
        <item x="47468"/>
        <item x="47469"/>
        <item x="47470"/>
        <item x="47471"/>
        <item x="47472"/>
        <item x="47473"/>
        <item x="47474"/>
        <item x="47475"/>
        <item x="47476"/>
        <item x="47477"/>
        <item x="47478"/>
        <item x="47479"/>
        <item x="47480"/>
        <item x="47481"/>
        <item x="47482"/>
        <item x="47483"/>
        <item x="47484"/>
        <item x="47485"/>
        <item x="47486"/>
        <item x="47487"/>
        <item x="47488"/>
        <item x="47489"/>
        <item x="47490"/>
        <item x="47491"/>
        <item x="47492"/>
        <item x="47493"/>
        <item x="47494"/>
        <item x="47495"/>
        <item x="47496"/>
        <item x="47497"/>
        <item x="47498"/>
        <item x="47499"/>
        <item x="47500"/>
        <item x="47501"/>
        <item x="47502"/>
        <item x="47503"/>
        <item x="47504"/>
        <item x="47505"/>
        <item x="47506"/>
        <item x="47507"/>
        <item x="47508"/>
        <item x="47509"/>
        <item x="47510"/>
        <item x="47511"/>
        <item x="47512"/>
        <item x="47513"/>
        <item x="47514"/>
        <item x="47515"/>
        <item x="47516"/>
        <item x="47517"/>
        <item x="47518"/>
        <item x="47519"/>
        <item x="47520"/>
        <item x="47521"/>
        <item x="47522"/>
        <item x="47523"/>
        <item x="47524"/>
        <item x="47525"/>
        <item x="47526"/>
        <item x="47527"/>
        <item x="47528"/>
        <item x="47529"/>
        <item x="47530"/>
        <item x="47531"/>
        <item x="47532"/>
        <item x="47533"/>
        <item x="47534"/>
        <item x="47535"/>
        <item x="47536"/>
        <item x="47537"/>
        <item x="47538"/>
        <item x="47539"/>
        <item x="47540"/>
        <item x="47541"/>
        <item x="47542"/>
        <item x="47543"/>
        <item x="47544"/>
        <item x="47545"/>
        <item x="47546"/>
        <item x="47547"/>
        <item x="47548"/>
        <item x="47549"/>
        <item x="47550"/>
        <item x="47551"/>
        <item x="47552"/>
        <item x="47553"/>
        <item x="47554"/>
        <item x="47555"/>
        <item x="47556"/>
        <item x="47557"/>
        <item x="47558"/>
        <item x="47559"/>
        <item x="47560"/>
        <item x="47561"/>
        <item x="47562"/>
        <item x="47563"/>
        <item x="47564"/>
        <item x="47565"/>
        <item x="47566"/>
        <item x="47567"/>
        <item x="47568"/>
        <item x="47569"/>
        <item x="47570"/>
        <item x="47571"/>
        <item x="47572"/>
        <item x="47573"/>
        <item x="47574"/>
        <item x="47575"/>
        <item x="47576"/>
        <item x="47577"/>
        <item x="47578"/>
        <item x="47579"/>
        <item x="47580"/>
        <item x="47581"/>
        <item x="47582"/>
        <item x="47583"/>
        <item x="47584"/>
        <item x="47585"/>
        <item x="47586"/>
        <item x="47587"/>
        <item x="47588"/>
        <item x="47589"/>
        <item x="47590"/>
        <item x="47591"/>
        <item x="47592"/>
        <item x="47593"/>
        <item x="47594"/>
        <item x="47595"/>
        <item x="47596"/>
        <item x="47597"/>
        <item x="47598"/>
        <item x="47599"/>
        <item x="47600"/>
        <item x="47601"/>
        <item x="47602"/>
        <item x="47603"/>
        <item x="47604"/>
        <item x="47605"/>
        <item x="47606"/>
        <item x="47607"/>
        <item x="47608"/>
        <item x="47609"/>
        <item x="47610"/>
        <item x="47611"/>
        <item x="47612"/>
        <item x="47613"/>
        <item x="47614"/>
        <item x="47615"/>
        <item x="47616"/>
        <item x="47617"/>
        <item x="47618"/>
        <item x="47619"/>
        <item x="47620"/>
        <item x="47621"/>
        <item x="47622"/>
        <item x="47623"/>
        <item x="47624"/>
        <item x="47625"/>
        <item x="47626"/>
        <item x="47627"/>
        <item x="47628"/>
        <item x="47629"/>
        <item x="47630"/>
        <item x="47631"/>
        <item x="47632"/>
        <item x="47633"/>
        <item x="47634"/>
        <item x="47635"/>
        <item x="47636"/>
        <item x="47637"/>
        <item x="47638"/>
        <item x="47639"/>
        <item x="47640"/>
        <item x="47641"/>
        <item x="47642"/>
        <item x="47643"/>
        <item x="47644"/>
        <item x="47645"/>
        <item x="47646"/>
        <item x="47647"/>
        <item x="47648"/>
        <item x="47649"/>
        <item x="47650"/>
        <item x="47651"/>
        <item x="47652"/>
        <item x="47653"/>
        <item x="47654"/>
        <item x="47655"/>
        <item x="47656"/>
        <item x="47657"/>
        <item x="47658"/>
        <item x="47659"/>
        <item x="47660"/>
        <item x="47661"/>
        <item x="47662"/>
        <item x="47663"/>
        <item x="47664"/>
        <item x="47665"/>
        <item x="47666"/>
        <item x="47667"/>
        <item x="47668"/>
        <item x="47669"/>
        <item x="47670"/>
        <item x="47671"/>
        <item x="47672"/>
        <item x="47673"/>
        <item x="47674"/>
        <item x="47675"/>
        <item x="47676"/>
        <item x="47677"/>
        <item x="47678"/>
        <item x="47679"/>
        <item x="47680"/>
        <item x="47681"/>
        <item x="47682"/>
        <item x="47683"/>
        <item x="47684"/>
        <item x="47685"/>
        <item x="47686"/>
        <item x="47687"/>
        <item x="47688"/>
        <item x="47689"/>
        <item x="47690"/>
        <item x="47691"/>
        <item x="47692"/>
        <item x="47693"/>
        <item x="47694"/>
        <item x="47695"/>
        <item x="47696"/>
        <item x="47697"/>
        <item x="47698"/>
        <item x="47699"/>
        <item x="47700"/>
        <item x="47701"/>
        <item x="47702"/>
        <item x="47703"/>
        <item x="47704"/>
        <item x="47705"/>
        <item x="47706"/>
        <item x="47707"/>
        <item x="47708"/>
        <item x="47709"/>
        <item x="47710"/>
        <item x="47711"/>
        <item x="47712"/>
        <item x="47713"/>
        <item x="47714"/>
        <item x="47715"/>
        <item x="47716"/>
        <item x="47717"/>
        <item x="47718"/>
        <item x="47719"/>
        <item x="47720"/>
        <item x="47721"/>
        <item x="47722"/>
        <item x="47723"/>
        <item x="47724"/>
        <item x="47725"/>
        <item x="47726"/>
        <item x="47727"/>
        <item x="47728"/>
        <item x="47729"/>
        <item x="47730"/>
        <item x="47731"/>
        <item x="47732"/>
        <item x="47733"/>
        <item x="47734"/>
        <item x="47735"/>
        <item x="47736"/>
        <item x="47737"/>
        <item x="47738"/>
        <item x="47739"/>
        <item x="47740"/>
        <item x="47741"/>
        <item x="47742"/>
        <item x="47743"/>
        <item x="47744"/>
        <item x="47745"/>
        <item x="47746"/>
        <item x="47747"/>
        <item x="47748"/>
        <item x="47749"/>
        <item x="47750"/>
        <item x="47751"/>
        <item x="47752"/>
        <item x="47753"/>
        <item x="47754"/>
        <item x="47755"/>
        <item x="47756"/>
        <item x="47757"/>
        <item x="47758"/>
        <item x="47759"/>
        <item x="47760"/>
        <item x="47761"/>
        <item x="47762"/>
        <item x="47763"/>
        <item x="47764"/>
        <item x="47765"/>
        <item x="47766"/>
        <item x="47767"/>
        <item x="47768"/>
        <item x="47769"/>
        <item x="47770"/>
        <item x="47771"/>
        <item x="47772"/>
        <item x="47773"/>
        <item x="47774"/>
        <item x="47775"/>
        <item x="47776"/>
        <item x="47777"/>
        <item x="47778"/>
        <item x="47779"/>
        <item x="47780"/>
        <item x="47781"/>
        <item x="47782"/>
        <item x="47783"/>
        <item x="47784"/>
        <item x="47785"/>
        <item x="47786"/>
        <item x="47787"/>
        <item x="47788"/>
        <item x="47789"/>
        <item x="47790"/>
        <item x="47791"/>
        <item x="47792"/>
        <item x="47793"/>
        <item x="47794"/>
        <item x="47795"/>
        <item x="47796"/>
        <item x="47797"/>
        <item x="47798"/>
        <item x="47799"/>
        <item x="47800"/>
        <item x="47801"/>
        <item x="47802"/>
        <item x="47803"/>
        <item x="47804"/>
        <item x="47805"/>
        <item x="47806"/>
        <item x="47807"/>
        <item x="47808"/>
        <item x="47809"/>
        <item x="47810"/>
        <item x="47811"/>
        <item x="47812"/>
        <item x="47813"/>
        <item x="47814"/>
        <item x="47815"/>
        <item x="47816"/>
        <item x="47817"/>
        <item x="47818"/>
        <item x="47819"/>
        <item x="47820"/>
        <item x="47821"/>
        <item x="47822"/>
        <item x="47823"/>
        <item x="47824"/>
        <item x="47825"/>
        <item x="47826"/>
        <item x="47827"/>
        <item x="47828"/>
        <item x="47829"/>
        <item x="47830"/>
        <item x="47831"/>
        <item x="47832"/>
        <item x="47833"/>
        <item x="47834"/>
        <item x="47835"/>
        <item x="47836"/>
        <item x="47837"/>
        <item x="47838"/>
        <item x="47839"/>
        <item x="47840"/>
        <item x="47841"/>
        <item x="47842"/>
        <item x="47843"/>
        <item x="47844"/>
        <item x="47845"/>
        <item x="47846"/>
        <item x="47847"/>
        <item x="47848"/>
        <item x="47849"/>
        <item x="47850"/>
        <item x="47851"/>
        <item x="47852"/>
        <item x="47853"/>
        <item x="47854"/>
        <item x="47855"/>
        <item x="47856"/>
        <item x="47857"/>
        <item x="47858"/>
        <item x="47859"/>
        <item x="47860"/>
        <item x="47861"/>
        <item x="47862"/>
        <item x="47863"/>
        <item x="47864"/>
        <item x="47865"/>
        <item x="47866"/>
        <item x="47867"/>
        <item x="47868"/>
        <item x="47869"/>
        <item x="47870"/>
        <item x="47871"/>
        <item x="47872"/>
        <item x="47873"/>
        <item x="47874"/>
        <item x="47875"/>
        <item x="47876"/>
        <item x="47877"/>
        <item x="47878"/>
        <item x="47879"/>
        <item x="47880"/>
        <item x="47881"/>
        <item x="47882"/>
        <item x="47883"/>
        <item x="47884"/>
        <item x="47885"/>
        <item x="47886"/>
        <item x="47887"/>
        <item x="47888"/>
        <item x="47889"/>
        <item x="47890"/>
        <item x="47891"/>
        <item x="47892"/>
        <item x="47893"/>
        <item x="47894"/>
        <item x="47895"/>
        <item x="47896"/>
        <item x="47897"/>
        <item x="47898"/>
        <item x="47899"/>
        <item x="47900"/>
        <item x="47901"/>
        <item x="47902"/>
        <item x="47903"/>
        <item x="47904"/>
        <item x="47905"/>
        <item x="47906"/>
        <item x="47907"/>
        <item x="47908"/>
        <item x="47909"/>
        <item x="47910"/>
        <item x="47911"/>
        <item x="47912"/>
        <item x="47913"/>
        <item x="47914"/>
        <item x="47915"/>
        <item x="47916"/>
        <item x="47917"/>
        <item x="47918"/>
        <item x="47919"/>
        <item x="47920"/>
        <item x="47921"/>
        <item x="47922"/>
        <item x="47923"/>
        <item x="47924"/>
        <item x="47925"/>
        <item x="47926"/>
        <item x="47927"/>
        <item x="47928"/>
        <item x="47929"/>
        <item x="47930"/>
        <item x="47931"/>
        <item x="47932"/>
        <item x="47933"/>
        <item x="47934"/>
        <item x="47935"/>
        <item x="47936"/>
        <item x="47937"/>
        <item x="47938"/>
        <item x="47939"/>
        <item x="47940"/>
        <item x="47941"/>
        <item x="47942"/>
        <item x="47943"/>
        <item x="47944"/>
        <item x="47945"/>
        <item x="47946"/>
        <item x="47947"/>
        <item x="47948"/>
        <item x="47949"/>
        <item x="47950"/>
        <item x="47951"/>
        <item x="47952"/>
        <item x="47953"/>
        <item x="47954"/>
        <item x="47955"/>
        <item x="47956"/>
        <item x="47957"/>
        <item x="47958"/>
        <item x="47959"/>
        <item x="47960"/>
        <item x="47961"/>
        <item x="47962"/>
        <item x="47963"/>
        <item x="47964"/>
        <item x="47965"/>
        <item x="47966"/>
        <item x="47967"/>
        <item x="47968"/>
        <item x="47969"/>
        <item x="47970"/>
        <item x="47971"/>
        <item x="47972"/>
        <item x="47973"/>
        <item x="47974"/>
        <item x="47975"/>
        <item x="47976"/>
        <item x="47977"/>
        <item x="47978"/>
        <item x="47979"/>
        <item x="47980"/>
        <item x="47981"/>
        <item x="47982"/>
        <item x="47983"/>
        <item x="47984"/>
        <item x="47985"/>
        <item x="47986"/>
        <item x="47987"/>
        <item x="47988"/>
        <item x="47989"/>
        <item x="47990"/>
        <item x="47991"/>
        <item x="47992"/>
        <item x="47993"/>
        <item x="47994"/>
        <item x="47995"/>
        <item x="47996"/>
        <item x="47997"/>
        <item x="47998"/>
        <item x="47999"/>
        <item x="48000"/>
        <item x="48001"/>
        <item x="48002"/>
        <item x="48003"/>
        <item x="48004"/>
        <item x="48005"/>
        <item x="48006"/>
        <item x="48007"/>
        <item x="48008"/>
        <item x="48009"/>
        <item x="48010"/>
        <item x="48011"/>
        <item x="48012"/>
        <item x="48013"/>
        <item x="48014"/>
        <item x="48015"/>
        <item x="48016"/>
        <item x="48017"/>
        <item x="48018"/>
        <item x="48019"/>
        <item x="48020"/>
        <item x="48021"/>
        <item x="48022"/>
        <item x="48023"/>
        <item x="48024"/>
        <item x="48025"/>
        <item x="48026"/>
        <item x="48027"/>
        <item x="48028"/>
        <item x="48029"/>
        <item x="48030"/>
        <item x="48031"/>
        <item x="48032"/>
        <item x="48033"/>
        <item x="48034"/>
        <item x="48035"/>
        <item x="48036"/>
        <item x="48037"/>
        <item x="48038"/>
        <item x="48039"/>
        <item x="48040"/>
        <item x="48041"/>
        <item x="48042"/>
        <item x="48043"/>
        <item x="48044"/>
        <item x="48045"/>
        <item x="48046"/>
        <item x="48047"/>
        <item x="48048"/>
        <item x="48049"/>
        <item x="48050"/>
        <item x="48051"/>
        <item x="48052"/>
        <item x="48053"/>
        <item x="48054"/>
        <item x="48055"/>
        <item x="48056"/>
        <item x="48057"/>
        <item x="48058"/>
        <item x="48059"/>
        <item x="48060"/>
        <item x="48061"/>
        <item x="48062"/>
        <item x="48063"/>
        <item x="48064"/>
        <item x="48065"/>
        <item x="48066"/>
        <item x="48067"/>
        <item x="48068"/>
        <item x="48069"/>
        <item x="48070"/>
        <item x="48071"/>
        <item x="48072"/>
        <item x="48073"/>
        <item x="48074"/>
        <item x="48075"/>
        <item x="48076"/>
        <item x="48077"/>
        <item x="48078"/>
        <item x="48079"/>
        <item x="48080"/>
        <item x="48081"/>
        <item x="48082"/>
        <item x="48083"/>
        <item x="48084"/>
        <item x="48085"/>
        <item x="48086"/>
        <item x="48087"/>
        <item x="48088"/>
        <item x="48089"/>
        <item x="48090"/>
        <item x="48091"/>
        <item x="48092"/>
        <item x="48093"/>
        <item x="48094"/>
        <item x="48095"/>
        <item x="48096"/>
        <item x="48097"/>
        <item x="48098"/>
        <item x="48099"/>
        <item x="48100"/>
        <item x="48101"/>
        <item x="48102"/>
        <item x="48103"/>
        <item x="48104"/>
        <item x="48105"/>
        <item x="48106"/>
        <item x="48107"/>
        <item x="48108"/>
        <item x="48109"/>
        <item x="48110"/>
        <item x="48111"/>
        <item x="48112"/>
        <item x="48113"/>
        <item x="48114"/>
        <item x="48115"/>
        <item x="48116"/>
        <item x="48117"/>
        <item x="48118"/>
        <item x="48119"/>
        <item x="48120"/>
        <item x="48121"/>
        <item x="48122"/>
        <item x="48123"/>
        <item x="48124"/>
        <item x="48125"/>
        <item x="48126"/>
        <item x="48127"/>
        <item x="48128"/>
        <item x="48129"/>
        <item x="48130"/>
        <item x="48131"/>
        <item x="48132"/>
        <item x="48133"/>
        <item x="48134"/>
        <item x="48135"/>
        <item x="48136"/>
        <item x="48137"/>
        <item x="48138"/>
        <item x="48139"/>
        <item x="48140"/>
        <item x="48141"/>
        <item x="48142"/>
        <item x="48143"/>
        <item x="48144"/>
        <item x="48145"/>
        <item x="48146"/>
        <item x="48147"/>
        <item x="48148"/>
        <item x="48149"/>
        <item x="48150"/>
        <item x="48151"/>
        <item x="48152"/>
        <item x="48153"/>
        <item x="48154"/>
        <item x="48155"/>
        <item x="48156"/>
        <item x="48157"/>
        <item x="48158"/>
        <item x="48159"/>
        <item x="48160"/>
        <item x="48161"/>
        <item x="48162"/>
        <item x="48163"/>
        <item x="48164"/>
        <item x="48165"/>
        <item x="48166"/>
        <item x="48167"/>
        <item x="48168"/>
        <item x="48169"/>
        <item x="48170"/>
        <item x="48171"/>
        <item x="48172"/>
        <item x="48173"/>
        <item x="48174"/>
        <item x="48175"/>
        <item x="48176"/>
        <item x="48177"/>
        <item x="48178"/>
        <item x="48179"/>
        <item x="48180"/>
        <item x="48181"/>
        <item x="48182"/>
        <item x="48183"/>
        <item x="48184"/>
        <item x="48185"/>
        <item x="48186"/>
        <item x="48187"/>
        <item x="48188"/>
        <item x="48189"/>
        <item x="48190"/>
        <item x="48191"/>
        <item x="48192"/>
        <item x="48193"/>
        <item x="48194"/>
        <item x="48195"/>
        <item x="48196"/>
        <item x="48197"/>
        <item x="48198"/>
        <item x="48199"/>
        <item x="48200"/>
        <item x="48201"/>
        <item x="48202"/>
        <item x="48203"/>
        <item x="48204"/>
        <item x="48205"/>
        <item x="48206"/>
        <item x="48207"/>
        <item x="48208"/>
        <item x="48209"/>
        <item x="48210"/>
        <item x="48211"/>
        <item x="48212"/>
        <item x="48213"/>
        <item x="48214"/>
        <item x="48215"/>
        <item x="48216"/>
        <item x="48217"/>
        <item x="48218"/>
        <item x="48219"/>
        <item x="48220"/>
        <item x="48221"/>
        <item x="48222"/>
        <item x="48223"/>
        <item x="48224"/>
        <item x="48225"/>
        <item x="48226"/>
        <item x="48227"/>
        <item x="48228"/>
        <item x="48229"/>
        <item x="48230"/>
        <item x="48231"/>
        <item x="48232"/>
        <item x="48233"/>
        <item x="48234"/>
        <item x="48235"/>
        <item x="48236"/>
        <item x="48237"/>
        <item x="48238"/>
        <item x="48239"/>
        <item x="48240"/>
        <item x="48241"/>
        <item x="48242"/>
        <item x="48243"/>
        <item x="48244"/>
        <item x="48245"/>
        <item x="48246"/>
        <item x="48247"/>
        <item x="48248"/>
        <item x="48249"/>
        <item x="48250"/>
        <item x="48251"/>
        <item x="48252"/>
        <item x="48253"/>
        <item x="48254"/>
        <item x="48255"/>
        <item x="48256"/>
        <item x="48257"/>
        <item x="48258"/>
        <item x="48259"/>
        <item x="48260"/>
        <item x="48261"/>
        <item x="48262"/>
        <item x="48263"/>
        <item x="48264"/>
        <item x="48265"/>
        <item x="48266"/>
        <item x="48267"/>
        <item x="48268"/>
        <item x="48269"/>
        <item x="48270"/>
        <item x="48271"/>
        <item x="48272"/>
        <item x="48273"/>
        <item x="48274"/>
        <item x="48275"/>
        <item x="48276"/>
        <item x="48277"/>
        <item x="48278"/>
        <item x="48279"/>
        <item x="48280"/>
        <item x="48281"/>
        <item x="48282"/>
        <item x="48283"/>
        <item x="48284"/>
        <item x="48285"/>
        <item x="48286"/>
        <item x="48287"/>
        <item x="48288"/>
        <item x="48289"/>
        <item x="48290"/>
        <item x="48291"/>
        <item x="48292"/>
        <item x="48293"/>
        <item x="48294"/>
        <item x="48295"/>
        <item x="48296"/>
        <item x="48297"/>
        <item x="48298"/>
        <item x="48299"/>
        <item x="48300"/>
        <item x="48301"/>
        <item x="48302"/>
        <item x="48303"/>
        <item x="48304"/>
        <item x="48305"/>
        <item x="48306"/>
        <item x="48307"/>
        <item x="48308"/>
        <item x="48309"/>
        <item x="48310"/>
        <item x="48311"/>
        <item x="48312"/>
        <item x="48313"/>
        <item x="48314"/>
        <item x="48315"/>
        <item x="48316"/>
        <item x="48317"/>
        <item x="48318"/>
        <item x="48319"/>
        <item x="48320"/>
        <item x="48321"/>
        <item x="48322"/>
        <item x="48323"/>
        <item x="48324"/>
        <item x="48325"/>
        <item x="48326"/>
        <item x="48327"/>
        <item x="48328"/>
        <item x="48329"/>
        <item x="48330"/>
        <item x="48331"/>
        <item x="48332"/>
        <item x="48333"/>
        <item x="48334"/>
        <item x="48335"/>
        <item x="48336"/>
        <item x="48337"/>
        <item x="48338"/>
        <item x="48339"/>
        <item x="48340"/>
        <item x="48341"/>
        <item x="48342"/>
        <item x="48343"/>
        <item x="48344"/>
        <item x="48345"/>
        <item x="48346"/>
        <item x="48347"/>
        <item x="48348"/>
        <item x="48349"/>
        <item x="48350"/>
        <item x="48351"/>
        <item x="48352"/>
        <item x="48353"/>
        <item x="48354"/>
        <item x="48355"/>
        <item x="48356"/>
        <item x="48357"/>
        <item x="48358"/>
        <item x="48359"/>
        <item x="48360"/>
        <item x="48361"/>
        <item x="48362"/>
        <item x="48363"/>
        <item x="48364"/>
        <item x="48365"/>
        <item x="48366"/>
        <item x="48367"/>
        <item x="48368"/>
        <item x="48369"/>
        <item x="48370"/>
        <item x="48371"/>
        <item x="48372"/>
        <item x="48373"/>
        <item x="48374"/>
        <item x="48375"/>
        <item x="48376"/>
        <item x="48377"/>
        <item x="48378"/>
        <item x="48379"/>
        <item x="48380"/>
        <item x="48381"/>
        <item x="48382"/>
        <item x="48383"/>
        <item x="48384"/>
        <item x="48385"/>
        <item x="48386"/>
        <item x="48387"/>
        <item x="48388"/>
        <item x="48389"/>
        <item x="48390"/>
        <item x="48391"/>
        <item x="48392"/>
        <item x="48393"/>
        <item x="48394"/>
        <item x="48395"/>
        <item x="48396"/>
        <item x="48397"/>
        <item x="48398"/>
        <item x="48399"/>
        <item x="48400"/>
        <item x="48401"/>
        <item x="48402"/>
        <item x="48403"/>
        <item x="48404"/>
        <item x="48405"/>
        <item x="48406"/>
        <item x="48407"/>
        <item x="48408"/>
        <item x="48409"/>
        <item x="48410"/>
        <item x="48411"/>
        <item x="48412"/>
        <item x="48413"/>
        <item x="48414"/>
        <item x="48415"/>
        <item x="48416"/>
        <item x="48417"/>
        <item x="48418"/>
        <item x="48419"/>
        <item x="48420"/>
        <item x="48421"/>
        <item x="48422"/>
        <item x="48423"/>
        <item x="48424"/>
        <item x="48425"/>
        <item x="48426"/>
        <item x="48427"/>
        <item x="48428"/>
        <item x="48429"/>
        <item x="48430"/>
        <item x="48431"/>
        <item x="48432"/>
        <item x="48433"/>
        <item x="48434"/>
        <item x="48435"/>
        <item x="48436"/>
        <item x="48437"/>
        <item x="48438"/>
        <item x="48439"/>
        <item x="48440"/>
        <item x="48441"/>
        <item x="48442"/>
        <item x="48443"/>
        <item x="48444"/>
        <item x="48445"/>
        <item x="48446"/>
        <item x="48447"/>
        <item x="48448"/>
        <item x="48449"/>
        <item x="48450"/>
        <item x="48451"/>
        <item x="48452"/>
        <item x="48453"/>
        <item x="48454"/>
        <item x="48455"/>
        <item x="48456"/>
        <item x="48457"/>
        <item x="48458"/>
        <item x="48459"/>
        <item x="48460"/>
        <item x="48461"/>
        <item x="48462"/>
        <item x="48463"/>
        <item x="48464"/>
        <item x="48465"/>
        <item x="48466"/>
        <item x="48467"/>
        <item x="48468"/>
        <item x="48469"/>
        <item x="48470"/>
        <item x="48471"/>
        <item x="48472"/>
        <item x="48473"/>
        <item x="48474"/>
        <item x="48475"/>
        <item x="48476"/>
        <item x="48477"/>
        <item x="48478"/>
        <item x="48479"/>
        <item x="48480"/>
        <item x="48481"/>
        <item x="48482"/>
        <item x="48483"/>
        <item x="48484"/>
        <item x="48485"/>
        <item x="48486"/>
        <item x="48487"/>
        <item x="48488"/>
        <item x="48489"/>
        <item x="48490"/>
        <item x="48491"/>
        <item x="48492"/>
        <item x="48493"/>
        <item x="48494"/>
        <item x="48495"/>
        <item x="48496"/>
        <item x="48497"/>
        <item x="48498"/>
        <item x="48499"/>
        <item x="48500"/>
        <item x="48501"/>
        <item x="48502"/>
        <item x="48503"/>
        <item x="48504"/>
        <item x="48505"/>
        <item x="48506"/>
        <item x="48507"/>
        <item x="48508"/>
        <item x="48509"/>
        <item x="48510"/>
        <item x="48511"/>
        <item x="48512"/>
        <item x="48513"/>
        <item x="48514"/>
        <item x="48515"/>
        <item x="48516"/>
        <item x="48517"/>
        <item x="48518"/>
        <item x="48519"/>
        <item x="48520"/>
        <item x="48521"/>
        <item x="48522"/>
        <item x="48523"/>
        <item x="48524"/>
        <item x="48525"/>
        <item x="48526"/>
        <item x="48527"/>
        <item x="48528"/>
        <item x="48529"/>
        <item x="48530"/>
        <item x="48531"/>
        <item x="48532"/>
        <item x="48533"/>
        <item x="48534"/>
        <item x="48535"/>
        <item x="48536"/>
        <item x="48537"/>
        <item x="48538"/>
        <item x="48539"/>
        <item x="48540"/>
        <item x="48541"/>
        <item x="48542"/>
        <item x="48543"/>
        <item x="48544"/>
        <item x="48545"/>
        <item x="48546"/>
        <item x="48547"/>
        <item x="48548"/>
        <item x="48549"/>
        <item x="48550"/>
        <item x="48551"/>
        <item x="48552"/>
        <item x="48553"/>
        <item x="48554"/>
        <item x="48555"/>
        <item x="48556"/>
        <item x="48557"/>
        <item x="48558"/>
        <item x="48559"/>
        <item x="48560"/>
        <item x="48561"/>
        <item x="48562"/>
        <item x="48563"/>
        <item x="48564"/>
        <item x="48565"/>
        <item x="48566"/>
        <item x="48567"/>
        <item x="48568"/>
        <item x="48569"/>
        <item x="48570"/>
        <item x="48571"/>
        <item x="48572"/>
        <item x="48573"/>
        <item x="48574"/>
        <item x="48575"/>
        <item x="48576"/>
        <item x="48577"/>
        <item x="48578"/>
        <item x="48579"/>
        <item x="48580"/>
        <item x="48581"/>
        <item x="48582"/>
        <item x="48583"/>
        <item x="48584"/>
        <item x="48585"/>
        <item x="48586"/>
        <item x="48587"/>
        <item x="48588"/>
        <item x="48589"/>
        <item x="48590"/>
        <item x="48591"/>
        <item x="48592"/>
        <item x="48593"/>
        <item x="48594"/>
        <item x="48595"/>
        <item x="48596"/>
        <item x="48597"/>
        <item x="48598"/>
        <item x="48599"/>
        <item x="48600"/>
        <item x="48601"/>
        <item x="48602"/>
        <item x="48603"/>
        <item x="48604"/>
        <item x="48605"/>
        <item x="48606"/>
        <item x="48607"/>
        <item x="48608"/>
        <item x="48609"/>
        <item x="48610"/>
        <item x="48611"/>
        <item x="48612"/>
        <item x="48613"/>
        <item x="48614"/>
        <item x="48615"/>
        <item x="48616"/>
        <item x="48617"/>
        <item x="48618"/>
        <item x="48619"/>
        <item x="48620"/>
        <item x="48621"/>
        <item x="48622"/>
        <item x="48623"/>
        <item x="48624"/>
        <item x="48625"/>
        <item x="48626"/>
        <item x="48627"/>
        <item x="48628"/>
        <item x="48629"/>
        <item x="48630"/>
        <item x="48631"/>
        <item x="48632"/>
        <item x="48633"/>
        <item x="48634"/>
        <item x="48635"/>
        <item x="48636"/>
        <item x="48637"/>
        <item x="48638"/>
        <item x="48639"/>
        <item x="48640"/>
        <item x="48641"/>
        <item x="48642"/>
        <item x="48643"/>
        <item x="48644"/>
        <item x="48645"/>
        <item x="48646"/>
        <item x="48647"/>
        <item x="48648"/>
        <item x="48649"/>
        <item x="48650"/>
        <item x="48651"/>
        <item x="48652"/>
        <item x="48653"/>
        <item x="48654"/>
        <item x="48655"/>
        <item x="48656"/>
        <item x="48657"/>
        <item x="48658"/>
        <item x="48659"/>
        <item x="48660"/>
        <item x="48661"/>
        <item x="48662"/>
        <item x="48663"/>
        <item x="48664"/>
        <item x="48665"/>
        <item x="48666"/>
        <item x="48667"/>
        <item x="48668"/>
        <item x="48669"/>
        <item x="48670"/>
        <item x="48671"/>
        <item x="48672"/>
        <item x="48673"/>
        <item x="48674"/>
        <item x="48675"/>
        <item x="48676"/>
        <item x="48677"/>
        <item x="48678"/>
        <item x="48679"/>
        <item x="48680"/>
        <item x="48681"/>
        <item x="48682"/>
        <item x="48683"/>
        <item x="48684"/>
        <item x="48685"/>
        <item x="48686"/>
        <item x="48687"/>
        <item x="48688"/>
        <item x="48689"/>
        <item x="48690"/>
        <item x="48691"/>
        <item x="48692"/>
        <item x="48693"/>
        <item x="48694"/>
        <item x="48695"/>
        <item x="48696"/>
        <item x="48697"/>
        <item x="48698"/>
        <item x="48699"/>
        <item x="48700"/>
        <item x="48701"/>
        <item x="48702"/>
        <item x="48703"/>
        <item x="48704"/>
        <item x="48705"/>
        <item x="48706"/>
        <item x="48707"/>
        <item x="48708"/>
        <item x="48709"/>
        <item x="48710"/>
        <item x="48711"/>
        <item x="48712"/>
        <item x="48713"/>
        <item x="48714"/>
        <item x="48715"/>
        <item x="48716"/>
        <item x="48717"/>
        <item x="48718"/>
        <item x="48719"/>
        <item x="48720"/>
        <item x="48721"/>
        <item x="48722"/>
        <item x="48723"/>
        <item x="48724"/>
        <item x="48725"/>
        <item x="48726"/>
        <item x="48727"/>
        <item x="48728"/>
        <item x="48729"/>
        <item x="48730"/>
        <item x="48731"/>
        <item x="48732"/>
        <item x="48733"/>
        <item x="48734"/>
        <item x="48735"/>
        <item x="48736"/>
        <item x="48737"/>
        <item x="48738"/>
        <item x="48739"/>
        <item x="48740"/>
        <item x="48741"/>
        <item x="48742"/>
        <item x="48743"/>
        <item x="48744"/>
        <item x="48745"/>
        <item x="48746"/>
        <item x="48747"/>
        <item x="48748"/>
        <item x="48749"/>
        <item x="48750"/>
        <item x="48751"/>
        <item x="48752"/>
        <item x="48753"/>
        <item x="48754"/>
        <item x="48755"/>
        <item x="48756"/>
        <item x="48757"/>
        <item x="48758"/>
        <item x="48759"/>
        <item x="48760"/>
        <item x="48761"/>
        <item x="48762"/>
        <item x="48763"/>
        <item x="48764"/>
        <item x="48765"/>
        <item x="48766"/>
        <item x="48767"/>
        <item x="48768"/>
        <item x="48769"/>
        <item x="48770"/>
        <item x="48771"/>
        <item x="48772"/>
        <item x="48773"/>
        <item x="48774"/>
        <item x="48775"/>
        <item x="48776"/>
        <item x="48777"/>
        <item x="48778"/>
        <item x="48779"/>
        <item x="48780"/>
        <item x="48781"/>
        <item x="48782"/>
        <item x="48783"/>
        <item x="48784"/>
        <item x="48785"/>
        <item x="48786"/>
        <item x="48787"/>
        <item x="48788"/>
        <item x="48789"/>
        <item x="48790"/>
        <item x="48791"/>
        <item x="48792"/>
        <item x="48793"/>
        <item x="48794"/>
        <item x="48795"/>
        <item x="48796"/>
        <item x="48797"/>
        <item x="48798"/>
        <item x="48799"/>
        <item x="48800"/>
        <item x="48801"/>
        <item x="48802"/>
        <item x="48803"/>
        <item x="48804"/>
        <item x="48805"/>
        <item x="48806"/>
        <item x="48807"/>
        <item x="48808"/>
        <item x="48809"/>
        <item x="48810"/>
        <item x="48811"/>
        <item x="48812"/>
        <item x="48813"/>
        <item x="48814"/>
        <item x="48815"/>
        <item x="48816"/>
        <item x="48817"/>
        <item x="48818"/>
        <item x="48819"/>
        <item x="48820"/>
        <item x="48821"/>
        <item x="48822"/>
        <item x="48823"/>
        <item x="48824"/>
        <item x="48825"/>
        <item x="48826"/>
        <item x="48827"/>
        <item x="48828"/>
        <item x="48829"/>
        <item x="48830"/>
        <item x="48831"/>
        <item x="48832"/>
        <item x="48833"/>
        <item x="48834"/>
        <item x="48835"/>
        <item x="48836"/>
        <item x="48837"/>
        <item x="48838"/>
        <item x="48839"/>
        <item x="48840"/>
        <item x="48841"/>
        <item x="48842"/>
        <item x="48843"/>
        <item x="48844"/>
        <item x="48845"/>
        <item x="48846"/>
        <item x="48847"/>
        <item x="48848"/>
        <item x="48849"/>
        <item x="48850"/>
        <item x="48851"/>
        <item x="48852"/>
        <item x="48853"/>
        <item x="48854"/>
        <item x="48855"/>
        <item x="48856"/>
        <item x="48857"/>
        <item x="48858"/>
        <item x="48859"/>
        <item x="48860"/>
        <item x="48861"/>
        <item x="48862"/>
        <item x="48863"/>
        <item x="48864"/>
        <item x="48865"/>
        <item x="48866"/>
        <item x="48867"/>
        <item x="48868"/>
        <item x="48869"/>
        <item x="48870"/>
        <item x="48871"/>
        <item x="48872"/>
        <item x="48873"/>
        <item x="48874"/>
        <item x="48875"/>
        <item x="48876"/>
        <item x="48877"/>
        <item x="48878"/>
        <item x="48879"/>
        <item x="48880"/>
        <item x="48881"/>
        <item x="48882"/>
        <item x="48883"/>
        <item x="48884"/>
        <item x="48885"/>
        <item x="48886"/>
        <item x="48887"/>
        <item x="48888"/>
        <item x="48889"/>
        <item x="48890"/>
        <item x="48891"/>
        <item x="48892"/>
        <item x="48893"/>
        <item x="48894"/>
        <item x="48895"/>
        <item x="48896"/>
        <item x="48897"/>
        <item x="48898"/>
        <item x="48899"/>
        <item x="48900"/>
        <item x="48901"/>
        <item x="48902"/>
        <item x="48903"/>
        <item x="48904"/>
        <item x="48905"/>
        <item x="48906"/>
        <item x="48907"/>
        <item x="48908"/>
        <item x="48909"/>
        <item x="48910"/>
        <item x="48911"/>
        <item x="48912"/>
        <item x="48913"/>
        <item x="48914"/>
        <item x="48915"/>
        <item x="48916"/>
        <item x="48917"/>
        <item x="48918"/>
        <item x="48919"/>
        <item x="48920"/>
        <item x="48921"/>
        <item x="48922"/>
        <item x="48923"/>
        <item x="48924"/>
        <item x="48925"/>
        <item x="48926"/>
        <item x="48927"/>
        <item x="48928"/>
        <item x="48929"/>
        <item x="48930"/>
        <item x="48931"/>
        <item x="48932"/>
        <item x="48933"/>
        <item x="48934"/>
        <item x="48935"/>
        <item x="48936"/>
        <item x="48937"/>
        <item x="48938"/>
        <item x="48939"/>
        <item x="48940"/>
        <item x="48941"/>
        <item x="48942"/>
        <item x="48943"/>
        <item x="48944"/>
        <item x="48945"/>
        <item x="48946"/>
        <item x="48947"/>
        <item x="48948"/>
        <item x="48949"/>
        <item x="48950"/>
        <item x="48951"/>
        <item x="48952"/>
        <item x="48953"/>
        <item x="48954"/>
        <item x="48955"/>
        <item x="48956"/>
        <item x="48957"/>
        <item x="48958"/>
        <item x="48959"/>
        <item x="48960"/>
        <item x="48961"/>
        <item x="48962"/>
        <item x="48963"/>
        <item x="48964"/>
        <item x="48965"/>
        <item x="48966"/>
        <item x="48967"/>
        <item x="48968"/>
        <item x="48969"/>
        <item x="48970"/>
        <item x="48971"/>
        <item x="48972"/>
        <item x="48973"/>
        <item x="48974"/>
        <item x="48975"/>
        <item x="48976"/>
        <item x="48977"/>
        <item x="48978"/>
        <item x="48979"/>
        <item x="48980"/>
        <item x="48981"/>
        <item x="48982"/>
        <item x="48983"/>
        <item x="48984"/>
        <item x="48985"/>
        <item x="48986"/>
        <item x="48987"/>
        <item x="48988"/>
        <item x="48989"/>
        <item x="48990"/>
        <item x="48991"/>
        <item x="48992"/>
        <item x="48993"/>
        <item x="48994"/>
        <item x="48995"/>
        <item x="48996"/>
        <item x="48997"/>
        <item x="48998"/>
        <item x="48999"/>
        <item x="49000"/>
        <item x="49001"/>
        <item x="49002"/>
        <item x="49003"/>
        <item x="49004"/>
        <item x="49005"/>
        <item x="49006"/>
        <item x="49007"/>
        <item x="49008"/>
        <item x="49009"/>
        <item x="49010"/>
        <item x="49011"/>
        <item x="49012"/>
        <item x="49013"/>
        <item x="49014"/>
        <item x="49015"/>
        <item x="49016"/>
        <item x="49017"/>
        <item x="49018"/>
        <item x="49019"/>
        <item x="49020"/>
        <item x="49021"/>
        <item x="49022"/>
        <item x="49023"/>
        <item x="49024"/>
        <item x="49025"/>
        <item x="49026"/>
        <item x="49027"/>
        <item x="49028"/>
        <item x="49029"/>
        <item x="49030"/>
        <item x="49031"/>
        <item x="49032"/>
        <item x="49033"/>
        <item x="49034"/>
        <item x="49035"/>
        <item x="49036"/>
        <item x="49037"/>
        <item x="49038"/>
        <item x="49039"/>
        <item x="49040"/>
        <item x="49041"/>
        <item x="49042"/>
        <item x="49043"/>
        <item x="49044"/>
        <item x="49045"/>
        <item x="49046"/>
        <item x="49047"/>
        <item x="49048"/>
        <item x="49049"/>
        <item x="49050"/>
        <item x="49051"/>
        <item x="49052"/>
        <item x="49053"/>
        <item x="49054"/>
        <item x="49055"/>
        <item x="49056"/>
        <item x="49057"/>
        <item x="49058"/>
        <item x="49059"/>
        <item x="49060"/>
        <item x="49061"/>
        <item x="49062"/>
        <item x="49063"/>
        <item x="49064"/>
        <item x="49065"/>
        <item x="49066"/>
        <item x="49067"/>
        <item x="49068"/>
        <item x="49069"/>
        <item x="49070"/>
        <item x="49071"/>
        <item x="49072"/>
        <item x="49073"/>
        <item x="49074"/>
        <item x="49075"/>
        <item x="49076"/>
        <item x="49077"/>
        <item x="49078"/>
        <item x="49079"/>
        <item x="49080"/>
        <item x="49081"/>
        <item x="49082"/>
        <item x="49083"/>
        <item x="49084"/>
        <item x="49085"/>
        <item x="49086"/>
        <item x="49087"/>
        <item x="49088"/>
        <item x="49089"/>
        <item x="49090"/>
        <item x="49091"/>
        <item x="49092"/>
        <item x="49093"/>
        <item x="49094"/>
        <item x="49095"/>
        <item x="49096"/>
        <item x="49097"/>
        <item x="49098"/>
        <item x="49099"/>
        <item x="49100"/>
        <item x="49101"/>
        <item x="49102"/>
        <item x="49103"/>
        <item x="49104"/>
        <item x="49105"/>
        <item x="49106"/>
        <item x="49107"/>
        <item x="49108"/>
        <item x="49109"/>
        <item x="49110"/>
        <item x="49111"/>
        <item x="49112"/>
        <item x="49113"/>
        <item x="49114"/>
        <item x="49115"/>
        <item x="49116"/>
        <item x="49117"/>
        <item x="49118"/>
        <item x="49119"/>
        <item x="49120"/>
        <item x="49121"/>
        <item x="49122"/>
        <item x="49123"/>
        <item x="49124"/>
        <item x="49125"/>
        <item x="49126"/>
        <item x="49127"/>
        <item x="49128"/>
        <item x="49129"/>
        <item x="49130"/>
        <item x="49131"/>
        <item x="49132"/>
        <item x="49133"/>
        <item x="49134"/>
        <item x="49135"/>
        <item x="49136"/>
        <item x="49137"/>
        <item x="49138"/>
        <item x="49139"/>
        <item x="49140"/>
        <item x="49141"/>
        <item x="49142"/>
        <item x="49143"/>
        <item x="49144"/>
        <item x="49145"/>
        <item x="49146"/>
        <item x="49147"/>
        <item x="49148"/>
        <item x="49149"/>
        <item x="49150"/>
        <item x="49151"/>
        <item x="49152"/>
        <item x="49153"/>
        <item x="49154"/>
        <item x="49155"/>
        <item x="49156"/>
        <item x="49157"/>
        <item x="49158"/>
        <item x="49159"/>
        <item x="49160"/>
        <item x="49161"/>
        <item x="49162"/>
        <item x="49163"/>
        <item x="49164"/>
        <item x="49165"/>
        <item x="49166"/>
        <item x="49167"/>
        <item x="49168"/>
        <item x="49169"/>
        <item x="49170"/>
        <item x="49171"/>
        <item x="49172"/>
        <item x="49173"/>
        <item x="49174"/>
        <item x="49175"/>
        <item x="49176"/>
        <item x="49177"/>
        <item x="49178"/>
        <item x="49179"/>
        <item x="49180"/>
        <item x="49181"/>
        <item x="49182"/>
        <item x="49183"/>
        <item x="49184"/>
        <item x="49185"/>
        <item x="49186"/>
        <item x="49187"/>
        <item x="49188"/>
        <item x="49189"/>
        <item x="49190"/>
        <item x="49191"/>
        <item x="49192"/>
        <item x="49193"/>
        <item x="49194"/>
        <item x="49195"/>
        <item x="49196"/>
        <item x="49197"/>
        <item x="49198"/>
        <item x="49199"/>
        <item x="49200"/>
        <item x="49201"/>
        <item x="49202"/>
        <item x="49203"/>
        <item x="49204"/>
        <item x="49205"/>
        <item x="49206"/>
        <item x="49207"/>
        <item x="49208"/>
        <item x="49209"/>
        <item x="49210"/>
        <item x="49211"/>
        <item x="49212"/>
        <item x="49213"/>
        <item x="49214"/>
        <item x="49215"/>
        <item x="49216"/>
        <item x="49217"/>
        <item x="49218"/>
        <item x="49219"/>
        <item x="49220"/>
        <item x="49221"/>
        <item x="49222"/>
        <item x="49223"/>
        <item x="49224"/>
        <item x="49225"/>
        <item x="49226"/>
        <item x="49227"/>
        <item x="49228"/>
        <item x="49229"/>
        <item x="49230"/>
        <item x="49231"/>
        <item x="49232"/>
        <item x="49233"/>
        <item x="49234"/>
        <item x="49235"/>
        <item x="49236"/>
        <item x="49237"/>
        <item x="49238"/>
        <item x="49239"/>
        <item x="49240"/>
        <item x="49241"/>
        <item x="49242"/>
        <item x="49243"/>
        <item x="49244"/>
        <item x="49245"/>
        <item x="49246"/>
        <item x="49247"/>
        <item x="49248"/>
        <item x="49249"/>
        <item x="49250"/>
        <item x="49251"/>
        <item x="49252"/>
        <item x="49253"/>
        <item x="49254"/>
        <item x="49255"/>
        <item x="49256"/>
        <item x="49257"/>
        <item x="49258"/>
        <item x="49259"/>
        <item x="49260"/>
        <item x="49261"/>
        <item x="49262"/>
        <item x="49263"/>
        <item x="49264"/>
        <item x="49265"/>
        <item x="49266"/>
        <item x="49267"/>
        <item x="49268"/>
        <item x="49269"/>
        <item x="49270"/>
        <item x="49271"/>
        <item x="49272"/>
        <item x="49273"/>
        <item x="49274"/>
        <item x="49275"/>
        <item x="49276"/>
        <item x="49277"/>
        <item x="49278"/>
        <item x="49279"/>
        <item x="49280"/>
        <item x="49281"/>
        <item x="49282"/>
        <item x="49283"/>
        <item x="49284"/>
        <item x="49285"/>
        <item x="49286"/>
        <item x="49287"/>
        <item x="49288"/>
        <item x="49289"/>
        <item x="49290"/>
        <item x="49291"/>
        <item x="49292"/>
        <item x="49293"/>
        <item x="49294"/>
        <item x="49295"/>
        <item x="49296"/>
        <item x="49297"/>
        <item x="49298"/>
        <item x="49299"/>
        <item x="49300"/>
        <item x="49301"/>
        <item x="49302"/>
        <item x="49303"/>
        <item x="49304"/>
        <item x="49305"/>
        <item x="49306"/>
        <item x="49307"/>
        <item x="49308"/>
        <item x="49309"/>
        <item x="49310"/>
        <item x="49311"/>
        <item x="49312"/>
        <item x="49313"/>
        <item x="49314"/>
        <item x="49315"/>
        <item x="49316"/>
        <item x="49317"/>
        <item x="49318"/>
        <item x="49319"/>
        <item x="49320"/>
        <item x="49321"/>
        <item x="49322"/>
        <item x="49323"/>
        <item x="49324"/>
        <item x="49325"/>
        <item x="49326"/>
        <item x="49327"/>
        <item x="49328"/>
        <item x="49329"/>
        <item x="49330"/>
        <item x="49331"/>
        <item x="49332"/>
        <item x="49333"/>
        <item x="49334"/>
        <item x="49335"/>
        <item x="49336"/>
        <item x="49337"/>
        <item x="49338"/>
        <item x="49339"/>
        <item x="49340"/>
        <item x="49341"/>
        <item x="49342"/>
        <item x="49343"/>
        <item x="49344"/>
        <item x="49345"/>
        <item x="49346"/>
        <item x="49347"/>
        <item x="49348"/>
        <item x="49349"/>
        <item x="49350"/>
        <item x="49351"/>
        <item x="49352"/>
        <item x="49353"/>
        <item x="49354"/>
        <item x="49355"/>
        <item x="49356"/>
        <item x="49357"/>
        <item x="49358"/>
        <item x="49359"/>
        <item x="49360"/>
        <item x="49361"/>
        <item x="49362"/>
        <item x="49363"/>
        <item x="49364"/>
        <item x="49365"/>
        <item x="49366"/>
        <item x="49367"/>
        <item x="49368"/>
        <item x="49369"/>
        <item x="49370"/>
        <item x="49371"/>
        <item x="49372"/>
        <item x="49373"/>
        <item x="49374"/>
        <item x="49375"/>
        <item x="49376"/>
        <item x="49377"/>
        <item x="49378"/>
        <item x="49379"/>
        <item x="49380"/>
        <item x="49381"/>
        <item x="49382"/>
        <item x="49383"/>
        <item x="49384"/>
        <item x="49385"/>
        <item x="49386"/>
        <item x="49387"/>
        <item x="49388"/>
        <item x="49389"/>
        <item x="49390"/>
        <item x="49391"/>
        <item x="49392"/>
        <item x="49393"/>
        <item x="49394"/>
        <item x="49395"/>
        <item x="49396"/>
        <item x="49397"/>
        <item x="49398"/>
        <item x="49399"/>
        <item x="49400"/>
        <item x="49401"/>
        <item x="49402"/>
        <item x="49403"/>
        <item x="49404"/>
        <item x="49405"/>
        <item x="49406"/>
        <item x="49407"/>
        <item x="49408"/>
        <item x="49409"/>
        <item x="49410"/>
        <item x="49411"/>
        <item x="49412"/>
        <item x="49413"/>
        <item x="49414"/>
        <item x="49415"/>
        <item x="49416"/>
        <item x="49417"/>
        <item x="49418"/>
        <item x="49419"/>
        <item x="49420"/>
        <item x="49421"/>
        <item x="49422"/>
        <item x="49423"/>
        <item x="49424"/>
        <item x="49425"/>
        <item x="49426"/>
        <item x="49427"/>
        <item x="49428"/>
        <item x="49429"/>
        <item x="49430"/>
        <item x="49431"/>
        <item x="49432"/>
        <item x="49433"/>
        <item x="49434"/>
        <item x="49435"/>
        <item x="49436"/>
        <item x="49437"/>
        <item x="49438"/>
        <item x="49439"/>
        <item x="49440"/>
        <item x="49441"/>
        <item x="49442"/>
        <item x="49443"/>
        <item x="49444"/>
        <item x="49445"/>
        <item x="49446"/>
        <item x="49447"/>
        <item x="49448"/>
        <item x="49449"/>
        <item x="49450"/>
        <item x="49451"/>
        <item x="49452"/>
        <item x="49453"/>
        <item x="49454"/>
        <item x="49455"/>
        <item x="49456"/>
        <item x="49457"/>
        <item x="49458"/>
        <item x="49459"/>
        <item x="49460"/>
        <item x="49461"/>
        <item x="49462"/>
        <item x="49463"/>
        <item x="49464"/>
        <item x="49465"/>
        <item x="49466"/>
        <item x="49467"/>
        <item x="49468"/>
        <item x="49469"/>
        <item x="49470"/>
        <item x="49471"/>
        <item x="49472"/>
        <item x="49473"/>
        <item x="49474"/>
        <item x="49475"/>
        <item x="49476"/>
        <item x="49477"/>
        <item x="49478"/>
        <item x="49479"/>
        <item x="49480"/>
        <item x="49481"/>
        <item x="49482"/>
        <item x="49483"/>
        <item x="49484"/>
        <item x="49485"/>
        <item x="49486"/>
        <item x="49487"/>
        <item x="49488"/>
        <item x="49489"/>
        <item x="49490"/>
        <item x="49491"/>
        <item x="49492"/>
        <item x="49493"/>
        <item x="49494"/>
        <item x="49495"/>
        <item x="49496"/>
        <item x="49497"/>
        <item x="49498"/>
        <item x="49499"/>
        <item x="49500"/>
        <item x="49501"/>
        <item x="49502"/>
        <item x="49503"/>
        <item x="49504"/>
        <item x="49505"/>
        <item x="49506"/>
        <item x="49507"/>
        <item x="49508"/>
        <item x="49509"/>
        <item x="49510"/>
        <item x="49511"/>
        <item x="49512"/>
        <item x="49513"/>
        <item x="49514"/>
        <item x="49515"/>
        <item x="49516"/>
        <item x="49517"/>
        <item x="49518"/>
        <item x="49519"/>
        <item x="49520"/>
        <item x="49521"/>
        <item x="49522"/>
        <item x="49523"/>
        <item x="49524"/>
        <item x="49525"/>
        <item x="49526"/>
        <item x="49527"/>
        <item x="49528"/>
        <item x="49529"/>
        <item x="49530"/>
        <item x="49531"/>
        <item x="49532"/>
        <item x="49533"/>
        <item x="49534"/>
        <item x="49535"/>
        <item x="49536"/>
        <item x="49537"/>
        <item x="49538"/>
        <item x="49539"/>
        <item x="49540"/>
        <item x="49541"/>
        <item x="49542"/>
        <item x="49543"/>
        <item x="49544"/>
        <item x="49545"/>
        <item x="49546"/>
        <item x="49547"/>
        <item x="49548"/>
        <item x="49549"/>
        <item x="49550"/>
        <item x="49551"/>
        <item x="49552"/>
        <item x="49553"/>
        <item x="49554"/>
        <item x="49555"/>
        <item x="49556"/>
        <item x="49557"/>
        <item x="49558"/>
        <item x="49559"/>
        <item x="49560"/>
        <item x="49561"/>
        <item x="49562"/>
        <item x="49563"/>
        <item x="49564"/>
        <item x="49565"/>
        <item x="49566"/>
        <item x="49567"/>
        <item x="49568"/>
        <item x="49569"/>
        <item x="49570"/>
        <item x="49571"/>
        <item x="49572"/>
        <item x="49573"/>
        <item x="49574"/>
        <item x="49575"/>
        <item x="49576"/>
        <item x="49577"/>
        <item x="49578"/>
        <item x="49579"/>
        <item x="49580"/>
        <item x="49581"/>
        <item x="49582"/>
        <item x="49583"/>
        <item x="49584"/>
        <item x="49585"/>
        <item x="49586"/>
        <item x="49587"/>
        <item x="49588"/>
        <item x="49589"/>
        <item x="49590"/>
        <item x="49591"/>
        <item x="49592"/>
        <item x="49593"/>
        <item x="49594"/>
        <item x="49595"/>
        <item x="49596"/>
        <item x="49597"/>
        <item x="49598"/>
        <item x="49599"/>
        <item x="49600"/>
        <item x="49601"/>
        <item x="49602"/>
        <item x="49603"/>
        <item x="49604"/>
        <item x="49605"/>
        <item x="49606"/>
        <item x="49607"/>
        <item x="49608"/>
        <item x="49609"/>
        <item x="49610"/>
        <item x="49611"/>
        <item x="49612"/>
        <item x="49613"/>
        <item x="49614"/>
        <item x="49615"/>
        <item x="49616"/>
        <item x="49617"/>
        <item x="49618"/>
        <item x="49619"/>
        <item x="49620"/>
        <item x="49621"/>
        <item x="49622"/>
        <item x="49623"/>
        <item x="49624"/>
        <item x="49625"/>
        <item x="49626"/>
        <item x="49627"/>
        <item x="49628"/>
        <item x="49629"/>
        <item x="49630"/>
        <item x="49631"/>
        <item x="49632"/>
        <item x="49633"/>
        <item x="49634"/>
        <item x="49635"/>
        <item x="49636"/>
        <item x="49637"/>
        <item x="49638"/>
        <item x="49639"/>
        <item x="49640"/>
        <item x="49641"/>
        <item x="49642"/>
        <item x="49643"/>
        <item x="49644"/>
        <item x="49645"/>
        <item x="49646"/>
        <item x="49647"/>
        <item x="49648"/>
        <item x="49649"/>
        <item x="49650"/>
        <item x="49651"/>
        <item x="49652"/>
        <item x="49653"/>
        <item x="49654"/>
        <item x="49655"/>
        <item x="49656"/>
        <item x="49657"/>
        <item x="49658"/>
        <item x="49659"/>
        <item x="49660"/>
        <item x="49661"/>
        <item x="49662"/>
        <item x="49663"/>
        <item x="49664"/>
        <item x="49665"/>
        <item x="49666"/>
        <item x="49667"/>
        <item x="49668"/>
        <item x="49669"/>
        <item x="49670"/>
        <item x="49671"/>
        <item x="49672"/>
        <item x="49673"/>
        <item x="49674"/>
        <item x="49675"/>
        <item x="49676"/>
        <item x="49677"/>
        <item x="49678"/>
        <item x="49679"/>
        <item x="49680"/>
        <item x="49681"/>
        <item x="49682"/>
        <item x="49683"/>
        <item x="49684"/>
        <item x="49685"/>
        <item x="49686"/>
        <item x="49687"/>
        <item x="49688"/>
        <item x="49689"/>
        <item x="49690"/>
        <item x="49691"/>
        <item x="49692"/>
        <item x="49693"/>
        <item x="49694"/>
        <item x="49695"/>
        <item x="49696"/>
        <item x="49697"/>
        <item x="49698"/>
        <item x="49699"/>
        <item x="49700"/>
        <item x="49701"/>
        <item x="49702"/>
        <item x="49703"/>
        <item x="49704"/>
        <item x="49705"/>
        <item x="49706"/>
        <item x="49707"/>
        <item x="49708"/>
        <item x="49709"/>
        <item x="49710"/>
        <item x="49711"/>
        <item x="49712"/>
        <item x="49713"/>
        <item x="49714"/>
        <item x="49715"/>
        <item x="49716"/>
        <item x="49717"/>
        <item x="49718"/>
        <item x="49719"/>
        <item x="49720"/>
        <item x="49721"/>
        <item x="49722"/>
        <item x="49723"/>
        <item x="49724"/>
        <item x="49725"/>
        <item x="49726"/>
        <item x="49727"/>
        <item x="49728"/>
        <item x="49729"/>
        <item x="49730"/>
        <item x="49731"/>
        <item x="49732"/>
        <item x="49733"/>
        <item x="49734"/>
        <item x="49735"/>
        <item x="49736"/>
        <item x="49737"/>
        <item x="49738"/>
        <item x="49739"/>
        <item x="49740"/>
        <item x="49741"/>
        <item x="49742"/>
        <item x="49743"/>
        <item x="49744"/>
        <item x="49745"/>
        <item x="49746"/>
        <item x="49747"/>
        <item x="49748"/>
        <item x="49749"/>
        <item x="49750"/>
        <item x="49751"/>
        <item x="49752"/>
        <item x="49753"/>
        <item x="49754"/>
        <item x="49755"/>
        <item x="49756"/>
        <item x="49757"/>
        <item x="49758"/>
        <item x="49759"/>
        <item x="49760"/>
        <item x="49761"/>
        <item x="49762"/>
        <item x="49763"/>
        <item x="49764"/>
        <item x="49765"/>
        <item x="49766"/>
        <item x="49767"/>
        <item x="49768"/>
        <item x="49769"/>
        <item x="49770"/>
        <item x="49771"/>
        <item x="49772"/>
        <item x="49773"/>
        <item x="49774"/>
        <item x="49775"/>
        <item x="49776"/>
        <item x="49777"/>
        <item x="49778"/>
        <item x="49779"/>
        <item x="49780"/>
        <item x="49781"/>
        <item x="49782"/>
        <item x="49783"/>
        <item x="49784"/>
        <item x="49785"/>
        <item x="49786"/>
        <item x="49787"/>
        <item x="49788"/>
        <item x="49789"/>
        <item x="49790"/>
        <item x="49791"/>
        <item x="49792"/>
        <item x="49793"/>
        <item x="49794"/>
        <item x="49795"/>
        <item x="49796"/>
        <item x="49797"/>
        <item x="49798"/>
        <item x="49799"/>
        <item x="49800"/>
        <item x="49801"/>
        <item x="49802"/>
        <item x="49803"/>
        <item x="49804"/>
        <item x="49805"/>
        <item x="49806"/>
        <item x="49807"/>
        <item x="49808"/>
        <item x="49809"/>
        <item x="49810"/>
        <item x="49811"/>
        <item x="49812"/>
        <item x="49813"/>
        <item x="49814"/>
        <item x="49815"/>
        <item x="49816"/>
        <item x="49817"/>
        <item x="49818"/>
        <item x="49819"/>
        <item x="49820"/>
        <item x="49821"/>
        <item x="49822"/>
        <item x="49823"/>
        <item x="49824"/>
        <item x="49825"/>
        <item x="49826"/>
        <item x="49827"/>
        <item x="49828"/>
        <item x="49829"/>
        <item x="49830"/>
        <item x="49831"/>
        <item x="49832"/>
        <item x="49833"/>
        <item x="49834"/>
        <item x="49835"/>
        <item x="49836"/>
        <item x="49837"/>
        <item x="49838"/>
        <item x="49839"/>
        <item x="49840"/>
        <item x="49841"/>
        <item x="49842"/>
        <item x="49843"/>
        <item x="49844"/>
        <item x="49845"/>
        <item x="49846"/>
        <item x="49847"/>
        <item x="49848"/>
        <item x="49849"/>
        <item x="49850"/>
        <item x="49851"/>
        <item x="49852"/>
        <item x="49853"/>
        <item x="49854"/>
        <item x="49855"/>
        <item x="49856"/>
        <item x="49857"/>
        <item x="49858"/>
        <item x="49859"/>
        <item x="49860"/>
        <item x="49861"/>
        <item x="49862"/>
        <item x="49863"/>
        <item x="49864"/>
        <item x="49865"/>
        <item x="49866"/>
        <item x="49867"/>
        <item x="49868"/>
        <item x="49869"/>
        <item x="49870"/>
        <item x="49871"/>
        <item x="49872"/>
        <item x="49873"/>
        <item x="49874"/>
        <item x="49875"/>
        <item x="49876"/>
        <item x="49877"/>
        <item x="49878"/>
        <item x="49879"/>
        <item x="49880"/>
        <item x="49881"/>
        <item x="49882"/>
        <item x="49883"/>
        <item x="49884"/>
        <item x="49885"/>
        <item x="49886"/>
        <item x="49887"/>
        <item x="49888"/>
        <item x="49889"/>
        <item x="49890"/>
        <item x="49891"/>
        <item x="49892"/>
        <item x="49893"/>
        <item x="49894"/>
        <item x="49895"/>
        <item x="49896"/>
        <item x="49897"/>
        <item x="49898"/>
        <item x="49899"/>
        <item x="49900"/>
        <item x="49901"/>
        <item x="49902"/>
        <item x="49903"/>
        <item x="49904"/>
        <item x="49905"/>
        <item x="49906"/>
        <item x="49907"/>
        <item x="49908"/>
        <item x="49909"/>
        <item x="49910"/>
        <item x="49911"/>
        <item x="49912"/>
        <item x="49913"/>
        <item x="49914"/>
        <item x="49915"/>
        <item x="49916"/>
        <item x="49917"/>
        <item x="49918"/>
        <item x="49919"/>
        <item x="49920"/>
        <item x="49921"/>
        <item x="49922"/>
        <item x="49923"/>
        <item x="49924"/>
        <item x="49925"/>
        <item x="49926"/>
        <item x="49927"/>
        <item x="49928"/>
        <item x="49929"/>
        <item x="49930"/>
        <item x="49931"/>
        <item x="49932"/>
        <item x="49933"/>
        <item x="49934"/>
        <item x="49935"/>
        <item x="49936"/>
        <item x="49937"/>
        <item x="49938"/>
        <item x="49939"/>
        <item x="49940"/>
        <item x="49941"/>
        <item x="49942"/>
        <item x="49943"/>
        <item x="49944"/>
        <item x="49945"/>
        <item x="49946"/>
        <item x="49947"/>
        <item x="49948"/>
        <item x="49949"/>
        <item x="49950"/>
        <item x="49951"/>
        <item x="49952"/>
        <item x="49953"/>
        <item x="49954"/>
        <item x="49955"/>
        <item x="49956"/>
        <item x="49957"/>
        <item x="49958"/>
        <item x="49959"/>
        <item x="49960"/>
        <item x="49961"/>
        <item x="49962"/>
        <item x="49963"/>
        <item x="49964"/>
        <item x="49965"/>
        <item x="49966"/>
        <item x="49967"/>
        <item x="49968"/>
        <item x="49969"/>
        <item x="49970"/>
        <item x="49971"/>
        <item x="49972"/>
        <item x="49973"/>
        <item x="49974"/>
        <item x="49975"/>
        <item x="49976"/>
        <item x="49977"/>
        <item x="49978"/>
        <item x="49979"/>
        <item x="49980"/>
        <item x="49981"/>
        <item x="49982"/>
        <item x="49983"/>
        <item x="49984"/>
        <item x="49985"/>
        <item x="49986"/>
        <item x="49987"/>
        <item x="49988"/>
        <item x="49989"/>
        <item x="49990"/>
        <item x="49991"/>
        <item x="49992"/>
        <item x="49993"/>
        <item x="49994"/>
        <item x="49995"/>
        <item x="49996"/>
        <item x="49997"/>
        <item x="49998"/>
        <item x="49999"/>
        <item x="50000"/>
        <item x="50001"/>
        <item x="50002"/>
        <item x="50003"/>
        <item x="50004"/>
        <item x="50005"/>
        <item x="50006"/>
        <item x="50007"/>
        <item x="50008"/>
        <item x="50009"/>
        <item x="50010"/>
        <item x="50011"/>
        <item x="50012"/>
        <item x="50013"/>
        <item x="50014"/>
        <item x="50015"/>
        <item x="50016"/>
        <item x="50017"/>
        <item x="50018"/>
        <item x="50019"/>
        <item x="50020"/>
        <item x="50021"/>
        <item x="50022"/>
        <item x="50023"/>
        <item x="50024"/>
        <item x="50025"/>
        <item x="50026"/>
        <item x="50027"/>
        <item x="50028"/>
        <item x="50029"/>
        <item x="50030"/>
        <item x="50031"/>
        <item x="50032"/>
        <item x="50033"/>
        <item x="50034"/>
        <item x="50035"/>
        <item x="50036"/>
        <item x="50037"/>
        <item x="50038"/>
        <item x="50039"/>
        <item x="50040"/>
        <item x="50041"/>
        <item x="50042"/>
        <item x="50043"/>
        <item x="50044"/>
        <item x="50045"/>
        <item x="50046"/>
        <item x="50047"/>
        <item x="50048"/>
        <item x="50049"/>
        <item x="50050"/>
        <item x="50051"/>
        <item x="50052"/>
        <item x="50053"/>
        <item x="50054"/>
        <item x="50055"/>
        <item x="50056"/>
        <item x="50057"/>
        <item x="50058"/>
        <item x="50059"/>
        <item x="50060"/>
        <item x="50061"/>
        <item x="50062"/>
        <item x="50063"/>
        <item x="50064"/>
        <item x="50065"/>
        <item x="50066"/>
        <item x="50067"/>
        <item x="50068"/>
        <item x="50069"/>
        <item x="50070"/>
        <item x="50071"/>
        <item x="50072"/>
        <item x="50073"/>
        <item x="50074"/>
        <item x="50075"/>
        <item x="50076"/>
        <item x="50077"/>
        <item x="50078"/>
        <item x="50079"/>
        <item x="50080"/>
        <item x="50081"/>
        <item x="50082"/>
        <item x="50083"/>
        <item x="50084"/>
        <item x="50085"/>
        <item x="50086"/>
        <item x="50087"/>
        <item x="50088"/>
        <item x="50089"/>
        <item x="50090"/>
        <item x="50091"/>
        <item x="50092"/>
        <item x="50093"/>
        <item x="50094"/>
        <item x="50095"/>
        <item x="50096"/>
        <item x="50097"/>
        <item x="50098"/>
        <item x="50099"/>
        <item x="50100"/>
        <item x="50101"/>
        <item x="50102"/>
        <item x="50103"/>
        <item x="50104"/>
        <item x="50105"/>
        <item x="50106"/>
        <item x="50107"/>
        <item x="50108"/>
        <item x="50109"/>
        <item x="50110"/>
        <item x="50111"/>
        <item x="50112"/>
        <item x="50113"/>
        <item x="50114"/>
        <item x="50115"/>
        <item x="50116"/>
        <item x="50117"/>
        <item x="50118"/>
        <item x="50119"/>
        <item x="50120"/>
        <item x="50121"/>
        <item x="50122"/>
        <item x="50123"/>
        <item x="50124"/>
        <item x="50125"/>
        <item x="50126"/>
        <item x="50127"/>
        <item x="50128"/>
        <item x="50129"/>
        <item x="50130"/>
        <item x="50131"/>
        <item x="50132"/>
        <item x="50133"/>
        <item x="50134"/>
        <item x="50135"/>
        <item x="50136"/>
        <item x="50137"/>
        <item x="50138"/>
        <item x="50139"/>
        <item x="50140"/>
        <item x="50141"/>
        <item x="50142"/>
        <item x="50143"/>
        <item x="50144"/>
        <item x="50145"/>
        <item x="50146"/>
        <item x="50147"/>
        <item x="50148"/>
        <item x="50149"/>
        <item x="50150"/>
        <item x="50151"/>
        <item x="50152"/>
        <item x="50153"/>
        <item x="50154"/>
        <item x="50155"/>
        <item x="50156"/>
        <item x="50157"/>
        <item x="50158"/>
        <item x="50159"/>
        <item x="50160"/>
        <item x="50161"/>
        <item x="50162"/>
        <item x="50163"/>
        <item x="50164"/>
        <item x="50165"/>
        <item x="50166"/>
        <item x="50167"/>
        <item x="50168"/>
        <item x="50169"/>
        <item x="50170"/>
        <item x="50171"/>
        <item x="50172"/>
        <item x="50173"/>
        <item x="50174"/>
        <item x="50175"/>
        <item x="50176"/>
        <item x="50177"/>
        <item x="50178"/>
        <item x="50179"/>
        <item x="50180"/>
        <item x="50181"/>
        <item x="50182"/>
        <item x="50183"/>
        <item x="50184"/>
        <item x="50185"/>
        <item x="50186"/>
        <item x="50187"/>
        <item x="50188"/>
        <item x="50189"/>
        <item x="50190"/>
        <item x="50191"/>
        <item x="50192"/>
        <item x="50193"/>
        <item x="50194"/>
        <item x="50195"/>
        <item x="50196"/>
        <item x="50197"/>
        <item x="50198"/>
        <item x="50199"/>
        <item x="50200"/>
        <item x="50201"/>
        <item x="50202"/>
        <item x="50203"/>
        <item x="50204"/>
        <item x="50205"/>
        <item x="50206"/>
        <item x="50207"/>
        <item x="50208"/>
        <item x="50209"/>
        <item x="50210"/>
        <item x="50211"/>
        <item x="50212"/>
        <item x="50213"/>
        <item x="50214"/>
        <item x="50215"/>
        <item x="50216"/>
        <item x="50217"/>
        <item x="50218"/>
        <item x="50219"/>
        <item x="50220"/>
        <item x="50221"/>
        <item x="50222"/>
        <item x="50223"/>
        <item x="50224"/>
        <item x="50225"/>
        <item x="50226"/>
        <item x="50227"/>
        <item x="50228"/>
        <item x="50229"/>
        <item x="50230"/>
        <item x="50231"/>
        <item x="50232"/>
        <item x="50233"/>
        <item x="50234"/>
        <item x="50235"/>
        <item x="50236"/>
        <item x="50237"/>
        <item x="50238"/>
        <item x="50239"/>
        <item x="50240"/>
        <item x="50241"/>
        <item x="50242"/>
        <item x="50243"/>
        <item x="50244"/>
        <item x="50245"/>
        <item x="50246"/>
        <item x="50247"/>
        <item x="50248"/>
        <item x="50249"/>
        <item x="50250"/>
        <item x="50251"/>
        <item x="50252"/>
        <item x="50253"/>
        <item x="50254"/>
        <item x="50255"/>
        <item x="50256"/>
        <item x="50257"/>
        <item x="50258"/>
        <item x="50259"/>
        <item x="50260"/>
        <item x="50261"/>
        <item x="50262"/>
        <item x="50263"/>
        <item x="50264"/>
        <item x="50265"/>
        <item x="50266"/>
        <item x="50267"/>
        <item x="50268"/>
        <item x="50269"/>
        <item x="50270"/>
        <item x="50271"/>
        <item x="50272"/>
        <item x="50273"/>
        <item x="50274"/>
        <item x="50275"/>
        <item x="50276"/>
        <item x="50277"/>
        <item x="50278"/>
        <item x="50279"/>
        <item x="50280"/>
        <item x="50281"/>
        <item x="50282"/>
        <item x="50283"/>
        <item x="50284"/>
        <item x="50285"/>
        <item x="50286"/>
        <item x="50287"/>
        <item x="50288"/>
        <item x="50289"/>
        <item x="50290"/>
        <item x="50291"/>
        <item x="50292"/>
        <item x="50293"/>
        <item x="50294"/>
        <item x="50295"/>
        <item x="50296"/>
        <item x="50297"/>
        <item x="50298"/>
        <item x="50299"/>
        <item x="50300"/>
        <item x="50301"/>
        <item x="50302"/>
        <item x="50303"/>
        <item x="50304"/>
        <item x="50305"/>
        <item x="50306"/>
        <item x="50307"/>
        <item x="50308"/>
        <item x="50309"/>
        <item x="50310"/>
        <item x="50311"/>
        <item x="50312"/>
        <item x="50313"/>
        <item x="50314"/>
        <item x="50315"/>
        <item x="50316"/>
        <item x="50317"/>
        <item x="50318"/>
        <item x="50319"/>
        <item x="50320"/>
        <item x="50321"/>
        <item x="50322"/>
        <item x="50323"/>
        <item x="50324"/>
        <item x="50325"/>
        <item x="50326"/>
        <item x="50327"/>
        <item x="50328"/>
        <item x="50329"/>
        <item x="50330"/>
        <item x="50331"/>
        <item x="50332"/>
        <item x="50333"/>
        <item x="50334"/>
        <item x="50335"/>
        <item x="50336"/>
        <item x="50337"/>
        <item x="50338"/>
        <item x="50339"/>
        <item x="50340"/>
        <item x="50341"/>
        <item x="50342"/>
        <item x="50343"/>
        <item x="50344"/>
        <item x="50345"/>
        <item x="50346"/>
        <item x="50347"/>
        <item x="50348"/>
        <item x="50349"/>
        <item x="50350"/>
        <item x="50351"/>
        <item x="50352"/>
        <item x="50353"/>
        <item x="50354"/>
        <item x="50355"/>
        <item x="50356"/>
        <item x="50357"/>
        <item x="50358"/>
        <item x="50359"/>
        <item x="50360"/>
        <item x="50361"/>
        <item x="50362"/>
        <item x="50363"/>
        <item x="50364"/>
        <item x="50365"/>
        <item x="50366"/>
        <item x="50367"/>
        <item x="50368"/>
        <item x="50369"/>
        <item x="50370"/>
        <item x="50371"/>
        <item x="50372"/>
        <item x="50373"/>
        <item x="50374"/>
        <item x="50375"/>
        <item x="50376"/>
        <item x="50377"/>
        <item x="50378"/>
        <item x="50379"/>
        <item x="50380"/>
        <item x="50381"/>
        <item x="50382"/>
        <item x="50383"/>
        <item x="50384"/>
        <item x="50385"/>
        <item x="50386"/>
        <item x="50387"/>
        <item x="50388"/>
        <item x="50389"/>
        <item x="50390"/>
        <item x="50391"/>
        <item x="50392"/>
        <item x="50393"/>
        <item x="50394"/>
        <item x="50395"/>
        <item x="50396"/>
        <item x="50397"/>
        <item x="50398"/>
        <item x="50399"/>
        <item x="50400"/>
        <item x="50401"/>
        <item x="50402"/>
        <item x="50403"/>
        <item x="50404"/>
        <item x="50405"/>
        <item x="50406"/>
        <item x="50407"/>
        <item x="50408"/>
        <item x="50409"/>
        <item x="50410"/>
        <item x="50411"/>
        <item x="50412"/>
        <item x="50413"/>
        <item x="50414"/>
        <item x="50415"/>
        <item x="50416"/>
        <item x="50417"/>
        <item x="50418"/>
        <item x="50419"/>
        <item x="50420"/>
        <item x="50421"/>
        <item x="50422"/>
        <item x="50423"/>
        <item x="50424"/>
        <item x="50425"/>
        <item x="50426"/>
        <item x="50427"/>
        <item x="50428"/>
        <item x="50429"/>
        <item x="50430"/>
        <item x="50431"/>
        <item x="50432"/>
        <item x="50433"/>
        <item x="50434"/>
        <item x="50435"/>
        <item x="50436"/>
        <item x="50437"/>
        <item x="50438"/>
        <item x="50439"/>
        <item x="50440"/>
        <item x="50441"/>
        <item x="50442"/>
        <item x="50443"/>
        <item x="50444"/>
        <item x="50445"/>
        <item x="50446"/>
        <item x="50447"/>
        <item x="50448"/>
        <item x="50449"/>
        <item x="50450"/>
        <item x="50451"/>
        <item x="50452"/>
        <item x="50453"/>
        <item x="50454"/>
        <item x="50455"/>
        <item x="50456"/>
        <item x="50457"/>
        <item x="50458"/>
        <item x="50459"/>
        <item x="50460"/>
        <item x="50461"/>
        <item x="50462"/>
        <item x="50463"/>
        <item x="50464"/>
        <item x="50465"/>
        <item x="50466"/>
        <item x="50467"/>
        <item x="50468"/>
        <item x="50469"/>
        <item x="50470"/>
        <item x="50471"/>
        <item x="50472"/>
        <item x="50473"/>
        <item x="50474"/>
        <item x="50475"/>
        <item x="50476"/>
        <item x="50477"/>
        <item x="50478"/>
        <item x="50479"/>
        <item x="50480"/>
        <item x="50481"/>
        <item x="50482"/>
        <item x="50483"/>
        <item x="50484"/>
        <item x="50485"/>
        <item x="50486"/>
        <item x="50487"/>
        <item x="50488"/>
        <item x="50489"/>
        <item x="50490"/>
        <item x="50491"/>
        <item x="50492"/>
        <item x="50493"/>
        <item x="50494"/>
        <item x="50495"/>
        <item x="50496"/>
        <item x="50497"/>
        <item x="50498"/>
        <item x="50499"/>
        <item x="50500"/>
        <item x="50501"/>
        <item x="50502"/>
        <item x="50503"/>
        <item x="50504"/>
        <item x="50505"/>
        <item x="50506"/>
        <item x="50507"/>
        <item x="50508"/>
        <item x="50509"/>
        <item x="50510"/>
        <item x="50511"/>
        <item x="50512"/>
        <item x="50513"/>
        <item x="50514"/>
        <item x="50515"/>
        <item x="50516"/>
        <item x="50517"/>
        <item x="50518"/>
        <item x="50519"/>
        <item x="50520"/>
        <item x="50521"/>
        <item x="50522"/>
        <item x="50523"/>
        <item x="50524"/>
        <item x="50525"/>
        <item x="50526"/>
        <item x="50527"/>
        <item x="50528"/>
        <item x="50529"/>
        <item x="50530"/>
        <item x="50531"/>
        <item x="50532"/>
        <item x="50533"/>
        <item x="50534"/>
        <item x="50535"/>
        <item x="50536"/>
        <item x="50537"/>
        <item x="50538"/>
        <item x="50539"/>
        <item x="50540"/>
        <item x="50541"/>
        <item x="50542"/>
        <item x="50543"/>
        <item x="50544"/>
        <item x="50545"/>
        <item x="50546"/>
        <item x="50547"/>
        <item x="50548"/>
        <item x="50549"/>
        <item x="50550"/>
        <item x="50551"/>
        <item x="50552"/>
        <item x="50553"/>
        <item x="50554"/>
        <item x="50555"/>
        <item x="50556"/>
        <item x="50557"/>
        <item x="50558"/>
        <item x="50559"/>
        <item x="50560"/>
        <item x="50561"/>
        <item x="50562"/>
        <item x="50563"/>
        <item x="50564"/>
        <item x="50565"/>
        <item x="50566"/>
        <item x="50567"/>
        <item x="50568"/>
        <item x="50569"/>
        <item x="50570"/>
        <item x="50571"/>
        <item x="50572"/>
        <item x="50573"/>
        <item x="50574"/>
        <item x="50575"/>
        <item x="50576"/>
        <item x="50577"/>
        <item x="50578"/>
        <item x="50579"/>
        <item x="50580"/>
        <item x="50581"/>
        <item x="50582"/>
        <item x="50583"/>
        <item x="50584"/>
        <item x="50585"/>
        <item x="50586"/>
        <item x="50587"/>
        <item x="50588"/>
        <item x="50589"/>
        <item x="50590"/>
        <item x="50591"/>
        <item x="50592"/>
        <item x="50593"/>
        <item x="50594"/>
        <item x="50595"/>
        <item x="50596"/>
        <item x="50597"/>
        <item x="50598"/>
        <item x="50599"/>
        <item x="50600"/>
        <item x="50601"/>
        <item x="50602"/>
        <item x="50603"/>
        <item x="50604"/>
        <item x="50605"/>
        <item x="50606"/>
        <item x="50607"/>
        <item x="50608"/>
        <item x="50609"/>
        <item x="50610"/>
        <item x="50611"/>
        <item x="50612"/>
        <item x="50613"/>
        <item x="50614"/>
        <item x="50615"/>
        <item x="50616"/>
        <item x="50617"/>
        <item x="50618"/>
        <item x="50619"/>
        <item x="50620"/>
        <item x="50621"/>
        <item x="50622"/>
        <item x="50623"/>
        <item x="50624"/>
        <item x="50625"/>
        <item x="50626"/>
        <item x="50627"/>
        <item x="50628"/>
        <item x="50629"/>
        <item x="50630"/>
        <item x="50631"/>
        <item x="50632"/>
        <item x="50633"/>
        <item x="50634"/>
        <item x="50635"/>
        <item x="50636"/>
        <item x="50637"/>
        <item x="50638"/>
        <item x="50639"/>
        <item x="50640"/>
        <item x="50641"/>
        <item x="50642"/>
        <item x="50643"/>
        <item x="50644"/>
        <item x="50645"/>
        <item x="50646"/>
        <item x="50647"/>
        <item x="50648"/>
        <item x="50649"/>
        <item x="50650"/>
        <item x="50651"/>
        <item x="50652"/>
        <item x="50653"/>
        <item x="50654"/>
        <item x="50655"/>
        <item x="50656"/>
        <item x="50657"/>
        <item x="50658"/>
        <item x="50659"/>
        <item x="50660"/>
        <item x="50661"/>
        <item x="50662"/>
        <item x="50663"/>
        <item x="50664"/>
        <item x="50665"/>
        <item x="50666"/>
        <item x="50667"/>
        <item x="50668"/>
        <item x="50669"/>
        <item x="50670"/>
        <item x="50671"/>
        <item x="50672"/>
        <item x="50673"/>
        <item x="50674"/>
        <item x="50675"/>
        <item x="50676"/>
        <item x="50677"/>
        <item x="50678"/>
        <item x="50679"/>
        <item x="50680"/>
        <item x="50681"/>
        <item x="50682"/>
        <item x="50683"/>
        <item x="50684"/>
        <item x="50685"/>
        <item x="50686"/>
        <item x="50687"/>
        <item x="50688"/>
        <item x="50689"/>
        <item x="50690"/>
        <item x="50691"/>
        <item x="50692"/>
        <item x="50693"/>
        <item x="50694"/>
        <item x="50695"/>
        <item x="50696"/>
        <item x="50697"/>
        <item x="50698"/>
        <item x="50699"/>
        <item x="50700"/>
        <item x="50701"/>
        <item x="50702"/>
        <item x="50703"/>
        <item x="50704"/>
        <item x="50705"/>
        <item x="50706"/>
        <item x="50707"/>
        <item x="50708"/>
        <item x="50709"/>
        <item x="50710"/>
        <item x="50711"/>
        <item x="50712"/>
        <item x="50713"/>
        <item x="50714"/>
        <item x="50715"/>
        <item x="50716"/>
        <item x="50717"/>
        <item x="50718"/>
        <item x="50719"/>
        <item x="50720"/>
        <item x="50721"/>
        <item x="50722"/>
        <item x="50723"/>
        <item x="50724"/>
        <item x="50725"/>
        <item x="50726"/>
        <item x="50727"/>
        <item x="50728"/>
        <item x="50729"/>
        <item x="50730"/>
        <item x="50731"/>
        <item x="50732"/>
        <item x="50733"/>
        <item x="50734"/>
        <item x="50735"/>
        <item x="50736"/>
        <item x="50737"/>
        <item x="50738"/>
        <item x="50739"/>
        <item x="50740"/>
        <item x="50741"/>
        <item x="50742"/>
        <item x="50743"/>
        <item x="50744"/>
        <item x="50745"/>
        <item x="50746"/>
        <item x="50747"/>
        <item x="50748"/>
        <item x="50749"/>
        <item x="50750"/>
        <item x="50751"/>
        <item x="50752"/>
        <item x="50753"/>
        <item x="50754"/>
        <item x="50755"/>
        <item x="50756"/>
        <item x="50757"/>
        <item x="50758"/>
        <item x="50759"/>
        <item x="50760"/>
        <item x="50761"/>
        <item x="50762"/>
        <item x="50763"/>
        <item x="50764"/>
        <item x="50765"/>
        <item x="50766"/>
        <item x="50767"/>
        <item x="50768"/>
        <item x="50769"/>
        <item x="50770"/>
        <item x="50771"/>
        <item x="50772"/>
        <item x="50773"/>
        <item x="50774"/>
        <item x="50775"/>
        <item x="50776"/>
        <item x="50777"/>
        <item x="50778"/>
        <item x="50779"/>
        <item x="50780"/>
        <item x="50781"/>
        <item x="50782"/>
        <item x="50783"/>
        <item x="50784"/>
        <item x="50785"/>
        <item x="50786"/>
        <item x="50787"/>
        <item x="50788"/>
        <item x="50789"/>
        <item x="50790"/>
        <item x="50791"/>
        <item x="50792"/>
        <item x="50793"/>
        <item x="50794"/>
        <item x="50795"/>
        <item x="50796"/>
        <item x="50797"/>
        <item x="50798"/>
        <item x="50799"/>
        <item x="50800"/>
        <item x="50801"/>
        <item x="50802"/>
        <item x="50803"/>
        <item x="50804"/>
        <item x="50805"/>
        <item x="50806"/>
        <item x="50807"/>
        <item x="50808"/>
        <item x="50809"/>
        <item x="50810"/>
        <item x="50811"/>
        <item x="50812"/>
        <item x="50813"/>
        <item x="50814"/>
        <item x="50815"/>
        <item x="50816"/>
        <item x="50817"/>
        <item x="50818"/>
        <item x="50819"/>
        <item x="50820"/>
        <item x="50821"/>
        <item x="50822"/>
        <item x="50823"/>
        <item x="50824"/>
        <item x="50825"/>
        <item x="50826"/>
        <item x="50827"/>
        <item x="50828"/>
        <item x="50829"/>
        <item x="50830"/>
        <item x="50831"/>
        <item x="50832"/>
        <item x="50833"/>
        <item x="50834"/>
        <item x="50835"/>
        <item x="50836"/>
        <item x="50837"/>
        <item x="50838"/>
        <item x="50839"/>
        <item x="50840"/>
        <item x="50841"/>
        <item x="50842"/>
        <item x="50843"/>
        <item x="50844"/>
        <item x="50845"/>
        <item x="50846"/>
        <item x="50847"/>
        <item x="50848"/>
        <item x="50849"/>
        <item x="50850"/>
        <item x="50851"/>
        <item x="50852"/>
        <item x="50853"/>
        <item x="50854"/>
        <item x="50855"/>
        <item x="50856"/>
        <item x="50857"/>
        <item x="50858"/>
        <item x="50859"/>
        <item x="50860"/>
        <item x="50861"/>
        <item x="50862"/>
        <item x="50863"/>
        <item x="50864"/>
        <item x="50865"/>
        <item x="50866"/>
        <item x="50867"/>
        <item x="50868"/>
        <item x="50869"/>
        <item x="50870"/>
        <item x="50871"/>
        <item x="50872"/>
        <item x="50873"/>
        <item x="50874"/>
        <item x="50875"/>
        <item x="50876"/>
        <item x="50877"/>
        <item x="50878"/>
        <item x="50879"/>
        <item x="50880"/>
        <item x="50881"/>
        <item x="50882"/>
        <item x="50883"/>
        <item x="50884"/>
        <item x="50885"/>
        <item x="50886"/>
        <item x="50887"/>
        <item x="50888"/>
        <item x="50889"/>
        <item x="50890"/>
        <item x="50891"/>
        <item x="50892"/>
        <item x="50893"/>
        <item x="50894"/>
        <item x="50895"/>
        <item x="50896"/>
        <item x="50897"/>
        <item x="50898"/>
        <item x="50899"/>
        <item x="50900"/>
        <item x="50901"/>
        <item x="50902"/>
        <item x="50903"/>
        <item x="50904"/>
        <item x="50905"/>
        <item x="50906"/>
        <item x="50907"/>
        <item x="50908"/>
        <item x="50909"/>
        <item x="50910"/>
        <item x="50911"/>
        <item x="50912"/>
        <item x="50913"/>
        <item x="50914"/>
        <item x="50915"/>
        <item x="50916"/>
        <item x="50917"/>
        <item x="50918"/>
        <item x="50919"/>
        <item x="50920"/>
        <item x="50921"/>
        <item x="50922"/>
        <item x="50923"/>
        <item x="50924"/>
        <item x="50925"/>
        <item x="50926"/>
        <item x="50927"/>
        <item x="50928"/>
        <item x="50929"/>
        <item x="50930"/>
        <item x="50931"/>
        <item x="50932"/>
        <item x="50933"/>
        <item x="50934"/>
        <item x="50935"/>
        <item x="50936"/>
        <item x="50937"/>
        <item x="50938"/>
        <item x="50939"/>
        <item x="50940"/>
        <item x="50941"/>
        <item x="50942"/>
        <item x="50943"/>
        <item x="50944"/>
        <item x="50945"/>
        <item x="50946"/>
        <item x="50947"/>
        <item x="50948"/>
        <item x="50949"/>
        <item x="50950"/>
        <item x="50951"/>
        <item x="50952"/>
        <item x="50953"/>
        <item x="50954"/>
        <item x="50955"/>
        <item x="50956"/>
        <item x="50957"/>
        <item x="50958"/>
        <item x="50959"/>
        <item x="50960"/>
        <item x="50961"/>
        <item x="50962"/>
        <item x="50963"/>
        <item x="50964"/>
        <item x="50965"/>
        <item x="50966"/>
        <item x="50967"/>
        <item x="50968"/>
        <item x="50969"/>
        <item x="50970"/>
        <item x="50971"/>
        <item x="50972"/>
        <item x="50973"/>
        <item x="50974"/>
        <item x="50975"/>
        <item x="50976"/>
        <item x="50977"/>
        <item x="50978"/>
        <item x="50979"/>
        <item x="50980"/>
        <item x="50981"/>
        <item x="50982"/>
        <item x="50983"/>
        <item x="50984"/>
        <item x="50985"/>
        <item x="50986"/>
        <item x="50987"/>
        <item x="50988"/>
        <item x="50989"/>
        <item x="50990"/>
        <item x="50991"/>
        <item x="50992"/>
        <item x="50993"/>
        <item x="50994"/>
        <item x="50995"/>
        <item x="50996"/>
        <item x="50997"/>
        <item x="50998"/>
        <item x="50999"/>
        <item x="51000"/>
        <item x="51001"/>
        <item x="51002"/>
        <item x="51003"/>
        <item x="51004"/>
        <item x="51005"/>
        <item x="51006"/>
        <item x="51007"/>
        <item x="51008"/>
        <item x="51009"/>
        <item x="51010"/>
        <item x="51011"/>
        <item x="51012"/>
        <item x="51013"/>
        <item x="51014"/>
        <item x="51015"/>
        <item x="51016"/>
        <item x="51017"/>
        <item x="51018"/>
        <item x="51019"/>
        <item x="51020"/>
        <item x="51021"/>
        <item x="51022"/>
        <item x="51023"/>
        <item x="51024"/>
        <item x="51025"/>
        <item x="51026"/>
        <item x="51027"/>
        <item x="51028"/>
        <item x="51029"/>
        <item x="51030"/>
        <item x="51031"/>
        <item x="51032"/>
        <item x="51033"/>
        <item x="51034"/>
        <item x="51035"/>
        <item x="51036"/>
        <item x="51037"/>
        <item x="51038"/>
        <item x="51039"/>
        <item x="51040"/>
        <item x="51041"/>
        <item x="51042"/>
        <item x="51043"/>
        <item x="51044"/>
        <item x="51045"/>
        <item x="51046"/>
        <item x="51047"/>
        <item x="51048"/>
        <item x="51049"/>
        <item x="51050"/>
        <item x="51051"/>
        <item x="51052"/>
        <item x="51053"/>
        <item x="51054"/>
        <item x="51055"/>
        <item x="51056"/>
        <item x="51057"/>
        <item x="51058"/>
        <item x="51059"/>
        <item x="51060"/>
        <item x="51061"/>
        <item x="51062"/>
        <item x="51063"/>
        <item x="51064"/>
        <item x="51065"/>
        <item x="51066"/>
        <item x="51067"/>
        <item x="51068"/>
        <item x="51069"/>
        <item x="51070"/>
        <item x="51071"/>
        <item x="51072"/>
        <item x="51073"/>
        <item x="51074"/>
        <item x="51075"/>
        <item x="51076"/>
        <item x="51077"/>
        <item x="51078"/>
        <item x="51079"/>
        <item x="51080"/>
        <item x="51081"/>
        <item x="51082"/>
        <item x="51083"/>
        <item x="51084"/>
        <item x="51085"/>
        <item x="51086"/>
        <item x="51087"/>
        <item x="51088"/>
        <item x="51089"/>
        <item x="51090"/>
        <item x="51091"/>
        <item x="51092"/>
        <item x="51093"/>
        <item x="51094"/>
        <item x="51095"/>
        <item x="51096"/>
        <item x="51097"/>
        <item x="51098"/>
        <item x="51099"/>
        <item x="51100"/>
        <item x="51101"/>
        <item x="51102"/>
        <item x="51103"/>
        <item x="51104"/>
        <item x="51105"/>
        <item x="51106"/>
        <item x="51107"/>
        <item x="51108"/>
        <item x="51109"/>
        <item x="51110"/>
        <item x="51111"/>
        <item x="51112"/>
        <item x="51113"/>
        <item x="51114"/>
        <item x="51115"/>
        <item x="51116"/>
        <item x="51117"/>
        <item x="51118"/>
        <item x="51119"/>
        <item x="51120"/>
        <item x="51121"/>
        <item x="51122"/>
        <item x="51123"/>
        <item x="51124"/>
        <item x="51125"/>
        <item x="51126"/>
        <item x="51127"/>
        <item x="51128"/>
        <item x="51129"/>
        <item x="51130"/>
        <item x="51131"/>
        <item x="51132"/>
        <item x="51133"/>
        <item x="51134"/>
        <item x="51135"/>
        <item x="51136"/>
        <item x="51137"/>
        <item x="51138"/>
        <item x="51139"/>
        <item x="51140"/>
        <item x="51141"/>
        <item x="51142"/>
        <item x="51143"/>
        <item x="51144"/>
        <item x="51145"/>
        <item x="51146"/>
        <item x="51147"/>
        <item x="51148"/>
        <item x="51149"/>
        <item x="51150"/>
        <item x="51151"/>
        <item x="51152"/>
        <item x="51153"/>
        <item x="51154"/>
        <item x="51155"/>
        <item x="51156"/>
        <item x="51157"/>
        <item x="51158"/>
        <item x="51159"/>
        <item x="51160"/>
        <item x="51161"/>
        <item x="51162"/>
        <item x="51163"/>
        <item x="51164"/>
        <item x="51165"/>
        <item x="51166"/>
        <item x="51167"/>
        <item x="51168"/>
        <item x="51169"/>
        <item x="51170"/>
        <item x="51171"/>
        <item x="51172"/>
        <item x="51173"/>
        <item x="51174"/>
        <item x="51175"/>
        <item x="51176"/>
        <item x="51177"/>
        <item x="51178"/>
        <item x="51179"/>
        <item x="51180"/>
        <item x="51181"/>
        <item x="51182"/>
        <item x="51183"/>
        <item x="51184"/>
        <item x="51185"/>
        <item x="51186"/>
        <item x="51187"/>
        <item x="51188"/>
        <item x="51189"/>
        <item x="51190"/>
        <item x="51191"/>
        <item x="51192"/>
        <item x="51193"/>
        <item x="51194"/>
        <item x="51195"/>
        <item x="51196"/>
        <item x="51197"/>
        <item x="51198"/>
        <item x="51199"/>
        <item x="51200"/>
        <item x="51201"/>
        <item x="51202"/>
        <item x="51203"/>
        <item x="51204"/>
        <item x="51205"/>
        <item x="51206"/>
        <item x="51207"/>
        <item x="51208"/>
        <item x="51209"/>
        <item x="51210"/>
        <item x="51211"/>
        <item x="51212"/>
        <item x="51213"/>
        <item x="51214"/>
        <item x="51215"/>
        <item x="51216"/>
        <item x="51217"/>
        <item x="51218"/>
        <item x="51219"/>
        <item x="51220"/>
        <item x="51221"/>
        <item x="51222"/>
        <item x="51223"/>
        <item x="51224"/>
        <item x="51225"/>
        <item x="51226"/>
        <item x="51227"/>
        <item x="51228"/>
        <item x="51229"/>
        <item x="51230"/>
        <item x="51231"/>
        <item x="51232"/>
        <item x="51233"/>
        <item x="51234"/>
        <item x="51235"/>
        <item x="51236"/>
        <item x="51237"/>
        <item x="51238"/>
        <item x="51239"/>
        <item x="51240"/>
        <item x="51241"/>
        <item x="51242"/>
        <item x="51243"/>
        <item x="51244"/>
        <item x="51245"/>
        <item x="51246"/>
        <item x="51247"/>
        <item x="51248"/>
        <item x="51249"/>
        <item x="51250"/>
        <item x="51251"/>
        <item x="51252"/>
        <item x="51253"/>
        <item x="51254"/>
        <item x="51255"/>
        <item x="51256"/>
        <item x="51257"/>
        <item x="51258"/>
        <item x="51259"/>
        <item x="51260"/>
        <item x="51261"/>
        <item x="51262"/>
        <item x="51263"/>
        <item x="51264"/>
        <item x="51265"/>
        <item x="51266"/>
        <item x="51267"/>
        <item x="51268"/>
        <item x="51269"/>
        <item x="51270"/>
        <item x="51271"/>
        <item x="51272"/>
        <item x="51273"/>
        <item x="51274"/>
        <item x="51275"/>
        <item x="51276"/>
        <item x="51277"/>
        <item x="51278"/>
        <item x="51279"/>
        <item x="51280"/>
        <item x="51281"/>
        <item x="51282"/>
        <item x="51283"/>
        <item x="51284"/>
        <item x="51285"/>
        <item x="51286"/>
        <item x="51287"/>
        <item x="51288"/>
        <item x="51289"/>
        <item x="51290"/>
        <item x="51291"/>
        <item x="51292"/>
        <item x="51293"/>
        <item x="51294"/>
        <item x="51295"/>
        <item x="51296"/>
        <item x="51297"/>
        <item x="51298"/>
        <item x="51299"/>
        <item x="51300"/>
        <item x="51301"/>
        <item x="51302"/>
        <item x="51303"/>
        <item x="51304"/>
        <item x="51305"/>
        <item x="51306"/>
        <item x="51307"/>
        <item x="51308"/>
        <item x="51309"/>
        <item x="51310"/>
        <item x="51311"/>
        <item x="51312"/>
        <item x="51313"/>
        <item x="51314"/>
        <item x="51315"/>
        <item x="51316"/>
        <item x="51317"/>
        <item x="51318"/>
        <item x="51319"/>
        <item x="51320"/>
        <item x="51321"/>
        <item x="51322"/>
        <item x="51323"/>
        <item x="51324"/>
        <item x="51325"/>
        <item x="51326"/>
        <item x="51327"/>
        <item x="51328"/>
        <item x="51329"/>
        <item x="51330"/>
        <item x="51331"/>
        <item x="51332"/>
        <item x="51333"/>
        <item x="51334"/>
        <item x="51335"/>
        <item x="51336"/>
        <item x="51337"/>
        <item x="51338"/>
        <item x="51339"/>
        <item x="51340"/>
        <item x="51341"/>
        <item x="51342"/>
        <item x="51343"/>
        <item x="51344"/>
        <item x="51345"/>
        <item x="51346"/>
        <item x="51347"/>
        <item x="51348"/>
        <item x="51349"/>
        <item x="51350"/>
        <item x="51351"/>
        <item x="51352"/>
        <item x="51353"/>
        <item x="51354"/>
        <item x="51355"/>
        <item x="51356"/>
        <item x="51357"/>
        <item x="51358"/>
        <item x="51359"/>
        <item x="51360"/>
        <item x="51361"/>
        <item x="51362"/>
        <item x="51363"/>
        <item x="51364"/>
        <item x="51365"/>
        <item x="51366"/>
        <item x="51367"/>
        <item x="51368"/>
        <item x="51369"/>
        <item x="51370"/>
        <item x="51371"/>
        <item x="51372"/>
        <item x="51373"/>
        <item x="51374"/>
        <item x="51375"/>
        <item x="51376"/>
        <item x="51377"/>
        <item x="51378"/>
        <item x="51379"/>
        <item x="51380"/>
        <item x="51381"/>
        <item x="51382"/>
        <item x="51383"/>
        <item x="51384"/>
        <item x="51385"/>
        <item x="51386"/>
        <item x="51387"/>
        <item x="51388"/>
        <item x="51389"/>
        <item x="51390"/>
        <item x="51391"/>
        <item x="51392"/>
        <item x="51393"/>
        <item x="51394"/>
        <item x="51395"/>
        <item x="51396"/>
        <item x="51397"/>
        <item x="51398"/>
        <item x="51399"/>
        <item x="51400"/>
        <item x="51401"/>
        <item x="51402"/>
        <item x="51403"/>
        <item x="51404"/>
        <item x="51405"/>
        <item x="51406"/>
        <item x="51407"/>
        <item x="51408"/>
        <item x="51409"/>
        <item x="51410"/>
        <item x="51411"/>
        <item x="51412"/>
        <item x="51413"/>
        <item x="51414"/>
        <item x="51415"/>
        <item x="51416"/>
        <item x="51417"/>
        <item x="51418"/>
        <item x="51419"/>
        <item x="51420"/>
        <item x="51421"/>
        <item x="51422"/>
        <item x="51423"/>
        <item x="51424"/>
        <item x="51425"/>
        <item x="51426"/>
        <item x="51427"/>
        <item x="51428"/>
        <item x="51429"/>
        <item x="51430"/>
        <item x="51431"/>
        <item x="51432"/>
        <item x="51433"/>
        <item x="51434"/>
        <item x="51435"/>
        <item x="51436"/>
        <item x="51437"/>
        <item x="51438"/>
        <item x="51439"/>
        <item x="51440"/>
        <item x="51441"/>
        <item x="51442"/>
        <item x="51443"/>
        <item x="51444"/>
        <item x="51445"/>
        <item x="51446"/>
        <item x="51447"/>
        <item x="51448"/>
        <item x="51449"/>
        <item x="51450"/>
        <item x="51451"/>
        <item x="51452"/>
        <item x="51453"/>
        <item x="51454"/>
        <item x="51455"/>
        <item x="51456"/>
        <item x="51457"/>
        <item x="51458"/>
        <item x="51459"/>
        <item x="51460"/>
        <item x="51461"/>
        <item x="51462"/>
        <item x="51463"/>
        <item x="51464"/>
        <item x="51465"/>
        <item x="51466"/>
        <item x="51467"/>
        <item x="51468"/>
        <item x="51469"/>
        <item x="51470"/>
        <item x="51471"/>
        <item x="51472"/>
        <item x="51473"/>
        <item x="51474"/>
        <item x="51475"/>
        <item x="51476"/>
        <item x="51477"/>
        <item x="51478"/>
        <item x="51479"/>
        <item x="51480"/>
        <item x="51481"/>
        <item x="51482"/>
        <item x="51483"/>
        <item x="51484"/>
        <item x="51485"/>
        <item x="51486"/>
        <item x="51487"/>
        <item x="51488"/>
        <item x="51489"/>
        <item x="51490"/>
        <item x="51491"/>
        <item x="51492"/>
        <item x="51493"/>
        <item x="51494"/>
        <item x="51495"/>
        <item x="51496"/>
        <item x="51497"/>
        <item x="51498"/>
        <item x="51499"/>
        <item x="51500"/>
        <item x="51501"/>
        <item x="51502"/>
        <item x="51503"/>
        <item x="51504"/>
        <item x="51505"/>
        <item x="51506"/>
        <item x="51507"/>
        <item x="51508"/>
        <item x="51509"/>
        <item x="51510"/>
        <item x="51511"/>
        <item x="51512"/>
        <item x="51513"/>
        <item x="51514"/>
        <item x="51515"/>
        <item x="51516"/>
        <item x="51517"/>
        <item x="51518"/>
        <item x="51519"/>
        <item x="51520"/>
        <item x="51521"/>
        <item x="51522"/>
        <item x="51523"/>
        <item x="51524"/>
        <item x="51525"/>
        <item x="51526"/>
        <item x="51527"/>
        <item x="51528"/>
        <item x="51529"/>
        <item x="51530"/>
        <item x="51531"/>
        <item x="51532"/>
        <item x="51533"/>
        <item x="51534"/>
        <item x="51535"/>
        <item x="51536"/>
        <item x="51537"/>
        <item x="51538"/>
        <item x="51539"/>
        <item x="51540"/>
        <item x="51541"/>
        <item x="51542"/>
        <item x="51543"/>
        <item x="51544"/>
        <item x="51545"/>
        <item x="51546"/>
        <item x="51547"/>
        <item x="51548"/>
        <item x="51549"/>
        <item x="51550"/>
        <item x="51551"/>
        <item x="51552"/>
        <item x="51553"/>
        <item x="51554"/>
        <item x="51555"/>
        <item x="51556"/>
        <item x="51557"/>
        <item x="51558"/>
        <item x="51559"/>
        <item x="51560"/>
        <item x="51561"/>
        <item x="51562"/>
        <item x="51563"/>
        <item x="51564"/>
        <item x="51565"/>
        <item x="51566"/>
        <item x="51567"/>
        <item x="51568"/>
        <item x="51569"/>
        <item x="51570"/>
        <item x="51571"/>
        <item x="51572"/>
        <item x="51573"/>
        <item x="51574"/>
        <item x="51575"/>
        <item x="51576"/>
        <item x="51577"/>
        <item x="51578"/>
        <item x="51579"/>
        <item x="51580"/>
        <item x="51581"/>
        <item x="51582"/>
        <item x="51583"/>
        <item x="51584"/>
        <item x="51585"/>
        <item x="51586"/>
        <item x="51587"/>
        <item x="51588"/>
        <item x="51589"/>
        <item x="51590"/>
        <item x="51591"/>
        <item x="51592"/>
        <item x="51593"/>
        <item x="51594"/>
        <item x="51595"/>
        <item x="51596"/>
        <item x="51597"/>
        <item x="51598"/>
        <item x="51599"/>
        <item x="51600"/>
        <item x="51601"/>
        <item x="51602"/>
        <item x="51603"/>
        <item x="51604"/>
        <item x="51605"/>
        <item x="51606"/>
        <item x="51607"/>
        <item x="51608"/>
        <item x="51609"/>
        <item x="51610"/>
        <item x="51611"/>
        <item x="51612"/>
        <item x="51613"/>
        <item x="51614"/>
        <item x="51615"/>
        <item x="51616"/>
        <item x="51617"/>
        <item x="51618"/>
        <item x="51619"/>
        <item x="51620"/>
        <item x="51621"/>
        <item x="51622"/>
        <item x="51623"/>
        <item x="51624"/>
        <item x="51625"/>
        <item x="51626"/>
        <item x="51627"/>
        <item x="51628"/>
        <item x="51629"/>
        <item x="51630"/>
        <item x="51631"/>
        <item x="51632"/>
        <item x="51633"/>
        <item x="51634"/>
        <item x="51635"/>
        <item x="51636"/>
        <item x="51637"/>
        <item x="51638"/>
        <item x="51639"/>
        <item x="51640"/>
        <item x="51641"/>
        <item x="51642"/>
        <item x="51643"/>
        <item x="51644"/>
        <item x="51645"/>
        <item x="51646"/>
        <item x="51647"/>
        <item x="51648"/>
        <item x="51649"/>
        <item x="51650"/>
        <item x="51651"/>
        <item x="51652"/>
        <item x="51653"/>
        <item x="51654"/>
        <item x="51655"/>
        <item x="51656"/>
        <item x="51657"/>
        <item x="51658"/>
        <item x="51659"/>
        <item x="51660"/>
        <item x="51661"/>
        <item x="51662"/>
        <item x="51663"/>
        <item x="51664"/>
        <item x="51665"/>
        <item x="51666"/>
        <item x="51667"/>
        <item x="51668"/>
        <item x="51669"/>
        <item x="51670"/>
        <item x="51671"/>
        <item x="51672"/>
        <item x="51673"/>
        <item x="51674"/>
        <item x="51675"/>
        <item x="51676"/>
        <item x="51677"/>
        <item x="51678"/>
        <item x="51679"/>
        <item x="51680"/>
        <item x="51681"/>
        <item x="51682"/>
        <item x="51683"/>
        <item x="51684"/>
        <item x="51685"/>
        <item x="51686"/>
        <item x="51687"/>
        <item x="51688"/>
        <item x="51689"/>
        <item x="51690"/>
        <item x="51691"/>
        <item x="51692"/>
        <item x="51693"/>
        <item x="51694"/>
        <item x="51695"/>
        <item x="51696"/>
        <item x="51697"/>
        <item x="51698"/>
        <item x="51699"/>
        <item x="51700"/>
        <item x="51701"/>
        <item x="51702"/>
        <item x="51703"/>
        <item x="51704"/>
        <item x="51705"/>
        <item x="51706"/>
        <item x="51707"/>
        <item x="51708"/>
        <item x="51709"/>
        <item x="51710"/>
        <item x="51711"/>
        <item x="51712"/>
        <item x="51713"/>
        <item x="51714"/>
        <item x="51715"/>
        <item x="51716"/>
        <item x="51717"/>
        <item x="51718"/>
        <item x="51719"/>
        <item x="51720"/>
        <item x="51721"/>
        <item x="51722"/>
        <item x="51723"/>
        <item x="51724"/>
        <item x="51725"/>
        <item x="51726"/>
        <item x="51727"/>
        <item x="51728"/>
        <item x="51729"/>
        <item x="51730"/>
        <item x="51731"/>
        <item x="51732"/>
        <item x="51733"/>
        <item x="51734"/>
        <item x="51735"/>
        <item x="51736"/>
        <item x="51737"/>
        <item x="51738"/>
        <item x="51739"/>
        <item x="51740"/>
        <item x="51741"/>
        <item x="51742"/>
        <item x="51743"/>
        <item x="51744"/>
        <item x="51745"/>
        <item x="51746"/>
        <item x="51747"/>
        <item x="51748"/>
        <item x="51749"/>
        <item x="51750"/>
        <item x="51751"/>
        <item x="51752"/>
        <item x="51753"/>
        <item x="51754"/>
        <item x="51755"/>
        <item x="51756"/>
        <item x="51757"/>
        <item x="51758"/>
        <item x="51759"/>
        <item x="51760"/>
        <item x="51761"/>
        <item x="51762"/>
        <item x="51763"/>
        <item x="51764"/>
        <item x="51765"/>
        <item x="51766"/>
        <item x="51767"/>
        <item x="51768"/>
        <item x="51769"/>
        <item x="51770"/>
        <item x="51771"/>
        <item x="51772"/>
        <item x="51773"/>
        <item x="51774"/>
        <item x="51775"/>
        <item x="51776"/>
        <item x="51777"/>
        <item x="51778"/>
        <item x="51779"/>
        <item x="51780"/>
        <item x="51781"/>
        <item x="51782"/>
        <item x="51783"/>
        <item x="51784"/>
        <item x="51785"/>
        <item x="51786"/>
        <item x="51787"/>
        <item x="51788"/>
        <item x="51789"/>
        <item x="51790"/>
        <item x="51791"/>
        <item x="51792"/>
        <item x="51793"/>
        <item x="51794"/>
        <item x="51795"/>
        <item x="51796"/>
        <item x="51797"/>
        <item x="51798"/>
        <item x="51799"/>
        <item x="51800"/>
        <item x="51801"/>
        <item x="51802"/>
        <item x="51803"/>
        <item x="51804"/>
        <item x="51805"/>
        <item x="51806"/>
        <item x="51807"/>
        <item x="51808"/>
        <item x="51809"/>
        <item x="51810"/>
        <item x="51811"/>
        <item x="51812"/>
        <item x="51813"/>
        <item x="51814"/>
        <item x="51815"/>
        <item x="51816"/>
        <item x="51817"/>
        <item x="51818"/>
        <item x="51819"/>
        <item x="51820"/>
        <item x="51821"/>
        <item x="51822"/>
        <item x="51823"/>
        <item x="51824"/>
        <item x="51825"/>
        <item x="51826"/>
        <item x="51827"/>
        <item x="51828"/>
        <item x="51829"/>
        <item x="51830"/>
        <item x="51831"/>
        <item x="51832"/>
        <item x="51833"/>
        <item x="51834"/>
        <item x="51835"/>
        <item x="51836"/>
        <item x="51837"/>
        <item x="51838"/>
        <item x="51839"/>
        <item x="51840"/>
        <item x="51841"/>
        <item x="51842"/>
        <item x="51843"/>
        <item x="51844"/>
        <item x="51845"/>
        <item x="51846"/>
        <item x="51847"/>
        <item x="51848"/>
        <item x="51849"/>
        <item x="51850"/>
        <item x="51851"/>
        <item x="51852"/>
        <item x="51853"/>
        <item x="51854"/>
        <item x="51855"/>
        <item x="51856"/>
        <item x="51857"/>
        <item x="51858"/>
        <item x="51859"/>
        <item x="51860"/>
        <item x="51861"/>
        <item x="51862"/>
        <item x="51863"/>
        <item x="51864"/>
        <item x="51865"/>
        <item x="51866"/>
        <item x="51867"/>
        <item x="51868"/>
        <item x="51869"/>
        <item x="51870"/>
        <item x="51871"/>
        <item x="51872"/>
        <item x="51873"/>
        <item x="51874"/>
        <item x="51875"/>
        <item x="51876"/>
        <item x="51877"/>
        <item x="51878"/>
        <item x="51879"/>
        <item x="51880"/>
        <item x="51881"/>
        <item x="51882"/>
        <item x="51883"/>
        <item x="51884"/>
        <item x="51885"/>
        <item x="51886"/>
        <item x="51887"/>
        <item x="51888"/>
        <item x="51889"/>
        <item x="51890"/>
        <item x="51891"/>
        <item x="51892"/>
        <item x="51893"/>
        <item x="51894"/>
        <item x="51895"/>
        <item x="51896"/>
        <item x="51897"/>
        <item x="51898"/>
        <item x="51899"/>
        <item x="51900"/>
        <item x="51901"/>
        <item x="51902"/>
        <item x="51903"/>
        <item x="51904"/>
        <item x="51905"/>
        <item x="51906"/>
        <item x="51907"/>
        <item x="51908"/>
        <item x="51909"/>
        <item x="51910"/>
        <item x="51911"/>
        <item x="51912"/>
        <item x="51913"/>
        <item x="51914"/>
        <item x="51915"/>
        <item x="51916"/>
        <item x="51917"/>
        <item x="51918"/>
        <item x="51919"/>
        <item x="51920"/>
        <item x="51921"/>
        <item x="51922"/>
        <item x="51923"/>
        <item x="51924"/>
        <item x="51925"/>
        <item x="51926"/>
        <item x="51927"/>
        <item x="51928"/>
        <item x="51929"/>
        <item x="51930"/>
        <item x="51931"/>
        <item x="51932"/>
        <item x="51933"/>
        <item x="51934"/>
        <item x="51935"/>
        <item x="51936"/>
        <item x="51937"/>
        <item x="51938"/>
        <item x="51939"/>
        <item x="51940"/>
        <item x="51941"/>
        <item x="51942"/>
        <item x="51943"/>
        <item x="51944"/>
        <item x="51945"/>
        <item x="51946"/>
        <item x="51947"/>
        <item x="51948"/>
        <item x="51949"/>
        <item x="51950"/>
        <item x="51951"/>
        <item x="51952"/>
        <item x="51953"/>
        <item x="51954"/>
        <item x="51955"/>
        <item x="51956"/>
        <item x="51957"/>
        <item x="51958"/>
        <item x="51959"/>
        <item x="51960"/>
        <item x="51961"/>
        <item x="51962"/>
        <item x="51963"/>
        <item x="51964"/>
        <item x="51965"/>
        <item x="51966"/>
        <item x="51967"/>
        <item x="51968"/>
        <item x="51969"/>
        <item x="51970"/>
        <item x="51971"/>
        <item x="51972"/>
        <item x="51973"/>
        <item x="51974"/>
        <item x="51975"/>
        <item x="51976"/>
        <item x="51977"/>
        <item x="51978"/>
        <item x="51979"/>
        <item x="51980"/>
        <item x="51981"/>
        <item x="51982"/>
        <item x="51983"/>
        <item x="51984"/>
        <item x="51985"/>
        <item x="51986"/>
        <item x="51987"/>
        <item x="51988"/>
        <item x="51989"/>
        <item x="51990"/>
        <item x="51991"/>
        <item x="51992"/>
        <item x="51993"/>
        <item x="51994"/>
        <item x="51995"/>
        <item x="51996"/>
        <item x="51997"/>
        <item x="51998"/>
        <item x="51999"/>
        <item x="52000"/>
        <item x="52001"/>
        <item x="52002"/>
        <item x="52003"/>
        <item x="52004"/>
        <item x="52005"/>
        <item x="52006"/>
        <item x="52007"/>
        <item x="52008"/>
        <item x="52009"/>
        <item x="52010"/>
        <item x="52011"/>
        <item x="52012"/>
        <item x="52013"/>
        <item x="52014"/>
        <item x="52015"/>
        <item x="52016"/>
        <item x="52017"/>
        <item x="52018"/>
        <item x="52019"/>
        <item x="52020"/>
        <item x="52021"/>
        <item x="52022"/>
        <item x="52023"/>
        <item x="52024"/>
        <item x="52025"/>
        <item x="52026"/>
        <item x="52027"/>
        <item x="52028"/>
        <item x="52029"/>
        <item x="52030"/>
        <item x="52031"/>
        <item x="52032"/>
        <item x="52033"/>
        <item x="52034"/>
        <item x="52035"/>
        <item x="52036"/>
        <item x="52037"/>
        <item x="52038"/>
        <item x="52039"/>
        <item x="52040"/>
        <item x="52041"/>
        <item x="52042"/>
        <item x="52043"/>
        <item x="52044"/>
        <item x="52045"/>
        <item x="52046"/>
        <item x="52047"/>
        <item x="52048"/>
        <item x="52049"/>
        <item x="52050"/>
        <item x="52051"/>
        <item x="52052"/>
        <item x="52053"/>
        <item x="52054"/>
        <item x="52055"/>
        <item x="52056"/>
        <item x="52057"/>
        <item x="52058"/>
        <item x="52059"/>
        <item x="52060"/>
        <item x="52061"/>
        <item x="52062"/>
        <item x="52063"/>
        <item x="52064"/>
        <item x="52065"/>
        <item x="52066"/>
        <item x="52067"/>
        <item x="52068"/>
        <item x="52069"/>
        <item x="52070"/>
        <item x="52071"/>
        <item x="52072"/>
        <item x="52073"/>
        <item x="52074"/>
        <item x="52075"/>
        <item x="52076"/>
        <item x="52077"/>
        <item x="52078"/>
        <item x="52079"/>
        <item x="52080"/>
        <item x="52081"/>
        <item x="52082"/>
        <item x="52083"/>
        <item x="52084"/>
        <item x="52085"/>
        <item x="52086"/>
        <item x="52087"/>
        <item x="52088"/>
        <item x="52089"/>
        <item x="52090"/>
        <item x="52091"/>
        <item x="52092"/>
        <item x="52093"/>
        <item x="52094"/>
        <item x="52095"/>
        <item x="52096"/>
        <item x="52097"/>
        <item x="52098"/>
        <item x="52099"/>
        <item x="52100"/>
        <item x="52101"/>
        <item x="52102"/>
        <item x="52103"/>
        <item x="52104"/>
        <item x="52105"/>
        <item x="52106"/>
        <item x="52107"/>
        <item x="52108"/>
        <item x="52109"/>
        <item x="52110"/>
        <item x="52111"/>
        <item x="52112"/>
        <item x="52113"/>
        <item x="52114"/>
        <item x="52115"/>
        <item x="52116"/>
        <item x="52117"/>
        <item x="52118"/>
        <item x="52119"/>
        <item x="52120"/>
        <item x="52121"/>
        <item x="52122"/>
        <item x="52123"/>
        <item x="52124"/>
        <item x="52125"/>
        <item x="52126"/>
        <item x="52127"/>
        <item x="52128"/>
        <item x="52129"/>
        <item x="52130"/>
        <item x="52131"/>
        <item x="52132"/>
        <item x="52133"/>
        <item x="52134"/>
        <item x="52135"/>
        <item x="52136"/>
        <item x="52137"/>
        <item x="52138"/>
        <item x="52139"/>
        <item x="52140"/>
        <item x="52141"/>
        <item x="52142"/>
        <item x="52143"/>
        <item x="52144"/>
        <item x="52145"/>
        <item x="52146"/>
        <item x="52147"/>
        <item x="52148"/>
        <item x="52149"/>
        <item x="52150"/>
        <item x="52151"/>
        <item x="52152"/>
        <item x="52153"/>
        <item x="52154"/>
        <item x="52155"/>
        <item x="52156"/>
        <item x="52157"/>
        <item x="52158"/>
        <item x="52159"/>
        <item x="52160"/>
        <item x="52161"/>
        <item x="52162"/>
        <item x="52163"/>
        <item x="52164"/>
        <item x="52165"/>
        <item x="52166"/>
        <item x="52167"/>
        <item x="52168"/>
        <item x="52169"/>
        <item x="52170"/>
        <item x="52171"/>
        <item x="52172"/>
        <item x="52173"/>
        <item x="52174"/>
        <item x="52175"/>
        <item x="52176"/>
        <item x="52177"/>
        <item x="52178"/>
        <item x="52179"/>
        <item x="52180"/>
        <item x="52181"/>
        <item x="52182"/>
        <item x="52183"/>
        <item x="52184"/>
        <item x="52185"/>
        <item x="52186"/>
        <item x="52187"/>
        <item x="52188"/>
        <item x="52189"/>
        <item x="52190"/>
        <item x="52191"/>
        <item x="52192"/>
        <item x="52193"/>
        <item x="52194"/>
        <item x="52195"/>
        <item x="52196"/>
        <item x="52197"/>
        <item x="52198"/>
        <item x="52199"/>
        <item x="52200"/>
        <item x="52201"/>
        <item x="52202"/>
        <item x="52203"/>
        <item x="52204"/>
        <item x="52205"/>
        <item x="52206"/>
        <item x="52207"/>
        <item x="52208"/>
        <item x="52209"/>
        <item x="52210"/>
        <item x="52211"/>
        <item x="52212"/>
        <item x="52213"/>
        <item x="52214"/>
        <item x="52215"/>
        <item x="52216"/>
        <item x="52217"/>
        <item x="52218"/>
        <item x="52219"/>
        <item x="52220"/>
        <item x="52221"/>
        <item x="52222"/>
        <item x="52223"/>
        <item x="52224"/>
        <item x="52225"/>
        <item x="52226"/>
        <item x="52227"/>
        <item x="52228"/>
        <item x="52229"/>
        <item x="52230"/>
        <item x="52231"/>
        <item x="52232"/>
        <item x="52233"/>
        <item x="52234"/>
        <item x="52235"/>
        <item x="52236"/>
        <item x="52237"/>
        <item x="52238"/>
        <item x="52239"/>
        <item x="52240"/>
        <item x="52241"/>
        <item x="52242"/>
        <item x="52243"/>
        <item x="52244"/>
        <item x="52245"/>
        <item x="52246"/>
        <item x="52247"/>
        <item x="52248"/>
        <item x="52249"/>
        <item x="52250"/>
        <item x="52251"/>
        <item x="52252"/>
        <item x="52253"/>
        <item x="52254"/>
        <item x="52255"/>
        <item x="52256"/>
        <item x="52257"/>
        <item x="52258"/>
        <item x="52259"/>
        <item x="52260"/>
        <item x="52261"/>
        <item x="52262"/>
        <item x="52263"/>
        <item x="52264"/>
        <item x="52265"/>
        <item x="52266"/>
        <item x="52267"/>
        <item x="52268"/>
        <item x="52269"/>
        <item x="52270"/>
        <item x="52271"/>
        <item x="52272"/>
        <item x="52273"/>
        <item x="52274"/>
        <item x="52275"/>
        <item x="52276"/>
        <item x="52277"/>
        <item x="52278"/>
        <item x="52279"/>
        <item x="52280"/>
        <item x="52281"/>
        <item x="52282"/>
        <item x="52283"/>
        <item x="52284"/>
        <item x="52285"/>
        <item x="52286"/>
        <item x="52287"/>
        <item x="52288"/>
        <item x="52289"/>
        <item x="52290"/>
        <item x="52291"/>
        <item x="52292"/>
        <item x="52293"/>
        <item x="52294"/>
        <item x="52295"/>
        <item x="52296"/>
        <item x="52297"/>
        <item x="52298"/>
        <item x="52299"/>
        <item x="52300"/>
        <item x="52301"/>
        <item x="52302"/>
        <item x="52303"/>
        <item x="52304"/>
        <item x="52305"/>
        <item x="52306"/>
        <item x="52307"/>
        <item x="52308"/>
        <item x="52309"/>
        <item x="52310"/>
        <item x="52311"/>
        <item x="52312"/>
        <item x="52313"/>
        <item x="52314"/>
        <item x="52315"/>
        <item x="52316"/>
        <item x="52317"/>
        <item x="52318"/>
        <item x="52319"/>
        <item x="52320"/>
        <item x="52321"/>
        <item x="52322"/>
        <item x="52323"/>
        <item x="52324"/>
        <item x="52325"/>
        <item x="52326"/>
        <item x="52327"/>
        <item x="52328"/>
        <item x="52329"/>
        <item x="52330"/>
        <item x="52331"/>
        <item x="52332"/>
        <item x="52333"/>
        <item x="52334"/>
        <item x="52335"/>
        <item x="52336"/>
        <item x="52337"/>
        <item x="52338"/>
        <item x="52339"/>
        <item x="52340"/>
        <item x="52341"/>
        <item x="52342"/>
        <item x="52343"/>
        <item x="52344"/>
        <item x="52345"/>
        <item x="52346"/>
        <item x="52347"/>
        <item x="52348"/>
        <item x="52349"/>
        <item x="52350"/>
        <item x="52351"/>
        <item x="52352"/>
        <item x="52353"/>
        <item x="52354"/>
        <item x="52355"/>
        <item x="52356"/>
        <item x="52357"/>
        <item x="52358"/>
        <item x="52359"/>
        <item x="52360"/>
        <item x="52361"/>
        <item x="52362"/>
        <item x="52363"/>
        <item x="52364"/>
        <item x="52365"/>
        <item x="52366"/>
        <item x="52367"/>
        <item x="52368"/>
        <item x="52369"/>
        <item x="52370"/>
        <item x="52371"/>
        <item x="52372"/>
        <item x="52373"/>
        <item x="52374"/>
        <item x="52375"/>
        <item x="52376"/>
        <item x="52377"/>
        <item x="52378"/>
        <item x="52379"/>
        <item x="52380"/>
        <item x="52381"/>
        <item x="52382"/>
        <item x="52383"/>
        <item x="52384"/>
        <item x="52385"/>
        <item x="52386"/>
        <item x="52387"/>
        <item x="52388"/>
        <item x="52389"/>
        <item x="52390"/>
        <item x="52391"/>
        <item x="52392"/>
        <item x="52393"/>
        <item x="52394"/>
        <item x="52395"/>
        <item x="52396"/>
        <item x="52397"/>
        <item x="52398"/>
        <item x="52399"/>
        <item x="52400"/>
        <item x="52401"/>
        <item x="52402"/>
        <item x="52403"/>
        <item x="52404"/>
        <item x="52405"/>
        <item x="52406"/>
        <item x="52407"/>
        <item x="52408"/>
        <item x="52409"/>
        <item x="52410"/>
        <item x="52411"/>
        <item x="52412"/>
        <item x="52413"/>
        <item x="52414"/>
        <item x="52415"/>
        <item x="52416"/>
        <item x="52417"/>
        <item x="52418"/>
        <item x="52419"/>
        <item x="52420"/>
        <item x="52421"/>
        <item x="52422"/>
        <item x="52423"/>
        <item x="52424"/>
        <item x="52425"/>
        <item x="52426"/>
        <item x="52427"/>
        <item x="52428"/>
        <item x="52429"/>
        <item x="52430"/>
        <item x="52431"/>
        <item x="52432"/>
        <item x="52433"/>
        <item x="52434"/>
        <item x="52435"/>
        <item x="52436"/>
        <item x="52437"/>
        <item x="52438"/>
        <item x="52439"/>
        <item x="52440"/>
        <item x="52441"/>
        <item x="52442"/>
        <item x="52443"/>
        <item x="52444"/>
        <item x="52445"/>
        <item x="52446"/>
        <item x="52447"/>
        <item x="52448"/>
        <item x="52449"/>
        <item x="52450"/>
        <item x="52451"/>
        <item x="52452"/>
        <item x="52453"/>
        <item x="52454"/>
        <item x="52455"/>
        <item x="52456"/>
        <item x="52457"/>
        <item x="52458"/>
        <item x="52459"/>
        <item x="52460"/>
        <item x="52461"/>
        <item x="52462"/>
        <item x="52463"/>
        <item x="52464"/>
        <item x="52465"/>
        <item x="52466"/>
        <item x="52467"/>
        <item x="52468"/>
        <item x="52469"/>
        <item x="52470"/>
        <item x="52471"/>
        <item x="52472"/>
        <item x="52473"/>
        <item x="52474"/>
        <item x="52475"/>
        <item x="52476"/>
        <item x="52477"/>
        <item x="52478"/>
        <item x="52479"/>
        <item x="52480"/>
        <item x="52481"/>
        <item x="52482"/>
        <item x="52483"/>
        <item x="52484"/>
        <item x="52485"/>
        <item x="52486"/>
        <item x="52487"/>
        <item x="52488"/>
        <item x="52489"/>
        <item x="52490"/>
        <item x="52491"/>
        <item x="52492"/>
        <item x="52493"/>
        <item x="52494"/>
        <item x="52495"/>
        <item x="52496"/>
        <item x="52497"/>
        <item x="52498"/>
        <item x="52499"/>
        <item x="52500"/>
        <item x="52501"/>
        <item x="52502"/>
        <item x="52503"/>
        <item x="52504"/>
        <item x="52505"/>
        <item x="52506"/>
        <item x="52507"/>
        <item x="52508"/>
        <item x="52509"/>
        <item x="52510"/>
        <item x="52511"/>
        <item x="52512"/>
        <item x="52513"/>
        <item x="52514"/>
        <item x="52515"/>
        <item x="52516"/>
        <item x="52517"/>
        <item x="52518"/>
        <item x="52519"/>
        <item x="52520"/>
        <item x="52521"/>
        <item x="52522"/>
        <item x="52523"/>
        <item x="52524"/>
        <item x="52525"/>
        <item x="52526"/>
        <item x="52527"/>
        <item x="52528"/>
        <item x="52529"/>
        <item x="52530"/>
        <item x="52531"/>
        <item x="52532"/>
        <item x="52533"/>
        <item x="52534"/>
        <item x="52535"/>
        <item x="52536"/>
        <item x="52537"/>
        <item x="52538"/>
        <item x="52539"/>
        <item x="52540"/>
        <item x="52541"/>
        <item x="52542"/>
        <item x="52543"/>
        <item x="52544"/>
        <item x="52545"/>
        <item x="52546"/>
        <item x="52547"/>
        <item x="52548"/>
        <item x="52549"/>
        <item x="52550"/>
        <item x="52551"/>
        <item x="52552"/>
        <item x="52553"/>
        <item x="52554"/>
        <item x="52555"/>
        <item x="52556"/>
        <item x="52557"/>
        <item x="52558"/>
        <item x="52559"/>
        <item x="52560"/>
        <item x="52561"/>
        <item x="52562"/>
        <item x="52563"/>
        <item x="52564"/>
        <item x="52565"/>
        <item x="52566"/>
        <item x="52567"/>
        <item x="52568"/>
        <item x="52569"/>
        <item x="52570"/>
        <item x="52571"/>
        <item x="52572"/>
        <item x="52573"/>
        <item x="52574"/>
        <item x="52575"/>
        <item x="52576"/>
        <item x="52577"/>
        <item x="52578"/>
        <item x="52579"/>
        <item x="52580"/>
        <item x="52581"/>
        <item x="52582"/>
        <item x="52583"/>
        <item x="52584"/>
        <item x="52585"/>
        <item x="52586"/>
        <item x="52587"/>
        <item x="52588"/>
        <item x="52589"/>
        <item x="52590"/>
        <item x="52591"/>
        <item x="52592"/>
        <item x="52593"/>
        <item x="52594"/>
        <item x="52595"/>
        <item x="52596"/>
        <item x="52597"/>
        <item x="52598"/>
        <item x="52599"/>
        <item x="52600"/>
        <item x="52601"/>
        <item x="52602"/>
        <item x="52603"/>
        <item x="52604"/>
        <item x="52605"/>
        <item x="52606"/>
        <item x="52607"/>
        <item x="52608"/>
        <item x="52609"/>
        <item x="52610"/>
        <item x="52611"/>
        <item x="52612"/>
        <item x="52613"/>
        <item x="52614"/>
        <item x="52615"/>
        <item x="52616"/>
        <item x="52617"/>
        <item x="52618"/>
        <item x="52619"/>
        <item x="52620"/>
        <item x="52621"/>
        <item x="52622"/>
        <item x="52623"/>
        <item x="52624"/>
        <item x="52625"/>
        <item x="52626"/>
        <item x="52627"/>
        <item x="52628"/>
        <item x="52629"/>
        <item x="52630"/>
        <item x="52631"/>
        <item x="52632"/>
        <item x="52633"/>
        <item x="52634"/>
        <item x="52635"/>
        <item x="52636"/>
        <item x="52637"/>
        <item x="52638"/>
        <item x="52639"/>
        <item x="52640"/>
        <item x="52641"/>
        <item x="52642"/>
        <item x="52643"/>
        <item x="52644"/>
        <item x="52645"/>
        <item x="52646"/>
        <item x="52647"/>
        <item x="52648"/>
        <item x="52649"/>
        <item x="52650"/>
        <item x="52651"/>
        <item x="52652"/>
        <item x="52653"/>
        <item x="52654"/>
        <item x="52655"/>
        <item x="52656"/>
        <item x="52657"/>
        <item x="52658"/>
        <item x="52659"/>
        <item x="52660"/>
        <item x="52661"/>
        <item x="52662"/>
        <item x="52663"/>
        <item x="52664"/>
        <item x="52665"/>
        <item x="52666"/>
        <item x="52667"/>
        <item x="52668"/>
        <item x="52669"/>
        <item x="52670"/>
        <item x="52671"/>
        <item x="52672"/>
        <item x="52673"/>
        <item x="52674"/>
        <item x="52675"/>
        <item x="52676"/>
        <item x="52677"/>
        <item x="52678"/>
        <item x="52679"/>
        <item x="52680"/>
        <item x="52681"/>
        <item x="52682"/>
        <item x="52683"/>
        <item x="52684"/>
        <item x="52685"/>
        <item x="52686"/>
        <item x="52687"/>
        <item x="52688"/>
        <item x="52689"/>
        <item x="52690"/>
        <item x="52691"/>
        <item x="52692"/>
        <item x="52693"/>
        <item x="52694"/>
        <item x="52695"/>
        <item x="52696"/>
        <item x="52697"/>
        <item x="52698"/>
        <item x="52699"/>
        <item x="52700"/>
        <item x="52701"/>
        <item x="52702"/>
        <item x="52703"/>
        <item x="52704"/>
        <item x="52705"/>
        <item x="52706"/>
        <item x="52707"/>
        <item x="52708"/>
        <item x="52709"/>
        <item x="52710"/>
        <item x="52711"/>
        <item x="52712"/>
        <item x="52713"/>
        <item x="52714"/>
        <item x="52715"/>
        <item x="52716"/>
        <item x="52717"/>
        <item x="52718"/>
        <item x="52719"/>
        <item x="52720"/>
        <item x="52721"/>
        <item x="52722"/>
        <item x="52723"/>
        <item x="52724"/>
        <item x="52725"/>
        <item x="52726"/>
        <item x="52727"/>
        <item x="52728"/>
        <item x="52729"/>
        <item x="52730"/>
        <item x="52731"/>
        <item x="52732"/>
        <item x="52733"/>
        <item x="52734"/>
        <item x="52735"/>
        <item x="52736"/>
        <item x="52737"/>
        <item x="52738"/>
        <item x="52739"/>
        <item x="52740"/>
        <item x="52741"/>
        <item x="52742"/>
        <item x="52743"/>
        <item x="52744"/>
        <item x="52745"/>
        <item x="52746"/>
        <item x="52747"/>
        <item x="52748"/>
        <item x="52749"/>
        <item x="52750"/>
        <item x="52751"/>
        <item x="52752"/>
        <item x="52753"/>
        <item x="52754"/>
        <item x="52755"/>
        <item x="52756"/>
        <item x="52757"/>
        <item x="52758"/>
        <item x="52759"/>
        <item x="52760"/>
        <item x="52761"/>
        <item x="52762"/>
        <item x="52763"/>
        <item x="52764"/>
        <item x="52765"/>
        <item x="52766"/>
        <item x="52767"/>
        <item x="52768"/>
        <item x="52769"/>
        <item x="52770"/>
        <item x="52771"/>
        <item x="52772"/>
        <item x="52773"/>
        <item x="52774"/>
        <item x="52775"/>
        <item x="52776"/>
        <item x="52777"/>
        <item x="52778"/>
        <item x="52779"/>
        <item x="52780"/>
        <item x="52781"/>
        <item x="52782"/>
        <item x="52783"/>
        <item x="52784"/>
        <item x="52785"/>
        <item x="52786"/>
        <item x="52787"/>
        <item x="52788"/>
        <item x="52789"/>
        <item x="52790"/>
        <item x="52791"/>
        <item x="52792"/>
        <item x="52793"/>
        <item x="52794"/>
        <item x="52795"/>
        <item x="52796"/>
        <item x="52797"/>
        <item x="52798"/>
        <item x="52799"/>
        <item x="52800"/>
        <item x="52801"/>
        <item x="52802"/>
        <item x="52803"/>
        <item x="52804"/>
        <item x="52805"/>
        <item x="52806"/>
        <item x="52807"/>
        <item x="52808"/>
        <item x="52809"/>
        <item x="52810"/>
        <item x="52811"/>
        <item x="52812"/>
        <item x="52813"/>
        <item x="52814"/>
        <item x="52815"/>
        <item x="52816"/>
        <item x="52817"/>
        <item x="52818"/>
        <item x="52819"/>
        <item x="52820"/>
        <item x="52821"/>
        <item x="52822"/>
        <item x="52823"/>
        <item x="52824"/>
        <item x="52825"/>
        <item x="52826"/>
        <item x="52827"/>
        <item x="52828"/>
        <item x="52829"/>
        <item x="52830"/>
        <item x="52831"/>
        <item x="52832"/>
        <item x="52833"/>
        <item x="52834"/>
        <item x="52835"/>
        <item x="52836"/>
        <item x="52837"/>
        <item x="52838"/>
        <item x="52839"/>
        <item x="52840"/>
        <item x="52841"/>
        <item x="52842"/>
        <item x="52843"/>
        <item x="52844"/>
        <item x="52845"/>
        <item x="52846"/>
        <item x="52847"/>
        <item x="52848"/>
        <item x="52849"/>
        <item x="52850"/>
        <item x="52851"/>
        <item x="52852"/>
        <item x="52853"/>
        <item x="52854"/>
        <item x="52855"/>
        <item x="52856"/>
        <item x="52857"/>
        <item x="52858"/>
        <item x="52859"/>
        <item x="52860"/>
        <item x="52861"/>
        <item x="52862"/>
        <item x="52863"/>
        <item x="52864"/>
        <item x="52865"/>
        <item x="52866"/>
        <item x="52867"/>
        <item x="52868"/>
        <item x="52869"/>
        <item x="52870"/>
        <item x="52871"/>
        <item x="52872"/>
        <item x="52873"/>
        <item x="52874"/>
        <item x="52875"/>
        <item x="52876"/>
        <item x="52877"/>
        <item x="52878"/>
        <item x="52879"/>
        <item x="52880"/>
        <item x="52881"/>
        <item x="52882"/>
        <item x="52883"/>
        <item x="52884"/>
        <item x="52885"/>
        <item x="52886"/>
        <item x="52887"/>
        <item x="52888"/>
        <item x="52889"/>
        <item x="52890"/>
        <item x="52891"/>
        <item x="52892"/>
        <item x="52893"/>
        <item x="52894"/>
        <item x="52895"/>
        <item x="52896"/>
        <item x="52897"/>
        <item x="52898"/>
        <item x="52899"/>
        <item x="52900"/>
        <item x="52901"/>
        <item x="52902"/>
        <item x="52903"/>
        <item x="52904"/>
        <item x="52905"/>
        <item x="52906"/>
        <item x="52907"/>
        <item x="52908"/>
        <item x="52909"/>
        <item x="52910"/>
        <item x="52911"/>
        <item x="52912"/>
        <item x="52913"/>
        <item x="52914"/>
        <item x="52915"/>
        <item x="52916"/>
        <item x="52917"/>
        <item x="52918"/>
        <item x="52919"/>
        <item x="52920"/>
        <item x="52921"/>
        <item x="52922"/>
        <item x="52923"/>
        <item x="52924"/>
        <item x="52925"/>
        <item x="52926"/>
        <item x="52927"/>
        <item x="52928"/>
        <item x="52929"/>
        <item x="52930"/>
        <item x="52931"/>
        <item x="52932"/>
        <item x="52933"/>
        <item x="52934"/>
        <item x="52935"/>
        <item x="52936"/>
        <item x="52937"/>
        <item x="52938"/>
        <item x="52939"/>
        <item x="52940"/>
        <item x="52941"/>
        <item x="52942"/>
        <item x="52943"/>
        <item x="52944"/>
        <item x="52945"/>
        <item x="52946"/>
        <item x="52947"/>
        <item x="52948"/>
        <item x="52949"/>
        <item x="52950"/>
        <item x="52951"/>
        <item x="52952"/>
        <item x="52953"/>
        <item x="52954"/>
        <item x="52955"/>
        <item x="52956"/>
        <item x="52957"/>
        <item x="52958"/>
        <item x="52959"/>
        <item x="52960"/>
        <item x="52961"/>
        <item x="52962"/>
        <item x="52963"/>
        <item x="52964"/>
        <item x="52965"/>
        <item x="52966"/>
        <item x="52967"/>
        <item x="52968"/>
        <item x="52969"/>
        <item x="52970"/>
        <item x="52971"/>
        <item x="52972"/>
        <item x="52973"/>
        <item x="52974"/>
        <item x="52975"/>
        <item x="52976"/>
        <item x="52977"/>
        <item x="52978"/>
        <item x="52979"/>
        <item x="52980"/>
        <item x="52981"/>
        <item x="52982"/>
        <item x="52983"/>
        <item x="52984"/>
        <item x="52985"/>
        <item x="52986"/>
        <item x="52987"/>
        <item x="52988"/>
        <item x="52989"/>
        <item x="52990"/>
        <item x="52991"/>
        <item x="52992"/>
        <item x="52993"/>
        <item x="52994"/>
        <item x="52995"/>
        <item x="52996"/>
        <item x="52997"/>
        <item x="52998"/>
        <item x="52999"/>
        <item x="53000"/>
        <item x="53001"/>
        <item x="53002"/>
        <item x="53003"/>
        <item x="53004"/>
        <item x="53005"/>
        <item x="53006"/>
        <item x="53007"/>
        <item x="53008"/>
        <item x="53009"/>
        <item x="53010"/>
        <item x="53011"/>
        <item x="53012"/>
        <item x="53013"/>
        <item x="53014"/>
        <item x="53015"/>
        <item x="53016"/>
        <item x="53017"/>
        <item x="53018"/>
        <item x="53019"/>
        <item x="53020"/>
        <item x="53021"/>
        <item x="53022"/>
        <item x="53023"/>
        <item x="53024"/>
        <item x="53025"/>
        <item x="53026"/>
        <item x="53027"/>
        <item x="53028"/>
        <item x="53029"/>
        <item x="53030"/>
        <item x="53031"/>
        <item x="53032"/>
        <item x="53033"/>
        <item x="53034"/>
        <item x="53035"/>
        <item x="53036"/>
        <item x="53037"/>
        <item x="53038"/>
        <item x="53039"/>
        <item x="53040"/>
        <item x="53041"/>
        <item x="53042"/>
        <item x="53043"/>
        <item x="53044"/>
        <item x="53045"/>
        <item x="53046"/>
        <item x="53047"/>
        <item x="53048"/>
        <item x="53049"/>
        <item x="53050"/>
        <item x="53051"/>
        <item x="53052"/>
        <item x="53053"/>
        <item x="53054"/>
        <item x="53055"/>
        <item x="53056"/>
        <item x="53057"/>
        <item x="53058"/>
        <item x="53059"/>
        <item x="53060"/>
        <item x="53061"/>
        <item x="53062"/>
        <item x="53063"/>
        <item x="53064"/>
        <item x="53065"/>
        <item x="53066"/>
        <item x="53067"/>
        <item x="53068"/>
        <item x="53069"/>
        <item x="53070"/>
        <item x="53071"/>
        <item x="53072"/>
        <item x="53073"/>
        <item x="53074"/>
        <item x="53075"/>
        <item x="53076"/>
        <item x="53077"/>
        <item x="53078"/>
        <item x="53079"/>
        <item x="53080"/>
        <item x="53081"/>
        <item x="53082"/>
        <item x="53083"/>
        <item x="53084"/>
        <item x="53085"/>
        <item x="53086"/>
        <item x="53087"/>
        <item x="53088"/>
        <item x="53089"/>
        <item x="53090"/>
        <item x="53091"/>
        <item x="53092"/>
        <item x="53093"/>
        <item x="53094"/>
        <item x="53095"/>
        <item x="53096"/>
        <item x="53097"/>
        <item x="53098"/>
        <item x="53099"/>
        <item x="53100"/>
        <item x="53101"/>
        <item x="53102"/>
        <item x="53103"/>
        <item x="53104"/>
        <item x="53105"/>
        <item x="53106"/>
        <item x="53107"/>
        <item x="53108"/>
        <item x="53109"/>
        <item x="53110"/>
        <item x="53111"/>
        <item x="53112"/>
        <item x="53113"/>
        <item x="53114"/>
        <item x="53115"/>
        <item x="53116"/>
        <item x="53117"/>
        <item x="53118"/>
        <item x="53119"/>
        <item x="53120"/>
        <item x="53121"/>
        <item x="53122"/>
        <item x="53123"/>
        <item x="53124"/>
        <item x="53125"/>
        <item x="53126"/>
        <item x="53127"/>
        <item x="53128"/>
        <item x="53129"/>
        <item x="53130"/>
        <item x="53131"/>
        <item x="53132"/>
        <item x="53133"/>
        <item x="53134"/>
        <item x="53135"/>
        <item x="53136"/>
        <item x="53137"/>
        <item x="53138"/>
        <item x="53139"/>
        <item x="53140"/>
        <item x="53141"/>
        <item x="53142"/>
        <item x="53143"/>
        <item x="53144"/>
        <item x="53145"/>
        <item x="53146"/>
        <item x="53147"/>
        <item x="53148"/>
        <item x="53149"/>
        <item x="53150"/>
        <item x="53151"/>
        <item x="53152"/>
        <item x="53153"/>
        <item x="53154"/>
        <item x="53155"/>
        <item x="53156"/>
        <item x="53157"/>
        <item x="53158"/>
        <item x="53159"/>
        <item x="53160"/>
        <item x="53161"/>
        <item x="53162"/>
        <item x="53163"/>
        <item x="53164"/>
        <item x="53165"/>
        <item x="53166"/>
        <item x="53167"/>
        <item x="53168"/>
        <item x="53169"/>
        <item x="53170"/>
        <item x="53171"/>
        <item x="53172"/>
        <item x="53173"/>
        <item x="53174"/>
        <item x="53175"/>
        <item x="53176"/>
        <item x="53177"/>
        <item x="53178"/>
        <item x="53179"/>
        <item x="53180"/>
        <item x="53181"/>
        <item x="53182"/>
        <item x="53183"/>
        <item x="53184"/>
        <item x="53185"/>
        <item x="53186"/>
        <item x="53187"/>
        <item x="53188"/>
        <item x="53189"/>
        <item x="53190"/>
        <item x="53191"/>
        <item x="53192"/>
        <item x="53193"/>
        <item x="53194"/>
        <item x="53195"/>
        <item x="53196"/>
        <item x="53197"/>
        <item x="53198"/>
        <item x="53199"/>
        <item x="53200"/>
        <item x="53201"/>
        <item x="53202"/>
        <item x="53203"/>
        <item x="53204"/>
        <item x="53205"/>
        <item x="53206"/>
        <item x="53207"/>
        <item x="53208"/>
        <item x="53209"/>
        <item x="53210"/>
        <item x="53211"/>
        <item x="53212"/>
        <item x="53213"/>
        <item x="53214"/>
        <item x="53215"/>
        <item x="53216"/>
        <item x="53217"/>
        <item x="53218"/>
        <item x="53219"/>
        <item x="53220"/>
        <item x="53221"/>
        <item x="53222"/>
        <item x="53223"/>
        <item x="53224"/>
        <item x="53225"/>
        <item x="53226"/>
        <item x="53227"/>
        <item x="53228"/>
        <item x="53229"/>
        <item x="53230"/>
        <item x="53231"/>
        <item x="53232"/>
        <item x="53233"/>
        <item x="53234"/>
        <item x="53235"/>
        <item x="53236"/>
        <item x="53237"/>
        <item x="53238"/>
        <item x="53239"/>
        <item x="53240"/>
        <item x="53241"/>
        <item x="53242"/>
        <item x="53243"/>
        <item x="53244"/>
        <item x="53245"/>
        <item x="53246"/>
        <item x="53247"/>
        <item x="53248"/>
        <item x="53249"/>
        <item x="53250"/>
        <item x="53251"/>
        <item x="53252"/>
        <item x="53253"/>
        <item x="53254"/>
        <item x="53255"/>
        <item x="53256"/>
        <item x="53257"/>
        <item x="53258"/>
        <item x="53259"/>
        <item x="53260"/>
        <item x="53261"/>
        <item x="53262"/>
        <item x="53263"/>
        <item x="53264"/>
        <item x="53265"/>
        <item x="53266"/>
        <item x="53267"/>
        <item x="53268"/>
        <item x="53269"/>
        <item x="53270"/>
        <item x="53271"/>
        <item x="53272"/>
        <item x="53273"/>
        <item x="53274"/>
        <item x="53275"/>
        <item x="53276"/>
        <item x="53277"/>
        <item x="53278"/>
        <item x="53279"/>
        <item x="53280"/>
        <item x="53281"/>
        <item x="53282"/>
        <item x="53283"/>
        <item x="53284"/>
        <item x="53285"/>
        <item x="53286"/>
        <item x="53287"/>
        <item x="53288"/>
        <item x="53289"/>
        <item x="53290"/>
        <item x="53291"/>
        <item x="53292"/>
        <item x="53293"/>
        <item x="53294"/>
        <item x="53295"/>
        <item x="53296"/>
        <item x="53297"/>
        <item x="53298"/>
        <item x="53299"/>
        <item x="53300"/>
        <item x="53301"/>
        <item x="53302"/>
        <item x="53303"/>
        <item x="53304"/>
        <item x="53305"/>
        <item x="53306"/>
        <item x="53307"/>
        <item x="53308"/>
        <item x="53309"/>
        <item x="53310"/>
        <item x="53311"/>
        <item x="53312"/>
        <item x="53313"/>
        <item x="53314"/>
        <item x="53315"/>
        <item x="53316"/>
        <item x="53317"/>
        <item x="53318"/>
        <item x="53319"/>
        <item x="53320"/>
        <item x="53321"/>
        <item x="53322"/>
        <item x="53323"/>
        <item x="53324"/>
        <item x="53325"/>
        <item x="53326"/>
        <item x="53327"/>
        <item x="53328"/>
        <item x="53329"/>
        <item x="53330"/>
        <item x="53331"/>
        <item x="53332"/>
        <item x="53333"/>
        <item x="53334"/>
        <item x="53335"/>
        <item x="53336"/>
        <item x="53337"/>
        <item x="53338"/>
        <item x="53339"/>
        <item x="53340"/>
        <item x="53341"/>
        <item x="53342"/>
        <item x="53343"/>
        <item x="53344"/>
        <item x="53345"/>
        <item x="53346"/>
        <item x="53347"/>
        <item x="53348"/>
        <item x="53349"/>
        <item x="53350"/>
        <item x="53351"/>
        <item x="53352"/>
        <item x="53353"/>
        <item x="53354"/>
        <item x="53355"/>
        <item x="53356"/>
        <item x="53357"/>
        <item x="53358"/>
        <item x="53359"/>
        <item x="53360"/>
        <item x="53361"/>
        <item x="53362"/>
        <item x="53363"/>
        <item x="53364"/>
        <item x="53365"/>
        <item x="53366"/>
        <item x="53367"/>
        <item x="53368"/>
        <item x="53369"/>
        <item x="53370"/>
        <item x="53371"/>
        <item x="53372"/>
        <item x="53373"/>
        <item x="53374"/>
        <item x="53375"/>
        <item x="53376"/>
        <item x="53377"/>
        <item x="53378"/>
        <item x="53379"/>
        <item x="53380"/>
        <item x="53381"/>
        <item x="53382"/>
        <item x="53383"/>
        <item x="53384"/>
        <item x="53385"/>
        <item x="53386"/>
        <item x="53387"/>
        <item x="53388"/>
        <item x="53389"/>
        <item x="53390"/>
        <item x="53391"/>
        <item x="53392"/>
        <item x="53393"/>
        <item x="53394"/>
        <item x="53395"/>
        <item x="53396"/>
        <item x="53397"/>
        <item x="53398"/>
        <item x="53399"/>
        <item x="53400"/>
        <item x="53401"/>
        <item x="53402"/>
        <item x="53403"/>
        <item x="53404"/>
        <item x="53405"/>
        <item x="53406"/>
        <item x="53407"/>
        <item x="53408"/>
        <item x="53409"/>
        <item x="53410"/>
        <item x="53411"/>
        <item x="53412"/>
        <item x="53413"/>
        <item x="53414"/>
        <item x="53415"/>
        <item x="53416"/>
        <item x="53417"/>
        <item x="53418"/>
        <item x="53419"/>
        <item x="53420"/>
        <item x="53421"/>
        <item x="53422"/>
        <item x="53423"/>
        <item x="53424"/>
        <item x="53425"/>
        <item x="53426"/>
        <item x="53427"/>
        <item x="53428"/>
        <item x="53429"/>
        <item x="53430"/>
        <item x="53431"/>
        <item x="53432"/>
        <item x="53433"/>
        <item x="53434"/>
        <item x="53435"/>
        <item x="53436"/>
        <item x="53437"/>
        <item x="53438"/>
        <item x="53439"/>
        <item x="53440"/>
        <item x="53441"/>
        <item x="53442"/>
        <item x="53443"/>
        <item x="53444"/>
        <item x="53445"/>
        <item x="53446"/>
        <item x="53447"/>
        <item x="53448"/>
        <item x="53449"/>
        <item x="53450"/>
        <item x="53451"/>
        <item x="53452"/>
        <item x="53453"/>
        <item x="53454"/>
        <item x="53455"/>
        <item x="53456"/>
        <item x="53457"/>
        <item x="53458"/>
        <item x="53459"/>
        <item x="53460"/>
        <item x="53461"/>
        <item x="53462"/>
        <item x="53463"/>
        <item x="53464"/>
        <item x="53465"/>
        <item x="53466"/>
        <item x="53467"/>
        <item x="53468"/>
        <item x="53469"/>
        <item x="53470"/>
        <item x="53471"/>
        <item x="53472"/>
        <item x="53473"/>
        <item x="53474"/>
        <item x="53475"/>
        <item x="53476"/>
        <item x="53477"/>
        <item x="53478"/>
        <item x="53479"/>
        <item x="53480"/>
        <item x="53481"/>
        <item x="53482"/>
        <item x="53483"/>
        <item x="53484"/>
        <item x="53485"/>
        <item x="53486"/>
        <item x="53487"/>
        <item x="53488"/>
        <item x="53489"/>
        <item x="53490"/>
        <item x="53491"/>
        <item x="53492"/>
        <item x="53493"/>
        <item x="53494"/>
        <item x="53495"/>
        <item x="53496"/>
        <item x="53497"/>
        <item x="53498"/>
        <item x="53499"/>
        <item x="53500"/>
        <item x="53501"/>
        <item x="53502"/>
        <item x="53503"/>
        <item x="53504"/>
        <item x="53505"/>
        <item x="53506"/>
        <item x="53507"/>
        <item x="53508"/>
        <item x="53509"/>
        <item x="53510"/>
        <item x="53511"/>
        <item x="53512"/>
        <item x="53513"/>
        <item x="53514"/>
        <item x="53515"/>
        <item x="53516"/>
        <item x="53517"/>
        <item x="53518"/>
        <item x="53519"/>
        <item x="53520"/>
        <item x="53521"/>
        <item x="53522"/>
        <item x="53523"/>
        <item x="53524"/>
        <item x="53525"/>
        <item x="53526"/>
        <item x="53527"/>
        <item x="53528"/>
        <item x="53529"/>
        <item x="53530"/>
        <item x="53531"/>
        <item x="53532"/>
        <item x="53533"/>
        <item x="53534"/>
        <item x="53535"/>
        <item x="53536"/>
        <item x="53537"/>
        <item x="53538"/>
        <item x="53539"/>
        <item x="53540"/>
        <item x="53541"/>
        <item x="53542"/>
        <item x="53543"/>
        <item x="53544"/>
        <item x="53545"/>
        <item x="53546"/>
        <item x="53547"/>
        <item x="53548"/>
        <item x="53549"/>
        <item x="53550"/>
        <item x="53551"/>
        <item x="53552"/>
        <item x="53553"/>
        <item x="53554"/>
        <item x="53555"/>
        <item x="53556"/>
        <item x="53557"/>
        <item x="53558"/>
        <item x="53559"/>
        <item x="53560"/>
        <item x="53561"/>
        <item x="53562"/>
        <item x="53563"/>
        <item x="53564"/>
        <item x="53565"/>
        <item x="53566"/>
        <item x="53567"/>
        <item x="53568"/>
        <item x="53569"/>
        <item x="53570"/>
        <item x="53571"/>
        <item x="53572"/>
        <item x="53573"/>
        <item x="53574"/>
        <item x="53575"/>
        <item x="53576"/>
        <item x="53577"/>
        <item x="53578"/>
        <item x="53579"/>
        <item x="53580"/>
        <item x="53581"/>
        <item x="53582"/>
        <item x="53583"/>
        <item x="53584"/>
        <item x="53585"/>
        <item x="53586"/>
        <item x="53587"/>
        <item x="53588"/>
        <item x="53589"/>
        <item x="53590"/>
        <item x="53591"/>
        <item x="53592"/>
        <item x="53593"/>
        <item x="53594"/>
        <item x="53595"/>
        <item x="53596"/>
        <item x="53597"/>
        <item x="53598"/>
        <item x="53599"/>
        <item x="53600"/>
        <item x="53601"/>
        <item x="53602"/>
        <item x="53603"/>
        <item x="53604"/>
        <item x="53605"/>
        <item x="53606"/>
        <item x="53607"/>
        <item x="53608"/>
        <item x="53609"/>
        <item x="53610"/>
        <item x="53611"/>
        <item x="53612"/>
        <item x="53613"/>
        <item x="53614"/>
        <item x="53615"/>
        <item x="53616"/>
        <item x="53617"/>
        <item x="53618"/>
        <item x="53619"/>
        <item x="53620"/>
        <item x="53621"/>
        <item x="53622"/>
        <item x="53623"/>
        <item x="53624"/>
        <item x="53625"/>
        <item x="53626"/>
        <item x="53627"/>
        <item x="53628"/>
        <item x="53629"/>
        <item x="53630"/>
        <item x="53631"/>
        <item x="53632"/>
        <item x="53633"/>
        <item x="53634"/>
        <item x="53635"/>
        <item x="53636"/>
        <item x="53637"/>
        <item x="53638"/>
        <item x="53639"/>
        <item x="53640"/>
        <item x="53641"/>
        <item x="53642"/>
        <item x="53643"/>
        <item x="53644"/>
        <item x="53645"/>
        <item x="53646"/>
        <item x="53647"/>
        <item x="53648"/>
        <item x="53649"/>
        <item x="53650"/>
        <item x="53651"/>
        <item x="53652"/>
        <item x="53653"/>
        <item x="53654"/>
        <item x="53655"/>
        <item x="53656"/>
        <item x="53657"/>
        <item x="53658"/>
        <item x="53659"/>
        <item x="53660"/>
        <item x="53661"/>
        <item x="53662"/>
        <item x="53663"/>
        <item x="53664"/>
        <item x="53665"/>
        <item x="53666"/>
        <item x="53667"/>
        <item x="53668"/>
        <item x="53669"/>
        <item x="53670"/>
        <item x="53671"/>
        <item x="53672"/>
        <item x="53673"/>
        <item x="53674"/>
        <item x="53675"/>
        <item x="53676"/>
        <item x="53677"/>
        <item x="53678"/>
        <item x="53679"/>
        <item x="53680"/>
        <item x="53681"/>
        <item x="53682"/>
        <item x="53683"/>
        <item x="53684"/>
        <item x="53685"/>
        <item x="53686"/>
        <item x="53687"/>
        <item x="53688"/>
        <item x="53689"/>
        <item x="53690"/>
        <item x="53691"/>
        <item x="53692"/>
        <item x="53693"/>
        <item x="53694"/>
        <item x="53695"/>
        <item x="53696"/>
        <item x="53697"/>
        <item x="53698"/>
        <item x="53699"/>
        <item x="53700"/>
        <item x="53701"/>
        <item x="53702"/>
        <item x="53703"/>
        <item x="53704"/>
        <item x="53705"/>
        <item x="53706"/>
        <item x="53707"/>
        <item x="53708"/>
        <item x="53709"/>
        <item x="53710"/>
        <item x="53711"/>
        <item x="53712"/>
        <item x="53713"/>
        <item x="53714"/>
        <item x="53715"/>
        <item x="53716"/>
        <item x="53717"/>
        <item x="53718"/>
        <item x="53719"/>
        <item x="53720"/>
        <item x="53721"/>
        <item x="53722"/>
        <item x="53723"/>
        <item x="53724"/>
        <item x="53725"/>
        <item x="53726"/>
        <item x="53727"/>
        <item x="53728"/>
        <item x="53729"/>
        <item x="53730"/>
        <item x="53731"/>
        <item x="53732"/>
        <item x="53733"/>
        <item x="53734"/>
        <item x="53735"/>
        <item x="53736"/>
        <item x="53737"/>
        <item x="53738"/>
        <item x="53739"/>
        <item x="53740"/>
        <item x="53741"/>
        <item x="53742"/>
        <item x="53743"/>
        <item x="53744"/>
        <item x="53745"/>
        <item x="53746"/>
        <item x="53747"/>
        <item x="53748"/>
        <item x="53749"/>
        <item x="53750"/>
        <item x="53751"/>
        <item x="53752"/>
        <item x="53753"/>
        <item x="53754"/>
        <item x="53755"/>
        <item x="53756"/>
        <item x="53757"/>
        <item x="53758"/>
        <item x="53759"/>
        <item x="53760"/>
        <item x="53761"/>
        <item x="53762"/>
        <item x="53763"/>
        <item x="53764"/>
        <item x="53765"/>
        <item x="53766"/>
        <item x="53767"/>
        <item x="53768"/>
        <item x="53769"/>
        <item x="53770"/>
        <item x="53771"/>
        <item x="53772"/>
        <item x="53773"/>
        <item x="53774"/>
        <item x="53775"/>
        <item x="53776"/>
        <item x="53777"/>
        <item x="53778"/>
        <item x="53779"/>
        <item x="53780"/>
        <item x="53781"/>
        <item x="53782"/>
        <item x="53783"/>
        <item x="53784"/>
        <item x="53785"/>
        <item x="53786"/>
        <item x="53787"/>
        <item x="53788"/>
        <item x="53789"/>
        <item x="53790"/>
        <item x="53791"/>
        <item x="53792"/>
        <item x="53793"/>
        <item x="53794"/>
        <item x="53795"/>
        <item x="53796"/>
        <item x="53797"/>
        <item x="53798"/>
        <item x="53799"/>
        <item x="53800"/>
        <item x="53801"/>
        <item x="53802"/>
        <item x="53803"/>
        <item x="53804"/>
        <item x="53805"/>
        <item x="53806"/>
        <item x="53807"/>
        <item x="53808"/>
        <item x="53809"/>
        <item x="53810"/>
        <item x="53811"/>
        <item x="53812"/>
        <item x="53813"/>
        <item x="53814"/>
        <item x="53815"/>
        <item x="53816"/>
        <item x="53817"/>
        <item x="53818"/>
        <item x="53819"/>
        <item x="53820"/>
        <item x="53821"/>
        <item x="53822"/>
        <item x="53823"/>
        <item x="53824"/>
        <item x="53825"/>
        <item x="53826"/>
        <item x="53827"/>
        <item x="53828"/>
        <item x="53829"/>
        <item x="53830"/>
        <item x="53831"/>
        <item x="53832"/>
        <item x="53833"/>
        <item x="53834"/>
        <item x="53835"/>
        <item x="53836"/>
        <item x="53837"/>
        <item x="53838"/>
        <item x="53839"/>
        <item x="53840"/>
        <item x="53841"/>
        <item x="53842"/>
        <item x="53843"/>
        <item x="53844"/>
        <item x="53845"/>
        <item x="53846"/>
        <item x="53847"/>
        <item x="53848"/>
        <item x="53849"/>
        <item x="53850"/>
        <item x="53851"/>
        <item x="53852"/>
        <item x="53853"/>
        <item x="53854"/>
        <item x="53855"/>
        <item x="53856"/>
        <item x="53857"/>
        <item x="53858"/>
        <item x="53859"/>
        <item x="53860"/>
        <item x="53861"/>
        <item x="53862"/>
        <item x="53863"/>
        <item x="53864"/>
        <item x="53865"/>
        <item x="53866"/>
        <item x="53867"/>
        <item x="53868"/>
        <item x="53869"/>
        <item x="53870"/>
        <item x="53871"/>
        <item x="53872"/>
        <item x="53873"/>
        <item x="53874"/>
        <item x="53875"/>
        <item x="53876"/>
        <item x="53877"/>
        <item x="53878"/>
        <item x="53879"/>
        <item x="53880"/>
        <item x="53881"/>
        <item x="53882"/>
        <item x="53883"/>
        <item x="53884"/>
        <item x="53885"/>
        <item x="53886"/>
        <item x="53887"/>
        <item x="53888"/>
        <item x="53889"/>
        <item x="53890"/>
        <item x="53891"/>
        <item x="53892"/>
        <item x="53893"/>
        <item x="53894"/>
        <item x="53895"/>
        <item x="53896"/>
        <item x="53897"/>
        <item x="53898"/>
        <item x="53899"/>
        <item x="53900"/>
        <item x="53901"/>
        <item x="53902"/>
        <item x="53903"/>
        <item x="53904"/>
        <item x="53905"/>
        <item x="53906"/>
        <item x="53907"/>
        <item x="53908"/>
        <item x="53909"/>
        <item x="53910"/>
        <item x="53911"/>
        <item x="53912"/>
        <item x="53913"/>
        <item x="53914"/>
        <item x="53915"/>
        <item x="53916"/>
        <item x="53917"/>
        <item x="53918"/>
        <item x="53919"/>
        <item x="53920"/>
        <item x="53921"/>
        <item x="53922"/>
        <item x="53923"/>
        <item x="53924"/>
        <item x="53925"/>
        <item x="53926"/>
        <item x="53927"/>
        <item x="53928"/>
        <item x="53929"/>
        <item x="53930"/>
        <item x="53931"/>
        <item x="53932"/>
        <item x="53933"/>
        <item x="53934"/>
        <item x="53935"/>
        <item x="53936"/>
        <item x="53937"/>
        <item x="53938"/>
        <item x="53939"/>
        <item x="53940"/>
        <item x="53941"/>
        <item x="53942"/>
        <item x="53943"/>
        <item x="53944"/>
        <item x="53945"/>
        <item x="53946"/>
        <item x="53947"/>
        <item x="53948"/>
        <item x="53949"/>
        <item x="53950"/>
        <item x="53951"/>
        <item x="53952"/>
        <item x="53953"/>
        <item x="53954"/>
        <item x="53955"/>
        <item x="53956"/>
        <item x="53957"/>
        <item x="53958"/>
        <item x="53959"/>
        <item x="53960"/>
        <item x="53961"/>
        <item x="53962"/>
        <item x="53963"/>
        <item x="53964"/>
        <item x="53965"/>
        <item x="53966"/>
        <item x="53967"/>
        <item x="53968"/>
        <item x="53969"/>
        <item x="53970"/>
        <item x="53971"/>
        <item x="53972"/>
        <item x="53973"/>
        <item x="53974"/>
        <item x="53975"/>
        <item x="53976"/>
        <item x="53977"/>
        <item x="53978"/>
        <item x="53979"/>
        <item x="53980"/>
        <item x="53981"/>
        <item x="53982"/>
        <item x="53983"/>
        <item x="53984"/>
        <item x="53985"/>
        <item x="53986"/>
        <item x="53987"/>
        <item x="53988"/>
        <item x="53989"/>
        <item x="53990"/>
        <item x="53991"/>
        <item x="53992"/>
        <item x="53993"/>
        <item x="53994"/>
        <item x="53995"/>
        <item x="53996"/>
        <item x="53997"/>
        <item x="53998"/>
        <item x="53999"/>
        <item x="54000"/>
        <item x="54001"/>
        <item x="54002"/>
        <item x="54003"/>
        <item x="54004"/>
        <item x="54005"/>
        <item x="54006"/>
        <item x="54007"/>
        <item x="54008"/>
        <item x="54009"/>
        <item x="54010"/>
        <item x="54011"/>
        <item x="54012"/>
        <item x="54013"/>
        <item x="54014"/>
        <item x="54015"/>
        <item x="54016"/>
        <item x="54017"/>
        <item x="54018"/>
        <item x="54019"/>
        <item x="54020"/>
        <item x="54021"/>
        <item x="54022"/>
        <item x="54023"/>
        <item x="54024"/>
        <item x="54025"/>
        <item x="54026"/>
        <item x="54027"/>
        <item x="54028"/>
        <item x="54029"/>
        <item x="54030"/>
        <item x="54031"/>
        <item x="54032"/>
        <item x="54033"/>
        <item x="54034"/>
        <item x="54035"/>
        <item x="54036"/>
        <item x="54037"/>
        <item x="54038"/>
        <item x="54039"/>
        <item x="54040"/>
        <item x="54041"/>
        <item x="54042"/>
        <item x="54043"/>
        <item x="54044"/>
        <item x="54045"/>
        <item x="54046"/>
        <item x="54047"/>
        <item x="54048"/>
        <item x="54049"/>
        <item x="54050"/>
        <item x="54051"/>
        <item x="54052"/>
        <item x="54053"/>
        <item x="54054"/>
        <item x="54055"/>
        <item x="54056"/>
        <item x="54057"/>
        <item x="54058"/>
        <item x="54059"/>
        <item x="54060"/>
        <item x="54061"/>
        <item x="54062"/>
        <item x="54063"/>
        <item x="54064"/>
        <item x="54065"/>
        <item x="54066"/>
        <item x="54067"/>
        <item x="54068"/>
        <item x="54069"/>
        <item x="54070"/>
        <item x="54071"/>
        <item x="54072"/>
        <item x="54073"/>
        <item x="54074"/>
        <item x="54075"/>
        <item x="54076"/>
        <item x="54077"/>
        <item x="54078"/>
        <item x="54079"/>
        <item x="54080"/>
        <item x="54081"/>
        <item x="54082"/>
        <item x="54083"/>
        <item x="54084"/>
        <item x="54085"/>
        <item x="54086"/>
        <item x="54087"/>
        <item x="54088"/>
        <item x="54089"/>
        <item x="54090"/>
        <item x="54091"/>
        <item x="54092"/>
        <item x="54093"/>
        <item x="54094"/>
        <item x="54095"/>
        <item x="54096"/>
        <item x="54097"/>
        <item x="54098"/>
        <item x="54099"/>
        <item x="54100"/>
        <item x="54101"/>
        <item x="54102"/>
        <item x="54103"/>
        <item x="54104"/>
        <item x="54105"/>
        <item x="54106"/>
        <item x="54107"/>
        <item x="54108"/>
        <item x="54109"/>
        <item x="54110"/>
        <item x="54111"/>
        <item x="54112"/>
        <item x="54113"/>
        <item x="54114"/>
        <item x="54115"/>
        <item x="54116"/>
        <item x="54117"/>
        <item x="54118"/>
        <item x="54119"/>
        <item x="54120"/>
        <item x="54121"/>
        <item x="54122"/>
        <item x="54123"/>
        <item x="54124"/>
        <item x="54125"/>
        <item x="54126"/>
        <item x="54127"/>
        <item x="54128"/>
        <item x="54129"/>
        <item x="54130"/>
        <item x="54131"/>
        <item x="54132"/>
        <item x="54133"/>
        <item x="54134"/>
        <item x="54135"/>
        <item x="54136"/>
        <item x="54137"/>
        <item x="54138"/>
        <item x="54139"/>
        <item x="54140"/>
        <item x="54141"/>
        <item x="54142"/>
        <item x="54143"/>
        <item x="54144"/>
        <item x="54145"/>
        <item x="54146"/>
        <item x="54147"/>
        <item x="54148"/>
        <item x="54149"/>
        <item x="54150"/>
        <item x="54151"/>
        <item x="54152"/>
        <item x="54153"/>
        <item x="54154"/>
        <item x="54155"/>
        <item x="54156"/>
        <item x="54157"/>
        <item x="54158"/>
        <item x="54159"/>
        <item x="54160"/>
        <item x="54161"/>
        <item x="54162"/>
        <item x="54163"/>
        <item x="54164"/>
        <item x="54165"/>
        <item x="54166"/>
        <item x="54167"/>
        <item x="54168"/>
        <item x="54169"/>
        <item x="54170"/>
        <item x="54171"/>
        <item x="54172"/>
        <item x="54173"/>
        <item x="54174"/>
        <item x="54175"/>
        <item x="54176"/>
        <item x="54177"/>
        <item x="54178"/>
        <item x="54179"/>
        <item x="54180"/>
        <item x="54181"/>
        <item x="54182"/>
        <item x="54183"/>
        <item x="54184"/>
        <item x="54185"/>
        <item x="54186"/>
        <item x="54187"/>
        <item x="54188"/>
        <item x="54189"/>
        <item x="54190"/>
        <item x="54191"/>
        <item x="54192"/>
        <item x="54193"/>
        <item x="54194"/>
        <item x="54195"/>
        <item x="54196"/>
        <item x="54197"/>
        <item x="54198"/>
        <item x="54199"/>
        <item x="54200"/>
        <item x="54201"/>
        <item x="54202"/>
        <item x="54203"/>
        <item x="54204"/>
        <item x="54205"/>
        <item x="54206"/>
        <item x="54207"/>
        <item x="54208"/>
        <item x="54209"/>
        <item x="54210"/>
        <item x="54211"/>
        <item x="54212"/>
        <item x="54213"/>
        <item x="54214"/>
        <item x="54215"/>
        <item x="54216"/>
        <item x="54217"/>
        <item x="54218"/>
        <item x="54219"/>
        <item x="54220"/>
        <item x="54221"/>
        <item x="54222"/>
        <item x="54223"/>
        <item x="54224"/>
        <item x="54225"/>
        <item x="54226"/>
        <item x="54227"/>
        <item x="54228"/>
        <item x="54229"/>
        <item x="54230"/>
        <item x="54231"/>
        <item x="54232"/>
        <item x="54233"/>
        <item x="54234"/>
        <item x="54235"/>
        <item x="54236"/>
        <item x="54237"/>
        <item x="54238"/>
        <item x="54239"/>
        <item x="54240"/>
        <item x="54241"/>
        <item x="54242"/>
        <item x="54243"/>
        <item x="54244"/>
        <item x="54245"/>
        <item x="54246"/>
        <item x="54247"/>
        <item x="54248"/>
        <item x="54249"/>
        <item x="54250"/>
        <item x="54251"/>
        <item x="54252"/>
        <item x="54253"/>
        <item x="54254"/>
        <item x="54255"/>
        <item x="54256"/>
        <item x="54257"/>
        <item x="54258"/>
        <item x="54259"/>
        <item x="54260"/>
        <item x="54261"/>
        <item x="54262"/>
        <item x="54263"/>
        <item x="54264"/>
        <item x="54265"/>
        <item x="54266"/>
        <item x="54267"/>
        <item x="54268"/>
        <item x="54269"/>
        <item x="54270"/>
        <item x="54271"/>
        <item x="54272"/>
        <item x="54273"/>
        <item x="54274"/>
        <item x="54275"/>
        <item x="54276"/>
        <item x="54277"/>
        <item x="54278"/>
        <item x="54279"/>
        <item x="54280"/>
        <item x="54281"/>
        <item x="54282"/>
        <item x="54283"/>
        <item x="54284"/>
        <item x="54285"/>
        <item x="54286"/>
        <item x="54287"/>
        <item x="54288"/>
        <item x="54289"/>
        <item x="54290"/>
        <item x="54291"/>
        <item x="54292"/>
        <item x="54293"/>
        <item x="54294"/>
        <item x="54295"/>
        <item x="54296"/>
        <item x="54297"/>
        <item x="54298"/>
        <item x="54299"/>
        <item x="54300"/>
        <item x="54301"/>
        <item x="54302"/>
        <item x="54303"/>
        <item x="54304"/>
        <item x="54305"/>
        <item x="54306"/>
        <item x="54307"/>
        <item x="54308"/>
        <item x="54309"/>
        <item x="54310"/>
        <item x="54311"/>
        <item x="54312"/>
        <item x="54313"/>
        <item x="54314"/>
        <item x="54315"/>
        <item x="54316"/>
        <item x="54317"/>
        <item x="54318"/>
        <item x="54319"/>
        <item x="54320"/>
        <item x="54321"/>
        <item x="54322"/>
        <item x="54323"/>
        <item x="54324"/>
        <item x="54325"/>
        <item x="54326"/>
        <item x="54327"/>
        <item x="54328"/>
        <item x="54329"/>
        <item x="54330"/>
        <item x="54331"/>
        <item x="54332"/>
        <item x="54333"/>
        <item x="54334"/>
        <item x="54335"/>
        <item x="54336"/>
        <item x="54337"/>
        <item x="54338"/>
        <item x="54339"/>
        <item x="54340"/>
        <item x="54341"/>
        <item x="54342"/>
        <item x="54343"/>
        <item x="54344"/>
        <item x="54345"/>
        <item x="54346"/>
        <item x="54347"/>
        <item x="54348"/>
        <item x="54349"/>
        <item x="54350"/>
        <item x="54351"/>
        <item x="54352"/>
        <item x="54353"/>
        <item x="54354"/>
        <item x="54355"/>
        <item x="54356"/>
        <item x="54357"/>
        <item x="54358"/>
        <item x="54359"/>
        <item x="54360"/>
        <item x="54361"/>
        <item x="54362"/>
        <item x="54363"/>
        <item x="54364"/>
        <item x="54365"/>
        <item x="54366"/>
        <item x="54367"/>
        <item x="54368"/>
        <item x="54369"/>
        <item x="54370"/>
        <item x="54371"/>
        <item x="54372"/>
        <item x="54373"/>
        <item x="54374"/>
        <item x="54375"/>
        <item x="54376"/>
        <item x="54377"/>
        <item x="54378"/>
        <item x="54379"/>
        <item x="54380"/>
        <item x="54381"/>
        <item x="54382"/>
        <item x="54383"/>
        <item x="54384"/>
        <item x="54385"/>
        <item x="54386"/>
        <item x="54387"/>
        <item x="54388"/>
        <item x="54389"/>
        <item x="54390"/>
        <item x="54391"/>
        <item x="54392"/>
        <item x="54393"/>
        <item x="54394"/>
        <item x="54395"/>
        <item x="54396"/>
        <item x="54397"/>
        <item x="54398"/>
        <item x="54399"/>
        <item x="54400"/>
        <item x="54401"/>
        <item x="54402"/>
        <item x="54403"/>
        <item x="54404"/>
        <item x="54405"/>
        <item x="54406"/>
        <item x="54407"/>
        <item x="54408"/>
        <item x="54409"/>
        <item x="54410"/>
        <item x="54411"/>
        <item x="54412"/>
        <item x="54413"/>
        <item x="54414"/>
        <item x="54415"/>
        <item x="54416"/>
        <item x="54417"/>
        <item x="54418"/>
        <item x="54419"/>
        <item x="54420"/>
        <item x="54421"/>
        <item x="54422"/>
        <item x="54423"/>
        <item x="54424"/>
        <item x="54425"/>
        <item x="54426"/>
        <item x="54427"/>
        <item x="54428"/>
        <item x="54429"/>
        <item x="54430"/>
        <item x="54431"/>
        <item x="54432"/>
        <item x="54433"/>
        <item x="54434"/>
        <item x="54435"/>
        <item x="54436"/>
        <item x="54437"/>
        <item x="54438"/>
        <item x="54439"/>
        <item x="54440"/>
        <item x="54441"/>
        <item x="54442"/>
        <item x="54443"/>
        <item x="54444"/>
        <item x="54445"/>
        <item x="54446"/>
        <item x="54447"/>
        <item x="54448"/>
        <item x="54449"/>
        <item x="54450"/>
        <item x="54451"/>
        <item x="54452"/>
        <item x="54453"/>
        <item x="54454"/>
        <item x="54455"/>
        <item x="54456"/>
        <item x="54457"/>
        <item x="54458"/>
        <item x="54459"/>
        <item x="54460"/>
        <item x="54461"/>
        <item x="54462"/>
        <item x="54463"/>
        <item x="54464"/>
        <item x="54465"/>
        <item x="54466"/>
        <item x="54467"/>
        <item x="54468"/>
        <item x="54469"/>
        <item x="54470"/>
        <item x="54471"/>
        <item x="54472"/>
        <item x="54473"/>
        <item x="54474"/>
        <item x="54475"/>
        <item x="54476"/>
        <item x="54477"/>
        <item x="54478"/>
        <item x="54479"/>
        <item x="54480"/>
        <item x="54481"/>
        <item x="54482"/>
        <item x="54483"/>
        <item x="54484"/>
        <item x="54485"/>
        <item x="54486"/>
        <item x="54487"/>
        <item x="54488"/>
        <item x="54489"/>
        <item x="54490"/>
        <item x="54491"/>
        <item x="54492"/>
        <item x="54493"/>
        <item x="54494"/>
        <item x="54495"/>
        <item x="54496"/>
        <item x="54497"/>
        <item x="54498"/>
        <item x="54499"/>
        <item x="54500"/>
        <item x="54501"/>
        <item x="54502"/>
        <item x="54503"/>
        <item x="54504"/>
        <item x="54505"/>
        <item x="54506"/>
        <item x="54507"/>
        <item x="54508"/>
        <item x="54509"/>
        <item x="54510"/>
        <item x="54511"/>
        <item x="54512"/>
        <item x="54513"/>
        <item x="54514"/>
        <item x="54515"/>
        <item x="54516"/>
        <item x="54517"/>
        <item x="54518"/>
        <item x="54519"/>
        <item x="54520"/>
        <item x="54521"/>
        <item x="54522"/>
        <item x="54523"/>
        <item x="54524"/>
        <item x="54525"/>
        <item x="54526"/>
        <item x="54527"/>
        <item x="54528"/>
        <item x="54529"/>
        <item x="54530"/>
        <item x="54531"/>
        <item x="54532"/>
        <item x="54533"/>
        <item x="54534"/>
        <item x="54535"/>
        <item x="54536"/>
        <item x="54537"/>
        <item x="54538"/>
        <item x="54539"/>
        <item x="54540"/>
        <item x="54541"/>
        <item x="54542"/>
        <item x="54543"/>
        <item x="54544"/>
        <item x="54545"/>
        <item x="54546"/>
        <item x="54547"/>
        <item x="54548"/>
        <item x="54549"/>
        <item x="54550"/>
        <item x="54551"/>
        <item x="54552"/>
        <item x="54553"/>
        <item x="54554"/>
        <item x="54555"/>
        <item x="54556"/>
        <item x="54557"/>
        <item x="54558"/>
        <item x="54559"/>
        <item x="54560"/>
        <item x="54561"/>
        <item x="54562"/>
        <item x="54563"/>
        <item x="54564"/>
        <item x="54565"/>
        <item x="54566"/>
        <item x="54567"/>
        <item x="54568"/>
        <item x="54569"/>
        <item x="54570"/>
        <item x="54571"/>
        <item x="54572"/>
        <item x="54573"/>
        <item x="54574"/>
        <item x="54575"/>
        <item x="54576"/>
        <item x="54577"/>
        <item x="54578"/>
        <item x="54579"/>
        <item x="54580"/>
        <item x="54581"/>
        <item x="54582"/>
        <item x="54583"/>
        <item x="54584"/>
        <item x="54585"/>
        <item x="54586"/>
        <item x="54587"/>
        <item x="54588"/>
        <item x="54589"/>
        <item x="54590"/>
        <item x="54591"/>
        <item x="54592"/>
        <item x="54593"/>
        <item x="54594"/>
        <item x="54595"/>
        <item x="54596"/>
        <item x="54597"/>
        <item x="54598"/>
        <item x="54599"/>
        <item x="54600"/>
        <item x="54601"/>
        <item x="54602"/>
        <item x="54603"/>
        <item x="54604"/>
        <item x="54605"/>
        <item x="54606"/>
        <item x="54607"/>
        <item x="54608"/>
        <item x="54609"/>
        <item x="54610"/>
        <item x="54611"/>
        <item x="54612"/>
        <item x="54613"/>
        <item x="54614"/>
        <item x="54615"/>
        <item x="54616"/>
        <item x="54617"/>
        <item x="54618"/>
        <item x="54619"/>
        <item x="54620"/>
        <item x="54621"/>
        <item x="54622"/>
        <item x="54623"/>
        <item x="54624"/>
        <item x="54625"/>
        <item x="54626"/>
        <item x="54627"/>
        <item x="54628"/>
        <item x="54629"/>
        <item x="54630"/>
        <item x="54631"/>
        <item x="54632"/>
        <item x="54633"/>
        <item x="54634"/>
        <item x="54635"/>
        <item x="54636"/>
        <item x="54637"/>
        <item x="54638"/>
        <item x="54639"/>
        <item x="54640"/>
        <item x="54641"/>
        <item x="54642"/>
        <item x="54643"/>
        <item x="54644"/>
        <item x="54645"/>
        <item x="54646"/>
        <item x="54647"/>
        <item x="54648"/>
        <item x="54649"/>
        <item x="54650"/>
        <item x="54651"/>
        <item x="54652"/>
        <item x="54653"/>
        <item x="54654"/>
        <item x="54655"/>
        <item x="54656"/>
        <item x="54657"/>
        <item x="54658"/>
        <item x="54659"/>
        <item x="54660"/>
        <item x="54661"/>
        <item x="54662"/>
        <item x="54663"/>
        <item x="54664"/>
        <item x="54665"/>
        <item x="54666"/>
        <item x="54667"/>
        <item x="54668"/>
        <item x="54669"/>
        <item x="54670"/>
        <item x="54671"/>
        <item x="54672"/>
        <item x="54673"/>
        <item x="54674"/>
        <item x="54675"/>
        <item x="54676"/>
        <item x="54677"/>
        <item x="54678"/>
        <item x="54679"/>
        <item x="54680"/>
        <item x="54681"/>
        <item x="54682"/>
        <item x="54683"/>
        <item x="54684"/>
        <item x="54685"/>
        <item x="54686"/>
        <item x="54687"/>
        <item x="54688"/>
        <item x="54689"/>
        <item x="54690"/>
        <item x="54691"/>
        <item x="54692"/>
        <item x="54693"/>
        <item x="54694"/>
        <item x="54695"/>
        <item x="54696"/>
        <item x="54697"/>
        <item x="54698"/>
        <item x="54699"/>
        <item x="54700"/>
        <item x="54701"/>
        <item x="54702"/>
        <item x="54703"/>
        <item x="54704"/>
        <item x="54705"/>
        <item x="54706"/>
        <item x="54707"/>
        <item x="54708"/>
        <item x="54709"/>
        <item x="54710"/>
        <item x="54711"/>
        <item x="54712"/>
        <item x="54713"/>
        <item x="54714"/>
        <item x="54715"/>
        <item x="54716"/>
        <item x="54717"/>
        <item x="54718"/>
        <item x="54719"/>
        <item x="54720"/>
        <item x="54721"/>
        <item x="54722"/>
        <item x="54723"/>
        <item x="54724"/>
        <item x="54725"/>
        <item x="54726"/>
        <item x="54727"/>
        <item x="54728"/>
        <item x="54729"/>
        <item x="54730"/>
        <item x="54731"/>
        <item x="54732"/>
        <item x="54733"/>
        <item x="54734"/>
        <item x="54735"/>
        <item x="54736"/>
        <item x="54737"/>
        <item x="54738"/>
        <item x="54739"/>
        <item x="54740"/>
        <item x="54741"/>
        <item x="54742"/>
        <item x="54743"/>
        <item x="54744"/>
        <item x="54745"/>
        <item x="54746"/>
        <item x="54747"/>
        <item x="54748"/>
        <item x="54749"/>
        <item x="54750"/>
        <item x="54751"/>
        <item x="54752"/>
        <item x="54753"/>
        <item x="54754"/>
        <item x="54755"/>
        <item x="54756"/>
        <item x="54757"/>
        <item x="54758"/>
        <item x="54759"/>
        <item x="54760"/>
        <item x="54761"/>
        <item x="54762"/>
        <item x="54763"/>
        <item x="54764"/>
        <item x="54765"/>
        <item x="54766"/>
        <item x="54767"/>
        <item x="54768"/>
        <item x="54769"/>
        <item x="54770"/>
        <item x="54771"/>
        <item x="54772"/>
        <item x="54773"/>
        <item x="54774"/>
        <item x="54775"/>
        <item x="54776"/>
        <item x="54777"/>
        <item x="54778"/>
        <item x="54779"/>
        <item x="54780"/>
        <item x="54781"/>
        <item x="54782"/>
        <item x="54783"/>
        <item x="54784"/>
        <item x="54785"/>
        <item x="54786"/>
        <item x="54787"/>
        <item x="54788"/>
        <item x="54789"/>
        <item x="54790"/>
        <item x="54791"/>
        <item x="54792"/>
        <item x="54793"/>
        <item x="54794"/>
        <item x="54795"/>
        <item x="54796"/>
        <item x="54797"/>
        <item x="54798"/>
        <item x="54799"/>
        <item x="54800"/>
        <item x="54801"/>
        <item x="54802"/>
        <item x="54803"/>
        <item x="54804"/>
        <item x="54805"/>
        <item x="54806"/>
        <item x="54807"/>
        <item x="54808"/>
        <item x="54809"/>
        <item x="54810"/>
        <item x="54811"/>
        <item x="54812"/>
        <item x="54813"/>
        <item x="54814"/>
        <item x="54815"/>
        <item x="54816"/>
        <item x="54817"/>
        <item x="54818"/>
        <item x="54819"/>
        <item x="54820"/>
        <item x="54821"/>
        <item x="54822"/>
        <item x="54823"/>
        <item x="54824"/>
        <item x="54825"/>
        <item x="54826"/>
        <item x="54827"/>
        <item x="54828"/>
        <item x="54829"/>
        <item x="54830"/>
        <item x="54831"/>
        <item x="54832"/>
        <item x="54833"/>
        <item x="54834"/>
        <item x="54835"/>
        <item x="54836"/>
        <item x="54837"/>
        <item x="54838"/>
        <item x="54839"/>
        <item x="54840"/>
        <item x="54841"/>
        <item x="54842"/>
        <item x="54843"/>
        <item x="54844"/>
        <item x="54845"/>
        <item x="54846"/>
        <item x="54847"/>
        <item x="54848"/>
        <item x="54849"/>
        <item x="54850"/>
        <item x="54851"/>
        <item x="54852"/>
        <item x="54853"/>
        <item x="54854"/>
        <item x="54855"/>
        <item x="54856"/>
        <item x="54857"/>
        <item x="54858"/>
        <item x="54859"/>
        <item x="54860"/>
        <item x="54861"/>
        <item x="54862"/>
        <item x="54863"/>
        <item x="54864"/>
        <item x="54865"/>
        <item x="54866"/>
        <item x="54867"/>
        <item x="54868"/>
        <item x="54869"/>
        <item x="54870"/>
        <item x="54871"/>
        <item x="54872"/>
        <item x="54873"/>
        <item x="54874"/>
        <item x="54875"/>
        <item x="54876"/>
        <item x="54877"/>
        <item x="54878"/>
        <item x="54879"/>
        <item x="54880"/>
        <item x="54881"/>
        <item x="54882"/>
        <item x="54883"/>
        <item x="54884"/>
        <item x="54885"/>
        <item x="54886"/>
        <item x="54887"/>
        <item x="54888"/>
        <item x="54889"/>
        <item x="54890"/>
        <item x="54891"/>
        <item x="54892"/>
        <item x="54893"/>
        <item x="54894"/>
        <item x="54895"/>
        <item x="54896"/>
        <item x="54897"/>
        <item x="54898"/>
        <item x="54899"/>
        <item x="54900"/>
        <item x="54901"/>
        <item x="54902"/>
        <item x="54903"/>
        <item x="54904"/>
        <item x="54905"/>
        <item x="54906"/>
        <item x="54907"/>
        <item x="54908"/>
        <item x="54909"/>
        <item x="54910"/>
        <item x="54911"/>
        <item x="54912"/>
        <item x="54913"/>
        <item x="54914"/>
        <item x="54915"/>
        <item x="54916"/>
        <item x="54917"/>
        <item x="54918"/>
        <item x="54919"/>
        <item x="54920"/>
        <item x="54921"/>
        <item x="54922"/>
        <item x="54923"/>
        <item x="54924"/>
        <item x="54925"/>
        <item x="54926"/>
        <item x="54927"/>
        <item x="54928"/>
        <item x="54929"/>
        <item x="54930"/>
        <item x="54931"/>
        <item x="54932"/>
        <item x="54933"/>
        <item x="54934"/>
        <item x="54935"/>
        <item x="54936"/>
        <item x="54937"/>
        <item x="54938"/>
        <item x="54939"/>
        <item x="54940"/>
        <item x="54941"/>
        <item x="54942"/>
        <item x="54943"/>
        <item x="54944"/>
        <item x="54945"/>
        <item x="54946"/>
        <item x="54947"/>
        <item x="54948"/>
        <item x="54949"/>
        <item x="54950"/>
        <item x="54951"/>
        <item x="54952"/>
        <item x="54953"/>
        <item x="54954"/>
        <item x="54955"/>
        <item x="54956"/>
        <item x="54957"/>
        <item x="54958"/>
        <item x="54959"/>
        <item x="54960"/>
        <item x="54961"/>
        <item x="54962"/>
        <item x="54963"/>
        <item x="54964"/>
        <item x="54965"/>
        <item x="54966"/>
        <item x="54967"/>
        <item x="54968"/>
        <item x="54969"/>
        <item x="54970"/>
        <item x="54971"/>
        <item x="54972"/>
        <item x="54973"/>
        <item x="54974"/>
        <item x="54975"/>
        <item x="54976"/>
        <item x="54977"/>
        <item x="54978"/>
        <item x="54979"/>
        <item x="54980"/>
        <item x="54981"/>
        <item x="54982"/>
        <item x="54983"/>
        <item x="54984"/>
        <item x="54985"/>
        <item x="54986"/>
        <item x="54987"/>
        <item x="54988"/>
        <item x="54989"/>
        <item x="54990"/>
        <item x="54991"/>
        <item x="54992"/>
        <item x="54993"/>
        <item x="54994"/>
        <item x="54995"/>
        <item x="54996"/>
        <item x="54997"/>
        <item x="54998"/>
        <item x="54999"/>
        <item x="55000"/>
        <item x="55001"/>
        <item x="55002"/>
        <item x="55003"/>
        <item x="55004"/>
        <item x="55005"/>
        <item x="55006"/>
        <item x="55007"/>
        <item x="55008"/>
        <item x="55009"/>
        <item x="55010"/>
        <item x="55011"/>
        <item x="55012"/>
        <item x="55013"/>
        <item x="55014"/>
        <item x="55015"/>
        <item x="55016"/>
        <item x="55017"/>
        <item x="55018"/>
        <item x="55019"/>
        <item x="55020"/>
        <item x="55021"/>
        <item x="55022"/>
        <item x="55023"/>
        <item x="55024"/>
        <item x="55025"/>
        <item x="55026"/>
        <item x="55027"/>
        <item x="55028"/>
        <item x="55029"/>
        <item x="55030"/>
        <item x="55031"/>
        <item x="55032"/>
        <item x="55033"/>
        <item x="55034"/>
        <item x="55035"/>
        <item x="55036"/>
        <item x="55037"/>
        <item x="55038"/>
        <item x="55039"/>
        <item x="55040"/>
        <item x="55041"/>
        <item x="55042"/>
        <item x="55043"/>
        <item x="55044"/>
        <item x="55045"/>
        <item x="55046"/>
        <item x="55047"/>
        <item x="55048"/>
        <item x="55049"/>
        <item x="55050"/>
        <item x="55051"/>
        <item x="55052"/>
        <item x="55053"/>
        <item x="55054"/>
        <item x="55055"/>
        <item x="55056"/>
        <item x="55057"/>
        <item x="55058"/>
        <item x="55059"/>
        <item x="55060"/>
        <item x="55061"/>
        <item x="55062"/>
        <item x="55063"/>
        <item x="55064"/>
        <item x="55065"/>
        <item x="55066"/>
        <item x="55067"/>
        <item x="55068"/>
        <item x="55069"/>
        <item x="55070"/>
        <item x="55071"/>
        <item x="55072"/>
        <item x="55073"/>
        <item x="55074"/>
        <item x="55075"/>
        <item x="55076"/>
        <item x="55077"/>
        <item x="55078"/>
        <item x="55079"/>
        <item x="55080"/>
        <item x="55081"/>
        <item x="55082"/>
        <item x="55083"/>
        <item x="55084"/>
        <item x="55085"/>
        <item x="55086"/>
        <item x="55087"/>
        <item x="55088"/>
        <item x="55089"/>
        <item x="55090"/>
        <item x="55091"/>
        <item x="55092"/>
        <item x="55093"/>
        <item x="55094"/>
        <item x="55095"/>
        <item x="55096"/>
        <item x="55097"/>
        <item x="55098"/>
        <item x="55099"/>
        <item x="55100"/>
        <item x="55101"/>
        <item x="55102"/>
        <item x="55103"/>
        <item x="55104"/>
        <item x="55105"/>
        <item x="55106"/>
        <item x="55107"/>
        <item x="55108"/>
        <item x="55109"/>
        <item x="55110"/>
        <item x="55111"/>
        <item x="55112"/>
        <item x="55113"/>
        <item x="55114"/>
        <item x="55115"/>
        <item x="55116"/>
        <item x="55117"/>
        <item x="55118"/>
        <item x="55119"/>
        <item x="55120"/>
        <item x="55121"/>
        <item x="55122"/>
        <item x="55123"/>
        <item x="55124"/>
        <item x="55125"/>
        <item x="55126"/>
        <item x="55127"/>
        <item x="55128"/>
        <item x="55129"/>
        <item x="55130"/>
        <item x="55131"/>
        <item x="55132"/>
        <item x="55133"/>
        <item x="55134"/>
        <item x="55135"/>
        <item x="55136"/>
        <item x="55137"/>
        <item x="55138"/>
        <item x="55139"/>
        <item x="55140"/>
        <item x="55141"/>
        <item x="55142"/>
        <item x="55143"/>
        <item x="55144"/>
        <item x="55145"/>
        <item x="55146"/>
        <item x="55147"/>
        <item x="55148"/>
        <item x="55149"/>
        <item x="55150"/>
        <item x="55151"/>
        <item x="55152"/>
        <item x="55153"/>
        <item x="55154"/>
        <item x="55155"/>
        <item x="55156"/>
        <item x="55157"/>
        <item x="55158"/>
        <item x="55159"/>
        <item x="55160"/>
        <item x="55161"/>
        <item x="55162"/>
        <item x="55163"/>
        <item x="55164"/>
        <item x="55165"/>
        <item x="55166"/>
        <item x="55167"/>
        <item x="55168"/>
        <item x="55169"/>
        <item x="55170"/>
        <item x="55171"/>
        <item x="55172"/>
        <item x="55173"/>
        <item x="55174"/>
        <item x="55175"/>
        <item x="55176"/>
        <item x="55177"/>
        <item x="55178"/>
        <item x="55179"/>
        <item x="55180"/>
        <item x="55181"/>
        <item x="55182"/>
        <item x="55183"/>
        <item x="55184"/>
        <item x="55185"/>
        <item x="55186"/>
        <item x="55187"/>
        <item x="55188"/>
        <item x="55189"/>
        <item x="55190"/>
        <item x="55191"/>
        <item x="55192"/>
        <item x="55193"/>
        <item x="55194"/>
        <item x="55195"/>
        <item x="55196"/>
        <item x="55197"/>
        <item x="55198"/>
        <item x="55199"/>
        <item x="55200"/>
        <item x="55201"/>
        <item x="55202"/>
        <item x="55203"/>
        <item x="55204"/>
        <item x="55205"/>
        <item x="55206"/>
        <item x="55207"/>
        <item x="55208"/>
        <item x="55209"/>
        <item x="55210"/>
        <item x="55211"/>
        <item x="55212"/>
        <item x="55213"/>
        <item x="55214"/>
        <item x="55215"/>
        <item x="55216"/>
        <item x="55217"/>
        <item x="55218"/>
        <item x="55219"/>
        <item x="55220"/>
        <item x="55221"/>
        <item x="55222"/>
        <item x="55223"/>
        <item x="55224"/>
        <item x="55225"/>
        <item x="55226"/>
        <item x="55227"/>
        <item x="55228"/>
        <item x="55229"/>
        <item x="55230"/>
        <item x="55231"/>
        <item x="55232"/>
        <item x="55233"/>
        <item x="55234"/>
        <item x="55235"/>
        <item x="55236"/>
        <item x="55237"/>
        <item x="55238"/>
        <item x="55239"/>
        <item x="55240"/>
        <item x="55241"/>
        <item x="55242"/>
        <item x="55243"/>
        <item x="55244"/>
        <item x="55245"/>
        <item x="55246"/>
        <item x="55247"/>
        <item x="55248"/>
        <item x="55249"/>
        <item x="55250"/>
        <item x="55251"/>
        <item x="55252"/>
        <item x="55253"/>
        <item x="55254"/>
        <item x="55255"/>
        <item x="55256"/>
        <item x="55257"/>
        <item x="55258"/>
        <item x="55259"/>
        <item x="55260"/>
        <item x="55261"/>
        <item x="55262"/>
        <item x="55263"/>
        <item x="55264"/>
        <item x="55265"/>
        <item x="55266"/>
        <item x="55267"/>
        <item x="55268"/>
        <item x="55269"/>
        <item x="55270"/>
        <item x="55271"/>
        <item x="55272"/>
        <item x="55273"/>
        <item x="55274"/>
        <item x="55275"/>
        <item x="55276"/>
        <item x="55277"/>
        <item x="55278"/>
        <item x="55279"/>
        <item x="55280"/>
        <item x="55281"/>
        <item x="55282"/>
        <item x="55283"/>
        <item x="55284"/>
        <item x="55285"/>
        <item x="55286"/>
        <item x="55287"/>
        <item x="55288"/>
        <item x="55289"/>
        <item x="55290"/>
        <item x="55291"/>
        <item x="55292"/>
        <item x="55293"/>
        <item x="55294"/>
        <item x="55295"/>
        <item x="55296"/>
        <item x="55297"/>
        <item x="55298"/>
        <item x="55299"/>
        <item x="55300"/>
        <item x="55301"/>
        <item x="55302"/>
        <item x="55303"/>
        <item x="55304"/>
        <item x="55305"/>
        <item x="55306"/>
        <item x="55307"/>
        <item x="55308"/>
        <item x="55309"/>
        <item x="55310"/>
        <item x="55311"/>
        <item x="55312"/>
        <item x="55313"/>
        <item x="55314"/>
        <item x="55315"/>
        <item x="55316"/>
        <item x="55317"/>
        <item x="55318"/>
        <item x="55319"/>
        <item x="55320"/>
        <item x="55321"/>
        <item x="55322"/>
        <item x="55323"/>
        <item x="55324"/>
        <item x="55325"/>
        <item x="55326"/>
        <item x="55327"/>
        <item x="55328"/>
        <item x="55329"/>
        <item x="55330"/>
        <item x="55331"/>
        <item x="55332"/>
        <item x="55333"/>
        <item x="55334"/>
        <item x="55335"/>
        <item x="55336"/>
        <item x="55337"/>
        <item x="55338"/>
        <item x="55339"/>
        <item x="55340"/>
        <item x="55341"/>
        <item x="55342"/>
        <item x="55343"/>
        <item x="55344"/>
        <item x="55345"/>
        <item x="55346"/>
        <item x="55347"/>
        <item x="55348"/>
        <item x="55349"/>
        <item x="55350"/>
        <item x="55351"/>
        <item x="55352"/>
        <item x="55353"/>
        <item x="55354"/>
        <item x="55355"/>
        <item x="55356"/>
        <item x="55357"/>
        <item x="55358"/>
        <item x="55359"/>
        <item x="55360"/>
        <item x="55361"/>
        <item x="55362"/>
        <item x="55363"/>
        <item x="55364"/>
        <item x="55365"/>
        <item x="55366"/>
        <item x="55367"/>
        <item x="55368"/>
        <item x="55369"/>
        <item x="55370"/>
        <item x="55371"/>
        <item x="55372"/>
        <item x="55373"/>
        <item x="55374"/>
        <item x="55375"/>
        <item x="55376"/>
        <item x="55377"/>
        <item x="55378"/>
        <item x="55379"/>
        <item x="55380"/>
        <item x="55381"/>
        <item x="55382"/>
        <item x="55383"/>
        <item x="55384"/>
        <item x="55385"/>
        <item x="55386"/>
        <item x="55387"/>
        <item x="55388"/>
        <item x="55389"/>
        <item x="55390"/>
        <item x="55391"/>
        <item x="55392"/>
        <item x="55393"/>
        <item x="55394"/>
        <item x="55395"/>
        <item x="55396"/>
        <item x="55397"/>
        <item x="55398"/>
        <item x="55399"/>
        <item x="55400"/>
        <item x="55401"/>
        <item x="55402"/>
        <item x="55403"/>
        <item x="55404"/>
        <item x="55405"/>
        <item x="55406"/>
        <item x="55407"/>
        <item x="55408"/>
        <item x="55409"/>
        <item x="55410"/>
        <item x="55411"/>
        <item x="55412"/>
        <item x="55413"/>
        <item x="55414"/>
        <item x="55415"/>
        <item x="55416"/>
        <item x="55417"/>
        <item x="55418"/>
        <item x="55419"/>
        <item x="55420"/>
        <item x="55421"/>
        <item x="55422"/>
        <item x="55423"/>
        <item x="55424"/>
        <item x="55425"/>
        <item x="55426"/>
        <item x="55427"/>
        <item x="55428"/>
        <item x="55429"/>
        <item x="55430"/>
        <item x="55431"/>
        <item x="55432"/>
        <item x="55433"/>
        <item x="55434"/>
        <item x="55435"/>
        <item x="55436"/>
        <item x="55437"/>
        <item x="55438"/>
        <item x="55439"/>
        <item x="55440"/>
        <item x="55441"/>
        <item x="55442"/>
        <item x="55443"/>
        <item x="55444"/>
        <item x="55445"/>
        <item x="55446"/>
        <item x="55447"/>
        <item x="55448"/>
        <item x="55449"/>
        <item x="55450"/>
        <item x="55451"/>
        <item x="55452"/>
        <item x="55453"/>
        <item x="55454"/>
        <item x="55455"/>
        <item x="55456"/>
        <item x="55457"/>
        <item x="55458"/>
        <item x="55459"/>
        <item x="55460"/>
        <item x="55461"/>
        <item x="55462"/>
        <item x="55463"/>
        <item x="55464"/>
        <item x="55465"/>
        <item x="55466"/>
        <item x="55467"/>
        <item x="55468"/>
        <item x="55469"/>
        <item x="55470"/>
        <item x="55471"/>
        <item x="55472"/>
        <item x="55473"/>
        <item x="55474"/>
        <item x="55475"/>
        <item x="55476"/>
        <item x="55477"/>
        <item x="55478"/>
        <item x="55479"/>
        <item x="55480"/>
        <item x="55481"/>
        <item x="55482"/>
        <item x="55483"/>
        <item x="55484"/>
        <item x="55485"/>
        <item x="55486"/>
        <item x="55487"/>
        <item x="55488"/>
        <item x="55489"/>
        <item x="55490"/>
        <item x="55491"/>
        <item x="55492"/>
        <item x="55493"/>
        <item x="55494"/>
        <item x="55495"/>
        <item x="55496"/>
        <item x="55497"/>
        <item x="55498"/>
        <item x="55499"/>
        <item x="55500"/>
        <item x="55501"/>
        <item x="55502"/>
        <item x="55503"/>
        <item x="55504"/>
        <item x="55505"/>
        <item x="55506"/>
        <item x="55507"/>
        <item x="55508"/>
        <item x="55509"/>
        <item x="55510"/>
        <item x="55511"/>
        <item x="55512"/>
        <item x="55513"/>
        <item x="55514"/>
        <item x="55515"/>
        <item x="55516"/>
        <item x="55517"/>
        <item x="55518"/>
        <item x="55519"/>
        <item x="55520"/>
        <item x="55521"/>
        <item x="55522"/>
        <item x="55523"/>
        <item x="55524"/>
        <item x="55525"/>
        <item x="55526"/>
        <item x="55527"/>
        <item x="55528"/>
        <item x="55529"/>
        <item x="55530"/>
        <item x="55531"/>
        <item x="55532"/>
        <item x="55533"/>
        <item x="55534"/>
        <item x="55535"/>
        <item x="55536"/>
        <item x="55537"/>
        <item x="55538"/>
        <item x="55539"/>
        <item x="55540"/>
        <item x="55541"/>
        <item x="55542"/>
        <item x="55543"/>
        <item x="55544"/>
        <item x="55545"/>
        <item x="55546"/>
        <item x="55547"/>
        <item x="55548"/>
        <item x="55549"/>
        <item x="55550"/>
        <item x="55551"/>
        <item x="55552"/>
        <item x="55553"/>
        <item x="55554"/>
        <item x="55555"/>
        <item x="55556"/>
        <item x="55557"/>
        <item x="55558"/>
        <item x="55559"/>
        <item x="55560"/>
        <item x="55561"/>
        <item x="55562"/>
        <item x="55563"/>
        <item x="55564"/>
        <item x="55565"/>
        <item x="55566"/>
        <item x="55567"/>
        <item x="55568"/>
        <item x="55569"/>
        <item x="55570"/>
        <item x="55571"/>
        <item x="55572"/>
        <item x="55573"/>
        <item x="55574"/>
        <item x="55575"/>
        <item x="55576"/>
        <item x="55577"/>
        <item x="55578"/>
        <item x="55579"/>
        <item x="55580"/>
        <item x="55581"/>
        <item x="55582"/>
        <item x="55583"/>
        <item x="55584"/>
        <item x="55585"/>
        <item x="55586"/>
        <item x="55587"/>
        <item x="55588"/>
        <item x="55589"/>
        <item x="55590"/>
        <item x="55591"/>
        <item x="55592"/>
        <item x="55593"/>
        <item x="55594"/>
        <item x="55595"/>
        <item x="55596"/>
        <item x="55597"/>
        <item x="55598"/>
        <item x="55599"/>
        <item x="55600"/>
        <item x="55601"/>
        <item x="55602"/>
        <item x="55603"/>
        <item x="55604"/>
        <item x="55605"/>
        <item x="55606"/>
        <item x="55607"/>
        <item x="55608"/>
        <item x="55609"/>
        <item x="55610"/>
        <item x="55611"/>
        <item x="55612"/>
        <item x="55613"/>
        <item x="55614"/>
        <item x="55615"/>
        <item x="55616"/>
        <item x="55617"/>
        <item x="55618"/>
        <item x="55619"/>
        <item x="55620"/>
        <item x="55621"/>
        <item x="55622"/>
        <item x="55623"/>
        <item x="55624"/>
        <item x="55625"/>
        <item x="55626"/>
        <item x="55627"/>
        <item x="55628"/>
        <item x="55629"/>
        <item x="55630"/>
        <item x="55631"/>
        <item x="55632"/>
        <item x="55633"/>
        <item x="55634"/>
        <item x="55635"/>
        <item x="55636"/>
        <item x="55637"/>
        <item x="55638"/>
        <item x="55639"/>
        <item x="55640"/>
        <item x="55641"/>
        <item x="55642"/>
        <item x="55643"/>
        <item x="55644"/>
        <item x="55645"/>
        <item x="55646"/>
        <item x="55647"/>
        <item x="55648"/>
        <item x="55649"/>
        <item x="55650"/>
        <item x="55651"/>
        <item x="55652"/>
        <item x="55653"/>
        <item x="55654"/>
        <item x="55655"/>
        <item x="55656"/>
        <item x="55657"/>
        <item x="55658"/>
        <item x="55659"/>
        <item x="55660"/>
        <item x="55661"/>
        <item x="55662"/>
        <item x="55663"/>
        <item x="55664"/>
        <item x="55665"/>
        <item x="55666"/>
        <item x="55667"/>
        <item x="55668"/>
        <item x="55669"/>
        <item x="55670"/>
        <item x="55671"/>
        <item x="55672"/>
        <item x="55673"/>
        <item x="55674"/>
        <item x="55675"/>
        <item x="55676"/>
        <item x="55677"/>
        <item x="55678"/>
        <item x="55679"/>
        <item x="55680"/>
        <item x="55681"/>
        <item x="55682"/>
        <item x="55683"/>
        <item x="55684"/>
        <item x="55685"/>
        <item x="55686"/>
        <item x="55687"/>
        <item x="55688"/>
        <item x="55689"/>
        <item x="55690"/>
        <item x="55691"/>
        <item x="55692"/>
        <item x="55693"/>
        <item x="55694"/>
        <item x="55695"/>
        <item x="55696"/>
        <item x="55697"/>
        <item x="55698"/>
        <item x="55699"/>
        <item x="55700"/>
        <item x="55701"/>
        <item x="55702"/>
        <item x="55703"/>
        <item x="55704"/>
        <item x="55705"/>
        <item x="55706"/>
        <item x="55707"/>
        <item x="55708"/>
        <item x="55709"/>
        <item x="55710"/>
        <item x="55711"/>
        <item x="55712"/>
        <item x="55713"/>
        <item x="55714"/>
        <item x="55715"/>
        <item x="55716"/>
        <item x="55717"/>
        <item x="55718"/>
        <item x="55719"/>
        <item x="55720"/>
        <item x="55721"/>
        <item x="55722"/>
        <item x="55723"/>
        <item x="55724"/>
        <item x="55725"/>
        <item x="55726"/>
        <item x="55727"/>
        <item x="55728"/>
        <item x="55729"/>
        <item x="55730"/>
        <item x="55731"/>
        <item x="55732"/>
        <item x="55733"/>
        <item x="55734"/>
        <item x="55735"/>
        <item x="55736"/>
        <item x="55737"/>
        <item x="55738"/>
        <item x="55739"/>
        <item x="55740"/>
        <item x="55741"/>
        <item x="55742"/>
        <item x="55743"/>
        <item x="55744"/>
        <item x="55745"/>
        <item x="55746"/>
        <item x="55747"/>
        <item x="55748"/>
        <item x="55749"/>
        <item x="55750"/>
        <item x="55751"/>
        <item x="55752"/>
        <item x="55753"/>
        <item x="55754"/>
        <item x="55755"/>
        <item x="55756"/>
        <item x="55757"/>
        <item x="55758"/>
        <item x="55759"/>
        <item x="55760"/>
        <item x="55761"/>
        <item x="55762"/>
        <item x="55763"/>
        <item x="55764"/>
        <item x="55765"/>
        <item x="55766"/>
        <item x="55767"/>
        <item x="55768"/>
        <item x="55769"/>
        <item x="55770"/>
        <item x="55771"/>
        <item x="55772"/>
        <item x="55773"/>
        <item x="55774"/>
        <item x="55775"/>
        <item x="55776"/>
        <item x="55777"/>
        <item x="55778"/>
        <item x="55779"/>
        <item x="55780"/>
        <item x="55781"/>
        <item x="55782"/>
        <item x="55783"/>
        <item x="55784"/>
        <item x="55785"/>
        <item x="55786"/>
        <item x="55787"/>
        <item x="55788"/>
        <item x="55789"/>
        <item x="55790"/>
        <item x="55791"/>
        <item x="55792"/>
        <item x="55793"/>
        <item x="55794"/>
        <item x="55795"/>
        <item x="55796"/>
        <item x="55797"/>
        <item x="55798"/>
        <item x="55799"/>
        <item x="55800"/>
        <item x="55801"/>
        <item x="55802"/>
        <item x="55803"/>
        <item x="55804"/>
        <item x="55805"/>
        <item x="55806"/>
        <item x="55807"/>
        <item x="55808"/>
        <item x="55809"/>
        <item x="55810"/>
        <item x="55811"/>
        <item x="55812"/>
        <item x="55813"/>
        <item x="55814"/>
        <item x="55815"/>
        <item x="55816"/>
        <item x="55817"/>
        <item x="55818"/>
        <item x="55819"/>
        <item x="55820"/>
        <item x="55821"/>
        <item x="55822"/>
        <item x="55823"/>
        <item x="55824"/>
        <item x="55825"/>
        <item x="55826"/>
        <item x="55827"/>
        <item x="55828"/>
        <item x="55829"/>
        <item x="55830"/>
        <item x="55831"/>
        <item x="55832"/>
        <item x="55833"/>
        <item x="55834"/>
        <item x="55835"/>
        <item x="55836"/>
        <item x="55837"/>
        <item x="55838"/>
        <item x="55839"/>
        <item x="55840"/>
        <item x="55841"/>
        <item x="55842"/>
        <item x="55843"/>
        <item x="55844"/>
        <item x="55845"/>
        <item x="55846"/>
        <item x="55847"/>
        <item x="55848"/>
        <item x="55849"/>
        <item x="55850"/>
        <item x="55851"/>
        <item x="55852"/>
        <item x="55853"/>
        <item x="55854"/>
        <item x="55855"/>
        <item x="55856"/>
        <item x="55857"/>
        <item x="55858"/>
        <item x="55859"/>
        <item x="55860"/>
        <item x="55861"/>
        <item x="55862"/>
        <item x="55863"/>
        <item x="55864"/>
        <item x="55865"/>
        <item x="55866"/>
        <item x="55867"/>
        <item x="55868"/>
        <item x="55869"/>
        <item x="55870"/>
        <item x="55871"/>
        <item x="55872"/>
        <item x="55873"/>
        <item x="55874"/>
        <item x="55875"/>
        <item x="55876"/>
        <item x="55877"/>
        <item x="55878"/>
        <item x="55879"/>
        <item x="55880"/>
        <item x="55881"/>
        <item x="55882"/>
        <item x="55883"/>
        <item x="55884"/>
        <item x="55885"/>
        <item x="55886"/>
        <item x="55887"/>
        <item x="55888"/>
        <item x="55889"/>
        <item x="55890"/>
        <item x="55891"/>
        <item x="55892"/>
        <item x="55893"/>
        <item x="55894"/>
        <item x="55895"/>
        <item x="55896"/>
        <item x="55897"/>
        <item x="55898"/>
        <item x="55899"/>
        <item x="55900"/>
        <item x="55901"/>
        <item x="55902"/>
        <item x="55903"/>
        <item x="55904"/>
        <item x="55905"/>
        <item x="55906"/>
        <item x="55907"/>
        <item x="55908"/>
        <item x="55909"/>
        <item x="55910"/>
        <item x="55911"/>
        <item x="55912"/>
        <item x="55913"/>
        <item x="55914"/>
        <item x="55915"/>
        <item x="55916"/>
        <item x="55917"/>
        <item x="55918"/>
        <item x="55919"/>
        <item x="55920"/>
        <item x="55921"/>
        <item x="55922"/>
        <item x="55923"/>
        <item x="55924"/>
        <item x="55925"/>
        <item x="55926"/>
        <item x="55927"/>
        <item x="55928"/>
        <item x="55929"/>
        <item x="55930"/>
        <item x="55931"/>
        <item x="55932"/>
        <item x="55933"/>
        <item x="55934"/>
        <item x="55935"/>
        <item x="55936"/>
        <item x="55937"/>
        <item x="55938"/>
        <item x="55939"/>
        <item x="55940"/>
        <item x="55941"/>
        <item x="55942"/>
        <item x="55943"/>
        <item x="55944"/>
        <item x="55945"/>
        <item x="55946"/>
        <item x="55947"/>
        <item x="55948"/>
        <item x="55949"/>
        <item x="55950"/>
        <item x="55951"/>
        <item x="55952"/>
        <item x="55953"/>
        <item x="55954"/>
        <item x="55955"/>
        <item x="55956"/>
        <item x="55957"/>
        <item x="55958"/>
        <item x="55959"/>
        <item x="55960"/>
        <item x="55961"/>
        <item x="55962"/>
        <item x="55963"/>
        <item x="55964"/>
        <item x="55965"/>
        <item x="55966"/>
        <item x="55967"/>
        <item x="55968"/>
        <item x="55969"/>
        <item x="55970"/>
        <item x="55971"/>
        <item x="55972"/>
        <item x="55973"/>
        <item x="55974"/>
        <item x="55975"/>
        <item x="55976"/>
        <item x="55977"/>
        <item x="55978"/>
        <item x="55979"/>
        <item x="55980"/>
        <item x="55981"/>
        <item x="55982"/>
        <item x="55983"/>
        <item x="55984"/>
        <item x="55985"/>
        <item x="55986"/>
        <item x="55987"/>
        <item x="55988"/>
        <item x="55989"/>
        <item x="55990"/>
        <item x="55991"/>
        <item x="55992"/>
        <item x="55993"/>
        <item x="55994"/>
        <item x="55995"/>
        <item x="55996"/>
        <item x="55997"/>
        <item x="55998"/>
        <item x="55999"/>
        <item x="56000"/>
        <item x="56001"/>
        <item x="56002"/>
        <item x="56003"/>
        <item x="56004"/>
        <item x="56005"/>
        <item x="56006"/>
        <item x="56007"/>
        <item x="56008"/>
        <item x="56009"/>
        <item x="56010"/>
        <item x="56011"/>
        <item x="56012"/>
        <item x="56013"/>
        <item x="56014"/>
        <item x="56015"/>
        <item x="56016"/>
        <item x="56017"/>
        <item x="56018"/>
        <item x="56019"/>
        <item x="56020"/>
        <item x="56021"/>
        <item x="56022"/>
        <item x="56023"/>
        <item x="56024"/>
        <item x="56025"/>
        <item x="56026"/>
        <item x="56027"/>
        <item x="56028"/>
        <item x="56029"/>
        <item x="56030"/>
        <item x="56031"/>
        <item x="56032"/>
        <item x="56033"/>
        <item x="56034"/>
        <item x="56035"/>
        <item x="56036"/>
        <item x="56037"/>
        <item x="56038"/>
        <item x="56039"/>
        <item x="56040"/>
        <item x="56041"/>
        <item x="56042"/>
        <item x="56043"/>
        <item x="56044"/>
        <item x="56045"/>
        <item x="56046"/>
        <item x="56047"/>
        <item x="56048"/>
        <item x="56049"/>
        <item x="56050"/>
        <item x="56051"/>
        <item x="56052"/>
        <item x="56053"/>
        <item x="56054"/>
        <item x="56055"/>
        <item x="56056"/>
        <item x="56057"/>
        <item x="56058"/>
        <item x="56059"/>
        <item x="56060"/>
        <item x="56061"/>
        <item x="56062"/>
        <item x="56063"/>
        <item x="56064"/>
        <item x="56065"/>
        <item x="56066"/>
        <item x="56067"/>
        <item x="56068"/>
        <item x="56069"/>
        <item x="56070"/>
        <item x="56071"/>
        <item x="56072"/>
        <item x="56073"/>
        <item x="56074"/>
        <item x="56075"/>
        <item x="56076"/>
        <item x="56077"/>
        <item x="56078"/>
        <item x="56079"/>
        <item x="56080"/>
        <item x="56081"/>
        <item x="56082"/>
        <item x="56083"/>
        <item x="56084"/>
        <item x="56085"/>
        <item x="56086"/>
        <item x="56087"/>
        <item x="56088"/>
        <item x="56089"/>
        <item x="56090"/>
        <item x="56091"/>
        <item x="56092"/>
        <item x="56093"/>
        <item x="56094"/>
        <item x="56095"/>
        <item x="56096"/>
        <item x="56097"/>
        <item x="56098"/>
        <item x="56099"/>
        <item x="56100"/>
        <item x="56101"/>
        <item x="56102"/>
        <item x="56103"/>
        <item x="56104"/>
        <item x="56105"/>
        <item x="56106"/>
        <item x="56107"/>
        <item x="56108"/>
        <item x="56109"/>
        <item x="56110"/>
        <item x="56111"/>
        <item x="56112"/>
        <item x="56113"/>
        <item x="56114"/>
        <item x="56115"/>
        <item x="56116"/>
        <item x="56117"/>
        <item x="56118"/>
        <item x="56119"/>
        <item x="56120"/>
        <item x="56121"/>
        <item x="56122"/>
        <item x="56123"/>
        <item x="56124"/>
        <item x="56125"/>
        <item x="56126"/>
        <item x="56127"/>
        <item x="56128"/>
        <item x="56129"/>
        <item x="56130"/>
        <item x="56131"/>
        <item x="56132"/>
        <item x="56133"/>
        <item x="56134"/>
        <item x="56135"/>
        <item x="56136"/>
        <item x="56137"/>
        <item x="56138"/>
        <item x="56139"/>
        <item x="56140"/>
        <item x="56141"/>
        <item x="56142"/>
        <item x="56143"/>
        <item x="56144"/>
        <item x="56145"/>
        <item x="56146"/>
        <item x="56147"/>
        <item x="56148"/>
        <item x="56149"/>
        <item x="56150"/>
        <item x="56151"/>
        <item x="56152"/>
        <item x="56153"/>
        <item x="56154"/>
        <item x="56155"/>
        <item x="56156"/>
        <item x="56157"/>
        <item x="56158"/>
        <item x="56159"/>
        <item x="56160"/>
        <item x="56161"/>
        <item x="56162"/>
        <item x="56163"/>
        <item x="56164"/>
        <item x="56165"/>
        <item x="56166"/>
        <item x="56167"/>
        <item x="56168"/>
        <item x="56169"/>
        <item x="56170"/>
        <item x="56171"/>
        <item x="56172"/>
        <item x="56173"/>
        <item x="56174"/>
        <item x="56175"/>
        <item x="56176"/>
        <item x="56177"/>
        <item x="56178"/>
        <item x="56179"/>
        <item x="56180"/>
        <item x="56181"/>
        <item x="56182"/>
        <item x="56183"/>
        <item x="56184"/>
        <item x="56185"/>
        <item x="56186"/>
        <item x="56187"/>
        <item x="56188"/>
        <item x="56189"/>
        <item x="56190"/>
        <item x="56191"/>
        <item x="56192"/>
        <item x="56193"/>
        <item x="56194"/>
        <item x="56195"/>
        <item x="56196"/>
        <item x="56197"/>
        <item x="56198"/>
        <item x="56199"/>
        <item x="56200"/>
        <item x="56201"/>
        <item x="56202"/>
        <item x="56203"/>
        <item x="56204"/>
        <item x="56205"/>
        <item x="56206"/>
        <item x="56207"/>
        <item x="56208"/>
        <item x="56209"/>
        <item x="56210"/>
        <item x="56211"/>
        <item x="56212"/>
        <item x="56213"/>
        <item x="56214"/>
        <item x="56215"/>
        <item x="56216"/>
        <item x="56217"/>
        <item x="56218"/>
        <item x="56219"/>
        <item x="56220"/>
        <item x="56221"/>
        <item x="56222"/>
        <item x="56223"/>
        <item x="56224"/>
        <item x="56225"/>
        <item x="56226"/>
        <item x="56227"/>
        <item x="56228"/>
        <item x="56229"/>
        <item x="56230"/>
        <item x="56231"/>
        <item x="56232"/>
        <item x="56233"/>
        <item x="56234"/>
        <item x="56235"/>
        <item x="56236"/>
        <item x="56237"/>
        <item x="56238"/>
        <item x="56239"/>
        <item x="56240"/>
        <item x="56241"/>
        <item x="56242"/>
        <item x="56243"/>
        <item x="56244"/>
        <item x="56245"/>
        <item x="56246"/>
        <item x="56247"/>
        <item x="56248"/>
        <item x="56249"/>
        <item x="56250"/>
        <item x="56251"/>
        <item x="56252"/>
        <item x="56253"/>
        <item x="56254"/>
        <item x="56255"/>
        <item x="56256"/>
        <item x="56257"/>
        <item x="56258"/>
        <item x="56259"/>
        <item x="56260"/>
        <item x="56261"/>
        <item x="56262"/>
        <item x="56263"/>
        <item x="56264"/>
        <item x="56265"/>
        <item x="56266"/>
        <item x="56267"/>
        <item x="56268"/>
        <item x="56269"/>
        <item x="56270"/>
        <item x="56271"/>
        <item x="56272"/>
        <item x="56273"/>
        <item x="56274"/>
        <item x="56275"/>
        <item x="56276"/>
        <item x="56277"/>
        <item x="56278"/>
        <item x="56279"/>
        <item x="56280"/>
        <item x="56281"/>
        <item x="56282"/>
        <item x="56283"/>
        <item x="56284"/>
        <item x="56285"/>
        <item x="56286"/>
        <item x="56287"/>
        <item x="56288"/>
        <item x="56289"/>
        <item x="56290"/>
        <item x="56291"/>
        <item x="56292"/>
        <item x="56293"/>
        <item x="56294"/>
        <item x="56295"/>
        <item x="56296"/>
        <item x="56297"/>
        <item x="56298"/>
        <item x="56299"/>
        <item x="56300"/>
        <item x="56301"/>
        <item x="56302"/>
        <item x="56303"/>
        <item x="56304"/>
        <item x="56305"/>
        <item x="56306"/>
        <item x="56307"/>
        <item x="56308"/>
        <item x="56309"/>
        <item x="56310"/>
        <item x="56311"/>
        <item x="56312"/>
        <item x="56313"/>
        <item x="56314"/>
        <item x="56315"/>
        <item x="56316"/>
        <item x="56317"/>
        <item x="56318"/>
        <item x="56319"/>
        <item x="56320"/>
        <item x="56321"/>
        <item x="56322"/>
        <item x="56323"/>
        <item x="56324"/>
        <item x="56325"/>
        <item x="56326"/>
        <item x="56327"/>
        <item x="56328"/>
        <item x="56329"/>
        <item x="56330"/>
        <item x="56331"/>
        <item x="56332"/>
        <item x="56333"/>
        <item x="56334"/>
        <item x="56335"/>
        <item x="56336"/>
        <item x="56337"/>
        <item x="56338"/>
        <item x="56339"/>
        <item x="56340"/>
        <item x="56341"/>
        <item x="56342"/>
        <item x="56343"/>
        <item x="56344"/>
        <item x="56345"/>
        <item x="56346"/>
        <item x="56347"/>
        <item x="56348"/>
        <item x="56349"/>
        <item x="56350"/>
        <item x="56351"/>
        <item x="56352"/>
        <item x="56353"/>
        <item x="56354"/>
        <item x="56355"/>
        <item x="56356"/>
        <item x="56357"/>
        <item x="56358"/>
        <item x="56359"/>
        <item x="56360"/>
        <item x="56361"/>
        <item x="56362"/>
        <item x="56363"/>
        <item x="56364"/>
        <item x="56365"/>
        <item x="56366"/>
        <item x="56367"/>
        <item x="56368"/>
        <item x="56369"/>
        <item x="56370"/>
        <item x="56371"/>
        <item x="56372"/>
        <item x="56373"/>
        <item x="56374"/>
        <item x="56375"/>
        <item x="56376"/>
        <item x="56377"/>
        <item x="56378"/>
        <item x="56379"/>
        <item x="56380"/>
        <item x="56381"/>
        <item x="56382"/>
        <item x="56383"/>
        <item x="56384"/>
        <item x="56385"/>
        <item x="56386"/>
        <item x="56387"/>
        <item x="56388"/>
        <item x="56389"/>
        <item x="56390"/>
        <item x="56391"/>
        <item x="56392"/>
        <item x="56393"/>
        <item x="56394"/>
        <item x="56395"/>
        <item x="56396"/>
        <item x="56397"/>
        <item x="56398"/>
        <item x="56399"/>
        <item x="56400"/>
        <item x="56401"/>
        <item x="56402"/>
        <item x="56403"/>
        <item x="56404"/>
        <item x="56405"/>
        <item x="56406"/>
        <item x="56407"/>
        <item x="56408"/>
        <item x="56409"/>
        <item x="56410"/>
        <item x="56411"/>
        <item x="56412"/>
        <item x="56413"/>
        <item x="56414"/>
        <item x="56415"/>
        <item x="56416"/>
        <item x="56417"/>
        <item x="56418"/>
        <item x="56419"/>
        <item x="56420"/>
        <item x="56421"/>
        <item x="56422"/>
        <item x="56423"/>
        <item x="56424"/>
        <item x="56425"/>
        <item x="56426"/>
        <item x="56427"/>
        <item x="56428"/>
        <item x="56429"/>
        <item x="56430"/>
        <item x="56431"/>
        <item x="56432"/>
        <item x="56433"/>
        <item x="56434"/>
        <item x="56435"/>
        <item x="56436"/>
        <item x="56437"/>
        <item x="56438"/>
        <item x="56439"/>
        <item x="56440"/>
        <item x="56441"/>
        <item x="56442"/>
        <item x="56443"/>
        <item x="56444"/>
        <item x="56445"/>
        <item x="56446"/>
        <item x="56447"/>
        <item x="56448"/>
        <item x="56449"/>
        <item x="56450"/>
        <item x="56451"/>
        <item x="56452"/>
        <item x="56453"/>
        <item x="56454"/>
        <item x="56455"/>
        <item x="56456"/>
        <item x="56457"/>
        <item x="56458"/>
        <item x="56459"/>
        <item x="56460"/>
        <item x="56461"/>
        <item x="56462"/>
        <item x="56463"/>
        <item x="56464"/>
        <item x="56465"/>
        <item x="56466"/>
        <item x="56467"/>
        <item x="56468"/>
        <item x="56469"/>
        <item x="56470"/>
        <item x="56471"/>
        <item x="56472"/>
        <item x="56473"/>
        <item x="56474"/>
        <item x="56475"/>
        <item x="56476"/>
        <item x="56477"/>
        <item x="56478"/>
        <item x="56479"/>
        <item x="56480"/>
        <item x="56481"/>
        <item x="56482"/>
        <item x="56483"/>
        <item x="56484"/>
        <item x="56485"/>
        <item x="56486"/>
        <item x="56487"/>
        <item x="56488"/>
        <item x="56489"/>
        <item x="56490"/>
        <item x="56491"/>
        <item x="56492"/>
        <item x="56493"/>
        <item x="56494"/>
        <item x="56495"/>
        <item x="56496"/>
        <item x="56497"/>
        <item x="56498"/>
        <item x="56499"/>
        <item x="56500"/>
        <item x="56501"/>
        <item x="56502"/>
        <item x="56503"/>
        <item x="56504"/>
        <item x="56505"/>
        <item x="56506"/>
        <item x="56507"/>
        <item x="56508"/>
        <item x="56509"/>
        <item x="56510"/>
        <item x="56511"/>
        <item x="56512"/>
        <item x="56513"/>
        <item x="56514"/>
        <item x="56515"/>
        <item x="56516"/>
        <item x="56517"/>
        <item x="56518"/>
        <item x="56519"/>
        <item x="56520"/>
        <item x="56521"/>
        <item x="56522"/>
        <item x="56523"/>
        <item x="56524"/>
        <item x="56525"/>
        <item x="56526"/>
        <item x="56527"/>
        <item x="56528"/>
        <item x="56529"/>
        <item x="56530"/>
        <item x="56531"/>
        <item x="56532"/>
        <item x="56533"/>
        <item x="56534"/>
        <item x="56535"/>
        <item x="56536"/>
        <item x="56537"/>
        <item x="56538"/>
        <item x="56539"/>
        <item x="56540"/>
        <item x="56541"/>
        <item x="56542"/>
        <item x="56543"/>
        <item x="56544"/>
        <item x="56545"/>
        <item x="56546"/>
        <item x="56547"/>
        <item x="56548"/>
        <item x="56549"/>
        <item x="56550"/>
        <item x="56551"/>
        <item x="56552"/>
        <item x="56553"/>
        <item x="56554"/>
        <item x="56555"/>
        <item x="56556"/>
        <item x="56557"/>
        <item x="56558"/>
        <item x="56559"/>
        <item x="56560"/>
        <item x="56561"/>
        <item x="56562"/>
        <item x="56563"/>
        <item x="56564"/>
        <item x="56565"/>
        <item x="56566"/>
        <item x="56567"/>
        <item x="56568"/>
        <item x="56569"/>
        <item x="56570"/>
        <item x="56571"/>
        <item x="56572"/>
        <item x="56573"/>
        <item x="56574"/>
        <item x="56575"/>
        <item x="56576"/>
        <item x="56577"/>
        <item x="56578"/>
        <item x="56579"/>
        <item x="56580"/>
        <item x="56581"/>
        <item x="56582"/>
        <item x="56583"/>
        <item x="56584"/>
        <item x="56585"/>
        <item x="56586"/>
        <item x="56587"/>
        <item x="56588"/>
        <item x="56589"/>
        <item x="56590"/>
        <item x="56591"/>
        <item x="56592"/>
        <item x="56593"/>
        <item x="56594"/>
        <item x="56595"/>
        <item x="56596"/>
        <item x="56597"/>
        <item x="56598"/>
        <item x="56599"/>
        <item x="56600"/>
        <item x="56601"/>
        <item x="56602"/>
        <item x="56603"/>
        <item x="56604"/>
        <item x="56605"/>
        <item x="56606"/>
        <item x="56607"/>
        <item x="56608"/>
        <item x="56609"/>
        <item x="56610"/>
        <item x="56611"/>
        <item x="56612"/>
        <item x="56613"/>
        <item x="56614"/>
        <item x="56615"/>
        <item x="56616"/>
        <item x="56617"/>
        <item x="56618"/>
        <item x="56619"/>
        <item x="56620"/>
        <item x="56621"/>
        <item x="56622"/>
        <item x="56623"/>
        <item x="56624"/>
        <item x="56625"/>
        <item x="56626"/>
        <item x="56627"/>
        <item x="56628"/>
        <item x="56629"/>
        <item x="56630"/>
        <item x="56631"/>
        <item x="56632"/>
        <item x="56633"/>
        <item x="56634"/>
        <item x="56635"/>
        <item x="56636"/>
        <item x="56637"/>
        <item x="56638"/>
        <item x="56639"/>
        <item x="56640"/>
        <item x="56641"/>
        <item x="56642"/>
        <item x="56643"/>
        <item x="56644"/>
        <item x="56645"/>
        <item x="56646"/>
        <item x="56647"/>
        <item x="56648"/>
        <item x="56649"/>
        <item x="56650"/>
        <item x="56651"/>
        <item x="56652"/>
        <item x="56653"/>
        <item x="56654"/>
        <item x="56655"/>
        <item x="56656"/>
        <item x="56657"/>
        <item x="56658"/>
        <item x="56659"/>
        <item x="56660"/>
        <item x="56661"/>
        <item x="56662"/>
        <item x="56663"/>
        <item x="56664"/>
        <item x="56665"/>
        <item x="56666"/>
        <item x="56667"/>
        <item x="56668"/>
        <item x="56669"/>
        <item x="56670"/>
        <item x="56671"/>
        <item x="56672"/>
        <item x="56673"/>
        <item x="56674"/>
        <item x="56675"/>
        <item x="56676"/>
        <item x="56677"/>
        <item x="56678"/>
        <item x="56679"/>
        <item x="56680"/>
        <item x="56681"/>
        <item x="56682"/>
        <item x="56683"/>
        <item x="56684"/>
        <item x="56685"/>
        <item x="56686"/>
        <item x="56687"/>
        <item x="56688"/>
        <item x="56689"/>
        <item x="56690"/>
        <item x="56691"/>
        <item x="56692"/>
        <item x="56693"/>
        <item x="56694"/>
        <item x="56695"/>
        <item x="56696"/>
        <item x="56697"/>
        <item x="56698"/>
        <item x="56699"/>
        <item x="56700"/>
        <item x="56701"/>
        <item x="56702"/>
        <item x="56703"/>
        <item x="56704"/>
        <item x="56705"/>
        <item x="56706"/>
        <item x="56707"/>
        <item x="56708"/>
        <item x="56709"/>
        <item x="56710"/>
        <item x="56711"/>
        <item x="56712"/>
        <item x="56713"/>
        <item x="56714"/>
        <item x="56715"/>
        <item x="56716"/>
        <item x="56717"/>
        <item x="56718"/>
        <item x="56719"/>
        <item x="56720"/>
        <item x="56721"/>
        <item x="56722"/>
        <item x="56723"/>
        <item x="56724"/>
        <item x="56725"/>
        <item x="56726"/>
        <item x="56727"/>
        <item x="56728"/>
        <item x="56729"/>
        <item x="56730"/>
        <item x="56731"/>
        <item x="56732"/>
        <item x="56733"/>
        <item x="56734"/>
        <item x="56735"/>
        <item x="56736"/>
        <item x="56737"/>
        <item x="56738"/>
        <item x="56739"/>
        <item x="56740"/>
        <item x="56741"/>
        <item x="56742"/>
        <item x="56743"/>
        <item x="56744"/>
        <item x="56745"/>
        <item x="56746"/>
        <item x="56747"/>
        <item x="56748"/>
        <item x="56749"/>
        <item x="56750"/>
        <item x="56751"/>
        <item x="56752"/>
        <item x="56753"/>
        <item x="56754"/>
        <item x="56755"/>
        <item x="56756"/>
        <item x="56757"/>
        <item x="56758"/>
        <item x="56759"/>
        <item x="56760"/>
        <item x="56761"/>
        <item x="56762"/>
        <item x="56763"/>
        <item x="56764"/>
        <item x="56765"/>
        <item x="56766"/>
        <item x="56767"/>
        <item x="56768"/>
        <item x="56769"/>
        <item x="56770"/>
        <item x="56771"/>
        <item x="56772"/>
        <item x="56773"/>
        <item x="56774"/>
        <item x="56775"/>
        <item x="56776"/>
        <item x="56777"/>
        <item x="56778"/>
        <item x="56779"/>
        <item x="56780"/>
        <item x="56781"/>
        <item x="56782"/>
        <item x="56783"/>
        <item x="56784"/>
        <item x="56785"/>
        <item x="56786"/>
        <item x="56787"/>
        <item x="56788"/>
        <item x="56789"/>
        <item x="56790"/>
        <item x="56791"/>
        <item x="56792"/>
        <item x="56793"/>
        <item x="56794"/>
        <item x="56795"/>
        <item x="56796"/>
        <item x="56797"/>
        <item x="56798"/>
        <item x="56799"/>
        <item x="56800"/>
        <item x="56801"/>
        <item x="56802"/>
        <item x="56803"/>
        <item x="56804"/>
        <item x="56805"/>
        <item x="56806"/>
        <item x="56807"/>
        <item x="56808"/>
        <item x="56809"/>
        <item x="56810"/>
        <item x="56811"/>
        <item x="56812"/>
        <item x="56813"/>
        <item x="56814"/>
        <item x="56815"/>
        <item x="56816"/>
        <item x="56817"/>
        <item x="56818"/>
        <item x="56819"/>
        <item x="56820"/>
        <item x="56821"/>
        <item x="56822"/>
        <item x="56823"/>
        <item x="56824"/>
        <item x="56825"/>
        <item x="56826"/>
        <item x="56827"/>
        <item x="56828"/>
        <item x="56829"/>
        <item x="56830"/>
        <item x="56831"/>
        <item x="56832"/>
        <item x="56833"/>
        <item x="56834"/>
        <item x="56835"/>
        <item x="56836"/>
        <item x="56837"/>
        <item x="56838"/>
        <item x="56839"/>
        <item x="56840"/>
        <item x="56841"/>
        <item x="56842"/>
        <item x="56843"/>
        <item x="56844"/>
        <item x="56845"/>
        <item x="56846"/>
        <item x="56847"/>
        <item x="56848"/>
        <item x="56849"/>
        <item x="56850"/>
        <item x="56851"/>
        <item x="56852"/>
        <item x="56853"/>
        <item x="56854"/>
        <item x="56855"/>
        <item x="56856"/>
        <item x="56857"/>
        <item x="56858"/>
        <item x="56859"/>
        <item x="56860"/>
        <item x="56861"/>
        <item x="56862"/>
        <item x="56863"/>
        <item x="56864"/>
        <item x="56865"/>
        <item x="56866"/>
        <item x="56867"/>
        <item x="56868"/>
        <item x="56869"/>
        <item x="56870"/>
        <item x="56871"/>
        <item x="56872"/>
        <item x="56873"/>
        <item x="56874"/>
        <item x="56875"/>
        <item x="56876"/>
        <item x="56877"/>
        <item x="56878"/>
        <item x="56879"/>
        <item x="56880"/>
        <item x="56881"/>
        <item x="56882"/>
        <item x="56883"/>
        <item x="56884"/>
        <item x="56885"/>
        <item x="56886"/>
        <item x="56887"/>
        <item x="56888"/>
        <item x="56889"/>
        <item x="56890"/>
        <item x="56891"/>
        <item x="56892"/>
        <item x="56893"/>
        <item x="56894"/>
        <item x="56895"/>
        <item x="56896"/>
        <item x="56897"/>
        <item x="56898"/>
        <item x="56899"/>
        <item x="56900"/>
        <item x="56901"/>
        <item x="56902"/>
        <item x="56903"/>
        <item x="56904"/>
        <item x="56905"/>
        <item x="56906"/>
        <item x="56907"/>
        <item x="56908"/>
        <item x="56909"/>
        <item x="56910"/>
        <item x="56911"/>
        <item x="56912"/>
        <item x="56913"/>
        <item x="56914"/>
        <item x="56915"/>
        <item x="56916"/>
        <item x="56917"/>
        <item x="56918"/>
        <item x="56919"/>
        <item x="56920"/>
        <item x="56921"/>
        <item x="56922"/>
        <item x="56923"/>
        <item x="56924"/>
        <item x="56925"/>
        <item x="56926"/>
        <item x="56927"/>
        <item x="56928"/>
        <item x="56929"/>
        <item x="56930"/>
        <item x="56931"/>
        <item x="56932"/>
        <item x="56933"/>
        <item x="56934"/>
        <item x="56935"/>
        <item x="56936"/>
        <item x="56937"/>
        <item x="56938"/>
        <item x="56939"/>
        <item x="56940"/>
        <item x="56941"/>
        <item x="56942"/>
        <item x="56943"/>
        <item x="56944"/>
        <item x="56945"/>
        <item x="56946"/>
        <item x="56947"/>
        <item x="56948"/>
        <item x="56949"/>
        <item x="56950"/>
        <item x="56951"/>
        <item x="56952"/>
        <item x="56953"/>
        <item x="56954"/>
        <item x="56955"/>
        <item x="56956"/>
        <item x="56957"/>
        <item x="56958"/>
        <item x="56959"/>
        <item x="56960"/>
        <item x="56961"/>
        <item x="56962"/>
        <item x="56963"/>
        <item x="56964"/>
        <item x="56965"/>
        <item x="56966"/>
        <item x="56967"/>
        <item x="56968"/>
        <item x="56969"/>
        <item x="56970"/>
        <item x="56971"/>
        <item x="56972"/>
        <item x="56973"/>
        <item x="56974"/>
        <item x="56975"/>
        <item x="56976"/>
        <item x="56977"/>
        <item x="56978"/>
        <item x="56979"/>
        <item x="56980"/>
        <item x="56981"/>
        <item x="56982"/>
        <item x="56983"/>
        <item x="56984"/>
        <item x="56985"/>
        <item x="56986"/>
        <item x="56987"/>
        <item x="56988"/>
        <item x="56989"/>
        <item x="56990"/>
        <item x="56991"/>
        <item x="56992"/>
        <item x="56993"/>
        <item x="56994"/>
        <item x="56995"/>
        <item x="56996"/>
        <item x="56997"/>
        <item x="56998"/>
        <item x="56999"/>
        <item x="57000"/>
        <item x="57001"/>
        <item x="57002"/>
        <item x="57003"/>
        <item x="57004"/>
        <item x="57005"/>
        <item x="57006"/>
        <item x="57007"/>
        <item x="57008"/>
        <item x="57009"/>
        <item x="57010"/>
        <item x="57011"/>
        <item x="57012"/>
        <item x="57013"/>
        <item x="57014"/>
        <item x="57015"/>
        <item x="57016"/>
        <item x="57017"/>
        <item x="57018"/>
        <item x="57019"/>
        <item x="57020"/>
        <item x="57021"/>
        <item x="57022"/>
        <item x="57023"/>
        <item x="57024"/>
        <item x="57025"/>
        <item x="57026"/>
        <item x="57027"/>
        <item x="57028"/>
        <item x="57029"/>
        <item x="57030"/>
        <item x="57031"/>
        <item x="57032"/>
        <item x="57033"/>
        <item x="57034"/>
        <item x="57035"/>
        <item x="57036"/>
        <item x="57037"/>
        <item x="57038"/>
        <item x="57039"/>
        <item x="57040"/>
        <item x="57041"/>
        <item x="57042"/>
        <item x="57043"/>
        <item x="57044"/>
        <item x="57045"/>
        <item x="57046"/>
        <item x="57047"/>
        <item x="57048"/>
        <item x="57049"/>
        <item x="57050"/>
        <item x="57051"/>
        <item x="57052"/>
        <item x="57053"/>
        <item x="57054"/>
        <item x="57055"/>
        <item x="57056"/>
        <item x="57057"/>
        <item x="57058"/>
        <item x="57059"/>
        <item x="57060"/>
        <item x="57061"/>
        <item x="57062"/>
        <item x="57063"/>
        <item x="57064"/>
        <item x="57065"/>
        <item x="57066"/>
        <item x="57067"/>
        <item x="57068"/>
        <item x="57069"/>
        <item x="57070"/>
        <item x="57071"/>
        <item x="57072"/>
        <item x="57073"/>
        <item x="57074"/>
        <item x="57075"/>
        <item x="57076"/>
        <item x="57077"/>
        <item x="57078"/>
        <item x="57079"/>
        <item x="57080"/>
        <item x="57081"/>
        <item x="57082"/>
        <item x="57083"/>
        <item x="57084"/>
        <item x="57085"/>
        <item x="57086"/>
        <item x="57087"/>
        <item x="57088"/>
        <item x="57089"/>
        <item x="57090"/>
        <item x="57091"/>
        <item x="57092"/>
        <item x="57093"/>
        <item x="57094"/>
        <item x="57095"/>
        <item x="57096"/>
        <item x="57097"/>
        <item x="57098"/>
        <item x="57099"/>
        <item x="57100"/>
        <item x="57101"/>
        <item x="57102"/>
        <item x="57103"/>
        <item x="57104"/>
        <item x="57105"/>
        <item x="57106"/>
        <item x="57107"/>
        <item x="57108"/>
        <item x="57109"/>
        <item x="57110"/>
        <item x="57111"/>
        <item x="57112"/>
        <item x="57113"/>
        <item x="57114"/>
        <item x="57115"/>
        <item x="57116"/>
        <item x="57117"/>
        <item x="57118"/>
        <item x="57119"/>
        <item x="57120"/>
        <item x="57121"/>
        <item x="57122"/>
        <item x="57123"/>
        <item x="57124"/>
        <item x="57125"/>
        <item x="57126"/>
        <item x="57127"/>
        <item x="57128"/>
        <item x="57129"/>
        <item x="57130"/>
        <item x="57131"/>
        <item x="57132"/>
        <item x="57133"/>
        <item x="57134"/>
        <item x="57135"/>
        <item x="57136"/>
        <item x="57137"/>
        <item x="57138"/>
        <item x="57139"/>
        <item x="57140"/>
        <item x="57141"/>
        <item x="57142"/>
        <item x="57143"/>
        <item x="57144"/>
        <item x="57145"/>
        <item x="57146"/>
        <item x="57147"/>
        <item x="57148"/>
        <item x="57149"/>
        <item x="57150"/>
        <item x="57151"/>
        <item x="57152"/>
        <item x="57153"/>
        <item x="57154"/>
        <item x="57155"/>
        <item x="57156"/>
        <item x="57157"/>
        <item x="57158"/>
        <item x="57159"/>
        <item x="57160"/>
        <item x="57161"/>
        <item x="57162"/>
        <item x="57163"/>
        <item x="57164"/>
        <item x="57165"/>
        <item x="57166"/>
        <item x="57167"/>
        <item x="57168"/>
        <item x="57169"/>
        <item x="57170"/>
        <item x="57171"/>
        <item x="57172"/>
        <item x="57173"/>
        <item x="57174"/>
        <item x="57175"/>
        <item x="57176"/>
        <item x="57177"/>
        <item x="57178"/>
        <item x="57179"/>
        <item x="57180"/>
        <item x="57181"/>
        <item x="57182"/>
        <item x="57183"/>
        <item x="57184"/>
        <item x="57185"/>
        <item x="57186"/>
        <item x="57187"/>
        <item x="57188"/>
        <item x="57189"/>
        <item x="57190"/>
        <item x="57191"/>
        <item x="57192"/>
        <item x="57193"/>
        <item x="57194"/>
        <item x="57195"/>
        <item x="57196"/>
        <item x="57197"/>
        <item x="57198"/>
        <item x="57199"/>
        <item x="57200"/>
        <item x="57201"/>
        <item x="57202"/>
        <item x="57203"/>
        <item x="57204"/>
        <item x="57205"/>
        <item x="57206"/>
        <item x="57207"/>
        <item x="57208"/>
        <item x="57209"/>
        <item x="57210"/>
        <item x="57211"/>
        <item x="57212"/>
        <item x="57213"/>
        <item x="57214"/>
        <item x="57215"/>
        <item x="57216"/>
        <item x="57217"/>
        <item x="57218"/>
        <item x="57219"/>
        <item x="57220"/>
        <item x="57221"/>
        <item x="57222"/>
        <item x="57223"/>
        <item x="57224"/>
        <item x="57225"/>
        <item x="57226"/>
        <item x="57227"/>
        <item x="57228"/>
        <item x="57229"/>
        <item x="57230"/>
        <item x="57231"/>
        <item x="57232"/>
        <item x="57233"/>
        <item x="57234"/>
        <item x="57235"/>
        <item x="57236"/>
        <item x="57237"/>
        <item x="57238"/>
        <item x="57239"/>
        <item x="57240"/>
        <item x="57241"/>
        <item x="57242"/>
        <item x="57243"/>
        <item x="57244"/>
        <item x="57245"/>
        <item x="57246"/>
        <item x="57247"/>
        <item x="57248"/>
        <item x="57249"/>
        <item x="57250"/>
        <item x="57251"/>
        <item x="57252"/>
        <item x="57253"/>
        <item x="57254"/>
        <item x="57255"/>
        <item x="57256"/>
        <item x="57257"/>
        <item x="57258"/>
        <item x="57259"/>
        <item x="57260"/>
        <item x="57261"/>
        <item x="57262"/>
        <item x="57263"/>
        <item x="57264"/>
        <item x="57265"/>
        <item x="57266"/>
        <item x="57267"/>
        <item x="57268"/>
        <item x="57269"/>
        <item x="57270"/>
        <item x="57271"/>
        <item x="57272"/>
        <item x="57273"/>
        <item x="57274"/>
        <item x="57275"/>
        <item x="57276"/>
        <item x="57277"/>
        <item x="57278"/>
        <item x="57279"/>
        <item x="57280"/>
        <item x="57281"/>
        <item x="57282"/>
        <item x="57283"/>
        <item x="57284"/>
        <item x="57285"/>
        <item x="57286"/>
        <item x="57287"/>
        <item x="57288"/>
        <item x="57289"/>
        <item x="57290"/>
        <item x="57291"/>
        <item x="57292"/>
        <item x="57293"/>
        <item x="57294"/>
        <item x="57295"/>
        <item x="57296"/>
        <item x="57297"/>
        <item x="57298"/>
        <item x="57299"/>
        <item x="57300"/>
        <item x="57301"/>
        <item x="57302"/>
        <item x="57303"/>
        <item x="57304"/>
        <item x="57305"/>
        <item x="57306"/>
        <item x="57307"/>
        <item x="57308"/>
        <item x="57309"/>
        <item x="57310"/>
        <item x="57311"/>
        <item x="57312"/>
        <item x="57313"/>
        <item x="57314"/>
        <item x="57315"/>
        <item x="57316"/>
        <item x="57317"/>
        <item x="57318"/>
        <item x="57319"/>
        <item x="57320"/>
        <item x="57321"/>
        <item x="57322"/>
        <item x="57323"/>
        <item x="57324"/>
        <item x="57325"/>
        <item x="57326"/>
        <item x="57327"/>
        <item x="57328"/>
        <item x="57329"/>
        <item x="57330"/>
        <item x="57331"/>
        <item x="57332"/>
        <item x="57333"/>
        <item x="57334"/>
        <item x="57335"/>
        <item x="57336"/>
        <item x="57337"/>
        <item x="57338"/>
        <item x="57339"/>
        <item x="57340"/>
        <item x="57341"/>
        <item x="57342"/>
        <item x="57343"/>
        <item x="57344"/>
        <item x="57345"/>
        <item x="57346"/>
        <item x="57347"/>
        <item x="57348"/>
        <item x="57349"/>
        <item x="57350"/>
        <item x="57351"/>
        <item x="57352"/>
        <item x="57353"/>
        <item x="57354"/>
        <item x="57355"/>
        <item x="57356"/>
        <item x="57357"/>
        <item x="57358"/>
        <item x="57359"/>
        <item x="57360"/>
        <item x="57361"/>
        <item x="57362"/>
        <item x="57363"/>
        <item x="57364"/>
        <item x="57365"/>
        <item x="57366"/>
        <item x="57367"/>
        <item x="57368"/>
        <item x="57369"/>
        <item x="57370"/>
        <item x="57371"/>
        <item x="57372"/>
        <item x="57373"/>
        <item x="57374"/>
        <item x="57375"/>
        <item x="57376"/>
        <item x="57377"/>
        <item x="57378"/>
        <item x="57379"/>
        <item x="57380"/>
        <item x="57381"/>
        <item x="57382"/>
        <item x="57383"/>
        <item x="57384"/>
        <item x="57385"/>
        <item x="57386"/>
        <item x="57387"/>
        <item x="57388"/>
        <item x="57389"/>
        <item x="57390"/>
        <item x="57391"/>
        <item x="57392"/>
        <item x="57393"/>
        <item x="57394"/>
        <item x="57395"/>
        <item x="57396"/>
        <item x="57397"/>
        <item x="57398"/>
        <item x="57399"/>
        <item x="57400"/>
        <item x="57401"/>
        <item x="57402"/>
        <item x="57403"/>
        <item x="57404"/>
        <item x="57405"/>
        <item x="57406"/>
        <item x="57407"/>
        <item x="57408"/>
        <item x="57409"/>
        <item x="57410"/>
        <item x="57411"/>
        <item x="57412"/>
        <item x="57413"/>
        <item x="57414"/>
        <item x="57415"/>
        <item x="57416"/>
        <item x="57417"/>
        <item x="57418"/>
        <item x="57419"/>
        <item x="57420"/>
        <item x="57421"/>
        <item x="57422"/>
        <item x="57423"/>
        <item x="57424"/>
        <item x="57425"/>
        <item x="57426"/>
        <item x="57427"/>
        <item x="57428"/>
        <item x="57429"/>
        <item x="57430"/>
        <item x="57431"/>
        <item x="57432"/>
        <item x="57433"/>
        <item x="57434"/>
        <item x="57435"/>
        <item x="57436"/>
        <item x="57437"/>
        <item x="57438"/>
        <item x="57439"/>
        <item x="57440"/>
        <item x="57441"/>
        <item x="57442"/>
        <item x="57443"/>
        <item x="57444"/>
        <item x="57445"/>
        <item x="57446"/>
        <item x="57447"/>
        <item x="57448"/>
        <item x="57449"/>
        <item x="57450"/>
        <item x="57451"/>
        <item x="57452"/>
        <item x="57453"/>
        <item x="57454"/>
        <item x="57455"/>
        <item x="57456"/>
        <item x="57457"/>
        <item x="57458"/>
        <item x="57459"/>
        <item x="57460"/>
        <item x="57461"/>
        <item x="57462"/>
        <item x="57463"/>
        <item x="57464"/>
        <item x="57465"/>
        <item x="57466"/>
        <item x="57467"/>
        <item x="57468"/>
        <item x="57469"/>
        <item x="57470"/>
        <item x="57471"/>
        <item x="57472"/>
        <item x="57473"/>
        <item x="57474"/>
        <item x="57475"/>
        <item x="57476"/>
        <item x="57477"/>
        <item x="57478"/>
        <item x="57479"/>
        <item x="57480"/>
        <item x="57481"/>
        <item x="57482"/>
        <item x="57483"/>
        <item x="57484"/>
        <item x="57485"/>
        <item x="57486"/>
        <item x="57487"/>
        <item x="57488"/>
        <item x="57489"/>
        <item x="57490"/>
        <item x="57491"/>
        <item x="57492"/>
        <item x="57493"/>
        <item x="57494"/>
        <item x="57495"/>
        <item x="57496"/>
        <item x="57497"/>
        <item x="57498"/>
        <item x="57499"/>
        <item x="57500"/>
        <item x="57501"/>
        <item x="57502"/>
        <item x="57503"/>
        <item x="57504"/>
        <item x="57505"/>
        <item x="57506"/>
        <item x="57507"/>
        <item x="57508"/>
        <item x="57509"/>
        <item x="57510"/>
        <item x="57511"/>
        <item x="57512"/>
        <item x="57513"/>
        <item x="57514"/>
        <item x="57515"/>
        <item x="57516"/>
        <item x="57517"/>
        <item x="57518"/>
        <item x="57519"/>
        <item x="57520"/>
        <item x="57521"/>
        <item x="57522"/>
        <item x="57523"/>
        <item x="57524"/>
        <item x="57525"/>
        <item x="57526"/>
        <item x="57527"/>
        <item x="57528"/>
        <item x="57529"/>
        <item x="57530"/>
        <item x="57531"/>
        <item x="57532"/>
        <item x="57533"/>
        <item x="57534"/>
        <item x="57535"/>
        <item x="57536"/>
        <item x="57537"/>
        <item x="57538"/>
        <item x="57539"/>
        <item x="57540"/>
        <item x="57541"/>
        <item x="57542"/>
        <item x="57543"/>
        <item x="57544"/>
        <item x="57545"/>
        <item x="57546"/>
        <item x="57547"/>
        <item x="57548"/>
        <item x="57549"/>
        <item x="57550"/>
        <item x="57551"/>
        <item x="57552"/>
        <item x="57553"/>
        <item x="57554"/>
        <item x="57555"/>
        <item x="57556"/>
        <item x="57557"/>
        <item x="57558"/>
        <item x="57559"/>
        <item x="57560"/>
        <item x="57561"/>
        <item x="57562"/>
        <item x="57563"/>
        <item x="57564"/>
        <item x="57565"/>
        <item x="57566"/>
        <item x="57567"/>
        <item x="57568"/>
        <item x="57569"/>
        <item x="57570"/>
        <item x="57571"/>
        <item x="57572"/>
        <item x="57573"/>
        <item x="57574"/>
        <item x="57575"/>
        <item x="57576"/>
        <item x="57577"/>
        <item x="57578"/>
        <item x="57579"/>
        <item x="57580"/>
        <item x="57581"/>
        <item x="57582"/>
        <item x="57583"/>
        <item x="57584"/>
        <item x="57585"/>
        <item x="57586"/>
        <item x="57587"/>
        <item x="57588"/>
        <item x="57589"/>
        <item x="57590"/>
        <item x="57591"/>
        <item x="57592"/>
        <item x="57593"/>
        <item x="57594"/>
        <item x="57595"/>
        <item x="57596"/>
        <item x="57597"/>
        <item x="57598"/>
        <item x="57599"/>
        <item x="57600"/>
        <item x="57601"/>
        <item x="57602"/>
        <item x="57603"/>
        <item x="57604"/>
        <item x="57605"/>
        <item x="57606"/>
        <item x="57607"/>
        <item x="57608"/>
        <item x="57609"/>
        <item x="57610"/>
        <item x="57611"/>
        <item x="57612"/>
        <item x="57613"/>
        <item x="57614"/>
        <item x="57615"/>
        <item x="57616"/>
        <item x="57617"/>
        <item x="57618"/>
        <item x="57619"/>
        <item x="57620"/>
        <item x="57621"/>
        <item x="57622"/>
        <item x="57623"/>
        <item x="57624"/>
        <item x="57625"/>
        <item x="57626"/>
        <item x="57627"/>
        <item x="57628"/>
        <item x="57629"/>
        <item x="57630"/>
        <item x="57631"/>
        <item x="57632"/>
        <item x="57633"/>
        <item x="57634"/>
        <item x="57635"/>
        <item x="57636"/>
        <item x="57637"/>
        <item x="57638"/>
        <item x="57639"/>
        <item x="57640"/>
        <item x="57641"/>
        <item x="57642"/>
        <item x="57643"/>
        <item x="57644"/>
        <item x="57645"/>
        <item x="57646"/>
        <item x="57647"/>
        <item x="57648"/>
        <item x="57649"/>
        <item x="57650"/>
        <item x="57651"/>
        <item x="57652"/>
        <item x="57653"/>
        <item x="57654"/>
        <item x="57655"/>
        <item x="57656"/>
        <item x="57657"/>
        <item x="57658"/>
        <item x="57659"/>
        <item x="57660"/>
        <item x="57661"/>
        <item x="57662"/>
        <item x="57663"/>
        <item x="57664"/>
        <item x="57665"/>
        <item x="57666"/>
        <item x="57667"/>
        <item x="57668"/>
        <item x="57669"/>
        <item x="57670"/>
        <item x="57671"/>
        <item x="57672"/>
        <item x="57673"/>
        <item x="57674"/>
        <item x="57675"/>
        <item x="57676"/>
        <item x="57677"/>
        <item x="57678"/>
        <item x="57679"/>
        <item x="57680"/>
        <item x="57681"/>
        <item x="57682"/>
        <item x="57683"/>
        <item x="57684"/>
        <item x="57685"/>
        <item x="57686"/>
        <item x="57687"/>
        <item x="57688"/>
        <item x="57689"/>
        <item x="57690"/>
        <item x="57691"/>
        <item x="57692"/>
        <item x="57693"/>
        <item x="57694"/>
        <item x="57695"/>
        <item x="57696"/>
        <item x="57697"/>
        <item x="57698"/>
        <item x="57699"/>
        <item x="57700"/>
        <item x="57701"/>
        <item x="57702"/>
        <item x="57703"/>
        <item x="57704"/>
        <item x="57705"/>
        <item x="57706"/>
        <item x="57707"/>
        <item x="57708"/>
        <item x="57709"/>
        <item x="57710"/>
        <item x="57711"/>
        <item x="57712"/>
        <item x="57713"/>
        <item x="57714"/>
        <item x="57715"/>
        <item x="57716"/>
        <item x="57717"/>
        <item x="57718"/>
        <item x="57719"/>
        <item x="57720"/>
        <item x="57721"/>
        <item x="57722"/>
        <item x="57723"/>
        <item x="57724"/>
        <item x="57725"/>
        <item x="57726"/>
        <item x="57727"/>
        <item x="57728"/>
        <item x="57729"/>
        <item x="57730"/>
        <item x="57731"/>
        <item x="57732"/>
        <item x="57733"/>
        <item x="57734"/>
        <item x="57735"/>
        <item x="57736"/>
        <item x="57737"/>
        <item x="57738"/>
        <item x="57739"/>
        <item x="57740"/>
        <item x="57741"/>
        <item x="57742"/>
        <item x="57743"/>
        <item x="57744"/>
        <item x="57745"/>
        <item x="57746"/>
        <item x="57747"/>
        <item x="57748"/>
        <item x="57749"/>
        <item x="57750"/>
        <item x="57751"/>
        <item x="57752"/>
        <item x="57753"/>
        <item x="57754"/>
        <item x="57755"/>
        <item x="57756"/>
        <item x="57757"/>
        <item x="57758"/>
        <item x="57759"/>
        <item x="57760"/>
        <item x="57761"/>
        <item x="57762"/>
        <item x="57763"/>
        <item x="57764"/>
        <item x="57765"/>
        <item x="57766"/>
        <item x="57767"/>
        <item x="57768"/>
        <item x="57769"/>
        <item x="57770"/>
        <item x="57771"/>
        <item x="57772"/>
        <item x="57773"/>
        <item x="57774"/>
        <item x="57775"/>
        <item x="57776"/>
        <item x="57777"/>
        <item x="57778"/>
        <item x="57779"/>
        <item x="57780"/>
        <item x="57781"/>
        <item x="57782"/>
        <item x="57783"/>
        <item x="57784"/>
        <item x="57785"/>
        <item x="57786"/>
        <item x="57787"/>
        <item x="57788"/>
        <item x="57789"/>
        <item x="57790"/>
        <item x="57791"/>
        <item x="57792"/>
        <item x="57793"/>
        <item x="57794"/>
        <item x="57795"/>
        <item x="57796"/>
        <item x="57797"/>
        <item x="57798"/>
        <item x="57799"/>
        <item x="57800"/>
        <item x="57801"/>
        <item x="57802"/>
        <item x="57803"/>
        <item x="57804"/>
        <item x="57805"/>
        <item x="57806"/>
        <item x="57807"/>
        <item x="57808"/>
        <item x="57809"/>
        <item x="57810"/>
        <item x="57811"/>
        <item x="57812"/>
        <item x="57813"/>
        <item x="57814"/>
        <item x="57815"/>
        <item x="57816"/>
        <item x="57817"/>
        <item x="57818"/>
        <item x="57819"/>
        <item x="57820"/>
        <item x="57821"/>
        <item x="57822"/>
        <item x="57823"/>
        <item x="57824"/>
        <item x="57825"/>
        <item x="57826"/>
        <item x="57827"/>
        <item x="57828"/>
        <item x="57829"/>
        <item x="57830"/>
        <item x="57831"/>
        <item x="57832"/>
        <item x="57833"/>
        <item x="57834"/>
        <item x="57835"/>
        <item x="57836"/>
        <item x="57837"/>
        <item x="57838"/>
        <item x="57839"/>
        <item x="57840"/>
        <item x="57841"/>
        <item x="57842"/>
        <item x="57843"/>
        <item x="57844"/>
        <item x="57845"/>
        <item x="57846"/>
        <item x="57847"/>
        <item x="57848"/>
        <item x="57849"/>
        <item x="57850"/>
        <item x="57851"/>
        <item x="57852"/>
        <item x="57853"/>
        <item x="57854"/>
        <item x="57855"/>
        <item x="57856"/>
        <item x="57857"/>
        <item x="57858"/>
        <item x="57859"/>
        <item x="57860"/>
        <item x="57861"/>
        <item x="57862"/>
        <item x="57863"/>
        <item x="57864"/>
        <item x="57865"/>
        <item x="57866"/>
        <item x="57867"/>
        <item x="57868"/>
        <item x="57869"/>
        <item x="57870"/>
        <item x="57871"/>
        <item x="57872"/>
        <item x="57873"/>
        <item x="57874"/>
        <item x="57875"/>
        <item x="57876"/>
        <item x="57877"/>
        <item x="57878"/>
        <item x="57879"/>
        <item x="57880"/>
        <item x="57881"/>
        <item x="57882"/>
        <item x="57883"/>
        <item x="57884"/>
        <item x="57885"/>
        <item x="57886"/>
        <item x="57887"/>
        <item x="57888"/>
        <item x="57889"/>
        <item x="57890"/>
        <item x="57891"/>
        <item x="57892"/>
        <item x="57893"/>
        <item x="57894"/>
        <item x="57895"/>
        <item x="57896"/>
        <item x="57897"/>
        <item x="57898"/>
        <item x="57899"/>
        <item x="57900"/>
        <item x="57901"/>
        <item x="57902"/>
        <item x="57903"/>
        <item x="57904"/>
        <item x="57905"/>
        <item x="57906"/>
        <item x="57907"/>
        <item x="57908"/>
        <item x="57909"/>
        <item x="57910"/>
        <item x="57911"/>
        <item x="57912"/>
        <item x="57913"/>
        <item x="57914"/>
        <item x="57915"/>
        <item x="57916"/>
        <item x="57917"/>
        <item x="57918"/>
        <item x="57919"/>
        <item x="57920"/>
        <item x="57921"/>
        <item x="57922"/>
        <item x="57923"/>
        <item x="57924"/>
        <item x="57925"/>
        <item x="57926"/>
        <item x="57927"/>
        <item x="57928"/>
        <item x="57929"/>
        <item x="57930"/>
        <item x="57931"/>
        <item x="57932"/>
        <item x="57933"/>
        <item x="57934"/>
        <item x="57935"/>
        <item x="57936"/>
        <item x="57937"/>
        <item x="57938"/>
        <item x="57939"/>
        <item x="57940"/>
        <item x="57941"/>
        <item x="57942"/>
        <item x="57943"/>
        <item x="57944"/>
        <item x="57945"/>
        <item x="57946"/>
        <item x="57947"/>
        <item x="57948"/>
        <item x="57949"/>
        <item x="57950"/>
        <item x="57951"/>
        <item x="57952"/>
        <item x="57953"/>
        <item x="57954"/>
        <item x="57955"/>
        <item x="57956"/>
        <item x="57957"/>
        <item x="57958"/>
        <item x="57959"/>
        <item x="57960"/>
        <item x="57961"/>
        <item x="57962"/>
        <item x="57963"/>
        <item x="57964"/>
        <item x="57965"/>
        <item x="57966"/>
        <item x="57967"/>
        <item x="57968"/>
        <item x="57969"/>
        <item x="57970"/>
        <item x="57971"/>
        <item x="57972"/>
        <item x="57973"/>
        <item x="57974"/>
        <item x="57975"/>
        <item x="57976"/>
        <item x="57977"/>
        <item x="57978"/>
        <item x="57979"/>
        <item x="57980"/>
        <item x="57981"/>
        <item x="57982"/>
        <item x="57983"/>
        <item x="57984"/>
        <item x="57985"/>
        <item x="57986"/>
        <item x="57987"/>
        <item x="57988"/>
        <item x="57989"/>
        <item x="57990"/>
        <item x="57991"/>
        <item x="57992"/>
        <item x="57993"/>
        <item x="57994"/>
        <item x="57995"/>
        <item x="57996"/>
        <item x="57997"/>
        <item x="57998"/>
        <item x="57999"/>
        <item x="58000"/>
        <item x="58001"/>
        <item x="58002"/>
        <item x="58003"/>
        <item x="58004"/>
        <item x="58005"/>
        <item x="58006"/>
        <item x="58007"/>
        <item x="58008"/>
        <item x="58009"/>
        <item x="58010"/>
        <item x="58011"/>
        <item x="58012"/>
        <item x="58013"/>
        <item x="58014"/>
        <item x="58015"/>
        <item x="58016"/>
        <item x="58017"/>
        <item x="58018"/>
        <item x="58019"/>
        <item x="58020"/>
        <item x="58021"/>
        <item x="58022"/>
        <item x="58023"/>
        <item x="58024"/>
        <item x="58025"/>
        <item x="58026"/>
        <item x="58027"/>
        <item x="58028"/>
        <item x="58029"/>
        <item x="58030"/>
        <item x="58031"/>
        <item x="58032"/>
        <item x="58033"/>
        <item x="58034"/>
        <item x="58035"/>
        <item x="58036"/>
        <item x="58037"/>
        <item x="58038"/>
        <item x="58039"/>
        <item x="58040"/>
        <item x="58041"/>
        <item x="58042"/>
        <item x="58043"/>
        <item x="58044"/>
        <item x="58045"/>
        <item x="58046"/>
        <item x="58047"/>
        <item x="58048"/>
        <item x="58049"/>
        <item x="58050"/>
        <item x="58051"/>
        <item x="58052"/>
        <item x="58053"/>
        <item x="58054"/>
        <item x="58055"/>
        <item x="58056"/>
        <item x="58057"/>
        <item x="58058"/>
        <item x="58059"/>
        <item x="58060"/>
        <item x="58061"/>
        <item x="58062"/>
        <item x="58063"/>
        <item x="58064"/>
        <item x="58065"/>
        <item x="58066"/>
        <item x="58067"/>
        <item x="58068"/>
        <item x="58069"/>
        <item x="58070"/>
        <item x="58071"/>
        <item x="58072"/>
        <item x="58073"/>
        <item x="58074"/>
        <item x="58075"/>
        <item x="58076"/>
        <item x="58077"/>
        <item x="58078"/>
        <item x="58079"/>
        <item x="58080"/>
        <item x="58081"/>
        <item x="58082"/>
        <item x="58083"/>
        <item x="58084"/>
        <item x="58085"/>
        <item x="58086"/>
        <item x="58087"/>
        <item x="58088"/>
        <item x="58089"/>
        <item x="58090"/>
        <item x="58091"/>
        <item x="58092"/>
        <item x="58093"/>
        <item x="58094"/>
        <item x="58095"/>
        <item x="58096"/>
        <item x="58097"/>
        <item x="58098"/>
        <item x="58099"/>
        <item x="58100"/>
        <item x="58101"/>
        <item x="58102"/>
        <item x="58103"/>
        <item x="58104"/>
        <item x="58105"/>
        <item x="58106"/>
        <item x="58107"/>
        <item x="58108"/>
        <item x="58109"/>
        <item x="58110"/>
        <item x="58111"/>
        <item x="58112"/>
        <item x="58113"/>
        <item x="58114"/>
        <item x="58115"/>
        <item x="58116"/>
        <item x="58117"/>
        <item x="58118"/>
        <item x="58119"/>
        <item x="58120"/>
        <item x="58121"/>
        <item x="58122"/>
        <item x="58123"/>
        <item x="58124"/>
        <item x="58125"/>
        <item x="58126"/>
        <item x="58127"/>
        <item x="58128"/>
        <item x="58129"/>
        <item x="58130"/>
        <item x="58131"/>
        <item x="58132"/>
        <item x="58133"/>
        <item x="58134"/>
        <item x="58135"/>
        <item x="58136"/>
        <item x="58137"/>
        <item x="58138"/>
        <item x="58139"/>
        <item x="58140"/>
        <item x="58141"/>
        <item x="58142"/>
        <item x="58143"/>
        <item x="58144"/>
        <item x="58145"/>
        <item x="58146"/>
        <item x="58147"/>
        <item x="58148"/>
        <item x="58149"/>
        <item x="58150"/>
        <item x="58151"/>
        <item x="58152"/>
        <item x="58153"/>
        <item x="58154"/>
        <item x="58155"/>
        <item x="58156"/>
        <item x="58157"/>
        <item x="58158"/>
        <item x="58159"/>
        <item x="58160"/>
        <item x="58161"/>
        <item x="58162"/>
        <item x="58163"/>
        <item x="58164"/>
        <item x="58165"/>
        <item x="58166"/>
        <item x="58167"/>
        <item x="58168"/>
        <item x="58169"/>
        <item x="58170"/>
        <item x="58171"/>
        <item x="58172"/>
        <item x="58173"/>
        <item x="58174"/>
        <item x="58175"/>
        <item x="58176"/>
        <item x="58177"/>
        <item x="58178"/>
        <item x="58179"/>
        <item x="58180"/>
        <item x="58181"/>
        <item x="58182"/>
        <item x="58183"/>
        <item x="58184"/>
        <item x="58185"/>
        <item x="58186"/>
        <item x="58187"/>
        <item x="58188"/>
        <item x="58189"/>
        <item x="58190"/>
        <item x="58191"/>
        <item x="58192"/>
        <item x="58193"/>
        <item x="58194"/>
        <item x="58195"/>
        <item x="58196"/>
        <item x="58197"/>
        <item x="58198"/>
        <item x="58199"/>
        <item x="58200"/>
        <item x="58201"/>
        <item x="58202"/>
        <item x="58203"/>
        <item x="58204"/>
        <item x="58205"/>
        <item x="58206"/>
        <item x="58207"/>
        <item x="58208"/>
        <item x="58209"/>
        <item x="58210"/>
        <item x="58211"/>
        <item x="58212"/>
        <item x="58213"/>
        <item x="58214"/>
        <item x="58215"/>
        <item x="58216"/>
        <item x="58217"/>
        <item x="58218"/>
        <item x="58219"/>
        <item x="58220"/>
        <item x="58221"/>
        <item x="58222"/>
        <item x="58223"/>
        <item x="58224"/>
        <item x="58225"/>
        <item x="58226"/>
        <item x="58227"/>
        <item x="58228"/>
        <item x="58229"/>
        <item x="58230"/>
        <item x="58231"/>
        <item x="58232"/>
        <item x="58233"/>
        <item x="58234"/>
        <item x="58235"/>
        <item x="58236"/>
        <item x="58237"/>
        <item x="58238"/>
        <item x="58239"/>
        <item x="58240"/>
        <item x="58241"/>
        <item x="58242"/>
        <item x="58243"/>
        <item x="58244"/>
        <item x="58245"/>
        <item x="58246"/>
        <item x="58247"/>
        <item x="58248"/>
        <item x="58249"/>
        <item x="58250"/>
        <item x="58251"/>
        <item x="58252"/>
        <item x="58253"/>
        <item x="58254"/>
        <item x="58255"/>
        <item x="58256"/>
        <item x="58257"/>
        <item x="58258"/>
        <item x="58259"/>
        <item x="58260"/>
        <item x="58261"/>
        <item x="58262"/>
        <item x="58263"/>
        <item x="58264"/>
        <item x="58265"/>
        <item x="58266"/>
        <item x="58267"/>
        <item x="58268"/>
        <item x="58269"/>
        <item x="58270"/>
        <item x="58271"/>
        <item x="58272"/>
        <item x="58273"/>
        <item x="58274"/>
        <item x="58275"/>
        <item x="58276"/>
        <item x="58277"/>
        <item x="58278"/>
        <item x="58279"/>
        <item x="58280"/>
        <item x="58281"/>
        <item x="58282"/>
        <item x="58283"/>
        <item x="58284"/>
        <item x="58285"/>
        <item x="58286"/>
        <item x="58287"/>
        <item x="58288"/>
        <item x="58289"/>
        <item x="58290"/>
        <item x="58291"/>
        <item x="58292"/>
        <item x="58293"/>
        <item x="58294"/>
        <item x="58295"/>
        <item x="58296"/>
        <item x="58297"/>
        <item x="58298"/>
        <item x="58299"/>
        <item x="58300"/>
        <item x="58301"/>
        <item x="58302"/>
        <item x="58303"/>
        <item x="58304"/>
        <item x="58305"/>
        <item x="58306"/>
        <item x="58307"/>
        <item x="58308"/>
        <item x="58309"/>
        <item x="58310"/>
        <item x="58311"/>
        <item x="58312"/>
        <item x="58313"/>
        <item x="58314"/>
        <item x="58315"/>
        <item x="58316"/>
        <item x="58317"/>
        <item x="58318"/>
        <item x="58319"/>
        <item x="58320"/>
        <item x="58321"/>
        <item x="58322"/>
        <item x="58323"/>
        <item x="58324"/>
        <item x="58325"/>
        <item x="58326"/>
        <item x="58327"/>
        <item x="58328"/>
        <item x="58329"/>
        <item x="58330"/>
        <item x="58331"/>
        <item x="58332"/>
        <item x="58333"/>
        <item x="58334"/>
        <item x="58335"/>
        <item x="58336"/>
        <item x="58337"/>
        <item x="58338"/>
        <item x="58339"/>
        <item x="58340"/>
        <item x="58341"/>
        <item x="58342"/>
        <item x="58343"/>
        <item x="58344"/>
        <item x="58345"/>
        <item x="58346"/>
        <item x="58347"/>
        <item x="58348"/>
        <item x="58349"/>
        <item x="58350"/>
        <item x="58351"/>
        <item x="58352"/>
        <item x="58353"/>
        <item x="58354"/>
        <item x="58355"/>
        <item x="58356"/>
        <item x="58357"/>
        <item x="58358"/>
        <item x="58359"/>
        <item x="58360"/>
        <item x="58361"/>
        <item x="58362"/>
        <item x="58363"/>
        <item x="58364"/>
        <item x="58365"/>
        <item x="58366"/>
        <item x="58367"/>
        <item x="58368"/>
        <item x="58369"/>
        <item x="58370"/>
        <item x="58371"/>
        <item x="58372"/>
        <item x="58373"/>
        <item x="58374"/>
        <item x="58375"/>
        <item x="58376"/>
        <item x="58377"/>
        <item x="58378"/>
        <item x="58379"/>
        <item x="58380"/>
        <item x="58381"/>
        <item x="58382"/>
        <item x="58383"/>
        <item x="58384"/>
        <item x="58385"/>
        <item x="58386"/>
        <item x="58387"/>
        <item x="58388"/>
        <item x="58389"/>
        <item x="58390"/>
        <item x="58391"/>
        <item x="58392"/>
        <item x="58393"/>
        <item x="58394"/>
        <item x="58395"/>
        <item x="58396"/>
        <item x="58397"/>
        <item x="58398"/>
        <item x="58399"/>
        <item x="58400"/>
        <item x="58401"/>
        <item x="58402"/>
        <item x="58403"/>
        <item x="58404"/>
        <item x="58405"/>
        <item x="58406"/>
        <item x="58407"/>
        <item x="58408"/>
        <item x="58409"/>
        <item x="58410"/>
        <item x="58411"/>
        <item x="58412"/>
        <item x="58413"/>
        <item x="58414"/>
        <item x="58415"/>
        <item x="58416"/>
        <item x="58417"/>
        <item x="58418"/>
        <item x="58419"/>
        <item x="58420"/>
        <item x="58421"/>
        <item x="58422"/>
        <item x="58423"/>
        <item x="58424"/>
        <item x="58425"/>
        <item x="58426"/>
        <item x="58427"/>
        <item x="58428"/>
        <item x="58429"/>
        <item x="58430"/>
        <item x="58431"/>
        <item x="58432"/>
        <item x="58433"/>
        <item x="58434"/>
        <item x="58435"/>
        <item x="58436"/>
        <item x="58437"/>
        <item x="58438"/>
        <item x="58439"/>
        <item x="58440"/>
        <item x="58441"/>
        <item x="58442"/>
        <item x="58443"/>
        <item x="58444"/>
        <item x="58445"/>
        <item x="58446"/>
        <item x="58447"/>
        <item x="58448"/>
        <item x="58449"/>
        <item x="58450"/>
        <item x="58451"/>
        <item x="58452"/>
        <item x="58453"/>
        <item x="58454"/>
        <item x="58455"/>
        <item x="58456"/>
        <item x="58457"/>
        <item x="58458"/>
        <item x="58459"/>
        <item x="58460"/>
        <item x="58461"/>
        <item x="58462"/>
        <item x="58463"/>
        <item x="58464"/>
        <item x="58465"/>
        <item x="58466"/>
        <item x="58467"/>
        <item x="58468"/>
        <item x="58469"/>
        <item x="58470"/>
        <item x="58471"/>
        <item x="58472"/>
        <item x="58473"/>
        <item x="58474"/>
        <item x="58475"/>
        <item x="58476"/>
        <item x="58477"/>
        <item x="58478"/>
        <item x="58479"/>
        <item x="58480"/>
        <item x="58481"/>
        <item x="58482"/>
        <item x="58483"/>
        <item x="58484"/>
        <item x="58485"/>
        <item x="58486"/>
        <item x="58487"/>
        <item x="58488"/>
        <item x="58489"/>
        <item x="58490"/>
        <item x="58491"/>
        <item x="58492"/>
        <item x="58493"/>
        <item x="58494"/>
        <item x="58495"/>
        <item x="58496"/>
        <item x="58497"/>
        <item x="58498"/>
        <item x="58499"/>
        <item x="58500"/>
        <item x="58501"/>
        <item x="58502"/>
        <item x="58503"/>
        <item x="58504"/>
        <item x="58505"/>
        <item x="58506"/>
        <item x="58507"/>
        <item x="58508"/>
        <item x="58509"/>
        <item x="58510"/>
        <item x="58511"/>
        <item x="58512"/>
        <item x="58513"/>
        <item x="58514"/>
        <item x="58515"/>
        <item x="58516"/>
        <item x="58517"/>
        <item x="58518"/>
        <item x="58519"/>
        <item x="58520"/>
        <item x="58521"/>
        <item x="58522"/>
        <item x="58523"/>
        <item x="58524"/>
        <item x="58525"/>
        <item x="58526"/>
        <item x="58527"/>
        <item x="58528"/>
        <item x="58529"/>
        <item x="58530"/>
        <item x="58531"/>
        <item x="58532"/>
        <item x="58533"/>
        <item x="58534"/>
        <item x="58535"/>
        <item x="58536"/>
        <item x="58537"/>
        <item x="58538"/>
        <item x="58539"/>
        <item x="58540"/>
        <item x="58541"/>
        <item x="58542"/>
        <item x="58543"/>
        <item x="58544"/>
        <item x="58545"/>
        <item x="58546"/>
        <item x="58547"/>
        <item x="58548"/>
        <item x="58549"/>
        <item x="58550"/>
        <item x="58551"/>
        <item x="58552"/>
        <item x="58553"/>
        <item x="58554"/>
        <item x="58555"/>
        <item x="58556"/>
        <item x="58557"/>
        <item x="58558"/>
        <item x="58559"/>
        <item x="58560"/>
        <item x="58561"/>
        <item x="58562"/>
        <item x="58563"/>
        <item x="58564"/>
        <item x="58565"/>
        <item x="58566"/>
        <item x="58567"/>
        <item x="58568"/>
        <item x="58569"/>
        <item x="58570"/>
        <item x="58571"/>
        <item x="58572"/>
        <item x="58573"/>
        <item x="58574"/>
        <item x="58575"/>
        <item x="58576"/>
        <item x="58577"/>
        <item x="58578"/>
        <item x="58579"/>
        <item x="58580"/>
        <item x="58581"/>
        <item x="58582"/>
        <item x="58583"/>
        <item x="58584"/>
        <item x="58585"/>
        <item x="58586"/>
        <item x="58587"/>
        <item x="58588"/>
        <item x="58589"/>
        <item x="58590"/>
        <item x="58591"/>
        <item x="58592"/>
        <item x="58593"/>
        <item x="58594"/>
        <item x="58595"/>
        <item x="58596"/>
        <item x="58597"/>
        <item x="58598"/>
        <item x="58599"/>
        <item x="58600"/>
        <item x="58601"/>
        <item x="58602"/>
        <item x="58603"/>
        <item x="58604"/>
        <item x="58605"/>
        <item x="58606"/>
        <item x="58607"/>
        <item x="58608"/>
        <item x="58609"/>
        <item x="58610"/>
        <item x="58611"/>
        <item x="58612"/>
        <item x="58613"/>
        <item x="58614"/>
        <item x="58615"/>
        <item x="58616"/>
        <item x="58617"/>
        <item x="58618"/>
        <item x="58619"/>
        <item x="58620"/>
        <item x="58621"/>
        <item x="58622"/>
        <item x="58623"/>
        <item x="58624"/>
        <item x="58625"/>
        <item x="58626"/>
        <item x="58627"/>
        <item x="58628"/>
        <item x="58629"/>
        <item x="58630"/>
        <item x="58631"/>
        <item x="58632"/>
        <item x="58633"/>
        <item x="58634"/>
        <item x="58635"/>
        <item x="58636"/>
        <item x="58637"/>
        <item x="58638"/>
        <item x="58639"/>
        <item x="58640"/>
        <item x="58641"/>
        <item x="58642"/>
        <item x="58643"/>
        <item x="58644"/>
        <item x="58645"/>
        <item x="58646"/>
        <item x="58647"/>
        <item x="58648"/>
        <item x="58649"/>
        <item x="58650"/>
        <item x="58651"/>
        <item x="58652"/>
        <item x="58653"/>
        <item x="58654"/>
        <item x="58655"/>
        <item x="58656"/>
        <item x="58657"/>
        <item x="58658"/>
        <item x="58659"/>
        <item x="58660"/>
        <item x="58661"/>
        <item x="58662"/>
        <item x="58663"/>
        <item x="58664"/>
        <item x="58665"/>
        <item x="58666"/>
        <item x="58667"/>
        <item x="58668"/>
        <item x="58669"/>
        <item x="58670"/>
        <item x="58671"/>
        <item x="58672"/>
        <item x="58673"/>
        <item x="58674"/>
        <item x="58675"/>
        <item x="58676"/>
        <item x="58677"/>
        <item x="58678"/>
        <item x="58679"/>
        <item x="58680"/>
        <item x="58681"/>
        <item x="58682"/>
        <item x="58683"/>
        <item x="58684"/>
        <item x="58685"/>
        <item x="58686"/>
        <item x="58687"/>
        <item x="58688"/>
        <item x="58689"/>
        <item x="58690"/>
        <item x="58691"/>
        <item x="58692"/>
        <item x="58693"/>
        <item x="58694"/>
        <item x="58695"/>
        <item x="58696"/>
        <item x="58697"/>
        <item x="58698"/>
        <item x="58699"/>
        <item x="58700"/>
        <item x="58701"/>
        <item x="58702"/>
        <item x="58703"/>
        <item x="58704"/>
        <item x="58705"/>
        <item x="58706"/>
        <item x="58707"/>
        <item x="58708"/>
        <item x="58709"/>
        <item x="58710"/>
        <item x="58711"/>
        <item x="58712"/>
        <item x="58713"/>
        <item x="58714"/>
        <item x="58715"/>
        <item x="58716"/>
        <item x="58717"/>
        <item x="58718"/>
        <item x="58719"/>
        <item x="58720"/>
        <item x="58721"/>
        <item x="58722"/>
        <item x="58723"/>
        <item x="58724"/>
        <item x="58725"/>
        <item x="58726"/>
        <item x="58727"/>
        <item x="58728"/>
        <item x="58729"/>
        <item x="58730"/>
        <item x="58731"/>
        <item x="58732"/>
        <item x="58733"/>
        <item x="58734"/>
        <item x="58735"/>
        <item x="58736"/>
        <item x="58737"/>
        <item x="58738"/>
        <item x="58739"/>
        <item x="58740"/>
        <item x="58741"/>
        <item x="58742"/>
        <item x="58743"/>
        <item x="58744"/>
        <item x="58745"/>
        <item x="58746"/>
        <item x="58747"/>
        <item x="58748"/>
        <item x="58749"/>
        <item x="58750"/>
        <item x="58751"/>
        <item x="58752"/>
        <item x="58753"/>
        <item x="58754"/>
        <item x="58755"/>
        <item x="58756"/>
        <item x="58757"/>
        <item x="58758"/>
        <item x="58759"/>
        <item x="58760"/>
        <item x="58761"/>
        <item x="58762"/>
        <item x="58763"/>
        <item x="58764"/>
        <item x="58765"/>
        <item x="58766"/>
        <item x="58767"/>
        <item x="58768"/>
        <item x="58769"/>
        <item x="58770"/>
        <item x="58771"/>
        <item x="58772"/>
        <item x="58773"/>
        <item x="58774"/>
        <item x="58775"/>
        <item x="58776"/>
        <item x="58777"/>
        <item x="58778"/>
        <item x="58779"/>
        <item x="58780"/>
        <item x="58781"/>
        <item x="58782"/>
        <item x="58783"/>
        <item x="58784"/>
        <item x="58785"/>
        <item x="58786"/>
        <item x="58787"/>
        <item x="58788"/>
        <item x="58789"/>
        <item x="58790"/>
        <item x="58791"/>
        <item x="58792"/>
        <item x="58793"/>
        <item x="58794"/>
        <item x="58795"/>
        <item x="58796"/>
        <item x="58797"/>
        <item x="58798"/>
        <item x="58799"/>
        <item x="58800"/>
        <item x="58801"/>
        <item x="58802"/>
        <item x="58803"/>
        <item x="58804"/>
        <item x="58805"/>
        <item x="58806"/>
        <item x="58807"/>
        <item x="58808"/>
        <item x="58809"/>
        <item x="58810"/>
        <item x="58811"/>
        <item x="58812"/>
        <item x="58813"/>
        <item x="58814"/>
        <item x="58815"/>
        <item x="58816"/>
        <item x="58817"/>
        <item x="58818"/>
        <item x="58819"/>
        <item x="58820"/>
        <item x="58821"/>
        <item x="58822"/>
        <item x="58823"/>
        <item x="58824"/>
        <item x="58825"/>
        <item x="58826"/>
        <item x="58827"/>
        <item x="58828"/>
        <item x="58829"/>
        <item x="58830"/>
        <item x="58831"/>
        <item x="58832"/>
        <item x="58833"/>
        <item x="58834"/>
        <item x="58835"/>
        <item x="58836"/>
        <item x="58837"/>
        <item x="58838"/>
        <item x="58839"/>
        <item x="58840"/>
        <item x="58841"/>
        <item x="58842"/>
        <item x="58843"/>
        <item x="58844"/>
        <item x="58845"/>
        <item x="58846"/>
        <item x="58847"/>
        <item x="58848"/>
        <item x="58849"/>
        <item x="58850"/>
        <item x="58851"/>
        <item x="58852"/>
        <item x="58853"/>
        <item x="58854"/>
        <item x="58855"/>
        <item x="58856"/>
        <item x="58857"/>
        <item x="58858"/>
        <item x="58859"/>
        <item x="58860"/>
        <item x="58861"/>
        <item x="58862"/>
        <item x="58863"/>
        <item x="58864"/>
        <item x="58865"/>
        <item x="58866"/>
        <item x="58867"/>
        <item x="58868"/>
        <item x="58869"/>
        <item x="58870"/>
        <item x="58871"/>
        <item x="58872"/>
        <item x="58873"/>
        <item x="58874"/>
        <item x="58875"/>
        <item x="58876"/>
        <item x="58877"/>
        <item x="58878"/>
        <item x="58879"/>
        <item x="58880"/>
        <item x="58881"/>
        <item x="58882"/>
        <item x="58883"/>
        <item x="58884"/>
        <item x="58885"/>
        <item x="58886"/>
        <item x="58887"/>
        <item x="58888"/>
        <item x="58889"/>
        <item x="58890"/>
        <item x="58891"/>
        <item x="58892"/>
        <item x="58893"/>
        <item x="58894"/>
        <item x="58895"/>
        <item x="58896"/>
        <item x="58897"/>
        <item x="58898"/>
        <item x="58899"/>
        <item x="58900"/>
        <item x="58901"/>
        <item x="58902"/>
        <item x="58903"/>
        <item x="58904"/>
        <item x="58905"/>
        <item x="58906"/>
        <item x="58907"/>
        <item x="58908"/>
        <item x="58909"/>
        <item x="58910"/>
        <item x="58911"/>
        <item x="58912"/>
        <item x="58913"/>
        <item x="58914"/>
        <item x="58915"/>
        <item x="58916"/>
        <item x="58917"/>
        <item x="58918"/>
        <item x="58919"/>
        <item x="58920"/>
        <item x="58921"/>
        <item x="58922"/>
        <item x="58923"/>
        <item x="58924"/>
        <item x="58925"/>
        <item x="58926"/>
        <item x="58927"/>
        <item x="58928"/>
        <item x="58929"/>
        <item x="58930"/>
        <item x="58931"/>
        <item x="58932"/>
        <item x="58933"/>
        <item x="58934"/>
        <item x="58935"/>
        <item x="58936"/>
        <item x="58937"/>
        <item x="58938"/>
        <item x="58939"/>
        <item x="58940"/>
        <item x="58941"/>
        <item x="58942"/>
        <item x="58943"/>
        <item x="58944"/>
        <item x="58945"/>
        <item x="58946"/>
        <item x="58947"/>
        <item x="58948"/>
        <item x="58949"/>
        <item x="58950"/>
        <item x="58951"/>
        <item x="58952"/>
        <item x="58953"/>
        <item x="58954"/>
        <item x="58955"/>
        <item x="58956"/>
        <item x="58957"/>
        <item x="58958"/>
        <item x="58959"/>
        <item x="58960"/>
        <item x="58961"/>
        <item x="58962"/>
        <item x="58963"/>
        <item x="58964"/>
        <item x="58965"/>
        <item x="58966"/>
        <item x="58967"/>
        <item x="58968"/>
        <item x="58969"/>
        <item x="58970"/>
        <item x="58971"/>
        <item x="58972"/>
        <item x="58973"/>
        <item x="58974"/>
        <item x="58975"/>
        <item x="58976"/>
        <item x="58977"/>
        <item x="58978"/>
        <item x="58979"/>
        <item x="58980"/>
        <item x="58981"/>
        <item x="58982"/>
        <item x="58983"/>
        <item x="58984"/>
        <item x="58985"/>
        <item x="58986"/>
        <item x="58987"/>
        <item x="58988"/>
        <item x="58989"/>
        <item x="58990"/>
        <item x="58991"/>
        <item x="58992"/>
        <item x="58993"/>
        <item x="58994"/>
        <item x="58995"/>
        <item x="58996"/>
        <item x="58997"/>
        <item x="58998"/>
        <item x="58999"/>
        <item x="59000"/>
        <item x="59001"/>
        <item x="59002"/>
        <item x="59003"/>
        <item x="59004"/>
        <item x="59005"/>
        <item x="59006"/>
        <item x="59007"/>
        <item x="59008"/>
        <item x="59009"/>
        <item x="59010"/>
        <item x="59011"/>
        <item x="59012"/>
        <item x="59013"/>
        <item x="59014"/>
        <item x="59015"/>
        <item x="59016"/>
        <item x="59017"/>
        <item x="59018"/>
        <item x="59019"/>
        <item x="59020"/>
        <item x="59021"/>
        <item x="59022"/>
        <item x="59023"/>
        <item x="59024"/>
        <item x="59025"/>
        <item x="59026"/>
        <item x="59027"/>
        <item x="59028"/>
        <item x="59029"/>
        <item x="59030"/>
        <item x="59031"/>
        <item x="59032"/>
        <item x="59033"/>
        <item x="59034"/>
        <item x="59035"/>
        <item x="59036"/>
        <item x="59037"/>
        <item x="59038"/>
        <item x="59039"/>
        <item x="59040"/>
        <item x="59041"/>
        <item x="59042"/>
        <item x="59043"/>
        <item x="59044"/>
        <item x="59045"/>
        <item x="59046"/>
        <item x="59047"/>
        <item x="59048"/>
        <item x="59049"/>
        <item x="59050"/>
        <item x="59051"/>
        <item x="59052"/>
        <item x="59053"/>
        <item x="59054"/>
        <item x="59055"/>
        <item x="59056"/>
        <item x="59057"/>
        <item x="59058"/>
        <item x="59059"/>
        <item x="59060"/>
        <item x="59061"/>
        <item x="59062"/>
        <item x="59063"/>
        <item x="59064"/>
        <item x="59065"/>
        <item x="59066"/>
        <item x="59067"/>
        <item x="59068"/>
        <item x="59069"/>
        <item x="59070"/>
        <item x="59071"/>
        <item x="59072"/>
        <item x="59073"/>
        <item x="59074"/>
        <item x="59075"/>
        <item x="59076"/>
        <item x="59077"/>
        <item x="59078"/>
        <item x="59079"/>
        <item x="59080"/>
        <item x="59081"/>
        <item x="59082"/>
        <item x="59083"/>
        <item x="59084"/>
        <item x="59085"/>
        <item x="59086"/>
        <item x="59087"/>
        <item x="59088"/>
        <item x="59089"/>
        <item x="59090"/>
        <item x="59091"/>
        <item x="59092"/>
        <item x="59093"/>
        <item x="59094"/>
        <item x="59095"/>
        <item x="59096"/>
        <item x="59097"/>
        <item x="59098"/>
        <item x="59099"/>
        <item x="59100"/>
        <item x="59101"/>
        <item x="59102"/>
        <item x="59103"/>
        <item x="59104"/>
        <item x="59105"/>
        <item x="59106"/>
        <item x="59107"/>
        <item x="59108"/>
        <item x="59109"/>
        <item x="59110"/>
        <item x="59111"/>
        <item x="59112"/>
        <item x="59113"/>
        <item x="59114"/>
        <item x="59115"/>
        <item x="59116"/>
        <item x="59117"/>
        <item x="59118"/>
        <item x="59119"/>
        <item x="59120"/>
        <item x="59121"/>
        <item x="59122"/>
        <item x="59123"/>
        <item x="59124"/>
        <item x="59125"/>
        <item x="59126"/>
        <item x="59127"/>
        <item x="59128"/>
        <item x="59129"/>
        <item x="59130"/>
        <item x="59131"/>
        <item x="59132"/>
        <item x="59133"/>
        <item x="59134"/>
        <item x="59135"/>
        <item x="59136"/>
        <item x="59137"/>
        <item x="59138"/>
        <item x="59139"/>
        <item x="59140"/>
        <item x="59141"/>
        <item x="59142"/>
        <item x="59143"/>
        <item x="59144"/>
        <item x="59145"/>
        <item x="59146"/>
        <item x="59147"/>
        <item x="59148"/>
        <item x="59149"/>
        <item x="59150"/>
        <item x="59151"/>
        <item x="59152"/>
        <item x="59153"/>
        <item x="59154"/>
        <item x="59155"/>
        <item x="59156"/>
        <item x="59157"/>
        <item x="59158"/>
        <item x="59159"/>
        <item x="59160"/>
        <item x="59161"/>
        <item x="59162"/>
        <item x="59163"/>
        <item x="59164"/>
        <item x="59165"/>
        <item x="59166"/>
        <item x="59167"/>
        <item x="59168"/>
        <item x="59169"/>
        <item x="59170"/>
        <item x="59171"/>
        <item x="59172"/>
        <item x="59173"/>
        <item x="59174"/>
        <item x="59175"/>
        <item x="59176"/>
        <item x="59177"/>
        <item x="59178"/>
        <item x="59179"/>
        <item x="59180"/>
        <item x="59181"/>
        <item x="59182"/>
        <item x="59183"/>
        <item x="59184"/>
        <item x="59185"/>
        <item x="59186"/>
        <item x="59187"/>
        <item x="59188"/>
        <item x="59189"/>
        <item x="59190"/>
        <item x="59191"/>
        <item x="59192"/>
        <item x="59193"/>
        <item x="59194"/>
        <item x="59195"/>
        <item x="59196"/>
        <item x="59197"/>
        <item x="59198"/>
        <item x="59199"/>
        <item x="59200"/>
        <item x="59201"/>
        <item x="59202"/>
        <item x="59203"/>
        <item x="59204"/>
        <item x="59205"/>
        <item x="59206"/>
        <item x="59207"/>
        <item x="59208"/>
        <item x="59209"/>
        <item x="59210"/>
        <item x="59211"/>
        <item x="59212"/>
        <item x="59213"/>
        <item x="59214"/>
        <item x="59215"/>
        <item x="59216"/>
        <item x="59217"/>
        <item x="59218"/>
        <item x="59219"/>
        <item x="59220"/>
        <item x="59221"/>
        <item x="59222"/>
        <item x="59223"/>
        <item x="59224"/>
        <item x="59225"/>
        <item x="59226"/>
        <item x="59227"/>
        <item x="59228"/>
        <item x="59229"/>
        <item x="59230"/>
        <item x="59231"/>
        <item x="59232"/>
        <item x="59233"/>
        <item x="59234"/>
        <item x="59235"/>
        <item x="59236"/>
        <item x="59237"/>
        <item x="59238"/>
        <item x="59239"/>
        <item x="59240"/>
        <item x="59241"/>
        <item x="59242"/>
        <item x="59243"/>
        <item x="59244"/>
        <item x="59245"/>
        <item x="59246"/>
        <item x="59247"/>
        <item x="59248"/>
        <item x="59249"/>
        <item x="59250"/>
        <item x="59251"/>
        <item x="59252"/>
        <item x="59253"/>
        <item x="59254"/>
        <item x="59255"/>
        <item x="59256"/>
        <item x="59257"/>
        <item x="59258"/>
        <item x="59259"/>
        <item x="59260"/>
        <item x="59261"/>
        <item x="59262"/>
        <item x="59263"/>
        <item x="59264"/>
        <item x="59265"/>
        <item x="59266"/>
        <item x="59267"/>
        <item x="59268"/>
        <item x="59269"/>
        <item x="59270"/>
        <item x="59271"/>
        <item x="59272"/>
        <item x="59273"/>
        <item x="59274"/>
        <item x="59275"/>
        <item x="59276"/>
        <item x="59277"/>
        <item x="59278"/>
        <item x="59279"/>
        <item x="59280"/>
        <item x="59281"/>
        <item x="59282"/>
        <item x="59283"/>
        <item x="59284"/>
        <item x="59285"/>
        <item x="59286"/>
        <item x="59287"/>
        <item x="59288"/>
        <item x="59289"/>
        <item x="59290"/>
        <item x="59291"/>
        <item x="59292"/>
        <item x="59293"/>
        <item x="59294"/>
        <item x="59295"/>
        <item x="59296"/>
        <item x="59297"/>
        <item x="59298"/>
        <item x="59299"/>
        <item x="59300"/>
        <item x="59301"/>
        <item x="59302"/>
        <item x="59303"/>
        <item x="59304"/>
        <item x="59305"/>
        <item x="59306"/>
        <item x="59307"/>
        <item x="59308"/>
        <item x="59309"/>
        <item x="59310"/>
        <item x="59311"/>
        <item x="59312"/>
        <item x="59313"/>
        <item x="59314"/>
        <item x="59315"/>
        <item x="59316"/>
        <item x="59317"/>
        <item x="59318"/>
        <item x="59319"/>
        <item x="59320"/>
        <item x="59321"/>
        <item x="59322"/>
        <item x="59323"/>
        <item x="59324"/>
        <item x="59325"/>
        <item x="59326"/>
        <item x="59327"/>
        <item x="59328"/>
        <item x="59329"/>
        <item x="59330"/>
        <item x="59331"/>
        <item x="59332"/>
        <item x="59333"/>
        <item x="59334"/>
        <item x="59335"/>
        <item x="59336"/>
        <item x="59337"/>
        <item x="59338"/>
        <item x="59339"/>
        <item x="59340"/>
        <item x="59341"/>
        <item x="59342"/>
        <item x="59343"/>
        <item x="59344"/>
        <item x="59345"/>
        <item x="59346"/>
        <item x="59347"/>
        <item x="59348"/>
        <item x="59349"/>
        <item x="59350"/>
        <item x="59351"/>
        <item x="59352"/>
        <item x="59353"/>
        <item x="59354"/>
        <item x="59355"/>
        <item x="59356"/>
        <item x="59357"/>
        <item x="59358"/>
        <item x="59359"/>
        <item x="59360"/>
        <item x="59361"/>
        <item x="59362"/>
        <item x="59363"/>
        <item x="59364"/>
        <item x="59365"/>
        <item x="59366"/>
        <item x="59367"/>
        <item x="59368"/>
        <item x="59369"/>
        <item x="59370"/>
        <item x="59371"/>
        <item x="59372"/>
        <item x="59373"/>
        <item x="59374"/>
        <item x="59375"/>
        <item x="59376"/>
        <item x="59377"/>
        <item x="59378"/>
        <item x="59379"/>
        <item x="59380"/>
        <item x="59381"/>
        <item x="59382"/>
        <item x="59383"/>
        <item x="59384"/>
        <item x="59385"/>
        <item x="59386"/>
        <item x="59387"/>
        <item x="59388"/>
        <item x="59389"/>
        <item x="59390"/>
        <item x="59391"/>
        <item x="59392"/>
        <item x="59393"/>
        <item x="59394"/>
        <item x="59395"/>
        <item x="59396"/>
        <item x="59397"/>
        <item x="59398"/>
        <item x="59399"/>
        <item x="59400"/>
        <item x="59401"/>
        <item x="59402"/>
        <item x="59403"/>
        <item x="59404"/>
        <item x="59405"/>
        <item x="59406"/>
        <item x="59407"/>
        <item x="59408"/>
        <item x="59409"/>
        <item x="59410"/>
        <item x="59411"/>
        <item x="59412"/>
        <item x="59413"/>
        <item x="59414"/>
        <item x="59415"/>
        <item x="59416"/>
        <item x="59417"/>
        <item x="59418"/>
        <item x="59419"/>
        <item x="59420"/>
        <item x="59421"/>
        <item x="59422"/>
        <item x="59423"/>
        <item x="59424"/>
        <item x="59425"/>
        <item x="59426"/>
        <item x="59427"/>
        <item x="59428"/>
        <item x="59429"/>
        <item x="59430"/>
        <item x="59431"/>
        <item x="59432"/>
        <item x="59433"/>
        <item x="59434"/>
        <item x="59435"/>
        <item x="59436"/>
        <item x="59437"/>
        <item x="59438"/>
        <item x="59439"/>
        <item x="59440"/>
        <item x="59441"/>
        <item x="59442"/>
        <item x="59443"/>
        <item x="59444"/>
        <item x="59445"/>
        <item x="59446"/>
        <item x="59447"/>
        <item x="59448"/>
        <item x="59449"/>
        <item x="59450"/>
        <item x="59451"/>
        <item x="59452"/>
        <item x="59453"/>
        <item x="59454"/>
        <item x="59455"/>
        <item x="59456"/>
        <item x="59457"/>
        <item x="59458"/>
        <item x="59459"/>
        <item x="59460"/>
        <item x="59461"/>
        <item x="59462"/>
        <item x="59463"/>
        <item x="59464"/>
        <item x="59465"/>
        <item x="59466"/>
        <item x="59467"/>
        <item x="59468"/>
        <item x="59469"/>
        <item x="59470"/>
        <item x="59471"/>
        <item x="59472"/>
        <item x="59473"/>
        <item x="59474"/>
        <item x="59475"/>
        <item x="59476"/>
        <item x="59477"/>
        <item x="59478"/>
        <item x="59479"/>
        <item x="59480"/>
        <item x="59481"/>
        <item x="59482"/>
        <item x="59483"/>
        <item x="59484"/>
        <item x="59485"/>
        <item x="59486"/>
        <item x="59487"/>
        <item x="59488"/>
        <item x="59489"/>
        <item x="59490"/>
        <item x="59491"/>
        <item x="59492"/>
        <item x="59493"/>
        <item x="59494"/>
        <item x="59495"/>
        <item x="59496"/>
        <item x="59497"/>
        <item x="59498"/>
        <item x="59499"/>
        <item x="59500"/>
        <item x="59501"/>
        <item x="59502"/>
        <item x="59503"/>
        <item x="59504"/>
        <item x="59505"/>
        <item x="59506"/>
        <item x="59507"/>
        <item x="59508"/>
        <item x="59509"/>
        <item x="59510"/>
        <item x="59511"/>
        <item x="59512"/>
        <item x="59513"/>
        <item x="59514"/>
        <item x="59515"/>
        <item x="59516"/>
        <item x="59517"/>
        <item x="59518"/>
        <item x="59519"/>
        <item x="59520"/>
        <item x="59521"/>
        <item x="59522"/>
        <item x="59523"/>
        <item x="59524"/>
        <item x="59525"/>
        <item x="59526"/>
        <item x="59527"/>
        <item x="59528"/>
        <item x="59529"/>
        <item x="59530"/>
        <item x="59531"/>
        <item x="59532"/>
        <item x="59533"/>
        <item x="59534"/>
        <item x="59535"/>
        <item x="59536"/>
        <item x="59537"/>
        <item x="59538"/>
        <item x="59539"/>
        <item x="59540"/>
        <item x="59541"/>
        <item x="59542"/>
        <item x="59543"/>
        <item x="59544"/>
        <item x="59545"/>
        <item x="59546"/>
        <item x="59547"/>
        <item x="59548"/>
        <item x="59549"/>
        <item x="59550"/>
        <item x="59551"/>
        <item x="59552"/>
        <item x="59553"/>
        <item x="59554"/>
        <item x="59555"/>
        <item x="59556"/>
        <item x="59557"/>
        <item x="59558"/>
        <item x="59559"/>
        <item x="59560"/>
        <item x="59561"/>
        <item x="59562"/>
        <item x="59563"/>
        <item x="59564"/>
        <item x="59565"/>
        <item x="59566"/>
        <item x="59567"/>
        <item x="59568"/>
        <item x="59569"/>
        <item x="59570"/>
        <item x="59571"/>
        <item x="59572"/>
        <item x="59573"/>
        <item x="59574"/>
        <item x="59575"/>
        <item x="59576"/>
        <item x="59577"/>
        <item x="59578"/>
        <item x="59579"/>
        <item x="59580"/>
        <item x="59581"/>
        <item x="59582"/>
        <item x="59583"/>
        <item x="59584"/>
        <item x="59585"/>
        <item x="59586"/>
        <item x="59587"/>
        <item x="59588"/>
        <item x="59589"/>
        <item x="59590"/>
        <item x="59591"/>
        <item x="59592"/>
        <item x="59593"/>
        <item x="59594"/>
        <item x="59595"/>
        <item x="59596"/>
        <item x="59597"/>
        <item x="59598"/>
        <item x="59599"/>
        <item x="59600"/>
        <item x="59601"/>
        <item x="59602"/>
        <item x="59603"/>
        <item x="59604"/>
        <item x="59605"/>
        <item x="59606"/>
        <item x="59607"/>
        <item x="59608"/>
        <item x="59609"/>
        <item x="59610"/>
        <item x="59611"/>
        <item x="59612"/>
        <item x="59613"/>
        <item x="59614"/>
        <item x="59615"/>
        <item x="59616"/>
        <item x="59617"/>
        <item x="59618"/>
        <item x="59619"/>
        <item x="59620"/>
        <item x="59621"/>
        <item x="59622"/>
        <item x="59623"/>
        <item x="59624"/>
        <item x="59625"/>
        <item x="59626"/>
        <item x="59627"/>
        <item x="59628"/>
        <item x="59629"/>
        <item x="59630"/>
        <item x="59631"/>
        <item x="59632"/>
        <item x="59633"/>
        <item x="59634"/>
        <item x="59635"/>
        <item x="59636"/>
        <item x="59637"/>
        <item x="59638"/>
        <item x="59639"/>
        <item x="59640"/>
        <item x="59641"/>
        <item x="59642"/>
        <item x="59643"/>
        <item x="59644"/>
        <item x="59645"/>
        <item x="59646"/>
        <item x="59647"/>
        <item x="59648"/>
        <item x="59649"/>
        <item x="59650"/>
        <item x="59651"/>
        <item x="59652"/>
        <item x="59653"/>
        <item x="59654"/>
        <item x="59655"/>
        <item x="59656"/>
        <item x="59657"/>
        <item x="59658"/>
        <item x="59659"/>
        <item x="59660"/>
        <item x="59661"/>
        <item x="59662"/>
        <item x="59663"/>
        <item x="59664"/>
        <item x="59665"/>
        <item x="59666"/>
        <item x="59667"/>
        <item x="59668"/>
        <item x="59669"/>
        <item x="59670"/>
        <item x="59671"/>
        <item x="59672"/>
        <item x="59673"/>
        <item x="59674"/>
        <item x="59675"/>
        <item x="59676"/>
        <item x="59677"/>
        <item x="59678"/>
        <item x="59679"/>
        <item x="59680"/>
        <item x="59681"/>
        <item x="59682"/>
        <item x="59683"/>
        <item x="59684"/>
        <item x="59685"/>
        <item x="59686"/>
        <item x="59687"/>
        <item x="59688"/>
        <item x="59689"/>
        <item x="59690"/>
        <item x="59691"/>
        <item x="59692"/>
        <item x="59693"/>
        <item x="59694"/>
        <item x="59695"/>
        <item x="59696"/>
        <item x="59697"/>
        <item x="59698"/>
        <item x="59699"/>
        <item x="59700"/>
        <item x="59701"/>
        <item x="59702"/>
        <item x="59703"/>
        <item x="59704"/>
        <item x="59705"/>
        <item x="59706"/>
        <item x="59707"/>
        <item x="59708"/>
        <item x="59709"/>
        <item x="59710"/>
        <item x="59711"/>
        <item x="59712"/>
        <item x="59713"/>
        <item x="59714"/>
        <item x="59715"/>
        <item x="59716"/>
        <item x="59717"/>
        <item x="59718"/>
        <item x="59719"/>
        <item x="59720"/>
        <item x="59721"/>
        <item x="59722"/>
        <item x="59723"/>
        <item x="59724"/>
        <item x="59725"/>
        <item x="59726"/>
        <item x="59727"/>
        <item x="59728"/>
        <item x="59729"/>
        <item x="59730"/>
        <item x="59731"/>
        <item x="59732"/>
        <item x="59733"/>
        <item x="59734"/>
        <item x="59735"/>
        <item x="59736"/>
        <item x="59737"/>
        <item x="59738"/>
        <item x="59739"/>
        <item x="59740"/>
        <item x="59741"/>
        <item x="59742"/>
        <item x="59743"/>
        <item x="59744"/>
        <item x="59745"/>
        <item x="59746"/>
        <item x="59747"/>
        <item x="59748"/>
        <item x="59749"/>
        <item x="59750"/>
        <item x="59751"/>
        <item x="59752"/>
        <item x="59753"/>
        <item x="59754"/>
        <item x="59755"/>
        <item x="59756"/>
        <item x="59757"/>
        <item x="59758"/>
        <item x="59759"/>
        <item x="59760"/>
        <item x="59761"/>
        <item x="59762"/>
        <item x="59763"/>
        <item x="59764"/>
        <item x="59765"/>
        <item x="59766"/>
        <item x="59767"/>
        <item x="59768"/>
        <item x="59769"/>
        <item x="59770"/>
        <item x="59771"/>
        <item x="59772"/>
        <item x="59773"/>
        <item x="59774"/>
        <item x="59775"/>
        <item x="59776"/>
        <item x="59777"/>
        <item x="59778"/>
        <item x="59779"/>
        <item x="59780"/>
        <item x="59781"/>
        <item x="59782"/>
        <item x="59783"/>
        <item x="59784"/>
        <item x="59785"/>
        <item x="59786"/>
        <item x="59787"/>
        <item x="59788"/>
        <item x="59789"/>
        <item x="59790"/>
        <item x="59791"/>
        <item x="59792"/>
        <item x="59793"/>
        <item x="59794"/>
        <item x="59795"/>
        <item x="59796"/>
        <item x="59797"/>
        <item x="59798"/>
        <item x="59799"/>
        <item x="59800"/>
        <item x="59801"/>
        <item x="59802"/>
        <item x="59803"/>
        <item x="59804"/>
        <item x="59805"/>
        <item x="59806"/>
        <item x="59807"/>
        <item x="59808"/>
        <item x="59809"/>
        <item x="59810"/>
        <item x="59811"/>
        <item x="59812"/>
        <item x="59813"/>
        <item x="59814"/>
        <item x="59815"/>
        <item x="59816"/>
        <item x="59817"/>
        <item x="59818"/>
        <item x="59819"/>
        <item x="59820"/>
        <item x="59821"/>
        <item x="59822"/>
        <item x="59823"/>
        <item x="59824"/>
        <item x="59825"/>
        <item x="59826"/>
        <item x="59827"/>
        <item x="59828"/>
        <item x="59829"/>
        <item x="59830"/>
        <item x="59831"/>
        <item x="59832"/>
        <item x="59833"/>
        <item x="59834"/>
        <item x="59835"/>
        <item x="59836"/>
        <item x="59837"/>
        <item x="59838"/>
        <item x="59839"/>
        <item x="59840"/>
        <item x="59841"/>
        <item x="59842"/>
        <item x="59843"/>
        <item x="59844"/>
        <item x="59845"/>
        <item x="59846"/>
        <item x="59847"/>
        <item x="59848"/>
        <item x="59849"/>
        <item x="59850"/>
        <item x="59851"/>
        <item x="59852"/>
        <item x="59853"/>
        <item x="59854"/>
        <item x="59855"/>
        <item x="59856"/>
        <item x="59857"/>
        <item x="59858"/>
        <item x="59859"/>
        <item x="59860"/>
        <item x="59861"/>
        <item x="59862"/>
        <item x="59863"/>
        <item x="59864"/>
        <item x="59865"/>
        <item x="59866"/>
        <item x="59867"/>
        <item x="59868"/>
        <item x="59869"/>
        <item x="59870"/>
        <item x="59871"/>
        <item x="59872"/>
        <item x="59873"/>
        <item x="59874"/>
        <item x="59875"/>
        <item x="59876"/>
        <item x="59877"/>
        <item x="59878"/>
        <item x="59879"/>
        <item x="59880"/>
        <item x="59881"/>
        <item x="59882"/>
        <item x="59883"/>
        <item x="59884"/>
        <item x="59885"/>
        <item x="59886"/>
        <item x="59887"/>
        <item x="59888"/>
        <item x="59889"/>
        <item x="59890"/>
        <item x="59891"/>
        <item x="59892"/>
        <item x="59893"/>
        <item x="59894"/>
        <item x="59895"/>
        <item x="59896"/>
        <item x="59897"/>
        <item x="59898"/>
        <item x="59899"/>
        <item x="59900"/>
        <item x="59901"/>
        <item x="59902"/>
        <item x="59903"/>
        <item x="59904"/>
        <item x="59905"/>
        <item x="59906"/>
        <item x="59907"/>
        <item x="59908"/>
        <item x="59909"/>
        <item x="59910"/>
        <item x="59911"/>
        <item x="59912"/>
        <item x="59913"/>
        <item x="59914"/>
        <item x="59915"/>
        <item x="59916"/>
        <item x="59917"/>
        <item x="59918"/>
        <item x="59919"/>
        <item x="59920"/>
        <item x="59921"/>
        <item x="59922"/>
        <item x="59923"/>
        <item x="59924"/>
        <item x="59925"/>
        <item x="59926"/>
        <item x="59927"/>
        <item x="59928"/>
        <item x="59929"/>
        <item x="59930"/>
        <item x="59931"/>
        <item x="59932"/>
        <item x="59933"/>
        <item x="59934"/>
        <item x="59935"/>
        <item x="59936"/>
        <item x="59937"/>
        <item x="59938"/>
        <item x="59939"/>
        <item x="59940"/>
        <item x="59941"/>
        <item x="59942"/>
        <item x="59943"/>
        <item x="59944"/>
        <item x="59945"/>
        <item x="59946"/>
        <item x="59947"/>
        <item x="59948"/>
        <item x="59949"/>
        <item x="59950"/>
        <item x="59951"/>
        <item x="59952"/>
        <item x="59953"/>
        <item x="59954"/>
        <item x="59955"/>
        <item x="59956"/>
        <item x="59957"/>
        <item x="59958"/>
        <item x="59959"/>
        <item x="59960"/>
        <item x="59961"/>
        <item x="59962"/>
        <item x="59963"/>
        <item x="59964"/>
        <item x="59965"/>
        <item x="59966"/>
        <item x="59967"/>
        <item x="59968"/>
        <item x="59969"/>
        <item x="59970"/>
        <item x="59971"/>
        <item x="59972"/>
        <item x="59973"/>
        <item x="59974"/>
        <item x="59975"/>
        <item x="59976"/>
        <item x="59977"/>
        <item x="59978"/>
        <item x="59979"/>
        <item x="59980"/>
        <item x="59981"/>
        <item x="59982"/>
        <item x="59983"/>
        <item x="59984"/>
        <item x="59985"/>
        <item x="59986"/>
        <item x="59987"/>
        <item x="59988"/>
        <item x="59989"/>
        <item x="59990"/>
        <item x="59991"/>
        <item x="59992"/>
        <item x="59993"/>
        <item x="59994"/>
        <item x="59995"/>
        <item x="59996"/>
        <item x="59997"/>
        <item x="59998"/>
        <item x="59999"/>
        <item x="60000"/>
        <item x="60001"/>
        <item x="60002"/>
        <item x="60003"/>
        <item x="60004"/>
        <item x="60005"/>
        <item x="60006"/>
        <item x="60007"/>
        <item x="60008"/>
        <item x="60009"/>
        <item x="60010"/>
        <item x="60011"/>
        <item x="60012"/>
        <item x="60013"/>
        <item x="60014"/>
        <item x="60015"/>
        <item x="60016"/>
        <item x="60017"/>
        <item x="60018"/>
        <item x="60019"/>
        <item x="60020"/>
        <item x="60021"/>
        <item x="60022"/>
        <item x="60023"/>
        <item x="60024"/>
        <item x="60025"/>
        <item x="60026"/>
        <item x="60027"/>
        <item x="60028"/>
        <item x="60029"/>
        <item x="60030"/>
        <item x="60031"/>
        <item x="60032"/>
        <item x="60033"/>
        <item x="60034"/>
        <item x="60035"/>
        <item x="60036"/>
        <item x="60037"/>
        <item x="60038"/>
        <item x="60039"/>
        <item x="60040"/>
        <item x="60041"/>
        <item x="60042"/>
        <item x="60043"/>
        <item x="60044"/>
        <item x="60045"/>
        <item x="60046"/>
        <item x="60047"/>
        <item x="60048"/>
        <item x="60049"/>
        <item x="60050"/>
        <item x="60051"/>
        <item x="60052"/>
        <item x="60053"/>
        <item x="60054"/>
        <item x="60055"/>
        <item x="60056"/>
        <item x="60057"/>
        <item x="60058"/>
        <item x="60059"/>
        <item x="60060"/>
        <item x="60061"/>
        <item x="60062"/>
        <item x="60063"/>
        <item x="60064"/>
        <item x="60065"/>
        <item x="60066"/>
        <item x="60067"/>
        <item x="60068"/>
        <item x="60069"/>
        <item x="60070"/>
        <item x="60071"/>
        <item x="60072"/>
        <item x="60073"/>
        <item x="60074"/>
        <item x="60075"/>
        <item x="60076"/>
        <item x="60077"/>
        <item x="60078"/>
        <item x="60079"/>
        <item x="60080"/>
        <item x="60081"/>
        <item x="60082"/>
        <item x="60083"/>
        <item x="60084"/>
        <item x="60085"/>
        <item x="60086"/>
        <item x="60087"/>
        <item x="60088"/>
        <item x="60089"/>
        <item x="60090"/>
        <item x="60091"/>
        <item x="60092"/>
        <item x="60093"/>
        <item x="60094"/>
        <item x="60095"/>
        <item x="60096"/>
        <item x="60097"/>
        <item x="60098"/>
        <item x="60099"/>
        <item x="60100"/>
        <item x="60101"/>
        <item x="60102"/>
        <item x="60103"/>
        <item x="60104"/>
        <item x="60105"/>
        <item x="60106"/>
        <item x="60107"/>
        <item x="60108"/>
        <item x="60109"/>
        <item x="60110"/>
        <item x="60111"/>
        <item x="60112"/>
        <item x="60113"/>
        <item x="60114"/>
        <item x="60115"/>
        <item x="60116"/>
        <item x="60117"/>
        <item x="60118"/>
        <item x="60119"/>
        <item x="60120"/>
        <item x="60121"/>
        <item x="60122"/>
        <item x="60123"/>
        <item x="60124"/>
        <item x="60125"/>
        <item x="60126"/>
        <item x="60127"/>
        <item x="60128"/>
        <item x="60129"/>
        <item x="60130"/>
        <item x="60131"/>
        <item x="60132"/>
        <item x="60133"/>
        <item x="60134"/>
        <item x="60135"/>
        <item x="60136"/>
        <item x="60137"/>
        <item x="60138"/>
        <item x="60139"/>
        <item x="60140"/>
        <item x="60141"/>
        <item x="60142"/>
        <item x="60143"/>
        <item x="60144"/>
        <item x="60145"/>
        <item x="60146"/>
        <item x="60147"/>
        <item x="60148"/>
        <item x="60149"/>
        <item x="60150"/>
        <item x="60151"/>
        <item x="60152"/>
        <item x="60153"/>
        <item x="60154"/>
        <item x="60155"/>
        <item x="60156"/>
        <item x="60157"/>
        <item x="60158"/>
        <item x="60159"/>
        <item x="60160"/>
        <item x="60161"/>
        <item x="60162"/>
        <item x="60163"/>
        <item x="60164"/>
        <item x="60165"/>
        <item x="60166"/>
        <item x="60167"/>
        <item x="60168"/>
        <item x="60169"/>
        <item x="60170"/>
        <item x="60171"/>
        <item x="60172"/>
        <item x="60173"/>
        <item x="60174"/>
        <item x="60175"/>
        <item x="60176"/>
        <item x="60177"/>
        <item x="60178"/>
        <item x="60179"/>
        <item x="60180"/>
        <item x="60181"/>
        <item x="60182"/>
        <item x="60183"/>
        <item x="60184"/>
        <item x="60185"/>
        <item x="60186"/>
        <item x="60187"/>
        <item x="60188"/>
        <item x="60189"/>
        <item x="60190"/>
        <item x="60191"/>
        <item x="60192"/>
        <item x="60193"/>
        <item x="60194"/>
        <item x="60195"/>
        <item x="60196"/>
        <item x="60197"/>
        <item x="60198"/>
        <item x="60199"/>
        <item x="60200"/>
        <item x="60201"/>
        <item x="60202"/>
        <item x="60203"/>
        <item x="60204"/>
        <item x="60205"/>
        <item x="60206"/>
        <item x="60207"/>
        <item x="60208"/>
        <item x="60209"/>
        <item x="60210"/>
        <item x="60211"/>
        <item x="60212"/>
        <item x="60213"/>
        <item x="60214"/>
        <item x="60215"/>
        <item x="60216"/>
        <item x="60217"/>
        <item x="60218"/>
        <item x="60219"/>
        <item x="60220"/>
        <item x="60221"/>
        <item x="60222"/>
        <item x="60223"/>
        <item x="60224"/>
        <item x="60225"/>
        <item x="60226"/>
        <item x="60227"/>
        <item x="60228"/>
        <item x="60229"/>
        <item x="60230"/>
        <item x="60231"/>
        <item x="60232"/>
        <item x="60233"/>
        <item x="60234"/>
        <item x="60235"/>
        <item x="60236"/>
        <item x="60237"/>
        <item x="60238"/>
        <item x="60239"/>
        <item x="60240"/>
        <item x="60241"/>
        <item x="60242"/>
        <item x="60243"/>
        <item x="60244"/>
        <item x="60245"/>
        <item x="60246"/>
        <item x="60247"/>
        <item x="60248"/>
        <item x="60249"/>
        <item x="60250"/>
        <item x="60251"/>
        <item x="60252"/>
        <item x="60253"/>
        <item x="60254"/>
        <item x="60255"/>
        <item x="60256"/>
        <item x="60257"/>
        <item x="60258"/>
        <item x="60259"/>
        <item x="60260"/>
        <item x="60261"/>
        <item x="60262"/>
        <item x="60263"/>
        <item x="60264"/>
        <item x="60265"/>
        <item x="60266"/>
        <item x="60267"/>
        <item x="60268"/>
        <item x="60269"/>
        <item x="60270"/>
        <item x="60271"/>
        <item x="60272"/>
        <item x="60273"/>
        <item x="60274"/>
        <item x="60275"/>
        <item x="60276"/>
        <item x="60277"/>
        <item x="60278"/>
        <item x="60279"/>
        <item x="60280"/>
        <item x="60281"/>
        <item x="60282"/>
        <item x="60283"/>
        <item x="60284"/>
        <item x="60285"/>
        <item x="60286"/>
        <item x="60287"/>
        <item x="60288"/>
        <item x="60289"/>
        <item x="60290"/>
        <item x="60291"/>
        <item x="60292"/>
        <item x="60293"/>
        <item x="60294"/>
        <item x="60295"/>
        <item x="60296"/>
        <item x="60297"/>
        <item x="60298"/>
        <item x="60299"/>
        <item x="60300"/>
        <item x="60301"/>
        <item x="60302"/>
        <item x="60303"/>
        <item x="60304"/>
        <item x="60305"/>
        <item x="60306"/>
        <item x="60307"/>
        <item x="60308"/>
        <item x="60309"/>
        <item x="60310"/>
        <item x="60311"/>
        <item x="60312"/>
        <item x="60313"/>
        <item x="60314"/>
        <item x="60315"/>
        <item x="60316"/>
        <item x="60317"/>
        <item x="60318"/>
        <item x="60319"/>
        <item x="60320"/>
        <item x="60321"/>
        <item x="60322"/>
        <item x="60323"/>
        <item x="60324"/>
        <item x="60325"/>
        <item x="60326"/>
        <item x="60327"/>
        <item x="60328"/>
        <item x="60329"/>
        <item x="60330"/>
        <item x="60331"/>
        <item x="60332"/>
        <item x="60333"/>
        <item x="60334"/>
        <item x="60335"/>
        <item x="60336"/>
        <item x="60337"/>
        <item x="60338"/>
        <item x="60339"/>
        <item x="60340"/>
        <item x="60341"/>
        <item x="60342"/>
        <item x="60343"/>
        <item x="60344"/>
        <item x="60345"/>
        <item x="60346"/>
        <item x="60347"/>
        <item x="60348"/>
        <item x="60349"/>
        <item x="60350"/>
        <item x="60351"/>
        <item x="60352"/>
        <item x="60353"/>
        <item x="60354"/>
        <item x="60355"/>
        <item x="60356"/>
        <item x="60357"/>
        <item x="60358"/>
        <item x="60359"/>
        <item x="60360"/>
        <item x="60361"/>
        <item x="60362"/>
        <item x="60363"/>
        <item x="60364"/>
        <item x="60365"/>
        <item x="60366"/>
        <item x="60367"/>
        <item x="60368"/>
        <item x="60369"/>
        <item x="60370"/>
        <item x="60371"/>
        <item x="60372"/>
        <item x="60373"/>
        <item x="60374"/>
        <item x="60375"/>
        <item x="60376"/>
        <item x="60377"/>
        <item x="60378"/>
        <item x="60379"/>
        <item x="60380"/>
        <item x="60381"/>
        <item x="60382"/>
        <item x="60383"/>
        <item x="60384"/>
        <item x="60385"/>
        <item x="60386"/>
        <item x="60387"/>
        <item x="60388"/>
        <item x="60389"/>
        <item x="60390"/>
        <item x="60391"/>
        <item x="60392"/>
        <item x="60393"/>
        <item x="60394"/>
        <item x="60395"/>
        <item x="60396"/>
        <item x="60397"/>
        <item x="60398"/>
        <item x="60399"/>
        <item x="60400"/>
        <item x="60401"/>
        <item x="60402"/>
        <item x="60403"/>
        <item x="60404"/>
        <item x="60405"/>
        <item x="60406"/>
        <item x="60407"/>
        <item x="60408"/>
        <item x="60409"/>
        <item x="60410"/>
        <item x="60411"/>
        <item x="60412"/>
        <item x="60413"/>
        <item x="60414"/>
        <item x="60415"/>
        <item x="60416"/>
        <item x="60417"/>
        <item x="60418"/>
        <item x="60419"/>
        <item x="60420"/>
        <item x="60421"/>
        <item x="60422"/>
        <item x="60423"/>
        <item x="60424"/>
        <item x="60425"/>
        <item x="60426"/>
        <item x="60427"/>
        <item x="60428"/>
        <item x="60429"/>
        <item x="60430"/>
        <item x="60431"/>
        <item x="60432"/>
        <item x="60433"/>
        <item x="60434"/>
        <item x="60435"/>
        <item x="60436"/>
        <item x="60437"/>
        <item x="60438"/>
        <item x="60439"/>
        <item x="60440"/>
        <item x="60441"/>
        <item x="60442"/>
        <item x="60443"/>
        <item x="60444"/>
        <item x="60445"/>
        <item x="60446"/>
        <item x="60447"/>
        <item x="60448"/>
        <item x="60449"/>
        <item x="60450"/>
        <item x="60451"/>
        <item x="60452"/>
        <item x="60453"/>
        <item x="60454"/>
        <item x="60455"/>
        <item x="60456"/>
        <item x="60457"/>
        <item x="60458"/>
        <item x="60459"/>
        <item x="60460"/>
        <item x="60461"/>
        <item x="60462"/>
        <item x="60463"/>
        <item x="60464"/>
        <item x="60465"/>
        <item x="60466"/>
        <item x="60467"/>
        <item x="60468"/>
        <item x="60469"/>
        <item x="60470"/>
        <item x="60471"/>
        <item x="60472"/>
        <item x="60473"/>
        <item x="60474"/>
        <item x="60475"/>
        <item x="60476"/>
        <item x="60477"/>
        <item x="60478"/>
        <item x="60479"/>
        <item x="60480"/>
        <item x="60481"/>
        <item x="60482"/>
        <item x="60483"/>
        <item x="60484"/>
        <item x="60485"/>
        <item x="60486"/>
        <item x="60487"/>
        <item x="60488"/>
        <item x="60489"/>
        <item x="60490"/>
        <item x="60491"/>
        <item x="60492"/>
        <item x="60493"/>
        <item x="60494"/>
        <item x="60495"/>
        <item x="60496"/>
        <item x="60497"/>
        <item x="60498"/>
        <item x="60499"/>
        <item x="60500"/>
        <item x="60501"/>
        <item x="60502"/>
        <item x="60503"/>
        <item x="60504"/>
        <item x="60505"/>
        <item x="60506"/>
        <item x="60507"/>
        <item x="60508"/>
        <item x="60509"/>
        <item x="60510"/>
        <item x="60511"/>
        <item x="60512"/>
        <item x="60513"/>
        <item x="60514"/>
        <item x="60515"/>
        <item x="60516"/>
        <item x="60517"/>
        <item x="60518"/>
        <item x="60519"/>
        <item x="60520"/>
        <item x="60521"/>
        <item x="60522"/>
        <item x="60523"/>
        <item x="60524"/>
        <item x="60525"/>
        <item x="60526"/>
        <item x="60527"/>
        <item x="60528"/>
        <item x="60529"/>
        <item x="60530"/>
        <item x="60531"/>
        <item x="60532"/>
        <item x="60533"/>
        <item x="60534"/>
        <item x="60535"/>
        <item x="60536"/>
        <item x="60537"/>
        <item x="60538"/>
        <item x="60539"/>
        <item x="60540"/>
        <item x="60541"/>
        <item x="60542"/>
        <item x="60543"/>
        <item x="60544"/>
        <item x="60545"/>
        <item x="60546"/>
        <item x="60547"/>
        <item x="60548"/>
        <item x="60549"/>
        <item x="60550"/>
        <item x="60551"/>
        <item x="60552"/>
        <item x="60553"/>
        <item x="60554"/>
        <item x="60555"/>
        <item x="60556"/>
        <item x="60557"/>
        <item x="60558"/>
        <item x="60559"/>
        <item x="60560"/>
        <item x="60561"/>
        <item x="60562"/>
        <item x="60563"/>
        <item x="60564"/>
        <item x="60565"/>
        <item x="60566"/>
        <item x="60567"/>
        <item x="60568"/>
        <item x="60569"/>
        <item x="60570"/>
        <item x="60571"/>
        <item x="60572"/>
        <item x="60573"/>
        <item x="60574"/>
        <item x="60575"/>
        <item x="60576"/>
        <item x="60577"/>
        <item x="60578"/>
        <item x="60579"/>
        <item x="60580"/>
        <item x="60581"/>
        <item x="60582"/>
        <item x="60583"/>
        <item x="60584"/>
        <item x="60585"/>
        <item x="60586"/>
        <item x="60587"/>
        <item x="60588"/>
        <item x="60589"/>
        <item x="60590"/>
        <item x="60591"/>
        <item x="60592"/>
        <item x="60593"/>
        <item x="60594"/>
        <item x="60595"/>
        <item x="60596"/>
        <item x="60597"/>
        <item x="60598"/>
        <item x="60599"/>
        <item x="60600"/>
        <item x="60601"/>
        <item x="60602"/>
        <item x="60603"/>
        <item x="60604"/>
        <item x="60605"/>
        <item x="60606"/>
        <item x="60607"/>
        <item x="60608"/>
        <item x="60609"/>
        <item x="60610"/>
        <item x="60611"/>
        <item x="60612"/>
        <item x="60613"/>
        <item x="60614"/>
        <item x="60615"/>
        <item x="60616"/>
        <item x="60617"/>
        <item x="60618"/>
        <item x="60619"/>
        <item x="60620"/>
        <item x="60621"/>
        <item x="60622"/>
        <item x="60623"/>
        <item x="60624"/>
        <item x="60625"/>
        <item x="60626"/>
        <item x="60627"/>
        <item x="60628"/>
        <item x="60629"/>
        <item x="60630"/>
        <item x="60631"/>
        <item x="60632"/>
        <item x="60633"/>
        <item x="60634"/>
        <item x="60635"/>
        <item x="60636"/>
        <item x="60637"/>
        <item x="60638"/>
        <item x="60639"/>
        <item x="60640"/>
        <item x="60641"/>
        <item x="60642"/>
        <item x="60643"/>
        <item x="60644"/>
        <item x="60645"/>
        <item x="60646"/>
        <item x="60647"/>
        <item x="60648"/>
        <item x="60649"/>
        <item x="60650"/>
        <item x="60651"/>
        <item x="60652"/>
        <item x="60653"/>
        <item x="60654"/>
        <item x="60655"/>
        <item x="60656"/>
        <item x="60657"/>
        <item x="60658"/>
        <item x="60659"/>
        <item x="60660"/>
        <item x="60661"/>
        <item x="60662"/>
        <item x="60663"/>
        <item x="60664"/>
        <item x="60665"/>
        <item x="60666"/>
        <item x="60667"/>
        <item x="60668"/>
        <item x="60669"/>
        <item x="60670"/>
        <item x="60671"/>
        <item x="60672"/>
        <item x="60673"/>
        <item x="60674"/>
        <item x="60675"/>
        <item x="60676"/>
        <item x="60677"/>
        <item x="60678"/>
        <item x="60679"/>
        <item x="60680"/>
        <item x="60681"/>
        <item x="60682"/>
        <item x="60683"/>
        <item x="60684"/>
        <item x="60685"/>
        <item x="60686"/>
        <item x="60687"/>
        <item x="60688"/>
        <item x="60689"/>
        <item x="60690"/>
        <item x="60691"/>
        <item x="60692"/>
        <item x="60693"/>
        <item x="60694"/>
        <item x="60695"/>
        <item x="60696"/>
        <item x="60697"/>
        <item x="60698"/>
        <item x="60699"/>
        <item x="60700"/>
        <item x="60701"/>
        <item x="60702"/>
        <item x="60703"/>
        <item x="60704"/>
        <item x="60705"/>
        <item x="60706"/>
        <item x="60707"/>
        <item x="60708"/>
        <item x="60709"/>
        <item x="60710"/>
        <item x="60711"/>
        <item x="60712"/>
        <item x="60713"/>
        <item x="60714"/>
        <item x="60715"/>
        <item x="60716"/>
        <item x="60717"/>
        <item x="60718"/>
        <item x="60719"/>
        <item x="60720"/>
        <item x="60721"/>
        <item x="60722"/>
        <item x="60723"/>
        <item x="60724"/>
        <item x="60725"/>
        <item x="60726"/>
        <item x="60727"/>
        <item x="60728"/>
        <item x="60729"/>
        <item x="60730"/>
        <item x="60731"/>
        <item x="60732"/>
        <item x="60733"/>
        <item x="60734"/>
        <item x="60735"/>
        <item x="60736"/>
        <item x="60737"/>
        <item x="60738"/>
        <item x="60739"/>
        <item x="60740"/>
        <item x="60741"/>
        <item x="60742"/>
        <item x="60743"/>
        <item x="60744"/>
        <item x="60745"/>
        <item x="60746"/>
        <item x="60747"/>
        <item x="60748"/>
        <item x="60749"/>
        <item x="60750"/>
        <item x="60751"/>
        <item x="60752"/>
        <item x="60753"/>
        <item x="60754"/>
        <item x="60755"/>
        <item x="60756"/>
        <item x="60757"/>
        <item x="60758"/>
        <item x="60759"/>
        <item x="60760"/>
        <item x="60761"/>
        <item x="60762"/>
        <item x="60763"/>
        <item x="60764"/>
        <item x="60765"/>
        <item x="60766"/>
        <item x="60767"/>
        <item x="60768"/>
        <item x="60769"/>
        <item x="60770"/>
        <item x="60771"/>
        <item x="60772"/>
        <item x="60773"/>
        <item x="60774"/>
        <item x="60775"/>
        <item x="60776"/>
        <item x="60777"/>
        <item x="60778"/>
        <item x="60779"/>
        <item x="60780"/>
        <item x="60781"/>
        <item x="60782"/>
        <item x="60783"/>
        <item x="60784"/>
        <item x="60785"/>
        <item x="60786"/>
        <item x="60787"/>
        <item x="60788"/>
        <item x="60789"/>
        <item x="60790"/>
        <item x="60791"/>
        <item x="60792"/>
        <item x="60793"/>
        <item x="60794"/>
        <item x="60795"/>
        <item x="60796"/>
        <item x="60797"/>
        <item x="60798"/>
        <item x="60799"/>
        <item x="60800"/>
        <item x="60801"/>
        <item x="60802"/>
        <item x="60803"/>
        <item x="60804"/>
        <item x="60805"/>
        <item x="60806"/>
        <item x="60807"/>
        <item x="60808"/>
        <item x="60809"/>
        <item x="60810"/>
        <item x="60811"/>
        <item x="60812"/>
        <item x="60813"/>
        <item x="60814"/>
        <item x="60815"/>
        <item x="60816"/>
        <item x="60817"/>
        <item x="60818"/>
        <item x="60819"/>
        <item x="60820"/>
        <item x="60821"/>
        <item x="60822"/>
        <item x="60823"/>
        <item x="60824"/>
        <item x="60825"/>
        <item x="60826"/>
        <item x="60827"/>
        <item x="60828"/>
        <item x="60829"/>
        <item x="60830"/>
        <item x="60831"/>
        <item x="60832"/>
        <item x="60833"/>
        <item x="60834"/>
        <item x="60835"/>
        <item x="60836"/>
        <item x="60837"/>
        <item x="60838"/>
        <item x="60839"/>
        <item x="60840"/>
        <item x="60841"/>
        <item x="60842"/>
        <item x="60843"/>
        <item x="60844"/>
        <item x="60845"/>
        <item x="60846"/>
        <item x="60847"/>
        <item x="60848"/>
        <item x="60849"/>
        <item x="60850"/>
        <item x="60851"/>
        <item x="60852"/>
        <item x="60853"/>
        <item x="60854"/>
        <item x="60855"/>
        <item x="60856"/>
        <item x="60857"/>
        <item x="60858"/>
        <item x="60859"/>
        <item x="60860"/>
        <item x="60861"/>
        <item x="60862"/>
        <item x="60863"/>
        <item x="60864"/>
        <item x="60865"/>
        <item x="60866"/>
        <item x="60867"/>
        <item x="60868"/>
        <item x="60869"/>
        <item x="60870"/>
        <item x="60871"/>
        <item x="60872"/>
        <item x="60873"/>
        <item x="60874"/>
        <item x="60875"/>
        <item x="60876"/>
        <item x="60877"/>
        <item x="60878"/>
        <item x="60879"/>
        <item x="60880"/>
        <item x="60881"/>
        <item x="60882"/>
        <item x="60883"/>
        <item x="60884"/>
        <item x="60885"/>
        <item x="60886"/>
        <item x="60887"/>
        <item x="60888"/>
        <item x="60889"/>
        <item x="60890"/>
        <item x="60891"/>
        <item x="60892"/>
        <item x="60893"/>
        <item x="60894"/>
        <item x="60895"/>
        <item x="60896"/>
        <item x="60897"/>
        <item x="60898"/>
        <item x="60899"/>
        <item x="60900"/>
        <item x="60901"/>
        <item x="60902"/>
        <item x="60903"/>
        <item x="60904"/>
        <item x="60905"/>
        <item x="60906"/>
        <item x="60907"/>
        <item x="60908"/>
        <item x="60909"/>
        <item x="60910"/>
        <item x="60911"/>
        <item x="60912"/>
        <item x="60913"/>
        <item x="60914"/>
        <item x="60915"/>
        <item x="60916"/>
        <item x="60917"/>
        <item x="60918"/>
        <item x="60919"/>
        <item x="60920"/>
        <item x="60921"/>
        <item x="60922"/>
        <item x="60923"/>
        <item x="60924"/>
        <item x="60925"/>
        <item x="60926"/>
        <item x="60927"/>
        <item x="60928"/>
        <item x="60929"/>
        <item x="60930"/>
        <item x="60931"/>
        <item x="60932"/>
        <item x="60933"/>
        <item x="60934"/>
        <item x="60935"/>
        <item x="60936"/>
        <item x="60937"/>
        <item x="60938"/>
        <item x="60939"/>
        <item x="60940"/>
        <item x="60941"/>
        <item x="60942"/>
        <item x="60943"/>
        <item x="60944"/>
        <item x="60945"/>
        <item x="60946"/>
        <item x="60947"/>
        <item x="60948"/>
        <item x="60949"/>
        <item x="60950"/>
        <item x="60951"/>
        <item x="60952"/>
        <item x="60953"/>
        <item x="60954"/>
        <item x="60955"/>
        <item x="60956"/>
        <item x="60957"/>
        <item x="60958"/>
        <item x="60959"/>
        <item x="60960"/>
        <item x="60961"/>
        <item x="60962"/>
        <item x="60963"/>
        <item x="60964"/>
        <item x="60965"/>
        <item x="60966"/>
        <item x="60967"/>
        <item x="60968"/>
        <item x="60969"/>
        <item x="60970"/>
        <item x="60971"/>
        <item x="60972"/>
        <item x="60973"/>
        <item x="60974"/>
        <item x="60975"/>
        <item x="60976"/>
        <item x="60977"/>
        <item x="60978"/>
        <item x="60979"/>
        <item x="60980"/>
        <item x="60981"/>
        <item x="60982"/>
        <item x="60983"/>
        <item x="60984"/>
        <item x="60985"/>
        <item x="60986"/>
        <item x="60987"/>
        <item x="60988"/>
        <item x="60989"/>
        <item x="60990"/>
        <item x="60991"/>
        <item x="60992"/>
        <item x="60993"/>
        <item x="60994"/>
        <item x="60995"/>
        <item x="60996"/>
        <item x="60997"/>
        <item x="60998"/>
        <item x="60999"/>
        <item x="61000"/>
        <item x="61001"/>
        <item x="61002"/>
        <item x="61003"/>
        <item x="61004"/>
        <item x="61005"/>
        <item x="61006"/>
        <item x="61007"/>
        <item x="61008"/>
        <item x="61009"/>
        <item x="61010"/>
        <item x="61011"/>
        <item x="61012"/>
        <item x="61013"/>
        <item x="61014"/>
        <item x="61015"/>
        <item x="61016"/>
        <item x="61017"/>
        <item x="61018"/>
        <item x="61019"/>
        <item x="61020"/>
        <item x="61021"/>
        <item x="61022"/>
        <item x="61023"/>
        <item x="61024"/>
        <item x="61025"/>
        <item x="61026"/>
        <item x="61027"/>
        <item x="61028"/>
        <item x="61029"/>
        <item x="61030"/>
        <item x="61031"/>
        <item x="61032"/>
        <item x="61033"/>
        <item x="61034"/>
        <item x="61035"/>
        <item x="61036"/>
        <item x="61037"/>
        <item x="61038"/>
        <item x="61039"/>
        <item x="61040"/>
        <item x="61041"/>
        <item x="61042"/>
        <item x="61043"/>
        <item x="61044"/>
        <item x="61045"/>
        <item x="61046"/>
        <item x="61047"/>
        <item x="61048"/>
        <item x="61049"/>
        <item x="61050"/>
        <item x="61051"/>
        <item x="61052"/>
        <item x="61053"/>
        <item x="61054"/>
        <item x="61055"/>
        <item x="61056"/>
        <item x="61057"/>
        <item x="61058"/>
        <item x="61059"/>
        <item x="61060"/>
        <item x="61061"/>
        <item x="61062"/>
        <item x="61063"/>
        <item x="61064"/>
        <item x="61065"/>
        <item x="61066"/>
        <item x="61067"/>
        <item x="61068"/>
        <item x="61069"/>
        <item x="61070"/>
        <item x="61071"/>
        <item x="61072"/>
        <item x="61073"/>
        <item x="61074"/>
        <item x="61075"/>
        <item x="61076"/>
        <item x="61077"/>
        <item x="61078"/>
        <item x="61079"/>
        <item x="61080"/>
        <item x="61081"/>
        <item x="61082"/>
        <item x="61083"/>
        <item x="61084"/>
        <item x="61085"/>
        <item x="61086"/>
        <item x="61087"/>
        <item x="61088"/>
        <item x="61089"/>
        <item x="61090"/>
        <item x="61091"/>
        <item x="61092"/>
        <item x="61093"/>
        <item x="61094"/>
        <item x="61095"/>
        <item x="61096"/>
        <item x="61097"/>
        <item x="61098"/>
        <item x="61099"/>
        <item x="61100"/>
        <item x="61101"/>
        <item x="61102"/>
        <item x="61103"/>
        <item x="61104"/>
        <item x="61105"/>
        <item x="61106"/>
        <item x="61107"/>
        <item x="61108"/>
        <item x="61109"/>
        <item x="61110"/>
        <item x="61111"/>
        <item x="61112"/>
        <item x="61113"/>
        <item x="61114"/>
        <item x="61115"/>
        <item x="61116"/>
        <item x="61117"/>
        <item x="61118"/>
        <item x="61119"/>
        <item x="61120"/>
        <item x="61121"/>
        <item x="61122"/>
        <item x="61123"/>
        <item x="61124"/>
        <item x="61125"/>
        <item x="61126"/>
        <item x="61127"/>
        <item x="61128"/>
        <item x="61129"/>
        <item x="61130"/>
        <item x="61131"/>
        <item x="61132"/>
        <item x="61133"/>
        <item x="61134"/>
        <item x="61135"/>
        <item x="61136"/>
        <item x="61137"/>
        <item x="61138"/>
        <item x="61139"/>
        <item x="61140"/>
        <item x="61141"/>
        <item x="61142"/>
        <item x="61143"/>
        <item x="61144"/>
        <item x="61145"/>
        <item x="61146"/>
        <item x="61147"/>
        <item x="61148"/>
        <item x="61149"/>
        <item x="61150"/>
        <item x="61151"/>
        <item x="61152"/>
        <item x="61153"/>
        <item x="61154"/>
        <item x="61155"/>
        <item x="61156"/>
        <item x="61157"/>
        <item x="61158"/>
        <item x="61159"/>
        <item x="61160"/>
        <item x="61161"/>
        <item x="61162"/>
        <item x="61163"/>
        <item x="61164"/>
        <item x="61165"/>
        <item x="61166"/>
        <item x="61167"/>
        <item x="61168"/>
        <item x="61169"/>
        <item x="61170"/>
        <item x="61171"/>
        <item x="61172"/>
        <item x="61173"/>
        <item x="61174"/>
        <item x="61175"/>
        <item x="61176"/>
        <item x="61177"/>
        <item x="61178"/>
        <item x="61179"/>
        <item x="61180"/>
        <item x="61181"/>
        <item x="61182"/>
        <item x="61183"/>
        <item x="61184"/>
        <item x="61185"/>
        <item x="61186"/>
        <item x="61187"/>
        <item x="61188"/>
        <item x="61189"/>
        <item x="61190"/>
        <item x="61191"/>
        <item x="61192"/>
        <item x="61193"/>
        <item x="61194"/>
        <item x="61195"/>
        <item x="61196"/>
        <item x="61197"/>
        <item x="61198"/>
        <item x="61199"/>
        <item x="61200"/>
        <item x="61201"/>
        <item x="61202"/>
        <item x="61203"/>
        <item x="61204"/>
        <item x="61205"/>
        <item x="61206"/>
        <item x="61207"/>
        <item x="61208"/>
        <item x="61209"/>
        <item x="61210"/>
        <item x="61211"/>
        <item x="61212"/>
        <item x="61213"/>
        <item x="61214"/>
        <item x="61215"/>
        <item x="61216"/>
        <item x="61217"/>
        <item x="61218"/>
        <item x="61219"/>
        <item x="61220"/>
        <item x="61221"/>
        <item x="61222"/>
        <item x="61223"/>
        <item x="61224"/>
        <item x="61225"/>
        <item x="61226"/>
        <item x="61227"/>
        <item x="61228"/>
        <item x="61229"/>
        <item x="61230"/>
        <item x="61231"/>
        <item x="61232"/>
        <item x="61233"/>
        <item x="61234"/>
        <item x="61235"/>
        <item x="61236"/>
        <item x="61237"/>
        <item x="61238"/>
        <item x="61239"/>
        <item x="61240"/>
        <item x="61241"/>
        <item x="61242"/>
        <item x="61243"/>
        <item x="61244"/>
        <item x="61245"/>
        <item x="61246"/>
        <item x="61247"/>
        <item x="61248"/>
        <item x="61249"/>
        <item x="61250"/>
        <item x="61251"/>
        <item x="61252"/>
        <item x="61253"/>
        <item x="61254"/>
        <item x="61255"/>
        <item x="61256"/>
        <item x="61257"/>
        <item x="61258"/>
        <item x="61259"/>
        <item x="61260"/>
        <item x="61261"/>
        <item x="61262"/>
        <item x="61263"/>
        <item x="61264"/>
        <item x="61265"/>
        <item x="61266"/>
        <item x="61267"/>
        <item x="61268"/>
        <item x="61269"/>
        <item x="61270"/>
        <item x="61271"/>
        <item x="61272"/>
        <item x="61273"/>
        <item x="61274"/>
        <item x="61275"/>
        <item x="61276"/>
        <item x="61277"/>
        <item x="61278"/>
        <item x="61279"/>
        <item x="61280"/>
        <item x="61281"/>
        <item x="61282"/>
        <item x="61283"/>
        <item x="61284"/>
        <item x="61285"/>
        <item x="61286"/>
        <item x="61287"/>
        <item x="61288"/>
        <item x="61289"/>
        <item x="61290"/>
        <item x="61291"/>
        <item x="61292"/>
        <item x="61293"/>
        <item x="61294"/>
        <item x="61295"/>
        <item x="61296"/>
        <item x="61297"/>
        <item x="61298"/>
        <item x="61299"/>
        <item x="61300"/>
        <item x="61301"/>
        <item x="61302"/>
        <item x="61303"/>
        <item x="61304"/>
        <item x="61305"/>
        <item x="61306"/>
        <item x="61307"/>
        <item x="61308"/>
        <item x="61309"/>
        <item x="61310"/>
        <item x="61311"/>
        <item x="61312"/>
        <item x="61313"/>
        <item x="61314"/>
        <item x="61315"/>
        <item x="61316"/>
        <item x="61317"/>
        <item x="61318"/>
        <item x="61319"/>
        <item x="61320"/>
        <item x="61321"/>
        <item x="61322"/>
        <item x="61323"/>
        <item x="61324"/>
        <item x="61325"/>
        <item x="61326"/>
        <item x="61327"/>
        <item x="61328"/>
        <item x="61329"/>
        <item x="61330"/>
        <item x="61331"/>
        <item x="61332"/>
        <item x="61333"/>
        <item x="61334"/>
        <item x="61335"/>
        <item x="61336"/>
        <item x="61337"/>
        <item x="61338"/>
        <item x="61339"/>
        <item x="61340"/>
        <item x="61341"/>
        <item x="61342"/>
        <item x="61343"/>
        <item x="61344"/>
        <item x="61345"/>
        <item x="61346"/>
        <item x="61347"/>
        <item x="61348"/>
        <item x="61349"/>
        <item x="61350"/>
        <item x="61351"/>
        <item x="61352"/>
        <item x="61353"/>
        <item x="61354"/>
        <item x="61355"/>
        <item x="61356"/>
        <item x="61357"/>
        <item x="61358"/>
        <item x="61359"/>
        <item x="61360"/>
        <item x="61361"/>
        <item x="61362"/>
        <item x="61363"/>
        <item x="61364"/>
        <item x="61365"/>
        <item x="61366"/>
        <item x="61367"/>
        <item x="61368"/>
        <item x="61369"/>
        <item x="61370"/>
        <item x="61371"/>
        <item x="61372"/>
        <item x="61373"/>
        <item x="61374"/>
        <item x="61375"/>
        <item x="61376"/>
        <item x="61377"/>
        <item x="61378"/>
        <item x="61379"/>
        <item x="61380"/>
        <item x="61381"/>
        <item x="61382"/>
        <item x="61383"/>
        <item x="61384"/>
        <item x="61385"/>
        <item x="61386"/>
        <item x="61387"/>
        <item x="61388"/>
        <item x="61389"/>
        <item x="61390"/>
        <item x="61391"/>
        <item x="61392"/>
        <item x="61393"/>
        <item x="61394"/>
        <item x="61395"/>
        <item x="61396"/>
        <item x="61397"/>
        <item x="61398"/>
        <item x="61399"/>
        <item x="61400"/>
        <item x="61401"/>
        <item x="61402"/>
        <item x="61403"/>
        <item x="61404"/>
        <item x="61405"/>
        <item x="61406"/>
        <item x="61407"/>
        <item x="61408"/>
        <item x="61409"/>
        <item x="61410"/>
        <item x="61411"/>
        <item x="61412"/>
        <item x="61413"/>
        <item x="61414"/>
        <item x="61415"/>
        <item x="61416"/>
        <item x="61417"/>
        <item x="61418"/>
        <item x="61419"/>
        <item x="61420"/>
        <item x="61421"/>
        <item x="61422"/>
        <item x="61423"/>
        <item x="61424"/>
        <item x="61425"/>
        <item x="61426"/>
        <item x="61427"/>
        <item x="61428"/>
        <item x="61429"/>
        <item x="61430"/>
        <item x="61431"/>
        <item x="61432"/>
        <item x="61433"/>
        <item x="61434"/>
        <item x="61435"/>
        <item x="61436"/>
        <item x="61437"/>
        <item x="61438"/>
        <item x="61439"/>
        <item x="61440"/>
        <item x="61441"/>
        <item x="61442"/>
        <item x="61443"/>
        <item x="61444"/>
        <item x="61445"/>
        <item x="61446"/>
        <item x="61447"/>
        <item x="61448"/>
        <item x="61449"/>
        <item x="61450"/>
        <item x="61451"/>
        <item x="61452"/>
        <item x="61453"/>
        <item x="61454"/>
        <item x="61455"/>
        <item x="61456"/>
        <item x="61457"/>
        <item x="61458"/>
        <item x="61459"/>
        <item x="61460"/>
        <item x="61461"/>
        <item x="61462"/>
        <item x="61463"/>
        <item x="61464"/>
        <item x="61465"/>
        <item x="61466"/>
        <item x="61467"/>
        <item x="61468"/>
        <item x="61469"/>
        <item x="61470"/>
        <item x="61471"/>
        <item x="61472"/>
        <item x="61473"/>
        <item x="61474"/>
        <item x="61475"/>
        <item x="61476"/>
        <item x="61477"/>
        <item x="61478"/>
        <item x="61479"/>
        <item x="61480"/>
        <item x="61481"/>
        <item x="61482"/>
        <item x="61483"/>
        <item x="61484"/>
        <item x="61485"/>
        <item x="61486"/>
        <item x="61487"/>
        <item x="61488"/>
        <item x="61489"/>
        <item x="61490"/>
        <item x="61491"/>
        <item x="61492"/>
        <item x="61493"/>
        <item x="61494"/>
        <item x="61495"/>
        <item x="61496"/>
        <item x="61497"/>
        <item x="61498"/>
        <item x="61499"/>
        <item x="61500"/>
        <item x="61501"/>
        <item x="61502"/>
        <item x="61503"/>
        <item x="61504"/>
        <item x="61505"/>
        <item x="61506"/>
        <item x="61507"/>
        <item x="61508"/>
        <item x="61509"/>
        <item x="61510"/>
        <item x="61511"/>
        <item x="61512"/>
        <item x="61513"/>
        <item x="61514"/>
        <item x="61515"/>
        <item x="61516"/>
        <item x="61517"/>
        <item x="61518"/>
        <item x="61519"/>
        <item x="61520"/>
        <item x="61521"/>
        <item x="61522"/>
        <item x="61523"/>
        <item x="61524"/>
        <item x="61525"/>
        <item x="61526"/>
        <item x="61527"/>
        <item x="61528"/>
        <item x="61529"/>
        <item x="61530"/>
        <item x="61531"/>
        <item x="61532"/>
        <item x="61533"/>
        <item x="61534"/>
        <item x="61535"/>
        <item x="61536"/>
        <item x="61537"/>
        <item x="61538"/>
        <item x="61539"/>
        <item x="61540"/>
        <item x="61541"/>
        <item x="61542"/>
        <item x="61543"/>
        <item x="61544"/>
        <item x="61545"/>
        <item x="61546"/>
        <item x="61547"/>
        <item x="61548"/>
        <item x="61549"/>
        <item x="61550"/>
        <item x="61551"/>
        <item x="61552"/>
        <item x="61553"/>
        <item x="61554"/>
        <item x="61555"/>
        <item x="61556"/>
        <item x="61557"/>
        <item x="61558"/>
        <item x="61559"/>
        <item x="61560"/>
        <item x="61561"/>
        <item x="61562"/>
        <item x="61563"/>
        <item x="61564"/>
        <item x="61565"/>
        <item x="61566"/>
        <item x="61567"/>
        <item x="61568"/>
        <item x="61569"/>
        <item x="61570"/>
        <item x="61571"/>
        <item x="61572"/>
        <item x="61573"/>
        <item x="61574"/>
        <item x="61575"/>
        <item x="61576"/>
        <item x="61577"/>
        <item x="61578"/>
        <item x="61579"/>
        <item x="61580"/>
        <item x="61581"/>
        <item x="61582"/>
        <item x="61583"/>
        <item x="61584"/>
        <item x="61585"/>
        <item x="61586"/>
        <item x="61587"/>
        <item x="61588"/>
        <item x="61589"/>
        <item x="61590"/>
        <item x="61591"/>
        <item x="61592"/>
        <item x="61593"/>
        <item x="61594"/>
        <item x="61595"/>
        <item x="61596"/>
        <item x="61597"/>
        <item x="61598"/>
        <item x="61599"/>
        <item x="61600"/>
        <item x="61601"/>
        <item x="61602"/>
        <item x="61603"/>
        <item x="61604"/>
        <item x="61605"/>
        <item x="61606"/>
        <item x="61607"/>
        <item x="61608"/>
        <item x="61609"/>
        <item x="61610"/>
        <item x="61611"/>
        <item x="61612"/>
        <item x="61613"/>
        <item x="61614"/>
        <item x="61615"/>
        <item x="61616"/>
        <item x="61617"/>
        <item x="61618"/>
        <item x="61619"/>
        <item x="61620"/>
        <item x="61621"/>
        <item x="61622"/>
        <item x="61623"/>
        <item x="61624"/>
        <item x="61625"/>
        <item x="61626"/>
        <item x="61627"/>
        <item x="61628"/>
        <item x="61629"/>
        <item x="61630"/>
        <item x="61631"/>
        <item x="61632"/>
        <item x="61633"/>
        <item x="61634"/>
        <item x="61635"/>
        <item x="61636"/>
        <item x="61637"/>
        <item x="61638"/>
        <item x="61639"/>
        <item x="61640"/>
        <item x="61641"/>
        <item x="61642"/>
        <item x="61643"/>
        <item x="61644"/>
        <item x="61645"/>
        <item x="61646"/>
        <item x="61647"/>
        <item x="61648"/>
        <item x="61649"/>
        <item x="61650"/>
        <item x="61651"/>
        <item x="61652"/>
        <item x="61653"/>
        <item x="61654"/>
        <item x="61655"/>
        <item x="61656"/>
        <item x="61657"/>
        <item x="61658"/>
        <item x="61659"/>
        <item x="61660"/>
        <item x="61661"/>
        <item x="61662"/>
        <item x="61663"/>
        <item x="61664"/>
        <item x="61665"/>
        <item x="61666"/>
        <item x="61667"/>
        <item x="61668"/>
        <item x="61669"/>
        <item x="61670"/>
        <item x="61671"/>
        <item x="61672"/>
        <item x="61673"/>
        <item x="61674"/>
        <item x="61675"/>
        <item x="61676"/>
        <item x="61677"/>
        <item x="61678"/>
        <item x="61679"/>
        <item x="61680"/>
        <item x="61681"/>
        <item x="61682"/>
        <item x="61683"/>
        <item x="61684"/>
        <item x="61685"/>
        <item x="61686"/>
        <item x="61687"/>
        <item x="61688"/>
        <item x="61689"/>
        <item x="61690"/>
        <item x="61691"/>
        <item x="61692"/>
        <item x="61693"/>
        <item x="61694"/>
        <item x="61695"/>
        <item x="61696"/>
        <item x="61697"/>
        <item x="61698"/>
        <item x="61699"/>
        <item x="61700"/>
        <item x="61701"/>
        <item x="61702"/>
        <item x="61703"/>
        <item x="61704"/>
        <item x="61705"/>
        <item x="61706"/>
        <item x="61707"/>
        <item x="61708"/>
        <item x="61709"/>
        <item x="61710"/>
        <item x="61711"/>
        <item x="61712"/>
        <item x="61713"/>
        <item x="61714"/>
        <item x="61715"/>
        <item x="61716"/>
        <item x="61717"/>
        <item x="61718"/>
        <item x="61719"/>
        <item x="61720"/>
        <item x="61721"/>
        <item x="61722"/>
        <item x="61723"/>
        <item x="61724"/>
        <item x="61725"/>
        <item x="61726"/>
        <item x="61727"/>
        <item x="61728"/>
        <item x="61729"/>
        <item x="61730"/>
        <item x="61731"/>
        <item x="61732"/>
        <item x="61733"/>
        <item x="61734"/>
        <item x="61735"/>
        <item x="61736"/>
        <item x="61737"/>
        <item x="61738"/>
        <item x="61739"/>
        <item x="61740"/>
        <item x="61741"/>
        <item x="61742"/>
        <item x="61743"/>
        <item x="61744"/>
        <item x="61745"/>
        <item x="61746"/>
        <item x="61747"/>
        <item x="61748"/>
        <item x="61749"/>
        <item x="61750"/>
        <item x="61751"/>
        <item x="61752"/>
        <item x="61753"/>
        <item x="61754"/>
        <item x="61755"/>
        <item x="61756"/>
        <item x="61757"/>
        <item x="61758"/>
        <item x="61759"/>
        <item x="61760"/>
        <item x="61761"/>
        <item x="61762"/>
        <item x="61763"/>
        <item x="61764"/>
        <item x="61765"/>
        <item x="61766"/>
        <item x="61767"/>
        <item x="61768"/>
        <item x="61769"/>
        <item x="61770"/>
        <item x="61771"/>
        <item x="61772"/>
        <item x="61773"/>
        <item x="61774"/>
        <item x="61775"/>
        <item x="61776"/>
        <item x="61777"/>
        <item x="61778"/>
        <item x="61779"/>
        <item x="61780"/>
        <item x="61781"/>
        <item x="61782"/>
        <item x="61783"/>
        <item x="61784"/>
        <item x="61785"/>
        <item x="61786"/>
        <item x="61787"/>
        <item x="61788"/>
        <item x="61789"/>
        <item x="61790"/>
        <item x="61791"/>
        <item x="61792"/>
        <item x="61793"/>
        <item x="61794"/>
        <item x="61795"/>
        <item x="61796"/>
        <item x="61797"/>
        <item x="61798"/>
        <item x="61799"/>
        <item x="61800"/>
        <item x="61801"/>
        <item x="61802"/>
        <item x="61803"/>
        <item x="61804"/>
        <item x="61805"/>
        <item x="61806"/>
        <item x="61807"/>
        <item x="61808"/>
        <item x="61809"/>
        <item x="61810"/>
        <item x="61811"/>
        <item x="61812"/>
        <item x="61813"/>
        <item x="61814"/>
        <item x="61815"/>
        <item x="61816"/>
        <item x="61817"/>
        <item x="61818"/>
        <item x="61819"/>
        <item x="61820"/>
        <item x="61821"/>
        <item x="61822"/>
        <item x="61823"/>
        <item x="61824"/>
        <item x="61825"/>
        <item x="61826"/>
        <item x="61827"/>
        <item x="61828"/>
        <item x="61829"/>
        <item x="61830"/>
        <item x="61831"/>
        <item x="61832"/>
        <item x="61833"/>
        <item x="61834"/>
        <item x="61835"/>
        <item x="61836"/>
        <item x="61837"/>
        <item x="61838"/>
        <item x="61839"/>
        <item x="61840"/>
        <item x="61841"/>
        <item x="61842"/>
        <item x="61843"/>
        <item x="61844"/>
        <item x="61845"/>
        <item x="61846"/>
        <item x="61847"/>
        <item x="61848"/>
        <item x="61849"/>
        <item x="61850"/>
        <item x="61851"/>
        <item x="61852"/>
        <item x="61853"/>
        <item x="61854"/>
        <item x="61855"/>
        <item x="61856"/>
        <item x="61857"/>
        <item x="61858"/>
        <item x="61859"/>
        <item x="61860"/>
        <item x="61861"/>
        <item x="61862"/>
        <item x="61863"/>
        <item x="61864"/>
        <item x="61865"/>
        <item x="61866"/>
        <item x="61867"/>
        <item x="61868"/>
        <item x="61869"/>
        <item x="61870"/>
        <item x="61871"/>
        <item x="61872"/>
        <item x="61873"/>
        <item x="61874"/>
        <item x="61875"/>
        <item x="61876"/>
        <item x="61877"/>
        <item x="61878"/>
        <item x="61879"/>
        <item x="61880"/>
        <item x="61881"/>
        <item x="61882"/>
        <item x="61883"/>
        <item x="61884"/>
        <item x="61885"/>
        <item x="61886"/>
        <item x="61887"/>
        <item x="61888"/>
        <item x="61889"/>
        <item x="61890"/>
        <item x="61891"/>
        <item x="61892"/>
        <item x="61893"/>
        <item x="61894"/>
        <item x="61895"/>
        <item x="61896"/>
        <item x="61897"/>
        <item x="61898"/>
        <item x="61899"/>
        <item x="61900"/>
        <item x="61901"/>
        <item x="61902"/>
        <item x="61903"/>
        <item x="61904"/>
        <item x="61905"/>
        <item x="61906"/>
        <item x="61907"/>
        <item x="61908"/>
        <item x="61909"/>
        <item x="61910"/>
        <item x="61911"/>
        <item x="61912"/>
        <item x="61913"/>
        <item x="61914"/>
        <item x="61915"/>
        <item x="61916"/>
        <item x="61917"/>
        <item x="61918"/>
        <item x="61919"/>
        <item x="61920"/>
        <item x="61921"/>
        <item x="61922"/>
        <item x="61923"/>
        <item x="61924"/>
        <item x="61925"/>
        <item x="61926"/>
        <item x="61927"/>
        <item x="61928"/>
        <item x="61929"/>
        <item x="61930"/>
        <item x="61931"/>
        <item x="61932"/>
        <item x="61933"/>
        <item x="61934"/>
        <item x="61935"/>
        <item x="61936"/>
        <item x="61937"/>
        <item x="61938"/>
        <item x="61939"/>
        <item x="61940"/>
        <item x="61941"/>
        <item x="61942"/>
        <item x="61943"/>
        <item x="61944"/>
        <item x="61945"/>
        <item x="61946"/>
        <item x="61947"/>
        <item x="61948"/>
        <item x="61949"/>
        <item x="61950"/>
        <item x="61951"/>
        <item x="61952"/>
        <item x="61953"/>
        <item x="61954"/>
        <item x="61955"/>
        <item x="61956"/>
        <item x="61957"/>
        <item x="61958"/>
        <item x="61959"/>
        <item x="61960"/>
        <item x="61961"/>
        <item x="61962"/>
        <item x="61963"/>
        <item x="61964"/>
        <item x="61965"/>
        <item x="61966"/>
        <item x="61967"/>
        <item x="61968"/>
        <item x="61969"/>
        <item x="61970"/>
        <item x="61971"/>
        <item x="61972"/>
        <item x="61973"/>
        <item x="61974"/>
        <item x="61975"/>
        <item x="61976"/>
        <item x="61977"/>
        <item x="61978"/>
        <item x="61979"/>
        <item x="61980"/>
        <item x="61981"/>
        <item x="61982"/>
        <item x="61983"/>
        <item x="61984"/>
        <item x="61985"/>
        <item x="61986"/>
        <item x="61987"/>
        <item x="61988"/>
        <item x="61989"/>
        <item x="61990"/>
        <item x="61991"/>
        <item x="61992"/>
        <item x="61993"/>
        <item x="61994"/>
        <item x="61995"/>
        <item x="61996"/>
        <item x="61997"/>
        <item x="61998"/>
        <item x="61999"/>
        <item x="62000"/>
        <item x="62001"/>
        <item x="62002"/>
        <item x="62003"/>
        <item x="62004"/>
        <item x="62005"/>
        <item x="62006"/>
        <item x="62007"/>
        <item x="62008"/>
        <item x="62009"/>
        <item x="62010"/>
        <item x="62011"/>
        <item x="62012"/>
        <item x="62013"/>
        <item x="62014"/>
        <item x="62015"/>
        <item x="62016"/>
        <item x="62017"/>
        <item x="62018"/>
        <item x="62019"/>
        <item x="62020"/>
        <item x="62021"/>
        <item x="62022"/>
        <item x="62023"/>
        <item x="62024"/>
        <item x="62025"/>
        <item x="62026"/>
        <item x="62027"/>
        <item x="62028"/>
        <item x="62029"/>
        <item x="62030"/>
        <item x="62031"/>
        <item x="62032"/>
        <item x="62033"/>
        <item x="62034"/>
        <item x="62035"/>
        <item x="62036"/>
        <item x="62037"/>
        <item x="62038"/>
        <item x="62039"/>
        <item x="62040"/>
        <item x="62041"/>
        <item x="62042"/>
        <item x="62043"/>
        <item x="62044"/>
        <item x="62045"/>
        <item x="62046"/>
        <item x="62047"/>
        <item x="62048"/>
        <item x="62049"/>
        <item x="62050"/>
        <item x="62051"/>
        <item x="62052"/>
        <item x="62053"/>
        <item x="62054"/>
        <item x="62055"/>
        <item x="62056"/>
        <item x="62057"/>
        <item x="62058"/>
        <item x="62059"/>
        <item x="62060"/>
        <item x="62061"/>
        <item x="62062"/>
        <item x="62063"/>
        <item x="62064"/>
        <item x="62065"/>
        <item x="62066"/>
        <item x="62067"/>
        <item x="62068"/>
        <item x="62069"/>
        <item x="62070"/>
        <item x="62071"/>
        <item x="62072"/>
        <item x="62073"/>
        <item x="62074"/>
        <item x="62075"/>
        <item x="62076"/>
        <item x="62077"/>
        <item x="62078"/>
        <item x="62079"/>
        <item x="62080"/>
        <item x="62081"/>
        <item x="62082"/>
        <item x="62083"/>
        <item x="62084"/>
        <item x="62085"/>
        <item x="62086"/>
        <item x="62087"/>
        <item x="62088"/>
        <item x="62089"/>
        <item x="62090"/>
        <item x="62091"/>
        <item x="62092"/>
        <item x="62093"/>
        <item x="62094"/>
        <item x="62095"/>
        <item x="62096"/>
        <item x="62097"/>
        <item x="62098"/>
        <item x="62099"/>
        <item x="62100"/>
        <item x="62101"/>
        <item x="62102"/>
        <item x="62103"/>
        <item x="62104"/>
        <item x="62105"/>
        <item x="62106"/>
        <item x="62107"/>
        <item x="62108"/>
        <item x="62109"/>
        <item x="62110"/>
        <item x="62111"/>
        <item x="62112"/>
        <item x="62113"/>
        <item x="62114"/>
        <item x="62115"/>
        <item x="62116"/>
        <item x="62117"/>
        <item x="62118"/>
        <item x="62119"/>
        <item x="62120"/>
        <item x="62121"/>
        <item x="62122"/>
        <item x="62123"/>
        <item x="62124"/>
        <item x="62125"/>
        <item x="62126"/>
        <item x="62127"/>
        <item x="62128"/>
        <item x="62129"/>
        <item x="62130"/>
        <item x="62131"/>
        <item x="62132"/>
        <item x="62133"/>
        <item x="62134"/>
        <item x="62135"/>
        <item x="62136"/>
        <item x="62137"/>
        <item x="62138"/>
        <item x="62139"/>
        <item x="62140"/>
        <item x="62141"/>
        <item x="62142"/>
        <item x="62143"/>
        <item x="62144"/>
        <item x="62145"/>
        <item x="62146"/>
        <item x="62147"/>
        <item x="62148"/>
        <item x="62149"/>
        <item x="62150"/>
        <item x="62151"/>
        <item x="62152"/>
        <item x="62153"/>
        <item x="62154"/>
        <item x="62155"/>
        <item x="62156"/>
        <item x="62157"/>
        <item x="62158"/>
        <item x="62159"/>
        <item x="62160"/>
        <item x="62161"/>
        <item x="62162"/>
        <item x="62163"/>
        <item x="62164"/>
        <item x="62165"/>
        <item x="62166"/>
        <item x="62167"/>
        <item x="62168"/>
        <item x="62169"/>
        <item x="62170"/>
        <item x="62171"/>
        <item x="62172"/>
        <item x="62173"/>
        <item x="62174"/>
        <item x="62175"/>
        <item x="62176"/>
        <item x="62177"/>
        <item x="62178"/>
        <item x="62179"/>
        <item x="62180"/>
        <item x="62181"/>
        <item x="62182"/>
        <item x="62183"/>
        <item x="62184"/>
        <item x="62185"/>
        <item x="62186"/>
        <item x="62187"/>
        <item x="62188"/>
        <item x="62189"/>
        <item x="62190"/>
        <item x="62191"/>
        <item x="62192"/>
        <item x="62193"/>
        <item x="62194"/>
        <item x="62195"/>
        <item x="62196"/>
        <item x="62197"/>
        <item x="62198"/>
        <item x="62199"/>
        <item x="62200"/>
        <item x="62201"/>
        <item x="62202"/>
        <item x="62203"/>
        <item x="62204"/>
        <item x="62205"/>
        <item x="62206"/>
        <item x="62207"/>
        <item x="62208"/>
        <item x="62209"/>
        <item x="62210"/>
        <item x="62211"/>
        <item x="62212"/>
        <item x="62213"/>
        <item x="62214"/>
        <item x="62215"/>
        <item x="62216"/>
        <item x="62217"/>
        <item x="62218"/>
        <item x="62219"/>
        <item x="62220"/>
        <item x="62221"/>
        <item x="62222"/>
        <item x="62223"/>
        <item x="62224"/>
        <item x="62225"/>
        <item x="62226"/>
        <item x="62227"/>
        <item x="62228"/>
        <item x="62229"/>
        <item x="62230"/>
        <item x="62231"/>
        <item x="62232"/>
        <item x="62233"/>
        <item x="62234"/>
        <item x="62235"/>
        <item x="62236"/>
        <item x="62237"/>
        <item x="62238"/>
        <item x="62239"/>
        <item x="62240"/>
        <item x="62241"/>
        <item x="62242"/>
        <item x="62243"/>
        <item x="62244"/>
        <item x="62245"/>
        <item x="62246"/>
        <item x="62247"/>
        <item x="62248"/>
        <item x="62249"/>
        <item x="62250"/>
        <item x="62251"/>
        <item x="62252"/>
        <item x="62253"/>
        <item x="62254"/>
        <item x="62255"/>
        <item x="62256"/>
        <item x="62257"/>
        <item x="62258"/>
        <item x="62259"/>
        <item x="62260"/>
        <item x="62261"/>
        <item x="62262"/>
        <item x="62263"/>
        <item x="62264"/>
        <item x="62265"/>
        <item x="62266"/>
        <item x="62267"/>
        <item x="62268"/>
        <item x="62269"/>
        <item x="62270"/>
        <item x="62271"/>
        <item x="62272"/>
        <item x="62273"/>
        <item x="62274"/>
        <item x="62275"/>
        <item x="62276"/>
        <item x="62277"/>
        <item x="62278"/>
        <item x="62279"/>
        <item x="62280"/>
        <item x="62281"/>
        <item x="62282"/>
        <item x="62283"/>
        <item x="62284"/>
        <item x="62285"/>
        <item x="62286"/>
        <item x="62287"/>
        <item x="62288"/>
        <item x="62289"/>
        <item x="62290"/>
        <item x="62291"/>
        <item x="62292"/>
        <item x="62293"/>
        <item x="62294"/>
        <item x="62295"/>
        <item x="62296"/>
        <item x="62297"/>
        <item x="62298"/>
        <item x="62299"/>
        <item x="62300"/>
        <item x="62301"/>
        <item x="62302"/>
        <item x="62303"/>
        <item x="62304"/>
        <item x="62305"/>
        <item x="62306"/>
        <item x="62307"/>
        <item x="62308"/>
        <item x="62309"/>
        <item x="62310"/>
        <item x="62311"/>
        <item x="62312"/>
        <item x="62313"/>
        <item x="62314"/>
        <item x="62315"/>
        <item x="62316"/>
        <item x="62317"/>
        <item x="62318"/>
        <item x="62319"/>
        <item x="62320"/>
        <item x="62321"/>
        <item x="62322"/>
        <item x="62323"/>
        <item x="62324"/>
        <item x="62325"/>
        <item x="62326"/>
        <item x="62327"/>
        <item x="62328"/>
        <item x="62329"/>
        <item x="62330"/>
        <item x="62331"/>
        <item x="62332"/>
        <item x="62333"/>
        <item x="62334"/>
        <item x="62335"/>
        <item x="62336"/>
        <item x="62337"/>
        <item x="62338"/>
        <item x="62339"/>
        <item x="62340"/>
        <item x="62341"/>
        <item x="62342"/>
        <item x="62343"/>
        <item x="62344"/>
        <item x="62345"/>
        <item x="62346"/>
        <item x="62347"/>
        <item x="62348"/>
        <item x="62349"/>
        <item x="62350"/>
        <item x="62351"/>
        <item x="62352"/>
        <item x="62353"/>
        <item x="62354"/>
        <item x="62355"/>
        <item x="62356"/>
        <item x="62357"/>
        <item x="62358"/>
        <item x="62359"/>
        <item x="62360"/>
        <item x="62361"/>
        <item x="62362"/>
        <item x="62363"/>
        <item x="62364"/>
        <item x="62365"/>
        <item x="62366"/>
        <item x="62367"/>
        <item x="62368"/>
        <item x="62369"/>
        <item x="62370"/>
        <item x="62371"/>
        <item x="62372"/>
        <item x="62373"/>
        <item x="62374"/>
        <item x="62375"/>
        <item x="62376"/>
        <item x="62377"/>
        <item x="62378"/>
        <item x="62379"/>
        <item x="62380"/>
        <item x="62381"/>
        <item x="62382"/>
        <item x="62383"/>
        <item x="62384"/>
        <item x="62385"/>
        <item x="62386"/>
        <item x="62387"/>
        <item x="62388"/>
        <item x="62389"/>
        <item x="62390"/>
        <item x="62391"/>
        <item x="62392"/>
        <item x="62393"/>
        <item x="62394"/>
        <item x="62395"/>
        <item x="62396"/>
        <item x="62397"/>
        <item x="62398"/>
        <item x="62399"/>
        <item x="62400"/>
        <item x="62401"/>
        <item x="62402"/>
        <item x="62403"/>
        <item x="62404"/>
        <item x="62405"/>
        <item x="62406"/>
        <item x="62407"/>
        <item x="62408"/>
        <item x="62409"/>
        <item x="62410"/>
        <item x="62411"/>
        <item x="62412"/>
        <item x="62413"/>
        <item x="62414"/>
        <item x="62415"/>
        <item x="62416"/>
        <item x="62417"/>
        <item x="62418"/>
        <item x="62419"/>
        <item x="62420"/>
        <item x="62421"/>
        <item x="62422"/>
        <item x="62423"/>
        <item x="62424"/>
        <item x="62425"/>
        <item x="62426"/>
        <item x="62427"/>
        <item x="62428"/>
        <item x="62429"/>
        <item x="62430"/>
        <item x="62431"/>
        <item x="62432"/>
        <item x="62433"/>
        <item x="62434"/>
        <item x="62435"/>
        <item x="62436"/>
        <item x="62437"/>
        <item x="62438"/>
        <item x="62439"/>
        <item x="62440"/>
        <item x="62441"/>
        <item x="62442"/>
        <item x="62443"/>
        <item x="62444"/>
        <item x="62445"/>
        <item x="62446"/>
        <item x="62447"/>
        <item x="62448"/>
        <item x="62449"/>
        <item x="62450"/>
        <item x="62451"/>
        <item x="62452"/>
        <item x="62453"/>
        <item x="62454"/>
        <item x="62455"/>
        <item x="62456"/>
        <item x="62457"/>
        <item x="62458"/>
        <item x="62459"/>
        <item x="62460"/>
        <item x="62461"/>
        <item x="62462"/>
        <item x="62463"/>
        <item x="62464"/>
        <item x="62465"/>
        <item x="62466"/>
        <item x="62467"/>
        <item x="62468"/>
        <item x="62469"/>
        <item x="62470"/>
        <item x="62471"/>
        <item x="62472"/>
        <item x="62473"/>
        <item x="62474"/>
        <item x="62475"/>
        <item x="62476"/>
        <item x="62477"/>
        <item x="62478"/>
        <item x="62479"/>
        <item x="62480"/>
        <item x="62481"/>
        <item x="62482"/>
        <item x="62483"/>
        <item x="62484"/>
        <item x="62485"/>
        <item x="62486"/>
        <item x="62487"/>
        <item x="62488"/>
        <item x="62489"/>
        <item x="62490"/>
        <item x="62491"/>
        <item x="62492"/>
        <item x="62493"/>
        <item x="62494"/>
        <item x="62495"/>
        <item x="62496"/>
        <item x="62497"/>
        <item x="62498"/>
        <item x="62499"/>
        <item x="62500"/>
        <item x="62501"/>
        <item x="62502"/>
        <item x="62503"/>
        <item x="62504"/>
        <item x="62505"/>
        <item x="62506"/>
        <item x="62507"/>
        <item x="62508"/>
        <item x="62509"/>
        <item x="62510"/>
        <item x="62511"/>
        <item x="62512"/>
        <item x="62513"/>
        <item x="62514"/>
        <item x="62515"/>
        <item x="62516"/>
        <item x="62517"/>
        <item x="62518"/>
        <item x="62519"/>
        <item x="62520"/>
        <item x="62521"/>
        <item x="62522"/>
        <item x="62523"/>
        <item x="62524"/>
        <item x="62525"/>
        <item x="62526"/>
        <item x="62527"/>
        <item x="62528"/>
        <item x="62529"/>
        <item x="62530"/>
        <item x="62531"/>
        <item x="62532"/>
        <item x="62533"/>
        <item x="62534"/>
        <item x="62535"/>
        <item x="62536"/>
        <item x="62537"/>
        <item x="62538"/>
        <item x="62539"/>
        <item x="62540"/>
        <item x="62541"/>
        <item x="62542"/>
        <item x="62543"/>
        <item x="62544"/>
        <item x="62545"/>
        <item x="62546"/>
        <item x="62547"/>
        <item x="62548"/>
        <item x="62549"/>
        <item x="62550"/>
        <item x="62551"/>
        <item x="62552"/>
        <item x="62553"/>
        <item x="62554"/>
        <item x="62555"/>
        <item x="62556"/>
        <item x="62557"/>
        <item x="62558"/>
        <item x="62559"/>
        <item x="62560"/>
        <item x="62561"/>
        <item x="62562"/>
        <item x="62563"/>
        <item x="62564"/>
        <item x="62565"/>
        <item x="62566"/>
        <item x="62567"/>
        <item x="62568"/>
        <item x="62569"/>
        <item x="62570"/>
        <item x="62571"/>
        <item x="62572"/>
        <item x="62573"/>
        <item x="62574"/>
        <item x="62575"/>
        <item x="62576"/>
        <item x="62577"/>
        <item x="62578"/>
        <item x="62579"/>
        <item x="62580"/>
        <item x="62581"/>
        <item x="62582"/>
        <item x="62583"/>
        <item x="62584"/>
        <item x="62585"/>
        <item x="62586"/>
        <item x="62587"/>
        <item x="62588"/>
        <item x="62589"/>
        <item x="62590"/>
        <item x="62591"/>
        <item x="62592"/>
        <item x="62593"/>
        <item x="62594"/>
        <item x="62595"/>
        <item x="62596"/>
        <item x="62597"/>
        <item x="62598"/>
        <item x="62599"/>
        <item x="62600"/>
        <item x="62601"/>
        <item x="62602"/>
        <item x="62603"/>
        <item x="62604"/>
        <item x="62605"/>
        <item x="62606"/>
        <item x="62607"/>
        <item x="62608"/>
        <item x="62609"/>
        <item x="62610"/>
        <item x="62611"/>
        <item x="62612"/>
        <item x="62613"/>
        <item x="62614"/>
        <item x="62615"/>
        <item x="62616"/>
        <item x="62617"/>
        <item x="62618"/>
        <item x="62619"/>
        <item x="62620"/>
        <item x="62621"/>
        <item x="62622"/>
        <item x="62623"/>
        <item x="62624"/>
        <item x="62625"/>
        <item x="62626"/>
        <item x="62627"/>
        <item x="62628"/>
        <item x="62629"/>
        <item x="62630"/>
        <item x="62631"/>
        <item x="62632"/>
        <item x="62633"/>
        <item x="62634"/>
        <item x="62635"/>
        <item x="62636"/>
        <item x="62637"/>
        <item x="62638"/>
        <item x="62639"/>
        <item x="62640"/>
        <item x="62641"/>
        <item x="62642"/>
        <item x="62643"/>
        <item x="62644"/>
        <item x="62645"/>
        <item x="62646"/>
        <item x="62647"/>
        <item x="62648"/>
        <item x="62649"/>
        <item x="62650"/>
        <item x="62651"/>
        <item x="62652"/>
        <item x="62653"/>
        <item x="62654"/>
        <item x="62655"/>
        <item x="62656"/>
        <item x="62657"/>
        <item x="62658"/>
        <item x="62659"/>
        <item x="62660"/>
        <item x="62661"/>
        <item x="62662"/>
        <item x="62663"/>
        <item x="62664"/>
        <item x="62665"/>
        <item x="62666"/>
        <item x="62667"/>
        <item x="62668"/>
        <item x="62669"/>
        <item x="62670"/>
        <item x="62671"/>
        <item x="62672"/>
        <item x="62673"/>
        <item x="62674"/>
        <item x="62675"/>
        <item x="62676"/>
        <item x="62677"/>
        <item x="62678"/>
        <item x="62679"/>
        <item x="62680"/>
        <item x="62681"/>
        <item x="62682"/>
        <item x="62683"/>
        <item x="62684"/>
        <item x="62685"/>
        <item x="62686"/>
        <item x="62687"/>
        <item x="62688"/>
        <item x="62689"/>
        <item x="62690"/>
        <item x="62691"/>
        <item x="62692"/>
        <item x="62693"/>
        <item x="62694"/>
        <item x="62695"/>
        <item x="62696"/>
        <item x="62697"/>
        <item x="62698"/>
        <item x="62699"/>
        <item x="62700"/>
        <item x="62701"/>
        <item x="62702"/>
        <item x="62703"/>
        <item x="62704"/>
        <item x="62705"/>
        <item x="62706"/>
        <item x="62707"/>
        <item x="62708"/>
        <item x="62709"/>
        <item x="62710"/>
        <item x="62711"/>
        <item x="62712"/>
        <item x="62713"/>
        <item x="62714"/>
        <item x="62715"/>
        <item x="62716"/>
        <item x="62717"/>
        <item x="62718"/>
        <item x="62719"/>
        <item x="62720"/>
        <item x="62721"/>
        <item x="62722"/>
        <item x="62723"/>
        <item x="62724"/>
        <item x="62725"/>
        <item x="62726"/>
        <item x="62727"/>
        <item x="62728"/>
        <item x="62729"/>
        <item x="62730"/>
        <item x="62731"/>
        <item x="62732"/>
        <item x="62733"/>
        <item x="62734"/>
        <item x="62735"/>
        <item x="62736"/>
        <item x="62737"/>
        <item x="62738"/>
        <item x="62739"/>
        <item x="62740"/>
        <item x="62741"/>
        <item x="62742"/>
        <item x="62743"/>
        <item x="62744"/>
        <item x="62745"/>
        <item x="62746"/>
        <item x="62747"/>
        <item x="62748"/>
        <item x="62749"/>
        <item x="62750"/>
        <item x="62751"/>
        <item x="62752"/>
        <item x="62753"/>
        <item x="62754"/>
        <item x="62755"/>
        <item x="62756"/>
        <item x="62757"/>
        <item x="62758"/>
        <item x="62759"/>
        <item x="62760"/>
        <item x="62761"/>
        <item x="62762"/>
        <item x="62763"/>
        <item x="62764"/>
        <item x="62765"/>
        <item x="62766"/>
        <item x="62767"/>
        <item x="62768"/>
        <item x="62769"/>
        <item x="62770"/>
        <item x="62771"/>
        <item x="62772"/>
        <item x="62773"/>
        <item x="62774"/>
        <item x="62775"/>
        <item x="62776"/>
        <item x="62777"/>
        <item x="62778"/>
        <item x="62779"/>
        <item x="62780"/>
        <item x="62781"/>
        <item x="62782"/>
        <item x="62783"/>
        <item x="62784"/>
        <item x="62785"/>
        <item x="62786"/>
        <item x="62787"/>
        <item x="62788"/>
        <item x="62789"/>
        <item x="62790"/>
        <item x="62791"/>
        <item x="62792"/>
        <item x="62793"/>
        <item x="62794"/>
        <item x="62795"/>
        <item x="62796"/>
        <item x="62797"/>
        <item x="62798"/>
        <item x="62799"/>
        <item x="62800"/>
        <item x="62801"/>
        <item x="62802"/>
        <item x="62803"/>
        <item x="62804"/>
        <item x="62805"/>
        <item x="62806"/>
        <item x="62807"/>
        <item x="62808"/>
        <item x="62809"/>
        <item x="62810"/>
        <item x="62811"/>
        <item x="62812"/>
        <item x="62813"/>
        <item x="62814"/>
        <item x="62815"/>
        <item x="62816"/>
        <item x="62817"/>
        <item x="62818"/>
        <item x="62819"/>
        <item x="62820"/>
        <item x="62821"/>
        <item x="62822"/>
        <item x="62823"/>
        <item x="62824"/>
        <item x="62825"/>
        <item x="62826"/>
        <item x="62827"/>
        <item x="62828"/>
        <item x="62829"/>
        <item x="62830"/>
        <item x="62831"/>
        <item x="62832"/>
        <item x="62833"/>
        <item x="62834"/>
        <item x="62835"/>
        <item x="62836"/>
        <item x="62837"/>
        <item x="62838"/>
        <item x="62839"/>
        <item x="62840"/>
        <item x="62841"/>
        <item x="62842"/>
        <item x="62843"/>
        <item x="62844"/>
        <item x="62845"/>
        <item x="62846"/>
        <item x="62847"/>
        <item x="62848"/>
        <item x="62849"/>
        <item x="62850"/>
        <item x="62851"/>
        <item x="62852"/>
        <item x="62853"/>
        <item x="62854"/>
        <item x="62855"/>
        <item x="62856"/>
        <item x="62857"/>
        <item x="62858"/>
        <item x="62859"/>
        <item x="62860"/>
        <item x="62861"/>
        <item x="62862"/>
        <item x="62863"/>
        <item x="62864"/>
        <item x="62865"/>
        <item x="62866"/>
        <item x="62867"/>
        <item x="62868"/>
        <item x="62869"/>
        <item x="62870"/>
        <item x="62871"/>
        <item x="62872"/>
        <item x="62873"/>
        <item x="62874"/>
        <item x="62875"/>
        <item x="62876"/>
        <item x="62877"/>
        <item x="62878"/>
        <item x="62879"/>
        <item x="62880"/>
        <item x="62881"/>
        <item x="62882"/>
        <item x="62883"/>
        <item x="62884"/>
        <item x="62885"/>
        <item x="62886"/>
        <item x="62887"/>
        <item x="62888"/>
        <item x="62889"/>
        <item x="62890"/>
        <item x="62891"/>
        <item x="62892"/>
        <item x="62893"/>
        <item x="62894"/>
        <item x="62895"/>
        <item x="62896"/>
        <item x="62897"/>
        <item x="62898"/>
        <item x="62899"/>
        <item x="62900"/>
        <item x="62901"/>
        <item x="62902"/>
        <item x="62903"/>
        <item x="62904"/>
        <item x="62905"/>
        <item x="62906"/>
        <item x="62907"/>
        <item x="62908"/>
        <item x="62909"/>
        <item x="62910"/>
        <item x="62911"/>
        <item x="62912"/>
        <item x="62913"/>
        <item x="62914"/>
        <item x="62915"/>
        <item x="62916"/>
        <item x="62917"/>
        <item x="62918"/>
        <item x="62919"/>
        <item x="62920"/>
        <item x="62921"/>
        <item x="62922"/>
        <item x="62923"/>
        <item x="62924"/>
        <item x="62925"/>
        <item x="62926"/>
        <item x="62927"/>
        <item x="62928"/>
        <item x="62929"/>
        <item x="62930"/>
        <item x="62931"/>
        <item x="62932"/>
        <item x="62933"/>
        <item x="62934"/>
        <item x="62935"/>
        <item x="62936"/>
        <item x="62937"/>
        <item x="62938"/>
        <item x="62939"/>
        <item x="62940"/>
        <item x="62941"/>
        <item x="62942"/>
        <item x="62943"/>
        <item x="62944"/>
        <item x="62945"/>
        <item x="62946"/>
        <item x="62947"/>
        <item x="62948"/>
        <item x="62949"/>
        <item x="62950"/>
        <item x="62951"/>
        <item x="62952"/>
        <item x="62953"/>
        <item x="62954"/>
        <item x="62955"/>
        <item x="62956"/>
        <item x="62957"/>
        <item x="62958"/>
        <item x="62959"/>
        <item x="62960"/>
        <item x="62961"/>
        <item x="62962"/>
        <item x="62963"/>
        <item x="62964"/>
        <item x="62965"/>
        <item x="62966"/>
        <item x="62967"/>
        <item x="62968"/>
        <item x="62969"/>
        <item x="62970"/>
        <item x="62971"/>
        <item x="62972"/>
        <item x="62973"/>
        <item x="62974"/>
        <item x="62975"/>
        <item x="62976"/>
        <item x="62977"/>
        <item x="62978"/>
        <item x="62979"/>
        <item x="62980"/>
        <item x="62981"/>
        <item x="62982"/>
        <item x="62983"/>
        <item x="62984"/>
        <item x="62985"/>
        <item x="62986"/>
        <item x="62987"/>
        <item x="62988"/>
        <item x="62989"/>
        <item x="62990"/>
        <item x="62991"/>
        <item x="62992"/>
        <item x="62993"/>
        <item x="62994"/>
        <item x="62995"/>
        <item x="62996"/>
        <item x="62997"/>
        <item x="62998"/>
        <item x="62999"/>
        <item x="63000"/>
        <item x="63001"/>
        <item x="63002"/>
        <item x="63003"/>
        <item x="63004"/>
        <item x="63005"/>
        <item x="63006"/>
        <item x="63007"/>
        <item x="63008"/>
        <item x="63009"/>
        <item x="63010"/>
        <item x="63011"/>
        <item x="63012"/>
        <item x="63013"/>
        <item x="63014"/>
        <item x="63015"/>
        <item x="63016"/>
        <item x="63017"/>
        <item x="63018"/>
        <item x="63019"/>
        <item x="63020"/>
        <item x="63021"/>
        <item x="63022"/>
        <item x="63023"/>
        <item x="63024"/>
        <item x="63025"/>
        <item x="63026"/>
        <item x="63027"/>
        <item x="63028"/>
        <item x="63029"/>
        <item x="63030"/>
        <item x="63031"/>
        <item x="63032"/>
        <item x="63033"/>
        <item x="63034"/>
        <item x="63035"/>
        <item x="63036"/>
        <item x="63037"/>
        <item x="63038"/>
        <item x="63039"/>
        <item x="63040"/>
        <item x="63041"/>
        <item x="63042"/>
        <item x="63043"/>
        <item x="63044"/>
        <item x="63045"/>
        <item x="63046"/>
        <item x="63047"/>
        <item x="63048"/>
        <item x="63049"/>
        <item x="63050"/>
        <item x="63051"/>
        <item x="63052"/>
        <item x="63053"/>
        <item x="63054"/>
        <item x="63055"/>
        <item x="63056"/>
        <item x="63057"/>
        <item x="63058"/>
        <item x="63059"/>
        <item x="63060"/>
        <item x="63061"/>
        <item x="63062"/>
        <item x="63063"/>
        <item x="63064"/>
        <item x="63065"/>
        <item x="63066"/>
        <item x="63067"/>
        <item x="63068"/>
        <item x="63069"/>
        <item x="63070"/>
        <item x="63071"/>
        <item x="63072"/>
        <item x="63073"/>
        <item x="63074"/>
        <item x="63075"/>
        <item x="63076"/>
        <item x="63077"/>
        <item x="63078"/>
        <item x="63079"/>
        <item x="63080"/>
        <item x="63081"/>
        <item x="63082"/>
        <item x="63083"/>
        <item x="63084"/>
        <item x="63085"/>
        <item x="63086"/>
        <item x="63087"/>
        <item x="63088"/>
        <item x="63089"/>
        <item x="63090"/>
        <item x="63091"/>
        <item x="63092"/>
        <item x="63093"/>
        <item x="63094"/>
        <item x="63095"/>
        <item x="63096"/>
        <item x="63097"/>
        <item x="63098"/>
        <item x="63099"/>
        <item x="63100"/>
        <item x="63101"/>
        <item x="63102"/>
        <item x="63103"/>
        <item x="63104"/>
        <item x="63105"/>
        <item x="63106"/>
        <item x="63107"/>
        <item x="63108"/>
        <item x="63109"/>
        <item x="63110"/>
        <item x="63111"/>
        <item x="63112"/>
        <item x="63113"/>
        <item x="63114"/>
        <item x="63115"/>
        <item x="63116"/>
        <item x="63117"/>
        <item x="63118"/>
        <item x="63119"/>
        <item x="63120"/>
        <item x="63121"/>
        <item x="63122"/>
        <item x="63123"/>
        <item x="63124"/>
        <item x="63125"/>
        <item x="63126"/>
        <item x="63127"/>
        <item x="63128"/>
        <item x="63129"/>
        <item x="63130"/>
        <item x="63131"/>
        <item x="63132"/>
        <item x="63133"/>
        <item x="63134"/>
        <item x="63135"/>
        <item x="63136"/>
        <item x="63137"/>
        <item x="63138"/>
        <item x="63139"/>
        <item x="63140"/>
        <item x="63141"/>
        <item x="63142"/>
        <item x="63143"/>
        <item x="63144"/>
        <item x="63145"/>
        <item x="63146"/>
        <item x="63147"/>
        <item x="63148"/>
        <item x="63149"/>
        <item x="63150"/>
        <item x="63151"/>
        <item x="63152"/>
        <item x="63153"/>
        <item x="63154"/>
        <item x="63155"/>
        <item x="63156"/>
        <item x="63157"/>
        <item x="63158"/>
        <item x="63159"/>
        <item x="63160"/>
        <item x="63161"/>
        <item x="63162"/>
        <item x="63163"/>
        <item x="63164"/>
        <item x="63165"/>
        <item x="63166"/>
        <item x="63167"/>
        <item x="63168"/>
        <item x="63169"/>
        <item x="63170"/>
        <item x="63171"/>
        <item x="63172"/>
        <item x="63173"/>
        <item x="63174"/>
        <item x="63175"/>
        <item x="63176"/>
        <item x="63177"/>
        <item x="63178"/>
        <item x="63179"/>
        <item x="63180"/>
        <item x="63181"/>
        <item x="63182"/>
        <item x="63183"/>
        <item x="63184"/>
        <item x="63185"/>
        <item x="63186"/>
        <item x="63187"/>
        <item x="63188"/>
        <item x="63189"/>
        <item x="63190"/>
        <item x="63191"/>
        <item x="63192"/>
        <item x="63193"/>
        <item x="63194"/>
        <item x="63195"/>
        <item x="63196"/>
        <item x="63197"/>
        <item x="63198"/>
        <item x="63199"/>
        <item x="63200"/>
        <item x="63201"/>
        <item x="63202"/>
        <item x="63203"/>
        <item x="63204"/>
        <item x="63205"/>
        <item x="63206"/>
        <item x="63207"/>
        <item x="63208"/>
        <item x="63209"/>
        <item x="63210"/>
        <item x="63211"/>
        <item x="63212"/>
        <item x="63213"/>
        <item x="63214"/>
        <item x="63215"/>
        <item x="63216"/>
        <item x="63217"/>
        <item x="63218"/>
        <item x="63219"/>
        <item x="63220"/>
        <item x="63221"/>
        <item x="63222"/>
        <item x="63223"/>
        <item x="63224"/>
        <item x="63225"/>
        <item x="63226"/>
        <item x="63227"/>
        <item x="63228"/>
        <item x="63229"/>
        <item x="63230"/>
        <item x="63231"/>
        <item x="63232"/>
        <item x="63233"/>
        <item x="63234"/>
        <item x="63235"/>
        <item x="63236"/>
        <item x="63237"/>
        <item x="63238"/>
        <item x="63239"/>
        <item x="63240"/>
        <item x="63241"/>
        <item x="63242"/>
        <item x="63243"/>
        <item x="63244"/>
        <item x="63245"/>
        <item x="63246"/>
        <item x="63247"/>
        <item x="63248"/>
        <item x="63249"/>
        <item x="63250"/>
        <item x="63251"/>
        <item x="63252"/>
        <item x="63253"/>
        <item x="63254"/>
        <item x="63255"/>
        <item x="63256"/>
        <item x="63257"/>
        <item x="63258"/>
        <item x="63259"/>
        <item x="63260"/>
        <item x="63261"/>
        <item x="63262"/>
        <item x="63263"/>
        <item x="63264"/>
        <item x="63265"/>
        <item x="63266"/>
        <item x="63267"/>
        <item x="63268"/>
        <item x="63269"/>
        <item x="63270"/>
        <item x="63271"/>
        <item x="63272"/>
        <item x="63273"/>
        <item x="63274"/>
        <item x="63275"/>
        <item x="63276"/>
        <item x="63277"/>
        <item x="63278"/>
        <item x="63279"/>
        <item x="63280"/>
        <item x="63281"/>
        <item x="63282"/>
        <item x="63283"/>
        <item x="63284"/>
        <item x="63285"/>
        <item x="63286"/>
        <item x="63287"/>
        <item x="63288"/>
        <item x="63289"/>
        <item x="63290"/>
        <item x="63291"/>
        <item x="63292"/>
        <item x="63293"/>
        <item x="63294"/>
        <item x="63295"/>
        <item x="63296"/>
        <item x="63297"/>
        <item x="63298"/>
        <item x="63299"/>
        <item x="63300"/>
        <item x="63301"/>
        <item x="63302"/>
        <item x="63303"/>
        <item x="63304"/>
        <item x="63305"/>
        <item x="63306"/>
        <item x="63307"/>
        <item x="63308"/>
        <item x="63309"/>
        <item x="63310"/>
        <item x="63311"/>
        <item x="63312"/>
        <item x="63313"/>
        <item x="63314"/>
        <item x="63315"/>
        <item x="63316"/>
        <item x="63317"/>
        <item x="63318"/>
        <item x="63319"/>
        <item x="63320"/>
        <item x="63321"/>
        <item x="63322"/>
        <item x="63323"/>
        <item x="63324"/>
        <item x="63325"/>
        <item x="63326"/>
        <item x="63327"/>
        <item x="63328"/>
        <item x="63329"/>
        <item x="63330"/>
        <item x="63331"/>
        <item x="63332"/>
        <item x="63333"/>
        <item x="63334"/>
        <item x="63335"/>
        <item x="63336"/>
        <item x="63337"/>
        <item x="63338"/>
        <item x="63339"/>
        <item x="63340"/>
        <item x="63341"/>
        <item x="63342"/>
        <item x="63343"/>
        <item x="63344"/>
        <item x="63345"/>
        <item x="63346"/>
        <item x="63347"/>
        <item x="63348"/>
        <item x="63349"/>
        <item x="63350"/>
        <item x="63351"/>
        <item x="63352"/>
        <item x="63353"/>
        <item x="63354"/>
        <item x="63355"/>
        <item x="63356"/>
        <item x="63357"/>
        <item x="63358"/>
        <item x="63359"/>
        <item x="63360"/>
        <item x="63361"/>
        <item x="63362"/>
        <item x="63363"/>
        <item x="63364"/>
        <item x="63365"/>
        <item x="63366"/>
        <item x="63367"/>
        <item x="63368"/>
        <item x="63369"/>
        <item x="63370"/>
        <item x="63371"/>
        <item x="63372"/>
        <item x="63373"/>
        <item x="63374"/>
        <item x="63375"/>
        <item x="63376"/>
        <item x="63377"/>
        <item x="63378"/>
        <item x="63379"/>
        <item x="63380"/>
        <item x="63381"/>
        <item x="63382"/>
        <item x="63383"/>
        <item x="63384"/>
        <item x="63385"/>
        <item x="63386"/>
        <item x="63387"/>
        <item x="63388"/>
        <item x="63389"/>
        <item x="63390"/>
        <item x="63391"/>
        <item x="63392"/>
        <item x="63393"/>
        <item x="63394"/>
        <item x="63395"/>
        <item x="63396"/>
        <item x="63397"/>
        <item x="63398"/>
        <item x="63399"/>
        <item x="63400"/>
        <item x="63401"/>
        <item x="63402"/>
        <item x="63403"/>
        <item x="63404"/>
        <item x="63405"/>
        <item x="63406"/>
        <item x="63407"/>
        <item x="63408"/>
        <item x="63409"/>
        <item x="63410"/>
        <item x="63411"/>
        <item x="63412"/>
        <item x="63413"/>
        <item x="63414"/>
        <item x="63415"/>
        <item x="63416"/>
        <item x="63417"/>
        <item x="63418"/>
        <item x="63419"/>
        <item x="63420"/>
        <item x="63421"/>
        <item x="63422"/>
        <item x="63423"/>
        <item x="63424"/>
        <item x="63425"/>
        <item x="63426"/>
        <item x="63427"/>
        <item x="63428"/>
        <item x="63429"/>
        <item x="63430"/>
        <item x="63431"/>
        <item x="63432"/>
        <item x="63433"/>
        <item x="63434"/>
        <item x="63435"/>
        <item x="63436"/>
        <item x="63437"/>
        <item x="63438"/>
        <item x="63439"/>
        <item x="63440"/>
        <item x="63441"/>
        <item x="63442"/>
        <item x="63443"/>
        <item x="63444"/>
        <item x="63445"/>
        <item x="63446"/>
        <item x="63447"/>
        <item x="63448"/>
        <item x="63449"/>
        <item x="63450"/>
        <item x="63451"/>
        <item x="63452"/>
        <item x="63453"/>
        <item x="63454"/>
        <item x="63455"/>
        <item x="63456"/>
        <item x="63457"/>
        <item x="63458"/>
        <item x="63459"/>
        <item x="63460"/>
        <item x="63461"/>
        <item x="63462"/>
        <item x="63463"/>
        <item x="63464"/>
        <item x="63465"/>
        <item x="63466"/>
        <item x="63467"/>
        <item x="63468"/>
        <item x="63469"/>
        <item x="63470"/>
        <item x="63471"/>
        <item x="63472"/>
        <item x="63473"/>
        <item x="63474"/>
        <item x="63475"/>
        <item x="63476"/>
        <item x="63477"/>
        <item x="63478"/>
        <item x="63479"/>
        <item x="63480"/>
        <item x="63481"/>
        <item x="63482"/>
        <item x="63483"/>
        <item x="63484"/>
        <item x="63485"/>
        <item x="63486"/>
        <item x="63487"/>
        <item x="63488"/>
        <item x="63489"/>
        <item x="63490"/>
        <item x="63491"/>
        <item x="63492"/>
        <item x="63493"/>
        <item x="63494"/>
        <item x="63495"/>
        <item x="63496"/>
        <item x="63497"/>
        <item x="63498"/>
        <item x="63499"/>
        <item x="63500"/>
        <item x="63501"/>
        <item x="63502"/>
        <item x="63503"/>
        <item x="63504"/>
        <item x="63505"/>
        <item x="63506"/>
        <item x="63507"/>
        <item x="63508"/>
        <item x="63509"/>
        <item x="63510"/>
        <item x="63511"/>
        <item x="63512"/>
        <item x="63513"/>
        <item x="63514"/>
        <item x="63515"/>
        <item x="63516"/>
        <item x="63517"/>
        <item x="63518"/>
        <item x="63519"/>
        <item x="63520"/>
        <item x="63521"/>
        <item x="63522"/>
        <item x="63523"/>
        <item x="63524"/>
        <item x="63525"/>
        <item x="63526"/>
        <item x="63527"/>
        <item x="63528"/>
        <item x="63529"/>
        <item x="63530"/>
        <item x="63531"/>
        <item x="63532"/>
        <item x="63533"/>
        <item x="63534"/>
        <item x="63535"/>
        <item x="63536"/>
        <item x="63537"/>
        <item x="63538"/>
        <item x="63539"/>
        <item x="63540"/>
        <item x="63541"/>
        <item x="63542"/>
        <item x="63543"/>
        <item x="63544"/>
        <item x="63545"/>
        <item x="63546"/>
        <item x="63547"/>
        <item x="63548"/>
        <item x="63549"/>
        <item x="63550"/>
        <item x="63551"/>
        <item x="63552"/>
        <item x="63553"/>
        <item x="63554"/>
        <item x="63555"/>
        <item x="63556"/>
        <item x="63557"/>
        <item x="63558"/>
        <item x="63559"/>
        <item x="63560"/>
        <item x="63561"/>
        <item x="63562"/>
        <item x="63563"/>
        <item x="63564"/>
        <item x="63565"/>
        <item x="63566"/>
        <item x="63567"/>
        <item x="63568"/>
        <item x="63569"/>
        <item x="63570"/>
        <item x="63571"/>
        <item x="63572"/>
        <item x="63573"/>
        <item x="63574"/>
        <item x="63575"/>
        <item x="63576"/>
        <item x="63577"/>
        <item x="63578"/>
        <item x="63579"/>
        <item x="63580"/>
        <item x="63581"/>
        <item x="63582"/>
        <item x="63583"/>
        <item x="63584"/>
        <item x="63585"/>
        <item x="63586"/>
        <item x="63587"/>
        <item x="63588"/>
        <item x="63589"/>
        <item x="63590"/>
        <item x="63591"/>
        <item x="63592"/>
        <item x="63593"/>
        <item x="63594"/>
        <item x="63595"/>
        <item x="63596"/>
        <item x="63597"/>
        <item x="63598"/>
        <item x="63599"/>
        <item x="63600"/>
        <item x="63601"/>
        <item x="63602"/>
        <item x="63603"/>
        <item x="63604"/>
        <item x="63605"/>
        <item x="63606"/>
        <item x="63607"/>
        <item x="63608"/>
        <item x="63609"/>
        <item x="63610"/>
        <item x="63611"/>
        <item x="63612"/>
        <item x="63613"/>
        <item x="63614"/>
        <item x="63615"/>
        <item x="63616"/>
        <item x="63617"/>
        <item x="63618"/>
        <item x="63619"/>
        <item x="63620"/>
        <item x="63621"/>
        <item x="63622"/>
        <item x="63623"/>
        <item x="63624"/>
        <item x="63625"/>
        <item x="63626"/>
        <item x="63627"/>
        <item x="63628"/>
        <item x="63629"/>
        <item x="63630"/>
        <item x="63631"/>
        <item x="63632"/>
        <item x="63633"/>
        <item x="63634"/>
        <item x="63635"/>
        <item x="63636"/>
        <item x="63637"/>
        <item x="63638"/>
        <item x="63639"/>
        <item x="63640"/>
        <item x="63641"/>
        <item x="63642"/>
        <item x="63643"/>
        <item x="63644"/>
        <item x="63645"/>
        <item x="63646"/>
        <item x="63647"/>
        <item x="63648"/>
        <item x="63649"/>
        <item x="63650"/>
        <item x="63651"/>
        <item x="63652"/>
        <item x="63653"/>
        <item x="63654"/>
        <item x="63655"/>
        <item x="63656"/>
        <item x="63657"/>
        <item x="63658"/>
        <item x="63659"/>
        <item x="63660"/>
        <item x="63661"/>
        <item x="63662"/>
        <item x="63663"/>
        <item x="63664"/>
        <item x="63665"/>
        <item x="63666"/>
        <item x="63667"/>
        <item x="63668"/>
        <item x="63669"/>
        <item x="63670"/>
        <item x="63671"/>
        <item x="63672"/>
        <item x="63673"/>
        <item x="63674"/>
        <item x="63675"/>
        <item x="63676"/>
        <item x="63677"/>
        <item x="63678"/>
        <item x="63679"/>
        <item x="63680"/>
        <item x="63681"/>
        <item x="63682"/>
        <item x="63683"/>
        <item x="63684"/>
        <item x="63685"/>
        <item x="63686"/>
        <item x="63687"/>
        <item x="63688"/>
        <item x="63689"/>
        <item x="63690"/>
        <item x="63691"/>
        <item x="63692"/>
        <item x="63693"/>
        <item x="63694"/>
        <item x="63695"/>
        <item x="63696"/>
        <item x="63697"/>
        <item x="63698"/>
        <item x="63699"/>
        <item x="63700"/>
        <item x="63701"/>
        <item x="63702"/>
        <item x="63703"/>
        <item x="63704"/>
        <item x="63705"/>
        <item x="63706"/>
        <item x="63707"/>
        <item x="63708"/>
        <item x="63709"/>
        <item x="63710"/>
        <item x="63711"/>
        <item x="63712"/>
        <item x="63713"/>
        <item x="63714"/>
        <item x="63715"/>
        <item x="63716"/>
        <item x="63717"/>
        <item x="63718"/>
        <item x="63719"/>
        <item x="63720"/>
        <item x="63721"/>
        <item x="63722"/>
        <item x="63723"/>
        <item x="63724"/>
        <item x="63725"/>
        <item x="63726"/>
        <item x="63727"/>
        <item x="63728"/>
        <item x="63729"/>
        <item x="63730"/>
        <item x="63731"/>
        <item x="63732"/>
        <item x="63733"/>
        <item x="63734"/>
        <item x="63735"/>
        <item x="63736"/>
        <item x="63737"/>
        <item x="63738"/>
        <item x="63739"/>
        <item x="63740"/>
        <item x="63741"/>
        <item x="63742"/>
        <item x="63743"/>
        <item x="63744"/>
        <item x="63745"/>
        <item x="63746"/>
        <item x="63747"/>
        <item x="63748"/>
        <item x="63749"/>
        <item x="63750"/>
        <item x="63751"/>
        <item x="63752"/>
        <item x="63753"/>
        <item x="63754"/>
        <item x="63755"/>
        <item x="63756"/>
        <item x="63757"/>
        <item x="63758"/>
        <item x="63759"/>
        <item x="63760"/>
        <item x="63761"/>
        <item x="63762"/>
        <item x="63763"/>
        <item x="63764"/>
        <item x="63765"/>
        <item x="63766"/>
        <item x="63767"/>
        <item x="63768"/>
        <item x="63769"/>
        <item x="63770"/>
        <item x="63771"/>
        <item x="63772"/>
        <item x="63773"/>
        <item x="63774"/>
        <item x="63775"/>
        <item x="63776"/>
        <item x="63777"/>
        <item x="63778"/>
        <item x="63779"/>
        <item x="63780"/>
        <item x="63781"/>
        <item x="63782"/>
        <item x="63783"/>
        <item x="63784"/>
        <item x="63785"/>
        <item x="63786"/>
        <item x="63787"/>
        <item x="63788"/>
        <item x="63789"/>
        <item x="63790"/>
        <item x="63791"/>
        <item x="63792"/>
        <item x="63793"/>
        <item x="63794"/>
        <item x="63795"/>
        <item x="63796"/>
        <item x="63797"/>
        <item x="63798"/>
        <item x="63799"/>
        <item x="63800"/>
        <item x="63801"/>
        <item x="63802"/>
        <item x="63803"/>
        <item x="63804"/>
        <item x="63805"/>
        <item x="63806"/>
        <item x="63807"/>
        <item x="63808"/>
        <item x="63809"/>
        <item x="63810"/>
        <item x="63811"/>
        <item x="63812"/>
        <item x="63813"/>
        <item x="63814"/>
        <item x="63815"/>
        <item x="63816"/>
        <item x="63817"/>
        <item x="63818"/>
        <item x="63819"/>
        <item x="63820"/>
        <item x="63821"/>
        <item x="63822"/>
        <item x="63823"/>
        <item x="63824"/>
        <item x="63825"/>
        <item x="63826"/>
        <item x="63827"/>
        <item x="63828"/>
        <item x="63829"/>
        <item x="63830"/>
        <item x="63831"/>
        <item x="63832"/>
        <item x="63833"/>
        <item x="63834"/>
        <item x="63835"/>
        <item x="63836"/>
        <item x="63837"/>
        <item x="63838"/>
        <item x="63839"/>
        <item x="63840"/>
        <item x="63841"/>
        <item x="63842"/>
        <item x="63843"/>
        <item x="63844"/>
        <item x="63845"/>
        <item x="63846"/>
        <item x="63847"/>
        <item x="63848"/>
        <item x="63849"/>
        <item x="63850"/>
        <item x="63851"/>
        <item x="63852"/>
        <item x="63853"/>
        <item x="63854"/>
        <item x="63855"/>
        <item x="63856"/>
        <item x="63857"/>
        <item x="63858"/>
        <item x="63859"/>
        <item x="63860"/>
        <item x="63861"/>
        <item x="63862"/>
        <item x="63863"/>
        <item x="63864"/>
        <item x="63865"/>
        <item x="63866"/>
        <item x="63867"/>
        <item x="63868"/>
        <item x="63869"/>
        <item x="63870"/>
        <item x="63871"/>
        <item x="63872"/>
        <item x="63873"/>
        <item x="63874"/>
        <item x="63875"/>
        <item x="63876"/>
        <item x="63877"/>
        <item x="63878"/>
        <item x="63879"/>
        <item x="63880"/>
        <item x="63881"/>
        <item x="63882"/>
        <item x="63883"/>
        <item x="63884"/>
        <item x="63885"/>
        <item x="63886"/>
        <item x="63887"/>
        <item x="63888"/>
        <item x="63889"/>
        <item x="63890"/>
        <item x="63891"/>
        <item x="63892"/>
        <item x="63893"/>
        <item x="63894"/>
        <item x="63895"/>
        <item x="63896"/>
        <item x="63897"/>
        <item x="63898"/>
        <item x="63899"/>
        <item x="63900"/>
        <item x="63901"/>
        <item x="63902"/>
        <item x="63903"/>
        <item x="63904"/>
        <item x="63905"/>
        <item x="63906"/>
        <item x="63907"/>
        <item x="63908"/>
        <item x="63909"/>
        <item x="63910"/>
        <item x="63911"/>
        <item x="63912"/>
        <item x="63913"/>
        <item x="63914"/>
        <item x="63915"/>
        <item x="63916"/>
        <item x="63917"/>
        <item x="63918"/>
        <item x="63919"/>
        <item x="63920"/>
        <item x="63921"/>
        <item x="63922"/>
        <item x="63923"/>
        <item x="63924"/>
        <item x="63925"/>
        <item x="63926"/>
        <item x="63927"/>
        <item x="63928"/>
        <item x="63929"/>
        <item x="63930"/>
        <item x="63931"/>
        <item x="63932"/>
        <item x="63933"/>
        <item x="63934"/>
        <item x="63935"/>
        <item x="63936"/>
        <item x="63937"/>
        <item x="63938"/>
        <item x="63939"/>
        <item x="63940"/>
        <item x="63941"/>
        <item x="63942"/>
        <item x="63943"/>
        <item x="63944"/>
        <item x="63945"/>
        <item x="63946"/>
        <item x="63947"/>
        <item x="63948"/>
        <item x="63949"/>
        <item x="63950"/>
        <item x="63951"/>
        <item x="63952"/>
        <item x="63953"/>
        <item x="63954"/>
        <item x="63955"/>
        <item x="63956"/>
        <item x="63957"/>
        <item x="63958"/>
        <item x="63959"/>
        <item x="63960"/>
        <item x="63961"/>
        <item x="63962"/>
        <item x="63963"/>
        <item x="63964"/>
        <item x="63965"/>
        <item x="63966"/>
        <item x="63967"/>
        <item x="63968"/>
        <item x="63969"/>
        <item x="63970"/>
        <item x="63971"/>
        <item x="63972"/>
        <item x="63973"/>
        <item x="63974"/>
        <item x="63975"/>
        <item x="63976"/>
        <item x="63977"/>
        <item x="63978"/>
        <item x="63979"/>
        <item x="63980"/>
        <item x="63981"/>
        <item x="63982"/>
        <item x="63983"/>
        <item x="63984"/>
        <item x="63985"/>
        <item x="63986"/>
        <item x="63987"/>
        <item x="63988"/>
        <item x="63989"/>
        <item x="63990"/>
        <item x="63991"/>
        <item x="63992"/>
        <item x="63993"/>
        <item x="63994"/>
        <item x="63995"/>
        <item x="63996"/>
        <item x="63997"/>
        <item x="63998"/>
        <item x="63999"/>
        <item x="64000"/>
        <item x="64001"/>
        <item x="64002"/>
        <item x="64003"/>
        <item x="64004"/>
        <item x="64005"/>
        <item x="64006"/>
        <item x="64007"/>
        <item x="64008"/>
        <item x="64009"/>
        <item x="64010"/>
        <item x="64011"/>
        <item x="64012"/>
        <item x="64013"/>
        <item x="64014"/>
        <item x="64015"/>
        <item x="64016"/>
        <item x="64017"/>
        <item x="64018"/>
        <item x="64019"/>
        <item x="64020"/>
        <item x="64021"/>
        <item x="64022"/>
        <item x="64023"/>
        <item x="64024"/>
        <item x="64025"/>
        <item x="64026"/>
        <item x="64027"/>
        <item x="64028"/>
        <item x="64029"/>
        <item x="64030"/>
        <item x="64031"/>
        <item x="64032"/>
        <item x="64033"/>
        <item x="64034"/>
        <item x="64035"/>
        <item x="64036"/>
        <item x="64037"/>
        <item x="64038"/>
        <item x="64039"/>
        <item x="64040"/>
        <item x="64041"/>
        <item x="64042"/>
        <item x="64043"/>
        <item x="64044"/>
        <item x="64045"/>
        <item x="64046"/>
        <item x="64047"/>
        <item x="64048"/>
        <item x="64049"/>
        <item x="64050"/>
        <item x="64051"/>
        <item x="64052"/>
        <item x="64053"/>
        <item x="64054"/>
        <item x="64055"/>
        <item x="64056"/>
        <item x="64057"/>
        <item x="64058"/>
        <item x="64059"/>
        <item x="64060"/>
        <item x="64061"/>
        <item x="64062"/>
        <item x="64063"/>
        <item x="64064"/>
        <item x="64065"/>
        <item x="64066"/>
        <item x="64067"/>
        <item x="64068"/>
        <item x="64069"/>
        <item x="64070"/>
        <item x="64071"/>
        <item x="64072"/>
        <item x="64073"/>
        <item x="64074"/>
        <item x="64075"/>
        <item x="64076"/>
        <item x="64077"/>
        <item x="64078"/>
        <item x="64079"/>
        <item x="64080"/>
        <item x="64081"/>
        <item x="64082"/>
        <item x="64083"/>
        <item x="64084"/>
        <item x="64085"/>
        <item x="64086"/>
        <item x="64087"/>
        <item x="64088"/>
        <item x="64089"/>
        <item x="64090"/>
        <item x="64091"/>
        <item x="64092"/>
        <item x="64093"/>
        <item x="64094"/>
        <item x="64095"/>
        <item x="64096"/>
        <item x="64097"/>
        <item x="64098"/>
        <item x="64099"/>
        <item x="64100"/>
        <item x="64101"/>
        <item x="64102"/>
        <item x="64103"/>
        <item x="64104"/>
        <item x="64105"/>
        <item x="64106"/>
        <item x="64107"/>
        <item x="64108"/>
        <item x="64109"/>
        <item x="64110"/>
        <item x="64111"/>
        <item x="64112"/>
        <item x="64113"/>
        <item x="64114"/>
        <item x="64115"/>
        <item x="64116"/>
        <item x="64117"/>
        <item x="64118"/>
        <item x="64119"/>
        <item x="64120"/>
        <item x="64121"/>
        <item x="64122"/>
        <item x="64123"/>
        <item x="64124"/>
        <item x="64125"/>
        <item x="64126"/>
        <item x="64127"/>
        <item x="64128"/>
        <item x="64129"/>
        <item x="64130"/>
        <item x="64131"/>
        <item x="64132"/>
        <item x="64133"/>
        <item x="64134"/>
        <item x="64135"/>
        <item x="64136"/>
        <item x="64137"/>
        <item x="64138"/>
        <item x="64139"/>
        <item x="64140"/>
        <item x="64141"/>
        <item x="64142"/>
        <item x="64143"/>
        <item x="64144"/>
        <item x="64145"/>
        <item x="64146"/>
        <item x="64147"/>
        <item x="64148"/>
        <item x="64149"/>
        <item x="64150"/>
        <item x="64151"/>
        <item x="64152"/>
        <item x="64153"/>
        <item x="64154"/>
        <item x="64155"/>
        <item x="64156"/>
        <item x="64157"/>
        <item x="64158"/>
        <item x="64159"/>
        <item x="64160"/>
        <item x="64161"/>
        <item x="64162"/>
        <item x="64163"/>
        <item x="64164"/>
        <item x="64165"/>
        <item x="64166"/>
        <item x="64167"/>
        <item x="64168"/>
        <item x="64169"/>
        <item x="64170"/>
        <item x="64171"/>
        <item x="64172"/>
        <item x="64173"/>
        <item x="64174"/>
        <item x="64175"/>
        <item x="64176"/>
        <item x="64177"/>
        <item x="64178"/>
        <item x="64179"/>
        <item x="64180"/>
        <item x="64181"/>
        <item x="64182"/>
        <item x="64183"/>
        <item x="64184"/>
        <item x="64185"/>
        <item x="64186"/>
        <item x="64187"/>
        <item x="64188"/>
        <item x="64189"/>
        <item x="64190"/>
        <item x="64191"/>
        <item x="64192"/>
        <item x="64193"/>
        <item x="64194"/>
        <item x="64195"/>
        <item x="64196"/>
        <item x="64197"/>
        <item x="64198"/>
        <item x="64199"/>
        <item x="64200"/>
        <item x="64201"/>
        <item x="64202"/>
        <item x="64203"/>
        <item x="64204"/>
        <item x="64205"/>
        <item x="64206"/>
        <item x="64207"/>
        <item x="64208"/>
        <item x="64209"/>
        <item x="64210"/>
        <item x="64211"/>
        <item x="64212"/>
        <item x="64213"/>
        <item x="64214"/>
        <item x="64215"/>
        <item x="64216"/>
        <item x="64217"/>
        <item x="64218"/>
        <item x="64219"/>
        <item x="64220"/>
        <item x="64221"/>
        <item x="64222"/>
        <item x="64223"/>
        <item x="64224"/>
        <item x="64225"/>
        <item x="64226"/>
        <item x="64227"/>
        <item x="64228"/>
        <item x="64229"/>
        <item x="64230"/>
        <item x="64231"/>
        <item x="64232"/>
        <item x="64233"/>
        <item x="64234"/>
        <item x="64235"/>
        <item x="64236"/>
        <item x="64237"/>
        <item x="64238"/>
        <item x="64239"/>
        <item x="64240"/>
        <item x="64241"/>
        <item x="64242"/>
        <item x="64243"/>
        <item x="64244"/>
        <item x="64245"/>
        <item x="64246"/>
        <item x="64247"/>
        <item x="64248"/>
        <item x="64249"/>
        <item x="64250"/>
        <item x="64251"/>
        <item x="64252"/>
        <item x="64253"/>
        <item x="64254"/>
        <item x="64255"/>
        <item x="64256"/>
        <item x="64257"/>
        <item x="64258"/>
        <item x="64259"/>
        <item x="64260"/>
        <item x="64261"/>
        <item x="64262"/>
        <item x="64263"/>
        <item x="64264"/>
        <item x="64265"/>
        <item x="64266"/>
        <item x="64267"/>
        <item x="64268"/>
        <item x="64269"/>
        <item x="64270"/>
        <item x="64271"/>
        <item x="64272"/>
        <item x="64273"/>
        <item x="64274"/>
        <item x="64275"/>
        <item x="64276"/>
        <item x="64277"/>
        <item x="64278"/>
        <item x="64279"/>
        <item x="64280"/>
        <item x="64281"/>
        <item x="64282"/>
        <item x="64283"/>
        <item x="64284"/>
        <item x="64285"/>
        <item x="64286"/>
        <item x="64287"/>
        <item x="64288"/>
        <item x="64289"/>
        <item x="64290"/>
        <item x="64291"/>
        <item x="64292"/>
        <item x="64293"/>
        <item x="64294"/>
        <item x="64295"/>
        <item x="64296"/>
        <item x="64297"/>
        <item x="64298"/>
        <item x="64299"/>
        <item x="64300"/>
        <item x="64301"/>
        <item x="64302"/>
        <item x="64303"/>
        <item x="64304"/>
        <item x="64305"/>
        <item x="64306"/>
        <item x="64307"/>
        <item x="64308"/>
        <item x="64309"/>
        <item x="64310"/>
        <item x="64311"/>
        <item x="64312"/>
        <item x="64313"/>
        <item x="64314"/>
        <item x="64315"/>
        <item x="64316"/>
        <item x="64317"/>
        <item x="64318"/>
        <item x="64319"/>
        <item x="64320"/>
        <item x="64321"/>
        <item x="64322"/>
        <item x="64323"/>
        <item x="64324"/>
        <item x="64325"/>
        <item x="64326"/>
        <item x="64327"/>
        <item x="64328"/>
        <item x="64329"/>
        <item x="64330"/>
        <item x="64331"/>
        <item x="64332"/>
        <item x="64333"/>
        <item x="64334"/>
        <item x="64335"/>
        <item x="64336"/>
        <item x="64337"/>
        <item x="64338"/>
        <item x="64339"/>
        <item x="64340"/>
        <item x="64341"/>
        <item x="64342"/>
        <item x="64343"/>
        <item x="64344"/>
        <item x="64345"/>
        <item x="64346"/>
        <item x="64347"/>
        <item x="64348"/>
        <item x="64349"/>
        <item x="64350"/>
        <item x="64351"/>
        <item x="64352"/>
        <item x="64353"/>
        <item x="64354"/>
        <item x="64355"/>
        <item x="64356"/>
        <item x="64357"/>
        <item x="64358"/>
        <item x="64359"/>
        <item x="64360"/>
        <item x="64361"/>
        <item x="64362"/>
        <item x="64363"/>
        <item x="64364"/>
        <item x="64365"/>
        <item x="64366"/>
        <item x="64367"/>
        <item x="64368"/>
        <item x="64369"/>
        <item x="64370"/>
        <item x="64371"/>
        <item x="64372"/>
        <item x="64373"/>
        <item x="64374"/>
        <item x="64375"/>
        <item x="64376"/>
        <item x="64377"/>
        <item x="64378"/>
        <item x="64379"/>
        <item x="64380"/>
        <item x="64381"/>
        <item x="64382"/>
        <item x="64383"/>
        <item x="64384"/>
        <item x="64385"/>
        <item x="64386"/>
        <item x="64387"/>
        <item x="64388"/>
        <item x="64389"/>
        <item x="64390"/>
        <item x="64391"/>
        <item x="64392"/>
        <item x="64393"/>
        <item x="64394"/>
        <item x="64395"/>
        <item x="64396"/>
        <item x="64397"/>
        <item x="64398"/>
        <item x="64399"/>
        <item x="64400"/>
        <item x="64401"/>
        <item x="64402"/>
        <item x="64403"/>
        <item x="64404"/>
        <item x="64405"/>
        <item x="64406"/>
        <item x="64407"/>
        <item x="64408"/>
        <item x="64409"/>
        <item x="64410"/>
        <item x="64411"/>
        <item x="64412"/>
        <item x="64413"/>
        <item x="64414"/>
        <item x="64415"/>
        <item x="64416"/>
        <item x="64417"/>
        <item x="64418"/>
        <item x="64419"/>
        <item x="64420"/>
        <item x="64421"/>
        <item x="64422"/>
        <item x="64423"/>
        <item x="64424"/>
        <item x="64425"/>
        <item x="64426"/>
        <item x="64427"/>
        <item x="64428"/>
        <item x="64429"/>
        <item x="64430"/>
        <item x="64431"/>
        <item x="64432"/>
        <item x="64433"/>
        <item x="64434"/>
        <item x="64435"/>
        <item x="64436"/>
        <item x="64437"/>
        <item x="64438"/>
        <item x="64439"/>
        <item x="64440"/>
        <item x="64441"/>
        <item x="64442"/>
        <item x="64443"/>
        <item x="64444"/>
        <item x="64445"/>
        <item x="64446"/>
        <item x="64447"/>
        <item x="64448"/>
        <item x="64449"/>
        <item x="64450"/>
        <item x="64451"/>
        <item x="64452"/>
        <item x="64453"/>
        <item x="64454"/>
        <item x="64455"/>
        <item x="64456"/>
        <item x="64457"/>
        <item x="64458"/>
        <item x="64459"/>
        <item x="64460"/>
        <item x="64461"/>
        <item x="64462"/>
        <item x="64463"/>
        <item x="64464"/>
        <item x="64465"/>
        <item x="64466"/>
        <item x="64467"/>
        <item x="64468"/>
        <item x="64469"/>
        <item x="64470"/>
        <item x="64471"/>
        <item x="64472"/>
        <item x="64473"/>
        <item x="64474"/>
        <item x="64475"/>
        <item x="64476"/>
        <item x="64477"/>
        <item x="64478"/>
        <item x="64479"/>
        <item x="64480"/>
        <item x="64481"/>
        <item x="64482"/>
        <item x="64483"/>
        <item x="64484"/>
        <item x="64485"/>
        <item x="64486"/>
        <item x="64487"/>
        <item x="64488"/>
        <item x="64489"/>
        <item x="64490"/>
        <item x="64491"/>
        <item x="64492"/>
        <item x="64493"/>
        <item x="64494"/>
        <item x="64495"/>
        <item x="64496"/>
        <item x="64497"/>
        <item x="64498"/>
        <item x="64499"/>
        <item x="64500"/>
        <item x="64501"/>
        <item x="64502"/>
        <item x="64503"/>
        <item x="64504"/>
        <item x="64505"/>
        <item x="64506"/>
        <item x="64507"/>
        <item x="64508"/>
        <item x="64509"/>
        <item x="64510"/>
        <item x="64511"/>
        <item x="64512"/>
        <item x="64513"/>
        <item x="64514"/>
        <item x="64515"/>
        <item x="64516"/>
        <item x="64517"/>
        <item x="64518"/>
        <item x="64519"/>
        <item x="64520"/>
        <item x="64521"/>
        <item x="64522"/>
        <item x="64523"/>
        <item x="64524"/>
        <item x="64525"/>
        <item x="64526"/>
        <item x="64527"/>
        <item x="64528"/>
        <item x="64529"/>
        <item x="64530"/>
        <item x="64531"/>
        <item x="64532"/>
        <item x="64533"/>
        <item x="64534"/>
        <item x="64535"/>
        <item x="64536"/>
        <item x="64537"/>
        <item x="64538"/>
        <item x="64539"/>
        <item x="64540"/>
        <item x="64541"/>
        <item x="64542"/>
        <item x="64543"/>
        <item x="64544"/>
        <item x="64545"/>
        <item x="64546"/>
        <item x="64547"/>
        <item x="64548"/>
        <item x="64549"/>
        <item x="64550"/>
        <item x="64551"/>
        <item x="64552"/>
        <item x="64553"/>
        <item x="64554"/>
        <item x="64555"/>
        <item x="64556"/>
        <item x="64557"/>
        <item x="64558"/>
        <item x="64559"/>
        <item x="64560"/>
        <item x="64561"/>
        <item x="64562"/>
        <item x="64563"/>
        <item x="64564"/>
        <item x="64565"/>
        <item x="64566"/>
        <item x="64567"/>
        <item x="64568"/>
        <item x="64569"/>
        <item x="64570"/>
        <item x="64571"/>
        <item x="64572"/>
        <item x="64573"/>
        <item x="64574"/>
        <item x="64575"/>
        <item x="64576"/>
        <item x="64577"/>
        <item x="64578"/>
        <item x="64579"/>
        <item x="64580"/>
        <item x="64581"/>
        <item x="64582"/>
        <item x="64583"/>
        <item x="64584"/>
        <item x="64585"/>
        <item x="64586"/>
        <item x="64587"/>
        <item x="64588"/>
        <item x="64589"/>
        <item x="64590"/>
        <item x="64591"/>
        <item x="64592"/>
        <item x="64593"/>
        <item x="64594"/>
        <item x="64595"/>
        <item x="64596"/>
        <item x="64597"/>
        <item x="64598"/>
        <item x="64599"/>
        <item x="64600"/>
        <item x="64601"/>
        <item x="64602"/>
        <item x="64603"/>
        <item x="64604"/>
        <item x="64605"/>
        <item x="64606"/>
        <item x="64607"/>
        <item x="64608"/>
        <item x="64609"/>
        <item x="64610"/>
        <item x="64611"/>
        <item x="64612"/>
        <item x="64613"/>
        <item x="64614"/>
        <item x="64615"/>
        <item x="64616"/>
        <item x="64617"/>
        <item x="64618"/>
        <item x="64619"/>
        <item x="64620"/>
        <item x="64621"/>
        <item x="64622"/>
        <item x="64623"/>
        <item x="64624"/>
        <item x="64625"/>
        <item x="64626"/>
        <item x="64627"/>
        <item x="64628"/>
        <item x="64629"/>
        <item x="64630"/>
        <item x="64631"/>
        <item x="64632"/>
        <item x="64633"/>
        <item x="64634"/>
        <item x="64635"/>
        <item x="64636"/>
        <item x="64637"/>
        <item x="64638"/>
        <item x="64639"/>
        <item x="64640"/>
        <item x="64641"/>
        <item x="64642"/>
        <item x="64643"/>
        <item x="64644"/>
        <item x="64645"/>
        <item x="64646"/>
        <item x="64647"/>
        <item x="64648"/>
        <item x="64649"/>
        <item x="64650"/>
        <item x="64651"/>
        <item x="64652"/>
        <item x="64653"/>
        <item x="64654"/>
        <item x="64655"/>
        <item x="64656"/>
        <item x="64657"/>
        <item x="64658"/>
        <item x="64659"/>
        <item x="64660"/>
        <item x="64661"/>
        <item x="64662"/>
        <item x="64663"/>
        <item x="64664"/>
        <item x="64665"/>
        <item x="64666"/>
        <item x="64667"/>
        <item x="64668"/>
        <item x="64669"/>
        <item x="64670"/>
        <item x="64671"/>
        <item x="64672"/>
        <item x="64673"/>
        <item x="64674"/>
        <item x="64675"/>
        <item x="64676"/>
        <item x="64677"/>
        <item x="64678"/>
        <item x="64679"/>
        <item x="64680"/>
        <item x="64681"/>
        <item x="64682"/>
        <item x="64683"/>
        <item x="64684"/>
        <item x="64685"/>
        <item x="64686"/>
        <item x="64687"/>
        <item x="64688"/>
        <item x="64689"/>
        <item x="64690"/>
        <item x="64691"/>
        <item x="64692"/>
        <item x="64693"/>
        <item x="64694"/>
        <item x="64695"/>
        <item x="64696"/>
        <item x="64697"/>
        <item x="64698"/>
        <item x="64699"/>
        <item x="64700"/>
        <item x="64701"/>
        <item x="64702"/>
        <item x="64703"/>
        <item x="64704"/>
        <item x="64705"/>
        <item x="64706"/>
        <item x="64707"/>
        <item x="64708"/>
        <item x="64709"/>
        <item x="64710"/>
        <item x="64711"/>
        <item x="64712"/>
        <item x="64713"/>
        <item x="64714"/>
        <item x="64715"/>
        <item x="64716"/>
        <item x="64717"/>
        <item x="64718"/>
        <item x="64719"/>
        <item x="64720"/>
        <item x="64721"/>
        <item x="64722"/>
        <item x="64723"/>
        <item x="64724"/>
        <item x="64725"/>
        <item x="64726"/>
        <item x="64727"/>
        <item x="64728"/>
        <item x="64729"/>
        <item x="64730"/>
        <item x="64731"/>
        <item x="64732"/>
        <item x="64733"/>
        <item x="64734"/>
        <item x="64735"/>
        <item x="64736"/>
        <item x="64737"/>
        <item x="64738"/>
        <item x="64739"/>
        <item x="64740"/>
        <item x="64741"/>
        <item x="64742"/>
        <item x="64743"/>
        <item x="64744"/>
        <item x="64745"/>
        <item x="64746"/>
        <item x="64747"/>
        <item x="64748"/>
        <item x="64749"/>
        <item x="64750"/>
        <item x="64751"/>
        <item x="64752"/>
        <item x="64753"/>
        <item x="64754"/>
        <item x="64755"/>
        <item x="64756"/>
        <item x="64757"/>
        <item x="64758"/>
        <item x="64759"/>
        <item x="64760"/>
        <item x="64761"/>
        <item x="64762"/>
        <item x="64763"/>
        <item x="64764"/>
        <item x="64765"/>
        <item x="64766"/>
        <item x="64767"/>
        <item x="64768"/>
        <item x="64769"/>
        <item x="64770"/>
        <item x="64771"/>
        <item x="64772"/>
        <item x="64773"/>
        <item x="64774"/>
        <item x="64775"/>
        <item x="64776"/>
        <item x="64777"/>
        <item x="64778"/>
        <item x="64779"/>
        <item x="64780"/>
        <item x="64781"/>
        <item x="64782"/>
        <item x="64783"/>
        <item x="64784"/>
        <item x="64785"/>
        <item x="64786"/>
        <item x="64787"/>
        <item x="64788"/>
        <item x="64789"/>
        <item x="64790"/>
        <item x="64791"/>
        <item x="64792"/>
        <item x="64793"/>
        <item x="64794"/>
        <item x="64795"/>
        <item x="64796"/>
        <item x="64797"/>
        <item x="64798"/>
        <item x="64799"/>
        <item x="64800"/>
        <item x="64801"/>
        <item x="64802"/>
        <item x="64803"/>
        <item x="64804"/>
        <item x="64805"/>
        <item x="64806"/>
        <item x="64807"/>
        <item x="64808"/>
        <item x="64809"/>
        <item x="64810"/>
        <item x="64811"/>
        <item x="64812"/>
        <item x="64813"/>
        <item x="64814"/>
        <item x="64815"/>
        <item x="64816"/>
        <item x="64817"/>
        <item x="64818"/>
        <item x="64819"/>
        <item x="64820"/>
        <item x="64821"/>
        <item x="64822"/>
        <item x="64823"/>
        <item x="64824"/>
        <item x="64825"/>
        <item x="64826"/>
        <item x="64827"/>
        <item x="64828"/>
        <item x="64829"/>
        <item x="64830"/>
        <item x="64831"/>
        <item x="64832"/>
        <item x="64833"/>
        <item x="64834"/>
        <item x="64835"/>
        <item x="64836"/>
        <item x="64837"/>
        <item x="64838"/>
        <item x="64839"/>
        <item x="64840"/>
        <item x="64841"/>
        <item x="64842"/>
        <item x="64843"/>
        <item x="64844"/>
        <item x="64845"/>
        <item x="64846"/>
        <item x="64847"/>
        <item x="64848"/>
        <item x="64849"/>
        <item x="64850"/>
        <item x="64851"/>
        <item x="64852"/>
        <item x="64853"/>
        <item x="64854"/>
        <item x="64855"/>
        <item x="64856"/>
        <item x="64857"/>
        <item x="64858"/>
        <item x="64859"/>
        <item x="64860"/>
        <item x="64861"/>
        <item x="64862"/>
        <item x="64863"/>
        <item x="64864"/>
        <item x="64865"/>
        <item x="64866"/>
        <item x="64867"/>
        <item x="64868"/>
        <item x="64869"/>
        <item x="64870"/>
        <item x="64871"/>
        <item x="64872"/>
        <item x="64873"/>
        <item x="64874"/>
        <item x="64875"/>
        <item x="64876"/>
        <item x="64877"/>
        <item x="64878"/>
        <item x="64879"/>
        <item x="64880"/>
        <item x="64881"/>
        <item x="64882"/>
        <item x="64883"/>
        <item x="64884"/>
        <item x="64885"/>
        <item x="64886"/>
        <item x="64887"/>
        <item x="64888"/>
        <item x="64889"/>
        <item x="64890"/>
        <item x="64891"/>
        <item x="64892"/>
        <item x="64893"/>
        <item x="64894"/>
        <item x="64895"/>
        <item x="64896"/>
        <item x="64897"/>
        <item x="64898"/>
        <item x="64899"/>
        <item x="64900"/>
        <item x="64901"/>
        <item x="64902"/>
        <item x="64903"/>
        <item x="64904"/>
        <item x="64905"/>
        <item x="64906"/>
        <item x="64907"/>
        <item x="64908"/>
        <item x="64909"/>
        <item x="64910"/>
        <item x="64911"/>
        <item x="64912"/>
        <item x="64913"/>
        <item x="64914"/>
        <item x="64915"/>
        <item x="64916"/>
        <item x="64917"/>
        <item x="64918"/>
        <item x="64919"/>
        <item x="64920"/>
        <item x="64921"/>
        <item x="64922"/>
        <item x="64923"/>
        <item x="64924"/>
        <item x="64925"/>
        <item x="64926"/>
        <item x="64927"/>
        <item x="64928"/>
        <item x="64929"/>
        <item x="64930"/>
        <item x="64931"/>
        <item x="64932"/>
        <item x="64933"/>
        <item x="64934"/>
        <item x="64935"/>
        <item x="64936"/>
        <item x="64937"/>
        <item x="64938"/>
        <item x="64939"/>
        <item x="64940"/>
        <item x="64941"/>
        <item x="64942"/>
        <item x="64943"/>
        <item x="64944"/>
        <item x="64945"/>
        <item x="64946"/>
        <item x="64947"/>
        <item x="64948"/>
        <item x="64949"/>
        <item x="64950"/>
        <item x="64951"/>
        <item x="64952"/>
        <item x="64953"/>
        <item x="64954"/>
        <item x="64955"/>
        <item x="64956"/>
        <item x="64957"/>
        <item x="64958"/>
        <item x="64959"/>
        <item x="64960"/>
        <item x="64961"/>
        <item x="64962"/>
        <item x="64963"/>
        <item x="64964"/>
        <item x="64965"/>
        <item x="64966"/>
        <item x="64967"/>
        <item x="64968"/>
        <item x="64969"/>
        <item x="64970"/>
        <item x="64971"/>
        <item x="64972"/>
        <item x="64973"/>
        <item x="64974"/>
        <item x="64975"/>
        <item x="64976"/>
        <item x="64977"/>
        <item x="64978"/>
        <item x="64979"/>
        <item x="64980"/>
        <item x="64981"/>
        <item x="64982"/>
        <item x="64983"/>
        <item x="64984"/>
        <item x="64985"/>
        <item x="64986"/>
        <item x="64987"/>
        <item x="64988"/>
        <item x="64989"/>
        <item x="64990"/>
        <item x="64991"/>
        <item x="64992"/>
        <item x="64993"/>
        <item x="64994"/>
        <item x="64995"/>
        <item x="64996"/>
        <item x="64997"/>
        <item x="64998"/>
        <item x="64999"/>
        <item x="65000"/>
        <item x="65001"/>
        <item x="65002"/>
        <item x="65003"/>
        <item x="65004"/>
        <item x="65005"/>
        <item x="65006"/>
        <item x="65007"/>
        <item x="65008"/>
        <item x="65009"/>
        <item x="65010"/>
        <item x="65011"/>
        <item x="65012"/>
        <item x="65013"/>
        <item x="65014"/>
        <item x="65015"/>
        <item x="65016"/>
        <item x="65017"/>
        <item x="65018"/>
        <item x="65019"/>
        <item x="65020"/>
        <item x="65021"/>
        <item x="65022"/>
        <item x="65023"/>
        <item x="65024"/>
        <item x="65025"/>
        <item x="65026"/>
        <item x="65027"/>
        <item x="65028"/>
        <item x="65029"/>
        <item x="65030"/>
        <item x="65031"/>
        <item x="65032"/>
        <item x="65033"/>
        <item x="65034"/>
        <item x="65035"/>
        <item x="65036"/>
        <item x="65037"/>
        <item x="65038"/>
        <item x="65039"/>
        <item x="65040"/>
        <item x="65041"/>
        <item x="65042"/>
        <item x="65043"/>
        <item x="65044"/>
        <item x="65045"/>
        <item x="65046"/>
        <item x="65047"/>
        <item x="65048"/>
        <item x="65049"/>
        <item x="65050"/>
        <item x="65051"/>
        <item x="65052"/>
        <item x="65053"/>
        <item x="65054"/>
        <item x="65055"/>
        <item x="65056"/>
        <item x="65057"/>
        <item x="65058"/>
        <item x="65059"/>
        <item x="65060"/>
        <item x="65061"/>
        <item x="65062"/>
        <item x="65063"/>
        <item x="65064"/>
        <item x="65065"/>
        <item x="65066"/>
        <item x="65067"/>
        <item x="65068"/>
        <item x="65069"/>
        <item x="65070"/>
        <item x="65071"/>
        <item x="65072"/>
        <item x="65073"/>
        <item x="65074"/>
        <item x="65075"/>
        <item x="65076"/>
        <item x="65077"/>
        <item x="65078"/>
        <item x="65079"/>
        <item x="65080"/>
        <item x="65081"/>
        <item x="65082"/>
        <item x="65083"/>
        <item x="65084"/>
        <item x="65085"/>
        <item x="65086"/>
        <item x="65087"/>
        <item x="65088"/>
        <item x="65089"/>
        <item x="65090"/>
        <item x="65091"/>
        <item x="65092"/>
        <item x="65093"/>
        <item x="65094"/>
        <item x="65095"/>
        <item x="65096"/>
        <item x="65097"/>
        <item x="65098"/>
        <item x="65099"/>
        <item x="65100"/>
        <item x="65101"/>
        <item x="65102"/>
        <item x="65103"/>
        <item x="65104"/>
        <item x="65105"/>
        <item x="65106"/>
        <item x="65107"/>
        <item x="65108"/>
        <item x="65109"/>
        <item x="65110"/>
        <item x="65111"/>
        <item x="65112"/>
        <item x="65113"/>
        <item x="65114"/>
        <item x="65115"/>
        <item x="65116"/>
        <item x="65117"/>
        <item x="65118"/>
        <item x="65119"/>
        <item x="65120"/>
        <item x="65121"/>
        <item x="65122"/>
        <item x="65123"/>
        <item x="65124"/>
        <item x="65125"/>
        <item x="65126"/>
        <item x="65127"/>
        <item x="65128"/>
        <item x="65129"/>
        <item x="65130"/>
        <item x="65131"/>
        <item x="65132"/>
        <item x="65133"/>
        <item x="65134"/>
        <item x="65135"/>
        <item x="65136"/>
        <item x="65137"/>
        <item x="65138"/>
        <item x="65139"/>
        <item x="65140"/>
        <item x="65141"/>
        <item x="65142"/>
        <item x="65143"/>
        <item x="65144"/>
        <item x="65145"/>
        <item x="65146"/>
        <item x="65147"/>
        <item x="65148"/>
        <item x="65149"/>
        <item x="65150"/>
        <item x="65151"/>
        <item x="65152"/>
        <item x="65153"/>
        <item x="65154"/>
        <item x="65155"/>
        <item x="65156"/>
        <item x="65157"/>
        <item x="65158"/>
        <item x="65159"/>
        <item x="65160"/>
        <item x="65161"/>
        <item x="65162"/>
        <item x="65163"/>
        <item x="65164"/>
        <item x="65165"/>
        <item x="65166"/>
        <item x="65167"/>
        <item x="65168"/>
        <item x="65169"/>
        <item x="65170"/>
        <item x="65171"/>
        <item x="65172"/>
        <item x="65173"/>
        <item x="65174"/>
        <item x="65175"/>
        <item x="65176"/>
        <item x="65177"/>
        <item x="65178"/>
        <item x="65179"/>
        <item x="65180"/>
        <item x="65181"/>
        <item x="65182"/>
        <item x="65183"/>
        <item x="65184"/>
        <item x="65185"/>
        <item x="65186"/>
        <item x="65187"/>
        <item x="65188"/>
        <item x="65189"/>
        <item x="65190"/>
        <item x="65191"/>
        <item x="65192"/>
        <item x="65193"/>
        <item x="65194"/>
        <item x="65195"/>
        <item x="65196"/>
        <item x="65197"/>
        <item x="65198"/>
        <item x="65199"/>
        <item x="65200"/>
        <item x="65201"/>
        <item x="65202"/>
        <item x="65203"/>
        <item x="65204"/>
        <item x="65205"/>
        <item x="65206"/>
        <item x="65207"/>
        <item x="65208"/>
        <item x="65209"/>
        <item x="65210"/>
        <item x="65211"/>
        <item x="65212"/>
        <item x="65213"/>
        <item x="65214"/>
        <item x="65215"/>
        <item x="65216"/>
        <item x="65217"/>
        <item x="65218"/>
        <item x="65219"/>
        <item x="65220"/>
        <item x="65221"/>
        <item x="65222"/>
        <item x="65223"/>
        <item x="65224"/>
        <item x="65225"/>
        <item x="65226"/>
        <item x="65227"/>
        <item x="65228"/>
        <item x="65229"/>
        <item x="65230"/>
        <item x="65231"/>
        <item x="65232"/>
        <item x="65233"/>
        <item x="65234"/>
        <item x="65235"/>
        <item x="65236"/>
        <item x="65237"/>
        <item x="65238"/>
        <item x="65239"/>
        <item x="65240"/>
        <item x="65241"/>
        <item x="65242"/>
        <item x="65243"/>
        <item x="65244"/>
        <item x="65245"/>
        <item x="65246"/>
        <item x="65247"/>
        <item x="65248"/>
        <item x="65249"/>
        <item x="65250"/>
        <item x="65251"/>
        <item x="65252"/>
        <item x="65253"/>
        <item x="65254"/>
        <item x="65255"/>
        <item x="65256"/>
        <item x="65257"/>
        <item x="65258"/>
        <item x="65259"/>
        <item x="65260"/>
        <item x="65261"/>
        <item x="65262"/>
        <item x="65263"/>
        <item x="65264"/>
        <item x="65265"/>
        <item x="65266"/>
        <item x="65267"/>
        <item x="65268"/>
        <item x="65269"/>
        <item x="65270"/>
        <item x="65271"/>
        <item x="65272"/>
        <item x="65273"/>
        <item x="65274"/>
        <item x="65275"/>
        <item x="65276"/>
        <item x="65277"/>
        <item x="65278"/>
        <item x="65279"/>
        <item x="65280"/>
        <item x="65281"/>
        <item x="65282"/>
        <item x="65283"/>
        <item x="65284"/>
        <item x="65285"/>
        <item x="65286"/>
        <item x="65287"/>
        <item x="65288"/>
        <item x="65289"/>
        <item x="65290"/>
        <item x="65291"/>
        <item x="65292"/>
        <item x="65293"/>
        <item x="65294"/>
        <item x="65295"/>
        <item x="65296"/>
        <item x="65297"/>
        <item x="65298"/>
        <item x="65299"/>
        <item x="65300"/>
        <item x="65301"/>
        <item x="65302"/>
        <item x="65303"/>
        <item x="65304"/>
        <item x="65305"/>
        <item x="65306"/>
        <item x="65307"/>
        <item x="65308"/>
        <item x="65309"/>
        <item x="65310"/>
        <item x="65311"/>
        <item x="65312"/>
        <item x="65313"/>
        <item x="65314"/>
        <item x="65315"/>
        <item x="65316"/>
        <item x="65317"/>
        <item x="65318"/>
        <item x="65319"/>
        <item x="65320"/>
        <item x="65321"/>
        <item x="65322"/>
        <item x="65323"/>
        <item x="65324"/>
        <item x="65325"/>
        <item x="65326"/>
        <item x="65327"/>
        <item x="65328"/>
        <item x="65329"/>
        <item x="65330"/>
        <item x="65331"/>
        <item x="65332"/>
        <item x="65333"/>
        <item x="65334"/>
        <item x="65335"/>
        <item x="65336"/>
        <item x="65337"/>
        <item x="65338"/>
        <item x="65339"/>
        <item x="65340"/>
        <item x="65341"/>
        <item x="65342"/>
        <item x="65343"/>
        <item x="65344"/>
        <item x="65345"/>
        <item x="65346"/>
        <item x="65347"/>
        <item x="65348"/>
        <item x="65349"/>
        <item x="65350"/>
        <item x="65351"/>
        <item x="65352"/>
        <item x="65353"/>
        <item x="65354"/>
        <item x="65355"/>
        <item x="65356"/>
        <item x="65357"/>
        <item x="65358"/>
        <item x="65359"/>
        <item x="65360"/>
        <item x="65361"/>
        <item x="65362"/>
        <item x="65363"/>
        <item x="65364"/>
        <item x="65365"/>
        <item x="65366"/>
        <item x="65367"/>
        <item x="65368"/>
        <item x="65369"/>
        <item x="65370"/>
        <item x="65371"/>
        <item x="65372"/>
        <item x="65373"/>
        <item x="65374"/>
        <item x="65375"/>
        <item x="65376"/>
        <item x="65377"/>
        <item x="65378"/>
        <item x="65379"/>
        <item x="65380"/>
        <item x="65381"/>
        <item x="65382"/>
        <item x="65383"/>
        <item x="65384"/>
        <item x="65385"/>
        <item x="65386"/>
        <item x="65387"/>
        <item x="65388"/>
        <item x="65389"/>
        <item x="65390"/>
        <item x="65391"/>
        <item x="65392"/>
        <item x="65393"/>
        <item x="65394"/>
        <item x="65395"/>
        <item x="65396"/>
        <item x="65397"/>
        <item x="65398"/>
        <item x="65399"/>
        <item x="65400"/>
        <item x="65401"/>
        <item x="65402"/>
        <item x="65403"/>
        <item x="65404"/>
        <item x="65405"/>
        <item x="65406"/>
        <item x="65407"/>
        <item x="65408"/>
        <item x="65409"/>
        <item x="65410"/>
        <item x="65411"/>
        <item x="65412"/>
        <item x="65413"/>
        <item x="65414"/>
        <item x="65415"/>
        <item x="65416"/>
        <item x="65417"/>
        <item x="65418"/>
        <item x="65419"/>
        <item x="65420"/>
        <item x="65421"/>
        <item x="65422"/>
        <item x="65423"/>
        <item x="65424"/>
        <item x="65425"/>
        <item x="65426"/>
        <item x="65427"/>
        <item x="65428"/>
        <item x="65429"/>
        <item x="65430"/>
        <item x="65431"/>
        <item x="65432"/>
        <item x="65433"/>
        <item x="65434"/>
        <item x="65435"/>
        <item x="65436"/>
        <item x="65437"/>
        <item x="65438"/>
        <item x="65439"/>
        <item x="65440"/>
        <item x="65441"/>
        <item x="65442"/>
        <item x="65443"/>
        <item x="65444"/>
        <item x="65445"/>
        <item x="65446"/>
        <item x="65447"/>
        <item x="65448"/>
        <item x="65449"/>
        <item x="65450"/>
        <item x="65451"/>
        <item x="65452"/>
        <item x="65453"/>
        <item x="65454"/>
        <item x="65455"/>
        <item x="65456"/>
        <item x="65457"/>
        <item x="65458"/>
        <item x="65459"/>
        <item x="65460"/>
        <item x="65461"/>
        <item x="65462"/>
        <item x="65463"/>
        <item x="65464"/>
        <item x="65465"/>
        <item x="65466"/>
        <item x="65467"/>
        <item x="65468"/>
        <item x="65469"/>
        <item x="65470"/>
        <item x="65471"/>
        <item x="65472"/>
        <item x="65473"/>
        <item x="65474"/>
        <item x="65475"/>
        <item x="65476"/>
        <item x="65477"/>
        <item x="65478"/>
        <item x="65479"/>
        <item x="65480"/>
        <item x="65481"/>
        <item x="65482"/>
        <item x="65483"/>
        <item x="65484"/>
        <item x="65485"/>
        <item x="65486"/>
        <item x="65487"/>
        <item x="65488"/>
        <item x="65489"/>
        <item x="65490"/>
        <item x="65491"/>
        <item x="65492"/>
        <item x="65493"/>
        <item x="65494"/>
        <item x="65495"/>
        <item x="65496"/>
        <item x="65497"/>
        <item x="65498"/>
        <item x="65499"/>
        <item x="65500"/>
        <item x="65501"/>
        <item x="65502"/>
        <item x="65503"/>
        <item x="65504"/>
        <item x="65505"/>
        <item x="65506"/>
        <item x="65507"/>
        <item x="65508"/>
        <item x="65509"/>
        <item x="65510"/>
        <item x="65511"/>
        <item x="65512"/>
        <item x="65513"/>
        <item x="65514"/>
        <item x="65515"/>
        <item x="65516"/>
        <item x="65517"/>
        <item x="65518"/>
        <item x="65519"/>
        <item x="65520"/>
        <item x="65521"/>
        <item x="65522"/>
        <item x="65523"/>
        <item x="65524"/>
        <item x="65525"/>
        <item x="65526"/>
        <item x="65527"/>
        <item x="65528"/>
        <item x="65529"/>
        <item x="65530"/>
        <item x="65531"/>
        <item x="65532"/>
        <item x="65533"/>
        <item x="65534"/>
        <item x="65535"/>
        <item x="65536"/>
        <item x="65537"/>
        <item x="65538"/>
        <item x="65539"/>
        <item x="65540"/>
        <item x="65541"/>
        <item x="65542"/>
        <item x="65543"/>
        <item x="65544"/>
        <item x="65545"/>
        <item x="65546"/>
        <item x="65547"/>
        <item x="65548"/>
        <item x="65549"/>
        <item x="65550"/>
        <item x="65551"/>
        <item x="65552"/>
        <item x="65553"/>
        <item x="65554"/>
        <item x="65555"/>
        <item x="65556"/>
        <item x="65557"/>
        <item x="65558"/>
        <item x="65559"/>
        <item x="65560"/>
        <item x="65561"/>
        <item x="65562"/>
        <item x="65563"/>
        <item x="65564"/>
        <item x="65565"/>
        <item x="65566"/>
        <item x="65567"/>
        <item x="65568"/>
        <item x="65569"/>
        <item x="65570"/>
        <item x="65571"/>
        <item x="65572"/>
        <item x="65573"/>
        <item x="65574"/>
        <item x="65575"/>
        <item x="65576"/>
        <item x="65577"/>
        <item x="65578"/>
        <item x="65579"/>
        <item x="65580"/>
        <item x="65581"/>
        <item x="65582"/>
        <item x="65583"/>
        <item x="65584"/>
        <item x="65585"/>
        <item x="65586"/>
        <item x="65587"/>
        <item x="65588"/>
        <item x="65589"/>
        <item x="65590"/>
        <item x="65591"/>
        <item x="65592"/>
        <item x="65593"/>
        <item x="65594"/>
        <item x="65595"/>
        <item x="65596"/>
        <item x="65597"/>
        <item x="65598"/>
        <item x="65599"/>
        <item x="65600"/>
        <item x="65601"/>
        <item x="65602"/>
        <item x="65603"/>
        <item x="65604"/>
        <item x="65605"/>
        <item x="65606"/>
        <item x="65607"/>
        <item x="65608"/>
        <item x="65609"/>
        <item x="65610"/>
        <item x="65611"/>
        <item x="65612"/>
        <item x="65613"/>
        <item x="65614"/>
        <item x="65615"/>
        <item x="65616"/>
        <item x="65617"/>
        <item x="65618"/>
        <item x="65619"/>
        <item x="65620"/>
        <item x="65621"/>
        <item x="65622"/>
        <item x="65623"/>
        <item x="65624"/>
        <item x="65625"/>
        <item x="65626"/>
        <item x="65627"/>
        <item x="65628"/>
        <item x="65629"/>
        <item x="65630"/>
        <item x="65631"/>
        <item x="65632"/>
        <item x="65633"/>
        <item x="65634"/>
        <item x="65635"/>
        <item x="65636"/>
        <item x="65637"/>
        <item x="65638"/>
        <item x="65639"/>
        <item x="65640"/>
        <item x="65641"/>
        <item x="65642"/>
        <item x="65643"/>
        <item x="65644"/>
        <item x="65645"/>
        <item x="65646"/>
        <item x="65647"/>
        <item x="65648"/>
        <item x="65649"/>
        <item x="65650"/>
        <item x="65651"/>
        <item x="65652"/>
        <item x="65653"/>
        <item x="65654"/>
        <item x="65655"/>
        <item x="65656"/>
        <item x="65657"/>
        <item x="65658"/>
        <item x="65659"/>
        <item x="65660"/>
        <item x="65661"/>
        <item x="65662"/>
        <item x="65663"/>
        <item x="65664"/>
        <item x="65665"/>
        <item x="65666"/>
        <item x="65667"/>
        <item x="65668"/>
        <item x="65669"/>
        <item x="65670"/>
        <item x="65671"/>
        <item x="65672"/>
        <item x="65673"/>
        <item x="65674"/>
        <item x="65675"/>
        <item x="65676"/>
        <item x="65677"/>
        <item x="65678"/>
        <item x="65679"/>
        <item x="65680"/>
        <item x="65681"/>
        <item x="65682"/>
        <item x="65683"/>
        <item x="65684"/>
        <item x="65685"/>
        <item x="65686"/>
        <item x="65687"/>
        <item x="65688"/>
        <item x="65689"/>
        <item x="65690"/>
        <item x="65691"/>
        <item x="65692"/>
        <item x="65693"/>
        <item x="65694"/>
        <item x="65695"/>
        <item x="65696"/>
        <item x="65697"/>
        <item x="65698"/>
        <item x="65699"/>
        <item x="65700"/>
        <item x="65701"/>
        <item x="65702"/>
        <item x="65703"/>
        <item x="65704"/>
        <item x="65705"/>
        <item x="65706"/>
        <item x="65707"/>
        <item x="65708"/>
        <item x="65709"/>
        <item x="65710"/>
        <item x="65711"/>
        <item x="65712"/>
        <item x="65713"/>
        <item x="65714"/>
        <item x="65715"/>
        <item x="65716"/>
        <item x="65717"/>
        <item x="65718"/>
        <item x="65719"/>
        <item x="65720"/>
        <item x="65721"/>
        <item x="65722"/>
        <item x="65723"/>
        <item x="65724"/>
        <item x="65725"/>
        <item x="65726"/>
        <item x="65727"/>
        <item x="65728"/>
        <item x="65729"/>
        <item x="65730"/>
        <item x="65731"/>
        <item x="65732"/>
        <item x="65733"/>
        <item x="65734"/>
        <item x="65735"/>
        <item x="65736"/>
        <item x="65737"/>
        <item x="65738"/>
        <item x="65739"/>
        <item x="65740"/>
        <item x="65741"/>
        <item x="65742"/>
        <item x="65743"/>
        <item x="65744"/>
        <item x="65745"/>
        <item x="65746"/>
        <item x="65747"/>
        <item x="65748"/>
        <item x="65749"/>
        <item x="65750"/>
        <item x="65751"/>
        <item x="65752"/>
        <item x="65753"/>
        <item x="65754"/>
        <item x="65755"/>
        <item x="65756"/>
        <item x="65757"/>
        <item x="65758"/>
        <item x="65759"/>
        <item x="65760"/>
        <item x="65761"/>
        <item x="65762"/>
        <item x="65763"/>
        <item x="65764"/>
        <item x="65765"/>
        <item x="65766"/>
        <item x="65767"/>
        <item x="65768"/>
        <item x="65769"/>
        <item x="65770"/>
        <item x="65771"/>
        <item x="65772"/>
        <item x="65773"/>
        <item x="65774"/>
        <item x="65775"/>
        <item x="65776"/>
        <item x="65777"/>
        <item x="65778"/>
        <item x="65779"/>
        <item x="65780"/>
        <item x="65781"/>
        <item x="65782"/>
        <item x="65783"/>
        <item x="65784"/>
        <item x="65785"/>
        <item x="65786"/>
        <item x="65787"/>
        <item x="65788"/>
        <item x="65789"/>
        <item x="65790"/>
        <item x="65791"/>
        <item x="65792"/>
        <item x="65793"/>
        <item x="65794"/>
        <item x="65795"/>
        <item x="65796"/>
        <item x="65797"/>
        <item x="65798"/>
        <item x="65799"/>
        <item x="65800"/>
        <item x="65801"/>
        <item x="65802"/>
        <item x="65803"/>
        <item x="65804"/>
        <item x="65805"/>
        <item x="65806"/>
        <item x="65807"/>
        <item x="65808"/>
        <item x="65809"/>
        <item x="65810"/>
        <item x="65811"/>
        <item x="65812"/>
        <item x="65813"/>
        <item x="65814"/>
        <item x="65815"/>
        <item x="65816"/>
        <item x="65817"/>
        <item x="65818"/>
        <item x="65819"/>
        <item x="65820"/>
        <item x="65821"/>
        <item x="65822"/>
        <item x="65823"/>
        <item x="65824"/>
        <item x="65825"/>
        <item x="65826"/>
        <item x="65827"/>
        <item x="65828"/>
        <item x="65829"/>
        <item x="65830"/>
        <item x="65831"/>
        <item x="65832"/>
        <item x="65833"/>
        <item x="65834"/>
        <item x="65835"/>
        <item x="65836"/>
        <item x="65837"/>
        <item x="65838"/>
        <item x="65839"/>
        <item x="65840"/>
        <item x="65841"/>
        <item x="65842"/>
        <item x="65843"/>
        <item x="65844"/>
        <item x="65845"/>
        <item x="65846"/>
        <item x="65847"/>
        <item x="65848"/>
        <item x="65849"/>
        <item x="65850"/>
        <item x="65851"/>
        <item x="65852"/>
        <item x="65853"/>
        <item x="65854"/>
        <item x="65855"/>
        <item x="65856"/>
        <item x="65857"/>
        <item x="65858"/>
        <item x="65859"/>
        <item x="65860"/>
        <item x="65861"/>
        <item x="65862"/>
        <item x="65863"/>
        <item x="65864"/>
        <item x="65865"/>
        <item x="65866"/>
        <item x="65867"/>
        <item x="65868"/>
        <item x="65869"/>
        <item x="65870"/>
        <item x="65871"/>
        <item x="65872"/>
        <item x="65873"/>
        <item x="65874"/>
        <item x="65875"/>
        <item x="65876"/>
        <item x="65877"/>
        <item x="65878"/>
        <item x="65879"/>
        <item x="65880"/>
        <item x="65881"/>
        <item x="65882"/>
        <item x="65883"/>
        <item x="65884"/>
        <item x="65885"/>
        <item x="65886"/>
        <item x="65887"/>
        <item x="65888"/>
        <item x="65889"/>
        <item x="65890"/>
        <item x="65891"/>
        <item x="65892"/>
        <item x="65893"/>
        <item x="65894"/>
        <item x="65895"/>
        <item x="65896"/>
        <item x="65897"/>
        <item x="65898"/>
        <item x="65899"/>
        <item x="65900"/>
        <item x="65901"/>
        <item x="65902"/>
        <item x="65903"/>
        <item x="65904"/>
        <item x="65905"/>
        <item x="65906"/>
        <item x="65907"/>
        <item x="65908"/>
        <item x="65909"/>
        <item x="65910"/>
        <item x="65911"/>
        <item x="65912"/>
        <item x="65913"/>
        <item x="65914"/>
        <item x="65915"/>
        <item x="65916"/>
        <item x="65917"/>
        <item x="65918"/>
        <item x="65919"/>
        <item x="65920"/>
        <item x="65921"/>
        <item x="65922"/>
        <item x="65923"/>
        <item x="65924"/>
        <item x="65925"/>
        <item x="65926"/>
        <item x="65927"/>
        <item x="65928"/>
        <item x="65929"/>
        <item x="65930"/>
        <item x="65931"/>
        <item x="65932"/>
        <item x="65933"/>
        <item x="65934"/>
        <item x="65935"/>
        <item x="65936"/>
        <item x="65937"/>
        <item x="65938"/>
        <item x="65939"/>
        <item x="65940"/>
        <item x="65941"/>
        <item x="65942"/>
        <item x="65943"/>
        <item x="65944"/>
        <item x="65945"/>
        <item x="65946"/>
        <item x="65947"/>
        <item x="65948"/>
        <item x="65949"/>
        <item x="65950"/>
        <item x="65951"/>
        <item x="65952"/>
        <item x="65953"/>
        <item x="65954"/>
        <item x="65955"/>
        <item x="65956"/>
        <item x="65957"/>
        <item x="65958"/>
        <item x="65959"/>
        <item x="65960"/>
        <item x="65961"/>
        <item x="65962"/>
        <item x="65963"/>
        <item x="65964"/>
        <item x="65965"/>
        <item x="65966"/>
        <item x="65967"/>
        <item x="65968"/>
        <item x="65969"/>
        <item x="65970"/>
        <item x="65971"/>
        <item x="65972"/>
        <item x="65973"/>
        <item x="65974"/>
        <item x="65975"/>
        <item x="65976"/>
        <item x="65977"/>
        <item x="65978"/>
        <item x="65979"/>
        <item x="65980"/>
        <item x="65981"/>
        <item x="65982"/>
        <item x="65983"/>
        <item x="65984"/>
        <item x="65985"/>
        <item x="65986"/>
        <item x="65987"/>
        <item x="65988"/>
        <item x="65989"/>
        <item x="65990"/>
        <item x="65991"/>
        <item x="65992"/>
        <item x="65993"/>
        <item x="65994"/>
        <item x="65995"/>
        <item x="65996"/>
        <item x="65997"/>
        <item x="65998"/>
        <item x="65999"/>
        <item x="66000"/>
        <item x="66001"/>
        <item x="66002"/>
        <item x="66003"/>
        <item x="66004"/>
        <item x="66005"/>
        <item x="66006"/>
        <item x="66007"/>
        <item x="66008"/>
        <item x="66009"/>
        <item x="66010"/>
        <item x="66011"/>
        <item x="66012"/>
        <item x="66013"/>
        <item x="66014"/>
        <item x="66015"/>
        <item x="66016"/>
        <item x="66017"/>
        <item x="66018"/>
        <item x="66019"/>
        <item x="66020"/>
        <item x="66021"/>
        <item x="66022"/>
        <item x="66023"/>
        <item x="66024"/>
        <item x="66025"/>
        <item x="66026"/>
        <item x="66027"/>
        <item x="66028"/>
        <item x="66029"/>
        <item x="66030"/>
        <item x="66031"/>
        <item x="66032"/>
        <item x="66033"/>
        <item x="66034"/>
        <item x="66035"/>
        <item x="66036"/>
        <item x="66037"/>
        <item x="66038"/>
        <item x="66039"/>
        <item x="66040"/>
        <item x="66041"/>
        <item x="66042"/>
        <item x="66043"/>
        <item x="66044"/>
        <item x="66045"/>
        <item x="66046"/>
        <item x="66047"/>
        <item x="66048"/>
        <item x="66049"/>
        <item x="66050"/>
        <item x="66051"/>
        <item x="66052"/>
        <item x="66053"/>
        <item x="66054"/>
        <item x="66055"/>
        <item x="66056"/>
        <item x="66057"/>
        <item x="66058"/>
        <item x="66059"/>
        <item x="66060"/>
        <item x="66061"/>
        <item x="66062"/>
        <item x="66063"/>
        <item x="66064"/>
        <item x="66065"/>
        <item x="66066"/>
        <item x="66067"/>
        <item x="66068"/>
        <item x="66069"/>
        <item x="66070"/>
        <item x="66071"/>
        <item x="66072"/>
        <item x="66073"/>
        <item x="66074"/>
        <item x="66075"/>
        <item x="66076"/>
        <item x="66077"/>
        <item x="66078"/>
        <item x="66079"/>
        <item x="66080"/>
        <item x="66081"/>
        <item x="66082"/>
        <item x="66083"/>
        <item x="66084"/>
        <item x="66085"/>
        <item x="66086"/>
        <item x="66087"/>
        <item x="66088"/>
        <item x="66089"/>
        <item x="66090"/>
        <item x="66091"/>
        <item x="66092"/>
        <item x="66093"/>
        <item x="66094"/>
        <item x="66095"/>
        <item x="66096"/>
        <item x="66097"/>
        <item x="66098"/>
        <item x="66099"/>
        <item x="66100"/>
        <item x="66101"/>
        <item x="66102"/>
        <item x="66103"/>
        <item x="66104"/>
        <item x="66105"/>
        <item x="66106"/>
        <item x="66107"/>
        <item x="66108"/>
        <item x="66109"/>
        <item x="66110"/>
        <item x="66111"/>
        <item x="66112"/>
        <item x="66113"/>
        <item x="66114"/>
        <item x="66115"/>
        <item x="66116"/>
        <item x="66117"/>
        <item x="66118"/>
        <item x="66119"/>
        <item x="66120"/>
        <item x="66121"/>
        <item x="66122"/>
        <item x="66123"/>
        <item x="66124"/>
        <item x="66125"/>
        <item x="66126"/>
        <item x="66127"/>
        <item x="66128"/>
        <item x="66129"/>
        <item x="66130"/>
        <item x="66131"/>
        <item x="66132"/>
        <item x="66133"/>
        <item x="66134"/>
        <item x="66135"/>
        <item x="66136"/>
        <item x="66137"/>
        <item x="66138"/>
        <item x="66139"/>
        <item x="66140"/>
        <item x="66141"/>
        <item x="66142"/>
        <item x="66143"/>
        <item x="66144"/>
        <item x="66145"/>
        <item x="66146"/>
        <item x="66147"/>
        <item x="66148"/>
        <item x="66149"/>
        <item x="66150"/>
        <item x="66151"/>
        <item x="66152"/>
        <item x="66153"/>
        <item x="66154"/>
        <item x="66155"/>
        <item x="66156"/>
        <item x="66157"/>
        <item x="66158"/>
        <item x="66159"/>
        <item x="66160"/>
        <item x="66161"/>
        <item x="66162"/>
        <item x="66163"/>
        <item x="66164"/>
        <item x="66165"/>
        <item x="66166"/>
        <item x="66167"/>
        <item x="66168"/>
        <item x="66169"/>
        <item x="66170"/>
        <item x="66171"/>
        <item x="66172"/>
        <item x="66173"/>
        <item x="66174"/>
        <item x="66175"/>
        <item x="66176"/>
        <item x="66177"/>
        <item x="66178"/>
        <item x="66179"/>
        <item x="66180"/>
        <item x="66181"/>
        <item x="66182"/>
        <item x="66183"/>
        <item x="66184"/>
        <item x="66185"/>
        <item x="66186"/>
        <item x="66187"/>
        <item x="66188"/>
        <item x="66189"/>
        <item x="66190"/>
        <item x="66191"/>
        <item x="66192"/>
        <item x="66193"/>
        <item x="66194"/>
        <item x="66195"/>
        <item x="66196"/>
        <item x="66197"/>
        <item x="66198"/>
        <item x="66199"/>
        <item x="66200"/>
        <item x="66201"/>
        <item x="66202"/>
        <item x="66203"/>
        <item x="66204"/>
        <item x="66205"/>
        <item x="66206"/>
        <item x="66207"/>
        <item x="66208"/>
        <item x="66209"/>
        <item x="66210"/>
        <item x="66211"/>
        <item x="66212"/>
        <item x="66213"/>
        <item x="66214"/>
        <item x="66215"/>
        <item x="66216"/>
        <item x="66217"/>
        <item x="66218"/>
        <item x="66219"/>
        <item x="66220"/>
        <item x="66221"/>
        <item x="66222"/>
        <item x="66223"/>
        <item x="66224"/>
        <item x="66225"/>
        <item x="66226"/>
        <item x="66227"/>
        <item x="66228"/>
        <item x="66229"/>
        <item x="66230"/>
        <item x="66231"/>
        <item x="66232"/>
        <item x="66233"/>
        <item x="66234"/>
        <item x="66235"/>
        <item x="66236"/>
        <item x="66237"/>
        <item x="66238"/>
        <item x="66239"/>
        <item x="66240"/>
        <item x="66241"/>
        <item x="66242"/>
        <item x="66243"/>
        <item x="66244"/>
        <item x="66245"/>
        <item x="66246"/>
        <item x="66247"/>
        <item x="66248"/>
        <item x="66249"/>
        <item x="66250"/>
        <item x="66251"/>
        <item x="66252"/>
        <item x="66253"/>
        <item x="66254"/>
        <item x="66255"/>
        <item x="66256"/>
        <item x="66257"/>
        <item x="66258"/>
        <item x="66259"/>
        <item x="66260"/>
        <item x="66261"/>
        <item x="66262"/>
        <item x="66263"/>
        <item x="66264"/>
        <item x="66265"/>
        <item x="66266"/>
        <item x="66267"/>
        <item x="66268"/>
        <item x="66269"/>
        <item x="66270"/>
        <item x="66271"/>
        <item x="66272"/>
        <item x="66273"/>
        <item x="66274"/>
        <item x="66275"/>
        <item x="66276"/>
        <item x="66277"/>
        <item x="66278"/>
        <item x="66279"/>
        <item x="66280"/>
        <item x="66281"/>
        <item x="66282"/>
        <item x="66283"/>
        <item x="66284"/>
        <item x="66285"/>
        <item x="66286"/>
        <item x="66287"/>
        <item x="66288"/>
        <item x="66289"/>
        <item x="66290"/>
        <item x="66291"/>
        <item x="66292"/>
        <item x="66293"/>
        <item x="66294"/>
        <item x="66295"/>
        <item x="66296"/>
        <item x="66297"/>
        <item x="66298"/>
        <item x="66299"/>
        <item x="66300"/>
        <item x="66301"/>
        <item x="66302"/>
        <item x="66303"/>
        <item x="66304"/>
        <item x="66305"/>
        <item x="66306"/>
        <item x="66307"/>
        <item x="66308"/>
        <item x="66309"/>
        <item x="66310"/>
        <item x="66311"/>
        <item x="66312"/>
        <item x="66313"/>
        <item x="66314"/>
        <item x="66315"/>
        <item x="66316"/>
        <item x="66317"/>
        <item x="66318"/>
        <item x="66319"/>
        <item x="66320"/>
        <item x="66321"/>
        <item x="66322"/>
        <item x="66323"/>
        <item x="66324"/>
        <item x="66325"/>
        <item x="66326"/>
        <item x="66327"/>
        <item x="66328"/>
        <item x="66329"/>
        <item x="66330"/>
        <item x="66331"/>
        <item x="66332"/>
        <item x="66333"/>
        <item x="66334"/>
        <item x="66335"/>
        <item x="66336"/>
        <item x="66337"/>
        <item x="66338"/>
        <item x="66339"/>
        <item x="66340"/>
        <item x="66341"/>
        <item x="66342"/>
        <item x="66343"/>
        <item x="66344"/>
        <item x="66345"/>
        <item x="66346"/>
        <item x="66347"/>
        <item x="66348"/>
        <item x="66349"/>
        <item x="66350"/>
        <item x="66351"/>
        <item x="66352"/>
        <item x="66353"/>
        <item x="66354"/>
        <item x="66355"/>
        <item x="66356"/>
        <item x="66357"/>
        <item x="66358"/>
        <item x="66359"/>
        <item x="66360"/>
        <item x="66361"/>
        <item x="66362"/>
        <item x="66363"/>
        <item x="66364"/>
        <item x="66365"/>
        <item x="66366"/>
        <item x="66367"/>
        <item x="66368"/>
        <item x="66369"/>
        <item x="66370"/>
        <item x="66371"/>
        <item x="66372"/>
        <item x="66373"/>
        <item x="66374"/>
        <item x="66375"/>
        <item x="66376"/>
        <item x="66377"/>
        <item x="66378"/>
        <item x="66379"/>
        <item x="66380"/>
        <item x="66381"/>
        <item x="66382"/>
        <item x="66383"/>
        <item x="66384"/>
        <item x="66385"/>
        <item x="66386"/>
        <item x="66387"/>
        <item x="66388"/>
        <item x="66389"/>
        <item x="66390"/>
        <item x="66391"/>
        <item x="66392"/>
        <item x="66393"/>
        <item x="66394"/>
        <item x="66395"/>
        <item x="66396"/>
        <item x="66397"/>
        <item x="66398"/>
        <item x="66399"/>
        <item x="66400"/>
        <item x="66401"/>
        <item x="66402"/>
        <item x="66403"/>
        <item x="66404"/>
        <item x="66405"/>
        <item x="66406"/>
        <item x="66407"/>
        <item x="66408"/>
        <item x="66409"/>
        <item x="66410"/>
        <item x="66411"/>
        <item x="66412"/>
        <item x="66413"/>
        <item x="66414"/>
        <item x="66415"/>
        <item x="66416"/>
        <item x="66417"/>
        <item x="66418"/>
        <item x="66419"/>
        <item x="66420"/>
        <item x="66421"/>
        <item x="66422"/>
        <item x="66423"/>
        <item x="66424"/>
        <item x="66425"/>
        <item x="66426"/>
        <item x="66427"/>
        <item x="66428"/>
        <item x="66429"/>
        <item x="66430"/>
        <item x="66431"/>
        <item x="66432"/>
        <item x="66433"/>
        <item x="66434"/>
        <item x="66435"/>
        <item x="66436"/>
        <item x="66437"/>
        <item x="66438"/>
        <item x="66439"/>
        <item x="66440"/>
        <item x="66441"/>
        <item x="66442"/>
        <item x="66443"/>
        <item x="66444"/>
        <item x="66445"/>
        <item x="66446"/>
        <item x="66447"/>
        <item x="66448"/>
        <item x="66449"/>
        <item x="66450"/>
        <item x="66451"/>
        <item x="66452"/>
        <item x="66453"/>
        <item x="66454"/>
        <item x="66455"/>
        <item x="66456"/>
        <item x="66457"/>
        <item x="66458"/>
        <item x="66459"/>
        <item x="66460"/>
        <item x="66461"/>
        <item x="66462"/>
        <item x="66463"/>
        <item x="66464"/>
        <item x="66465"/>
        <item x="66466"/>
        <item x="66467"/>
        <item x="66468"/>
        <item x="66469"/>
        <item x="66470"/>
        <item x="66471"/>
        <item x="66472"/>
        <item x="66473"/>
        <item x="66474"/>
        <item x="66475"/>
        <item x="66476"/>
        <item x="66477"/>
        <item x="66478"/>
        <item x="66479"/>
        <item x="66480"/>
        <item x="66481"/>
        <item x="66482"/>
        <item x="66483"/>
        <item x="66484"/>
        <item x="66485"/>
        <item x="66486"/>
        <item x="66487"/>
        <item x="66488"/>
        <item x="66489"/>
        <item x="66490"/>
        <item x="66491"/>
        <item x="66492"/>
        <item x="66493"/>
        <item x="66494"/>
        <item x="66495"/>
        <item x="66496"/>
        <item x="66497"/>
        <item x="66498"/>
        <item x="66499"/>
        <item x="66500"/>
        <item x="66501"/>
        <item x="66502"/>
        <item x="66503"/>
        <item x="66504"/>
        <item x="66505"/>
        <item x="66506"/>
        <item x="66507"/>
        <item x="66508"/>
        <item x="66509"/>
        <item x="66510"/>
        <item x="66511"/>
        <item x="66512"/>
        <item x="66513"/>
        <item x="66514"/>
        <item x="66515"/>
        <item x="66516"/>
        <item x="66517"/>
        <item x="66518"/>
        <item x="66519"/>
        <item x="66520"/>
        <item x="66521"/>
        <item x="66522"/>
        <item x="66523"/>
        <item x="66524"/>
        <item x="66525"/>
        <item x="66526"/>
        <item x="66527"/>
        <item x="66528"/>
        <item x="66529"/>
        <item x="66530"/>
        <item x="66531"/>
        <item x="66532"/>
        <item x="66533"/>
        <item x="66534"/>
        <item x="66535"/>
        <item x="66536"/>
        <item x="66537"/>
        <item x="66538"/>
        <item x="66539"/>
        <item x="66540"/>
        <item x="66541"/>
        <item x="66542"/>
        <item x="66543"/>
        <item x="66544"/>
        <item x="66545"/>
        <item x="66546"/>
        <item x="66547"/>
        <item x="66548"/>
        <item x="66549"/>
        <item x="66550"/>
        <item x="66551"/>
        <item x="66552"/>
        <item x="66553"/>
        <item x="66554"/>
        <item x="66555"/>
        <item x="66556"/>
        <item x="66557"/>
        <item x="66558"/>
        <item x="66559"/>
        <item x="66560"/>
        <item x="66561"/>
        <item x="66562"/>
        <item x="66563"/>
        <item x="66564"/>
        <item x="66565"/>
        <item x="66566"/>
        <item x="66567"/>
        <item x="66568"/>
        <item x="66569"/>
        <item x="66570"/>
        <item x="66571"/>
        <item x="66572"/>
        <item x="66573"/>
        <item x="66574"/>
        <item x="66575"/>
        <item x="66576"/>
        <item x="66577"/>
        <item x="66578"/>
        <item x="66579"/>
        <item x="66580"/>
        <item x="66581"/>
        <item x="66582"/>
        <item x="66583"/>
        <item x="66584"/>
        <item x="66585"/>
        <item x="66586"/>
        <item x="66587"/>
        <item x="66588"/>
        <item x="66589"/>
        <item x="66590"/>
        <item x="66591"/>
        <item x="66592"/>
        <item x="66593"/>
        <item x="66594"/>
        <item x="66595"/>
        <item x="66596"/>
        <item x="66597"/>
        <item x="66598"/>
        <item x="66599"/>
        <item x="66600"/>
        <item x="66601"/>
        <item x="66602"/>
        <item x="66603"/>
        <item x="66604"/>
        <item x="66605"/>
        <item x="66606"/>
        <item x="66607"/>
        <item x="66608"/>
        <item x="66609"/>
        <item x="66610"/>
        <item x="66611"/>
        <item x="66612"/>
        <item x="66613"/>
        <item x="66614"/>
        <item x="66615"/>
        <item x="66616"/>
        <item x="66617"/>
        <item x="66618"/>
        <item x="66619"/>
        <item x="66620"/>
        <item x="66621"/>
        <item x="66622"/>
        <item x="66623"/>
        <item x="66624"/>
        <item x="66625"/>
        <item x="66626"/>
        <item x="66627"/>
        <item x="66628"/>
        <item x="66629"/>
        <item x="66630"/>
        <item x="66631"/>
        <item x="66632"/>
        <item x="66633"/>
        <item x="66634"/>
        <item x="66635"/>
        <item x="66636"/>
        <item x="66637"/>
        <item x="66638"/>
        <item x="66639"/>
        <item x="66640"/>
        <item x="66641"/>
        <item x="66642"/>
        <item x="66643"/>
        <item x="66644"/>
        <item x="66645"/>
        <item x="66646"/>
        <item x="66647"/>
        <item x="66648"/>
        <item x="66649"/>
        <item x="66650"/>
        <item x="66651"/>
        <item x="66652"/>
        <item x="66653"/>
        <item x="66654"/>
        <item x="66655"/>
        <item x="66656"/>
        <item x="66657"/>
        <item x="66658"/>
        <item x="66659"/>
        <item x="66660"/>
        <item x="66661"/>
        <item x="66662"/>
        <item x="66663"/>
        <item x="66664"/>
        <item x="66665"/>
        <item x="66666"/>
        <item x="66667"/>
        <item x="66668"/>
        <item x="66669"/>
        <item x="66670"/>
        <item x="66671"/>
        <item x="66672"/>
        <item x="66673"/>
        <item x="66674"/>
        <item x="66675"/>
        <item x="66676"/>
        <item x="66677"/>
        <item x="66678"/>
        <item x="66679"/>
        <item x="66680"/>
        <item x="66681"/>
        <item x="66682"/>
        <item x="66683"/>
        <item x="66684"/>
        <item x="66685"/>
        <item x="66686"/>
        <item x="66687"/>
        <item x="66688"/>
        <item x="66689"/>
        <item x="66690"/>
        <item x="66691"/>
        <item x="66692"/>
        <item x="66693"/>
        <item x="66694"/>
        <item x="66695"/>
        <item x="66696"/>
        <item x="66697"/>
        <item x="66698"/>
        <item x="66699"/>
        <item x="66700"/>
        <item x="66701"/>
        <item x="66702"/>
        <item x="66703"/>
        <item x="66704"/>
        <item x="66705"/>
        <item x="66706"/>
        <item x="66707"/>
        <item x="66708"/>
        <item x="66709"/>
        <item x="66710"/>
        <item x="66711"/>
        <item x="66712"/>
        <item x="66713"/>
        <item x="66714"/>
        <item x="66715"/>
        <item x="66716"/>
        <item x="66717"/>
        <item x="66718"/>
        <item x="66719"/>
        <item x="66720"/>
        <item x="66721"/>
        <item x="66722"/>
        <item x="66723"/>
        <item x="66724"/>
        <item x="66725"/>
        <item x="66726"/>
        <item x="66727"/>
        <item x="66728"/>
        <item x="66729"/>
        <item x="66730"/>
        <item x="66731"/>
        <item x="66732"/>
        <item x="66733"/>
        <item x="66734"/>
        <item x="66735"/>
        <item x="66736"/>
        <item x="66737"/>
        <item x="66738"/>
        <item x="66739"/>
        <item x="66740"/>
        <item x="66741"/>
        <item x="66742"/>
        <item x="66743"/>
        <item x="66744"/>
        <item x="66745"/>
        <item x="66746"/>
        <item x="66747"/>
        <item x="66748"/>
        <item x="66749"/>
        <item x="66750"/>
        <item x="66751"/>
        <item x="66752"/>
        <item x="66753"/>
        <item x="66754"/>
        <item x="66755"/>
        <item x="66756"/>
        <item x="66757"/>
        <item x="66758"/>
        <item x="66759"/>
        <item x="66760"/>
        <item x="66761"/>
        <item x="66762"/>
        <item x="66763"/>
        <item x="66764"/>
        <item x="66765"/>
        <item x="66766"/>
        <item x="66767"/>
        <item x="66768"/>
        <item x="66769"/>
        <item x="66770"/>
        <item x="66771"/>
        <item x="66772"/>
        <item x="66773"/>
        <item x="66774"/>
        <item x="66775"/>
        <item x="66776"/>
        <item x="66777"/>
        <item x="66778"/>
        <item x="66779"/>
        <item x="66780"/>
        <item x="66781"/>
        <item x="66782"/>
        <item x="66783"/>
        <item x="66784"/>
        <item x="66785"/>
        <item x="66786"/>
        <item x="66787"/>
        <item x="66788"/>
        <item x="66789"/>
        <item x="66790"/>
        <item x="66791"/>
        <item x="66792"/>
        <item x="66793"/>
        <item x="66794"/>
        <item x="66795"/>
        <item x="66796"/>
        <item x="66797"/>
        <item x="66798"/>
        <item x="66799"/>
        <item x="66800"/>
        <item x="66801"/>
        <item x="66802"/>
        <item x="66803"/>
        <item x="66804"/>
        <item x="66805"/>
        <item x="66806"/>
        <item x="66807"/>
        <item x="66808"/>
        <item x="66809"/>
        <item x="66810"/>
        <item x="66811"/>
        <item x="66812"/>
        <item x="66813"/>
        <item x="66814"/>
        <item x="66815"/>
        <item x="66816"/>
        <item x="66817"/>
        <item x="66818"/>
        <item x="66819"/>
        <item x="66820"/>
        <item x="66821"/>
        <item x="66822"/>
        <item x="66823"/>
        <item x="66824"/>
        <item x="66825"/>
        <item x="66826"/>
        <item x="66827"/>
        <item x="66828"/>
        <item x="66829"/>
        <item x="66830"/>
        <item x="66831"/>
        <item x="66832"/>
        <item x="66833"/>
        <item x="66834"/>
        <item x="66835"/>
        <item x="66836"/>
        <item x="66837"/>
        <item x="66838"/>
        <item x="66839"/>
        <item x="66840"/>
        <item x="66841"/>
        <item x="66842"/>
        <item x="66843"/>
        <item x="66844"/>
        <item x="66845"/>
        <item x="66846"/>
        <item x="66847"/>
        <item x="66848"/>
        <item x="66849"/>
        <item x="66850"/>
        <item x="66851"/>
        <item x="66852"/>
        <item x="66853"/>
        <item x="66854"/>
        <item x="66855"/>
        <item x="66856"/>
        <item x="66857"/>
        <item x="66858"/>
        <item x="66859"/>
        <item x="66860"/>
        <item x="66861"/>
        <item x="66862"/>
        <item x="66863"/>
        <item x="66864"/>
        <item x="66865"/>
        <item x="66866"/>
        <item x="66867"/>
        <item x="66868"/>
        <item x="66869"/>
        <item x="66870"/>
        <item x="66871"/>
        <item x="66872"/>
        <item x="66873"/>
        <item x="66874"/>
        <item x="66875"/>
        <item x="66876"/>
        <item x="66877"/>
        <item x="66878"/>
        <item x="66879"/>
        <item x="66880"/>
        <item x="66881"/>
        <item x="66882"/>
        <item x="66883"/>
        <item x="66884"/>
        <item x="66885"/>
        <item x="66886"/>
        <item x="66887"/>
        <item x="66888"/>
        <item x="66889"/>
        <item x="66890"/>
        <item x="66891"/>
        <item x="66892"/>
        <item x="66893"/>
        <item x="66894"/>
        <item x="66895"/>
        <item x="66896"/>
        <item x="66897"/>
        <item x="66898"/>
        <item x="66899"/>
        <item x="66900"/>
        <item x="66901"/>
        <item x="66902"/>
        <item x="66903"/>
        <item x="66904"/>
        <item x="66905"/>
        <item x="66906"/>
        <item x="66907"/>
        <item x="66908"/>
        <item x="66909"/>
        <item x="66910"/>
        <item x="66911"/>
        <item x="66912"/>
        <item x="66913"/>
        <item x="66914"/>
        <item x="66915"/>
        <item x="66916"/>
        <item x="66917"/>
        <item x="66918"/>
        <item x="66919"/>
        <item x="66920"/>
        <item x="66921"/>
        <item x="66922"/>
        <item x="66923"/>
        <item x="66924"/>
        <item x="66925"/>
        <item x="66926"/>
        <item x="66927"/>
        <item x="66928"/>
        <item x="66929"/>
        <item x="66930"/>
        <item x="66931"/>
        <item x="66932"/>
        <item x="66933"/>
        <item x="66934"/>
        <item x="66935"/>
        <item x="66936"/>
        <item x="66937"/>
        <item x="66938"/>
        <item x="66939"/>
        <item x="66940"/>
        <item x="66941"/>
        <item x="66942"/>
        <item x="66943"/>
        <item x="66944"/>
        <item x="66945"/>
        <item x="66946"/>
        <item x="66947"/>
        <item x="66948"/>
        <item x="66949"/>
        <item x="66950"/>
        <item x="66951"/>
        <item x="66952"/>
        <item x="66953"/>
        <item x="66954"/>
        <item x="66955"/>
        <item x="66956"/>
        <item x="66957"/>
        <item x="66958"/>
        <item x="66959"/>
        <item x="66960"/>
        <item x="66961"/>
        <item x="66962"/>
        <item x="66963"/>
        <item x="66964"/>
        <item x="66965"/>
        <item x="66966"/>
        <item x="66967"/>
        <item x="66968"/>
        <item x="66969"/>
        <item x="66970"/>
        <item x="66971"/>
        <item x="66972"/>
        <item x="66973"/>
        <item x="66974"/>
        <item x="66975"/>
        <item x="66976"/>
        <item x="66977"/>
        <item x="66978"/>
        <item x="66979"/>
        <item x="66980"/>
        <item x="66981"/>
        <item x="66982"/>
        <item x="66983"/>
        <item x="66984"/>
        <item x="66985"/>
        <item x="66986"/>
        <item x="66987"/>
        <item x="66988"/>
        <item x="66989"/>
        <item x="66990"/>
        <item x="66991"/>
        <item x="66992"/>
        <item x="66993"/>
        <item x="66994"/>
        <item x="66995"/>
        <item x="66996"/>
        <item x="66997"/>
        <item x="66998"/>
        <item x="66999"/>
        <item x="67000"/>
        <item x="67001"/>
        <item x="67002"/>
        <item x="67003"/>
        <item x="67004"/>
        <item x="67005"/>
        <item x="67006"/>
        <item x="67007"/>
        <item x="67008"/>
        <item x="67009"/>
        <item x="67010"/>
        <item x="67011"/>
        <item x="67012"/>
        <item x="67013"/>
        <item x="67014"/>
        <item x="67015"/>
        <item x="67016"/>
        <item x="67017"/>
        <item x="67018"/>
        <item x="67019"/>
        <item x="67020"/>
        <item x="67021"/>
        <item x="67022"/>
        <item x="67023"/>
        <item x="67024"/>
        <item x="67025"/>
        <item x="67026"/>
        <item x="67027"/>
        <item x="67028"/>
        <item x="67029"/>
        <item x="67030"/>
        <item x="67031"/>
        <item x="67032"/>
        <item x="67033"/>
        <item x="67034"/>
        <item x="67035"/>
        <item x="67036"/>
        <item x="67037"/>
        <item x="67038"/>
        <item x="67039"/>
        <item x="67040"/>
        <item x="67041"/>
        <item x="67042"/>
        <item x="67043"/>
        <item x="67044"/>
        <item x="67045"/>
        <item x="67046"/>
        <item x="67047"/>
        <item x="67048"/>
        <item x="67049"/>
        <item x="67050"/>
        <item x="67051"/>
        <item x="67052"/>
        <item x="67053"/>
        <item x="67054"/>
        <item x="67055"/>
        <item x="67056"/>
        <item x="67057"/>
        <item x="67058"/>
        <item x="67059"/>
        <item x="67060"/>
        <item x="67061"/>
        <item x="67062"/>
        <item x="67063"/>
        <item x="67064"/>
        <item x="67065"/>
        <item x="67066"/>
        <item x="67067"/>
        <item x="67068"/>
        <item x="67069"/>
        <item x="67070"/>
        <item x="67071"/>
        <item x="67072"/>
        <item x="67073"/>
        <item x="67074"/>
        <item x="67075"/>
        <item x="67076"/>
        <item x="67077"/>
        <item x="67078"/>
        <item x="67079"/>
        <item x="67080"/>
        <item x="67081"/>
        <item x="67082"/>
        <item x="67083"/>
        <item x="67084"/>
        <item x="67085"/>
        <item x="67086"/>
        <item x="67087"/>
        <item x="67088"/>
        <item x="67089"/>
        <item x="67090"/>
        <item x="67091"/>
        <item x="67092"/>
        <item x="67093"/>
        <item x="67094"/>
        <item x="67095"/>
        <item x="67096"/>
        <item x="67097"/>
        <item x="67098"/>
        <item x="67099"/>
        <item x="67100"/>
        <item x="67101"/>
        <item x="67102"/>
        <item x="67103"/>
        <item x="67104"/>
        <item x="67105"/>
        <item x="67106"/>
        <item x="67107"/>
        <item x="67108"/>
        <item x="67109"/>
        <item x="67110"/>
        <item x="67111"/>
        <item x="67112"/>
        <item x="67113"/>
        <item x="67114"/>
        <item x="67115"/>
        <item x="67116"/>
        <item x="67117"/>
        <item x="67118"/>
        <item x="67119"/>
        <item x="67120"/>
        <item x="67121"/>
        <item x="67122"/>
        <item x="67123"/>
        <item x="67124"/>
        <item x="67125"/>
        <item x="67126"/>
        <item x="67127"/>
        <item x="67128"/>
        <item x="67129"/>
        <item x="67130"/>
        <item x="67131"/>
        <item x="67132"/>
        <item x="67133"/>
        <item x="67134"/>
        <item x="67135"/>
        <item x="67136"/>
        <item x="67137"/>
        <item x="67138"/>
        <item x="67139"/>
        <item x="67140"/>
        <item x="67141"/>
        <item x="67142"/>
        <item x="67143"/>
        <item x="67144"/>
        <item x="67145"/>
        <item x="67146"/>
        <item x="67147"/>
        <item x="67148"/>
        <item x="67149"/>
        <item x="67150"/>
        <item x="67151"/>
        <item x="67152"/>
        <item x="67153"/>
        <item x="67154"/>
        <item x="67155"/>
        <item x="67156"/>
        <item x="67157"/>
        <item x="67158"/>
        <item x="67159"/>
        <item x="67160"/>
        <item x="67161"/>
        <item x="67162"/>
        <item x="67163"/>
        <item x="67164"/>
        <item x="67165"/>
        <item x="67166"/>
        <item x="67167"/>
        <item x="67168"/>
        <item x="67169"/>
        <item x="67170"/>
        <item x="67171"/>
        <item x="67172"/>
        <item x="67173"/>
        <item x="67174"/>
        <item x="67175"/>
        <item x="67176"/>
        <item x="67177"/>
        <item x="67178"/>
        <item x="67179"/>
        <item x="67180"/>
        <item x="67181"/>
        <item x="67182"/>
        <item x="67183"/>
        <item x="67184"/>
        <item x="67185"/>
        <item x="67186"/>
        <item x="67187"/>
        <item x="67188"/>
        <item x="67189"/>
        <item x="67190"/>
        <item x="67191"/>
        <item x="67192"/>
        <item x="67193"/>
        <item x="67194"/>
        <item x="67195"/>
        <item x="67196"/>
        <item x="67197"/>
        <item x="67198"/>
        <item x="67199"/>
        <item x="67200"/>
        <item x="67201"/>
        <item x="67202"/>
        <item x="67203"/>
        <item x="67204"/>
        <item x="67205"/>
        <item x="67206"/>
        <item x="67207"/>
        <item x="67208"/>
        <item x="67209"/>
        <item x="67210"/>
        <item x="67211"/>
        <item x="67212"/>
        <item x="67213"/>
        <item x="67214"/>
        <item x="67215"/>
        <item x="67216"/>
        <item x="67217"/>
        <item x="67218"/>
        <item x="67219"/>
        <item x="67220"/>
        <item x="67221"/>
        <item x="67222"/>
        <item x="67223"/>
        <item x="67224"/>
        <item x="67225"/>
        <item x="67226"/>
        <item x="67227"/>
        <item x="67228"/>
        <item x="67229"/>
        <item x="67230"/>
        <item x="67231"/>
        <item x="67232"/>
        <item x="67233"/>
        <item x="67234"/>
        <item x="67235"/>
        <item x="67236"/>
        <item x="67237"/>
        <item x="67238"/>
        <item x="67239"/>
        <item x="67240"/>
        <item x="67241"/>
        <item x="67242"/>
        <item x="67243"/>
        <item x="67244"/>
        <item x="67245"/>
        <item x="67246"/>
        <item x="67247"/>
        <item x="67248"/>
        <item x="67249"/>
        <item x="67250"/>
        <item x="67251"/>
        <item x="67252"/>
        <item x="67253"/>
        <item x="67254"/>
        <item x="67255"/>
        <item x="67256"/>
        <item x="67257"/>
        <item x="67258"/>
        <item x="67259"/>
        <item x="67260"/>
        <item x="67261"/>
        <item x="67262"/>
        <item x="67263"/>
        <item x="67264"/>
        <item x="67265"/>
        <item x="67266"/>
        <item x="67267"/>
        <item x="67268"/>
        <item x="67269"/>
        <item x="67270"/>
        <item x="67271"/>
        <item x="67272"/>
        <item x="67273"/>
        <item x="67274"/>
        <item x="67275"/>
        <item x="67276"/>
        <item x="67277"/>
        <item x="67278"/>
        <item x="67279"/>
        <item x="67280"/>
        <item x="67281"/>
        <item x="67282"/>
        <item x="67283"/>
        <item x="67284"/>
        <item x="67285"/>
        <item x="67286"/>
        <item x="67287"/>
        <item x="67288"/>
        <item x="67289"/>
        <item x="67290"/>
        <item x="67291"/>
        <item x="67292"/>
        <item x="67293"/>
        <item x="67294"/>
        <item x="67295"/>
        <item x="67296"/>
        <item x="67297"/>
        <item x="67298"/>
        <item x="67299"/>
        <item x="67300"/>
        <item x="67301"/>
        <item x="67302"/>
        <item x="67303"/>
        <item x="67304"/>
        <item x="67305"/>
        <item x="67306"/>
        <item x="67307"/>
        <item x="67308"/>
        <item x="67309"/>
        <item x="67310"/>
        <item x="67311"/>
        <item x="67312"/>
        <item x="67313"/>
        <item x="67314"/>
        <item x="67315"/>
        <item x="67316"/>
        <item x="67317"/>
        <item x="67318"/>
        <item x="67319"/>
        <item x="67320"/>
        <item x="67321"/>
        <item x="67322"/>
        <item x="67323"/>
        <item x="67324"/>
        <item x="67325"/>
        <item x="67326"/>
        <item x="67327"/>
        <item x="67328"/>
        <item x="67329"/>
        <item x="67330"/>
        <item x="67331"/>
        <item x="67332"/>
        <item x="67333"/>
        <item x="67334"/>
        <item x="67335"/>
        <item x="67336"/>
        <item x="67337"/>
        <item x="67338"/>
        <item x="67339"/>
        <item x="67340"/>
        <item x="67341"/>
        <item x="67342"/>
        <item x="67343"/>
        <item x="67344"/>
        <item x="67345"/>
        <item x="67346"/>
        <item x="67347"/>
        <item x="67348"/>
        <item x="67349"/>
        <item x="67350"/>
        <item x="67351"/>
        <item x="67352"/>
        <item x="67353"/>
        <item x="67354"/>
        <item x="67355"/>
        <item x="67356"/>
        <item x="67357"/>
        <item x="67358"/>
        <item x="67359"/>
        <item x="67360"/>
        <item x="67361"/>
        <item x="67362"/>
        <item x="67363"/>
        <item x="67364"/>
        <item x="67365"/>
        <item x="67366"/>
        <item x="67367"/>
        <item x="67368"/>
        <item x="67369"/>
        <item x="67370"/>
        <item x="67371"/>
        <item x="67372"/>
        <item x="67373"/>
        <item x="67374"/>
        <item x="67375"/>
        <item x="67376"/>
        <item x="67377"/>
        <item x="67378"/>
        <item x="67379"/>
        <item x="67380"/>
        <item x="67381"/>
        <item x="67382"/>
        <item x="67383"/>
        <item x="67384"/>
        <item x="67385"/>
        <item x="67386"/>
        <item x="67387"/>
        <item x="67388"/>
        <item x="67389"/>
        <item x="67390"/>
        <item x="67391"/>
        <item x="67392"/>
        <item x="67393"/>
        <item x="67394"/>
        <item x="67395"/>
        <item x="67396"/>
        <item x="67397"/>
        <item x="67398"/>
        <item x="67399"/>
        <item x="67400"/>
        <item x="67401"/>
        <item x="67402"/>
        <item x="67403"/>
        <item x="67404"/>
        <item x="67405"/>
        <item x="67406"/>
        <item x="67407"/>
        <item x="67408"/>
        <item x="67409"/>
        <item x="67410"/>
        <item x="67411"/>
        <item x="67412"/>
        <item x="67413"/>
        <item x="67414"/>
        <item x="67415"/>
        <item x="67416"/>
        <item x="67417"/>
        <item x="67418"/>
        <item x="67419"/>
        <item x="67420"/>
        <item x="67421"/>
        <item x="67422"/>
        <item x="67423"/>
        <item x="67424"/>
        <item x="67425"/>
        <item x="67426"/>
        <item x="67427"/>
        <item x="67428"/>
        <item x="67429"/>
        <item x="67430"/>
        <item x="67431"/>
        <item x="67432"/>
        <item x="67433"/>
        <item x="67434"/>
        <item x="67435"/>
        <item x="67436"/>
        <item x="67437"/>
        <item x="67438"/>
        <item x="67439"/>
        <item x="67440"/>
        <item x="67441"/>
        <item x="67442"/>
        <item x="67443"/>
        <item x="67444"/>
        <item x="67445"/>
        <item x="67446"/>
        <item x="67447"/>
        <item x="67448"/>
        <item x="67449"/>
        <item x="67450"/>
        <item x="67451"/>
        <item x="67452"/>
        <item x="67453"/>
        <item x="67454"/>
        <item x="67455"/>
        <item x="67456"/>
        <item x="67457"/>
        <item x="67458"/>
        <item x="67459"/>
        <item x="67460"/>
        <item x="67461"/>
        <item x="67462"/>
        <item x="67463"/>
        <item x="67464"/>
        <item x="67465"/>
        <item x="67466"/>
        <item x="67467"/>
        <item x="67468"/>
        <item x="67469"/>
        <item x="67470"/>
        <item x="67471"/>
        <item x="67472"/>
        <item x="67473"/>
        <item x="67474"/>
        <item x="67475"/>
        <item x="67476"/>
        <item x="67477"/>
        <item x="67478"/>
        <item x="67479"/>
        <item x="67480"/>
        <item x="67481"/>
        <item x="67482"/>
        <item x="67483"/>
        <item x="67484"/>
        <item x="67485"/>
        <item x="67486"/>
        <item x="67487"/>
        <item x="67488"/>
        <item x="67489"/>
        <item x="67490"/>
        <item x="67491"/>
        <item x="67492"/>
        <item x="67493"/>
        <item x="67494"/>
        <item x="67495"/>
        <item x="67496"/>
        <item x="67497"/>
        <item x="67498"/>
        <item x="67499"/>
        <item x="67500"/>
        <item x="67501"/>
        <item x="67502"/>
        <item x="67503"/>
        <item x="67504"/>
        <item x="67505"/>
        <item x="67506"/>
        <item x="67507"/>
        <item x="67508"/>
        <item x="67509"/>
        <item x="67510"/>
        <item x="67511"/>
        <item x="67512"/>
        <item x="67513"/>
        <item x="67514"/>
        <item x="67515"/>
        <item x="67516"/>
        <item x="67517"/>
        <item x="67518"/>
        <item x="67519"/>
        <item x="67520"/>
        <item x="67521"/>
        <item x="67522"/>
        <item x="67523"/>
        <item x="67524"/>
        <item x="67525"/>
        <item x="67526"/>
        <item x="67527"/>
        <item x="67528"/>
        <item x="67529"/>
        <item x="67530"/>
        <item x="67531"/>
        <item x="67532"/>
        <item x="67533"/>
        <item x="67534"/>
        <item x="67535"/>
        <item x="67536"/>
        <item x="67537"/>
        <item x="67538"/>
        <item x="67539"/>
        <item x="67540"/>
        <item x="67541"/>
        <item x="67542"/>
        <item x="67543"/>
        <item x="67544"/>
        <item x="67545"/>
        <item x="67546"/>
        <item x="67547"/>
        <item x="67548"/>
        <item x="67549"/>
        <item x="67550"/>
        <item x="67551"/>
        <item x="67552"/>
        <item x="67553"/>
        <item x="67554"/>
        <item x="67555"/>
        <item x="67556"/>
        <item x="67557"/>
        <item x="67558"/>
        <item x="67559"/>
        <item x="67560"/>
        <item x="67561"/>
        <item x="67562"/>
        <item x="67563"/>
        <item x="67564"/>
        <item x="67565"/>
        <item x="67566"/>
        <item x="67567"/>
        <item x="67568"/>
        <item x="67569"/>
        <item x="67570"/>
        <item x="67571"/>
        <item x="67572"/>
        <item x="67573"/>
        <item x="67574"/>
        <item x="67575"/>
        <item x="67576"/>
        <item x="67577"/>
        <item x="67578"/>
        <item x="67579"/>
        <item x="67580"/>
        <item x="67581"/>
        <item x="67582"/>
        <item x="67583"/>
        <item x="67584"/>
        <item x="67585"/>
        <item x="67586"/>
        <item x="67587"/>
        <item x="67588"/>
        <item x="67589"/>
        <item x="67590"/>
        <item x="67591"/>
        <item x="67592"/>
        <item x="67593"/>
        <item x="67594"/>
        <item x="67595"/>
        <item x="67596"/>
        <item x="67597"/>
        <item x="67598"/>
        <item x="67599"/>
        <item x="67600"/>
        <item x="67601"/>
        <item x="67602"/>
        <item x="67603"/>
        <item x="67604"/>
        <item x="67605"/>
        <item x="67606"/>
        <item x="67607"/>
        <item x="67608"/>
        <item x="67609"/>
        <item x="67610"/>
        <item x="67611"/>
        <item x="67612"/>
        <item x="67613"/>
        <item x="67614"/>
        <item x="67615"/>
        <item x="67616"/>
        <item x="67617"/>
        <item x="67618"/>
        <item x="67619"/>
        <item x="67620"/>
        <item x="67621"/>
        <item x="67622"/>
        <item x="67623"/>
        <item x="67624"/>
        <item x="67625"/>
        <item x="67626"/>
        <item x="67627"/>
        <item x="67628"/>
        <item x="67629"/>
        <item x="67630"/>
        <item x="67631"/>
        <item x="67632"/>
        <item x="67633"/>
        <item x="67634"/>
        <item x="67635"/>
        <item x="67636"/>
        <item x="67637"/>
        <item x="67638"/>
        <item x="67639"/>
        <item x="67640"/>
        <item x="67641"/>
        <item x="67642"/>
        <item x="67643"/>
        <item x="67644"/>
        <item x="67645"/>
        <item x="67646"/>
        <item x="67647"/>
        <item x="67648"/>
        <item x="67649"/>
        <item x="67650"/>
        <item x="67651"/>
        <item x="67652"/>
        <item x="67653"/>
        <item x="67654"/>
        <item x="67655"/>
        <item x="67656"/>
        <item x="67657"/>
        <item x="67658"/>
        <item x="67659"/>
        <item x="67660"/>
        <item x="67661"/>
        <item x="67662"/>
        <item x="67663"/>
        <item x="67664"/>
        <item x="67665"/>
        <item x="67666"/>
        <item x="67667"/>
        <item x="67668"/>
        <item x="67669"/>
        <item x="67670"/>
        <item x="67671"/>
        <item x="67672"/>
        <item x="67673"/>
        <item x="67674"/>
        <item x="67675"/>
        <item x="67676"/>
        <item x="67677"/>
        <item x="67678"/>
        <item x="67679"/>
        <item x="67680"/>
        <item x="67681"/>
        <item x="67682"/>
        <item x="67683"/>
        <item x="67684"/>
        <item x="67685"/>
        <item x="67686"/>
        <item x="67687"/>
        <item x="67688"/>
        <item x="67689"/>
        <item x="67690"/>
        <item x="67691"/>
        <item x="67692"/>
        <item x="67693"/>
        <item x="67694"/>
        <item x="67695"/>
        <item x="67696"/>
        <item x="67697"/>
        <item x="67698"/>
        <item x="67699"/>
        <item x="67700"/>
        <item x="67701"/>
        <item x="67702"/>
        <item x="67703"/>
        <item x="67704"/>
        <item x="67705"/>
        <item x="67706"/>
        <item x="67707"/>
        <item x="67708"/>
        <item x="67709"/>
        <item x="67710"/>
        <item x="67711"/>
        <item x="67712"/>
        <item x="67713"/>
        <item x="67714"/>
        <item x="67715"/>
        <item x="67716"/>
        <item x="67717"/>
        <item x="67718"/>
        <item x="67719"/>
        <item x="67720"/>
        <item x="67721"/>
        <item x="67722"/>
        <item x="67723"/>
        <item x="67724"/>
        <item x="67725"/>
        <item x="67726"/>
        <item x="67727"/>
        <item x="67728"/>
        <item x="67729"/>
        <item x="67730"/>
        <item x="67731"/>
        <item x="67732"/>
        <item x="67733"/>
        <item x="67734"/>
        <item x="67735"/>
        <item x="67736"/>
        <item x="67737"/>
        <item x="67738"/>
        <item x="67739"/>
        <item x="67740"/>
        <item x="67741"/>
        <item x="67742"/>
        <item x="67743"/>
        <item x="67744"/>
        <item x="67745"/>
        <item x="67746"/>
        <item x="67747"/>
        <item x="67748"/>
        <item x="67749"/>
        <item x="67750"/>
        <item x="67751"/>
        <item x="67752"/>
        <item x="67753"/>
        <item x="67754"/>
        <item x="67755"/>
        <item x="67756"/>
        <item x="67757"/>
        <item x="67758"/>
        <item x="67759"/>
        <item x="67760"/>
        <item x="67761"/>
        <item x="67762"/>
        <item x="67763"/>
        <item x="67764"/>
        <item x="67765"/>
        <item x="67766"/>
        <item x="67767"/>
        <item x="67768"/>
        <item x="67769"/>
        <item x="67770"/>
        <item x="67771"/>
        <item x="67772"/>
        <item x="67773"/>
        <item x="67774"/>
        <item x="67775"/>
        <item x="67776"/>
        <item x="67777"/>
        <item x="67778"/>
        <item x="67779"/>
        <item x="67780"/>
        <item x="67781"/>
        <item x="67782"/>
        <item x="67783"/>
        <item x="67784"/>
        <item x="67785"/>
        <item x="67786"/>
        <item x="67787"/>
        <item x="67788"/>
        <item x="67789"/>
        <item x="67790"/>
        <item x="67791"/>
        <item x="67792"/>
        <item x="67793"/>
        <item x="67794"/>
        <item x="67795"/>
        <item x="67796"/>
        <item x="67797"/>
        <item x="67798"/>
        <item x="67799"/>
        <item x="67800"/>
        <item x="67801"/>
        <item x="67802"/>
        <item x="67803"/>
        <item x="67804"/>
        <item x="67805"/>
        <item x="67806"/>
        <item x="67807"/>
        <item x="67808"/>
        <item x="67809"/>
        <item x="67810"/>
        <item x="67811"/>
        <item x="67812"/>
        <item x="67813"/>
        <item x="67814"/>
        <item x="67815"/>
        <item x="67816"/>
        <item x="67817"/>
        <item x="67818"/>
        <item x="67819"/>
        <item x="67820"/>
        <item x="67821"/>
        <item x="67822"/>
        <item x="67823"/>
        <item x="67824"/>
        <item x="67825"/>
        <item x="67826"/>
        <item x="67827"/>
        <item x="67828"/>
        <item x="67829"/>
        <item x="67830"/>
        <item x="67831"/>
        <item x="67832"/>
        <item x="67833"/>
        <item x="67834"/>
        <item x="67835"/>
        <item x="67836"/>
        <item x="67837"/>
        <item x="67838"/>
        <item x="67839"/>
        <item x="67840"/>
        <item x="67841"/>
        <item x="67842"/>
        <item x="67843"/>
        <item x="67844"/>
        <item x="67845"/>
        <item x="67846"/>
        <item x="67847"/>
        <item x="67848"/>
        <item x="67849"/>
        <item x="67850"/>
        <item x="67851"/>
        <item x="67852"/>
        <item x="67853"/>
        <item x="67854"/>
        <item x="67855"/>
        <item x="67856"/>
        <item x="67857"/>
        <item x="67858"/>
        <item x="67859"/>
        <item x="67860"/>
        <item x="67861"/>
        <item x="67862"/>
        <item x="67863"/>
        <item x="67864"/>
        <item x="67865"/>
        <item x="67866"/>
        <item x="67867"/>
        <item x="67868"/>
        <item x="67869"/>
        <item x="67870"/>
        <item x="67871"/>
        <item x="67872"/>
        <item x="67873"/>
        <item x="67874"/>
        <item x="67875"/>
        <item x="67876"/>
        <item x="67877"/>
        <item x="67878"/>
        <item x="67879"/>
        <item x="67880"/>
        <item x="67881"/>
        <item x="67882"/>
        <item x="67883"/>
        <item x="67884"/>
        <item x="67885"/>
        <item x="67886"/>
        <item x="67887"/>
        <item x="67888"/>
        <item x="67889"/>
        <item x="67890"/>
        <item x="67891"/>
        <item x="67892"/>
        <item x="67893"/>
        <item x="67894"/>
        <item x="67895"/>
        <item x="67896"/>
        <item x="67897"/>
        <item x="67898"/>
        <item x="67899"/>
        <item x="67900"/>
        <item x="67901"/>
        <item x="67902"/>
        <item x="67903"/>
        <item x="67904"/>
        <item x="67905"/>
        <item x="67906"/>
        <item x="67907"/>
        <item x="67908"/>
        <item x="67909"/>
        <item x="67910"/>
        <item x="67911"/>
        <item x="67912"/>
        <item x="67913"/>
        <item x="67914"/>
        <item x="67915"/>
        <item x="67916"/>
        <item x="67917"/>
        <item x="67918"/>
        <item x="67919"/>
        <item x="67920"/>
        <item x="67921"/>
        <item x="67922"/>
        <item x="67923"/>
        <item x="67924"/>
        <item x="67925"/>
        <item x="67926"/>
        <item x="67927"/>
        <item x="67928"/>
        <item x="67929"/>
        <item x="67930"/>
        <item x="67931"/>
        <item x="67932"/>
        <item x="67933"/>
        <item x="67934"/>
        <item x="67935"/>
        <item x="67936"/>
        <item x="67937"/>
        <item x="67938"/>
        <item x="67939"/>
        <item x="67940"/>
        <item x="67941"/>
        <item x="67942"/>
        <item x="67943"/>
        <item x="67944"/>
        <item x="67945"/>
        <item x="67946"/>
        <item x="67947"/>
        <item x="67948"/>
        <item x="67949"/>
        <item x="67950"/>
        <item x="67951"/>
        <item x="67952"/>
        <item x="67953"/>
        <item x="67954"/>
        <item x="67955"/>
        <item x="67956"/>
        <item x="67957"/>
        <item x="67958"/>
        <item x="67959"/>
        <item x="67960"/>
        <item x="67961"/>
        <item x="67962"/>
        <item x="67963"/>
        <item x="67964"/>
        <item x="67965"/>
        <item x="67966"/>
        <item x="67967"/>
        <item x="67968"/>
        <item x="67969"/>
        <item x="67970"/>
        <item x="67971"/>
        <item x="67972"/>
        <item x="67973"/>
        <item x="67974"/>
        <item x="67975"/>
        <item x="67976"/>
        <item x="67977"/>
        <item x="67978"/>
        <item x="67979"/>
        <item x="67980"/>
        <item x="67981"/>
        <item x="67982"/>
        <item x="67983"/>
        <item x="67984"/>
        <item x="67985"/>
        <item x="67986"/>
        <item x="67987"/>
        <item x="67988"/>
        <item x="67989"/>
        <item x="67990"/>
        <item x="67991"/>
        <item x="67992"/>
        <item x="67993"/>
        <item x="67994"/>
        <item x="67995"/>
        <item x="67996"/>
        <item x="67997"/>
        <item x="67998"/>
        <item x="67999"/>
        <item x="68000"/>
        <item x="68001"/>
        <item x="68002"/>
        <item x="68003"/>
        <item x="68004"/>
        <item x="68005"/>
        <item x="68006"/>
        <item x="68007"/>
        <item x="68008"/>
        <item x="68009"/>
        <item x="68010"/>
        <item x="68011"/>
        <item x="68012"/>
        <item x="68013"/>
        <item x="68014"/>
        <item x="68015"/>
        <item x="68016"/>
        <item x="68017"/>
        <item x="68018"/>
        <item x="68019"/>
        <item x="68020"/>
        <item x="68021"/>
        <item x="68022"/>
        <item x="68023"/>
        <item x="68024"/>
        <item x="68025"/>
        <item x="68026"/>
        <item x="68027"/>
        <item x="68028"/>
        <item x="68029"/>
        <item x="68030"/>
        <item x="68031"/>
        <item x="68032"/>
        <item x="68033"/>
        <item x="68034"/>
        <item x="68035"/>
        <item x="68036"/>
        <item x="68037"/>
        <item x="68038"/>
        <item x="68039"/>
        <item x="68040"/>
        <item x="68041"/>
        <item x="68042"/>
        <item x="68043"/>
        <item x="68044"/>
        <item x="68045"/>
        <item x="68046"/>
        <item x="68047"/>
        <item x="68048"/>
        <item x="68049"/>
        <item x="68050"/>
        <item x="68051"/>
        <item x="68052"/>
        <item x="68053"/>
        <item x="68054"/>
        <item x="68055"/>
        <item x="68056"/>
        <item x="68057"/>
        <item x="68058"/>
        <item x="68059"/>
        <item x="68060"/>
        <item x="68061"/>
        <item x="68062"/>
        <item x="68063"/>
        <item x="68064"/>
        <item x="68065"/>
        <item x="68066"/>
        <item x="68067"/>
        <item x="68068"/>
        <item x="68069"/>
        <item x="68070"/>
        <item x="68071"/>
        <item x="68072"/>
        <item x="68073"/>
        <item x="68074"/>
        <item x="68075"/>
        <item x="68076"/>
        <item x="68077"/>
        <item x="68078"/>
        <item x="68079"/>
        <item x="68080"/>
        <item x="68081"/>
        <item x="68082"/>
        <item x="68083"/>
        <item x="68084"/>
        <item x="68085"/>
        <item x="68086"/>
        <item x="68087"/>
        <item x="68088"/>
        <item x="68089"/>
        <item x="68090"/>
        <item x="68091"/>
        <item x="68092"/>
        <item x="68093"/>
        <item x="68094"/>
        <item x="68095"/>
        <item x="68096"/>
        <item x="68097"/>
        <item x="68098"/>
        <item x="68099"/>
        <item x="68100"/>
        <item x="68101"/>
        <item x="68102"/>
        <item x="68103"/>
        <item x="68104"/>
        <item x="68105"/>
        <item x="68106"/>
        <item x="68107"/>
        <item x="68108"/>
        <item x="68109"/>
        <item x="68110"/>
        <item x="68111"/>
        <item x="68112"/>
        <item x="68113"/>
        <item x="68114"/>
        <item x="68115"/>
        <item x="68116"/>
        <item x="68117"/>
        <item x="68118"/>
        <item x="68119"/>
        <item x="68120"/>
        <item x="68121"/>
        <item x="68122"/>
        <item x="68123"/>
        <item x="68124"/>
        <item x="68125"/>
        <item x="68126"/>
        <item x="68127"/>
        <item x="68128"/>
        <item x="68129"/>
        <item x="68130"/>
        <item x="68131"/>
        <item x="68132"/>
        <item x="68133"/>
        <item x="68134"/>
        <item x="68135"/>
        <item x="68136"/>
        <item x="68137"/>
        <item x="68138"/>
        <item x="68139"/>
        <item x="68140"/>
        <item x="68141"/>
        <item x="68142"/>
        <item x="68143"/>
        <item x="68144"/>
        <item x="68145"/>
        <item x="68146"/>
        <item x="68147"/>
        <item x="68148"/>
        <item x="68149"/>
        <item x="68150"/>
        <item x="68151"/>
        <item x="68152"/>
        <item x="68153"/>
        <item x="68154"/>
        <item x="68155"/>
        <item x="68156"/>
        <item x="68157"/>
        <item x="68158"/>
        <item x="68159"/>
        <item x="68160"/>
        <item x="68161"/>
        <item x="68162"/>
        <item x="68163"/>
        <item x="68164"/>
        <item x="68165"/>
        <item x="68166"/>
        <item x="68167"/>
        <item x="68168"/>
        <item x="68169"/>
        <item x="68170"/>
        <item x="68171"/>
        <item x="68172"/>
        <item x="68173"/>
        <item x="68174"/>
        <item x="68175"/>
        <item x="68176"/>
        <item x="68177"/>
        <item x="68178"/>
        <item x="68179"/>
        <item x="68180"/>
        <item x="68181"/>
        <item x="68182"/>
        <item x="68183"/>
        <item x="68184"/>
        <item x="68185"/>
        <item x="68186"/>
        <item x="68187"/>
        <item x="68188"/>
        <item x="68189"/>
        <item x="68190"/>
        <item x="68191"/>
        <item x="68192"/>
        <item x="68193"/>
        <item x="68194"/>
        <item x="68195"/>
        <item x="68196"/>
        <item x="68197"/>
        <item x="68198"/>
        <item x="68199"/>
        <item x="68200"/>
        <item x="68201"/>
        <item x="68202"/>
        <item x="68203"/>
        <item x="68204"/>
        <item x="68205"/>
        <item x="68206"/>
        <item x="68207"/>
        <item x="68208"/>
        <item x="68209"/>
        <item x="68210"/>
        <item x="68211"/>
        <item x="68212"/>
        <item x="68213"/>
        <item x="68214"/>
        <item x="68215"/>
        <item x="68216"/>
        <item x="68217"/>
        <item x="68218"/>
        <item x="68219"/>
        <item x="68220"/>
        <item x="68221"/>
        <item x="68222"/>
        <item x="68223"/>
        <item x="68224"/>
        <item x="68225"/>
        <item x="68226"/>
        <item x="68227"/>
        <item x="68228"/>
        <item x="68229"/>
        <item x="68230"/>
        <item x="68231"/>
        <item x="68232"/>
        <item x="68233"/>
        <item x="68234"/>
        <item x="68235"/>
        <item x="68236"/>
        <item x="68237"/>
        <item x="68238"/>
        <item x="68239"/>
        <item x="68240"/>
        <item x="68241"/>
        <item x="68242"/>
        <item x="68243"/>
        <item x="68244"/>
        <item x="68245"/>
        <item x="68246"/>
        <item x="68247"/>
        <item x="68248"/>
        <item x="68249"/>
        <item x="68250"/>
        <item x="68251"/>
        <item x="68252"/>
        <item x="68253"/>
        <item x="68254"/>
        <item x="68255"/>
        <item x="68256"/>
        <item x="68257"/>
        <item x="68258"/>
        <item x="68259"/>
        <item x="68260"/>
        <item x="68261"/>
        <item x="68262"/>
        <item x="68263"/>
        <item x="68264"/>
        <item x="68265"/>
        <item x="68266"/>
        <item x="68267"/>
        <item x="68268"/>
        <item x="68269"/>
        <item x="68270"/>
        <item x="68271"/>
        <item x="68272"/>
        <item x="68273"/>
        <item x="68274"/>
        <item x="68275"/>
        <item x="68276"/>
        <item x="68277"/>
        <item x="68278"/>
        <item x="68279"/>
        <item x="68280"/>
        <item x="68281"/>
        <item x="68282"/>
        <item x="68283"/>
        <item x="68284"/>
        <item x="68285"/>
        <item x="68286"/>
        <item x="68287"/>
        <item x="68288"/>
        <item x="68289"/>
        <item x="68290"/>
        <item x="68291"/>
        <item x="68292"/>
        <item x="68293"/>
        <item x="68294"/>
        <item x="68295"/>
        <item x="68296"/>
        <item x="68297"/>
        <item x="68298"/>
        <item x="68299"/>
        <item x="68300"/>
        <item x="68301"/>
        <item x="68302"/>
        <item x="68303"/>
        <item x="68304"/>
        <item x="68305"/>
        <item x="68306"/>
        <item x="68307"/>
        <item x="68308"/>
        <item x="68309"/>
        <item x="68310"/>
        <item x="68311"/>
        <item x="68312"/>
        <item x="68313"/>
        <item x="68314"/>
        <item x="68315"/>
        <item x="68316"/>
        <item x="68317"/>
        <item x="68318"/>
        <item x="68319"/>
        <item x="68320"/>
        <item x="68321"/>
        <item x="68322"/>
        <item x="68323"/>
        <item x="68324"/>
        <item x="68325"/>
        <item x="68326"/>
        <item x="68327"/>
        <item x="68328"/>
        <item x="68329"/>
        <item x="68330"/>
        <item x="68331"/>
        <item x="68332"/>
        <item x="68333"/>
        <item x="68334"/>
        <item x="68335"/>
        <item x="68336"/>
        <item x="68337"/>
        <item x="68338"/>
        <item x="68339"/>
        <item x="68340"/>
        <item x="68341"/>
        <item x="68342"/>
        <item x="68343"/>
        <item x="68344"/>
        <item x="68345"/>
        <item x="68346"/>
        <item x="68347"/>
        <item x="68348"/>
        <item x="68349"/>
        <item x="68350"/>
        <item x="68351"/>
        <item x="68352"/>
        <item x="68353"/>
        <item x="68354"/>
        <item x="68355"/>
        <item x="68356"/>
        <item x="68357"/>
        <item x="68358"/>
        <item x="68359"/>
        <item x="68360"/>
        <item x="68361"/>
        <item x="68362"/>
        <item x="68363"/>
        <item x="68364"/>
        <item x="68365"/>
        <item x="68366"/>
        <item x="68367"/>
        <item x="68368"/>
        <item x="68369"/>
        <item x="68370"/>
        <item x="68371"/>
        <item x="68372"/>
        <item x="68373"/>
        <item x="68374"/>
        <item x="68375"/>
        <item x="68376"/>
        <item x="68377"/>
        <item x="68378"/>
        <item x="68379"/>
        <item x="68380"/>
        <item x="68381"/>
        <item x="68382"/>
        <item x="68383"/>
        <item x="68384"/>
        <item x="68385"/>
        <item x="68386"/>
        <item x="68387"/>
        <item x="68388"/>
        <item x="68389"/>
        <item x="68390"/>
        <item x="68391"/>
        <item x="68392"/>
        <item x="68393"/>
        <item x="68394"/>
        <item x="68395"/>
        <item x="68396"/>
        <item x="68397"/>
        <item x="68398"/>
        <item x="68399"/>
        <item x="68400"/>
        <item x="68401"/>
        <item x="68402"/>
        <item x="68403"/>
        <item x="68404"/>
        <item x="68405"/>
        <item x="68406"/>
        <item x="68407"/>
        <item x="68408"/>
        <item x="68409"/>
        <item x="68410"/>
        <item x="68411"/>
        <item x="68412"/>
        <item x="68413"/>
        <item x="68414"/>
        <item x="68415"/>
        <item x="68416"/>
        <item x="68417"/>
        <item x="68418"/>
        <item x="68419"/>
        <item x="68420"/>
        <item x="68421"/>
        <item x="68422"/>
        <item x="68423"/>
        <item x="68424"/>
        <item x="68425"/>
        <item x="68426"/>
        <item x="68427"/>
        <item x="68428"/>
        <item x="68429"/>
        <item x="68430"/>
        <item x="68431"/>
        <item x="68432"/>
        <item x="68433"/>
        <item x="68434"/>
        <item x="68435"/>
        <item x="68436"/>
        <item x="68437"/>
        <item x="68438"/>
        <item x="68439"/>
        <item x="68440"/>
        <item x="68441"/>
        <item x="68442"/>
        <item x="68443"/>
        <item x="68444"/>
        <item x="68445"/>
        <item x="68446"/>
        <item x="68447"/>
        <item x="68448"/>
        <item x="68449"/>
        <item x="68450"/>
        <item x="68451"/>
        <item x="68452"/>
        <item x="68453"/>
        <item x="68454"/>
        <item x="68455"/>
        <item x="68456"/>
        <item x="68457"/>
        <item x="68458"/>
        <item x="68459"/>
        <item x="68460"/>
        <item x="68461"/>
        <item x="68462"/>
        <item x="68463"/>
        <item x="68464"/>
        <item x="68465"/>
        <item x="68466"/>
        <item x="68467"/>
        <item x="68468"/>
        <item x="68469"/>
        <item x="68470"/>
        <item x="68471"/>
        <item x="68472"/>
        <item x="68473"/>
        <item x="68474"/>
        <item x="68475"/>
        <item x="68476"/>
        <item x="68477"/>
        <item x="68478"/>
        <item x="68479"/>
        <item x="68480"/>
        <item x="68481"/>
        <item x="68482"/>
        <item x="68483"/>
        <item x="68484"/>
        <item x="68485"/>
        <item x="68486"/>
        <item x="68487"/>
        <item x="68488"/>
        <item x="68489"/>
        <item x="68490"/>
        <item x="68491"/>
        <item x="68492"/>
        <item x="68493"/>
        <item x="68494"/>
        <item x="68495"/>
        <item x="68496"/>
        <item x="68497"/>
        <item x="68498"/>
        <item x="68499"/>
        <item x="68500"/>
        <item x="68501"/>
        <item x="68502"/>
        <item x="68503"/>
        <item x="68504"/>
        <item x="68505"/>
        <item x="68506"/>
        <item x="68507"/>
        <item x="68508"/>
        <item x="68509"/>
        <item x="68510"/>
        <item x="68511"/>
        <item x="68512"/>
        <item x="68513"/>
        <item x="68514"/>
        <item x="68515"/>
        <item x="68516"/>
        <item x="68517"/>
        <item x="68518"/>
        <item x="68519"/>
        <item x="68520"/>
        <item x="68521"/>
        <item x="68522"/>
        <item x="68523"/>
        <item x="68524"/>
        <item x="68525"/>
        <item x="68526"/>
        <item x="68527"/>
        <item x="68528"/>
        <item x="68529"/>
        <item x="68530"/>
        <item x="68531"/>
        <item x="68532"/>
        <item x="68533"/>
        <item x="68534"/>
        <item x="68535"/>
        <item x="68536"/>
        <item x="68537"/>
        <item x="68538"/>
        <item x="68539"/>
        <item x="68540"/>
        <item x="68541"/>
        <item x="68542"/>
        <item x="68543"/>
        <item x="68544"/>
        <item x="68545"/>
        <item x="68546"/>
        <item x="68547"/>
        <item x="68548"/>
        <item x="68549"/>
        <item x="68550"/>
        <item x="68551"/>
        <item x="68552"/>
        <item x="68553"/>
        <item x="68554"/>
        <item x="68555"/>
        <item x="68556"/>
        <item x="68557"/>
        <item x="68558"/>
        <item x="68559"/>
        <item x="68560"/>
        <item x="68561"/>
        <item x="68562"/>
        <item x="68563"/>
        <item x="68564"/>
        <item x="68565"/>
        <item x="68566"/>
        <item x="68567"/>
        <item x="68568"/>
        <item x="68569"/>
        <item x="68570"/>
        <item x="68571"/>
        <item x="68572"/>
        <item x="68573"/>
        <item x="68574"/>
        <item x="68575"/>
        <item x="68576"/>
        <item x="68577"/>
        <item x="68578"/>
        <item x="68579"/>
        <item x="68580"/>
        <item x="68581"/>
        <item x="68582"/>
        <item x="68583"/>
        <item x="68584"/>
        <item x="68585"/>
        <item x="68586"/>
        <item x="68587"/>
        <item x="68588"/>
        <item x="68589"/>
        <item x="68590"/>
        <item x="68591"/>
        <item x="68592"/>
        <item x="68593"/>
        <item x="68594"/>
        <item x="68595"/>
        <item x="68596"/>
        <item x="68597"/>
        <item x="68598"/>
        <item x="68599"/>
        <item x="68600"/>
        <item x="68601"/>
        <item x="68602"/>
        <item x="68603"/>
        <item x="68604"/>
        <item x="68605"/>
        <item x="68606"/>
        <item x="68607"/>
        <item x="68608"/>
        <item x="68609"/>
        <item x="68610"/>
        <item x="68611"/>
        <item x="68612"/>
        <item x="68613"/>
        <item x="68614"/>
        <item x="68615"/>
        <item x="68616"/>
        <item x="68617"/>
        <item x="68618"/>
        <item x="68619"/>
        <item x="68620"/>
        <item x="68621"/>
        <item x="68622"/>
        <item x="68623"/>
        <item x="68624"/>
        <item x="68625"/>
        <item x="68626"/>
        <item x="68627"/>
        <item x="68628"/>
        <item x="68629"/>
        <item x="68630"/>
        <item x="68631"/>
        <item x="68632"/>
        <item x="68633"/>
        <item x="68634"/>
        <item x="68635"/>
        <item x="68636"/>
        <item x="68637"/>
        <item x="68638"/>
        <item x="68639"/>
        <item x="68640"/>
        <item x="68641"/>
        <item x="68642"/>
        <item x="68643"/>
        <item x="68644"/>
        <item x="68645"/>
        <item x="68646"/>
        <item x="68647"/>
        <item x="68648"/>
        <item x="68649"/>
        <item x="68650"/>
        <item x="68651"/>
        <item x="68652"/>
        <item x="68653"/>
        <item x="68654"/>
        <item x="68655"/>
        <item x="68656"/>
        <item x="68657"/>
        <item x="68658"/>
        <item x="68659"/>
        <item x="68660"/>
        <item x="68661"/>
        <item x="68662"/>
        <item x="68663"/>
        <item x="68664"/>
        <item x="68665"/>
        <item x="68666"/>
        <item x="68667"/>
        <item x="68668"/>
        <item x="68669"/>
        <item x="68670"/>
        <item x="68671"/>
        <item x="68672"/>
        <item x="68673"/>
        <item x="68674"/>
        <item x="68675"/>
        <item x="68676"/>
        <item x="68677"/>
        <item x="68678"/>
        <item x="68679"/>
        <item x="68680"/>
        <item x="68681"/>
        <item x="68682"/>
        <item x="68683"/>
        <item x="68684"/>
        <item x="68685"/>
        <item x="68686"/>
        <item x="68687"/>
        <item x="68688"/>
        <item x="68689"/>
        <item x="68690"/>
        <item x="68691"/>
        <item x="68692"/>
        <item x="68693"/>
        <item x="68694"/>
        <item x="68695"/>
        <item x="68696"/>
        <item x="68697"/>
        <item x="68698"/>
        <item x="68699"/>
        <item x="68700"/>
        <item x="68701"/>
        <item x="68702"/>
        <item x="68703"/>
        <item x="68704"/>
        <item x="68705"/>
        <item x="68706"/>
        <item x="68707"/>
        <item x="68708"/>
        <item x="68709"/>
        <item x="68710"/>
        <item x="68711"/>
        <item x="68712"/>
        <item x="68713"/>
        <item x="68714"/>
        <item x="68715"/>
        <item x="68716"/>
        <item x="68717"/>
        <item x="68718"/>
        <item x="68719"/>
        <item x="68720"/>
        <item x="68721"/>
        <item x="68722"/>
        <item x="68723"/>
        <item x="68724"/>
        <item x="68725"/>
        <item x="68726"/>
        <item x="68727"/>
        <item x="68728"/>
        <item x="68729"/>
        <item x="68730"/>
        <item x="68731"/>
        <item x="68732"/>
        <item x="68733"/>
        <item x="68734"/>
        <item x="68735"/>
        <item x="68736"/>
        <item x="68737"/>
        <item x="68738"/>
        <item x="68739"/>
        <item x="68740"/>
        <item x="68741"/>
        <item x="68742"/>
        <item x="68743"/>
        <item x="68744"/>
        <item x="68745"/>
        <item x="68746"/>
        <item x="68747"/>
        <item x="68748"/>
        <item x="68749"/>
        <item x="68750"/>
        <item x="68751"/>
        <item x="68752"/>
        <item x="68753"/>
        <item x="68754"/>
        <item x="68755"/>
        <item x="68756"/>
        <item x="68757"/>
        <item x="68758"/>
        <item x="68759"/>
        <item x="68760"/>
        <item x="68761"/>
        <item x="68762"/>
        <item x="68763"/>
        <item x="68764"/>
        <item x="68765"/>
        <item x="68766"/>
        <item x="68767"/>
        <item x="68768"/>
        <item x="68769"/>
        <item x="68770"/>
        <item x="68771"/>
        <item x="68772"/>
        <item x="68773"/>
        <item x="68774"/>
        <item x="68775"/>
        <item x="68776"/>
        <item x="68777"/>
        <item x="68778"/>
        <item x="68779"/>
        <item x="68780"/>
        <item x="68781"/>
        <item x="68782"/>
        <item x="68783"/>
        <item x="68784"/>
        <item x="68785"/>
        <item x="68786"/>
        <item x="68787"/>
        <item x="68788"/>
        <item x="68789"/>
        <item x="68790"/>
        <item x="68791"/>
        <item x="68792"/>
        <item x="68793"/>
        <item x="68794"/>
        <item x="68795"/>
        <item x="68796"/>
        <item x="68797"/>
        <item x="68798"/>
        <item x="68799"/>
        <item x="68800"/>
        <item x="68801"/>
        <item x="68802"/>
        <item x="68803"/>
        <item x="68804"/>
        <item x="68805"/>
        <item x="68806"/>
        <item x="68807"/>
        <item x="68808"/>
        <item x="68809"/>
        <item x="68810"/>
        <item x="68811"/>
        <item x="68812"/>
        <item x="68813"/>
        <item x="68814"/>
        <item x="68815"/>
        <item x="68816"/>
        <item x="68817"/>
        <item x="68818"/>
        <item x="68819"/>
        <item x="68820"/>
        <item x="68821"/>
        <item x="68822"/>
        <item x="68823"/>
        <item x="68824"/>
        <item x="68825"/>
        <item x="68826"/>
        <item x="68827"/>
        <item x="68828"/>
        <item x="68829"/>
        <item x="68830"/>
        <item x="68831"/>
        <item x="68832"/>
        <item x="68833"/>
        <item x="68834"/>
        <item x="68835"/>
        <item x="68836"/>
        <item x="68837"/>
        <item x="68838"/>
        <item x="68839"/>
        <item x="68840"/>
        <item x="68841"/>
        <item x="68842"/>
        <item x="68843"/>
        <item x="68844"/>
        <item x="68845"/>
        <item x="68846"/>
        <item x="68847"/>
        <item x="68848"/>
        <item x="68849"/>
        <item x="68850"/>
        <item x="68851"/>
        <item x="68852"/>
        <item x="68853"/>
        <item x="68854"/>
        <item x="68855"/>
        <item x="68856"/>
        <item x="68857"/>
        <item x="68858"/>
        <item x="68859"/>
        <item x="68860"/>
        <item x="68861"/>
        <item x="68862"/>
        <item x="68863"/>
        <item x="68864"/>
        <item x="68865"/>
        <item x="68866"/>
        <item x="68867"/>
        <item x="68868"/>
        <item x="68869"/>
        <item x="68870"/>
        <item x="68871"/>
        <item x="68872"/>
        <item x="68873"/>
        <item x="68874"/>
        <item x="68875"/>
        <item x="68876"/>
        <item x="68877"/>
        <item x="68878"/>
        <item x="68879"/>
        <item x="68880"/>
        <item x="68881"/>
        <item x="68882"/>
        <item x="68883"/>
        <item x="68884"/>
        <item x="68885"/>
        <item x="68886"/>
        <item x="68887"/>
        <item x="68888"/>
        <item x="68889"/>
        <item x="68890"/>
        <item x="68891"/>
        <item x="68892"/>
        <item x="68893"/>
        <item x="68894"/>
        <item x="68895"/>
        <item x="68896"/>
        <item x="68897"/>
        <item x="68898"/>
        <item x="68899"/>
        <item x="68900"/>
        <item x="68901"/>
        <item x="68902"/>
        <item x="68903"/>
        <item x="68904"/>
        <item x="68905"/>
        <item x="68906"/>
        <item x="68907"/>
        <item x="68908"/>
        <item x="68909"/>
        <item x="68910"/>
        <item x="68911"/>
        <item x="68912"/>
        <item x="68913"/>
        <item x="68914"/>
        <item x="68915"/>
        <item x="68916"/>
        <item x="68917"/>
        <item x="68918"/>
        <item x="68919"/>
        <item x="68920"/>
        <item x="68921"/>
        <item x="68922"/>
        <item x="68923"/>
        <item x="68924"/>
        <item x="68925"/>
        <item x="68926"/>
        <item x="68927"/>
        <item x="68928"/>
        <item x="68929"/>
        <item x="68930"/>
        <item x="68931"/>
        <item x="68932"/>
        <item x="68933"/>
        <item x="68934"/>
        <item x="68935"/>
        <item x="68936"/>
        <item x="68937"/>
        <item x="68938"/>
        <item x="68939"/>
        <item x="68940"/>
        <item x="68941"/>
        <item x="68942"/>
        <item x="68943"/>
        <item x="68944"/>
        <item x="68945"/>
        <item x="68946"/>
        <item x="68947"/>
        <item x="68948"/>
        <item x="68949"/>
        <item x="68950"/>
        <item x="68951"/>
        <item x="68952"/>
        <item x="68953"/>
        <item x="68954"/>
        <item x="68955"/>
        <item x="68956"/>
        <item x="68957"/>
        <item x="68958"/>
        <item x="68959"/>
        <item x="68960"/>
        <item x="68961"/>
        <item x="68962"/>
        <item x="68963"/>
        <item x="68964"/>
        <item x="68965"/>
        <item x="68966"/>
        <item x="68967"/>
        <item x="68968"/>
        <item x="68969"/>
        <item x="68970"/>
        <item x="68971"/>
        <item x="68972"/>
        <item x="68973"/>
        <item x="68974"/>
        <item x="68975"/>
        <item x="68976"/>
        <item x="68977"/>
        <item x="68978"/>
        <item x="68979"/>
        <item x="68980"/>
        <item x="68981"/>
        <item x="68982"/>
        <item x="68983"/>
        <item x="68984"/>
        <item x="68985"/>
        <item x="68986"/>
        <item x="68987"/>
        <item x="68988"/>
        <item x="68989"/>
        <item x="68990"/>
        <item x="68991"/>
        <item x="68992"/>
        <item x="68993"/>
        <item x="68994"/>
        <item x="68995"/>
        <item x="68996"/>
        <item x="68997"/>
        <item x="68998"/>
        <item x="68999"/>
        <item x="69000"/>
        <item x="69001"/>
        <item x="69002"/>
        <item x="69003"/>
        <item x="69004"/>
        <item x="69005"/>
        <item x="69006"/>
        <item x="69007"/>
        <item x="69008"/>
        <item x="69009"/>
        <item x="69010"/>
        <item x="69011"/>
        <item x="69012"/>
        <item x="69013"/>
        <item x="69014"/>
        <item x="69015"/>
        <item x="69016"/>
        <item x="69017"/>
        <item x="69018"/>
        <item x="69019"/>
        <item x="69020"/>
        <item x="69021"/>
        <item x="69022"/>
        <item x="69023"/>
        <item x="69024"/>
        <item x="69025"/>
        <item x="69026"/>
        <item x="69027"/>
        <item x="69028"/>
        <item x="69029"/>
        <item x="69030"/>
        <item x="69031"/>
        <item x="69032"/>
        <item x="69033"/>
        <item x="69034"/>
        <item x="69035"/>
        <item x="69036"/>
        <item x="69037"/>
        <item x="69038"/>
        <item x="69039"/>
        <item x="69040"/>
        <item x="69041"/>
        <item x="69042"/>
        <item x="69043"/>
        <item x="69044"/>
        <item x="69045"/>
        <item x="69046"/>
        <item x="69047"/>
        <item x="69048"/>
        <item x="69049"/>
        <item x="69050"/>
        <item x="69051"/>
        <item x="69052"/>
        <item x="69053"/>
        <item x="69054"/>
        <item x="69055"/>
        <item x="69056"/>
        <item x="69057"/>
        <item x="69058"/>
        <item x="69059"/>
        <item x="69060"/>
        <item x="69061"/>
        <item x="69062"/>
        <item x="69063"/>
        <item x="69064"/>
        <item x="69065"/>
        <item x="69066"/>
        <item x="69067"/>
        <item x="69068"/>
        <item x="69069"/>
        <item x="69070"/>
        <item x="69071"/>
        <item x="69072"/>
        <item x="69073"/>
        <item x="69074"/>
        <item x="69075"/>
        <item x="69076"/>
        <item x="69077"/>
        <item x="69078"/>
        <item x="69079"/>
        <item x="69080"/>
        <item x="69081"/>
        <item x="69082"/>
        <item x="69083"/>
        <item x="69084"/>
        <item x="69085"/>
        <item x="69086"/>
        <item x="69087"/>
        <item x="69088"/>
        <item x="69089"/>
        <item x="69090"/>
        <item x="69091"/>
        <item x="69092"/>
        <item x="69093"/>
        <item x="69094"/>
        <item x="69095"/>
        <item x="69096"/>
        <item x="69097"/>
        <item x="69098"/>
        <item x="69099"/>
        <item x="69100"/>
        <item x="69101"/>
        <item x="69102"/>
        <item x="69103"/>
        <item x="69104"/>
        <item x="69105"/>
        <item x="69106"/>
        <item x="69107"/>
        <item x="69108"/>
        <item x="69109"/>
        <item x="69110"/>
        <item x="69111"/>
        <item x="69112"/>
        <item x="69113"/>
        <item x="69114"/>
        <item x="69115"/>
        <item x="69116"/>
        <item x="69117"/>
        <item x="69118"/>
        <item x="69119"/>
        <item x="69120"/>
        <item x="69121"/>
        <item x="69122"/>
        <item x="69123"/>
        <item x="69124"/>
        <item x="69125"/>
        <item x="69126"/>
        <item x="69127"/>
        <item x="69128"/>
        <item x="69129"/>
        <item x="69130"/>
        <item x="69131"/>
        <item x="69132"/>
        <item x="69133"/>
        <item x="69134"/>
        <item x="69135"/>
        <item x="69136"/>
        <item x="69137"/>
        <item x="69138"/>
        <item x="69139"/>
        <item x="69140"/>
        <item x="69141"/>
        <item x="69142"/>
        <item x="69143"/>
        <item x="69144"/>
        <item x="69145"/>
        <item x="69146"/>
        <item x="69147"/>
        <item x="69148"/>
        <item x="69149"/>
        <item x="69150"/>
        <item x="69151"/>
        <item x="69152"/>
        <item x="69153"/>
        <item x="69154"/>
        <item x="69155"/>
        <item x="69156"/>
        <item x="69157"/>
        <item x="69158"/>
        <item x="69159"/>
        <item x="69160"/>
        <item x="69161"/>
        <item x="69162"/>
        <item x="69163"/>
        <item x="69164"/>
        <item x="69165"/>
        <item x="69166"/>
        <item x="69167"/>
        <item x="69168"/>
        <item x="69169"/>
        <item x="69170"/>
        <item x="69171"/>
        <item x="69172"/>
        <item x="69173"/>
        <item x="69174"/>
        <item x="69175"/>
        <item x="69176"/>
        <item x="69177"/>
        <item x="69178"/>
        <item x="69179"/>
        <item x="69180"/>
        <item x="69181"/>
        <item x="69182"/>
        <item x="69183"/>
        <item x="69184"/>
        <item x="69185"/>
        <item x="69186"/>
        <item x="69187"/>
        <item x="69188"/>
        <item x="69189"/>
        <item x="69190"/>
        <item x="69191"/>
        <item x="69192"/>
        <item x="69193"/>
        <item x="69194"/>
        <item x="69195"/>
        <item x="69196"/>
        <item x="69197"/>
        <item x="69198"/>
        <item x="69199"/>
        <item x="69200"/>
        <item x="69201"/>
        <item x="69202"/>
        <item x="69203"/>
        <item x="69204"/>
        <item x="69205"/>
        <item x="69206"/>
        <item x="69207"/>
        <item x="69208"/>
        <item x="69209"/>
        <item x="69210"/>
        <item x="69211"/>
        <item x="69212"/>
        <item x="69213"/>
        <item x="69214"/>
        <item x="69215"/>
        <item x="69216"/>
        <item x="69217"/>
        <item x="69218"/>
        <item x="69219"/>
        <item x="69220"/>
        <item x="69221"/>
        <item x="69222"/>
        <item x="69223"/>
        <item x="69224"/>
        <item x="69225"/>
        <item x="69226"/>
        <item x="69227"/>
        <item x="69228"/>
        <item x="69229"/>
        <item x="69230"/>
        <item x="69231"/>
        <item x="69232"/>
        <item x="69233"/>
        <item x="69234"/>
        <item x="69235"/>
        <item x="69236"/>
        <item x="69237"/>
        <item x="69238"/>
        <item x="69239"/>
        <item x="69240"/>
        <item x="69241"/>
        <item x="69242"/>
        <item x="69243"/>
        <item x="69244"/>
        <item x="69245"/>
        <item x="69246"/>
        <item x="69247"/>
        <item x="69248"/>
        <item x="69249"/>
        <item x="69250"/>
        <item x="69251"/>
        <item x="69252"/>
        <item x="69253"/>
        <item x="69254"/>
        <item x="69255"/>
        <item x="69256"/>
        <item x="69257"/>
        <item x="69258"/>
        <item x="69259"/>
        <item x="69260"/>
        <item x="69261"/>
        <item x="69262"/>
        <item x="69263"/>
        <item x="69264"/>
        <item x="69265"/>
        <item x="69266"/>
        <item x="69267"/>
        <item x="69268"/>
        <item x="69269"/>
        <item x="69270"/>
        <item x="69271"/>
        <item x="69272"/>
        <item x="69273"/>
        <item x="69274"/>
        <item x="69275"/>
        <item x="69276"/>
        <item x="69277"/>
        <item x="69278"/>
        <item x="69279"/>
        <item x="69280"/>
        <item x="69281"/>
        <item x="69282"/>
        <item x="69283"/>
        <item x="69284"/>
        <item x="69285"/>
        <item x="69286"/>
        <item x="69287"/>
        <item x="69288"/>
        <item x="69289"/>
        <item x="69290"/>
        <item x="69291"/>
        <item x="69292"/>
        <item x="69293"/>
        <item x="69294"/>
        <item x="69295"/>
        <item x="69296"/>
        <item x="69297"/>
        <item x="69298"/>
        <item x="69299"/>
        <item x="69300"/>
        <item x="69301"/>
        <item x="69302"/>
        <item x="69303"/>
        <item x="69304"/>
        <item x="69305"/>
        <item x="69306"/>
        <item x="69307"/>
        <item x="69308"/>
        <item x="69309"/>
        <item x="69310"/>
        <item x="69311"/>
        <item x="69312"/>
        <item x="69313"/>
        <item x="69314"/>
        <item x="69315"/>
        <item x="69316"/>
        <item x="69317"/>
        <item x="69318"/>
        <item x="69319"/>
        <item x="69320"/>
        <item x="69321"/>
        <item x="69322"/>
        <item x="69323"/>
        <item x="69324"/>
        <item x="69325"/>
        <item x="69326"/>
        <item x="69327"/>
        <item x="69328"/>
        <item x="69329"/>
        <item x="69330"/>
        <item x="69331"/>
        <item x="69332"/>
        <item x="69333"/>
        <item x="69334"/>
        <item x="69335"/>
        <item x="69336"/>
        <item x="69337"/>
        <item x="69338"/>
        <item x="69339"/>
        <item x="69340"/>
        <item x="69341"/>
        <item x="69342"/>
        <item x="69343"/>
        <item x="69344"/>
        <item x="69345"/>
        <item x="69346"/>
        <item x="69347"/>
        <item x="69348"/>
        <item x="69349"/>
        <item x="69350"/>
        <item x="69351"/>
        <item x="69352"/>
        <item x="69353"/>
        <item x="69354"/>
        <item x="69355"/>
        <item x="69356"/>
        <item x="69357"/>
        <item x="69358"/>
        <item x="69359"/>
        <item x="69360"/>
        <item x="69361"/>
        <item x="69362"/>
        <item x="69363"/>
        <item x="69364"/>
        <item x="69365"/>
        <item x="69366"/>
        <item x="69367"/>
        <item x="69368"/>
        <item x="69369"/>
        <item x="69370"/>
        <item x="69371"/>
        <item x="69372"/>
        <item x="69373"/>
        <item x="69374"/>
        <item x="69375"/>
        <item x="69376"/>
        <item x="69377"/>
        <item x="69378"/>
        <item x="69379"/>
        <item x="69380"/>
        <item x="69381"/>
        <item x="69382"/>
        <item x="69383"/>
        <item x="69384"/>
        <item x="69385"/>
        <item x="69386"/>
        <item x="69387"/>
        <item x="69388"/>
        <item x="69389"/>
        <item x="69390"/>
        <item x="69391"/>
        <item x="69392"/>
        <item x="69393"/>
        <item x="69394"/>
        <item x="69395"/>
        <item x="69396"/>
        <item x="69397"/>
        <item x="69398"/>
        <item x="69399"/>
        <item x="69400"/>
        <item x="69401"/>
        <item x="69402"/>
        <item x="69403"/>
        <item x="69404"/>
        <item x="69405"/>
        <item x="69406"/>
        <item x="69407"/>
        <item x="69408"/>
        <item x="69409"/>
        <item x="69410"/>
        <item x="69411"/>
        <item x="69412"/>
        <item x="69413"/>
        <item x="69414"/>
        <item x="69415"/>
        <item x="69416"/>
        <item x="69417"/>
        <item x="69418"/>
        <item x="69419"/>
        <item x="69420"/>
        <item x="69421"/>
        <item x="69422"/>
        <item x="69423"/>
        <item x="69424"/>
        <item x="69425"/>
        <item x="69426"/>
        <item x="69427"/>
        <item x="69428"/>
        <item x="69429"/>
        <item x="69430"/>
        <item x="69431"/>
        <item x="69432"/>
        <item x="69433"/>
        <item x="69434"/>
        <item x="69435"/>
        <item x="69436"/>
        <item x="69437"/>
        <item x="69438"/>
        <item x="69439"/>
        <item x="69440"/>
        <item x="69441"/>
        <item x="69442"/>
        <item x="69443"/>
        <item x="69444"/>
        <item x="69445"/>
        <item x="69446"/>
        <item x="69447"/>
        <item x="69448"/>
        <item x="69449"/>
        <item x="69450"/>
        <item x="69451"/>
        <item x="69452"/>
        <item x="69453"/>
        <item x="69454"/>
        <item x="69455"/>
        <item x="69456"/>
        <item x="69457"/>
        <item x="69458"/>
        <item x="69459"/>
        <item x="69460"/>
        <item x="69461"/>
        <item x="69462"/>
        <item x="69463"/>
        <item x="69464"/>
        <item x="69465"/>
        <item x="69466"/>
        <item x="69467"/>
        <item x="69468"/>
        <item x="69469"/>
        <item x="69470"/>
        <item x="69471"/>
        <item x="69472"/>
        <item x="69473"/>
        <item x="69474"/>
        <item x="69475"/>
        <item x="69476"/>
        <item x="69477"/>
        <item x="69478"/>
        <item x="69479"/>
        <item x="69480"/>
        <item x="69481"/>
        <item x="69482"/>
        <item x="69483"/>
        <item x="69484"/>
        <item x="69485"/>
        <item x="69486"/>
        <item x="69487"/>
        <item x="69488"/>
        <item x="69489"/>
        <item x="69490"/>
        <item x="69491"/>
        <item x="69492"/>
        <item x="69493"/>
        <item x="69494"/>
        <item x="69495"/>
        <item x="69496"/>
        <item x="69497"/>
        <item x="69498"/>
        <item x="69499"/>
        <item x="69500"/>
        <item x="69501"/>
        <item x="69502"/>
        <item x="69503"/>
        <item x="69504"/>
        <item x="69505"/>
        <item x="69506"/>
        <item x="69507"/>
        <item x="69508"/>
        <item x="69509"/>
        <item x="69510"/>
        <item x="69511"/>
        <item x="69512"/>
        <item x="69513"/>
        <item x="69514"/>
        <item x="69515"/>
        <item x="69516"/>
        <item x="69517"/>
        <item x="69518"/>
        <item x="69519"/>
        <item x="69520"/>
        <item x="69521"/>
        <item x="69522"/>
        <item x="69523"/>
        <item x="69524"/>
        <item x="69525"/>
        <item x="69526"/>
        <item x="69527"/>
        <item x="69528"/>
        <item x="69529"/>
        <item x="69530"/>
        <item x="69531"/>
        <item x="69532"/>
        <item x="69533"/>
        <item x="69534"/>
        <item x="69535"/>
        <item x="69536"/>
        <item x="69537"/>
        <item x="69538"/>
        <item x="69539"/>
        <item x="69540"/>
        <item x="69541"/>
        <item x="69542"/>
        <item x="69543"/>
        <item x="69544"/>
        <item x="69545"/>
        <item x="69546"/>
        <item x="69547"/>
        <item x="69548"/>
        <item x="69549"/>
        <item x="69550"/>
        <item x="69551"/>
        <item x="69552"/>
        <item x="69553"/>
        <item x="69554"/>
        <item x="69555"/>
        <item x="69556"/>
        <item x="69557"/>
        <item x="69558"/>
        <item x="69559"/>
        <item x="69560"/>
        <item x="69561"/>
        <item x="69562"/>
        <item x="69563"/>
        <item x="69564"/>
        <item x="69565"/>
        <item x="69566"/>
        <item x="69567"/>
        <item x="69568"/>
        <item x="69569"/>
        <item x="69570"/>
        <item x="69571"/>
        <item x="69572"/>
        <item x="69573"/>
        <item x="69574"/>
        <item x="69575"/>
        <item x="69576"/>
        <item x="69577"/>
        <item x="69578"/>
        <item x="69579"/>
        <item x="69580"/>
        <item x="69581"/>
        <item x="69582"/>
        <item x="69583"/>
        <item x="69584"/>
        <item x="69585"/>
        <item x="69586"/>
        <item x="69587"/>
        <item x="69588"/>
        <item x="69589"/>
        <item x="69590"/>
        <item x="69591"/>
        <item x="69592"/>
        <item x="69593"/>
        <item x="69594"/>
        <item x="69595"/>
        <item x="69596"/>
        <item x="69597"/>
        <item x="69598"/>
        <item x="69599"/>
        <item x="69600"/>
        <item x="69601"/>
        <item x="69602"/>
        <item x="69603"/>
        <item x="69604"/>
        <item x="69605"/>
        <item x="69606"/>
        <item x="69607"/>
        <item x="69608"/>
        <item x="69609"/>
        <item x="69610"/>
        <item x="69611"/>
        <item x="69612"/>
        <item x="69613"/>
        <item x="69614"/>
        <item x="69615"/>
        <item x="69616"/>
        <item x="69617"/>
        <item x="69618"/>
        <item x="69619"/>
        <item x="69620"/>
        <item x="69621"/>
        <item x="69622"/>
        <item x="69623"/>
        <item x="69624"/>
        <item x="69625"/>
        <item x="69626"/>
        <item x="69627"/>
        <item x="69628"/>
        <item x="69629"/>
        <item x="69630"/>
        <item x="69631"/>
        <item x="69632"/>
        <item x="69633"/>
        <item x="69634"/>
        <item x="69635"/>
        <item x="69636"/>
        <item x="69637"/>
        <item x="69638"/>
        <item x="69639"/>
        <item x="69640"/>
        <item x="69641"/>
        <item x="69642"/>
        <item x="69643"/>
        <item x="69644"/>
        <item x="69645"/>
        <item x="69646"/>
        <item x="69647"/>
        <item x="69648"/>
        <item x="69649"/>
        <item x="69650"/>
        <item x="69651"/>
        <item x="69652"/>
        <item x="69653"/>
        <item x="69654"/>
        <item x="69655"/>
        <item x="69656"/>
        <item x="69657"/>
        <item x="69658"/>
        <item x="69659"/>
        <item x="69660"/>
        <item x="69661"/>
        <item x="69662"/>
        <item x="69663"/>
        <item x="69664"/>
        <item x="69665"/>
        <item x="69666"/>
        <item x="69667"/>
        <item x="69668"/>
        <item x="69669"/>
        <item x="69670"/>
        <item x="69671"/>
        <item x="69672"/>
        <item x="69673"/>
        <item x="69674"/>
        <item x="69675"/>
        <item x="69676"/>
        <item x="69677"/>
        <item x="69678"/>
        <item x="69679"/>
        <item x="69680"/>
        <item x="69681"/>
        <item x="69682"/>
        <item x="69683"/>
        <item x="69684"/>
        <item x="69685"/>
        <item x="69686"/>
        <item x="69687"/>
        <item x="69688"/>
        <item x="69689"/>
        <item x="69690"/>
        <item x="69691"/>
        <item x="69692"/>
        <item x="69693"/>
        <item x="69694"/>
        <item x="69695"/>
        <item x="69696"/>
        <item x="69697"/>
        <item x="69698"/>
        <item x="69699"/>
        <item x="69700"/>
        <item x="69701"/>
        <item x="69702"/>
        <item x="69703"/>
        <item x="69704"/>
        <item x="69705"/>
        <item x="69706"/>
        <item x="69707"/>
        <item x="69708"/>
        <item x="69709"/>
        <item x="69710"/>
        <item x="69711"/>
        <item x="69712"/>
        <item x="69713"/>
        <item x="69714"/>
        <item x="69715"/>
        <item x="69716"/>
        <item x="69717"/>
        <item x="69718"/>
        <item x="69719"/>
        <item x="69720"/>
        <item x="69721"/>
        <item x="69722"/>
        <item x="69723"/>
        <item x="69724"/>
        <item x="69725"/>
        <item x="69726"/>
        <item x="69727"/>
        <item x="69728"/>
        <item x="69729"/>
        <item x="69730"/>
        <item x="69731"/>
        <item x="69732"/>
        <item x="69733"/>
        <item x="69734"/>
        <item x="69735"/>
        <item x="69736"/>
        <item x="69737"/>
        <item x="69738"/>
        <item x="69739"/>
        <item x="69740"/>
        <item x="69741"/>
        <item x="69742"/>
        <item x="69743"/>
        <item x="69744"/>
        <item x="69745"/>
        <item x="69746"/>
        <item x="69747"/>
        <item x="69748"/>
        <item x="69749"/>
        <item x="69750"/>
        <item x="69751"/>
        <item x="69752"/>
        <item x="69753"/>
        <item x="69754"/>
        <item x="69755"/>
        <item x="69756"/>
        <item x="69757"/>
        <item x="69758"/>
        <item x="69759"/>
        <item x="69760"/>
        <item x="69761"/>
        <item x="69762"/>
        <item x="69763"/>
        <item x="69764"/>
        <item x="69765"/>
        <item x="69766"/>
        <item x="69767"/>
        <item x="69768"/>
        <item x="69769"/>
        <item x="69770"/>
        <item x="69771"/>
        <item x="69772"/>
        <item x="69773"/>
        <item x="69774"/>
        <item x="69775"/>
        <item x="69776"/>
        <item x="69777"/>
        <item x="69778"/>
        <item x="69779"/>
        <item x="69780"/>
        <item x="69781"/>
        <item x="69782"/>
        <item x="69783"/>
        <item x="69784"/>
        <item x="69785"/>
        <item x="69786"/>
        <item x="69787"/>
        <item x="69788"/>
        <item x="69789"/>
        <item x="69790"/>
        <item x="69791"/>
        <item x="69792"/>
        <item x="69793"/>
        <item x="69794"/>
        <item x="69795"/>
        <item x="69796"/>
        <item x="69797"/>
        <item x="69798"/>
        <item x="69799"/>
        <item x="69800"/>
        <item x="69801"/>
        <item x="69802"/>
        <item x="69803"/>
        <item x="69804"/>
        <item x="69805"/>
        <item x="69806"/>
        <item x="69807"/>
        <item x="69808"/>
        <item x="69809"/>
        <item x="69810"/>
        <item x="69811"/>
        <item x="69812"/>
        <item x="69813"/>
        <item x="69814"/>
        <item x="69815"/>
        <item x="69816"/>
        <item x="69817"/>
        <item x="69818"/>
        <item x="69819"/>
        <item x="69820"/>
        <item x="69821"/>
        <item x="69822"/>
        <item x="69823"/>
        <item x="69824"/>
        <item x="69825"/>
        <item x="69826"/>
        <item x="69827"/>
        <item x="69828"/>
        <item x="69829"/>
        <item x="69830"/>
        <item x="69831"/>
        <item x="69832"/>
        <item x="69833"/>
        <item x="69834"/>
        <item x="69835"/>
        <item x="69836"/>
        <item x="69837"/>
        <item x="69838"/>
        <item x="69839"/>
        <item x="69840"/>
        <item x="69841"/>
        <item x="69842"/>
        <item x="69843"/>
        <item x="69844"/>
        <item x="69845"/>
        <item x="69846"/>
        <item x="69847"/>
        <item x="69848"/>
        <item x="69849"/>
        <item x="69850"/>
        <item x="69851"/>
        <item x="69852"/>
        <item x="69853"/>
        <item x="69854"/>
        <item x="69855"/>
        <item x="69856"/>
        <item x="69857"/>
        <item x="69858"/>
        <item x="69859"/>
        <item x="69860"/>
        <item x="69861"/>
        <item x="69862"/>
        <item x="69863"/>
        <item x="69864"/>
        <item x="69865"/>
        <item x="69866"/>
        <item x="69867"/>
        <item x="69868"/>
        <item x="69869"/>
        <item x="69870"/>
        <item x="69871"/>
        <item x="69872"/>
        <item x="69873"/>
        <item x="69874"/>
        <item x="69875"/>
        <item x="69876"/>
        <item x="69877"/>
        <item x="69878"/>
        <item x="69879"/>
        <item x="69880"/>
        <item x="69881"/>
        <item x="69882"/>
        <item x="69883"/>
        <item x="69884"/>
        <item x="69885"/>
        <item x="69886"/>
        <item x="69887"/>
        <item x="69888"/>
        <item x="69889"/>
        <item x="69890"/>
        <item x="69891"/>
        <item x="69892"/>
        <item x="69893"/>
        <item x="69894"/>
        <item x="69895"/>
        <item x="69896"/>
        <item x="69897"/>
        <item x="69898"/>
        <item x="69899"/>
        <item x="69900"/>
        <item x="69901"/>
        <item x="69902"/>
        <item x="69903"/>
        <item x="69904"/>
        <item x="69905"/>
        <item x="69906"/>
        <item x="69907"/>
        <item x="69908"/>
        <item x="69909"/>
        <item x="69910"/>
        <item x="69911"/>
        <item x="69912"/>
        <item x="69913"/>
        <item x="69914"/>
        <item x="69915"/>
        <item x="69916"/>
        <item x="69917"/>
        <item x="69918"/>
        <item x="69919"/>
        <item x="69920"/>
        <item x="69921"/>
        <item x="69922"/>
        <item x="69923"/>
        <item x="69924"/>
        <item x="69925"/>
        <item x="69926"/>
        <item x="69927"/>
        <item x="69928"/>
        <item x="69929"/>
        <item x="69930"/>
        <item x="69931"/>
        <item x="69932"/>
        <item x="69933"/>
        <item x="69934"/>
        <item x="69935"/>
        <item x="69936"/>
        <item x="69937"/>
        <item x="69938"/>
        <item x="69939"/>
        <item x="69940"/>
        <item x="69941"/>
        <item x="69942"/>
        <item x="69943"/>
        <item x="69944"/>
        <item x="69945"/>
        <item x="69946"/>
        <item x="69947"/>
        <item x="69948"/>
        <item x="69949"/>
        <item x="69950"/>
        <item x="69951"/>
        <item x="69952"/>
        <item x="69953"/>
        <item x="69954"/>
        <item x="69955"/>
        <item x="69956"/>
        <item x="69957"/>
        <item x="69958"/>
        <item x="69959"/>
        <item x="69960"/>
        <item x="69961"/>
        <item x="69962"/>
        <item x="69963"/>
        <item x="69964"/>
        <item x="69965"/>
        <item x="69966"/>
        <item x="69967"/>
        <item x="69968"/>
        <item x="69969"/>
        <item x="69970"/>
        <item x="69971"/>
        <item x="69972"/>
        <item x="69973"/>
        <item x="69974"/>
        <item x="69975"/>
        <item x="69976"/>
        <item x="69977"/>
        <item x="69978"/>
        <item x="69979"/>
        <item x="69980"/>
        <item x="69981"/>
        <item x="69982"/>
        <item x="69983"/>
        <item x="69984"/>
        <item x="69985"/>
        <item x="69986"/>
        <item x="69987"/>
        <item x="69988"/>
        <item x="69989"/>
        <item x="69990"/>
        <item x="69991"/>
        <item x="69992"/>
        <item x="69993"/>
        <item x="69994"/>
        <item x="69995"/>
        <item x="69996"/>
        <item x="69997"/>
        <item x="69998"/>
        <item x="69999"/>
        <item x="70000"/>
        <item x="70001"/>
        <item x="70002"/>
        <item x="70003"/>
        <item x="70004"/>
        <item x="70005"/>
        <item x="70006"/>
        <item x="70007"/>
        <item x="70008"/>
        <item x="70009"/>
        <item x="70010"/>
        <item x="70011"/>
        <item x="70012"/>
        <item x="70013"/>
        <item x="70014"/>
        <item x="70015"/>
        <item x="70016"/>
        <item x="70017"/>
        <item x="70018"/>
        <item x="70019"/>
        <item x="70020"/>
        <item x="70021"/>
        <item x="70022"/>
        <item x="70023"/>
        <item x="70024"/>
        <item x="70025"/>
        <item x="70026"/>
        <item x="70027"/>
        <item x="70028"/>
        <item x="70029"/>
        <item x="70030"/>
        <item x="70031"/>
        <item x="70032"/>
        <item x="70033"/>
        <item x="70034"/>
        <item x="70035"/>
        <item x="70036"/>
        <item x="70037"/>
        <item x="70038"/>
        <item x="70039"/>
        <item x="70040"/>
        <item x="70041"/>
        <item x="70042"/>
        <item x="70043"/>
        <item x="70044"/>
        <item x="70045"/>
        <item x="70046"/>
        <item x="70047"/>
        <item x="70048"/>
        <item x="70049"/>
        <item x="70050"/>
        <item x="70051"/>
        <item x="70052"/>
        <item x="70053"/>
        <item x="70054"/>
        <item x="70055"/>
        <item x="70056"/>
        <item x="70057"/>
        <item x="70058"/>
        <item x="70059"/>
        <item x="70060"/>
        <item x="70061"/>
        <item x="70062"/>
        <item x="70063"/>
        <item x="70064"/>
        <item x="70065"/>
        <item x="70066"/>
        <item x="70067"/>
        <item x="70068"/>
        <item x="70069"/>
        <item x="70070"/>
        <item x="70071"/>
        <item x="70072"/>
        <item x="70073"/>
        <item x="70074"/>
        <item x="70075"/>
        <item x="70076"/>
        <item x="70077"/>
        <item x="70078"/>
        <item x="70079"/>
        <item x="70080"/>
        <item x="70081"/>
        <item x="70082"/>
        <item x="70083"/>
        <item x="70084"/>
        <item x="70085"/>
        <item x="70086"/>
        <item x="70087"/>
        <item x="70088"/>
        <item x="70089"/>
        <item x="70090"/>
        <item x="70091"/>
        <item x="70092"/>
        <item x="70093"/>
        <item x="70094"/>
        <item x="70095"/>
        <item x="70096"/>
        <item x="70097"/>
        <item x="70098"/>
        <item x="70099"/>
        <item x="70100"/>
        <item x="70101"/>
        <item x="70102"/>
        <item x="70103"/>
        <item x="70104"/>
        <item x="70105"/>
        <item x="70106"/>
        <item x="70107"/>
        <item x="70108"/>
        <item x="70109"/>
        <item x="70110"/>
        <item x="70111"/>
        <item x="70112"/>
        <item x="70113"/>
        <item x="70114"/>
        <item x="70115"/>
        <item x="70116"/>
        <item x="70117"/>
        <item x="70118"/>
        <item x="70119"/>
        <item x="70120"/>
        <item x="70121"/>
        <item x="70122"/>
        <item x="70123"/>
        <item x="70124"/>
        <item x="70125"/>
        <item x="70126"/>
        <item x="70127"/>
        <item x="70128"/>
        <item x="70129"/>
        <item x="70130"/>
        <item x="70131"/>
        <item x="70132"/>
        <item x="70133"/>
        <item x="70134"/>
        <item x="70135"/>
        <item x="70136"/>
        <item x="70137"/>
        <item x="70138"/>
        <item x="70139"/>
        <item x="70140"/>
        <item x="70141"/>
        <item x="70142"/>
        <item x="70143"/>
        <item x="70144"/>
        <item x="70145"/>
        <item x="70146"/>
        <item x="70147"/>
        <item x="70148"/>
        <item x="70149"/>
        <item x="70150"/>
        <item x="70151"/>
        <item x="70152"/>
        <item x="70153"/>
        <item x="70154"/>
        <item x="70155"/>
        <item x="70156"/>
        <item x="70157"/>
        <item x="70158"/>
        <item x="70159"/>
        <item x="70160"/>
        <item x="70161"/>
        <item x="70162"/>
        <item x="70163"/>
        <item x="70164"/>
        <item x="70165"/>
        <item x="70166"/>
        <item x="70167"/>
        <item x="70168"/>
        <item x="70169"/>
        <item x="70170"/>
        <item x="70171"/>
        <item x="70172"/>
        <item x="70173"/>
        <item x="70174"/>
        <item x="70175"/>
        <item x="70176"/>
        <item x="70177"/>
        <item x="70178"/>
        <item x="70179"/>
        <item x="70180"/>
        <item x="70181"/>
        <item x="70182"/>
        <item x="70183"/>
        <item x="70184"/>
        <item x="70185"/>
        <item x="70186"/>
        <item x="70187"/>
        <item x="70188"/>
        <item x="70189"/>
        <item x="70190"/>
        <item x="70191"/>
        <item x="70192"/>
        <item x="70193"/>
        <item x="70194"/>
        <item x="70195"/>
        <item x="70196"/>
        <item x="70197"/>
        <item x="70198"/>
        <item x="70199"/>
        <item x="70200"/>
        <item x="70201"/>
        <item x="70202"/>
        <item x="70203"/>
        <item x="70204"/>
        <item x="70205"/>
        <item x="70206"/>
        <item x="70207"/>
        <item x="70208"/>
        <item x="70209"/>
        <item x="70210"/>
        <item x="70211"/>
        <item x="70212"/>
        <item x="70213"/>
        <item x="70214"/>
        <item x="70215"/>
        <item x="70216"/>
        <item x="70217"/>
        <item x="70218"/>
        <item x="70219"/>
        <item x="70220"/>
        <item x="70221"/>
        <item x="70222"/>
        <item x="70223"/>
        <item x="70224"/>
        <item x="70225"/>
        <item x="70226"/>
        <item x="70227"/>
        <item x="70228"/>
        <item x="70229"/>
        <item x="70230"/>
        <item x="70231"/>
        <item x="70232"/>
        <item x="70233"/>
        <item x="70234"/>
        <item x="70235"/>
        <item x="70236"/>
        <item x="70237"/>
        <item x="70238"/>
        <item x="70239"/>
        <item x="70240"/>
        <item x="70241"/>
        <item x="70242"/>
        <item x="70243"/>
        <item x="70244"/>
        <item x="70245"/>
        <item x="70246"/>
        <item x="70247"/>
        <item x="70248"/>
        <item x="70249"/>
        <item x="70250"/>
        <item x="70251"/>
        <item x="70252"/>
        <item x="70253"/>
        <item x="70254"/>
        <item x="70255"/>
        <item x="70256"/>
        <item x="70257"/>
        <item x="70258"/>
        <item x="70259"/>
        <item x="70260"/>
        <item x="70261"/>
        <item x="70262"/>
        <item x="70263"/>
        <item x="70264"/>
        <item x="70265"/>
        <item x="70266"/>
        <item x="70267"/>
        <item x="70268"/>
        <item x="70269"/>
        <item x="70270"/>
        <item x="70271"/>
        <item x="70272"/>
        <item x="70273"/>
        <item x="70274"/>
        <item x="70275"/>
        <item x="70276"/>
        <item x="70277"/>
        <item x="70278"/>
        <item x="70279"/>
        <item x="70280"/>
        <item x="70281"/>
        <item x="70282"/>
        <item x="70283"/>
        <item x="70284"/>
        <item x="70285"/>
        <item x="70286"/>
        <item x="70287"/>
        <item x="70288"/>
        <item x="70289"/>
        <item x="70290"/>
        <item x="70291"/>
        <item x="70292"/>
        <item x="70293"/>
        <item x="70294"/>
        <item x="70295"/>
        <item x="70296"/>
        <item x="70297"/>
        <item x="70298"/>
        <item x="70299"/>
        <item x="70300"/>
        <item x="70301"/>
        <item x="70302"/>
        <item x="70303"/>
        <item x="70304"/>
        <item x="70305"/>
        <item x="70306"/>
        <item x="70307"/>
        <item x="70308"/>
        <item x="70309"/>
        <item x="70310"/>
        <item x="70311"/>
        <item x="70312"/>
        <item x="70313"/>
        <item x="70314"/>
        <item x="70315"/>
        <item x="70316"/>
        <item x="70317"/>
        <item x="70318"/>
        <item x="70319"/>
        <item x="70320"/>
        <item x="70321"/>
        <item x="70322"/>
        <item x="70323"/>
        <item x="70324"/>
        <item x="70325"/>
        <item x="70326"/>
        <item x="70327"/>
        <item x="70328"/>
        <item x="70329"/>
        <item x="70330"/>
        <item x="70331"/>
        <item x="70332"/>
        <item x="70333"/>
        <item x="70334"/>
        <item x="70335"/>
        <item x="70336"/>
        <item x="70337"/>
        <item x="70338"/>
        <item x="70339"/>
        <item x="70340"/>
        <item x="70341"/>
        <item x="70342"/>
        <item x="70343"/>
        <item x="70344"/>
        <item x="70345"/>
        <item x="70346"/>
        <item x="70347"/>
        <item x="70348"/>
        <item x="70349"/>
        <item x="70350"/>
        <item x="70351"/>
        <item x="70352"/>
        <item x="70353"/>
        <item x="70354"/>
        <item x="70355"/>
        <item x="70356"/>
        <item x="70357"/>
        <item x="70358"/>
        <item x="70359"/>
        <item x="70360"/>
        <item x="70361"/>
        <item x="70362"/>
        <item x="70363"/>
        <item x="70364"/>
        <item x="70365"/>
        <item x="70366"/>
        <item x="70367"/>
        <item x="70368"/>
        <item x="70369"/>
        <item x="70370"/>
        <item x="70371"/>
        <item x="70372"/>
        <item x="70373"/>
        <item x="70374"/>
        <item x="70375"/>
        <item x="70376"/>
        <item x="70377"/>
        <item x="70378"/>
        <item x="70379"/>
        <item x="70380"/>
        <item x="70381"/>
        <item x="70382"/>
        <item x="70383"/>
        <item x="70384"/>
        <item x="70385"/>
        <item x="70386"/>
        <item x="70387"/>
        <item x="70388"/>
        <item x="70389"/>
        <item x="70390"/>
        <item x="70391"/>
        <item x="70392"/>
        <item x="70393"/>
        <item x="70394"/>
        <item x="70395"/>
        <item x="70396"/>
        <item x="70397"/>
        <item x="70398"/>
        <item x="70399"/>
        <item x="70400"/>
        <item x="70401"/>
        <item x="70402"/>
        <item x="70403"/>
        <item x="70404"/>
        <item x="70405"/>
        <item x="70406"/>
        <item x="70407"/>
        <item x="70408"/>
        <item x="70409"/>
        <item x="70410"/>
        <item x="70411"/>
        <item x="70412"/>
        <item x="70413"/>
        <item x="70414"/>
        <item x="70415"/>
        <item x="70416"/>
        <item x="70417"/>
        <item x="70418"/>
        <item x="70419"/>
        <item x="70420"/>
        <item x="70421"/>
        <item x="70422"/>
        <item x="70423"/>
        <item x="70424"/>
        <item x="70425"/>
        <item x="70426"/>
        <item x="70427"/>
        <item x="70428"/>
        <item x="70429"/>
        <item x="70430"/>
        <item x="70431"/>
        <item x="70432"/>
        <item x="70433"/>
        <item x="70434"/>
        <item x="70435"/>
        <item x="70436"/>
        <item x="70437"/>
        <item x="70438"/>
        <item x="70439"/>
        <item x="70440"/>
        <item x="70441"/>
        <item x="70442"/>
        <item x="70443"/>
        <item x="70444"/>
        <item x="70445"/>
        <item x="70446"/>
        <item x="70447"/>
        <item x="70448"/>
        <item x="70449"/>
        <item x="70450"/>
        <item x="70451"/>
        <item x="70452"/>
        <item x="70453"/>
        <item x="70454"/>
        <item x="70455"/>
        <item x="70456"/>
        <item x="70457"/>
        <item x="70458"/>
        <item x="70459"/>
        <item x="70460"/>
        <item x="70461"/>
        <item x="70462"/>
        <item x="70463"/>
        <item x="70464"/>
        <item x="70465"/>
        <item x="70466"/>
        <item x="70467"/>
        <item x="70468"/>
        <item x="70469"/>
        <item x="70470"/>
        <item x="70471"/>
        <item x="70472"/>
        <item x="70473"/>
        <item x="70474"/>
        <item x="70475"/>
        <item x="70476"/>
        <item x="70477"/>
        <item x="70478"/>
        <item x="70479"/>
        <item x="70480"/>
        <item x="70481"/>
        <item x="70482"/>
        <item x="70483"/>
        <item x="70484"/>
        <item x="70485"/>
        <item x="70486"/>
        <item x="70487"/>
        <item x="70488"/>
        <item x="70489"/>
        <item x="70490"/>
        <item x="70491"/>
        <item x="70492"/>
        <item x="70493"/>
        <item x="70494"/>
        <item x="70495"/>
        <item x="70496"/>
        <item x="70497"/>
        <item x="70498"/>
        <item x="70499"/>
        <item x="70500"/>
        <item x="70501"/>
        <item x="70502"/>
        <item x="70503"/>
        <item x="70504"/>
        <item x="70505"/>
        <item x="70506"/>
        <item x="70507"/>
        <item x="70508"/>
        <item x="70509"/>
        <item x="70510"/>
        <item x="70511"/>
        <item x="70512"/>
        <item x="70513"/>
        <item x="70514"/>
        <item x="70515"/>
        <item x="70516"/>
        <item x="70517"/>
        <item x="70518"/>
        <item x="70519"/>
        <item x="70520"/>
        <item x="70521"/>
        <item x="70522"/>
        <item x="70523"/>
        <item x="70524"/>
        <item x="70525"/>
        <item x="70526"/>
        <item x="70527"/>
        <item x="70528"/>
        <item x="70529"/>
        <item x="70530"/>
        <item x="70531"/>
        <item x="70532"/>
        <item x="70533"/>
        <item x="70534"/>
        <item x="70535"/>
        <item x="70536"/>
        <item x="70537"/>
        <item x="70538"/>
        <item x="70539"/>
        <item x="70540"/>
        <item x="70541"/>
        <item x="70542"/>
        <item x="70543"/>
        <item x="70544"/>
        <item x="70545"/>
        <item x="70546"/>
        <item x="70547"/>
        <item x="70548"/>
        <item x="70549"/>
        <item x="70550"/>
        <item x="70551"/>
        <item x="70552"/>
        <item x="70553"/>
        <item x="70554"/>
        <item x="70555"/>
        <item x="70556"/>
        <item x="70557"/>
        <item x="70558"/>
        <item x="70559"/>
        <item x="70560"/>
        <item x="70561"/>
        <item x="70562"/>
        <item x="70563"/>
        <item x="70564"/>
        <item x="70565"/>
        <item x="70566"/>
        <item x="70567"/>
        <item x="70568"/>
        <item x="70569"/>
        <item x="70570"/>
        <item x="70571"/>
        <item x="70572"/>
        <item x="70573"/>
        <item x="70574"/>
        <item x="70575"/>
        <item x="70576"/>
        <item x="70577"/>
        <item x="70578"/>
        <item x="70579"/>
        <item x="70580"/>
        <item x="70581"/>
        <item x="70582"/>
        <item x="70583"/>
        <item x="70584"/>
        <item x="70585"/>
        <item x="70586"/>
        <item x="70587"/>
        <item x="70588"/>
        <item x="70589"/>
        <item x="70590"/>
        <item x="70591"/>
        <item x="70592"/>
        <item x="70593"/>
        <item x="70594"/>
        <item x="70595"/>
        <item x="70596"/>
        <item x="70597"/>
        <item x="70598"/>
        <item x="70599"/>
        <item x="70600"/>
        <item x="70601"/>
        <item x="70602"/>
        <item x="70603"/>
        <item x="70604"/>
        <item x="70605"/>
        <item x="70606"/>
        <item x="70607"/>
        <item x="70608"/>
        <item x="70609"/>
        <item x="70610"/>
        <item x="70611"/>
        <item x="70612"/>
        <item x="70613"/>
        <item x="70614"/>
        <item x="70615"/>
        <item x="70616"/>
        <item x="70617"/>
        <item x="70618"/>
        <item x="70619"/>
        <item x="70620"/>
        <item x="70621"/>
        <item x="70622"/>
        <item x="70623"/>
        <item x="70624"/>
        <item x="70625"/>
        <item x="70626"/>
        <item x="70627"/>
        <item x="70628"/>
        <item x="70629"/>
        <item x="70630"/>
        <item x="70631"/>
        <item x="70632"/>
        <item x="70633"/>
        <item x="70634"/>
        <item x="70635"/>
        <item x="70636"/>
        <item x="70637"/>
        <item x="70638"/>
        <item x="70639"/>
        <item x="70640"/>
        <item x="70641"/>
        <item x="70642"/>
        <item x="70643"/>
        <item x="70644"/>
        <item x="70645"/>
        <item x="70646"/>
        <item x="70647"/>
        <item x="70648"/>
        <item x="70649"/>
        <item x="70650"/>
        <item x="70651"/>
        <item x="70652"/>
        <item x="70653"/>
        <item x="70654"/>
        <item x="70655"/>
        <item x="70656"/>
        <item x="70657"/>
        <item x="70658"/>
        <item x="70659"/>
        <item x="70660"/>
        <item x="70661"/>
        <item x="70662"/>
        <item x="70663"/>
        <item x="70664"/>
        <item x="70665"/>
        <item x="70666"/>
        <item x="70667"/>
        <item x="70668"/>
        <item x="70669"/>
        <item x="70670"/>
        <item x="70671"/>
        <item x="70672"/>
        <item x="70673"/>
        <item x="70674"/>
        <item x="70675"/>
        <item x="70676"/>
        <item x="70677"/>
        <item x="70678"/>
        <item x="70679"/>
        <item x="70680"/>
        <item x="70681"/>
        <item x="70682"/>
        <item x="70683"/>
        <item x="70684"/>
        <item x="70685"/>
        <item x="70686"/>
        <item x="70687"/>
        <item x="70688"/>
        <item x="70689"/>
        <item x="70690"/>
        <item x="70691"/>
        <item x="70692"/>
        <item x="70693"/>
        <item x="70694"/>
        <item x="70695"/>
        <item x="70696"/>
        <item x="70697"/>
        <item x="70698"/>
        <item x="70699"/>
        <item x="70700"/>
        <item x="70701"/>
        <item x="70702"/>
        <item x="70703"/>
        <item x="70704"/>
        <item x="70705"/>
        <item x="70706"/>
        <item x="70707"/>
        <item x="70708"/>
        <item x="70709"/>
        <item x="70710"/>
        <item x="70711"/>
        <item x="70712"/>
        <item x="70713"/>
        <item x="70714"/>
        <item x="70715"/>
        <item x="70716"/>
        <item x="70717"/>
        <item x="70718"/>
        <item x="70719"/>
        <item x="70720"/>
        <item x="70721"/>
        <item x="70722"/>
        <item x="70723"/>
        <item x="70724"/>
        <item x="70725"/>
        <item x="70726"/>
        <item x="70727"/>
        <item x="70728"/>
        <item x="70729"/>
        <item x="70730"/>
        <item x="70731"/>
        <item x="70732"/>
        <item x="70733"/>
        <item x="70734"/>
        <item x="70735"/>
        <item x="70736"/>
        <item x="70737"/>
        <item x="70738"/>
        <item x="70739"/>
        <item x="70740"/>
        <item x="70741"/>
        <item x="70742"/>
        <item x="70743"/>
        <item x="70744"/>
        <item x="70745"/>
        <item x="70746"/>
        <item x="70747"/>
        <item x="70748"/>
        <item x="70749"/>
        <item x="70750"/>
        <item x="70751"/>
        <item x="70752"/>
        <item x="70753"/>
        <item x="70754"/>
        <item x="70755"/>
        <item x="70756"/>
        <item x="70757"/>
        <item x="70758"/>
        <item x="70759"/>
        <item x="70760"/>
        <item x="70761"/>
        <item x="70762"/>
        <item x="70763"/>
        <item x="70764"/>
        <item x="70765"/>
        <item x="70766"/>
        <item x="70767"/>
        <item x="70768"/>
        <item x="70769"/>
        <item x="70770"/>
        <item x="70771"/>
        <item x="70772"/>
        <item x="70773"/>
        <item x="70774"/>
        <item x="70775"/>
        <item x="70776"/>
        <item x="70777"/>
        <item x="70778"/>
        <item x="70779"/>
        <item x="70780"/>
        <item x="70781"/>
        <item x="70782"/>
        <item x="70783"/>
        <item x="70784"/>
        <item x="70785"/>
        <item x="70786"/>
        <item x="70787"/>
        <item x="70788"/>
        <item x="70789"/>
        <item x="70790"/>
        <item x="70791"/>
        <item x="70792"/>
        <item x="70793"/>
        <item x="70794"/>
        <item x="70795"/>
        <item x="70796"/>
        <item x="70797"/>
        <item x="70798"/>
        <item x="70799"/>
        <item x="70800"/>
        <item x="70801"/>
        <item x="70802"/>
        <item x="70803"/>
        <item x="70804"/>
        <item x="70805"/>
        <item x="70806"/>
        <item x="70807"/>
        <item x="70808"/>
        <item x="70809"/>
        <item x="70810"/>
        <item x="70811"/>
        <item x="70812"/>
        <item x="70813"/>
        <item x="70814"/>
        <item x="70815"/>
        <item x="70816"/>
        <item x="70817"/>
        <item x="70818"/>
        <item x="70819"/>
        <item x="70820"/>
        <item x="70821"/>
        <item x="70822"/>
        <item x="70823"/>
        <item x="70824"/>
        <item x="70825"/>
        <item x="70826"/>
        <item x="70827"/>
        <item x="70828"/>
        <item x="70829"/>
        <item x="70830"/>
        <item x="70831"/>
        <item x="70832"/>
        <item x="70833"/>
        <item x="70834"/>
        <item x="70835"/>
        <item x="70836"/>
        <item x="70837"/>
        <item x="70838"/>
        <item x="70839"/>
        <item x="70840"/>
        <item x="70841"/>
        <item x="70842"/>
        <item x="70843"/>
        <item x="70844"/>
        <item x="70845"/>
        <item x="70846"/>
        <item x="70847"/>
        <item x="70848"/>
        <item x="70849"/>
        <item x="70850"/>
        <item x="70851"/>
        <item x="70852"/>
        <item x="70853"/>
        <item x="70854"/>
        <item x="70855"/>
        <item x="70856"/>
        <item x="70857"/>
        <item x="70858"/>
        <item x="70859"/>
        <item x="70860"/>
        <item x="70861"/>
        <item x="70862"/>
        <item x="70863"/>
        <item x="70864"/>
        <item x="70865"/>
        <item x="70866"/>
        <item x="70867"/>
        <item x="70868"/>
        <item x="70869"/>
        <item x="70870"/>
        <item x="70871"/>
        <item x="70872"/>
        <item x="70873"/>
        <item x="70874"/>
        <item x="70875"/>
        <item x="70876"/>
        <item x="70877"/>
        <item x="70878"/>
        <item x="70879"/>
        <item x="70880"/>
        <item x="70881"/>
        <item x="70882"/>
        <item x="70883"/>
        <item x="70884"/>
        <item x="70885"/>
        <item x="70886"/>
        <item x="70887"/>
        <item x="70888"/>
        <item x="70889"/>
        <item x="70890"/>
        <item x="70891"/>
        <item x="70892"/>
        <item x="70893"/>
        <item x="70894"/>
        <item x="70895"/>
        <item x="70896"/>
        <item x="70897"/>
        <item x="70898"/>
        <item x="70899"/>
        <item x="70900"/>
        <item x="70901"/>
        <item x="70902"/>
        <item x="70903"/>
        <item x="70904"/>
        <item x="70905"/>
        <item x="70906"/>
        <item x="70907"/>
        <item x="70908"/>
        <item x="70909"/>
        <item x="70910"/>
        <item x="70911"/>
        <item x="70912"/>
        <item x="70913"/>
        <item x="70914"/>
        <item x="70915"/>
        <item x="70916"/>
        <item x="70917"/>
        <item x="70918"/>
        <item x="70919"/>
        <item x="70920"/>
        <item x="70921"/>
        <item x="70922"/>
        <item x="70923"/>
        <item x="70924"/>
        <item x="70925"/>
        <item x="70926"/>
        <item x="70927"/>
        <item x="70928"/>
        <item x="70929"/>
        <item x="70930"/>
        <item x="70931"/>
        <item x="70932"/>
        <item x="70933"/>
        <item x="70934"/>
        <item x="70935"/>
        <item x="70936"/>
        <item x="70937"/>
        <item x="70938"/>
        <item x="70939"/>
        <item x="70940"/>
        <item x="70941"/>
        <item x="70942"/>
        <item x="70943"/>
        <item x="70944"/>
        <item x="70945"/>
        <item x="70946"/>
        <item x="70947"/>
        <item x="70948"/>
        <item x="70949"/>
        <item x="70950"/>
        <item x="70951"/>
        <item x="70952"/>
        <item x="70953"/>
        <item x="70954"/>
        <item x="70955"/>
        <item x="70956"/>
        <item x="70957"/>
        <item x="70958"/>
        <item x="70959"/>
        <item x="70960"/>
        <item x="70961"/>
        <item x="70962"/>
        <item x="70963"/>
        <item x="70964"/>
        <item x="70965"/>
        <item x="70966"/>
        <item x="70967"/>
        <item x="70968"/>
        <item x="70969"/>
        <item x="70970"/>
        <item x="70971"/>
        <item x="70972"/>
        <item x="70973"/>
        <item x="70974"/>
        <item x="70975"/>
        <item x="70976"/>
        <item x="70977"/>
        <item x="70978"/>
        <item x="70979"/>
        <item x="70980"/>
        <item x="70981"/>
        <item x="70982"/>
        <item x="70983"/>
        <item x="70984"/>
        <item x="70985"/>
        <item x="70986"/>
        <item x="70987"/>
        <item x="70988"/>
        <item x="70989"/>
        <item x="70990"/>
        <item x="70991"/>
        <item x="70992"/>
        <item x="70993"/>
        <item x="70994"/>
        <item x="70995"/>
        <item x="70996"/>
        <item x="70997"/>
        <item x="70998"/>
        <item x="70999"/>
        <item x="71000"/>
        <item x="71001"/>
        <item x="71002"/>
        <item x="71003"/>
        <item x="71004"/>
        <item x="71005"/>
        <item x="71006"/>
        <item x="71007"/>
        <item x="71008"/>
        <item x="71009"/>
        <item x="71010"/>
        <item x="71011"/>
        <item x="71012"/>
        <item x="71013"/>
        <item x="71014"/>
        <item x="71015"/>
        <item x="71016"/>
        <item x="71017"/>
        <item x="71018"/>
        <item x="71019"/>
        <item x="71020"/>
        <item x="71021"/>
        <item x="71022"/>
        <item x="71023"/>
        <item x="71024"/>
        <item x="71025"/>
        <item x="71026"/>
        <item x="71027"/>
        <item x="71028"/>
        <item x="71029"/>
        <item x="71030"/>
        <item x="71031"/>
        <item x="71032"/>
        <item x="71033"/>
        <item x="71034"/>
        <item x="71035"/>
        <item x="71036"/>
        <item x="71037"/>
        <item x="71038"/>
        <item x="71039"/>
        <item x="71040"/>
        <item x="71041"/>
        <item x="71042"/>
        <item x="71043"/>
        <item x="71044"/>
        <item x="71045"/>
        <item x="71046"/>
        <item x="71047"/>
        <item x="71048"/>
        <item x="71049"/>
        <item x="71050"/>
        <item x="71051"/>
        <item x="71052"/>
        <item x="71053"/>
        <item x="71054"/>
        <item x="71055"/>
        <item x="71056"/>
        <item x="71057"/>
        <item x="71058"/>
        <item x="71059"/>
        <item x="71060"/>
        <item x="71061"/>
        <item x="71062"/>
        <item x="71063"/>
        <item x="71064"/>
        <item x="71065"/>
        <item x="71066"/>
        <item x="71067"/>
        <item x="71068"/>
        <item x="71069"/>
        <item x="71070"/>
        <item x="71071"/>
        <item x="71072"/>
        <item x="71073"/>
        <item x="71074"/>
        <item x="71075"/>
        <item x="71076"/>
        <item x="71077"/>
        <item x="71078"/>
        <item x="71079"/>
        <item x="71080"/>
        <item x="71081"/>
        <item x="71082"/>
        <item x="71083"/>
        <item x="71084"/>
        <item x="71085"/>
        <item x="71086"/>
        <item x="71087"/>
        <item x="71088"/>
        <item x="71089"/>
        <item x="71090"/>
        <item x="71091"/>
        <item x="71092"/>
        <item x="71093"/>
        <item x="71094"/>
        <item x="71095"/>
        <item x="71096"/>
        <item x="71097"/>
        <item x="71098"/>
        <item x="71099"/>
        <item x="71100"/>
        <item x="71101"/>
        <item x="71102"/>
        <item x="71103"/>
        <item x="71104"/>
        <item x="71105"/>
        <item x="71106"/>
        <item x="71107"/>
        <item x="71108"/>
        <item x="71109"/>
        <item x="71110"/>
        <item x="71111"/>
        <item x="71112"/>
        <item x="71113"/>
        <item x="71114"/>
        <item x="71115"/>
        <item x="71116"/>
        <item x="71117"/>
        <item x="71118"/>
        <item x="71119"/>
        <item x="71120"/>
        <item x="71121"/>
        <item x="71122"/>
        <item x="71123"/>
        <item x="71124"/>
        <item x="71125"/>
        <item x="71126"/>
        <item x="71127"/>
        <item x="71128"/>
        <item x="71129"/>
        <item x="71130"/>
        <item x="71131"/>
        <item x="71132"/>
        <item x="71133"/>
        <item x="71134"/>
        <item x="71135"/>
        <item x="71136"/>
        <item x="71137"/>
        <item x="71138"/>
        <item x="71139"/>
        <item x="71140"/>
        <item x="71141"/>
        <item x="71142"/>
        <item x="71143"/>
        <item x="71144"/>
        <item x="71145"/>
        <item x="71146"/>
        <item x="71147"/>
        <item x="71148"/>
        <item x="71149"/>
        <item x="71150"/>
        <item x="71151"/>
        <item x="71152"/>
        <item x="71153"/>
        <item x="71154"/>
        <item x="71155"/>
        <item x="71156"/>
        <item x="71157"/>
        <item x="71158"/>
        <item x="71159"/>
        <item x="71160"/>
        <item x="71161"/>
        <item x="71162"/>
        <item x="71163"/>
        <item x="71164"/>
        <item x="71165"/>
        <item x="71166"/>
        <item x="71167"/>
        <item x="71168"/>
        <item x="71169"/>
        <item x="71170"/>
        <item x="71171"/>
        <item x="71172"/>
        <item x="71173"/>
        <item x="71174"/>
        <item x="71175"/>
        <item x="71176"/>
        <item x="71177"/>
        <item x="71178"/>
        <item x="71179"/>
        <item x="71180"/>
        <item x="71181"/>
        <item x="71182"/>
        <item x="71183"/>
        <item x="71184"/>
        <item x="71185"/>
        <item x="71186"/>
        <item x="71187"/>
        <item x="71188"/>
        <item x="71189"/>
        <item x="71190"/>
        <item x="71191"/>
        <item x="71192"/>
        <item x="71193"/>
        <item x="71194"/>
        <item x="71195"/>
        <item x="71196"/>
        <item x="71197"/>
        <item x="71198"/>
        <item x="71199"/>
        <item x="71200"/>
        <item x="71201"/>
        <item x="71202"/>
        <item x="71203"/>
        <item x="71204"/>
        <item x="71205"/>
        <item x="71206"/>
        <item x="71207"/>
        <item x="71208"/>
        <item x="71209"/>
        <item x="71210"/>
        <item x="71211"/>
        <item x="71212"/>
        <item x="71213"/>
        <item x="71214"/>
        <item x="71215"/>
        <item x="71216"/>
        <item x="71217"/>
        <item x="71218"/>
        <item x="71219"/>
        <item x="71220"/>
        <item x="71221"/>
        <item x="71222"/>
        <item x="71223"/>
        <item x="71224"/>
        <item x="71225"/>
        <item x="71226"/>
        <item x="71227"/>
        <item x="71228"/>
        <item x="71229"/>
        <item x="71230"/>
        <item x="71231"/>
        <item x="71232"/>
        <item x="71233"/>
        <item x="71234"/>
        <item x="71235"/>
        <item x="71236"/>
        <item x="71237"/>
        <item x="71238"/>
        <item x="71239"/>
        <item x="71240"/>
        <item x="71241"/>
        <item x="71242"/>
        <item x="71243"/>
        <item x="71244"/>
        <item x="71245"/>
        <item x="71246"/>
        <item x="71247"/>
        <item x="71248"/>
        <item x="71249"/>
        <item x="71250"/>
        <item x="71251"/>
        <item x="71252"/>
        <item x="71253"/>
        <item x="71254"/>
        <item x="71255"/>
        <item x="71256"/>
        <item x="71257"/>
        <item x="71258"/>
        <item x="71259"/>
        <item x="71260"/>
        <item x="71261"/>
        <item x="71262"/>
        <item x="71263"/>
        <item x="71264"/>
        <item x="71265"/>
        <item x="71266"/>
        <item x="71267"/>
        <item x="71268"/>
        <item x="71269"/>
        <item x="71270"/>
        <item x="71271"/>
        <item x="71272"/>
        <item x="71273"/>
        <item x="71274"/>
        <item x="71275"/>
        <item x="71276"/>
        <item x="71277"/>
        <item x="71278"/>
        <item x="71279"/>
        <item x="71280"/>
        <item x="71281"/>
        <item x="71282"/>
        <item x="71283"/>
        <item x="71284"/>
        <item x="71285"/>
        <item x="71286"/>
        <item x="71287"/>
        <item x="71288"/>
        <item x="71289"/>
        <item x="71290"/>
        <item x="71291"/>
        <item x="71292"/>
        <item x="71293"/>
        <item x="71294"/>
        <item x="71295"/>
        <item x="71296"/>
        <item x="71297"/>
        <item x="71298"/>
        <item x="71299"/>
        <item x="71300"/>
        <item x="71301"/>
        <item x="71302"/>
        <item x="71303"/>
        <item x="71304"/>
        <item x="71305"/>
        <item x="71306"/>
        <item x="71307"/>
        <item x="71308"/>
        <item x="71309"/>
        <item x="71310"/>
        <item x="71311"/>
        <item x="71312"/>
        <item x="71313"/>
        <item x="71314"/>
        <item x="71315"/>
        <item x="71316"/>
        <item x="71317"/>
        <item x="71318"/>
        <item x="71319"/>
        <item x="71320"/>
        <item x="71321"/>
        <item x="71322"/>
        <item x="71323"/>
        <item x="71324"/>
        <item x="71325"/>
        <item x="71326"/>
        <item x="71327"/>
        <item x="71328"/>
        <item x="71329"/>
        <item x="71330"/>
        <item x="71331"/>
        <item x="71332"/>
        <item x="71333"/>
        <item x="71334"/>
        <item x="71335"/>
        <item x="71336"/>
        <item x="71337"/>
        <item x="71338"/>
        <item x="71339"/>
        <item x="71340"/>
        <item x="71341"/>
        <item x="71342"/>
        <item x="71343"/>
        <item x="71344"/>
        <item x="71345"/>
        <item x="71346"/>
        <item x="71347"/>
        <item x="71348"/>
        <item x="71349"/>
        <item x="71350"/>
        <item x="71351"/>
        <item x="71352"/>
        <item x="71353"/>
        <item x="71354"/>
        <item x="71355"/>
        <item x="71356"/>
        <item x="71357"/>
        <item x="71358"/>
        <item x="71359"/>
        <item x="71360"/>
        <item x="71361"/>
        <item x="71362"/>
        <item x="71363"/>
        <item x="71364"/>
        <item x="71365"/>
        <item x="71366"/>
        <item x="71367"/>
        <item x="71368"/>
        <item x="71369"/>
        <item x="71370"/>
        <item x="71371"/>
        <item x="71372"/>
        <item x="71373"/>
        <item x="71374"/>
        <item x="71375"/>
        <item x="71376"/>
        <item x="71377"/>
        <item x="71378"/>
        <item x="71379"/>
        <item x="71380"/>
        <item x="71381"/>
        <item x="71382"/>
        <item x="71383"/>
        <item x="71384"/>
        <item x="71385"/>
        <item x="71386"/>
        <item x="71387"/>
        <item x="71388"/>
        <item x="71389"/>
        <item x="71390"/>
        <item x="71391"/>
        <item x="71392"/>
        <item x="71393"/>
        <item x="71394"/>
        <item x="71395"/>
        <item x="71396"/>
        <item x="71397"/>
        <item x="71398"/>
        <item x="71399"/>
        <item x="71400"/>
        <item x="71401"/>
        <item x="71402"/>
        <item x="71403"/>
        <item x="71404"/>
        <item x="71405"/>
        <item x="71406"/>
        <item x="71407"/>
        <item x="71408"/>
        <item x="71409"/>
        <item x="71410"/>
        <item x="71411"/>
        <item x="71412"/>
        <item x="71413"/>
        <item x="71414"/>
        <item x="71415"/>
        <item x="71416"/>
        <item x="71417"/>
        <item x="71418"/>
        <item x="71419"/>
        <item x="71420"/>
        <item x="71421"/>
        <item x="71422"/>
        <item x="71423"/>
        <item x="71424"/>
        <item x="71425"/>
        <item x="71426"/>
        <item x="71427"/>
        <item x="71428"/>
        <item x="71429"/>
        <item x="71430"/>
        <item x="71431"/>
        <item x="71432"/>
        <item x="71433"/>
        <item x="71434"/>
        <item x="71435"/>
        <item x="71436"/>
        <item x="71437"/>
        <item x="71438"/>
        <item x="71439"/>
        <item x="71440"/>
        <item x="71441"/>
        <item x="71442"/>
        <item x="71443"/>
        <item x="71444"/>
        <item x="71445"/>
        <item x="71446"/>
        <item x="71447"/>
        <item x="71448"/>
        <item x="71449"/>
        <item x="71450"/>
        <item x="71451"/>
        <item x="71452"/>
        <item x="71453"/>
        <item x="71454"/>
        <item x="71455"/>
        <item x="71456"/>
        <item x="71457"/>
        <item x="71458"/>
        <item x="71459"/>
        <item x="71460"/>
        <item x="71461"/>
        <item x="71462"/>
        <item x="71463"/>
        <item x="71464"/>
        <item x="71465"/>
        <item x="71466"/>
        <item x="71467"/>
        <item x="71468"/>
        <item x="71469"/>
        <item x="71470"/>
        <item x="71471"/>
        <item x="71472"/>
        <item x="71473"/>
        <item x="71474"/>
        <item x="71475"/>
        <item x="71476"/>
        <item x="71477"/>
        <item x="71478"/>
        <item x="71479"/>
        <item x="71480"/>
        <item x="71481"/>
        <item x="71482"/>
        <item x="71483"/>
        <item x="71484"/>
        <item x="71485"/>
        <item x="71486"/>
        <item x="71487"/>
        <item x="71488"/>
        <item x="71489"/>
        <item x="71490"/>
        <item x="71491"/>
        <item x="71492"/>
        <item x="71493"/>
        <item x="71494"/>
        <item x="71495"/>
        <item x="71496"/>
        <item x="71497"/>
        <item x="71498"/>
        <item x="71499"/>
        <item x="71500"/>
        <item x="71501"/>
        <item x="71502"/>
        <item x="71503"/>
        <item x="71504"/>
        <item x="71505"/>
        <item x="71506"/>
        <item x="71507"/>
        <item x="71508"/>
        <item x="71509"/>
        <item x="71510"/>
        <item x="71511"/>
        <item x="71512"/>
        <item x="71513"/>
        <item x="71514"/>
        <item x="71515"/>
        <item x="71516"/>
        <item x="71517"/>
        <item x="71518"/>
        <item x="71519"/>
        <item x="71520"/>
        <item x="71521"/>
        <item x="71522"/>
        <item x="71523"/>
        <item x="71524"/>
        <item x="71525"/>
        <item x="71526"/>
        <item x="71527"/>
        <item x="71528"/>
        <item x="71529"/>
        <item x="71530"/>
        <item x="71531"/>
        <item x="71532"/>
        <item x="71533"/>
        <item x="71534"/>
        <item x="71535"/>
        <item x="71536"/>
        <item x="71537"/>
        <item x="71538"/>
        <item x="71539"/>
        <item x="71540"/>
        <item x="71541"/>
        <item x="71542"/>
        <item x="71543"/>
        <item x="71544"/>
        <item x="71545"/>
        <item x="71546"/>
        <item x="71547"/>
        <item x="71548"/>
        <item x="71549"/>
        <item x="71550"/>
        <item x="71551"/>
        <item x="71552"/>
        <item x="71553"/>
        <item x="71554"/>
        <item x="71555"/>
        <item x="71556"/>
        <item x="71557"/>
        <item x="71558"/>
        <item x="71559"/>
        <item x="71560"/>
        <item x="71561"/>
        <item x="71562"/>
        <item x="71563"/>
        <item x="71564"/>
        <item x="71565"/>
        <item x="71566"/>
        <item x="71567"/>
        <item x="71568"/>
        <item x="71569"/>
        <item x="71570"/>
        <item x="71571"/>
        <item x="71572"/>
        <item x="71573"/>
        <item x="71574"/>
        <item x="71575"/>
        <item x="71576"/>
        <item x="71577"/>
        <item x="71578"/>
        <item x="71579"/>
        <item x="71580"/>
        <item x="71581"/>
        <item x="71582"/>
        <item x="71583"/>
        <item x="71584"/>
        <item x="71585"/>
        <item x="71586"/>
        <item x="71587"/>
        <item x="71588"/>
        <item x="71589"/>
        <item x="71590"/>
        <item x="71591"/>
        <item x="71592"/>
        <item x="71593"/>
        <item x="71594"/>
        <item x="71595"/>
        <item x="71596"/>
        <item x="71597"/>
        <item x="71598"/>
        <item x="71599"/>
        <item x="71600"/>
        <item x="71601"/>
        <item x="71602"/>
        <item x="71603"/>
        <item x="71604"/>
        <item x="71605"/>
        <item x="71606"/>
        <item x="71607"/>
        <item x="71608"/>
        <item x="71609"/>
        <item x="71610"/>
        <item x="71611"/>
        <item x="71612"/>
        <item x="71613"/>
        <item x="71614"/>
        <item x="71615"/>
        <item x="71616"/>
        <item x="71617"/>
        <item x="71618"/>
        <item x="71619"/>
        <item x="71620"/>
        <item x="71621"/>
        <item x="71622"/>
        <item x="71623"/>
        <item x="71624"/>
        <item x="71625"/>
        <item x="71626"/>
        <item x="71627"/>
        <item x="71628"/>
        <item x="71629"/>
        <item x="71630"/>
        <item x="71631"/>
        <item x="71632"/>
        <item x="71633"/>
        <item x="71634"/>
        <item x="71635"/>
        <item x="71636"/>
        <item x="71637"/>
        <item x="71638"/>
        <item x="71639"/>
        <item x="71640"/>
        <item x="71641"/>
        <item x="71642"/>
        <item x="71643"/>
        <item x="71644"/>
        <item x="71645"/>
        <item x="71646"/>
        <item x="71647"/>
        <item x="71648"/>
        <item x="71649"/>
        <item x="71650"/>
        <item x="71651"/>
        <item x="71652"/>
        <item x="71653"/>
        <item x="71654"/>
        <item x="71655"/>
        <item x="71656"/>
        <item x="71657"/>
        <item x="71658"/>
        <item x="71659"/>
        <item x="71660"/>
        <item x="71661"/>
        <item x="71662"/>
        <item x="71663"/>
        <item x="71664"/>
        <item x="71665"/>
        <item x="71666"/>
        <item x="71667"/>
        <item x="71668"/>
        <item x="71669"/>
        <item x="71670"/>
        <item x="71671"/>
        <item x="71672"/>
        <item x="71673"/>
        <item x="71674"/>
        <item x="71675"/>
        <item x="71676"/>
        <item x="71677"/>
        <item x="71678"/>
        <item x="71679"/>
        <item x="71680"/>
        <item x="71681"/>
        <item x="71682"/>
        <item x="71683"/>
        <item x="71684"/>
        <item x="71685"/>
        <item x="71686"/>
        <item x="71687"/>
        <item x="71688"/>
        <item x="71689"/>
        <item x="71690"/>
        <item x="71691"/>
        <item x="71692"/>
        <item x="71693"/>
        <item x="71694"/>
        <item x="71695"/>
        <item x="71696"/>
        <item x="71697"/>
        <item x="71698"/>
        <item x="71699"/>
        <item x="71700"/>
        <item x="71701"/>
        <item x="71702"/>
        <item x="71703"/>
        <item x="71704"/>
        <item x="71705"/>
        <item x="71706"/>
        <item x="71707"/>
        <item x="71708"/>
        <item x="71709"/>
        <item x="71710"/>
        <item x="71711"/>
        <item x="71712"/>
        <item x="71713"/>
        <item x="71714"/>
        <item x="71715"/>
        <item x="71716"/>
        <item x="71717"/>
        <item x="71718"/>
        <item x="71719"/>
        <item x="71720"/>
        <item x="71721"/>
        <item x="71722"/>
        <item x="71723"/>
        <item x="71724"/>
        <item x="71725"/>
        <item x="71726"/>
        <item x="71727"/>
        <item x="71728"/>
        <item x="71729"/>
        <item x="71730"/>
        <item x="71731"/>
        <item x="71732"/>
        <item x="71733"/>
        <item x="71734"/>
        <item x="71735"/>
        <item x="71736"/>
        <item x="71737"/>
        <item x="71738"/>
        <item x="71739"/>
        <item x="71740"/>
        <item x="71741"/>
        <item x="71742"/>
        <item x="71743"/>
        <item x="71744"/>
        <item x="71745"/>
        <item x="71746"/>
        <item x="71747"/>
        <item x="71748"/>
        <item x="71749"/>
        <item x="71750"/>
        <item x="71751"/>
        <item x="71752"/>
        <item x="71753"/>
        <item x="71754"/>
        <item x="71755"/>
        <item x="71756"/>
        <item x="71757"/>
        <item x="71758"/>
        <item x="71759"/>
        <item x="71760"/>
        <item x="71761"/>
        <item x="71762"/>
        <item x="71763"/>
        <item x="71764"/>
        <item x="71765"/>
        <item x="71766"/>
        <item x="71767"/>
        <item x="71768"/>
        <item x="71769"/>
        <item x="71770"/>
        <item x="71771"/>
        <item x="71772"/>
        <item x="71773"/>
        <item x="71774"/>
        <item x="71775"/>
        <item x="71776"/>
        <item x="71777"/>
        <item x="71778"/>
        <item x="71779"/>
        <item x="71780"/>
        <item x="71781"/>
        <item x="71782"/>
        <item x="71783"/>
        <item x="71784"/>
        <item x="71785"/>
        <item x="71786"/>
        <item x="71787"/>
        <item x="71788"/>
        <item x="71789"/>
        <item x="71790"/>
        <item x="71791"/>
        <item x="71792"/>
        <item x="71793"/>
        <item x="71794"/>
        <item x="71795"/>
        <item x="71796"/>
        <item x="71797"/>
        <item x="71798"/>
        <item x="71799"/>
        <item x="71800"/>
        <item x="71801"/>
        <item x="71802"/>
        <item x="71803"/>
        <item x="71804"/>
        <item x="71805"/>
        <item x="71806"/>
        <item x="71807"/>
        <item x="71808"/>
        <item x="71809"/>
        <item x="71810"/>
        <item x="71811"/>
        <item x="71812"/>
        <item x="71813"/>
        <item x="71814"/>
        <item x="71815"/>
        <item x="71816"/>
        <item x="71817"/>
        <item x="71818"/>
        <item x="71819"/>
        <item x="71820"/>
        <item x="71821"/>
        <item x="71822"/>
        <item x="71823"/>
        <item x="71824"/>
        <item x="71825"/>
        <item x="71826"/>
        <item x="71827"/>
        <item x="71828"/>
        <item x="71829"/>
        <item x="71830"/>
        <item x="71831"/>
        <item x="71832"/>
        <item x="71833"/>
        <item x="71834"/>
        <item x="71835"/>
        <item x="71836"/>
        <item x="71837"/>
        <item x="71838"/>
        <item x="71839"/>
        <item x="71840"/>
        <item x="71841"/>
        <item x="71842"/>
        <item x="71843"/>
        <item x="71844"/>
        <item x="71845"/>
        <item x="71846"/>
        <item x="71847"/>
        <item x="71848"/>
        <item x="71849"/>
        <item x="71850"/>
        <item x="71851"/>
        <item x="71852"/>
        <item x="71853"/>
        <item x="71854"/>
        <item x="71855"/>
        <item x="71856"/>
        <item x="71857"/>
        <item x="71858"/>
        <item x="71859"/>
        <item x="71860"/>
        <item x="71861"/>
        <item x="71862"/>
        <item x="71863"/>
        <item x="71864"/>
        <item x="71865"/>
        <item x="71866"/>
        <item x="71867"/>
        <item x="71868"/>
        <item x="71869"/>
        <item x="71870"/>
        <item x="71871"/>
        <item x="71872"/>
        <item x="71873"/>
        <item x="71874"/>
        <item x="71875"/>
        <item x="71876"/>
        <item x="71877"/>
        <item x="71878"/>
        <item x="71879"/>
        <item x="71880"/>
        <item x="71881"/>
        <item x="71882"/>
        <item x="71883"/>
        <item x="71884"/>
        <item x="71885"/>
        <item x="71886"/>
        <item x="71887"/>
        <item x="71888"/>
        <item x="71889"/>
        <item x="71890"/>
        <item x="71891"/>
        <item x="71892"/>
        <item x="71893"/>
        <item x="71894"/>
        <item x="71895"/>
        <item x="71896"/>
        <item x="71897"/>
        <item x="71898"/>
        <item x="71899"/>
        <item x="71900"/>
        <item x="71901"/>
        <item x="71902"/>
        <item x="71903"/>
        <item x="71904"/>
        <item x="71905"/>
        <item x="71906"/>
        <item x="71907"/>
        <item x="71908"/>
        <item x="71909"/>
        <item x="71910"/>
        <item x="71911"/>
        <item x="71912"/>
        <item x="71913"/>
        <item x="71914"/>
        <item x="71915"/>
        <item x="71916"/>
        <item x="71917"/>
        <item x="71918"/>
        <item x="71919"/>
        <item x="71920"/>
        <item x="71921"/>
        <item x="71922"/>
        <item x="71923"/>
        <item x="71924"/>
        <item x="71925"/>
        <item x="71926"/>
        <item x="71927"/>
        <item x="71928"/>
        <item x="71929"/>
        <item x="71930"/>
        <item x="71931"/>
        <item x="71932"/>
        <item x="71933"/>
        <item x="71934"/>
        <item x="71935"/>
        <item x="71936"/>
        <item x="71937"/>
        <item x="71938"/>
        <item x="71939"/>
        <item x="71940"/>
        <item x="71941"/>
        <item x="71942"/>
        <item x="71943"/>
        <item x="71944"/>
        <item x="71945"/>
        <item x="71946"/>
        <item x="71947"/>
        <item x="71948"/>
        <item x="71949"/>
        <item x="71950"/>
        <item x="71951"/>
        <item x="71952"/>
        <item x="71953"/>
        <item x="71954"/>
        <item x="71955"/>
        <item x="71956"/>
        <item x="71957"/>
        <item x="71958"/>
        <item x="71959"/>
        <item x="71960"/>
        <item x="71961"/>
        <item x="71962"/>
        <item x="71963"/>
        <item x="71964"/>
        <item x="71965"/>
        <item x="71966"/>
        <item x="71967"/>
        <item x="71968"/>
        <item x="71969"/>
        <item x="71970"/>
        <item x="71971"/>
        <item x="71972"/>
        <item x="71973"/>
        <item x="71974"/>
        <item x="71975"/>
        <item x="71976"/>
        <item x="71977"/>
        <item x="71978"/>
        <item x="71979"/>
        <item x="71980"/>
        <item x="71981"/>
        <item x="71982"/>
        <item x="71983"/>
        <item x="71984"/>
        <item x="71985"/>
        <item x="71986"/>
        <item x="71987"/>
        <item x="71988"/>
        <item x="71989"/>
        <item x="71990"/>
        <item x="71991"/>
        <item x="71992"/>
        <item x="71993"/>
        <item x="71994"/>
        <item x="71995"/>
        <item x="71996"/>
        <item x="71997"/>
        <item x="71998"/>
        <item x="71999"/>
        <item x="72000"/>
        <item x="72001"/>
        <item x="72002"/>
        <item x="72003"/>
        <item x="72004"/>
        <item x="72005"/>
        <item x="72006"/>
        <item x="72007"/>
        <item x="72008"/>
        <item x="72009"/>
        <item x="72010"/>
        <item x="72011"/>
        <item x="72012"/>
        <item x="72013"/>
        <item x="72014"/>
        <item x="72015"/>
        <item x="72016"/>
        <item x="72017"/>
        <item x="72018"/>
        <item x="72019"/>
        <item x="72020"/>
        <item x="72021"/>
        <item x="72022"/>
        <item x="72023"/>
        <item x="72024"/>
        <item x="72025"/>
        <item x="72026"/>
        <item x="72027"/>
        <item x="72028"/>
        <item x="72029"/>
        <item x="72030"/>
        <item x="72031"/>
        <item x="72032"/>
        <item x="72033"/>
        <item x="72034"/>
        <item x="72035"/>
        <item x="72036"/>
        <item x="72037"/>
        <item x="72038"/>
        <item x="72039"/>
        <item x="72040"/>
        <item x="72041"/>
        <item x="72042"/>
        <item x="72043"/>
        <item x="72044"/>
        <item x="72045"/>
        <item x="72046"/>
        <item x="72047"/>
        <item x="72048"/>
        <item x="72049"/>
        <item x="72050"/>
        <item x="72051"/>
        <item x="72052"/>
        <item x="72053"/>
        <item x="72054"/>
        <item x="72055"/>
        <item x="72056"/>
        <item x="72057"/>
        <item x="72058"/>
        <item x="72059"/>
        <item x="72060"/>
        <item x="72061"/>
        <item x="72062"/>
        <item x="72063"/>
        <item x="72064"/>
        <item x="72065"/>
        <item x="72066"/>
        <item x="72067"/>
        <item x="72068"/>
        <item x="72069"/>
        <item x="72070"/>
        <item x="72071"/>
        <item x="72072"/>
        <item x="72073"/>
        <item x="72074"/>
        <item x="72075"/>
        <item x="72076"/>
        <item x="72077"/>
        <item x="72078"/>
        <item x="72079"/>
        <item x="72080"/>
        <item x="72081"/>
        <item x="72082"/>
        <item x="72083"/>
        <item x="72084"/>
        <item x="72085"/>
        <item x="72086"/>
        <item x="72087"/>
        <item x="72088"/>
        <item x="72089"/>
        <item x="72090"/>
        <item x="72091"/>
        <item x="72092"/>
        <item x="72093"/>
        <item x="72094"/>
        <item x="72095"/>
        <item x="72096"/>
        <item x="72097"/>
        <item x="72098"/>
        <item x="72099"/>
        <item x="72100"/>
        <item x="72101"/>
        <item x="72102"/>
        <item x="72103"/>
        <item x="72104"/>
        <item x="72105"/>
        <item x="72106"/>
        <item x="72107"/>
        <item x="72108"/>
        <item x="72109"/>
        <item x="72110"/>
        <item x="72111"/>
        <item x="72112"/>
        <item x="72113"/>
        <item x="72114"/>
        <item x="72115"/>
        <item x="72116"/>
        <item x="72117"/>
        <item x="72118"/>
        <item x="72119"/>
        <item x="72120"/>
        <item x="72121"/>
        <item x="72122"/>
        <item x="72123"/>
        <item x="72124"/>
        <item x="72125"/>
        <item x="72126"/>
        <item x="72127"/>
        <item x="72128"/>
        <item x="72129"/>
        <item x="72130"/>
        <item x="72131"/>
        <item x="72132"/>
        <item x="72133"/>
        <item x="72134"/>
        <item x="72135"/>
        <item x="72136"/>
        <item x="72137"/>
        <item x="72138"/>
        <item x="72139"/>
        <item x="72140"/>
        <item x="72141"/>
        <item x="72142"/>
        <item x="72143"/>
        <item x="72144"/>
        <item x="72145"/>
        <item x="72146"/>
        <item x="72147"/>
        <item x="72148"/>
        <item x="72149"/>
        <item x="72150"/>
        <item x="72151"/>
        <item x="72152"/>
        <item x="72153"/>
        <item x="72154"/>
        <item x="72155"/>
        <item x="72156"/>
        <item x="72157"/>
        <item x="72158"/>
        <item x="72159"/>
        <item x="72160"/>
        <item x="72161"/>
        <item x="72162"/>
        <item x="72163"/>
        <item x="72164"/>
        <item x="72165"/>
        <item x="72166"/>
        <item x="72167"/>
        <item x="72168"/>
        <item x="72169"/>
        <item x="72170"/>
        <item x="72171"/>
        <item x="72172"/>
        <item x="72173"/>
        <item x="72174"/>
        <item x="72175"/>
        <item x="72176"/>
        <item x="72177"/>
        <item x="72178"/>
        <item x="72179"/>
        <item x="72180"/>
        <item x="72181"/>
        <item x="72182"/>
        <item x="72183"/>
        <item x="72184"/>
        <item x="72185"/>
        <item x="72186"/>
        <item x="72187"/>
        <item x="72188"/>
        <item x="72189"/>
        <item x="72190"/>
        <item x="72191"/>
        <item x="72192"/>
        <item x="72193"/>
        <item x="72194"/>
        <item x="72195"/>
        <item x="72196"/>
        <item x="72197"/>
        <item x="72198"/>
        <item x="72199"/>
        <item x="72200"/>
        <item x="72201"/>
        <item x="72202"/>
        <item x="72203"/>
        <item x="72204"/>
        <item x="72205"/>
        <item x="72206"/>
        <item x="72207"/>
        <item x="72208"/>
        <item x="72209"/>
        <item x="72210"/>
        <item x="72211"/>
        <item x="72212"/>
        <item x="72213"/>
        <item x="72214"/>
        <item x="72215"/>
        <item x="72216"/>
        <item x="72217"/>
        <item x="72218"/>
        <item x="72219"/>
        <item x="72220"/>
        <item x="72221"/>
        <item x="72222"/>
        <item x="72223"/>
        <item x="72224"/>
        <item x="72225"/>
        <item x="72226"/>
        <item x="72227"/>
        <item x="72228"/>
        <item x="72229"/>
        <item x="72230"/>
        <item x="72231"/>
        <item x="72232"/>
        <item x="72233"/>
        <item x="72234"/>
        <item x="72235"/>
        <item x="72236"/>
        <item x="72237"/>
        <item x="72238"/>
        <item x="72239"/>
        <item x="72240"/>
        <item x="72241"/>
        <item x="72242"/>
        <item x="72243"/>
        <item x="72244"/>
        <item x="72245"/>
        <item x="72246"/>
        <item x="72247"/>
        <item x="72248"/>
        <item x="72249"/>
        <item x="72250"/>
        <item x="72251"/>
        <item x="72252"/>
        <item x="72253"/>
        <item x="72254"/>
        <item x="72255"/>
        <item x="72256"/>
        <item x="72257"/>
        <item x="72258"/>
        <item x="72259"/>
        <item x="72260"/>
        <item x="72261"/>
        <item x="72262"/>
        <item x="72263"/>
        <item x="72264"/>
        <item x="72265"/>
        <item x="72266"/>
        <item x="72267"/>
        <item x="72268"/>
        <item x="72269"/>
        <item x="72270"/>
        <item x="72271"/>
        <item x="72272"/>
        <item x="72273"/>
        <item x="72274"/>
        <item x="72275"/>
        <item x="72276"/>
        <item x="72277"/>
        <item x="72278"/>
        <item x="72279"/>
        <item x="72280"/>
        <item x="72281"/>
        <item x="72282"/>
        <item x="72283"/>
        <item x="72284"/>
        <item x="72285"/>
        <item x="72286"/>
        <item x="72287"/>
        <item x="72288"/>
        <item x="72289"/>
        <item x="72290"/>
        <item x="72291"/>
        <item x="72292"/>
        <item x="72293"/>
        <item x="72294"/>
        <item x="72295"/>
        <item x="72296"/>
        <item x="72297"/>
        <item x="72298"/>
        <item x="72299"/>
        <item x="72300"/>
        <item x="72301"/>
        <item x="72302"/>
        <item x="72303"/>
        <item x="72304"/>
        <item x="72305"/>
        <item x="72306"/>
        <item x="72307"/>
        <item x="72308"/>
        <item x="72309"/>
        <item x="72310"/>
        <item x="72311"/>
        <item x="72312"/>
        <item x="72313"/>
        <item x="72314"/>
        <item x="72315"/>
        <item x="72316"/>
        <item x="72317"/>
        <item x="72318"/>
        <item x="72319"/>
        <item x="72320"/>
        <item x="72321"/>
        <item x="72322"/>
        <item x="72323"/>
        <item x="72324"/>
        <item x="72325"/>
        <item x="72326"/>
        <item x="72327"/>
        <item x="72328"/>
        <item x="72329"/>
        <item x="72330"/>
        <item x="72331"/>
        <item x="72332"/>
        <item x="72333"/>
        <item x="72334"/>
        <item x="72335"/>
        <item x="72336"/>
        <item x="72337"/>
        <item x="72338"/>
        <item x="72339"/>
        <item x="72340"/>
        <item x="72341"/>
        <item x="72342"/>
        <item x="72343"/>
        <item x="72344"/>
        <item x="72345"/>
        <item x="72346"/>
        <item x="72347"/>
        <item x="72348"/>
        <item x="72349"/>
        <item x="72350"/>
        <item x="72351"/>
        <item x="72352"/>
        <item x="72353"/>
        <item x="72354"/>
        <item x="72355"/>
        <item x="72356"/>
        <item x="72357"/>
        <item x="72358"/>
        <item x="72359"/>
        <item x="72360"/>
        <item x="72361"/>
        <item x="72362"/>
        <item x="72363"/>
        <item x="72364"/>
        <item x="72365"/>
        <item x="72366"/>
        <item x="72367"/>
        <item x="72368"/>
        <item x="72369"/>
        <item x="72370"/>
        <item x="72371"/>
        <item x="72372"/>
        <item x="72373"/>
        <item x="72374"/>
        <item x="72375"/>
        <item x="72376"/>
        <item x="72377"/>
        <item x="72378"/>
        <item x="72379"/>
        <item x="72380"/>
        <item x="72381"/>
        <item x="72382"/>
        <item x="72383"/>
        <item x="72384"/>
        <item x="72385"/>
        <item x="72386"/>
        <item x="72387"/>
        <item x="72388"/>
        <item x="72389"/>
        <item x="72390"/>
        <item x="72391"/>
        <item x="72392"/>
        <item x="72393"/>
        <item x="72394"/>
        <item x="72395"/>
        <item x="72396"/>
        <item x="72397"/>
        <item x="72398"/>
        <item x="72399"/>
        <item x="72400"/>
        <item x="72401"/>
        <item x="72402"/>
        <item x="72403"/>
        <item x="72404"/>
        <item x="72405"/>
        <item x="72406"/>
        <item x="72407"/>
        <item x="72408"/>
        <item x="72409"/>
        <item x="72410"/>
        <item x="72411"/>
        <item x="72412"/>
        <item x="72413"/>
        <item x="72414"/>
        <item x="72415"/>
        <item x="72416"/>
        <item x="72417"/>
        <item x="72418"/>
        <item x="72419"/>
        <item x="72420"/>
        <item x="72421"/>
        <item x="72422"/>
        <item x="72423"/>
        <item x="72424"/>
        <item x="72425"/>
        <item x="72426"/>
        <item x="72427"/>
        <item x="72428"/>
        <item x="72429"/>
        <item x="72430"/>
        <item x="72431"/>
        <item x="72432"/>
        <item x="72433"/>
        <item x="72434"/>
        <item x="72435"/>
        <item x="72436"/>
        <item x="72437"/>
        <item x="72438"/>
        <item x="72439"/>
        <item x="72440"/>
        <item x="72441"/>
        <item x="72442"/>
        <item x="72443"/>
        <item x="72444"/>
        <item x="72445"/>
        <item x="72446"/>
        <item x="72447"/>
        <item x="72448"/>
        <item x="72449"/>
        <item x="72450"/>
        <item x="72451"/>
        <item x="72452"/>
        <item x="72453"/>
        <item x="72454"/>
        <item x="72455"/>
        <item x="72456"/>
        <item x="72457"/>
        <item x="72458"/>
        <item x="72459"/>
        <item x="72460"/>
        <item x="72461"/>
        <item x="72462"/>
        <item x="72463"/>
        <item x="72464"/>
        <item x="72465"/>
        <item x="72466"/>
        <item x="72467"/>
        <item x="72468"/>
        <item x="72469"/>
        <item x="72470"/>
        <item x="72471"/>
        <item x="72472"/>
        <item x="72473"/>
        <item x="72474"/>
        <item x="72475"/>
        <item x="72476"/>
        <item x="72477"/>
        <item x="72478"/>
        <item x="72479"/>
        <item x="72480"/>
        <item x="72481"/>
        <item x="72482"/>
        <item x="72483"/>
        <item x="72484"/>
        <item x="72485"/>
        <item x="72486"/>
        <item x="72487"/>
        <item x="72488"/>
        <item x="72489"/>
        <item x="72490"/>
        <item x="72491"/>
        <item x="72492"/>
        <item x="72493"/>
        <item x="72494"/>
        <item x="72495"/>
        <item x="72496"/>
        <item x="72497"/>
        <item x="72498"/>
        <item x="72499"/>
        <item x="72500"/>
        <item x="72501"/>
        <item x="72502"/>
        <item x="72503"/>
        <item x="72504"/>
        <item x="72505"/>
        <item x="72506"/>
        <item x="72507"/>
        <item x="72508"/>
        <item x="72509"/>
        <item x="72510"/>
        <item x="72511"/>
        <item x="72512"/>
        <item x="72513"/>
        <item x="72514"/>
        <item x="72515"/>
        <item x="72516"/>
        <item x="72517"/>
        <item x="72518"/>
        <item x="72519"/>
        <item x="72520"/>
        <item x="72521"/>
        <item x="72522"/>
        <item x="72523"/>
        <item x="72524"/>
        <item x="72525"/>
        <item x="72526"/>
        <item x="72527"/>
        <item x="72528"/>
        <item x="72529"/>
        <item x="72530"/>
        <item x="72531"/>
        <item x="72532"/>
        <item x="72533"/>
        <item x="72534"/>
        <item x="72535"/>
        <item x="72536"/>
        <item x="72537"/>
        <item x="72538"/>
        <item x="72539"/>
        <item x="72540"/>
        <item x="72541"/>
        <item x="72542"/>
        <item x="72543"/>
        <item x="72544"/>
        <item x="72545"/>
        <item x="72546"/>
        <item x="72547"/>
        <item x="72548"/>
        <item x="72549"/>
        <item x="72550"/>
        <item x="72551"/>
        <item x="72552"/>
        <item x="72553"/>
        <item x="72554"/>
        <item x="72555"/>
        <item x="72556"/>
        <item x="72557"/>
        <item x="72558"/>
        <item x="72559"/>
        <item x="72560"/>
        <item x="72561"/>
        <item x="72562"/>
        <item x="72563"/>
        <item x="72564"/>
        <item x="72565"/>
        <item x="72566"/>
        <item x="72567"/>
        <item x="72568"/>
        <item x="72569"/>
        <item x="72570"/>
        <item x="72571"/>
        <item x="72572"/>
        <item x="72573"/>
        <item x="72574"/>
        <item x="72575"/>
        <item x="72576"/>
        <item x="72577"/>
        <item x="72578"/>
        <item x="72579"/>
        <item x="72580"/>
        <item x="72581"/>
        <item x="72582"/>
        <item x="72583"/>
        <item x="72584"/>
        <item x="72585"/>
        <item x="72586"/>
        <item x="72587"/>
        <item x="72588"/>
        <item x="72589"/>
        <item x="72590"/>
        <item x="72591"/>
        <item x="72592"/>
        <item x="72593"/>
        <item x="72594"/>
        <item x="72595"/>
        <item x="72596"/>
        <item x="72597"/>
        <item x="72598"/>
        <item x="72599"/>
        <item x="72600"/>
        <item x="72601"/>
        <item x="72602"/>
        <item x="72603"/>
        <item x="72604"/>
        <item x="72605"/>
        <item x="72606"/>
        <item x="72607"/>
        <item x="72608"/>
        <item x="72609"/>
        <item x="72610"/>
        <item x="72611"/>
        <item x="72612"/>
        <item x="72613"/>
        <item x="72614"/>
        <item x="72615"/>
        <item x="72616"/>
        <item x="72617"/>
        <item x="72618"/>
        <item x="72619"/>
        <item x="72620"/>
        <item x="72621"/>
        <item x="72622"/>
        <item x="72623"/>
        <item x="72624"/>
        <item x="72625"/>
        <item x="72626"/>
        <item x="72627"/>
        <item x="72628"/>
        <item x="72629"/>
        <item x="72630"/>
        <item x="72631"/>
        <item x="72632"/>
        <item x="72633"/>
        <item x="72634"/>
        <item x="72635"/>
        <item x="72636"/>
        <item x="72637"/>
        <item x="72638"/>
        <item x="72639"/>
        <item x="72640"/>
        <item x="72641"/>
        <item x="72642"/>
        <item x="72643"/>
        <item x="72644"/>
        <item x="72645"/>
        <item x="72646"/>
        <item x="72647"/>
        <item x="72648"/>
        <item x="72649"/>
        <item x="72650"/>
        <item x="72651"/>
        <item x="72652"/>
        <item x="72653"/>
        <item x="72654"/>
        <item x="72655"/>
        <item x="72656"/>
        <item x="72657"/>
        <item x="72658"/>
        <item x="72659"/>
        <item x="72660"/>
        <item x="72661"/>
        <item x="72662"/>
        <item x="72663"/>
        <item x="72664"/>
        <item x="72665"/>
        <item x="72666"/>
        <item x="72667"/>
        <item x="72668"/>
        <item x="72669"/>
        <item x="72670"/>
        <item x="72671"/>
        <item x="72672"/>
        <item x="72673"/>
        <item x="72674"/>
        <item x="72675"/>
        <item x="72676"/>
        <item x="72677"/>
        <item x="72678"/>
        <item x="72679"/>
        <item x="72680"/>
        <item x="72681"/>
        <item x="72682"/>
        <item x="72683"/>
        <item x="72684"/>
        <item x="72685"/>
        <item x="72686"/>
        <item x="72687"/>
        <item x="72688"/>
        <item x="72689"/>
        <item x="72690"/>
        <item x="72691"/>
        <item x="72692"/>
        <item x="72693"/>
        <item x="72694"/>
        <item x="72695"/>
        <item x="72696"/>
        <item x="72697"/>
        <item x="72698"/>
        <item x="72699"/>
        <item x="72700"/>
        <item x="72701"/>
        <item x="72702"/>
        <item x="72703"/>
        <item x="72704"/>
        <item x="72705"/>
        <item x="72706"/>
        <item x="72707"/>
        <item x="72708"/>
        <item x="72709"/>
        <item x="72710"/>
        <item x="72711"/>
        <item x="72712"/>
        <item x="72713"/>
        <item x="72714"/>
        <item x="72715"/>
        <item x="72716"/>
        <item x="72717"/>
        <item x="72718"/>
        <item x="72719"/>
        <item x="72720"/>
        <item x="72721"/>
        <item x="72722"/>
        <item x="72723"/>
        <item x="72724"/>
        <item x="72725"/>
        <item x="72726"/>
        <item x="72727"/>
        <item x="72728"/>
        <item x="72729"/>
        <item x="72730"/>
        <item x="72731"/>
        <item x="72732"/>
        <item x="72733"/>
        <item x="72734"/>
        <item x="72735"/>
        <item x="72736"/>
        <item x="72737"/>
        <item x="72738"/>
        <item x="72739"/>
        <item x="72740"/>
        <item x="72741"/>
        <item x="72742"/>
        <item x="72743"/>
        <item x="72744"/>
        <item x="72745"/>
        <item x="72746"/>
        <item x="72747"/>
        <item x="72748"/>
        <item x="72749"/>
        <item x="72750"/>
        <item x="72751"/>
        <item x="72752"/>
        <item x="72753"/>
        <item x="72754"/>
        <item x="72755"/>
        <item x="72756"/>
        <item x="72757"/>
        <item x="72758"/>
        <item x="72759"/>
        <item x="72760"/>
        <item x="72761"/>
        <item x="72762"/>
        <item x="72763"/>
        <item x="72764"/>
        <item x="72765"/>
        <item x="72766"/>
        <item x="72767"/>
        <item x="72768"/>
        <item x="72769"/>
        <item x="72770"/>
        <item x="72771"/>
        <item x="72772"/>
        <item x="72773"/>
        <item x="72774"/>
        <item x="72775"/>
        <item x="72776"/>
        <item x="72777"/>
        <item x="72778"/>
        <item x="72779"/>
        <item x="72780"/>
        <item x="72781"/>
        <item x="72782"/>
        <item x="72783"/>
        <item x="72784"/>
        <item x="72785"/>
        <item x="72786"/>
        <item x="72787"/>
        <item x="72788"/>
        <item x="72789"/>
        <item x="72790"/>
        <item x="72791"/>
        <item x="72792"/>
        <item x="72793"/>
        <item x="72794"/>
        <item x="72795"/>
        <item x="72796"/>
        <item x="72797"/>
        <item x="72798"/>
        <item x="72799"/>
        <item x="72800"/>
        <item x="72801"/>
        <item x="72802"/>
        <item x="72803"/>
        <item x="72804"/>
        <item x="72805"/>
        <item x="72806"/>
        <item x="72807"/>
        <item x="72808"/>
        <item x="72809"/>
        <item x="72810"/>
        <item x="72811"/>
        <item x="72812"/>
        <item x="72813"/>
        <item x="72814"/>
        <item x="72815"/>
        <item x="72816"/>
        <item x="72817"/>
        <item x="72818"/>
        <item x="72819"/>
        <item x="72820"/>
        <item x="72821"/>
        <item x="72822"/>
        <item x="72823"/>
        <item x="72824"/>
        <item x="72825"/>
        <item x="72826"/>
        <item x="72827"/>
        <item x="72828"/>
        <item x="72829"/>
        <item x="72830"/>
        <item x="72831"/>
        <item x="72832"/>
        <item x="72833"/>
        <item x="72834"/>
        <item x="72835"/>
        <item x="72836"/>
        <item x="72837"/>
        <item x="72838"/>
        <item x="72839"/>
        <item x="72840"/>
        <item x="72841"/>
        <item x="72842"/>
        <item x="72843"/>
        <item x="72844"/>
        <item x="72845"/>
        <item x="72846"/>
        <item x="72847"/>
        <item x="72848"/>
        <item x="72849"/>
        <item x="72850"/>
        <item x="72851"/>
        <item x="72852"/>
        <item x="72853"/>
        <item x="72854"/>
        <item x="72855"/>
        <item x="72856"/>
        <item x="72857"/>
        <item x="72858"/>
        <item x="72859"/>
        <item x="72860"/>
        <item x="72861"/>
        <item x="72862"/>
        <item x="72863"/>
        <item x="72864"/>
        <item x="72865"/>
        <item x="72866"/>
        <item x="72867"/>
        <item x="72868"/>
        <item x="72869"/>
        <item x="72870"/>
        <item x="72871"/>
        <item x="72872"/>
        <item x="72873"/>
        <item x="72874"/>
        <item x="72875"/>
        <item x="72876"/>
        <item x="72877"/>
        <item x="72878"/>
        <item x="72879"/>
        <item x="72880"/>
        <item x="72881"/>
        <item x="72882"/>
        <item x="72883"/>
        <item x="72884"/>
        <item x="72885"/>
        <item x="72886"/>
        <item x="72887"/>
        <item x="72888"/>
        <item x="72889"/>
        <item x="72890"/>
        <item x="72891"/>
        <item x="72892"/>
        <item x="72893"/>
        <item x="72894"/>
        <item x="72895"/>
        <item x="72896"/>
        <item x="72897"/>
        <item x="72898"/>
        <item x="72899"/>
        <item x="72900"/>
        <item x="72901"/>
        <item x="72902"/>
        <item x="72903"/>
        <item x="72904"/>
        <item x="72905"/>
        <item x="72906"/>
        <item x="72907"/>
        <item x="72908"/>
        <item x="72909"/>
        <item x="72910"/>
        <item x="72911"/>
        <item x="72912"/>
        <item x="72913"/>
        <item x="72914"/>
        <item x="72915"/>
        <item x="72916"/>
        <item x="72917"/>
        <item x="72918"/>
        <item x="72919"/>
        <item x="72920"/>
        <item x="72921"/>
        <item x="72922"/>
        <item x="72923"/>
        <item x="72924"/>
        <item x="72925"/>
        <item x="72926"/>
        <item x="72927"/>
        <item x="72928"/>
        <item x="72929"/>
        <item x="72930"/>
        <item x="72931"/>
        <item x="72932"/>
        <item x="72933"/>
        <item x="72934"/>
        <item x="72935"/>
        <item x="72936"/>
        <item x="72937"/>
        <item x="72938"/>
        <item x="72939"/>
        <item x="72940"/>
        <item x="72941"/>
        <item x="72942"/>
        <item x="72943"/>
        <item x="72944"/>
        <item x="72945"/>
        <item x="72946"/>
        <item x="72947"/>
        <item x="72948"/>
        <item x="72949"/>
        <item x="72950"/>
        <item x="72951"/>
        <item x="72952"/>
        <item x="72953"/>
        <item x="72954"/>
        <item x="72955"/>
        <item x="72956"/>
        <item x="72957"/>
        <item x="72958"/>
        <item x="72959"/>
        <item x="72960"/>
        <item x="72961"/>
        <item x="72962"/>
        <item x="72963"/>
        <item x="72964"/>
        <item x="72965"/>
        <item x="72966"/>
        <item x="72967"/>
        <item x="72968"/>
        <item x="72969"/>
        <item x="72970"/>
        <item x="72971"/>
        <item x="72972"/>
        <item x="72973"/>
        <item x="72974"/>
        <item x="72975"/>
        <item x="72976"/>
        <item x="72977"/>
        <item x="72978"/>
        <item x="72979"/>
        <item x="72980"/>
        <item x="72981"/>
        <item x="72982"/>
        <item x="72983"/>
        <item x="72984"/>
        <item x="72985"/>
        <item x="72986"/>
        <item x="72987"/>
        <item x="72988"/>
        <item x="72989"/>
        <item x="72990"/>
        <item x="72991"/>
        <item x="72992"/>
        <item x="72993"/>
        <item x="72994"/>
        <item x="72995"/>
        <item x="72996"/>
        <item x="72997"/>
        <item x="72998"/>
        <item x="72999"/>
        <item x="73000"/>
        <item x="73001"/>
        <item x="73002"/>
        <item x="73003"/>
        <item x="73004"/>
        <item x="73005"/>
        <item x="73006"/>
        <item x="73007"/>
        <item x="73008"/>
        <item x="73009"/>
        <item x="73010"/>
        <item x="73011"/>
        <item x="73012"/>
        <item x="73013"/>
        <item x="73014"/>
        <item x="73015"/>
        <item x="73016"/>
        <item x="73017"/>
        <item x="73018"/>
        <item x="73019"/>
        <item x="73020"/>
        <item x="73021"/>
        <item x="73022"/>
        <item x="73023"/>
        <item x="73024"/>
        <item x="73025"/>
        <item x="73026"/>
        <item x="73027"/>
        <item x="73028"/>
        <item x="73029"/>
        <item x="73030"/>
        <item x="73031"/>
        <item x="73032"/>
        <item x="73033"/>
        <item x="73034"/>
        <item x="73035"/>
        <item x="73036"/>
        <item x="73037"/>
        <item x="73038"/>
        <item x="73039"/>
        <item x="73040"/>
        <item x="73041"/>
        <item x="73042"/>
        <item x="73043"/>
        <item x="73044"/>
        <item x="73045"/>
        <item x="73046"/>
        <item x="73047"/>
        <item x="73048"/>
        <item x="73049"/>
        <item x="73050"/>
        <item x="73051"/>
        <item x="73052"/>
        <item x="73053"/>
        <item x="73054"/>
        <item x="73055"/>
        <item x="73056"/>
        <item x="73057"/>
        <item x="73058"/>
        <item x="73059"/>
        <item x="73060"/>
        <item x="73061"/>
        <item x="73062"/>
        <item x="73063"/>
        <item x="73064"/>
        <item x="73065"/>
        <item x="73066"/>
        <item x="73067"/>
        <item x="73068"/>
        <item x="73069"/>
        <item x="73070"/>
        <item x="73071"/>
        <item x="73072"/>
        <item x="73073"/>
        <item x="73074"/>
        <item x="73075"/>
        <item x="73076"/>
        <item x="73077"/>
        <item x="73078"/>
        <item x="73079"/>
        <item x="73080"/>
        <item x="73081"/>
        <item x="73082"/>
        <item x="73083"/>
        <item x="73084"/>
        <item x="73085"/>
        <item x="73086"/>
        <item x="73087"/>
        <item x="73088"/>
        <item x="73089"/>
        <item x="73090"/>
        <item x="73091"/>
        <item x="73092"/>
        <item x="73093"/>
        <item x="73094"/>
        <item x="73095"/>
        <item x="73096"/>
        <item x="73097"/>
        <item x="73098"/>
        <item x="73099"/>
        <item x="73100"/>
        <item x="73101"/>
        <item x="73102"/>
        <item x="73103"/>
        <item x="73104"/>
        <item x="73105"/>
        <item x="73106"/>
        <item x="73107"/>
        <item x="73108"/>
        <item x="73109"/>
        <item x="73110"/>
        <item x="73111"/>
        <item x="73112"/>
        <item x="73113"/>
        <item x="73114"/>
        <item x="73115"/>
        <item x="73116"/>
        <item x="73117"/>
        <item x="73118"/>
        <item x="73119"/>
        <item x="73120"/>
        <item x="73121"/>
        <item x="73122"/>
        <item x="73123"/>
        <item x="73124"/>
        <item x="73125"/>
        <item x="73126"/>
        <item x="73127"/>
        <item x="73128"/>
        <item x="73129"/>
        <item x="73130"/>
        <item x="73131"/>
        <item x="73132"/>
        <item x="73133"/>
        <item x="73134"/>
        <item x="73135"/>
        <item x="73136"/>
        <item x="73137"/>
        <item x="73138"/>
        <item x="73139"/>
        <item x="73140"/>
        <item x="73141"/>
        <item x="73142"/>
        <item x="73143"/>
        <item x="73144"/>
        <item x="73145"/>
        <item x="73146"/>
        <item x="73147"/>
        <item x="73148"/>
        <item x="73149"/>
        <item x="73150"/>
        <item x="73151"/>
        <item x="73152"/>
        <item x="73153"/>
        <item x="73154"/>
        <item x="73155"/>
        <item x="73156"/>
        <item x="73157"/>
        <item x="73158"/>
        <item x="73159"/>
        <item x="73160"/>
        <item x="73161"/>
        <item x="73162"/>
        <item x="73163"/>
        <item x="73164"/>
        <item x="73165"/>
        <item x="73166"/>
        <item x="73167"/>
        <item x="73168"/>
        <item x="73169"/>
        <item x="73170"/>
        <item x="73171"/>
        <item x="73172"/>
        <item x="73173"/>
        <item x="73174"/>
        <item x="73175"/>
        <item x="73176"/>
        <item x="73177"/>
        <item x="73178"/>
        <item x="73179"/>
        <item x="73180"/>
        <item x="73181"/>
        <item x="73182"/>
        <item x="73183"/>
        <item x="73184"/>
        <item x="73185"/>
        <item x="73186"/>
        <item x="73187"/>
        <item x="73188"/>
        <item x="73189"/>
        <item x="73190"/>
        <item x="73191"/>
        <item x="73192"/>
        <item x="73193"/>
        <item x="73194"/>
        <item x="73195"/>
        <item x="73196"/>
        <item x="73197"/>
        <item x="73198"/>
        <item x="73199"/>
        <item x="73200"/>
        <item x="73201"/>
        <item x="73202"/>
        <item x="73203"/>
        <item x="73204"/>
        <item x="73205"/>
        <item x="73206"/>
        <item x="73207"/>
        <item x="73208"/>
        <item x="73209"/>
        <item x="73210"/>
        <item x="73211"/>
        <item x="73212"/>
        <item x="73213"/>
        <item x="73214"/>
        <item x="73215"/>
        <item x="73216"/>
        <item x="73217"/>
        <item x="73218"/>
        <item x="73219"/>
        <item x="73220"/>
        <item x="73221"/>
        <item x="73222"/>
        <item x="73223"/>
        <item x="73224"/>
        <item x="73225"/>
        <item x="73226"/>
        <item x="73227"/>
        <item x="73228"/>
        <item x="73229"/>
        <item x="73230"/>
        <item x="73231"/>
        <item x="73232"/>
        <item x="73233"/>
        <item x="73234"/>
        <item x="73235"/>
        <item x="73236"/>
        <item x="73237"/>
        <item x="73238"/>
        <item x="73239"/>
        <item x="73240"/>
        <item x="73241"/>
        <item x="73242"/>
        <item x="73243"/>
        <item x="73244"/>
        <item x="73245"/>
        <item x="73246"/>
        <item x="73247"/>
        <item x="73248"/>
        <item x="73249"/>
        <item x="73250"/>
        <item x="73251"/>
        <item x="73252"/>
        <item x="73253"/>
        <item x="73254"/>
        <item x="73255"/>
        <item x="73256"/>
        <item x="73257"/>
        <item x="73258"/>
        <item x="73259"/>
        <item x="73260"/>
        <item x="73261"/>
        <item x="73262"/>
        <item x="73263"/>
        <item x="73264"/>
        <item x="73265"/>
        <item x="73266"/>
        <item x="73267"/>
        <item x="73268"/>
        <item x="73269"/>
        <item x="73270"/>
        <item x="73271"/>
        <item x="73272"/>
        <item x="73273"/>
        <item x="73274"/>
        <item x="73275"/>
        <item x="73276"/>
        <item x="73277"/>
        <item x="73278"/>
        <item x="73279"/>
        <item x="73280"/>
        <item x="73281"/>
        <item x="73282"/>
        <item x="73283"/>
        <item x="73284"/>
        <item x="73285"/>
        <item x="73286"/>
        <item x="73287"/>
        <item x="73288"/>
        <item x="73289"/>
        <item x="73290"/>
        <item x="73291"/>
        <item x="73292"/>
        <item x="73293"/>
        <item x="73294"/>
        <item x="73295"/>
        <item x="73296"/>
        <item x="73297"/>
        <item x="73298"/>
        <item x="73299"/>
        <item x="73300"/>
        <item x="73301"/>
        <item x="73302"/>
        <item x="73303"/>
        <item x="73304"/>
        <item x="73305"/>
        <item x="73306"/>
        <item x="73307"/>
        <item x="73308"/>
        <item x="73309"/>
        <item x="73310"/>
        <item x="73311"/>
        <item x="73312"/>
        <item x="73313"/>
        <item x="73314"/>
        <item x="73315"/>
        <item x="73316"/>
        <item x="73317"/>
        <item x="73318"/>
        <item x="73319"/>
        <item x="73320"/>
        <item x="73321"/>
        <item x="73322"/>
        <item x="73323"/>
        <item x="73324"/>
        <item x="73325"/>
        <item x="73326"/>
        <item x="73327"/>
        <item x="73328"/>
        <item x="73329"/>
        <item x="73330"/>
        <item x="73331"/>
        <item x="73332"/>
        <item x="73333"/>
        <item x="73334"/>
        <item x="73335"/>
        <item x="73336"/>
        <item x="73337"/>
        <item x="73338"/>
        <item x="73339"/>
        <item x="73340"/>
        <item x="73341"/>
        <item x="73342"/>
        <item x="73343"/>
        <item x="73344"/>
        <item x="73345"/>
        <item x="73346"/>
        <item x="73347"/>
        <item x="73348"/>
        <item x="73349"/>
        <item x="73350"/>
        <item x="73351"/>
        <item x="73352"/>
        <item x="73353"/>
        <item x="73354"/>
        <item x="73355"/>
        <item x="73356"/>
        <item x="73357"/>
        <item x="73358"/>
        <item x="73359"/>
        <item x="73360"/>
        <item x="73361"/>
        <item x="73362"/>
        <item x="73363"/>
        <item x="73364"/>
        <item x="73365"/>
        <item x="73366"/>
        <item x="73367"/>
        <item x="73368"/>
        <item x="73369"/>
        <item x="73370"/>
        <item x="73371"/>
        <item x="73372"/>
        <item x="73373"/>
        <item x="73374"/>
        <item x="73375"/>
        <item x="73376"/>
        <item x="73377"/>
        <item x="73378"/>
        <item x="73379"/>
        <item x="73380"/>
        <item x="73381"/>
        <item x="73382"/>
        <item x="73383"/>
        <item x="73384"/>
        <item x="73385"/>
        <item x="73386"/>
        <item x="73387"/>
        <item x="73388"/>
        <item x="73389"/>
        <item x="73390"/>
        <item x="73391"/>
        <item x="73392"/>
        <item x="73393"/>
        <item x="73394"/>
        <item x="73395"/>
        <item x="73396"/>
        <item x="73397"/>
        <item x="73398"/>
        <item x="73399"/>
        <item x="73400"/>
        <item x="73401"/>
        <item x="73402"/>
        <item x="73403"/>
        <item x="73404"/>
        <item x="73405"/>
        <item x="73406"/>
        <item x="73407"/>
        <item x="73408"/>
        <item x="73409"/>
        <item x="73410"/>
        <item x="73411"/>
        <item x="73412"/>
        <item x="73413"/>
        <item x="73414"/>
        <item x="73415"/>
        <item x="73416"/>
        <item x="73417"/>
        <item x="73418"/>
        <item x="73419"/>
        <item x="73420"/>
        <item x="73421"/>
        <item x="73422"/>
        <item x="73423"/>
        <item x="73424"/>
        <item x="73425"/>
        <item x="73426"/>
        <item x="73427"/>
        <item x="73428"/>
        <item x="73429"/>
        <item x="73430"/>
        <item x="73431"/>
        <item x="73432"/>
        <item x="73433"/>
        <item x="73434"/>
        <item x="73435"/>
        <item x="73436"/>
        <item x="73437"/>
        <item x="73438"/>
        <item x="73439"/>
        <item x="73440"/>
        <item x="73441"/>
        <item x="73442"/>
        <item x="73443"/>
        <item x="73444"/>
        <item x="73445"/>
        <item x="73446"/>
        <item x="73447"/>
        <item x="73448"/>
        <item x="73449"/>
        <item x="73450"/>
        <item x="73451"/>
        <item x="73452"/>
        <item x="73453"/>
        <item x="73454"/>
        <item x="73455"/>
        <item x="73456"/>
        <item x="73457"/>
        <item x="73458"/>
        <item x="73459"/>
        <item x="73460"/>
        <item x="73461"/>
        <item x="73462"/>
        <item x="73463"/>
        <item x="73464"/>
        <item x="73465"/>
        <item x="73466"/>
        <item x="73467"/>
        <item x="73468"/>
        <item x="73469"/>
        <item x="73470"/>
        <item x="73471"/>
        <item x="73472"/>
        <item x="73473"/>
        <item x="73474"/>
        <item x="73475"/>
        <item x="73476"/>
        <item x="73477"/>
        <item x="73478"/>
        <item x="73479"/>
        <item x="73480"/>
        <item x="73481"/>
        <item x="73482"/>
        <item x="73483"/>
        <item x="73484"/>
        <item x="73485"/>
        <item x="73486"/>
        <item x="73487"/>
        <item x="73488"/>
        <item x="73489"/>
        <item x="73490"/>
        <item x="73491"/>
        <item x="73492"/>
        <item x="73493"/>
        <item x="73494"/>
        <item x="73495"/>
        <item x="73496"/>
        <item x="73497"/>
        <item x="73498"/>
        <item x="73499"/>
        <item x="73500"/>
        <item x="73501"/>
        <item x="73502"/>
        <item x="73503"/>
        <item x="73504"/>
        <item x="73505"/>
        <item x="73506"/>
        <item x="73507"/>
        <item x="73508"/>
        <item x="73509"/>
        <item x="73510"/>
        <item x="73511"/>
        <item x="73512"/>
        <item x="73513"/>
        <item x="73514"/>
        <item x="73515"/>
        <item x="73516"/>
        <item x="73517"/>
        <item x="73518"/>
        <item x="73519"/>
        <item x="73520"/>
        <item x="73521"/>
        <item x="73522"/>
        <item x="73523"/>
        <item x="73524"/>
        <item x="73525"/>
        <item x="73526"/>
        <item x="73527"/>
        <item x="73528"/>
        <item x="73529"/>
        <item x="73530"/>
        <item x="73531"/>
        <item x="73532"/>
        <item x="73533"/>
        <item x="73534"/>
        <item x="73535"/>
        <item x="73536"/>
        <item x="73537"/>
        <item x="73538"/>
        <item x="73539"/>
        <item x="73540"/>
        <item x="73541"/>
        <item x="73542"/>
        <item x="73543"/>
        <item x="73544"/>
        <item x="73545"/>
        <item x="73546"/>
        <item x="73547"/>
        <item x="73548"/>
        <item x="73549"/>
        <item x="73550"/>
        <item x="73551"/>
        <item x="73552"/>
        <item x="73553"/>
        <item x="73554"/>
        <item x="73555"/>
        <item x="73556"/>
        <item x="73557"/>
        <item x="73558"/>
        <item x="73559"/>
        <item x="73560"/>
        <item x="73561"/>
        <item x="73562"/>
        <item x="73563"/>
        <item x="73564"/>
        <item x="73565"/>
        <item x="73566"/>
        <item x="73567"/>
        <item x="73568"/>
        <item x="73569"/>
        <item x="73570"/>
        <item x="73571"/>
        <item x="73572"/>
        <item x="73573"/>
        <item x="73574"/>
        <item x="73575"/>
        <item x="73576"/>
        <item x="73577"/>
        <item x="73578"/>
        <item x="73579"/>
        <item x="73580"/>
        <item x="73581"/>
        <item x="73582"/>
        <item x="73583"/>
        <item x="73584"/>
        <item x="73585"/>
        <item x="73586"/>
        <item x="73587"/>
        <item x="73588"/>
        <item x="73589"/>
        <item x="73590"/>
        <item x="73591"/>
        <item x="73592"/>
        <item x="73593"/>
        <item x="73594"/>
        <item x="73595"/>
        <item x="73596"/>
        <item x="73597"/>
        <item x="73598"/>
        <item x="73599"/>
        <item x="73600"/>
        <item x="73601"/>
        <item x="73602"/>
        <item x="73603"/>
        <item x="73604"/>
        <item x="73605"/>
        <item x="73606"/>
        <item x="73607"/>
        <item x="73608"/>
        <item x="73609"/>
        <item x="73610"/>
        <item x="73611"/>
        <item x="73612"/>
        <item x="73613"/>
        <item x="73614"/>
        <item x="73615"/>
        <item x="73616"/>
        <item x="73617"/>
        <item x="73618"/>
        <item x="73619"/>
        <item x="73620"/>
        <item x="73621"/>
        <item x="73622"/>
        <item x="73623"/>
        <item x="73624"/>
        <item x="73625"/>
        <item x="73626"/>
        <item x="73627"/>
        <item x="73628"/>
        <item x="73629"/>
        <item x="73630"/>
        <item x="73631"/>
        <item x="73632"/>
        <item x="73633"/>
        <item x="73634"/>
        <item x="73635"/>
        <item x="73636"/>
        <item x="73637"/>
        <item x="73638"/>
        <item x="73639"/>
        <item x="73640"/>
        <item x="73641"/>
        <item x="73642"/>
        <item x="73643"/>
        <item x="73644"/>
        <item x="73645"/>
        <item x="73646"/>
        <item x="73647"/>
        <item x="73648"/>
        <item x="73649"/>
        <item x="73650"/>
        <item x="73651"/>
        <item x="73652"/>
        <item x="73653"/>
        <item x="73654"/>
        <item x="73655"/>
        <item x="73656"/>
        <item x="73657"/>
        <item x="73658"/>
        <item x="73659"/>
        <item x="73660"/>
        <item x="73661"/>
        <item x="73662"/>
        <item x="73663"/>
        <item x="73664"/>
        <item x="73665"/>
        <item x="73666"/>
        <item x="73667"/>
        <item x="73668"/>
        <item x="73669"/>
        <item x="73670"/>
        <item x="73671"/>
        <item x="73672"/>
        <item x="73673"/>
        <item x="73674"/>
        <item x="73675"/>
        <item x="73676"/>
        <item x="73677"/>
        <item x="73678"/>
        <item x="73679"/>
        <item x="73680"/>
        <item x="73681"/>
        <item x="73682"/>
        <item x="73683"/>
        <item x="73684"/>
        <item x="73685"/>
        <item x="73686"/>
        <item x="73687"/>
        <item x="73688"/>
        <item x="73689"/>
        <item x="73690"/>
        <item x="73691"/>
        <item x="73692"/>
        <item x="73693"/>
        <item x="73694"/>
        <item x="73695"/>
        <item x="73696"/>
        <item x="73697"/>
        <item x="73698"/>
        <item x="73699"/>
        <item x="73700"/>
        <item x="73701"/>
        <item x="73702"/>
        <item x="73703"/>
        <item x="73704"/>
        <item x="73705"/>
        <item x="73706"/>
        <item x="73707"/>
        <item x="73708"/>
        <item x="73709"/>
        <item x="73710"/>
        <item x="73711"/>
        <item x="73712"/>
        <item x="73713"/>
        <item x="73714"/>
        <item x="73715"/>
        <item x="73716"/>
        <item x="73717"/>
        <item x="73718"/>
        <item x="73719"/>
        <item x="73720"/>
        <item x="73721"/>
        <item x="73722"/>
        <item x="73723"/>
        <item x="73724"/>
        <item x="73725"/>
        <item x="73726"/>
        <item x="73727"/>
        <item x="73728"/>
        <item x="73729"/>
        <item x="73730"/>
        <item x="73731"/>
        <item x="73732"/>
        <item x="73733"/>
        <item x="73734"/>
        <item x="73735"/>
        <item x="73736"/>
        <item x="73737"/>
        <item x="73738"/>
        <item x="73739"/>
        <item x="73740"/>
        <item x="73741"/>
        <item x="73742"/>
        <item x="73743"/>
        <item x="73744"/>
        <item x="73745"/>
        <item x="73746"/>
        <item x="73747"/>
        <item x="73748"/>
        <item x="73749"/>
        <item x="73750"/>
        <item x="73751"/>
        <item x="73752"/>
        <item x="73753"/>
        <item x="73754"/>
        <item x="73755"/>
        <item x="73756"/>
        <item x="73757"/>
        <item x="73758"/>
        <item x="73759"/>
        <item x="73760"/>
        <item x="73761"/>
        <item x="73762"/>
        <item x="73763"/>
        <item x="73764"/>
        <item x="73765"/>
        <item x="73766"/>
        <item x="73767"/>
        <item x="73768"/>
        <item x="73769"/>
        <item x="73770"/>
        <item x="73771"/>
        <item x="73772"/>
        <item x="73773"/>
        <item x="73774"/>
        <item x="73775"/>
        <item x="73776"/>
        <item x="73777"/>
        <item x="73778"/>
        <item x="73779"/>
        <item x="73780"/>
        <item x="73781"/>
        <item x="73782"/>
        <item x="73783"/>
        <item x="73784"/>
        <item x="73785"/>
        <item x="73786"/>
        <item x="73787"/>
        <item x="73788"/>
        <item x="73789"/>
        <item x="73790"/>
        <item x="73791"/>
        <item x="73792"/>
        <item x="73793"/>
        <item x="73794"/>
        <item x="73795"/>
        <item x="73796"/>
        <item x="73797"/>
        <item x="73798"/>
        <item x="73799"/>
        <item x="73800"/>
        <item x="73801"/>
        <item x="73802"/>
        <item x="73803"/>
        <item x="73804"/>
        <item x="73805"/>
        <item x="73806"/>
        <item x="73807"/>
        <item x="73808"/>
        <item x="73809"/>
        <item x="73810"/>
        <item x="73811"/>
        <item x="73812"/>
        <item x="73813"/>
        <item x="73814"/>
        <item x="73815"/>
        <item x="73816"/>
        <item x="73817"/>
        <item x="73818"/>
        <item x="73819"/>
        <item x="73820"/>
        <item x="73821"/>
        <item x="73822"/>
        <item x="73823"/>
        <item x="73824"/>
        <item x="73825"/>
        <item x="73826"/>
        <item x="73827"/>
        <item x="73828"/>
        <item x="73829"/>
        <item x="73830"/>
        <item x="73831"/>
        <item x="73832"/>
        <item x="73833"/>
        <item x="73834"/>
        <item x="73835"/>
        <item x="73836"/>
        <item x="73837"/>
        <item x="73838"/>
        <item x="73839"/>
        <item x="73840"/>
        <item x="73841"/>
        <item x="73842"/>
        <item x="73843"/>
        <item x="73844"/>
        <item x="73845"/>
        <item x="73846"/>
        <item x="73847"/>
        <item x="73848"/>
        <item x="73849"/>
        <item x="73850"/>
        <item x="73851"/>
        <item x="73852"/>
        <item x="73853"/>
        <item x="73854"/>
        <item x="73855"/>
        <item x="73856"/>
        <item x="73857"/>
        <item x="73858"/>
        <item x="73859"/>
        <item x="73860"/>
        <item x="73861"/>
        <item x="73862"/>
        <item x="73863"/>
        <item x="73864"/>
        <item x="73865"/>
        <item x="73866"/>
        <item x="73867"/>
        <item x="73868"/>
        <item x="73869"/>
        <item x="73870"/>
        <item x="73871"/>
        <item x="73872"/>
        <item x="73873"/>
        <item x="73874"/>
        <item x="73875"/>
        <item x="73876"/>
        <item x="73877"/>
        <item x="73878"/>
        <item x="73879"/>
        <item x="73880"/>
        <item x="73881"/>
        <item x="73882"/>
        <item x="73883"/>
        <item x="73884"/>
        <item x="73885"/>
        <item x="73886"/>
        <item x="73887"/>
        <item x="73888"/>
        <item x="73889"/>
        <item x="73890"/>
        <item x="73891"/>
        <item x="73892"/>
        <item x="73893"/>
        <item x="73894"/>
        <item x="73895"/>
        <item x="73896"/>
        <item x="73897"/>
        <item x="73898"/>
        <item x="73899"/>
        <item x="73900"/>
        <item x="73901"/>
        <item x="73902"/>
        <item x="73903"/>
        <item x="73904"/>
        <item x="73905"/>
        <item x="73906"/>
        <item x="73907"/>
        <item x="73908"/>
        <item x="73909"/>
        <item x="73910"/>
        <item x="73911"/>
        <item x="73912"/>
        <item x="73913"/>
        <item x="73914"/>
        <item x="73915"/>
        <item x="73916"/>
        <item x="73917"/>
        <item x="73918"/>
        <item x="73919"/>
        <item x="73920"/>
        <item x="73921"/>
        <item x="73922"/>
        <item x="73923"/>
        <item x="73924"/>
        <item x="73925"/>
        <item x="73926"/>
        <item x="73927"/>
        <item x="73928"/>
        <item x="73929"/>
        <item x="73930"/>
        <item x="73931"/>
        <item x="73932"/>
        <item x="73933"/>
        <item x="73934"/>
        <item x="73935"/>
        <item x="73936"/>
        <item x="73937"/>
        <item x="73938"/>
        <item x="73939"/>
        <item x="73940"/>
        <item x="73941"/>
        <item x="73942"/>
        <item x="73943"/>
        <item x="73944"/>
        <item x="73945"/>
        <item x="73946"/>
        <item x="73947"/>
        <item x="73948"/>
        <item x="73949"/>
        <item x="73950"/>
        <item x="73951"/>
        <item x="73952"/>
        <item x="73953"/>
        <item x="73954"/>
        <item x="73955"/>
        <item x="73956"/>
        <item x="73957"/>
        <item x="73958"/>
        <item x="73959"/>
        <item x="73960"/>
        <item x="73961"/>
        <item x="73962"/>
        <item x="73963"/>
        <item x="73964"/>
        <item x="73965"/>
        <item x="73966"/>
        <item x="73967"/>
        <item x="73968"/>
        <item x="73969"/>
        <item x="73970"/>
        <item x="73971"/>
        <item x="73972"/>
        <item x="73973"/>
        <item x="73974"/>
        <item x="73975"/>
        <item x="73976"/>
        <item x="73977"/>
        <item x="73978"/>
        <item x="73979"/>
        <item x="73980"/>
        <item x="73981"/>
        <item x="73982"/>
        <item x="73983"/>
        <item x="73984"/>
        <item x="73985"/>
        <item x="73986"/>
        <item x="73987"/>
        <item x="73988"/>
        <item x="73989"/>
        <item x="73990"/>
        <item x="73991"/>
        <item x="73992"/>
        <item x="73993"/>
        <item x="73994"/>
        <item x="73995"/>
        <item x="73996"/>
        <item x="73997"/>
        <item x="73998"/>
        <item x="73999"/>
        <item x="74000"/>
        <item x="74001"/>
        <item x="74002"/>
        <item x="74003"/>
        <item x="74004"/>
        <item x="74005"/>
        <item x="74006"/>
        <item x="74007"/>
        <item x="74008"/>
        <item x="74009"/>
        <item x="74010"/>
        <item x="74011"/>
        <item x="74012"/>
        <item x="74013"/>
        <item x="74014"/>
        <item x="74015"/>
        <item x="74016"/>
        <item x="74017"/>
        <item x="74018"/>
        <item x="74019"/>
        <item x="74020"/>
        <item x="74021"/>
        <item x="74022"/>
        <item x="74023"/>
        <item x="74024"/>
        <item x="74025"/>
        <item x="74026"/>
        <item x="74027"/>
        <item x="74028"/>
        <item x="74029"/>
        <item x="74030"/>
        <item x="74031"/>
        <item x="74032"/>
        <item x="74033"/>
        <item x="74034"/>
        <item x="74035"/>
        <item x="74036"/>
        <item x="74037"/>
        <item x="74038"/>
        <item x="74039"/>
        <item x="74040"/>
        <item x="74041"/>
        <item x="74042"/>
        <item x="74043"/>
        <item x="74044"/>
        <item x="74045"/>
        <item x="74046"/>
        <item x="74047"/>
        <item x="74048"/>
        <item x="74049"/>
        <item x="74050"/>
        <item x="74051"/>
        <item x="74052"/>
        <item x="74053"/>
        <item x="74054"/>
        <item x="74055"/>
        <item x="74056"/>
        <item x="74057"/>
        <item x="74058"/>
        <item x="74059"/>
        <item x="74060"/>
        <item x="74061"/>
        <item x="74062"/>
        <item x="74063"/>
        <item x="74064"/>
        <item x="74065"/>
        <item x="74066"/>
        <item x="74067"/>
        <item x="74068"/>
        <item x="74069"/>
        <item x="74070"/>
        <item x="74071"/>
        <item x="74072"/>
        <item x="74073"/>
        <item x="74074"/>
        <item x="74075"/>
        <item x="74076"/>
        <item x="74077"/>
        <item x="74078"/>
        <item x="74079"/>
        <item x="74080"/>
        <item x="74081"/>
        <item x="74082"/>
        <item x="74083"/>
        <item x="74084"/>
        <item x="74085"/>
        <item x="74086"/>
        <item x="74087"/>
        <item x="74088"/>
        <item x="74089"/>
        <item x="74090"/>
        <item x="74091"/>
        <item x="74092"/>
        <item x="74093"/>
        <item x="74094"/>
        <item x="74095"/>
        <item x="74096"/>
        <item x="74097"/>
        <item x="74098"/>
        <item x="74099"/>
        <item x="74100"/>
        <item x="74101"/>
        <item x="74102"/>
        <item x="74103"/>
        <item x="74104"/>
        <item x="74105"/>
        <item x="74106"/>
        <item x="74107"/>
        <item x="74108"/>
        <item x="74109"/>
        <item x="74110"/>
        <item x="74111"/>
        <item x="74112"/>
        <item x="74113"/>
        <item x="74114"/>
        <item x="74115"/>
        <item x="74116"/>
        <item x="74117"/>
        <item x="74118"/>
        <item x="74119"/>
        <item x="74120"/>
        <item x="74121"/>
        <item x="74122"/>
        <item x="74123"/>
        <item x="74124"/>
        <item x="74125"/>
        <item x="74126"/>
        <item x="74127"/>
        <item x="74128"/>
        <item x="74129"/>
        <item x="74130"/>
        <item x="74131"/>
        <item x="74132"/>
        <item x="74133"/>
        <item x="74134"/>
        <item x="74135"/>
        <item x="74136"/>
        <item x="74137"/>
        <item x="74138"/>
        <item x="74139"/>
        <item x="74140"/>
        <item x="74141"/>
        <item x="74142"/>
        <item x="74143"/>
        <item x="74144"/>
        <item x="74145"/>
        <item x="74146"/>
        <item x="74147"/>
        <item x="74148"/>
        <item x="74149"/>
        <item x="74150"/>
        <item x="74151"/>
        <item x="74152"/>
        <item x="74153"/>
        <item x="74154"/>
        <item x="74155"/>
        <item x="74156"/>
        <item x="74157"/>
        <item x="74158"/>
        <item x="74159"/>
        <item x="74160"/>
        <item x="74161"/>
        <item x="74162"/>
        <item x="74163"/>
        <item x="74164"/>
        <item x="74165"/>
        <item x="74166"/>
        <item x="74167"/>
        <item x="74168"/>
        <item x="74169"/>
        <item x="74170"/>
        <item x="74171"/>
        <item x="74172"/>
        <item x="74173"/>
        <item x="74174"/>
        <item x="74175"/>
        <item x="74176"/>
        <item x="74177"/>
        <item x="74178"/>
        <item x="74179"/>
        <item x="74180"/>
        <item x="74181"/>
        <item x="74182"/>
        <item x="74183"/>
        <item x="74184"/>
        <item x="74185"/>
        <item x="74186"/>
        <item x="74187"/>
        <item x="74188"/>
        <item x="74189"/>
        <item x="74190"/>
        <item x="74191"/>
        <item x="74192"/>
        <item x="74193"/>
        <item x="74194"/>
        <item x="74195"/>
        <item x="74196"/>
        <item x="74197"/>
        <item x="74198"/>
        <item x="74199"/>
        <item x="74200"/>
        <item x="74201"/>
        <item x="74202"/>
        <item x="74203"/>
        <item x="74204"/>
        <item x="74205"/>
        <item x="74206"/>
        <item x="74207"/>
        <item x="74208"/>
        <item x="74209"/>
        <item x="74210"/>
        <item x="74211"/>
        <item x="74212"/>
        <item x="74213"/>
        <item x="74214"/>
        <item x="74215"/>
        <item x="74216"/>
        <item x="74217"/>
        <item x="74218"/>
        <item x="74219"/>
        <item x="74220"/>
        <item x="74221"/>
        <item x="74222"/>
        <item x="74223"/>
        <item x="74224"/>
        <item x="74225"/>
        <item x="74226"/>
        <item x="74227"/>
        <item x="74228"/>
        <item x="74229"/>
        <item x="74230"/>
        <item x="74231"/>
        <item x="74232"/>
        <item x="74233"/>
        <item x="74234"/>
        <item x="74235"/>
        <item x="74236"/>
        <item x="74237"/>
        <item x="74238"/>
        <item x="74239"/>
        <item x="74240"/>
        <item x="74241"/>
        <item x="74242"/>
        <item x="74243"/>
        <item x="74244"/>
        <item x="74245"/>
        <item x="74246"/>
        <item x="74247"/>
        <item x="74248"/>
        <item x="74249"/>
        <item x="74250"/>
        <item x="74251"/>
        <item x="74252"/>
        <item x="74253"/>
        <item x="74254"/>
        <item x="74255"/>
        <item x="74256"/>
        <item x="74257"/>
        <item x="74258"/>
        <item x="74259"/>
        <item x="74260"/>
        <item x="74261"/>
        <item x="74262"/>
        <item x="74263"/>
        <item x="74264"/>
        <item x="74265"/>
        <item x="74266"/>
        <item x="74267"/>
        <item x="74268"/>
        <item x="74269"/>
        <item x="74270"/>
        <item x="74271"/>
        <item x="74272"/>
        <item x="74273"/>
        <item x="74274"/>
        <item x="74275"/>
        <item x="74276"/>
        <item x="74277"/>
        <item x="74278"/>
        <item x="74279"/>
        <item x="74280"/>
        <item x="74281"/>
        <item x="74282"/>
        <item x="74283"/>
        <item x="74284"/>
        <item x="74285"/>
        <item x="74286"/>
        <item x="74287"/>
        <item x="74288"/>
        <item x="74289"/>
        <item x="74290"/>
        <item x="74291"/>
        <item x="74292"/>
        <item x="74293"/>
        <item x="74294"/>
        <item x="74295"/>
        <item x="74296"/>
        <item x="74297"/>
        <item x="74298"/>
        <item x="74299"/>
        <item x="74300"/>
        <item x="74301"/>
        <item x="74302"/>
        <item x="74303"/>
        <item x="74304"/>
        <item x="74305"/>
        <item x="74306"/>
        <item x="74307"/>
        <item x="74308"/>
        <item x="74309"/>
        <item x="74310"/>
        <item x="74311"/>
        <item x="74312"/>
        <item x="74313"/>
        <item x="74314"/>
        <item x="74315"/>
        <item x="74316"/>
        <item x="74317"/>
        <item x="74318"/>
        <item x="74319"/>
        <item x="74320"/>
        <item x="74321"/>
        <item x="74322"/>
        <item x="74323"/>
        <item x="74324"/>
        <item x="74325"/>
        <item x="74326"/>
        <item x="74327"/>
        <item x="74328"/>
        <item x="74329"/>
        <item x="74330"/>
        <item x="74331"/>
        <item x="74332"/>
        <item x="74333"/>
        <item x="74334"/>
        <item x="74335"/>
        <item x="74336"/>
        <item x="74337"/>
        <item x="74338"/>
        <item x="74339"/>
        <item x="74340"/>
        <item x="74341"/>
        <item x="74342"/>
        <item x="74343"/>
        <item x="74344"/>
        <item x="74345"/>
        <item x="74346"/>
        <item x="74347"/>
        <item x="74348"/>
        <item x="74349"/>
        <item x="74350"/>
        <item x="74351"/>
        <item x="74352"/>
        <item x="74353"/>
        <item x="74354"/>
        <item x="74355"/>
        <item x="74356"/>
        <item x="74357"/>
        <item x="74358"/>
        <item x="74359"/>
        <item x="74360"/>
        <item x="74361"/>
        <item x="74362"/>
        <item x="74363"/>
        <item x="74364"/>
        <item x="74365"/>
        <item x="74366"/>
        <item x="74367"/>
        <item x="74368"/>
        <item x="74369"/>
        <item x="74370"/>
        <item x="74371"/>
        <item x="74372"/>
        <item x="74373"/>
        <item x="74374"/>
        <item x="74375"/>
        <item x="74376"/>
        <item x="74377"/>
        <item x="74378"/>
        <item x="74379"/>
        <item x="74380"/>
        <item x="74381"/>
        <item x="74382"/>
        <item x="74383"/>
        <item x="74384"/>
        <item x="74385"/>
        <item x="74386"/>
        <item x="74387"/>
        <item x="74388"/>
        <item x="74389"/>
        <item x="74390"/>
        <item x="74391"/>
        <item x="74392"/>
        <item x="74393"/>
        <item x="74394"/>
        <item x="74395"/>
        <item x="74396"/>
        <item x="74397"/>
        <item x="74398"/>
        <item x="74399"/>
        <item x="74400"/>
        <item x="74401"/>
        <item x="74402"/>
        <item x="74403"/>
        <item x="74404"/>
        <item x="74405"/>
        <item x="74406"/>
        <item x="74407"/>
        <item x="74408"/>
        <item x="74409"/>
        <item x="74410"/>
        <item x="74411"/>
        <item x="74412"/>
        <item x="74413"/>
        <item x="74414"/>
        <item x="74415"/>
        <item x="74416"/>
        <item x="74417"/>
        <item x="74418"/>
        <item x="74419"/>
        <item x="74420"/>
        <item x="74421"/>
        <item x="74422"/>
        <item x="74423"/>
        <item x="74424"/>
        <item x="74425"/>
        <item x="74426"/>
        <item x="74427"/>
        <item x="74428"/>
        <item x="74429"/>
        <item x="74430"/>
        <item x="74431"/>
        <item x="74432"/>
        <item x="74433"/>
        <item x="74434"/>
        <item x="74435"/>
        <item x="74436"/>
        <item x="74437"/>
        <item x="74438"/>
        <item x="74439"/>
        <item x="74440"/>
        <item x="74441"/>
        <item x="74442"/>
        <item x="74443"/>
        <item x="74444"/>
        <item x="74445"/>
        <item x="74446"/>
        <item x="74447"/>
        <item x="74448"/>
        <item x="74449"/>
        <item x="74450"/>
        <item x="74451"/>
        <item x="74452"/>
        <item x="74453"/>
        <item x="74454"/>
        <item x="74455"/>
        <item x="74456"/>
        <item x="74457"/>
        <item x="74458"/>
        <item x="74459"/>
        <item x="74460"/>
        <item x="74461"/>
        <item x="74462"/>
        <item x="74463"/>
        <item x="74464"/>
        <item x="74465"/>
        <item x="74466"/>
        <item x="74467"/>
        <item x="74468"/>
        <item x="74469"/>
        <item x="74470"/>
        <item x="74471"/>
        <item x="74472"/>
        <item x="74473"/>
        <item x="74474"/>
        <item x="74475"/>
        <item x="74476"/>
        <item x="74477"/>
        <item x="74478"/>
        <item x="74479"/>
        <item x="74480"/>
        <item x="74481"/>
        <item x="74482"/>
        <item x="74483"/>
        <item x="74484"/>
        <item x="74485"/>
        <item x="74486"/>
        <item x="74487"/>
        <item x="74488"/>
        <item x="74489"/>
        <item x="74490"/>
        <item x="74491"/>
        <item x="74492"/>
        <item x="74493"/>
        <item x="74494"/>
        <item x="74495"/>
        <item x="74496"/>
        <item x="74497"/>
        <item x="74498"/>
        <item x="74499"/>
        <item x="74500"/>
        <item x="74501"/>
        <item x="74502"/>
        <item x="74503"/>
        <item x="74504"/>
        <item x="74505"/>
        <item x="74506"/>
        <item x="74507"/>
        <item x="74508"/>
        <item x="74509"/>
        <item x="74510"/>
        <item x="74511"/>
        <item x="74512"/>
        <item x="74513"/>
        <item x="74514"/>
        <item x="74515"/>
        <item x="74516"/>
        <item x="74517"/>
        <item x="74518"/>
        <item x="74519"/>
        <item x="74520"/>
        <item x="74521"/>
        <item x="74522"/>
        <item x="74523"/>
        <item x="74524"/>
        <item x="74525"/>
        <item x="74526"/>
        <item x="74527"/>
        <item x="74528"/>
        <item x="74529"/>
        <item x="74530"/>
        <item x="74531"/>
        <item x="74532"/>
        <item x="74533"/>
        <item x="74534"/>
        <item x="74535"/>
        <item x="74536"/>
        <item x="74537"/>
        <item x="74538"/>
        <item x="74539"/>
        <item x="74540"/>
        <item x="74541"/>
        <item x="74542"/>
        <item x="74543"/>
        <item x="74544"/>
        <item x="74545"/>
        <item x="74546"/>
        <item x="74547"/>
        <item x="74548"/>
        <item x="74549"/>
        <item x="74550"/>
        <item x="74551"/>
        <item x="74552"/>
        <item x="74553"/>
        <item x="74554"/>
        <item x="74555"/>
        <item x="74556"/>
        <item x="74557"/>
        <item x="74558"/>
        <item x="74559"/>
        <item x="74560"/>
        <item x="74561"/>
        <item x="74562"/>
        <item x="74563"/>
        <item x="74564"/>
        <item x="74565"/>
        <item x="74566"/>
        <item x="74567"/>
        <item x="74568"/>
        <item x="74569"/>
        <item x="74570"/>
        <item x="74571"/>
        <item x="74572"/>
        <item x="74573"/>
        <item x="74574"/>
        <item x="74575"/>
        <item x="74576"/>
        <item x="74577"/>
        <item x="74578"/>
        <item x="74579"/>
        <item x="74580"/>
        <item x="74581"/>
        <item x="74582"/>
        <item x="74583"/>
        <item x="74584"/>
        <item x="74585"/>
        <item x="74586"/>
        <item x="74587"/>
        <item x="74588"/>
        <item x="74589"/>
        <item x="74590"/>
        <item x="74591"/>
        <item x="74592"/>
        <item x="74593"/>
        <item x="74594"/>
        <item x="74595"/>
        <item x="74596"/>
        <item x="74597"/>
        <item x="74598"/>
        <item x="74599"/>
        <item x="74600"/>
        <item x="74601"/>
        <item x="74602"/>
        <item x="74603"/>
        <item x="74604"/>
        <item x="74605"/>
        <item x="74606"/>
        <item x="74607"/>
        <item x="74608"/>
        <item x="74609"/>
        <item x="74610"/>
        <item x="74611"/>
        <item x="74612"/>
        <item x="74613"/>
        <item x="74614"/>
        <item x="74615"/>
        <item x="74616"/>
        <item x="74617"/>
        <item x="74618"/>
        <item x="74619"/>
        <item x="74620"/>
        <item x="74621"/>
        <item x="74622"/>
        <item x="74623"/>
        <item x="74624"/>
        <item x="74625"/>
        <item x="74626"/>
        <item x="74627"/>
        <item x="74628"/>
        <item x="74629"/>
        <item x="74630"/>
        <item x="74631"/>
        <item x="74632"/>
        <item x="74633"/>
        <item x="74634"/>
        <item x="74635"/>
        <item x="74636"/>
        <item x="74637"/>
        <item x="74638"/>
        <item x="74639"/>
        <item x="74640"/>
        <item x="74641"/>
        <item x="74642"/>
        <item x="74643"/>
        <item x="74644"/>
        <item x="74645"/>
        <item x="74646"/>
        <item x="74647"/>
        <item x="74648"/>
        <item x="74649"/>
        <item x="74650"/>
        <item x="74651"/>
        <item x="74652"/>
        <item x="74653"/>
        <item x="74654"/>
        <item x="74655"/>
        <item x="74656"/>
        <item x="74657"/>
        <item x="74658"/>
        <item x="74659"/>
        <item x="74660"/>
        <item x="74661"/>
        <item x="74662"/>
        <item x="74663"/>
        <item x="74664"/>
        <item x="74665"/>
        <item x="74666"/>
        <item x="74667"/>
        <item x="74668"/>
        <item x="74669"/>
        <item x="74670"/>
        <item x="74671"/>
        <item x="74672"/>
        <item x="74673"/>
        <item x="74674"/>
        <item x="74675"/>
        <item x="74676"/>
        <item x="74677"/>
        <item x="74678"/>
        <item x="74679"/>
        <item x="74680"/>
        <item x="74681"/>
        <item x="74682"/>
        <item x="74683"/>
        <item x="74684"/>
        <item x="74685"/>
        <item x="74686"/>
        <item x="74687"/>
        <item x="74688"/>
        <item x="74689"/>
        <item x="74690"/>
        <item x="74691"/>
        <item x="74692"/>
        <item x="74693"/>
        <item x="74694"/>
        <item x="74695"/>
        <item x="74696"/>
        <item x="74697"/>
        <item x="74698"/>
        <item x="74699"/>
        <item x="74700"/>
        <item x="74701"/>
        <item x="74702"/>
        <item x="74703"/>
        <item x="74704"/>
        <item x="74705"/>
        <item x="74706"/>
        <item x="74707"/>
        <item x="74708"/>
        <item x="74709"/>
        <item x="74710"/>
        <item x="74711"/>
        <item x="74712"/>
        <item x="74713"/>
        <item x="74714"/>
        <item x="74715"/>
        <item x="74716"/>
        <item x="74717"/>
        <item x="74718"/>
        <item x="74719"/>
        <item x="74720"/>
        <item x="74721"/>
        <item x="74722"/>
        <item x="74723"/>
        <item x="74724"/>
        <item x="74725"/>
        <item x="74726"/>
        <item x="74727"/>
        <item x="74728"/>
        <item x="74729"/>
        <item x="74730"/>
        <item x="74731"/>
        <item x="74732"/>
        <item x="74733"/>
        <item x="74734"/>
        <item x="74735"/>
        <item x="74736"/>
        <item x="74737"/>
        <item x="74738"/>
        <item x="74739"/>
        <item x="74740"/>
        <item x="74741"/>
        <item x="74742"/>
        <item x="74743"/>
        <item x="74744"/>
        <item x="74745"/>
        <item x="74746"/>
        <item x="74747"/>
        <item x="74748"/>
        <item x="74749"/>
        <item x="74750"/>
        <item x="74751"/>
        <item x="74752"/>
        <item x="74753"/>
        <item x="74754"/>
        <item x="74755"/>
        <item x="74756"/>
        <item x="74757"/>
        <item x="74758"/>
        <item x="74759"/>
        <item x="74760"/>
        <item x="74761"/>
        <item x="74762"/>
        <item x="74763"/>
        <item x="74764"/>
        <item x="74765"/>
        <item x="74766"/>
        <item x="74767"/>
        <item x="74768"/>
        <item x="74769"/>
        <item x="74770"/>
        <item x="74771"/>
        <item x="74772"/>
        <item x="74773"/>
        <item x="74774"/>
        <item x="74775"/>
        <item x="74776"/>
        <item x="74777"/>
        <item x="74778"/>
        <item x="74779"/>
        <item x="74780"/>
        <item x="74781"/>
        <item x="74782"/>
        <item x="74783"/>
        <item x="74784"/>
        <item x="74785"/>
        <item x="74786"/>
        <item x="74787"/>
        <item x="74788"/>
        <item x="74789"/>
        <item x="74790"/>
        <item x="74791"/>
        <item x="74792"/>
        <item x="74793"/>
        <item x="74794"/>
        <item x="74795"/>
        <item x="74796"/>
        <item x="74797"/>
        <item x="74798"/>
        <item x="74799"/>
        <item x="74800"/>
        <item x="74801"/>
        <item x="74802"/>
        <item x="74803"/>
        <item x="74804"/>
        <item x="74805"/>
        <item x="74806"/>
        <item x="74807"/>
        <item x="74808"/>
        <item x="74809"/>
        <item x="74810"/>
        <item x="74811"/>
        <item x="74812"/>
        <item x="74813"/>
        <item x="74814"/>
        <item x="74815"/>
        <item x="74816"/>
        <item x="74817"/>
        <item x="74818"/>
        <item x="74819"/>
        <item x="74820"/>
        <item x="74821"/>
        <item x="74822"/>
        <item x="74823"/>
        <item x="74824"/>
        <item x="74825"/>
        <item x="74826"/>
        <item x="74827"/>
        <item x="74828"/>
        <item x="74829"/>
        <item x="74830"/>
        <item x="74831"/>
        <item x="74832"/>
        <item x="74833"/>
        <item x="74834"/>
        <item x="74835"/>
        <item x="74836"/>
        <item x="74837"/>
        <item x="74838"/>
        <item x="74839"/>
        <item x="74840"/>
        <item x="74841"/>
        <item x="74842"/>
        <item x="74843"/>
        <item x="74844"/>
        <item x="74845"/>
        <item x="74846"/>
        <item x="74847"/>
        <item x="74848"/>
        <item x="74849"/>
        <item x="74850"/>
        <item x="74851"/>
        <item x="74852"/>
        <item x="74853"/>
        <item x="74854"/>
        <item x="74855"/>
        <item x="74856"/>
        <item x="74857"/>
        <item x="74858"/>
        <item x="74859"/>
        <item x="74860"/>
        <item x="74861"/>
        <item x="74862"/>
        <item x="74863"/>
        <item x="74864"/>
        <item x="74865"/>
        <item x="74866"/>
        <item x="74867"/>
        <item x="74868"/>
        <item x="74869"/>
        <item x="74870"/>
        <item x="74871"/>
        <item x="74872"/>
        <item x="74873"/>
        <item x="74874"/>
        <item x="74875"/>
        <item x="74876"/>
        <item x="74877"/>
        <item x="74878"/>
        <item x="74879"/>
        <item x="74880"/>
        <item x="74881"/>
        <item x="74882"/>
        <item x="74883"/>
        <item x="74884"/>
        <item x="74885"/>
        <item x="74886"/>
        <item x="74887"/>
        <item x="74888"/>
        <item x="74889"/>
        <item x="74890"/>
        <item x="74891"/>
        <item x="74892"/>
        <item x="74893"/>
        <item x="74894"/>
        <item x="74895"/>
        <item x="74896"/>
        <item x="74897"/>
        <item x="74898"/>
        <item x="74899"/>
        <item x="74900"/>
        <item x="74901"/>
        <item x="74902"/>
        <item x="74903"/>
        <item x="74904"/>
        <item x="74905"/>
        <item x="74906"/>
        <item x="74907"/>
        <item x="74908"/>
        <item x="74909"/>
        <item x="74910"/>
        <item x="74911"/>
        <item x="74912"/>
        <item x="74913"/>
        <item x="74914"/>
        <item x="74915"/>
        <item x="74916"/>
        <item x="74917"/>
        <item x="74918"/>
        <item x="74919"/>
        <item x="74920"/>
        <item x="74921"/>
        <item x="74922"/>
        <item x="74923"/>
        <item x="74924"/>
        <item x="74925"/>
        <item x="74926"/>
        <item x="74927"/>
        <item x="74928"/>
        <item x="74929"/>
        <item x="74930"/>
        <item x="74931"/>
        <item x="74932"/>
        <item x="74933"/>
        <item x="74934"/>
        <item x="74935"/>
        <item x="74936"/>
        <item x="74937"/>
        <item x="74938"/>
        <item x="74939"/>
        <item x="74940"/>
        <item x="74941"/>
        <item x="74942"/>
        <item x="74943"/>
        <item x="74944"/>
        <item x="74945"/>
        <item x="74946"/>
        <item x="74947"/>
        <item x="74948"/>
        <item x="74949"/>
        <item x="74950"/>
        <item x="74951"/>
        <item x="74952"/>
        <item x="74953"/>
        <item x="74954"/>
        <item x="74955"/>
        <item x="74956"/>
        <item x="74957"/>
        <item x="74958"/>
        <item x="74959"/>
        <item x="74960"/>
        <item x="74961"/>
        <item x="74962"/>
        <item x="74963"/>
        <item x="74964"/>
        <item x="74965"/>
        <item x="74966"/>
        <item x="74967"/>
        <item x="74968"/>
        <item x="74969"/>
        <item x="74970"/>
        <item x="74971"/>
        <item x="74972"/>
        <item x="74973"/>
        <item x="74974"/>
        <item x="74975"/>
        <item x="74976"/>
        <item x="74977"/>
        <item x="74978"/>
        <item x="74979"/>
        <item x="74980"/>
        <item x="74981"/>
        <item x="74982"/>
        <item x="74983"/>
        <item x="74984"/>
        <item x="74985"/>
        <item x="74986"/>
        <item x="74987"/>
        <item x="74988"/>
        <item x="74989"/>
        <item x="74990"/>
        <item x="74991"/>
        <item x="74992"/>
        <item x="74993"/>
        <item x="74994"/>
        <item x="74995"/>
        <item x="74996"/>
        <item x="74997"/>
        <item x="74998"/>
        <item x="74999"/>
        <item x="75000"/>
        <item x="75001"/>
        <item x="75002"/>
        <item x="75003"/>
        <item x="75004"/>
        <item x="75005"/>
        <item x="75006"/>
        <item x="75007"/>
        <item x="75008"/>
        <item x="75009"/>
        <item x="75010"/>
        <item x="75011"/>
        <item x="75012"/>
        <item x="75013"/>
        <item x="75014"/>
        <item x="75015"/>
        <item x="75016"/>
        <item x="75017"/>
        <item x="75018"/>
        <item x="75019"/>
        <item x="75020"/>
        <item x="75021"/>
        <item x="75022"/>
        <item x="75023"/>
        <item x="75024"/>
        <item x="75025"/>
        <item x="75026"/>
        <item x="75027"/>
        <item x="75028"/>
        <item x="75029"/>
        <item x="75030"/>
        <item x="75031"/>
        <item x="75032"/>
        <item x="75033"/>
        <item x="75034"/>
        <item x="75035"/>
        <item x="75036"/>
        <item x="75037"/>
        <item x="75038"/>
        <item x="75039"/>
        <item x="75040"/>
        <item x="75041"/>
        <item x="75042"/>
        <item x="75043"/>
        <item x="75044"/>
        <item x="75045"/>
        <item x="75046"/>
        <item x="75047"/>
        <item x="75048"/>
        <item x="75049"/>
        <item x="75050"/>
        <item x="75051"/>
        <item x="75052"/>
        <item x="75053"/>
        <item x="75054"/>
        <item x="75055"/>
        <item x="75056"/>
        <item x="75057"/>
        <item x="75058"/>
        <item x="75059"/>
        <item x="75060"/>
        <item x="75061"/>
        <item x="75062"/>
        <item x="75063"/>
        <item x="75064"/>
        <item x="75065"/>
        <item x="75066"/>
        <item x="75067"/>
        <item x="75068"/>
        <item x="75069"/>
        <item x="75070"/>
        <item x="75071"/>
        <item x="75072"/>
        <item x="75073"/>
        <item x="75074"/>
        <item x="75075"/>
        <item x="75076"/>
        <item x="75077"/>
        <item x="75078"/>
        <item x="75079"/>
        <item x="75080"/>
        <item x="75081"/>
        <item x="75082"/>
        <item x="75083"/>
        <item x="75084"/>
        <item x="75085"/>
        <item x="75086"/>
        <item x="75087"/>
        <item x="75088"/>
        <item x="75089"/>
        <item x="75090"/>
        <item x="75091"/>
        <item x="75092"/>
        <item x="75093"/>
        <item x="75094"/>
        <item x="75095"/>
        <item x="75096"/>
        <item x="75097"/>
        <item x="75098"/>
        <item x="75099"/>
        <item x="75100"/>
        <item x="75101"/>
        <item x="75102"/>
        <item x="75103"/>
        <item x="75104"/>
        <item x="75105"/>
        <item x="75106"/>
        <item x="75107"/>
        <item x="75108"/>
        <item x="75109"/>
        <item x="75110"/>
        <item x="75111"/>
        <item x="75112"/>
        <item x="75113"/>
        <item x="75114"/>
        <item x="75115"/>
        <item x="75116"/>
        <item x="75117"/>
        <item x="75118"/>
        <item x="75119"/>
        <item x="75120"/>
        <item x="75121"/>
        <item x="75122"/>
        <item x="75123"/>
        <item x="75124"/>
        <item x="75125"/>
        <item x="75126"/>
        <item x="75127"/>
        <item x="75128"/>
        <item x="75129"/>
        <item x="75130"/>
        <item x="75131"/>
        <item x="75132"/>
        <item x="75133"/>
        <item x="75134"/>
        <item x="75135"/>
        <item x="75136"/>
        <item x="75137"/>
        <item x="75138"/>
        <item x="75139"/>
        <item x="75140"/>
        <item x="75141"/>
        <item x="75142"/>
        <item x="75143"/>
        <item x="75144"/>
        <item x="75145"/>
        <item x="75146"/>
        <item x="75147"/>
        <item x="75148"/>
        <item x="75149"/>
        <item x="75150"/>
        <item x="75151"/>
        <item x="75152"/>
        <item x="75153"/>
        <item x="75154"/>
        <item x="75155"/>
        <item x="75156"/>
        <item x="75157"/>
        <item x="75158"/>
        <item x="75159"/>
        <item x="75160"/>
        <item x="75161"/>
        <item x="75162"/>
        <item x="75163"/>
        <item x="75164"/>
        <item x="75165"/>
        <item x="75166"/>
        <item x="75167"/>
        <item x="75168"/>
        <item x="75169"/>
        <item x="75170"/>
        <item x="75171"/>
        <item x="75172"/>
        <item x="75173"/>
        <item x="75174"/>
        <item x="75175"/>
        <item x="75176"/>
        <item x="75177"/>
        <item x="75178"/>
        <item x="75179"/>
        <item x="75180"/>
        <item x="75181"/>
        <item x="75182"/>
        <item x="75183"/>
        <item x="75184"/>
        <item x="75185"/>
        <item x="75186"/>
        <item x="75187"/>
        <item x="75188"/>
        <item x="75189"/>
        <item x="75190"/>
        <item x="75191"/>
        <item x="75192"/>
        <item x="75193"/>
        <item x="75194"/>
        <item x="75195"/>
        <item x="75196"/>
        <item x="75197"/>
        <item x="75198"/>
        <item x="75199"/>
        <item x="75200"/>
        <item x="75201"/>
        <item x="75202"/>
        <item x="75203"/>
        <item x="75204"/>
        <item x="75205"/>
        <item x="75206"/>
        <item x="75207"/>
        <item x="75208"/>
        <item x="75209"/>
        <item x="75210"/>
        <item x="75211"/>
        <item x="75212"/>
        <item x="75213"/>
        <item x="75214"/>
        <item x="75215"/>
        <item x="75216"/>
        <item x="75217"/>
        <item x="75218"/>
        <item x="75219"/>
        <item x="75220"/>
        <item x="75221"/>
        <item x="75222"/>
        <item x="75223"/>
        <item x="75224"/>
        <item x="75225"/>
        <item x="75226"/>
        <item x="75227"/>
        <item x="75228"/>
        <item x="75229"/>
        <item x="75230"/>
        <item x="75231"/>
        <item x="75232"/>
        <item x="75233"/>
        <item x="75234"/>
        <item x="75235"/>
        <item x="75236"/>
        <item x="75237"/>
        <item x="75238"/>
        <item x="75239"/>
        <item x="75240"/>
        <item x="75241"/>
        <item x="75242"/>
        <item x="75243"/>
        <item x="75244"/>
        <item x="75245"/>
        <item x="75246"/>
        <item x="75247"/>
        <item x="75248"/>
        <item x="75249"/>
        <item x="75250"/>
        <item x="75251"/>
        <item x="75252"/>
        <item x="75253"/>
        <item x="75254"/>
        <item x="75255"/>
        <item x="75256"/>
        <item x="75257"/>
        <item x="75258"/>
        <item x="75259"/>
        <item x="75260"/>
        <item x="75261"/>
        <item x="75262"/>
        <item x="75263"/>
        <item x="75264"/>
        <item x="75265"/>
        <item x="75266"/>
        <item x="75267"/>
        <item x="75268"/>
        <item x="75269"/>
        <item x="75270"/>
        <item x="75271"/>
        <item x="75272"/>
        <item x="75273"/>
        <item x="75274"/>
        <item x="75275"/>
        <item x="75276"/>
        <item x="75277"/>
        <item x="75278"/>
        <item x="75279"/>
        <item x="75280"/>
        <item x="75281"/>
        <item x="75282"/>
        <item x="75283"/>
        <item x="75284"/>
        <item x="75285"/>
        <item x="75286"/>
        <item x="75287"/>
        <item x="75288"/>
        <item x="75289"/>
        <item x="75290"/>
        <item x="75291"/>
        <item x="75292"/>
        <item x="75293"/>
        <item x="75294"/>
        <item x="75295"/>
        <item x="75296"/>
        <item x="75297"/>
        <item x="75298"/>
        <item x="75299"/>
        <item x="75300"/>
        <item x="75301"/>
        <item x="75302"/>
        <item x="75303"/>
        <item x="75304"/>
        <item x="75305"/>
        <item x="75306"/>
        <item x="75307"/>
        <item x="75308"/>
        <item x="75309"/>
        <item x="75310"/>
        <item x="75311"/>
        <item x="75312"/>
        <item x="75313"/>
        <item x="75314"/>
        <item x="75315"/>
        <item x="75316"/>
        <item x="75317"/>
        <item x="75318"/>
        <item x="75319"/>
        <item x="75320"/>
        <item x="75321"/>
        <item x="75322"/>
        <item x="75323"/>
        <item x="75324"/>
        <item x="75325"/>
        <item x="75326"/>
        <item x="75327"/>
        <item x="75328"/>
        <item x="75329"/>
        <item x="75330"/>
        <item x="75331"/>
        <item x="75332"/>
        <item x="75333"/>
        <item x="75334"/>
        <item x="75335"/>
        <item x="75336"/>
        <item x="75337"/>
        <item x="75338"/>
        <item x="75339"/>
        <item x="75340"/>
        <item x="75341"/>
        <item x="75342"/>
        <item x="75343"/>
        <item x="75344"/>
        <item x="75345"/>
        <item x="75346"/>
        <item x="75347"/>
        <item x="75348"/>
        <item x="75349"/>
        <item x="75350"/>
        <item x="75351"/>
        <item x="75352"/>
        <item x="75353"/>
        <item x="75354"/>
        <item x="75355"/>
        <item x="75356"/>
        <item x="75357"/>
        <item x="75358"/>
        <item x="75359"/>
        <item x="75360"/>
        <item x="75361"/>
        <item x="75362"/>
        <item x="75363"/>
        <item x="75364"/>
        <item x="75365"/>
        <item x="75366"/>
        <item x="75367"/>
        <item x="75368"/>
        <item x="75369"/>
        <item x="75370"/>
        <item x="75371"/>
        <item x="75372"/>
        <item x="75373"/>
        <item x="75374"/>
        <item x="75375"/>
        <item x="75376"/>
        <item x="75377"/>
        <item x="75378"/>
        <item x="75379"/>
        <item x="75380"/>
        <item x="75381"/>
        <item x="75382"/>
        <item x="75383"/>
        <item x="75384"/>
        <item x="75385"/>
        <item x="75386"/>
        <item x="75387"/>
        <item x="75388"/>
        <item x="75389"/>
        <item x="75390"/>
        <item x="75391"/>
        <item x="75392"/>
        <item x="75393"/>
        <item x="75394"/>
        <item x="75395"/>
        <item x="75396"/>
        <item x="75397"/>
        <item x="75398"/>
        <item x="75399"/>
        <item x="75400"/>
        <item x="75401"/>
        <item x="75402"/>
        <item x="75403"/>
        <item x="75404"/>
        <item x="75405"/>
        <item x="75406"/>
        <item x="75407"/>
        <item x="75408"/>
        <item x="75409"/>
        <item x="75410"/>
        <item x="75411"/>
        <item x="75412"/>
        <item x="75413"/>
        <item x="75414"/>
        <item x="75415"/>
        <item x="75416"/>
        <item x="75417"/>
        <item x="75418"/>
        <item x="75419"/>
        <item x="75420"/>
        <item x="75421"/>
        <item x="75422"/>
        <item x="75423"/>
        <item x="75424"/>
        <item x="75425"/>
        <item x="75426"/>
        <item x="75427"/>
        <item x="75428"/>
        <item x="75429"/>
        <item x="75430"/>
        <item x="75431"/>
        <item x="75432"/>
        <item x="75433"/>
        <item x="75434"/>
        <item x="75435"/>
        <item x="75436"/>
        <item x="75437"/>
        <item x="75438"/>
        <item x="75439"/>
        <item x="75440"/>
        <item x="75441"/>
        <item x="75442"/>
        <item x="75443"/>
        <item x="75444"/>
        <item x="75445"/>
        <item x="75446"/>
        <item x="75447"/>
        <item x="75448"/>
        <item x="75449"/>
        <item x="75450"/>
        <item x="75451"/>
        <item x="75452"/>
        <item x="75453"/>
        <item x="75454"/>
        <item x="75455"/>
        <item x="75456"/>
        <item x="75457"/>
        <item x="75458"/>
        <item x="75459"/>
        <item x="75460"/>
        <item x="75461"/>
        <item x="75462"/>
        <item x="75463"/>
        <item x="75464"/>
        <item x="75465"/>
        <item x="75466"/>
        <item x="75467"/>
        <item x="75468"/>
        <item x="75469"/>
        <item x="75470"/>
        <item x="75471"/>
        <item x="75472"/>
        <item x="75473"/>
        <item x="75474"/>
        <item x="75475"/>
        <item x="75476"/>
        <item x="75477"/>
        <item x="75478"/>
        <item x="75479"/>
        <item x="75480"/>
        <item x="75481"/>
        <item x="75482"/>
        <item x="75483"/>
        <item x="75484"/>
        <item x="75485"/>
        <item x="75486"/>
        <item x="75487"/>
        <item x="75488"/>
        <item x="75489"/>
        <item x="75490"/>
        <item x="75491"/>
        <item x="75492"/>
        <item x="75493"/>
        <item x="75494"/>
        <item x="75495"/>
        <item x="75496"/>
        <item x="75497"/>
        <item x="75498"/>
        <item x="75499"/>
        <item x="75500"/>
        <item x="75501"/>
        <item x="75502"/>
        <item x="75503"/>
        <item x="75504"/>
        <item x="75505"/>
        <item x="75506"/>
        <item x="75507"/>
        <item x="75508"/>
        <item x="75509"/>
        <item x="75510"/>
        <item x="75511"/>
        <item x="75512"/>
        <item x="75513"/>
        <item x="75514"/>
        <item x="75515"/>
        <item x="75516"/>
        <item x="75517"/>
        <item x="75518"/>
        <item x="75519"/>
        <item x="75520"/>
        <item x="75521"/>
        <item x="75522"/>
        <item x="75523"/>
        <item x="75524"/>
        <item x="75525"/>
        <item x="75526"/>
        <item x="75527"/>
        <item x="75528"/>
        <item x="75529"/>
        <item x="75530"/>
        <item x="75531"/>
        <item x="75532"/>
        <item x="75533"/>
        <item x="75534"/>
        <item x="75535"/>
        <item x="75536"/>
        <item x="75537"/>
        <item x="75538"/>
        <item x="75539"/>
        <item x="75540"/>
        <item x="75541"/>
        <item x="75542"/>
        <item x="75543"/>
        <item x="75544"/>
        <item x="75545"/>
        <item x="75546"/>
        <item x="75547"/>
        <item x="75548"/>
        <item x="75549"/>
        <item x="75550"/>
        <item x="75551"/>
        <item x="75552"/>
        <item x="75553"/>
        <item x="75554"/>
        <item x="75555"/>
        <item x="75556"/>
        <item x="75557"/>
        <item x="75558"/>
        <item x="75559"/>
        <item x="75560"/>
        <item x="75561"/>
        <item x="75562"/>
        <item x="75563"/>
        <item x="75564"/>
        <item x="75565"/>
        <item x="75566"/>
        <item x="75567"/>
        <item x="75568"/>
        <item x="75569"/>
        <item x="75570"/>
        <item x="75571"/>
        <item x="75572"/>
        <item x="75573"/>
        <item x="75574"/>
        <item x="75575"/>
        <item x="75576"/>
        <item x="75577"/>
        <item x="75578"/>
        <item x="75579"/>
        <item x="75580"/>
        <item x="75581"/>
        <item x="75582"/>
        <item x="75583"/>
        <item x="75584"/>
        <item x="75585"/>
        <item x="75586"/>
        <item x="75587"/>
        <item x="75588"/>
        <item x="75589"/>
        <item x="75590"/>
        <item x="75591"/>
        <item x="75592"/>
        <item x="75593"/>
        <item x="75594"/>
        <item x="75595"/>
        <item x="75596"/>
        <item x="75597"/>
        <item x="75598"/>
        <item x="75599"/>
        <item x="75600"/>
        <item x="75601"/>
        <item x="75602"/>
        <item x="75603"/>
        <item x="75604"/>
        <item x="75605"/>
        <item x="75606"/>
        <item x="75607"/>
        <item x="75608"/>
        <item x="75609"/>
        <item x="75610"/>
        <item x="75611"/>
        <item x="75612"/>
        <item x="75613"/>
        <item x="75614"/>
        <item x="75615"/>
        <item x="75616"/>
        <item x="75617"/>
        <item x="75618"/>
        <item x="75619"/>
        <item x="75620"/>
        <item x="75621"/>
        <item x="75622"/>
        <item x="75623"/>
        <item x="75624"/>
        <item x="75625"/>
        <item x="75626"/>
        <item x="75627"/>
        <item x="75628"/>
        <item x="75629"/>
        <item x="75630"/>
        <item x="75631"/>
        <item x="75632"/>
        <item x="75633"/>
        <item x="75634"/>
        <item x="75635"/>
        <item x="75636"/>
        <item x="75637"/>
        <item x="75638"/>
        <item x="75639"/>
        <item x="75640"/>
        <item x="75641"/>
        <item x="75642"/>
        <item x="75643"/>
        <item x="75644"/>
        <item x="75645"/>
        <item x="75646"/>
        <item x="75647"/>
        <item x="75648"/>
        <item x="75649"/>
        <item x="75650"/>
        <item x="75651"/>
        <item x="75652"/>
        <item x="75653"/>
        <item x="75654"/>
        <item x="75655"/>
        <item x="75656"/>
        <item x="75657"/>
        <item x="75658"/>
        <item x="75659"/>
        <item x="75660"/>
        <item x="75661"/>
        <item x="75662"/>
        <item x="75663"/>
        <item x="75664"/>
        <item x="75665"/>
        <item x="75666"/>
        <item x="75667"/>
        <item x="75668"/>
        <item x="75669"/>
        <item x="75670"/>
        <item x="75671"/>
        <item x="75672"/>
        <item x="75673"/>
        <item x="75674"/>
        <item x="75675"/>
        <item x="75676"/>
        <item x="75677"/>
        <item x="75678"/>
        <item x="75679"/>
        <item x="75680"/>
        <item x="75681"/>
        <item x="75682"/>
        <item x="75683"/>
        <item x="75684"/>
        <item x="75685"/>
        <item x="75686"/>
        <item x="75687"/>
        <item x="75688"/>
        <item x="75689"/>
        <item x="75690"/>
        <item x="75691"/>
        <item x="75692"/>
        <item x="75693"/>
        <item x="75694"/>
        <item x="75695"/>
        <item x="75696"/>
        <item x="75697"/>
        <item x="75698"/>
        <item x="75699"/>
        <item x="75700"/>
        <item x="75701"/>
        <item x="75702"/>
        <item x="75703"/>
        <item x="75704"/>
        <item x="75705"/>
        <item x="75706"/>
        <item x="75707"/>
        <item x="75708"/>
        <item x="75709"/>
        <item x="75710"/>
        <item x="75711"/>
        <item x="75712"/>
        <item x="75713"/>
        <item x="75714"/>
        <item x="75715"/>
        <item x="75716"/>
        <item x="75717"/>
        <item x="75718"/>
        <item x="75719"/>
        <item x="75720"/>
        <item x="75721"/>
        <item x="75722"/>
        <item x="75723"/>
        <item x="75724"/>
        <item x="75725"/>
        <item x="75726"/>
        <item x="75727"/>
        <item x="75728"/>
        <item x="75729"/>
        <item x="75730"/>
        <item x="75731"/>
        <item x="75732"/>
        <item x="75733"/>
        <item x="75734"/>
        <item x="75735"/>
        <item x="75736"/>
        <item x="75737"/>
        <item x="75738"/>
        <item x="75739"/>
        <item x="75740"/>
        <item x="75741"/>
        <item x="75742"/>
        <item x="75743"/>
        <item x="75744"/>
        <item x="75745"/>
        <item x="75746"/>
        <item x="75747"/>
        <item x="75748"/>
        <item x="75749"/>
        <item x="75750"/>
        <item x="75751"/>
        <item x="75752"/>
        <item x="75753"/>
        <item x="75754"/>
        <item x="75755"/>
        <item x="75756"/>
        <item x="75757"/>
        <item x="75758"/>
        <item x="75759"/>
        <item x="75760"/>
        <item x="75761"/>
        <item x="75762"/>
        <item x="75763"/>
        <item x="75764"/>
        <item x="75765"/>
        <item x="75766"/>
        <item x="75767"/>
        <item x="75768"/>
        <item x="75769"/>
        <item x="75770"/>
        <item x="75771"/>
        <item x="75772"/>
        <item x="75773"/>
        <item x="75774"/>
        <item x="75775"/>
        <item x="75776"/>
        <item x="75777"/>
        <item x="75778"/>
        <item x="75779"/>
        <item x="75780"/>
        <item x="75781"/>
        <item x="75782"/>
        <item x="75783"/>
        <item x="75784"/>
        <item x="75785"/>
        <item x="75786"/>
        <item x="75787"/>
        <item x="75788"/>
        <item x="75789"/>
        <item x="75790"/>
        <item x="75791"/>
        <item x="75792"/>
        <item x="75793"/>
        <item x="75794"/>
        <item x="75795"/>
        <item x="75796"/>
        <item x="75797"/>
        <item x="75798"/>
        <item x="75799"/>
        <item x="75800"/>
        <item x="75801"/>
        <item x="75802"/>
        <item x="75803"/>
        <item x="75804"/>
        <item x="75805"/>
        <item x="75806"/>
        <item x="75807"/>
        <item x="75808"/>
        <item x="75809"/>
        <item x="75810"/>
        <item x="75811"/>
        <item x="75812"/>
        <item x="75813"/>
        <item x="75814"/>
        <item x="75815"/>
        <item x="75816"/>
        <item x="75817"/>
        <item x="75818"/>
        <item x="75819"/>
        <item x="75820"/>
        <item x="75821"/>
        <item x="75822"/>
        <item x="75823"/>
        <item x="75824"/>
        <item x="75825"/>
        <item x="75826"/>
        <item x="75827"/>
        <item x="75828"/>
        <item x="75829"/>
        <item x="75830"/>
        <item x="75831"/>
        <item x="75832"/>
        <item x="75833"/>
        <item x="75834"/>
        <item x="75835"/>
        <item x="75836"/>
        <item x="75837"/>
        <item x="75838"/>
        <item x="75839"/>
        <item x="75840"/>
        <item x="75841"/>
        <item x="75842"/>
        <item x="75843"/>
        <item x="75844"/>
        <item x="75845"/>
        <item x="75846"/>
        <item x="75847"/>
        <item x="75848"/>
        <item x="75849"/>
        <item x="75850"/>
        <item x="75851"/>
        <item x="75852"/>
        <item x="75853"/>
        <item x="75854"/>
        <item x="75855"/>
        <item x="75856"/>
        <item x="75857"/>
        <item x="75858"/>
        <item x="75859"/>
        <item x="75860"/>
        <item x="75861"/>
        <item x="75862"/>
        <item x="75863"/>
        <item x="75864"/>
        <item x="75865"/>
        <item x="75866"/>
        <item x="75867"/>
        <item x="75868"/>
        <item x="75869"/>
        <item x="75870"/>
        <item x="75871"/>
        <item x="75872"/>
        <item x="75873"/>
        <item x="75874"/>
        <item x="75875"/>
        <item x="75876"/>
        <item x="75877"/>
        <item x="75878"/>
        <item x="75879"/>
        <item x="75880"/>
        <item x="75881"/>
        <item x="75882"/>
        <item x="75883"/>
        <item x="75884"/>
        <item x="75885"/>
        <item x="75886"/>
        <item x="75887"/>
        <item x="75888"/>
        <item x="75889"/>
        <item x="75890"/>
        <item x="75891"/>
        <item x="75892"/>
        <item x="75893"/>
        <item x="75894"/>
        <item x="75895"/>
        <item x="75896"/>
        <item x="75897"/>
        <item x="75898"/>
        <item x="75899"/>
        <item x="75900"/>
        <item x="75901"/>
        <item x="75902"/>
        <item x="75903"/>
        <item x="75904"/>
        <item x="75905"/>
        <item x="75906"/>
        <item x="75907"/>
        <item x="75908"/>
        <item x="75909"/>
        <item x="75910"/>
        <item x="75911"/>
        <item x="75912"/>
        <item x="75913"/>
        <item x="75914"/>
        <item x="75915"/>
        <item x="75916"/>
        <item x="75917"/>
        <item x="75918"/>
        <item x="75919"/>
        <item x="75920"/>
        <item x="75921"/>
        <item x="75922"/>
        <item x="75923"/>
        <item x="75924"/>
        <item x="75925"/>
        <item x="75926"/>
        <item x="75927"/>
        <item x="75928"/>
        <item x="75929"/>
        <item x="75930"/>
        <item x="75931"/>
        <item x="75932"/>
        <item x="75933"/>
        <item x="75934"/>
        <item x="75935"/>
        <item x="75936"/>
        <item x="75937"/>
        <item x="75938"/>
        <item x="75939"/>
        <item x="75940"/>
        <item x="75941"/>
        <item x="75942"/>
        <item x="75943"/>
        <item x="75944"/>
        <item x="75945"/>
        <item x="75946"/>
        <item x="75947"/>
        <item x="75948"/>
        <item x="75949"/>
        <item x="75950"/>
        <item x="75951"/>
        <item x="75952"/>
        <item x="75953"/>
        <item x="75954"/>
        <item x="75955"/>
        <item x="75956"/>
        <item x="75957"/>
        <item x="75958"/>
        <item x="75959"/>
        <item x="75960"/>
        <item x="75961"/>
        <item x="75962"/>
        <item x="75963"/>
        <item x="75964"/>
        <item x="75965"/>
        <item x="75966"/>
        <item x="75967"/>
        <item x="75968"/>
        <item x="75969"/>
        <item x="75970"/>
        <item x="75971"/>
        <item x="75972"/>
        <item x="75973"/>
        <item x="75974"/>
        <item x="75975"/>
        <item x="75976"/>
        <item x="75977"/>
        <item x="75978"/>
        <item x="75979"/>
        <item x="75980"/>
        <item x="75981"/>
        <item x="75982"/>
        <item x="75983"/>
        <item x="75984"/>
        <item x="75985"/>
        <item x="75986"/>
        <item x="75987"/>
        <item x="75988"/>
        <item x="75989"/>
        <item x="75990"/>
        <item x="75991"/>
        <item x="75992"/>
        <item x="75993"/>
        <item x="75994"/>
        <item x="75995"/>
        <item x="75996"/>
        <item x="75997"/>
        <item x="75998"/>
        <item x="75999"/>
        <item x="76000"/>
        <item x="76001"/>
        <item x="76002"/>
        <item x="76003"/>
        <item x="76004"/>
        <item x="76005"/>
        <item x="76006"/>
        <item x="76007"/>
        <item x="76008"/>
        <item x="76009"/>
        <item x="76010"/>
        <item x="76011"/>
        <item x="76012"/>
        <item x="76013"/>
        <item x="76014"/>
        <item x="76015"/>
        <item x="76016"/>
        <item x="76017"/>
        <item x="76018"/>
        <item x="76019"/>
        <item x="76020"/>
        <item x="76021"/>
        <item x="76022"/>
        <item x="76023"/>
        <item x="76024"/>
        <item x="76025"/>
        <item x="76026"/>
        <item x="76027"/>
        <item x="76028"/>
        <item x="76029"/>
        <item x="76030"/>
        <item x="76031"/>
        <item x="76032"/>
        <item x="76033"/>
        <item x="76034"/>
        <item x="76035"/>
        <item x="76036"/>
        <item x="76037"/>
        <item x="76038"/>
        <item x="76039"/>
        <item x="76040"/>
        <item x="76041"/>
        <item x="76042"/>
        <item x="76043"/>
        <item x="76044"/>
        <item x="76045"/>
        <item x="76046"/>
        <item x="76047"/>
        <item x="76048"/>
        <item x="76049"/>
        <item x="76050"/>
        <item x="76051"/>
        <item x="76052"/>
        <item x="76053"/>
        <item x="76054"/>
        <item x="76055"/>
        <item x="76056"/>
        <item x="76057"/>
        <item x="76058"/>
        <item x="76059"/>
        <item x="76060"/>
        <item x="76061"/>
        <item x="76062"/>
        <item x="76063"/>
        <item x="76064"/>
        <item x="76065"/>
        <item x="76066"/>
        <item x="76067"/>
        <item x="76068"/>
        <item x="76069"/>
        <item x="76070"/>
        <item x="76071"/>
        <item x="76072"/>
        <item x="76073"/>
        <item x="76074"/>
        <item x="76075"/>
        <item x="76076"/>
        <item x="76077"/>
        <item x="76078"/>
        <item x="76079"/>
        <item x="76080"/>
        <item x="76081"/>
        <item x="76082"/>
        <item x="76083"/>
        <item x="76084"/>
        <item x="76085"/>
        <item x="76086"/>
        <item x="76087"/>
        <item x="76088"/>
        <item x="76089"/>
        <item x="76090"/>
        <item x="76091"/>
        <item x="76092"/>
        <item x="76093"/>
        <item x="76094"/>
        <item x="76095"/>
        <item x="76096"/>
        <item x="76097"/>
        <item x="76098"/>
        <item x="76099"/>
        <item x="76100"/>
        <item x="76101"/>
        <item x="76102"/>
        <item x="76103"/>
        <item x="76104"/>
        <item x="76105"/>
        <item x="76106"/>
        <item x="76107"/>
        <item x="76108"/>
        <item x="76109"/>
        <item x="76110"/>
        <item x="76111"/>
        <item x="76112"/>
        <item x="76113"/>
        <item x="76114"/>
        <item x="76115"/>
        <item x="76116"/>
        <item x="76117"/>
        <item x="76118"/>
        <item x="76119"/>
        <item x="76120"/>
        <item x="76121"/>
        <item x="76122"/>
        <item x="76123"/>
        <item x="76124"/>
        <item x="76125"/>
        <item x="76126"/>
        <item x="76127"/>
        <item x="76128"/>
        <item x="76129"/>
        <item x="76130"/>
        <item x="76131"/>
        <item x="76132"/>
        <item x="76133"/>
        <item x="76134"/>
        <item x="76135"/>
        <item x="76136"/>
        <item x="76137"/>
        <item x="76138"/>
        <item x="76139"/>
        <item x="76140"/>
        <item x="76141"/>
        <item x="76142"/>
        <item x="76143"/>
        <item x="76144"/>
        <item x="76145"/>
        <item x="76146"/>
        <item x="76147"/>
        <item x="76148"/>
        <item x="76149"/>
        <item x="76150"/>
        <item x="76151"/>
        <item x="76152"/>
        <item x="76153"/>
        <item x="76154"/>
        <item x="76155"/>
        <item x="76156"/>
        <item x="76157"/>
        <item x="76158"/>
        <item x="76159"/>
        <item x="76160"/>
        <item x="76161"/>
        <item x="76162"/>
        <item x="76163"/>
        <item x="76164"/>
        <item x="76165"/>
        <item x="76166"/>
        <item x="76167"/>
        <item x="76168"/>
        <item x="76169"/>
        <item x="76170"/>
        <item x="76171"/>
        <item x="76172"/>
        <item x="76173"/>
        <item x="76174"/>
        <item x="76175"/>
        <item x="76176"/>
        <item x="76177"/>
        <item x="76178"/>
        <item x="76179"/>
        <item x="76180"/>
        <item x="76181"/>
        <item x="76182"/>
        <item x="76183"/>
        <item x="76184"/>
        <item x="76185"/>
        <item x="76186"/>
        <item x="76187"/>
        <item x="76188"/>
        <item x="76189"/>
        <item x="76190"/>
        <item x="76191"/>
        <item x="76192"/>
        <item x="76193"/>
        <item x="76194"/>
        <item x="76195"/>
        <item x="76196"/>
        <item x="76197"/>
        <item x="76198"/>
        <item x="76199"/>
        <item x="76200"/>
        <item x="76201"/>
        <item x="76202"/>
        <item x="76203"/>
        <item x="76204"/>
        <item x="76205"/>
        <item x="76206"/>
        <item x="76207"/>
        <item x="76208"/>
        <item x="76209"/>
        <item x="76210"/>
        <item x="76211"/>
        <item x="76212"/>
        <item x="76213"/>
        <item x="76214"/>
        <item x="76215"/>
        <item x="76216"/>
        <item x="76217"/>
        <item x="76218"/>
        <item x="76219"/>
        <item x="76220"/>
        <item x="76221"/>
        <item x="76222"/>
        <item x="76223"/>
        <item x="76224"/>
        <item x="76225"/>
        <item x="76226"/>
        <item x="76227"/>
        <item x="76228"/>
        <item x="76229"/>
        <item x="76230"/>
        <item x="76231"/>
        <item x="76232"/>
        <item x="76233"/>
        <item x="76234"/>
        <item x="76235"/>
        <item x="76236"/>
        <item x="76237"/>
        <item x="76238"/>
        <item x="76239"/>
        <item x="76240"/>
        <item x="76241"/>
        <item x="76242"/>
        <item x="76243"/>
        <item x="76244"/>
        <item x="76245"/>
        <item x="76246"/>
        <item x="76247"/>
        <item x="76248"/>
        <item x="76249"/>
        <item x="76250"/>
        <item x="76251"/>
        <item x="76252"/>
        <item x="76253"/>
        <item x="76254"/>
        <item x="76255"/>
        <item x="76256"/>
        <item x="76257"/>
        <item x="76258"/>
        <item x="76259"/>
        <item x="76260"/>
        <item x="76261"/>
        <item x="76262"/>
        <item x="76263"/>
        <item x="76264"/>
        <item x="76265"/>
        <item x="76266"/>
        <item x="76267"/>
        <item x="76268"/>
        <item x="76269"/>
        <item x="76270"/>
        <item x="76271"/>
        <item x="76272"/>
        <item x="76273"/>
        <item x="76274"/>
        <item x="76275"/>
        <item x="76276"/>
        <item x="76277"/>
        <item x="76278"/>
        <item x="76279"/>
        <item x="76280"/>
        <item x="76281"/>
        <item x="76282"/>
        <item x="76283"/>
        <item x="76284"/>
        <item x="76285"/>
        <item x="76286"/>
        <item x="76287"/>
        <item x="76288"/>
        <item x="76289"/>
        <item x="76290"/>
        <item x="76291"/>
        <item x="76292"/>
        <item x="76293"/>
        <item x="76294"/>
        <item x="76295"/>
        <item x="76296"/>
        <item x="76297"/>
        <item x="76298"/>
        <item x="76299"/>
        <item x="76300"/>
        <item x="76301"/>
        <item x="76302"/>
        <item x="76303"/>
        <item x="76304"/>
        <item x="76305"/>
        <item x="76306"/>
        <item x="76307"/>
        <item x="76308"/>
        <item x="76309"/>
        <item x="76310"/>
        <item x="76311"/>
        <item x="76312"/>
        <item x="76313"/>
        <item x="76314"/>
        <item x="76315"/>
        <item x="76316"/>
        <item x="76317"/>
        <item x="76318"/>
        <item x="76319"/>
        <item x="76320"/>
        <item x="76321"/>
        <item x="76322"/>
        <item x="76323"/>
        <item x="76324"/>
        <item x="76325"/>
        <item x="76326"/>
        <item x="76327"/>
        <item x="76328"/>
        <item x="76329"/>
        <item x="76330"/>
        <item x="76331"/>
        <item x="76332"/>
        <item x="76333"/>
        <item x="76334"/>
        <item x="76335"/>
        <item x="76336"/>
        <item x="76337"/>
        <item x="76338"/>
        <item x="76339"/>
        <item x="76340"/>
        <item x="76341"/>
        <item x="76342"/>
        <item x="76343"/>
        <item x="76344"/>
        <item x="76345"/>
        <item x="76346"/>
        <item x="76347"/>
        <item x="76348"/>
        <item x="76349"/>
        <item x="76350"/>
        <item x="76351"/>
        <item x="76352"/>
        <item x="76353"/>
        <item x="76354"/>
        <item x="76355"/>
        <item x="76356"/>
        <item x="76357"/>
        <item x="76358"/>
        <item x="76359"/>
        <item x="76360"/>
        <item x="76361"/>
        <item x="76362"/>
        <item x="76363"/>
        <item x="76364"/>
        <item x="76365"/>
        <item x="76366"/>
        <item x="76367"/>
        <item x="76368"/>
        <item x="76369"/>
        <item x="76370"/>
        <item x="76371"/>
        <item x="76372"/>
        <item x="76373"/>
        <item x="76374"/>
        <item x="76375"/>
        <item x="76376"/>
        <item x="76377"/>
        <item x="76378"/>
        <item x="76379"/>
        <item x="76380"/>
        <item x="76381"/>
        <item x="76382"/>
        <item x="76383"/>
        <item x="76384"/>
        <item x="76385"/>
        <item x="76386"/>
        <item x="76387"/>
        <item x="76388"/>
        <item x="76389"/>
        <item x="76390"/>
        <item x="76391"/>
        <item x="76392"/>
        <item x="76393"/>
        <item x="76394"/>
        <item x="76395"/>
        <item x="76396"/>
        <item x="76397"/>
        <item x="76398"/>
        <item x="76399"/>
        <item x="76400"/>
        <item x="76401"/>
        <item x="76402"/>
        <item x="76403"/>
        <item x="76404"/>
        <item x="76405"/>
        <item x="76406"/>
        <item x="76407"/>
        <item x="76408"/>
        <item x="76409"/>
        <item x="76410"/>
        <item x="76411"/>
        <item x="76412"/>
        <item x="76413"/>
        <item x="76414"/>
        <item x="76415"/>
        <item x="76416"/>
        <item x="76417"/>
        <item x="76418"/>
        <item x="76419"/>
        <item x="76420"/>
        <item x="76421"/>
        <item x="76422"/>
        <item x="76423"/>
        <item x="76424"/>
        <item x="76425"/>
        <item x="76426"/>
        <item x="76427"/>
        <item x="76428"/>
        <item x="76429"/>
        <item x="76430"/>
        <item x="76431"/>
        <item x="76432"/>
        <item x="76433"/>
        <item x="76434"/>
        <item x="76435"/>
        <item x="76436"/>
        <item x="76437"/>
        <item x="76438"/>
        <item x="76439"/>
        <item x="76440"/>
        <item x="76441"/>
        <item x="76442"/>
        <item x="76443"/>
        <item x="76444"/>
        <item x="76445"/>
        <item x="76446"/>
        <item x="76447"/>
        <item x="76448"/>
        <item x="76449"/>
        <item x="76450"/>
        <item x="76451"/>
        <item x="76452"/>
        <item x="76453"/>
        <item x="76454"/>
        <item x="76455"/>
        <item x="76456"/>
        <item x="76457"/>
        <item x="76458"/>
        <item x="76459"/>
        <item x="76460"/>
        <item x="76461"/>
        <item x="76462"/>
        <item x="76463"/>
        <item x="76464"/>
        <item x="76465"/>
        <item x="76466"/>
        <item x="76467"/>
        <item x="76468"/>
        <item x="76469"/>
        <item x="76470"/>
        <item x="76471"/>
        <item x="76472"/>
        <item x="76473"/>
        <item x="76474"/>
        <item x="76475"/>
        <item x="76476"/>
        <item x="76477"/>
        <item x="76478"/>
        <item x="76479"/>
        <item x="76480"/>
        <item x="76481"/>
        <item x="76482"/>
        <item x="76483"/>
        <item x="76484"/>
        <item x="76485"/>
        <item x="76486"/>
        <item x="76487"/>
        <item x="76488"/>
        <item x="76489"/>
        <item x="76490"/>
        <item x="76491"/>
        <item x="76492"/>
        <item x="76493"/>
        <item x="76494"/>
        <item x="76495"/>
        <item x="76496"/>
        <item x="76497"/>
        <item x="76498"/>
        <item x="76499"/>
        <item x="76500"/>
        <item x="76501"/>
        <item x="76502"/>
        <item x="76503"/>
        <item x="76504"/>
        <item x="76505"/>
        <item x="76506"/>
        <item x="76507"/>
        <item x="76508"/>
        <item x="76509"/>
        <item x="76510"/>
        <item x="76511"/>
        <item x="76512"/>
        <item x="76513"/>
        <item x="76514"/>
        <item x="76515"/>
        <item x="76516"/>
        <item x="76517"/>
        <item x="76518"/>
        <item x="76519"/>
        <item x="76520"/>
        <item x="76521"/>
        <item x="76522"/>
        <item x="76523"/>
        <item x="76524"/>
        <item x="76525"/>
        <item x="76526"/>
        <item x="76527"/>
        <item x="76528"/>
        <item x="76529"/>
        <item x="76530"/>
        <item x="76531"/>
        <item x="76532"/>
        <item x="76533"/>
        <item x="76534"/>
        <item x="76535"/>
        <item x="76536"/>
        <item x="76537"/>
        <item x="76538"/>
        <item x="76539"/>
        <item x="76540"/>
        <item x="76541"/>
        <item x="76542"/>
        <item x="76543"/>
        <item x="76544"/>
        <item x="76545"/>
        <item x="76546"/>
        <item x="76547"/>
        <item x="76548"/>
        <item x="76549"/>
        <item x="76550"/>
        <item x="76551"/>
        <item x="76552"/>
        <item x="76553"/>
        <item x="76554"/>
        <item x="76555"/>
        <item x="76556"/>
        <item x="76557"/>
        <item x="76558"/>
        <item x="76559"/>
        <item x="76560"/>
        <item x="76561"/>
        <item x="76562"/>
        <item x="76563"/>
        <item x="76564"/>
        <item x="76565"/>
        <item x="76566"/>
        <item x="76567"/>
        <item x="76568"/>
        <item x="76569"/>
        <item x="76570"/>
        <item x="76571"/>
        <item x="76572"/>
        <item x="76573"/>
        <item x="76574"/>
        <item x="76575"/>
        <item x="76576"/>
        <item x="76577"/>
        <item x="76578"/>
        <item x="76579"/>
        <item x="76580"/>
        <item x="76581"/>
        <item x="76582"/>
        <item x="76583"/>
        <item x="76584"/>
        <item x="76585"/>
        <item x="76586"/>
        <item x="76587"/>
        <item x="76588"/>
        <item x="76589"/>
        <item x="76590"/>
        <item x="76591"/>
        <item x="76592"/>
        <item x="76593"/>
        <item x="76594"/>
        <item x="76595"/>
        <item x="76596"/>
        <item x="76597"/>
        <item x="76598"/>
        <item x="76599"/>
        <item x="76600"/>
        <item x="76601"/>
        <item x="76602"/>
        <item x="76603"/>
        <item x="76604"/>
        <item x="76605"/>
        <item x="76606"/>
        <item x="76607"/>
        <item x="76608"/>
        <item x="76609"/>
        <item x="76610"/>
        <item x="76611"/>
        <item x="76612"/>
        <item x="76613"/>
        <item x="76614"/>
        <item x="76615"/>
        <item x="76616"/>
        <item x="76617"/>
        <item x="76618"/>
        <item x="76619"/>
        <item x="76620"/>
        <item x="76621"/>
        <item x="76622"/>
        <item x="76623"/>
        <item x="76624"/>
        <item x="76625"/>
        <item x="76626"/>
        <item x="76627"/>
        <item x="76628"/>
        <item x="76629"/>
        <item x="76630"/>
        <item x="76631"/>
        <item x="76632"/>
        <item x="76633"/>
        <item x="76634"/>
        <item x="76635"/>
        <item x="76636"/>
        <item x="76637"/>
        <item x="76638"/>
        <item x="76639"/>
        <item x="76640"/>
        <item x="76641"/>
        <item x="76642"/>
        <item x="76643"/>
        <item x="76644"/>
        <item x="76645"/>
        <item x="76646"/>
        <item x="76647"/>
        <item x="76648"/>
        <item x="76649"/>
        <item x="76650"/>
        <item x="76651"/>
        <item x="76652"/>
        <item x="76653"/>
        <item x="76654"/>
        <item x="76655"/>
        <item x="76656"/>
        <item x="76657"/>
        <item x="76658"/>
        <item x="76659"/>
        <item x="76660"/>
        <item x="76661"/>
        <item x="76662"/>
        <item x="76663"/>
        <item x="76664"/>
        <item x="76665"/>
        <item x="76666"/>
        <item x="76667"/>
        <item x="76668"/>
        <item x="76669"/>
        <item x="76670"/>
        <item x="76671"/>
        <item x="76672"/>
        <item x="76673"/>
        <item x="76674"/>
        <item x="76675"/>
        <item x="76676"/>
        <item x="76677"/>
        <item x="76678"/>
        <item x="76679"/>
        <item x="76680"/>
        <item x="76681"/>
        <item x="76682"/>
        <item x="76683"/>
        <item x="76684"/>
        <item x="76685"/>
        <item x="76686"/>
        <item x="76687"/>
        <item x="76688"/>
        <item x="76689"/>
        <item x="76690"/>
        <item x="76691"/>
        <item x="76692"/>
        <item x="76693"/>
        <item x="76694"/>
        <item x="76695"/>
        <item x="76696"/>
        <item x="76697"/>
        <item x="76698"/>
        <item x="76699"/>
        <item x="76700"/>
        <item x="76701"/>
        <item x="76702"/>
        <item x="76703"/>
        <item x="76704"/>
        <item x="76705"/>
        <item x="76706"/>
        <item x="76707"/>
        <item x="76708"/>
        <item x="76709"/>
        <item x="76710"/>
        <item x="76711"/>
        <item x="76712"/>
        <item x="76713"/>
        <item x="76714"/>
        <item x="76715"/>
        <item x="76716"/>
        <item x="76717"/>
        <item x="76718"/>
        <item x="76719"/>
        <item x="76720"/>
        <item x="76721"/>
        <item x="76722"/>
        <item x="76723"/>
        <item x="76724"/>
        <item x="76725"/>
        <item x="76726"/>
        <item x="76727"/>
        <item x="76728"/>
        <item x="76729"/>
        <item x="76730"/>
        <item x="76731"/>
        <item x="76732"/>
        <item x="76733"/>
        <item x="76734"/>
        <item x="76735"/>
        <item x="76736"/>
        <item x="76737"/>
        <item x="76738"/>
        <item x="76739"/>
        <item x="76740"/>
        <item x="76741"/>
        <item x="76742"/>
        <item x="76743"/>
        <item x="76744"/>
        <item x="76745"/>
        <item x="76746"/>
        <item x="76747"/>
        <item x="76748"/>
        <item x="76749"/>
        <item x="76750"/>
        <item x="76751"/>
        <item x="76752"/>
        <item x="76753"/>
        <item x="76754"/>
        <item x="76755"/>
        <item x="76756"/>
        <item x="76757"/>
        <item x="76758"/>
        <item x="76759"/>
        <item x="76760"/>
        <item x="76761"/>
        <item x="76762"/>
        <item x="76763"/>
        <item x="76764"/>
        <item x="76765"/>
        <item x="76766"/>
        <item x="76767"/>
        <item x="76768"/>
        <item x="76769"/>
        <item x="76770"/>
        <item x="76771"/>
        <item x="76772"/>
        <item x="76773"/>
        <item x="76774"/>
        <item x="76775"/>
        <item x="76776"/>
        <item x="76777"/>
        <item x="76778"/>
        <item x="76779"/>
        <item x="76780"/>
        <item x="76781"/>
        <item x="76782"/>
        <item x="76783"/>
        <item x="76784"/>
        <item x="76785"/>
        <item x="76786"/>
        <item x="76787"/>
        <item x="76788"/>
        <item x="76789"/>
        <item x="76790"/>
        <item x="76791"/>
        <item x="76792"/>
        <item x="76793"/>
        <item x="76794"/>
        <item x="76795"/>
        <item x="76796"/>
        <item x="76797"/>
        <item x="76798"/>
        <item x="76799"/>
        <item x="76800"/>
        <item x="76801"/>
        <item x="76802"/>
        <item x="76803"/>
        <item x="76804"/>
        <item x="76805"/>
        <item x="76806"/>
        <item x="76807"/>
        <item x="76808"/>
        <item x="76809"/>
        <item x="76810"/>
        <item x="76811"/>
        <item x="76812"/>
        <item x="76813"/>
        <item x="76814"/>
        <item x="76815"/>
        <item x="76816"/>
        <item x="76817"/>
        <item x="76818"/>
        <item x="76819"/>
        <item x="76820"/>
        <item x="76821"/>
        <item x="76822"/>
        <item x="76823"/>
        <item x="76824"/>
        <item x="76825"/>
        <item x="76826"/>
        <item x="76827"/>
        <item x="76828"/>
        <item x="76829"/>
        <item x="76830"/>
        <item x="76831"/>
        <item x="76832"/>
        <item x="76833"/>
        <item x="76834"/>
        <item x="76835"/>
        <item x="76836"/>
        <item x="76837"/>
        <item x="76838"/>
        <item x="76839"/>
        <item x="76840"/>
        <item x="76841"/>
        <item x="76842"/>
        <item x="76843"/>
        <item x="76844"/>
        <item x="76845"/>
        <item x="76846"/>
        <item x="76847"/>
        <item x="76848"/>
        <item x="76849"/>
        <item x="76850"/>
        <item x="76851"/>
        <item x="76852"/>
        <item x="76853"/>
        <item x="76854"/>
        <item x="76855"/>
        <item x="76856"/>
        <item x="76857"/>
        <item x="76858"/>
        <item x="76859"/>
        <item x="76860"/>
        <item x="76861"/>
        <item x="76862"/>
        <item x="76863"/>
        <item x="76864"/>
        <item x="76865"/>
        <item x="76866"/>
        <item x="76867"/>
        <item x="76868"/>
        <item x="76869"/>
        <item x="76870"/>
        <item x="76871"/>
        <item x="76872"/>
        <item x="76873"/>
        <item x="76874"/>
        <item x="76875"/>
        <item x="76876"/>
        <item x="76877"/>
        <item x="76878"/>
        <item x="76879"/>
        <item x="76880"/>
        <item x="76881"/>
        <item x="76882"/>
        <item x="76883"/>
        <item x="76884"/>
        <item x="76885"/>
        <item x="76886"/>
        <item x="76887"/>
        <item x="76888"/>
        <item x="76889"/>
        <item x="76890"/>
        <item x="76891"/>
        <item x="76892"/>
        <item x="76893"/>
        <item x="76894"/>
        <item x="76895"/>
        <item x="76896"/>
        <item x="76897"/>
        <item x="76898"/>
        <item x="76899"/>
        <item x="76900"/>
        <item x="76901"/>
        <item x="76902"/>
        <item x="76903"/>
        <item x="76904"/>
        <item x="76905"/>
        <item x="76906"/>
        <item x="76907"/>
        <item x="76908"/>
        <item x="76909"/>
        <item x="76910"/>
        <item x="76911"/>
        <item x="76912"/>
        <item x="76913"/>
        <item x="76914"/>
        <item x="76915"/>
        <item x="76916"/>
        <item x="76917"/>
        <item x="76918"/>
        <item x="76919"/>
        <item x="76920"/>
        <item x="76921"/>
        <item x="76922"/>
        <item x="76923"/>
        <item x="76924"/>
        <item x="76925"/>
        <item x="76926"/>
        <item x="76927"/>
        <item x="76928"/>
        <item x="76929"/>
        <item x="76930"/>
        <item x="76931"/>
        <item x="76932"/>
        <item x="76933"/>
        <item x="76934"/>
        <item x="76935"/>
        <item x="76936"/>
        <item x="76937"/>
        <item x="76938"/>
        <item x="76939"/>
        <item x="76940"/>
        <item x="76941"/>
        <item x="76942"/>
        <item x="76943"/>
        <item x="76944"/>
        <item x="76945"/>
        <item x="76946"/>
        <item x="76947"/>
        <item x="76948"/>
        <item x="76949"/>
        <item x="76950"/>
        <item x="76951"/>
        <item x="76952"/>
        <item x="76953"/>
        <item x="76954"/>
        <item x="76955"/>
        <item x="76956"/>
        <item x="76957"/>
        <item x="76958"/>
        <item x="76959"/>
        <item x="76960"/>
        <item x="76961"/>
        <item x="76962"/>
        <item x="76963"/>
        <item x="76964"/>
        <item x="76965"/>
        <item x="76966"/>
        <item x="76967"/>
        <item x="76968"/>
        <item x="76969"/>
        <item x="76970"/>
        <item x="76971"/>
        <item x="76972"/>
        <item x="76973"/>
        <item x="76974"/>
        <item x="76975"/>
        <item x="76976"/>
        <item x="76977"/>
        <item x="76978"/>
        <item x="76979"/>
        <item x="76980"/>
        <item x="76981"/>
        <item x="76982"/>
        <item x="76983"/>
        <item x="76984"/>
        <item x="76985"/>
        <item x="76986"/>
        <item x="76987"/>
        <item x="76988"/>
        <item x="76989"/>
        <item x="76990"/>
        <item x="76991"/>
        <item x="76992"/>
        <item x="76993"/>
        <item x="76994"/>
        <item x="76995"/>
        <item x="76996"/>
        <item x="76997"/>
        <item x="76998"/>
        <item x="76999"/>
        <item x="77000"/>
        <item x="77001"/>
        <item x="77002"/>
        <item x="77003"/>
        <item x="77004"/>
        <item x="77005"/>
        <item x="77006"/>
        <item x="77007"/>
        <item x="77008"/>
        <item x="77009"/>
        <item x="77010"/>
        <item x="77011"/>
        <item x="77012"/>
        <item x="77013"/>
        <item x="77014"/>
        <item x="77015"/>
        <item x="77016"/>
        <item x="77017"/>
        <item x="77018"/>
        <item x="77019"/>
        <item x="77020"/>
        <item x="77021"/>
        <item x="77022"/>
        <item x="77023"/>
        <item x="77024"/>
        <item x="77025"/>
        <item x="77026"/>
        <item x="77027"/>
        <item x="77028"/>
        <item x="77029"/>
        <item x="77030"/>
        <item x="77031"/>
        <item x="77032"/>
        <item x="77033"/>
        <item x="77034"/>
        <item x="77035"/>
        <item x="77036"/>
        <item x="77037"/>
        <item x="77038"/>
        <item x="77039"/>
        <item x="77040"/>
        <item x="77041"/>
        <item x="77042"/>
        <item x="77043"/>
        <item x="77044"/>
        <item x="77045"/>
        <item x="77046"/>
        <item x="77047"/>
        <item x="77048"/>
        <item x="77049"/>
        <item x="77050"/>
        <item x="77051"/>
        <item x="77052"/>
        <item x="77053"/>
        <item x="77054"/>
        <item x="77055"/>
        <item x="77056"/>
        <item x="77057"/>
        <item x="77058"/>
        <item x="77059"/>
        <item x="77060"/>
        <item x="77061"/>
        <item x="77062"/>
        <item x="77063"/>
        <item x="77064"/>
        <item x="77065"/>
        <item x="77066"/>
        <item x="77067"/>
        <item x="77068"/>
        <item x="77069"/>
        <item x="77070"/>
        <item x="77071"/>
        <item x="77072"/>
        <item x="77073"/>
        <item x="77074"/>
        <item x="77075"/>
        <item x="77076"/>
        <item x="77077"/>
        <item x="77078"/>
        <item x="77079"/>
        <item x="77080"/>
        <item x="77081"/>
        <item x="77082"/>
        <item x="77083"/>
        <item x="77084"/>
        <item x="77085"/>
        <item x="77086"/>
        <item x="77087"/>
        <item x="77088"/>
        <item x="77089"/>
        <item x="77090"/>
        <item x="77091"/>
        <item x="77092"/>
        <item x="77093"/>
        <item x="77094"/>
        <item x="77095"/>
        <item x="77096"/>
        <item x="77097"/>
        <item x="77098"/>
        <item x="77099"/>
        <item x="77100"/>
        <item x="77101"/>
        <item x="77102"/>
        <item x="77103"/>
        <item x="77104"/>
        <item x="77105"/>
        <item x="77106"/>
        <item x="77107"/>
        <item x="77108"/>
        <item x="77109"/>
        <item x="77110"/>
        <item x="77111"/>
        <item x="77112"/>
        <item x="77113"/>
        <item x="77114"/>
        <item x="77115"/>
        <item x="77116"/>
        <item x="77117"/>
        <item x="77118"/>
        <item x="77119"/>
        <item x="77120"/>
        <item x="77121"/>
        <item x="77122"/>
        <item x="77123"/>
        <item x="77124"/>
        <item x="77125"/>
        <item x="77126"/>
        <item x="77127"/>
        <item x="77128"/>
        <item x="77129"/>
        <item x="77130"/>
        <item x="77131"/>
        <item x="77132"/>
        <item x="77133"/>
        <item x="77134"/>
        <item x="77135"/>
        <item x="77136"/>
        <item x="77137"/>
        <item x="77138"/>
        <item x="77139"/>
        <item x="77140"/>
        <item x="77141"/>
        <item x="77142"/>
        <item x="77143"/>
        <item x="77144"/>
        <item x="77145"/>
        <item x="77146"/>
        <item x="77147"/>
        <item x="77148"/>
        <item x="77149"/>
        <item x="77150"/>
        <item x="77151"/>
        <item x="77152"/>
        <item x="77153"/>
        <item x="77154"/>
        <item x="77155"/>
        <item x="77156"/>
        <item x="77157"/>
        <item x="77158"/>
        <item x="77159"/>
        <item x="77160"/>
        <item x="77161"/>
        <item x="77162"/>
        <item x="77163"/>
        <item x="77164"/>
        <item x="77165"/>
        <item x="77166"/>
        <item x="77167"/>
        <item x="77168"/>
        <item x="77169"/>
        <item x="77170"/>
        <item x="77171"/>
        <item x="77172"/>
        <item x="77173"/>
        <item x="77174"/>
        <item x="77175"/>
        <item x="77176"/>
        <item x="77177"/>
        <item x="77178"/>
        <item x="77179"/>
        <item x="77180"/>
        <item x="77181"/>
        <item x="77182"/>
        <item x="77183"/>
        <item x="77184"/>
        <item x="77185"/>
        <item x="77186"/>
        <item x="77187"/>
        <item x="77188"/>
        <item x="77189"/>
        <item x="77190"/>
        <item x="77191"/>
        <item x="77192"/>
        <item x="77193"/>
        <item x="77194"/>
        <item x="77195"/>
        <item x="77196"/>
        <item x="77197"/>
        <item x="77198"/>
        <item x="77199"/>
        <item x="77200"/>
        <item x="77201"/>
        <item x="77202"/>
        <item x="77203"/>
        <item x="77204"/>
        <item x="77205"/>
        <item x="77206"/>
        <item x="77207"/>
        <item x="77208"/>
        <item x="77209"/>
        <item x="77210"/>
        <item x="77211"/>
        <item x="77212"/>
        <item x="77213"/>
        <item x="77214"/>
        <item x="77215"/>
        <item x="77216"/>
        <item x="77217"/>
        <item x="77218"/>
        <item x="77219"/>
        <item x="77220"/>
        <item x="77221"/>
        <item x="77222"/>
        <item x="77223"/>
        <item x="77224"/>
        <item x="77225"/>
        <item x="77226"/>
        <item x="77227"/>
        <item x="77228"/>
        <item x="77229"/>
        <item x="77230"/>
        <item x="77231"/>
        <item x="77232"/>
        <item x="77233"/>
        <item x="77234"/>
        <item x="77235"/>
        <item x="77236"/>
        <item x="77237"/>
        <item x="77238"/>
        <item x="77239"/>
        <item x="77240"/>
        <item x="77241"/>
        <item x="77242"/>
        <item x="77243"/>
        <item x="77244"/>
        <item x="77245"/>
        <item x="77246"/>
        <item x="77247"/>
        <item x="77248"/>
        <item x="77249"/>
        <item x="77250"/>
        <item x="77251"/>
        <item x="77252"/>
        <item x="77253"/>
        <item x="77254"/>
        <item x="77255"/>
        <item x="77256"/>
        <item x="77257"/>
        <item x="77258"/>
        <item x="77259"/>
        <item x="77260"/>
        <item x="77261"/>
        <item x="77262"/>
        <item x="77263"/>
        <item x="77264"/>
        <item x="77265"/>
        <item x="77266"/>
        <item x="77267"/>
        <item x="77268"/>
        <item x="77269"/>
        <item x="77270"/>
        <item x="77271"/>
        <item x="77272"/>
        <item x="77273"/>
        <item x="77274"/>
        <item x="77275"/>
        <item x="77276"/>
        <item x="77277"/>
        <item x="77278"/>
        <item x="77279"/>
        <item x="77280"/>
        <item x="77281"/>
        <item x="77282"/>
        <item x="77283"/>
        <item x="77284"/>
        <item x="77285"/>
        <item x="77286"/>
        <item x="77287"/>
        <item x="77288"/>
        <item x="77289"/>
        <item x="77290"/>
        <item x="77291"/>
        <item x="77292"/>
        <item x="77293"/>
        <item x="77294"/>
        <item x="77295"/>
        <item x="77296"/>
        <item x="77297"/>
        <item x="77298"/>
        <item x="77299"/>
        <item x="77300"/>
        <item x="77301"/>
        <item x="77302"/>
        <item x="77303"/>
        <item x="77304"/>
        <item x="77305"/>
        <item x="77306"/>
        <item x="77307"/>
        <item x="77308"/>
        <item x="77309"/>
        <item x="77310"/>
        <item x="77311"/>
        <item x="77312"/>
        <item x="77313"/>
        <item x="77314"/>
        <item x="77315"/>
        <item x="77316"/>
        <item x="77317"/>
        <item x="77318"/>
        <item x="77319"/>
        <item x="77320"/>
        <item x="77321"/>
        <item x="77322"/>
        <item x="77323"/>
        <item x="77324"/>
        <item x="77325"/>
        <item x="77326"/>
        <item x="77327"/>
        <item x="77328"/>
        <item x="77329"/>
        <item x="77330"/>
        <item x="77331"/>
        <item x="77332"/>
        <item x="77333"/>
        <item x="77334"/>
        <item x="77335"/>
        <item x="77336"/>
        <item x="77337"/>
        <item x="77338"/>
        <item x="77339"/>
        <item x="77340"/>
        <item x="77341"/>
        <item x="77342"/>
        <item x="77343"/>
        <item x="77344"/>
        <item x="77345"/>
        <item x="77346"/>
        <item x="77347"/>
        <item x="77348"/>
        <item x="77349"/>
        <item x="77350"/>
        <item x="77351"/>
        <item x="77352"/>
        <item x="77353"/>
        <item x="77354"/>
        <item x="77355"/>
        <item x="77356"/>
        <item x="77357"/>
        <item x="77358"/>
        <item x="77359"/>
        <item x="77360"/>
        <item x="77361"/>
        <item x="77362"/>
        <item x="77363"/>
        <item x="77364"/>
        <item x="77365"/>
        <item x="77366"/>
        <item x="77367"/>
        <item x="77368"/>
        <item x="77369"/>
        <item x="77370"/>
        <item x="77371"/>
        <item x="77372"/>
        <item x="77373"/>
        <item x="77374"/>
        <item x="77375"/>
        <item x="77376"/>
        <item x="77377"/>
        <item x="77378"/>
        <item x="77379"/>
        <item x="77380"/>
        <item x="77381"/>
        <item x="77382"/>
        <item x="77383"/>
        <item x="77384"/>
        <item x="77385"/>
        <item x="77386"/>
        <item x="77387"/>
        <item x="77388"/>
        <item x="77389"/>
        <item x="77390"/>
        <item x="77391"/>
        <item x="77392"/>
        <item x="77393"/>
        <item x="77394"/>
        <item x="77395"/>
        <item x="77396"/>
        <item x="77397"/>
        <item x="77398"/>
        <item x="77399"/>
        <item x="77400"/>
        <item x="77401"/>
        <item x="77402"/>
        <item x="77403"/>
        <item x="77404"/>
        <item x="77405"/>
        <item x="77406"/>
        <item x="77407"/>
        <item x="77408"/>
        <item x="77409"/>
        <item x="77410"/>
        <item x="77411"/>
        <item x="77412"/>
        <item x="77413"/>
        <item x="77414"/>
        <item x="77415"/>
        <item x="77416"/>
        <item x="77417"/>
        <item x="77418"/>
        <item x="77419"/>
        <item x="77420"/>
        <item x="77421"/>
        <item x="77422"/>
        <item x="77423"/>
        <item x="77424"/>
        <item x="77425"/>
        <item x="77426"/>
        <item x="77427"/>
        <item x="77428"/>
        <item x="77429"/>
        <item x="77430"/>
        <item x="77431"/>
        <item x="77432"/>
        <item x="77433"/>
        <item x="77434"/>
        <item x="77435"/>
        <item x="77436"/>
        <item x="77437"/>
        <item x="77438"/>
        <item x="77439"/>
        <item x="77440"/>
        <item x="77441"/>
        <item x="77442"/>
        <item x="77443"/>
        <item x="77444"/>
        <item x="77445"/>
        <item x="77446"/>
        <item x="77447"/>
        <item x="77448"/>
        <item x="77449"/>
        <item x="77450"/>
        <item x="77451"/>
        <item x="77452"/>
        <item x="77453"/>
        <item x="77454"/>
        <item x="77455"/>
        <item x="77456"/>
        <item x="77457"/>
        <item x="77458"/>
        <item x="77459"/>
        <item x="77460"/>
        <item x="77461"/>
        <item x="77462"/>
        <item x="77463"/>
        <item x="77464"/>
        <item x="77465"/>
        <item x="77466"/>
        <item x="77467"/>
        <item x="77468"/>
        <item x="77469"/>
        <item x="77470"/>
        <item x="77471"/>
        <item x="77472"/>
        <item x="77473"/>
        <item x="77474"/>
        <item x="77475"/>
        <item x="77476"/>
        <item x="77477"/>
        <item x="77478"/>
        <item x="77479"/>
        <item x="77480"/>
        <item x="77481"/>
        <item x="77482"/>
        <item x="77483"/>
        <item x="77484"/>
        <item x="77485"/>
        <item x="77486"/>
        <item x="77487"/>
        <item x="77488"/>
        <item x="77489"/>
        <item x="77490"/>
        <item x="77491"/>
        <item x="77492"/>
        <item x="77493"/>
        <item x="77494"/>
        <item x="77495"/>
        <item x="77496"/>
        <item x="77497"/>
        <item x="77498"/>
        <item x="77499"/>
        <item x="77500"/>
        <item x="77501"/>
        <item x="77502"/>
        <item x="77503"/>
        <item x="77504"/>
        <item x="77505"/>
        <item x="77506"/>
        <item x="77507"/>
        <item x="77508"/>
        <item x="77509"/>
        <item x="77510"/>
        <item x="77511"/>
        <item x="77512"/>
        <item x="77513"/>
        <item x="77514"/>
        <item x="77515"/>
        <item x="77516"/>
        <item x="77517"/>
        <item x="77518"/>
        <item x="77519"/>
        <item x="77520"/>
        <item x="77521"/>
        <item x="77522"/>
        <item x="77523"/>
        <item x="77524"/>
        <item x="77525"/>
        <item x="77526"/>
        <item x="77527"/>
        <item x="77528"/>
        <item x="77529"/>
        <item x="77530"/>
        <item x="77531"/>
        <item x="77532"/>
        <item x="77533"/>
        <item x="77534"/>
        <item x="77535"/>
        <item x="77536"/>
        <item x="77537"/>
        <item x="77538"/>
        <item x="77539"/>
        <item x="77540"/>
        <item x="77541"/>
        <item x="77542"/>
        <item x="77543"/>
        <item x="77544"/>
        <item x="77545"/>
        <item x="77546"/>
        <item x="77547"/>
        <item x="77548"/>
        <item x="77549"/>
        <item x="77550"/>
        <item x="77551"/>
        <item x="77552"/>
        <item x="77553"/>
        <item x="77554"/>
        <item x="77555"/>
        <item x="77556"/>
        <item x="77557"/>
        <item x="77558"/>
        <item x="77559"/>
        <item x="77560"/>
        <item x="77561"/>
        <item x="77562"/>
        <item x="77563"/>
        <item x="77564"/>
        <item x="77565"/>
        <item x="77566"/>
        <item x="77567"/>
        <item x="77568"/>
        <item x="77569"/>
        <item x="77570"/>
        <item x="77571"/>
        <item x="77572"/>
        <item x="77573"/>
        <item x="77574"/>
        <item x="77575"/>
        <item x="77576"/>
        <item x="77577"/>
        <item x="77578"/>
        <item x="77579"/>
        <item x="77580"/>
        <item x="77581"/>
        <item x="77582"/>
        <item x="77583"/>
        <item x="77584"/>
        <item x="77585"/>
        <item x="77586"/>
        <item x="77587"/>
        <item x="77588"/>
        <item x="77589"/>
        <item x="77590"/>
        <item x="77591"/>
        <item x="77592"/>
        <item x="77593"/>
        <item x="77594"/>
        <item x="77595"/>
        <item x="77596"/>
        <item x="77597"/>
        <item x="77598"/>
        <item x="77599"/>
        <item x="77600"/>
        <item x="77601"/>
        <item x="77602"/>
        <item x="77603"/>
        <item x="77604"/>
        <item x="77605"/>
        <item x="77606"/>
        <item x="77607"/>
        <item x="77608"/>
        <item x="77609"/>
        <item x="77610"/>
        <item x="77611"/>
        <item x="77612"/>
        <item x="77613"/>
        <item x="77614"/>
        <item x="77615"/>
        <item x="77616"/>
        <item x="77617"/>
        <item x="77618"/>
        <item x="77619"/>
        <item x="77620"/>
        <item x="77621"/>
        <item x="77622"/>
        <item x="77623"/>
        <item x="77624"/>
        <item x="77625"/>
        <item x="77626"/>
        <item x="77627"/>
        <item x="77628"/>
        <item x="77629"/>
        <item x="77630"/>
        <item x="77631"/>
        <item x="77632"/>
        <item x="77633"/>
        <item x="77634"/>
        <item x="77635"/>
        <item x="77636"/>
        <item x="77637"/>
        <item x="77638"/>
        <item x="77639"/>
        <item x="77640"/>
        <item x="77641"/>
        <item x="77642"/>
        <item x="77643"/>
        <item x="77644"/>
        <item x="77645"/>
        <item x="77646"/>
        <item x="77647"/>
        <item x="77648"/>
        <item x="77649"/>
        <item x="77650"/>
        <item x="77651"/>
        <item x="77652"/>
        <item x="77653"/>
        <item x="77654"/>
        <item x="77655"/>
        <item x="77656"/>
        <item x="77657"/>
        <item x="77658"/>
        <item x="77659"/>
        <item x="77660"/>
        <item x="77661"/>
        <item x="77662"/>
        <item x="77663"/>
        <item x="77664"/>
        <item x="77665"/>
        <item x="77666"/>
        <item x="77667"/>
        <item x="77668"/>
        <item x="77669"/>
        <item x="77670"/>
        <item x="77671"/>
        <item x="77672"/>
        <item x="77673"/>
        <item x="77674"/>
        <item x="77675"/>
        <item x="77676"/>
        <item x="77677"/>
        <item x="77678"/>
        <item x="77679"/>
        <item x="77680"/>
        <item x="77681"/>
        <item x="77682"/>
        <item x="77683"/>
        <item x="77684"/>
        <item x="77685"/>
        <item x="77686"/>
        <item x="77687"/>
        <item x="77688"/>
        <item x="77689"/>
        <item x="77690"/>
        <item x="77691"/>
        <item x="77692"/>
        <item x="77693"/>
        <item x="77694"/>
        <item x="77695"/>
        <item x="77696"/>
        <item x="77697"/>
        <item x="77698"/>
        <item x="77699"/>
        <item x="77700"/>
        <item x="77701"/>
        <item x="77702"/>
        <item x="77703"/>
        <item x="77704"/>
        <item x="77705"/>
        <item x="77706"/>
        <item x="77707"/>
        <item x="77708"/>
        <item x="77709"/>
        <item x="77710"/>
        <item x="77711"/>
        <item x="77712"/>
        <item x="77713"/>
        <item x="77714"/>
        <item x="77715"/>
        <item x="77716"/>
        <item x="77717"/>
        <item x="77718"/>
        <item x="77719"/>
        <item x="77720"/>
        <item x="77721"/>
        <item x="77722"/>
        <item x="77723"/>
        <item x="77724"/>
        <item x="77725"/>
        <item x="77726"/>
        <item x="77727"/>
        <item x="77728"/>
        <item x="77729"/>
        <item x="77730"/>
        <item x="77731"/>
        <item x="77732"/>
        <item x="77733"/>
        <item x="77734"/>
        <item x="77735"/>
        <item x="77736"/>
        <item x="77737"/>
        <item x="77738"/>
        <item x="77739"/>
        <item x="77740"/>
        <item x="77741"/>
        <item x="77742"/>
        <item x="77743"/>
        <item x="77744"/>
        <item x="77745"/>
        <item x="77746"/>
        <item x="77747"/>
        <item x="77748"/>
        <item x="77749"/>
        <item x="77750"/>
        <item x="77751"/>
        <item x="77752"/>
        <item x="77753"/>
        <item x="77754"/>
        <item x="77755"/>
        <item x="77756"/>
        <item x="77757"/>
        <item x="77758"/>
        <item x="77759"/>
        <item x="77760"/>
        <item x="77761"/>
        <item x="77762"/>
        <item x="77763"/>
        <item x="77764"/>
        <item x="77765"/>
        <item x="77766"/>
        <item x="77767"/>
        <item x="77768"/>
        <item x="77769"/>
        <item x="77770"/>
        <item x="77771"/>
        <item x="77772"/>
        <item x="77773"/>
        <item x="77774"/>
        <item x="77775"/>
        <item x="77776"/>
        <item x="77777"/>
        <item x="77778"/>
        <item x="77779"/>
        <item x="77780"/>
        <item x="77781"/>
        <item x="77782"/>
        <item x="77783"/>
        <item x="77784"/>
        <item x="77785"/>
        <item x="77786"/>
        <item x="77787"/>
        <item x="77788"/>
        <item x="77789"/>
        <item x="77790"/>
        <item x="77791"/>
        <item x="77792"/>
        <item x="77793"/>
        <item x="77794"/>
        <item x="77795"/>
        <item x="77796"/>
        <item x="77797"/>
        <item x="77798"/>
        <item x="77799"/>
        <item x="77800"/>
        <item x="77801"/>
        <item x="77802"/>
        <item x="77803"/>
        <item x="77804"/>
        <item x="77805"/>
        <item x="77806"/>
        <item x="77807"/>
        <item x="77808"/>
        <item x="77809"/>
        <item x="77810"/>
        <item x="77811"/>
        <item x="77812"/>
        <item x="77813"/>
        <item x="77814"/>
        <item x="77815"/>
        <item x="77816"/>
        <item x="77817"/>
        <item x="77818"/>
        <item x="77819"/>
        <item x="77820"/>
        <item x="77821"/>
        <item x="77822"/>
        <item x="77823"/>
        <item x="77824"/>
        <item x="77825"/>
        <item x="77826"/>
        <item x="77827"/>
        <item x="77828"/>
        <item x="77829"/>
        <item x="77830"/>
        <item x="77831"/>
        <item x="77832"/>
        <item x="77833"/>
        <item x="77834"/>
        <item x="77835"/>
        <item x="77836"/>
        <item x="77837"/>
        <item x="77838"/>
        <item x="77839"/>
        <item x="77840"/>
        <item x="77841"/>
        <item x="77842"/>
        <item x="77843"/>
        <item x="77844"/>
        <item x="77845"/>
        <item x="77846"/>
        <item x="77847"/>
        <item x="77848"/>
        <item x="77849"/>
        <item x="77850"/>
        <item x="77851"/>
        <item x="77852"/>
        <item x="77853"/>
        <item x="77854"/>
        <item x="77855"/>
        <item x="77856"/>
        <item x="77857"/>
        <item x="77858"/>
        <item x="77859"/>
        <item x="77860"/>
        <item x="77861"/>
        <item x="77862"/>
        <item x="77863"/>
        <item x="77864"/>
        <item x="77865"/>
        <item x="77866"/>
        <item x="77867"/>
        <item x="77868"/>
        <item x="77869"/>
        <item x="77870"/>
        <item x="77871"/>
        <item x="77872"/>
        <item x="77873"/>
        <item x="77874"/>
        <item x="77875"/>
        <item x="77876"/>
        <item x="77877"/>
        <item x="77878"/>
        <item x="77879"/>
        <item x="77880"/>
        <item x="77881"/>
        <item x="77882"/>
        <item x="77883"/>
        <item x="77884"/>
        <item x="77885"/>
        <item x="77886"/>
        <item x="77887"/>
        <item x="77888"/>
        <item x="77889"/>
        <item x="77890"/>
        <item x="77891"/>
        <item x="77892"/>
        <item x="77893"/>
        <item x="77894"/>
        <item x="77895"/>
        <item x="77896"/>
        <item x="77897"/>
        <item x="77898"/>
        <item x="77899"/>
        <item x="77900"/>
        <item x="77901"/>
        <item x="77902"/>
        <item x="77903"/>
        <item x="77904"/>
        <item x="77905"/>
        <item x="77906"/>
        <item x="77907"/>
        <item x="77908"/>
        <item x="77909"/>
        <item x="77910"/>
        <item x="77911"/>
        <item x="77912"/>
        <item x="77913"/>
        <item x="77914"/>
        <item x="77915"/>
        <item x="77916"/>
        <item x="77917"/>
        <item x="77918"/>
        <item x="77919"/>
        <item x="77920"/>
        <item x="77921"/>
        <item x="77922"/>
        <item x="77923"/>
        <item x="77924"/>
        <item x="77925"/>
        <item x="77926"/>
        <item x="77927"/>
        <item x="77928"/>
        <item x="77929"/>
        <item x="77930"/>
        <item x="77931"/>
        <item x="77932"/>
        <item x="77933"/>
        <item x="77934"/>
        <item x="77935"/>
        <item x="77936"/>
        <item x="77937"/>
        <item x="77938"/>
        <item x="77939"/>
        <item x="77940"/>
        <item x="77941"/>
        <item x="77942"/>
        <item x="77943"/>
        <item x="77944"/>
        <item x="77945"/>
        <item x="77946"/>
        <item x="77947"/>
        <item x="77948"/>
        <item x="77949"/>
        <item x="77950"/>
        <item x="77951"/>
        <item x="77952"/>
        <item x="77953"/>
        <item x="77954"/>
        <item x="77955"/>
        <item x="77956"/>
        <item x="77957"/>
        <item x="77958"/>
        <item x="77959"/>
        <item x="77960"/>
        <item x="77961"/>
        <item x="77962"/>
        <item x="77963"/>
        <item x="77964"/>
        <item x="77965"/>
        <item x="77966"/>
        <item x="77967"/>
        <item x="77968"/>
        <item x="77969"/>
        <item x="77970"/>
        <item x="77971"/>
        <item x="77972"/>
        <item x="77973"/>
        <item x="77974"/>
        <item x="77975"/>
        <item x="77976"/>
        <item x="77977"/>
        <item x="77978"/>
        <item x="77979"/>
        <item x="77980"/>
        <item x="77981"/>
        <item x="77982"/>
        <item x="77983"/>
        <item x="77984"/>
        <item x="77985"/>
        <item x="77986"/>
        <item x="77987"/>
        <item x="77988"/>
        <item x="77989"/>
        <item x="77990"/>
        <item x="77991"/>
        <item x="77992"/>
        <item x="77993"/>
        <item x="77994"/>
        <item x="77995"/>
        <item x="77996"/>
        <item x="77997"/>
        <item x="77998"/>
        <item x="77999"/>
        <item x="78000"/>
        <item x="78001"/>
        <item x="78002"/>
        <item x="78003"/>
        <item x="78004"/>
        <item x="78005"/>
        <item x="78006"/>
        <item x="78007"/>
        <item x="78008"/>
        <item x="78009"/>
        <item x="78010"/>
        <item x="78011"/>
        <item x="78012"/>
        <item x="78013"/>
        <item x="78014"/>
        <item x="78015"/>
        <item x="78016"/>
        <item x="78017"/>
        <item x="78018"/>
        <item x="78019"/>
        <item x="78020"/>
        <item x="78021"/>
        <item x="78022"/>
        <item x="78023"/>
        <item x="78024"/>
        <item x="78025"/>
        <item x="78026"/>
        <item x="78027"/>
        <item x="78028"/>
        <item x="78029"/>
        <item x="78030"/>
        <item x="78031"/>
        <item x="78032"/>
        <item x="78033"/>
        <item x="78034"/>
        <item x="78035"/>
        <item x="78036"/>
        <item x="78037"/>
        <item x="78038"/>
        <item x="78039"/>
        <item x="78040"/>
        <item x="78041"/>
        <item x="78042"/>
        <item x="78043"/>
        <item x="78044"/>
        <item x="78045"/>
        <item x="78046"/>
        <item x="78047"/>
        <item x="78048"/>
        <item x="78049"/>
        <item x="78050"/>
        <item x="78051"/>
        <item x="78052"/>
        <item x="78053"/>
        <item x="78054"/>
        <item x="78055"/>
        <item x="78056"/>
        <item x="78057"/>
        <item x="78058"/>
        <item x="78059"/>
        <item x="78060"/>
        <item x="78061"/>
        <item x="78062"/>
        <item x="78063"/>
        <item x="78064"/>
        <item x="78065"/>
        <item x="78066"/>
        <item x="78067"/>
        <item x="78068"/>
        <item x="78069"/>
        <item x="78070"/>
        <item x="78071"/>
        <item x="78072"/>
        <item x="78073"/>
        <item x="78074"/>
        <item x="78075"/>
        <item x="78076"/>
        <item x="78077"/>
        <item x="78078"/>
        <item x="78079"/>
        <item x="78080"/>
        <item x="78081"/>
        <item x="78082"/>
        <item x="78083"/>
        <item x="78084"/>
        <item x="78085"/>
        <item x="78086"/>
        <item x="78087"/>
        <item x="78088"/>
        <item x="78089"/>
        <item x="78090"/>
        <item x="78091"/>
        <item x="78092"/>
        <item x="78093"/>
        <item x="78094"/>
        <item x="78095"/>
        <item x="78096"/>
        <item x="78097"/>
        <item x="78098"/>
        <item x="78099"/>
        <item x="78100"/>
        <item x="78101"/>
        <item x="78102"/>
        <item x="78103"/>
        <item x="78104"/>
        <item x="78105"/>
        <item x="78106"/>
        <item x="78107"/>
        <item x="78108"/>
        <item x="78109"/>
        <item x="78110"/>
        <item x="78111"/>
        <item x="78112"/>
        <item x="78113"/>
        <item x="78114"/>
        <item x="78115"/>
        <item x="78116"/>
        <item x="78117"/>
        <item x="78118"/>
        <item x="78119"/>
        <item x="78120"/>
        <item x="78121"/>
        <item x="78122"/>
        <item x="78123"/>
        <item x="78124"/>
        <item x="78125"/>
        <item x="78126"/>
        <item x="78127"/>
        <item x="78128"/>
        <item x="78129"/>
        <item x="78130"/>
        <item x="78131"/>
        <item x="78132"/>
        <item x="78133"/>
        <item x="78134"/>
        <item x="78135"/>
        <item x="78136"/>
        <item x="78137"/>
        <item x="78138"/>
        <item x="78139"/>
        <item x="78140"/>
        <item x="78141"/>
        <item x="78142"/>
        <item x="78143"/>
        <item x="78144"/>
        <item x="78145"/>
        <item x="78146"/>
        <item x="78147"/>
        <item x="78148"/>
        <item x="78149"/>
        <item x="78150"/>
        <item x="78151"/>
        <item x="78152"/>
        <item x="78153"/>
        <item x="78154"/>
        <item x="78155"/>
        <item x="78156"/>
        <item x="78157"/>
        <item x="78158"/>
        <item x="78159"/>
        <item x="78160"/>
        <item x="78161"/>
        <item x="78162"/>
        <item x="78163"/>
        <item x="78164"/>
        <item x="78165"/>
        <item x="78166"/>
        <item x="78167"/>
        <item x="78168"/>
        <item x="78169"/>
        <item x="78170"/>
        <item x="78171"/>
        <item x="78172"/>
        <item x="78173"/>
        <item x="78174"/>
        <item x="78175"/>
        <item x="78176"/>
        <item x="78177"/>
        <item x="78178"/>
        <item x="78179"/>
        <item x="78180"/>
        <item x="78181"/>
        <item x="78182"/>
        <item x="78183"/>
        <item x="78184"/>
        <item x="78185"/>
        <item x="78186"/>
        <item x="78187"/>
        <item x="78188"/>
        <item x="78189"/>
        <item x="78190"/>
        <item x="78191"/>
        <item x="78192"/>
        <item x="78193"/>
        <item x="78194"/>
        <item x="78195"/>
        <item x="78196"/>
        <item x="78197"/>
        <item x="78198"/>
        <item x="78199"/>
        <item x="78200"/>
        <item x="78201"/>
        <item x="78202"/>
        <item x="78203"/>
        <item x="78204"/>
        <item x="78205"/>
        <item x="78206"/>
        <item x="78207"/>
        <item x="78208"/>
        <item x="78209"/>
        <item x="78210"/>
        <item x="78211"/>
        <item x="78212"/>
        <item x="78213"/>
        <item x="78214"/>
        <item x="78215"/>
        <item x="78216"/>
        <item x="78217"/>
        <item x="78218"/>
        <item x="78219"/>
        <item x="78220"/>
        <item x="78221"/>
        <item x="78222"/>
        <item x="78223"/>
        <item x="78224"/>
        <item x="78225"/>
        <item x="78226"/>
        <item x="78227"/>
        <item x="78228"/>
        <item x="78229"/>
        <item x="78230"/>
        <item x="78231"/>
        <item x="78232"/>
        <item x="78233"/>
        <item x="78234"/>
        <item x="78235"/>
        <item x="78236"/>
        <item x="78237"/>
        <item x="78238"/>
        <item x="78239"/>
        <item x="78240"/>
        <item x="78241"/>
        <item x="78242"/>
        <item x="78243"/>
        <item x="78244"/>
        <item x="78245"/>
        <item x="78246"/>
        <item x="78247"/>
        <item x="78248"/>
        <item x="78249"/>
        <item x="78250"/>
        <item x="78251"/>
        <item x="78252"/>
        <item x="78253"/>
        <item x="78254"/>
        <item x="78255"/>
        <item x="78256"/>
        <item x="78257"/>
        <item x="78258"/>
        <item x="78259"/>
        <item x="78260"/>
        <item x="78261"/>
        <item x="78262"/>
        <item x="78263"/>
        <item x="78264"/>
        <item x="78265"/>
        <item x="78266"/>
        <item x="78267"/>
        <item x="78268"/>
        <item x="78269"/>
        <item x="78270"/>
        <item x="78271"/>
        <item x="78272"/>
        <item x="78273"/>
        <item x="78274"/>
        <item x="78275"/>
        <item x="78276"/>
        <item x="78277"/>
        <item x="78278"/>
        <item x="78279"/>
        <item x="78280"/>
        <item x="78281"/>
        <item x="78282"/>
        <item x="78283"/>
        <item x="78284"/>
        <item x="78285"/>
        <item x="78286"/>
        <item x="78287"/>
        <item x="78288"/>
        <item x="78289"/>
        <item x="78290"/>
        <item x="78291"/>
        <item x="78292"/>
        <item x="78293"/>
        <item x="78294"/>
        <item x="78295"/>
        <item x="78296"/>
        <item x="78297"/>
        <item x="78298"/>
        <item x="78299"/>
        <item x="78300"/>
        <item x="78301"/>
        <item x="78302"/>
        <item x="78303"/>
        <item x="78304"/>
        <item x="78305"/>
        <item x="78306"/>
        <item x="78307"/>
        <item x="78308"/>
        <item x="78309"/>
        <item x="78310"/>
        <item x="78311"/>
        <item x="78312"/>
        <item x="78313"/>
        <item x="78314"/>
        <item x="78315"/>
        <item x="78316"/>
        <item x="78317"/>
        <item x="78318"/>
        <item x="78319"/>
        <item x="78320"/>
        <item x="78321"/>
        <item x="78322"/>
        <item x="78323"/>
        <item x="78324"/>
        <item x="78325"/>
        <item x="78326"/>
        <item x="78327"/>
        <item x="78328"/>
        <item x="78329"/>
        <item x="78330"/>
        <item x="78331"/>
        <item x="78332"/>
        <item x="78333"/>
        <item x="78334"/>
        <item x="78335"/>
        <item x="78336"/>
        <item x="78337"/>
        <item x="78338"/>
        <item x="78339"/>
        <item x="78340"/>
        <item x="78341"/>
        <item x="78342"/>
        <item x="78343"/>
        <item x="78344"/>
        <item x="78345"/>
        <item x="78346"/>
        <item x="78347"/>
        <item x="78348"/>
        <item x="78349"/>
        <item x="78350"/>
        <item x="78351"/>
        <item x="78352"/>
        <item x="78353"/>
        <item x="78354"/>
        <item x="78355"/>
        <item x="78356"/>
        <item x="78357"/>
        <item x="78358"/>
        <item x="78359"/>
        <item x="78360"/>
        <item x="78361"/>
        <item x="78362"/>
        <item x="78363"/>
        <item x="78364"/>
        <item x="78365"/>
        <item x="78366"/>
        <item x="78367"/>
        <item x="78368"/>
        <item x="78369"/>
        <item x="78370"/>
        <item x="78371"/>
        <item x="78372"/>
        <item x="78373"/>
        <item x="78374"/>
        <item x="78375"/>
        <item x="78376"/>
        <item x="78377"/>
        <item x="78378"/>
        <item x="78379"/>
        <item x="78380"/>
        <item x="78381"/>
        <item x="78382"/>
        <item x="78383"/>
        <item x="78384"/>
        <item x="78385"/>
        <item x="78386"/>
        <item x="78387"/>
        <item x="78388"/>
        <item x="78389"/>
        <item x="78390"/>
        <item x="78391"/>
        <item x="78392"/>
        <item x="78393"/>
        <item x="78394"/>
        <item x="78395"/>
        <item x="78396"/>
        <item x="78397"/>
        <item x="78398"/>
        <item x="78399"/>
        <item x="78400"/>
        <item x="78401"/>
        <item x="78402"/>
        <item x="78403"/>
        <item x="78404"/>
        <item x="78405"/>
        <item x="78406"/>
        <item x="78407"/>
        <item x="78408"/>
        <item x="78409"/>
        <item x="78410"/>
        <item x="78411"/>
        <item x="78412"/>
        <item x="78413"/>
        <item x="78414"/>
        <item x="78415"/>
        <item x="78416"/>
        <item x="78417"/>
        <item x="78418"/>
        <item x="78419"/>
        <item x="78420"/>
        <item x="78421"/>
        <item x="78422"/>
        <item x="78423"/>
        <item x="78424"/>
        <item x="78425"/>
        <item x="78426"/>
        <item x="78427"/>
        <item x="78428"/>
        <item x="78429"/>
        <item x="78430"/>
        <item x="78431"/>
        <item x="78432"/>
        <item x="78433"/>
        <item x="78434"/>
        <item x="78435"/>
        <item x="78436"/>
        <item x="78437"/>
        <item x="78438"/>
        <item x="78439"/>
        <item x="78440"/>
        <item x="78441"/>
        <item x="78442"/>
        <item x="78443"/>
        <item x="78444"/>
        <item x="78445"/>
        <item x="78446"/>
        <item x="78447"/>
        <item x="78448"/>
        <item x="78449"/>
        <item x="78450"/>
        <item x="78451"/>
        <item x="78452"/>
        <item x="78453"/>
        <item x="78454"/>
        <item x="78455"/>
        <item x="78456"/>
        <item x="78457"/>
        <item x="78458"/>
        <item x="78459"/>
        <item x="78460"/>
        <item x="78461"/>
        <item x="78462"/>
        <item x="78463"/>
        <item x="78464"/>
        <item x="78465"/>
        <item x="78466"/>
        <item x="78467"/>
        <item x="78468"/>
        <item x="78469"/>
        <item x="78470"/>
        <item x="78471"/>
        <item x="78472"/>
        <item x="78473"/>
        <item x="78474"/>
        <item x="78475"/>
        <item x="78476"/>
        <item x="78477"/>
        <item x="78478"/>
        <item x="78479"/>
        <item x="78480"/>
        <item x="78481"/>
        <item x="78482"/>
        <item x="78483"/>
        <item x="78484"/>
        <item x="78485"/>
        <item x="78486"/>
        <item x="78487"/>
        <item x="78488"/>
        <item x="78489"/>
        <item x="78490"/>
        <item x="78491"/>
        <item x="78492"/>
        <item x="78493"/>
        <item x="78494"/>
        <item x="78495"/>
        <item x="78496"/>
        <item x="78497"/>
        <item x="78498"/>
        <item x="78499"/>
        <item x="78500"/>
        <item x="78501"/>
        <item x="78502"/>
        <item x="78503"/>
        <item x="78504"/>
        <item x="78505"/>
        <item x="78506"/>
        <item x="78507"/>
        <item x="78508"/>
        <item x="78509"/>
        <item x="78510"/>
        <item x="78511"/>
        <item x="78512"/>
        <item x="78513"/>
        <item x="78514"/>
        <item x="78515"/>
        <item x="78516"/>
        <item x="78517"/>
        <item x="78518"/>
        <item x="78519"/>
        <item x="78520"/>
        <item x="78521"/>
        <item x="78522"/>
        <item x="78523"/>
        <item x="78524"/>
        <item x="78525"/>
        <item x="78526"/>
        <item x="78527"/>
        <item x="78528"/>
        <item x="78529"/>
        <item x="78530"/>
        <item x="78531"/>
        <item x="78532"/>
        <item x="78533"/>
        <item x="78534"/>
        <item x="78535"/>
        <item x="78536"/>
        <item x="78537"/>
        <item x="78538"/>
        <item x="78539"/>
        <item x="78540"/>
        <item x="78541"/>
        <item x="78542"/>
        <item x="78543"/>
        <item x="78544"/>
        <item x="78545"/>
        <item x="78546"/>
        <item x="78547"/>
        <item x="78548"/>
        <item x="78549"/>
        <item x="78550"/>
        <item x="78551"/>
        <item x="78552"/>
        <item x="78553"/>
        <item x="78554"/>
        <item x="78555"/>
        <item x="78556"/>
        <item x="78557"/>
        <item x="78558"/>
        <item x="78559"/>
        <item x="78560"/>
        <item x="78561"/>
        <item x="78562"/>
        <item x="78563"/>
        <item x="78564"/>
        <item x="78565"/>
        <item x="78566"/>
        <item x="78567"/>
        <item x="78568"/>
        <item x="78569"/>
        <item x="78570"/>
        <item x="78571"/>
        <item x="78572"/>
        <item x="78573"/>
        <item x="78574"/>
        <item x="78575"/>
        <item x="78576"/>
        <item x="78577"/>
        <item x="78578"/>
        <item x="78579"/>
        <item x="78580"/>
        <item x="78581"/>
        <item x="78582"/>
        <item x="78583"/>
        <item x="78584"/>
        <item x="78585"/>
        <item x="78586"/>
        <item x="78587"/>
        <item x="78588"/>
        <item x="78589"/>
        <item x="78590"/>
        <item x="78591"/>
        <item x="78592"/>
        <item x="78593"/>
        <item x="78594"/>
        <item x="78595"/>
        <item x="78596"/>
        <item x="78597"/>
        <item x="78598"/>
        <item x="78599"/>
        <item x="78600"/>
        <item x="78601"/>
        <item x="78602"/>
        <item x="78603"/>
        <item x="78604"/>
        <item x="78605"/>
        <item x="78606"/>
        <item x="78607"/>
        <item x="78608"/>
        <item x="78609"/>
        <item x="78610"/>
        <item x="78611"/>
        <item x="78612"/>
        <item x="78613"/>
        <item x="78614"/>
        <item x="78615"/>
        <item x="78616"/>
        <item x="78617"/>
        <item x="78618"/>
        <item x="78619"/>
        <item x="78620"/>
        <item x="78621"/>
        <item x="78622"/>
        <item x="78623"/>
        <item x="78624"/>
        <item x="78625"/>
        <item x="78626"/>
        <item x="78627"/>
        <item x="78628"/>
        <item x="78629"/>
        <item x="78630"/>
        <item x="78631"/>
        <item x="78632"/>
        <item x="78633"/>
        <item x="78634"/>
        <item x="78635"/>
        <item x="78636"/>
        <item x="78637"/>
        <item x="78638"/>
        <item x="78639"/>
        <item x="78640"/>
        <item x="78641"/>
        <item x="78642"/>
        <item x="78643"/>
        <item x="78644"/>
        <item x="78645"/>
        <item x="78646"/>
        <item x="78647"/>
        <item x="78648"/>
        <item x="78649"/>
        <item x="78650"/>
        <item x="78651"/>
        <item x="78652"/>
        <item x="78653"/>
        <item x="78654"/>
        <item x="78655"/>
        <item x="78656"/>
        <item x="78657"/>
        <item x="78658"/>
        <item x="78659"/>
        <item x="78660"/>
        <item x="78661"/>
        <item x="78662"/>
        <item x="78663"/>
        <item x="78664"/>
        <item x="78665"/>
        <item x="78666"/>
        <item x="78667"/>
        <item x="78668"/>
        <item x="78669"/>
        <item x="78670"/>
        <item x="78671"/>
        <item x="78672"/>
        <item x="78673"/>
        <item x="78674"/>
        <item x="78675"/>
        <item x="78676"/>
        <item x="78677"/>
        <item x="78678"/>
        <item x="78679"/>
        <item x="78680"/>
        <item x="78681"/>
        <item x="78682"/>
        <item x="78683"/>
        <item x="78684"/>
        <item x="78685"/>
        <item x="78686"/>
        <item x="78687"/>
        <item x="78688"/>
        <item x="78689"/>
        <item x="78690"/>
        <item x="78691"/>
        <item x="78692"/>
        <item x="78693"/>
        <item x="78694"/>
        <item x="78695"/>
        <item x="78696"/>
        <item x="78697"/>
        <item x="78698"/>
        <item x="78699"/>
        <item x="78700"/>
        <item x="78701"/>
        <item x="78702"/>
        <item x="78703"/>
        <item x="78704"/>
        <item x="78705"/>
        <item x="78706"/>
        <item x="78707"/>
        <item x="78708"/>
        <item x="78709"/>
        <item x="78710"/>
        <item x="78711"/>
        <item x="78712"/>
        <item x="78713"/>
        <item x="78714"/>
        <item x="78715"/>
        <item x="78716"/>
        <item x="78717"/>
        <item x="78718"/>
        <item x="78719"/>
        <item x="78720"/>
        <item x="78721"/>
        <item x="78722"/>
        <item x="78723"/>
        <item x="78724"/>
        <item x="78725"/>
        <item x="78726"/>
        <item x="78727"/>
        <item x="78728"/>
        <item x="78729"/>
        <item x="78730"/>
        <item x="78731"/>
        <item x="78732"/>
        <item x="78733"/>
        <item x="78734"/>
        <item x="78735"/>
        <item x="78736"/>
        <item x="78737"/>
        <item x="78738"/>
        <item x="78739"/>
        <item x="78740"/>
        <item x="78741"/>
        <item x="78742"/>
        <item x="78743"/>
        <item x="78744"/>
        <item x="78745"/>
        <item x="78746"/>
        <item x="78747"/>
        <item x="78748"/>
        <item x="78749"/>
        <item x="78750"/>
        <item x="78751"/>
        <item x="78752"/>
        <item x="78753"/>
        <item x="78754"/>
        <item x="78755"/>
        <item x="78756"/>
        <item x="78757"/>
        <item x="78758"/>
        <item x="78759"/>
        <item x="78760"/>
        <item x="78761"/>
        <item x="78762"/>
        <item x="78763"/>
        <item x="78764"/>
        <item x="78765"/>
        <item x="78766"/>
        <item x="78767"/>
        <item x="78768"/>
        <item x="78769"/>
        <item x="78770"/>
        <item x="78771"/>
        <item x="78772"/>
        <item x="78773"/>
        <item x="78774"/>
        <item x="78775"/>
        <item x="78776"/>
        <item x="78777"/>
        <item x="78778"/>
        <item x="78779"/>
        <item x="78780"/>
        <item x="78781"/>
        <item x="78782"/>
        <item x="78783"/>
        <item x="78784"/>
        <item x="78785"/>
        <item x="78786"/>
        <item x="78787"/>
        <item x="78788"/>
        <item x="78789"/>
        <item x="78790"/>
        <item x="78791"/>
        <item x="78792"/>
        <item x="78793"/>
        <item x="78794"/>
        <item x="78795"/>
        <item x="78796"/>
        <item x="78797"/>
        <item x="78798"/>
        <item x="78799"/>
        <item x="78800"/>
        <item x="78801"/>
        <item x="78802"/>
        <item x="78803"/>
        <item x="78804"/>
        <item x="78805"/>
        <item x="78806"/>
        <item x="78807"/>
        <item x="78808"/>
        <item x="78809"/>
        <item x="78810"/>
        <item x="78811"/>
        <item x="78812"/>
        <item x="78813"/>
        <item x="78814"/>
        <item x="78815"/>
        <item x="78816"/>
        <item x="78817"/>
        <item x="78818"/>
        <item x="78819"/>
        <item x="78820"/>
        <item x="78821"/>
        <item x="78822"/>
        <item x="78823"/>
        <item x="78824"/>
        <item x="78825"/>
        <item x="78826"/>
        <item x="78827"/>
        <item x="78828"/>
        <item x="78829"/>
        <item x="78830"/>
        <item x="78831"/>
        <item x="78832"/>
        <item x="78833"/>
        <item x="78834"/>
        <item x="78835"/>
        <item x="78836"/>
        <item x="78837"/>
        <item x="78838"/>
        <item x="78839"/>
        <item x="78840"/>
        <item x="78841"/>
        <item x="78842"/>
        <item x="78843"/>
        <item x="78844"/>
        <item x="78845"/>
        <item x="78846"/>
        <item x="78847"/>
        <item x="78848"/>
        <item x="78849"/>
        <item x="78850"/>
        <item x="78851"/>
        <item x="78852"/>
        <item x="78853"/>
        <item x="78854"/>
        <item x="78855"/>
        <item x="78856"/>
        <item x="78857"/>
        <item x="78858"/>
        <item x="78859"/>
        <item x="78860"/>
        <item x="78861"/>
        <item x="78862"/>
        <item x="78863"/>
        <item x="78864"/>
        <item x="78865"/>
        <item x="78866"/>
        <item x="78867"/>
        <item x="78868"/>
        <item x="78869"/>
        <item x="78870"/>
        <item x="78871"/>
        <item x="78872"/>
        <item x="78873"/>
        <item x="78874"/>
        <item x="78875"/>
        <item x="78876"/>
        <item x="78877"/>
        <item x="78878"/>
        <item x="78879"/>
        <item x="78880"/>
        <item x="78881"/>
        <item x="78882"/>
        <item x="78883"/>
        <item x="78884"/>
        <item x="78885"/>
        <item x="78886"/>
        <item x="78887"/>
        <item x="78888"/>
        <item x="78889"/>
        <item x="78890"/>
        <item x="78891"/>
        <item x="78892"/>
        <item x="78893"/>
        <item x="78894"/>
        <item x="78895"/>
        <item x="78896"/>
        <item x="78897"/>
        <item x="78898"/>
        <item x="78899"/>
        <item x="78900"/>
        <item x="78901"/>
        <item x="78902"/>
        <item x="78903"/>
        <item x="78904"/>
        <item x="78905"/>
        <item x="78906"/>
        <item x="78907"/>
        <item x="78908"/>
        <item x="78909"/>
        <item x="78910"/>
        <item x="78911"/>
        <item x="78912"/>
        <item x="78913"/>
        <item x="78914"/>
        <item x="78915"/>
        <item x="78916"/>
        <item x="78917"/>
        <item x="78918"/>
        <item x="78919"/>
        <item x="78920"/>
        <item x="78921"/>
        <item x="78922"/>
        <item x="78923"/>
        <item x="78924"/>
        <item x="78925"/>
        <item x="78926"/>
        <item x="78927"/>
        <item x="78928"/>
        <item x="78929"/>
        <item x="78930"/>
        <item x="78931"/>
        <item x="78932"/>
        <item x="78933"/>
        <item x="78934"/>
        <item x="78935"/>
        <item x="78936"/>
        <item x="78937"/>
        <item x="78938"/>
        <item x="78939"/>
        <item x="78940"/>
        <item x="78941"/>
        <item x="78942"/>
        <item x="78943"/>
        <item x="78944"/>
        <item x="78945"/>
        <item x="78946"/>
        <item x="78947"/>
        <item x="78948"/>
        <item x="78949"/>
        <item x="78950"/>
        <item x="78951"/>
        <item x="78952"/>
        <item x="78953"/>
        <item x="78954"/>
        <item x="78955"/>
        <item x="78956"/>
        <item x="78957"/>
        <item x="78958"/>
        <item x="78959"/>
        <item x="78960"/>
        <item x="78961"/>
        <item x="78962"/>
        <item x="78963"/>
        <item x="78964"/>
        <item x="78965"/>
        <item x="78966"/>
        <item x="78967"/>
        <item x="78968"/>
        <item x="78969"/>
        <item x="78970"/>
        <item x="78971"/>
        <item x="78972"/>
        <item x="78973"/>
        <item x="78974"/>
        <item x="78975"/>
        <item x="78976"/>
        <item x="78977"/>
        <item x="78978"/>
        <item x="78979"/>
        <item x="78980"/>
        <item x="78981"/>
        <item x="78982"/>
        <item x="78983"/>
        <item x="78984"/>
        <item x="78985"/>
        <item x="78986"/>
        <item x="78987"/>
        <item x="78988"/>
        <item x="78989"/>
        <item x="78990"/>
        <item x="78991"/>
        <item x="78992"/>
        <item x="78993"/>
        <item x="78994"/>
        <item x="78995"/>
        <item x="78996"/>
        <item x="78997"/>
        <item x="78998"/>
        <item x="78999"/>
        <item x="79000"/>
        <item x="79001"/>
        <item x="79002"/>
        <item x="79003"/>
        <item x="79004"/>
        <item x="79005"/>
        <item x="79006"/>
        <item x="79007"/>
        <item x="79008"/>
        <item x="79009"/>
        <item x="79010"/>
        <item x="79011"/>
        <item x="79012"/>
        <item x="79013"/>
        <item x="79014"/>
        <item x="79015"/>
        <item x="79016"/>
        <item x="79017"/>
        <item x="79018"/>
        <item x="79019"/>
        <item x="79020"/>
        <item x="79021"/>
        <item x="79022"/>
        <item x="79023"/>
        <item x="79024"/>
        <item x="79025"/>
        <item x="79026"/>
        <item x="79027"/>
        <item x="79028"/>
        <item x="79029"/>
        <item x="79030"/>
        <item x="79031"/>
        <item x="79032"/>
        <item x="79033"/>
        <item x="79034"/>
        <item x="79035"/>
        <item x="79036"/>
        <item x="79037"/>
        <item x="79038"/>
        <item x="79039"/>
        <item x="79040"/>
        <item x="79041"/>
        <item x="79042"/>
        <item x="79043"/>
        <item x="79044"/>
        <item x="79045"/>
        <item x="79046"/>
        <item x="79047"/>
        <item x="79048"/>
        <item x="79049"/>
        <item x="79050"/>
        <item x="79051"/>
        <item x="79052"/>
        <item x="79053"/>
        <item x="79054"/>
        <item x="79055"/>
        <item x="79056"/>
        <item x="79057"/>
        <item x="79058"/>
        <item x="79059"/>
        <item x="79060"/>
        <item x="79061"/>
        <item x="79062"/>
        <item x="79063"/>
        <item x="79064"/>
        <item x="79065"/>
        <item x="79066"/>
        <item x="79067"/>
        <item x="79068"/>
        <item x="79069"/>
        <item x="79070"/>
        <item x="79071"/>
        <item x="79072"/>
        <item x="79073"/>
        <item x="79074"/>
        <item x="79075"/>
        <item x="79076"/>
        <item x="79077"/>
        <item x="79078"/>
        <item x="79079"/>
        <item x="79080"/>
        <item x="79081"/>
        <item x="79082"/>
        <item x="79083"/>
        <item x="79084"/>
        <item x="79085"/>
        <item x="79086"/>
        <item x="79087"/>
        <item x="79088"/>
        <item x="79089"/>
        <item x="79090"/>
        <item x="79091"/>
        <item x="79092"/>
        <item x="79093"/>
        <item x="79094"/>
        <item x="79095"/>
        <item x="79096"/>
        <item x="79097"/>
        <item x="79098"/>
        <item x="79099"/>
        <item x="79100"/>
        <item x="79101"/>
        <item x="79102"/>
        <item x="79103"/>
        <item x="79104"/>
        <item x="79105"/>
        <item x="79106"/>
        <item x="79107"/>
        <item x="79108"/>
        <item x="79109"/>
        <item x="79110"/>
        <item x="79111"/>
        <item x="79112"/>
        <item x="79113"/>
        <item x="79114"/>
        <item x="79115"/>
        <item x="79116"/>
        <item x="79117"/>
        <item x="79118"/>
        <item x="79119"/>
        <item x="79120"/>
        <item x="79121"/>
        <item x="79122"/>
        <item x="79123"/>
        <item x="79124"/>
        <item x="79125"/>
        <item x="79126"/>
        <item x="79127"/>
        <item x="79128"/>
        <item x="79129"/>
        <item x="79130"/>
        <item x="79131"/>
        <item x="79132"/>
        <item x="79133"/>
        <item x="79134"/>
        <item x="79135"/>
        <item x="79136"/>
        <item x="79137"/>
        <item x="79138"/>
        <item x="79139"/>
        <item x="79140"/>
        <item x="79141"/>
        <item x="79142"/>
        <item x="79143"/>
        <item x="79144"/>
        <item x="79145"/>
        <item x="79146"/>
        <item x="79147"/>
        <item x="79148"/>
        <item x="79149"/>
        <item x="79150"/>
        <item x="79151"/>
        <item x="79152"/>
        <item x="79153"/>
        <item x="79154"/>
        <item x="79155"/>
        <item x="79156"/>
        <item x="79157"/>
        <item x="79158"/>
        <item x="79159"/>
        <item x="79160"/>
        <item x="79161"/>
        <item x="79162"/>
        <item x="79163"/>
        <item x="79164"/>
        <item x="79165"/>
        <item x="79166"/>
        <item x="79167"/>
        <item x="79168"/>
        <item x="79169"/>
        <item x="79170"/>
        <item x="79171"/>
        <item x="79172"/>
        <item x="79173"/>
        <item x="79174"/>
        <item x="79175"/>
        <item x="79176"/>
        <item x="79177"/>
        <item x="79178"/>
        <item x="79179"/>
        <item x="79180"/>
        <item x="79181"/>
        <item x="79182"/>
        <item x="79183"/>
        <item x="79184"/>
        <item x="79185"/>
        <item x="79186"/>
        <item x="79187"/>
        <item x="79188"/>
        <item x="79189"/>
        <item x="79190"/>
        <item x="79191"/>
        <item x="79192"/>
        <item x="79193"/>
        <item x="79194"/>
        <item x="79195"/>
        <item x="79196"/>
        <item x="79197"/>
        <item x="79198"/>
        <item x="79199"/>
        <item x="79200"/>
        <item x="79201"/>
        <item x="79202"/>
        <item x="79203"/>
        <item x="79204"/>
        <item x="79205"/>
        <item x="79206"/>
        <item x="79207"/>
        <item x="79208"/>
        <item x="79209"/>
        <item x="79210"/>
        <item x="79211"/>
        <item x="79212"/>
        <item x="79213"/>
        <item x="79214"/>
        <item x="79215"/>
        <item x="79216"/>
        <item x="79217"/>
        <item x="79218"/>
        <item x="79219"/>
        <item x="79220"/>
        <item x="79221"/>
        <item x="79222"/>
        <item x="79223"/>
        <item x="79224"/>
        <item x="79225"/>
        <item x="79226"/>
        <item x="79227"/>
        <item x="79228"/>
        <item x="79229"/>
        <item x="79230"/>
        <item x="79231"/>
        <item x="79232"/>
        <item x="79233"/>
        <item x="79234"/>
        <item x="79235"/>
        <item x="79236"/>
        <item x="79237"/>
        <item x="79238"/>
        <item x="79239"/>
        <item x="79240"/>
        <item x="79241"/>
        <item x="79242"/>
        <item x="79243"/>
        <item x="79244"/>
        <item x="79245"/>
        <item x="79246"/>
        <item x="79247"/>
        <item x="79248"/>
        <item x="79249"/>
        <item x="79250"/>
        <item x="79251"/>
        <item x="79252"/>
        <item x="79253"/>
        <item x="79254"/>
        <item x="79255"/>
        <item x="79256"/>
        <item x="79257"/>
        <item x="79258"/>
        <item x="79259"/>
        <item x="79260"/>
        <item x="79261"/>
        <item x="79262"/>
        <item x="79263"/>
        <item x="79264"/>
        <item x="79265"/>
        <item x="79266"/>
        <item x="79267"/>
        <item x="79268"/>
        <item x="79269"/>
        <item x="79270"/>
        <item x="79271"/>
        <item x="79272"/>
        <item x="79273"/>
        <item x="79274"/>
        <item x="79275"/>
        <item x="79276"/>
        <item x="79277"/>
        <item x="79278"/>
        <item x="79279"/>
        <item x="79280"/>
        <item x="79281"/>
        <item x="79282"/>
        <item x="79283"/>
        <item x="79284"/>
        <item x="79285"/>
        <item x="79286"/>
        <item x="79287"/>
        <item x="79288"/>
        <item x="79289"/>
        <item x="79290"/>
        <item x="79291"/>
        <item x="79292"/>
        <item x="79293"/>
        <item x="79294"/>
        <item x="79295"/>
        <item x="79296"/>
        <item x="79297"/>
        <item x="79298"/>
        <item x="79299"/>
        <item x="79300"/>
        <item x="79301"/>
        <item x="79302"/>
        <item x="79303"/>
        <item x="79304"/>
        <item x="79305"/>
        <item x="79306"/>
        <item x="79307"/>
        <item x="79308"/>
        <item x="79309"/>
        <item x="79310"/>
        <item x="79311"/>
        <item x="79312"/>
        <item x="79313"/>
        <item x="79314"/>
        <item x="79315"/>
        <item x="79316"/>
        <item x="79317"/>
        <item x="79318"/>
        <item x="79319"/>
        <item x="79320"/>
        <item x="79321"/>
        <item x="79322"/>
        <item x="79323"/>
        <item x="79324"/>
        <item x="79325"/>
        <item x="79326"/>
        <item x="79327"/>
        <item x="79328"/>
        <item x="79329"/>
        <item x="79330"/>
        <item x="79331"/>
        <item x="79332"/>
        <item x="79333"/>
        <item x="79334"/>
        <item x="79335"/>
        <item x="79336"/>
        <item x="79337"/>
        <item x="79338"/>
        <item x="79339"/>
        <item x="79340"/>
        <item x="79341"/>
        <item x="79342"/>
        <item x="79343"/>
        <item x="79344"/>
        <item x="79345"/>
        <item x="79346"/>
        <item x="79347"/>
        <item x="79348"/>
        <item x="79349"/>
        <item x="79350"/>
        <item x="79351"/>
        <item x="79352"/>
        <item x="79353"/>
        <item x="79354"/>
        <item x="79355"/>
        <item x="79356"/>
        <item x="79357"/>
        <item x="79358"/>
        <item x="79359"/>
        <item x="79360"/>
        <item x="79361"/>
        <item x="79362"/>
        <item x="79363"/>
        <item x="79364"/>
        <item x="79365"/>
        <item x="79366"/>
        <item x="79367"/>
        <item x="79368"/>
        <item x="79369"/>
        <item x="79370"/>
        <item x="79371"/>
        <item x="79372"/>
        <item x="79373"/>
        <item x="79374"/>
        <item x="79375"/>
        <item x="79376"/>
        <item x="79377"/>
        <item x="79378"/>
        <item x="79379"/>
        <item x="79380"/>
        <item x="79381"/>
        <item x="79382"/>
        <item x="79383"/>
        <item x="79384"/>
        <item x="79385"/>
        <item x="79386"/>
        <item x="79387"/>
        <item x="79388"/>
        <item x="79389"/>
        <item x="79390"/>
        <item x="79391"/>
        <item x="79392"/>
        <item x="79393"/>
        <item x="79394"/>
        <item x="79395"/>
        <item x="79396"/>
        <item x="79397"/>
        <item x="79398"/>
        <item x="79399"/>
        <item x="79400"/>
        <item x="79401"/>
        <item x="79402"/>
        <item x="79403"/>
        <item x="79404"/>
        <item x="79405"/>
        <item x="79406"/>
        <item x="79407"/>
        <item x="79408"/>
        <item x="79409"/>
        <item x="79410"/>
        <item x="79411"/>
        <item x="79412"/>
        <item x="79413"/>
        <item x="79414"/>
        <item x="79415"/>
        <item x="79416"/>
        <item x="79417"/>
        <item x="79418"/>
        <item x="79419"/>
        <item x="79420"/>
        <item x="79421"/>
        <item x="79422"/>
        <item x="79423"/>
        <item x="79424"/>
        <item x="79425"/>
        <item x="79426"/>
        <item x="79427"/>
        <item x="79428"/>
        <item x="79429"/>
        <item x="79430"/>
        <item x="79431"/>
        <item x="79432"/>
        <item x="79433"/>
        <item x="79434"/>
        <item x="79435"/>
        <item x="79436"/>
        <item x="79437"/>
        <item x="79438"/>
        <item x="79439"/>
        <item x="79440"/>
        <item x="79441"/>
        <item x="79442"/>
        <item x="79443"/>
        <item x="79444"/>
        <item x="79445"/>
        <item x="79446"/>
        <item x="79447"/>
        <item x="79448"/>
        <item x="79449"/>
        <item x="79450"/>
        <item x="79451"/>
        <item x="79452"/>
        <item x="79453"/>
        <item x="79454"/>
        <item x="79455"/>
        <item x="79456"/>
        <item x="79457"/>
        <item x="79458"/>
        <item x="79459"/>
        <item x="79460"/>
        <item x="79461"/>
        <item x="79462"/>
        <item x="79463"/>
        <item x="79464"/>
        <item x="79465"/>
        <item x="79466"/>
        <item x="79467"/>
        <item x="79468"/>
        <item x="79469"/>
        <item x="79470"/>
        <item x="79471"/>
        <item x="79472"/>
        <item x="79473"/>
        <item x="79474"/>
        <item x="79475"/>
        <item x="79476"/>
        <item x="79477"/>
        <item x="79478"/>
        <item x="79479"/>
        <item x="79480"/>
        <item x="79481"/>
        <item x="79482"/>
        <item x="79483"/>
        <item x="79484"/>
        <item x="79485"/>
        <item x="79486"/>
        <item x="79487"/>
        <item x="79488"/>
        <item x="79489"/>
        <item x="79490"/>
        <item x="79491"/>
        <item x="79492"/>
        <item x="79493"/>
        <item x="79494"/>
        <item x="79495"/>
        <item x="79496"/>
        <item x="79497"/>
        <item x="79498"/>
        <item x="79499"/>
        <item x="79500"/>
        <item x="79501"/>
        <item x="79502"/>
        <item x="79503"/>
        <item x="79504"/>
        <item x="79505"/>
        <item x="79506"/>
        <item x="79507"/>
        <item x="79508"/>
        <item x="79509"/>
        <item x="79510"/>
        <item x="79511"/>
        <item x="79512"/>
        <item x="79513"/>
        <item x="79514"/>
        <item x="79515"/>
        <item x="79516"/>
        <item x="79517"/>
        <item x="79518"/>
        <item x="79519"/>
        <item x="79520"/>
        <item x="79521"/>
        <item x="79522"/>
        <item x="79523"/>
        <item x="79524"/>
        <item x="79525"/>
        <item x="79526"/>
        <item x="79527"/>
        <item x="79528"/>
        <item x="79529"/>
        <item x="79530"/>
        <item x="79531"/>
        <item x="79532"/>
        <item x="79533"/>
        <item x="79534"/>
        <item x="79535"/>
        <item x="79536"/>
        <item x="79537"/>
        <item x="79538"/>
        <item x="79539"/>
        <item x="79540"/>
        <item x="79541"/>
        <item x="79542"/>
        <item x="79543"/>
        <item x="79544"/>
        <item x="79545"/>
        <item x="79546"/>
        <item x="79547"/>
        <item x="79548"/>
        <item x="79549"/>
        <item x="79550"/>
        <item x="79551"/>
        <item x="79552"/>
        <item x="79553"/>
        <item x="79554"/>
        <item x="79555"/>
        <item x="79556"/>
        <item x="79557"/>
        <item x="79558"/>
        <item x="79559"/>
        <item x="79560"/>
        <item x="79561"/>
        <item x="79562"/>
        <item x="79563"/>
        <item x="79564"/>
        <item x="79565"/>
        <item x="79566"/>
        <item x="79567"/>
        <item x="79568"/>
        <item x="79569"/>
        <item x="79570"/>
        <item x="79571"/>
        <item x="79572"/>
        <item x="79573"/>
        <item x="79574"/>
        <item x="79575"/>
        <item x="79576"/>
        <item x="79577"/>
        <item x="79578"/>
        <item x="79579"/>
        <item x="79580"/>
        <item x="79581"/>
        <item x="79582"/>
        <item x="79583"/>
        <item x="79584"/>
        <item x="79585"/>
        <item x="79586"/>
        <item x="79587"/>
        <item x="79588"/>
        <item x="79589"/>
        <item x="79590"/>
        <item x="79591"/>
        <item x="79592"/>
        <item x="79593"/>
        <item x="79594"/>
        <item x="79595"/>
        <item x="79596"/>
        <item x="79597"/>
        <item x="79598"/>
        <item x="79599"/>
        <item x="79600"/>
        <item x="79601"/>
        <item x="79602"/>
        <item x="79603"/>
        <item x="79604"/>
        <item x="79605"/>
        <item x="79606"/>
        <item x="79607"/>
        <item x="79608"/>
        <item x="79609"/>
        <item x="79610"/>
        <item x="79611"/>
        <item x="79612"/>
        <item x="79613"/>
        <item x="79614"/>
        <item x="79615"/>
        <item x="79616"/>
        <item x="79617"/>
        <item x="79618"/>
        <item x="79619"/>
        <item x="79620"/>
        <item x="79621"/>
        <item x="79622"/>
        <item x="79623"/>
        <item x="79624"/>
        <item x="79625"/>
        <item x="79626"/>
        <item x="79627"/>
        <item x="79628"/>
        <item x="79629"/>
        <item x="79630"/>
        <item x="79631"/>
        <item x="79632"/>
        <item x="79633"/>
        <item x="79634"/>
        <item x="79635"/>
        <item x="79636"/>
        <item x="79637"/>
        <item x="79638"/>
        <item x="79639"/>
        <item x="79640"/>
        <item x="79641"/>
        <item x="79642"/>
        <item x="79643"/>
        <item x="79644"/>
        <item x="79645"/>
        <item x="79646"/>
        <item x="79647"/>
        <item x="79648"/>
        <item x="79649"/>
        <item x="79650"/>
        <item x="79651"/>
        <item x="79652"/>
        <item x="79653"/>
        <item x="79654"/>
        <item x="79655"/>
        <item x="79656"/>
        <item x="79657"/>
        <item x="79658"/>
        <item x="79659"/>
        <item x="79660"/>
        <item x="79661"/>
        <item x="79662"/>
        <item x="79663"/>
        <item x="79664"/>
        <item x="79665"/>
        <item x="79666"/>
        <item x="79667"/>
        <item x="79668"/>
        <item x="79669"/>
        <item x="79670"/>
        <item x="79671"/>
        <item x="79672"/>
        <item x="79673"/>
        <item x="79674"/>
        <item x="79675"/>
        <item x="79676"/>
        <item x="79677"/>
        <item x="79678"/>
        <item x="79679"/>
        <item x="79680"/>
        <item x="79681"/>
        <item x="79682"/>
        <item x="79683"/>
        <item x="79684"/>
        <item x="79685"/>
        <item x="79686"/>
        <item x="79687"/>
        <item x="79688"/>
        <item x="79689"/>
        <item x="79690"/>
        <item x="79691"/>
        <item x="79692"/>
        <item x="79693"/>
        <item x="79694"/>
        <item x="79695"/>
        <item x="79696"/>
        <item x="79697"/>
        <item x="79698"/>
        <item x="79699"/>
        <item x="79700"/>
        <item x="79701"/>
        <item x="79702"/>
        <item x="79703"/>
        <item x="79704"/>
        <item x="79705"/>
        <item x="79706"/>
        <item x="79707"/>
        <item x="79708"/>
        <item x="79709"/>
        <item x="79710"/>
        <item x="79711"/>
        <item x="79712"/>
        <item x="79713"/>
        <item x="79714"/>
        <item x="79715"/>
        <item x="79716"/>
        <item x="79717"/>
        <item x="79718"/>
        <item x="79719"/>
        <item x="79720"/>
        <item x="79721"/>
        <item x="79722"/>
        <item x="79723"/>
        <item x="79724"/>
        <item x="79725"/>
        <item x="79726"/>
        <item x="79727"/>
        <item x="79728"/>
        <item x="79729"/>
        <item x="79730"/>
        <item x="79731"/>
        <item x="79732"/>
        <item x="79733"/>
        <item x="79734"/>
        <item x="79735"/>
        <item x="79736"/>
        <item x="79737"/>
        <item x="79738"/>
        <item x="79739"/>
        <item x="79740"/>
        <item x="79741"/>
        <item x="79742"/>
        <item x="79743"/>
        <item x="79744"/>
        <item x="79745"/>
        <item x="79746"/>
        <item x="79747"/>
        <item x="79748"/>
        <item x="79749"/>
        <item x="79750"/>
        <item x="79751"/>
        <item x="79752"/>
        <item x="79753"/>
        <item x="79754"/>
        <item x="79755"/>
        <item x="79756"/>
        <item x="79757"/>
        <item x="79758"/>
        <item x="79759"/>
        <item x="79760"/>
        <item x="79761"/>
        <item x="79762"/>
        <item x="79763"/>
        <item x="79764"/>
        <item x="79765"/>
        <item x="79766"/>
        <item x="79767"/>
        <item x="79768"/>
        <item x="79769"/>
        <item x="79770"/>
        <item x="79771"/>
        <item x="79772"/>
        <item x="79773"/>
        <item x="79774"/>
        <item x="79775"/>
        <item x="79776"/>
        <item x="79777"/>
        <item x="79778"/>
        <item x="79779"/>
        <item x="79780"/>
        <item x="79781"/>
        <item x="79782"/>
        <item x="79783"/>
        <item x="79784"/>
        <item x="79785"/>
        <item x="79786"/>
        <item x="79787"/>
        <item x="79788"/>
        <item x="79789"/>
        <item x="79790"/>
        <item x="79791"/>
        <item x="79792"/>
        <item x="79793"/>
        <item x="79794"/>
        <item x="79795"/>
        <item x="79796"/>
        <item x="79797"/>
        <item x="79798"/>
        <item x="79799"/>
        <item x="79800"/>
        <item x="79801"/>
        <item x="79802"/>
        <item x="79803"/>
        <item x="79804"/>
        <item x="79805"/>
        <item x="79806"/>
        <item x="79807"/>
        <item x="79808"/>
        <item x="79809"/>
        <item x="79810"/>
        <item x="79811"/>
        <item x="79812"/>
        <item x="79813"/>
        <item x="79814"/>
        <item x="79815"/>
        <item x="79816"/>
        <item x="79817"/>
        <item x="79818"/>
        <item x="79819"/>
        <item x="79820"/>
        <item x="79821"/>
        <item x="79822"/>
        <item x="79823"/>
        <item x="79824"/>
        <item x="79825"/>
        <item x="79826"/>
        <item x="79827"/>
        <item x="79828"/>
        <item x="79829"/>
        <item x="79830"/>
        <item x="79831"/>
        <item x="79832"/>
        <item x="79833"/>
        <item x="79834"/>
        <item x="79835"/>
        <item x="79836"/>
        <item x="79837"/>
        <item x="79838"/>
        <item x="79839"/>
        <item x="79840"/>
        <item x="79841"/>
        <item x="79842"/>
        <item x="79843"/>
        <item x="79844"/>
        <item x="79845"/>
        <item x="79846"/>
        <item x="79847"/>
        <item x="79848"/>
        <item x="79849"/>
        <item x="79850"/>
        <item x="79851"/>
        <item x="79852"/>
        <item x="79853"/>
        <item x="79854"/>
        <item x="79855"/>
        <item x="79856"/>
        <item x="79857"/>
        <item x="79858"/>
        <item x="79859"/>
        <item x="79860"/>
        <item x="79861"/>
        <item x="79862"/>
        <item x="79863"/>
        <item x="79864"/>
        <item x="79865"/>
        <item x="79866"/>
        <item x="79867"/>
        <item x="79868"/>
        <item x="79869"/>
        <item x="79870"/>
        <item x="79871"/>
        <item x="79872"/>
        <item x="79873"/>
        <item x="79874"/>
        <item x="79875"/>
        <item x="79876"/>
        <item x="79877"/>
        <item x="79878"/>
        <item x="79879"/>
        <item x="79880"/>
        <item x="79881"/>
        <item x="79882"/>
        <item x="79883"/>
        <item x="79884"/>
        <item x="79885"/>
        <item x="79886"/>
        <item x="79887"/>
        <item x="79888"/>
        <item x="79889"/>
        <item x="79890"/>
        <item x="79891"/>
        <item x="79892"/>
        <item x="79893"/>
        <item x="79894"/>
        <item x="79895"/>
        <item x="79896"/>
        <item x="79897"/>
        <item x="79898"/>
        <item x="79899"/>
        <item x="79900"/>
        <item x="79901"/>
        <item x="79902"/>
        <item x="79903"/>
        <item x="79904"/>
        <item x="79905"/>
        <item x="79906"/>
        <item x="79907"/>
        <item x="79908"/>
        <item x="79909"/>
        <item x="79910"/>
        <item x="79911"/>
        <item x="79912"/>
        <item x="79913"/>
        <item x="79914"/>
        <item x="79915"/>
        <item x="79916"/>
        <item x="79917"/>
        <item x="79918"/>
        <item x="79919"/>
        <item x="79920"/>
        <item x="79921"/>
        <item x="79922"/>
        <item x="79923"/>
        <item x="79924"/>
        <item x="79925"/>
        <item x="79926"/>
        <item x="79927"/>
        <item x="79928"/>
        <item x="79929"/>
        <item x="79930"/>
        <item x="79931"/>
        <item x="79932"/>
        <item x="79933"/>
        <item x="79934"/>
        <item x="79935"/>
        <item x="79936"/>
        <item x="79937"/>
        <item x="79938"/>
        <item x="79939"/>
        <item x="79940"/>
        <item x="79941"/>
        <item x="79942"/>
        <item x="79943"/>
        <item x="79944"/>
        <item x="79945"/>
        <item x="79946"/>
        <item x="79947"/>
        <item x="79948"/>
        <item x="79949"/>
        <item x="79950"/>
        <item x="79951"/>
        <item x="79952"/>
        <item x="79953"/>
        <item x="79954"/>
        <item x="79955"/>
        <item x="79956"/>
        <item x="79957"/>
        <item x="79958"/>
        <item x="79959"/>
        <item x="79960"/>
        <item x="79961"/>
        <item x="79962"/>
        <item x="79963"/>
        <item x="79964"/>
        <item x="79965"/>
        <item x="79966"/>
        <item x="79967"/>
        <item x="79968"/>
        <item x="79969"/>
        <item x="79970"/>
        <item x="79971"/>
        <item x="79972"/>
        <item x="79973"/>
        <item x="79974"/>
        <item x="79975"/>
        <item x="79976"/>
        <item x="79977"/>
        <item x="79978"/>
        <item x="79979"/>
        <item x="79980"/>
        <item x="79981"/>
        <item x="79982"/>
        <item x="79983"/>
        <item x="79984"/>
        <item x="79985"/>
        <item x="79986"/>
        <item x="79987"/>
        <item x="79988"/>
        <item x="79989"/>
        <item x="79990"/>
        <item x="79991"/>
        <item x="79992"/>
        <item x="79993"/>
        <item x="79994"/>
        <item x="79995"/>
        <item x="79996"/>
        <item x="79997"/>
        <item x="79998"/>
        <item x="79999"/>
        <item x="80000"/>
        <item x="80001"/>
        <item x="80002"/>
        <item x="80003"/>
        <item x="80004"/>
        <item x="80005"/>
        <item x="80006"/>
        <item x="80007"/>
        <item x="80008"/>
        <item x="80009"/>
        <item x="80010"/>
        <item x="80011"/>
        <item x="80012"/>
        <item x="80013"/>
        <item x="80014"/>
        <item x="80015"/>
        <item x="80016"/>
        <item x="80017"/>
        <item x="80018"/>
        <item x="80019"/>
        <item x="80020"/>
        <item x="80021"/>
        <item x="80022"/>
        <item x="80023"/>
        <item x="80024"/>
        <item x="80025"/>
        <item x="80026"/>
        <item x="80027"/>
        <item x="80028"/>
        <item x="80029"/>
        <item x="80030"/>
        <item x="80031"/>
        <item x="80032"/>
        <item x="80033"/>
        <item x="80034"/>
        <item x="80035"/>
        <item x="80036"/>
        <item x="80037"/>
        <item x="80038"/>
        <item x="80039"/>
        <item x="80040"/>
        <item x="80041"/>
        <item x="80042"/>
        <item x="80043"/>
        <item x="80044"/>
        <item x="80045"/>
        <item x="80046"/>
        <item x="80047"/>
        <item x="80048"/>
        <item x="80049"/>
        <item x="80050"/>
        <item x="80051"/>
        <item x="80052"/>
        <item x="80053"/>
        <item x="80054"/>
        <item x="80055"/>
        <item x="80056"/>
        <item x="80057"/>
        <item x="80058"/>
        <item x="80059"/>
        <item x="80060"/>
        <item x="80061"/>
        <item x="80062"/>
        <item x="80063"/>
        <item x="80064"/>
        <item x="80065"/>
        <item x="80066"/>
        <item x="80067"/>
        <item x="80068"/>
        <item x="80069"/>
        <item x="80070"/>
        <item x="80071"/>
        <item x="80072"/>
        <item x="80073"/>
        <item x="80074"/>
        <item x="80075"/>
        <item x="80076"/>
        <item x="80077"/>
        <item x="80078"/>
        <item x="80079"/>
        <item x="80080"/>
        <item x="80081"/>
        <item x="80082"/>
        <item x="80083"/>
        <item x="80084"/>
        <item x="80085"/>
        <item x="80086"/>
        <item x="80087"/>
        <item x="80088"/>
        <item x="80089"/>
        <item x="80090"/>
        <item x="80091"/>
        <item x="80092"/>
        <item x="80093"/>
        <item x="80094"/>
        <item x="80095"/>
        <item x="80096"/>
        <item x="80097"/>
        <item x="80098"/>
        <item x="80099"/>
        <item x="80100"/>
        <item x="80101"/>
        <item x="80102"/>
        <item x="80103"/>
        <item x="80104"/>
        <item x="80105"/>
        <item x="80106"/>
        <item x="80107"/>
        <item x="80108"/>
        <item x="80109"/>
        <item x="80110"/>
        <item x="80111"/>
        <item x="80112"/>
        <item x="80113"/>
        <item x="80114"/>
        <item x="80115"/>
        <item x="80116"/>
        <item x="80117"/>
        <item x="80118"/>
        <item x="80119"/>
        <item x="80120"/>
        <item x="80121"/>
        <item x="80122"/>
        <item x="80123"/>
        <item x="80124"/>
        <item x="80125"/>
        <item x="80126"/>
        <item x="80127"/>
        <item x="80128"/>
        <item x="80129"/>
        <item x="80130"/>
        <item x="80131"/>
        <item x="80132"/>
        <item x="80133"/>
        <item x="80134"/>
        <item x="80135"/>
        <item x="80136"/>
        <item x="80137"/>
        <item x="80138"/>
        <item x="80139"/>
        <item x="80140"/>
        <item x="80141"/>
        <item x="80142"/>
        <item x="80143"/>
        <item x="80144"/>
        <item x="80145"/>
        <item x="80146"/>
        <item x="80147"/>
        <item x="80148"/>
        <item x="80149"/>
        <item x="80150"/>
        <item x="80151"/>
        <item x="80152"/>
        <item x="80153"/>
        <item x="80154"/>
        <item x="80155"/>
        <item x="80156"/>
        <item x="80157"/>
        <item x="80158"/>
        <item x="80159"/>
        <item x="80160"/>
        <item x="80161"/>
        <item x="80162"/>
        <item x="80163"/>
        <item x="80164"/>
        <item x="80165"/>
        <item x="80166"/>
        <item x="80167"/>
        <item x="80168"/>
        <item x="80169"/>
        <item x="80170"/>
        <item x="80171"/>
        <item x="80172"/>
        <item x="80173"/>
        <item x="80174"/>
        <item x="80175"/>
        <item x="80176"/>
        <item x="80177"/>
        <item x="80178"/>
        <item x="80179"/>
        <item x="80180"/>
        <item x="80181"/>
        <item x="80182"/>
        <item x="80183"/>
        <item x="80184"/>
        <item x="80185"/>
        <item x="80186"/>
        <item x="80187"/>
        <item x="80188"/>
        <item x="80189"/>
        <item x="80190"/>
        <item x="80191"/>
        <item x="80192"/>
        <item x="80193"/>
        <item x="80194"/>
        <item x="80195"/>
        <item x="80196"/>
        <item x="80197"/>
        <item x="80198"/>
        <item x="80199"/>
        <item x="80200"/>
        <item x="80201"/>
        <item x="80202"/>
        <item x="80203"/>
        <item x="80204"/>
        <item x="80205"/>
        <item x="80206"/>
        <item x="80207"/>
        <item x="80208"/>
        <item x="80209"/>
        <item x="80210"/>
        <item x="80211"/>
        <item x="80212"/>
        <item x="80213"/>
        <item x="80214"/>
        <item x="80215"/>
        <item x="80216"/>
        <item x="80217"/>
        <item x="80218"/>
        <item x="80219"/>
        <item x="80220"/>
        <item x="80221"/>
        <item x="80222"/>
        <item x="80223"/>
        <item x="80224"/>
        <item x="80225"/>
        <item x="80226"/>
        <item x="80227"/>
        <item x="80228"/>
        <item x="80229"/>
        <item x="80230"/>
        <item x="80231"/>
        <item x="80232"/>
        <item x="80233"/>
        <item x="80234"/>
        <item x="80235"/>
        <item x="80236"/>
        <item x="80237"/>
        <item x="80238"/>
        <item x="80239"/>
        <item x="80240"/>
        <item x="80241"/>
        <item x="80242"/>
        <item x="80243"/>
        <item x="80244"/>
        <item x="80245"/>
        <item x="80246"/>
        <item x="80247"/>
        <item x="80248"/>
        <item x="80249"/>
        <item x="80250"/>
        <item x="80251"/>
        <item x="80252"/>
        <item x="80253"/>
        <item x="80254"/>
        <item x="80255"/>
        <item x="80256"/>
        <item x="80257"/>
        <item x="80258"/>
        <item x="80259"/>
        <item x="80260"/>
        <item x="80261"/>
        <item x="80262"/>
        <item x="80263"/>
        <item x="80264"/>
        <item x="80265"/>
        <item x="80266"/>
        <item x="80267"/>
        <item x="80268"/>
        <item x="80269"/>
        <item x="80270"/>
        <item x="80271"/>
        <item x="80272"/>
        <item x="80273"/>
        <item x="80274"/>
        <item x="80275"/>
        <item x="80276"/>
        <item x="80277"/>
        <item x="80278"/>
        <item x="80279"/>
        <item x="80280"/>
        <item x="80281"/>
        <item x="80282"/>
        <item x="80283"/>
        <item x="80284"/>
        <item x="80285"/>
        <item x="80286"/>
        <item x="80287"/>
        <item x="80288"/>
        <item x="80289"/>
        <item x="80290"/>
        <item x="80291"/>
        <item x="80292"/>
        <item x="80293"/>
        <item x="80294"/>
        <item x="80295"/>
        <item x="80296"/>
        <item x="80297"/>
        <item x="80298"/>
        <item x="80299"/>
        <item x="80300"/>
        <item x="80301"/>
        <item x="80302"/>
        <item x="80303"/>
        <item x="80304"/>
        <item x="80305"/>
        <item x="80306"/>
        <item x="80307"/>
        <item x="80308"/>
        <item x="80309"/>
        <item x="80310"/>
        <item x="80311"/>
        <item x="80312"/>
        <item x="80313"/>
        <item x="80314"/>
        <item x="80315"/>
        <item x="80316"/>
        <item x="80317"/>
        <item x="80318"/>
        <item x="80319"/>
        <item x="80320"/>
        <item x="80321"/>
        <item x="80322"/>
        <item x="80323"/>
        <item x="80324"/>
        <item x="80325"/>
        <item x="80326"/>
        <item x="80327"/>
        <item x="80328"/>
        <item x="80329"/>
        <item x="80330"/>
        <item x="80331"/>
        <item x="80332"/>
        <item x="80333"/>
        <item x="80334"/>
        <item x="80335"/>
        <item x="80336"/>
        <item x="80337"/>
        <item x="80338"/>
        <item x="80339"/>
        <item x="80340"/>
        <item x="80341"/>
        <item x="80342"/>
        <item x="80343"/>
        <item x="80344"/>
        <item x="80345"/>
        <item x="80346"/>
        <item x="80347"/>
        <item x="80348"/>
        <item x="80349"/>
        <item x="80350"/>
        <item x="80351"/>
        <item x="80352"/>
        <item x="80353"/>
        <item x="80354"/>
        <item x="80355"/>
        <item x="80356"/>
        <item x="80357"/>
        <item x="80358"/>
        <item x="80359"/>
        <item x="80360"/>
        <item x="80361"/>
        <item x="80362"/>
        <item x="80363"/>
        <item x="80364"/>
        <item x="80365"/>
        <item x="80366"/>
        <item x="80367"/>
        <item x="80368"/>
        <item x="80369"/>
        <item x="80370"/>
        <item x="80371"/>
        <item x="80372"/>
        <item x="80373"/>
        <item x="80374"/>
        <item x="80375"/>
        <item x="80376"/>
        <item x="80377"/>
        <item x="80378"/>
        <item x="80379"/>
        <item x="80380"/>
        <item x="80381"/>
        <item x="80382"/>
        <item x="80383"/>
        <item x="80384"/>
        <item x="80385"/>
        <item x="80386"/>
        <item x="80387"/>
        <item x="80388"/>
        <item x="80389"/>
        <item x="80390"/>
        <item x="80391"/>
        <item x="80392"/>
        <item x="80393"/>
        <item x="80394"/>
        <item x="80395"/>
        <item x="80396"/>
        <item x="80397"/>
        <item x="80398"/>
        <item x="80399"/>
        <item x="80400"/>
        <item x="80401"/>
        <item x="80402"/>
        <item x="80403"/>
        <item x="80404"/>
        <item x="80405"/>
        <item x="80406"/>
        <item x="80407"/>
        <item x="80408"/>
        <item x="80409"/>
        <item x="80410"/>
        <item x="80411"/>
        <item x="80412"/>
        <item x="80413"/>
        <item x="80414"/>
        <item x="80415"/>
        <item x="80416"/>
        <item x="80417"/>
        <item x="80418"/>
        <item x="80419"/>
        <item x="80420"/>
        <item x="80421"/>
        <item x="80422"/>
        <item x="80423"/>
        <item x="80424"/>
        <item x="80425"/>
        <item x="80426"/>
        <item x="80427"/>
        <item x="80428"/>
        <item x="80429"/>
        <item x="80430"/>
        <item x="80431"/>
        <item x="80432"/>
        <item x="80433"/>
        <item x="80434"/>
        <item x="80435"/>
        <item x="80436"/>
        <item x="80437"/>
        <item x="80438"/>
        <item x="80439"/>
        <item x="80440"/>
        <item x="80441"/>
        <item x="80442"/>
        <item x="80443"/>
        <item x="80444"/>
        <item x="80445"/>
        <item x="80446"/>
        <item x="80447"/>
        <item x="80448"/>
        <item x="80449"/>
        <item x="80450"/>
        <item x="80451"/>
        <item x="80452"/>
        <item x="80453"/>
        <item x="80454"/>
        <item x="80455"/>
        <item x="80456"/>
        <item x="80457"/>
        <item x="80458"/>
        <item x="80459"/>
        <item x="80460"/>
        <item x="80461"/>
        <item x="80462"/>
        <item x="80463"/>
        <item x="80464"/>
        <item x="80465"/>
        <item x="80466"/>
        <item x="80467"/>
        <item x="80468"/>
        <item x="80469"/>
        <item x="80470"/>
        <item x="80471"/>
        <item x="80472"/>
        <item x="80473"/>
        <item x="80474"/>
        <item x="80475"/>
        <item x="80476"/>
        <item x="80477"/>
        <item x="80478"/>
        <item x="80479"/>
        <item x="80480"/>
        <item x="80481"/>
        <item x="80482"/>
        <item x="80483"/>
        <item x="80484"/>
        <item x="80485"/>
        <item x="80486"/>
        <item x="80487"/>
        <item x="80488"/>
        <item x="80489"/>
        <item x="80490"/>
        <item x="80491"/>
        <item x="80492"/>
        <item x="80493"/>
        <item x="80494"/>
        <item x="80495"/>
        <item x="80496"/>
        <item x="80497"/>
        <item x="80498"/>
        <item x="80499"/>
        <item x="80500"/>
        <item x="80501"/>
        <item x="80502"/>
        <item x="80503"/>
        <item x="80504"/>
        <item x="80505"/>
        <item x="80506"/>
        <item x="80507"/>
        <item x="80508"/>
        <item x="80509"/>
        <item x="80510"/>
        <item x="80511"/>
        <item x="80512"/>
        <item x="80513"/>
        <item x="80514"/>
        <item x="80515"/>
        <item x="80516"/>
        <item x="80517"/>
        <item x="80518"/>
        <item x="80519"/>
        <item x="80520"/>
        <item x="80521"/>
        <item x="80522"/>
        <item x="80523"/>
        <item x="80524"/>
        <item x="80525"/>
        <item x="80526"/>
        <item x="80527"/>
        <item x="80528"/>
        <item x="80529"/>
        <item x="80530"/>
        <item x="80531"/>
        <item x="80532"/>
        <item x="80533"/>
        <item x="80534"/>
        <item x="80535"/>
        <item x="80536"/>
        <item x="80537"/>
        <item x="80538"/>
        <item x="80539"/>
        <item x="80540"/>
        <item x="80541"/>
        <item x="80542"/>
        <item x="80543"/>
        <item x="80544"/>
        <item x="80545"/>
        <item x="80546"/>
        <item x="80547"/>
        <item x="80548"/>
        <item x="80549"/>
        <item x="80550"/>
        <item x="80551"/>
        <item x="80552"/>
        <item x="80553"/>
        <item x="80554"/>
        <item x="80555"/>
        <item x="80556"/>
        <item x="80557"/>
        <item x="80558"/>
        <item x="80559"/>
        <item x="80560"/>
        <item x="80561"/>
        <item x="80562"/>
        <item x="80563"/>
        <item x="80564"/>
        <item x="80565"/>
        <item x="80566"/>
        <item x="80567"/>
        <item x="80568"/>
        <item x="80569"/>
        <item x="80570"/>
        <item x="80571"/>
        <item x="80572"/>
        <item x="80573"/>
        <item x="80574"/>
        <item x="80575"/>
        <item x="80576"/>
        <item x="80577"/>
        <item x="80578"/>
        <item x="80579"/>
        <item x="80580"/>
        <item x="80581"/>
        <item x="80582"/>
        <item x="80583"/>
        <item x="80584"/>
        <item x="80585"/>
        <item x="80586"/>
        <item x="80587"/>
        <item x="80588"/>
        <item x="80589"/>
        <item x="80590"/>
        <item x="80591"/>
        <item x="80592"/>
        <item x="80593"/>
        <item x="80594"/>
        <item x="80595"/>
        <item x="80596"/>
        <item x="80597"/>
        <item x="80598"/>
        <item x="80599"/>
        <item x="80600"/>
        <item x="80601"/>
        <item x="80602"/>
        <item x="80603"/>
        <item x="80604"/>
        <item x="80605"/>
        <item x="80606"/>
        <item x="80607"/>
        <item x="80608"/>
        <item x="80609"/>
        <item x="80610"/>
        <item x="80611"/>
        <item x="80612"/>
        <item x="80613"/>
        <item x="80614"/>
        <item x="80615"/>
        <item x="80616"/>
        <item x="80617"/>
        <item x="80618"/>
        <item x="80619"/>
        <item x="80620"/>
        <item x="80621"/>
        <item x="80622"/>
        <item x="80623"/>
        <item x="80624"/>
        <item x="80625"/>
        <item x="80626"/>
        <item x="80627"/>
        <item x="80628"/>
        <item x="80629"/>
        <item x="80630"/>
        <item x="80631"/>
        <item x="80632"/>
        <item x="80633"/>
        <item x="80634"/>
        <item x="80635"/>
        <item x="80636"/>
        <item x="80637"/>
        <item x="80638"/>
        <item x="80639"/>
        <item x="80640"/>
        <item x="80641"/>
        <item x="80642"/>
        <item x="80643"/>
        <item x="80644"/>
        <item x="80645"/>
        <item x="80646"/>
        <item x="80647"/>
        <item x="80648"/>
        <item x="80649"/>
        <item x="80650"/>
        <item x="80651"/>
        <item x="80652"/>
        <item x="80653"/>
        <item x="80654"/>
        <item x="80655"/>
        <item x="80656"/>
        <item x="80657"/>
        <item x="80658"/>
        <item x="80659"/>
        <item x="80660"/>
        <item x="80661"/>
        <item x="80662"/>
        <item x="80663"/>
        <item x="80664"/>
        <item x="80665"/>
        <item x="80666"/>
        <item x="80667"/>
        <item x="80668"/>
        <item x="80669"/>
        <item x="80670"/>
        <item x="80671"/>
        <item x="80672"/>
        <item x="80673"/>
        <item x="80674"/>
        <item x="80675"/>
        <item x="80676"/>
        <item x="80677"/>
        <item x="80678"/>
        <item x="80679"/>
        <item x="80680"/>
        <item x="80681"/>
        <item x="80682"/>
        <item x="80683"/>
        <item x="80684"/>
        <item x="80685"/>
        <item x="80686"/>
        <item x="80687"/>
        <item x="80688"/>
        <item x="80689"/>
        <item x="80690"/>
        <item x="80691"/>
        <item x="80692"/>
        <item x="80693"/>
        <item x="80694"/>
        <item x="80695"/>
        <item x="80696"/>
        <item x="80697"/>
        <item x="80698"/>
        <item x="80699"/>
        <item x="80700"/>
        <item x="80701"/>
        <item x="80702"/>
        <item x="80703"/>
        <item x="80704"/>
        <item x="80705"/>
        <item x="80706"/>
        <item x="80707"/>
        <item x="80708"/>
        <item x="80709"/>
        <item x="80710"/>
        <item x="80711"/>
        <item x="80712"/>
        <item x="80713"/>
        <item x="80714"/>
        <item x="80715"/>
        <item x="80716"/>
        <item x="80717"/>
        <item x="80718"/>
        <item x="80719"/>
        <item x="80720"/>
        <item x="80721"/>
        <item x="80722"/>
        <item x="80723"/>
        <item x="80724"/>
        <item x="80725"/>
        <item x="80726"/>
        <item x="80727"/>
        <item x="80728"/>
        <item x="80729"/>
        <item x="80730"/>
        <item x="80731"/>
        <item x="80732"/>
        <item x="80733"/>
        <item x="80734"/>
        <item x="80735"/>
        <item x="80736"/>
        <item x="80737"/>
        <item x="80738"/>
        <item x="80739"/>
        <item x="80740"/>
        <item x="80741"/>
        <item x="80742"/>
        <item x="80743"/>
        <item x="80744"/>
        <item x="80745"/>
        <item x="80746"/>
        <item x="80747"/>
        <item x="80748"/>
        <item x="80749"/>
        <item x="80750"/>
        <item x="80751"/>
        <item x="80752"/>
        <item x="80753"/>
        <item x="80754"/>
        <item x="80755"/>
        <item x="80756"/>
        <item x="80757"/>
        <item x="80758"/>
        <item x="80759"/>
        <item x="80760"/>
        <item x="80761"/>
        <item x="80762"/>
        <item x="80763"/>
        <item x="80764"/>
        <item x="80765"/>
        <item x="80766"/>
        <item x="80767"/>
        <item x="80768"/>
        <item x="80769"/>
        <item x="80770"/>
        <item x="80771"/>
        <item x="80772"/>
        <item x="80773"/>
        <item x="80774"/>
        <item x="80775"/>
        <item x="80776"/>
        <item x="80777"/>
        <item x="80778"/>
        <item x="80779"/>
        <item x="80780"/>
        <item x="80781"/>
        <item x="80782"/>
        <item x="80783"/>
        <item x="80784"/>
        <item x="80785"/>
        <item x="80786"/>
        <item x="80787"/>
        <item x="80788"/>
        <item x="80789"/>
        <item x="80790"/>
        <item x="80791"/>
        <item x="80792"/>
        <item x="80793"/>
        <item x="80794"/>
        <item x="80795"/>
        <item x="80796"/>
        <item x="80797"/>
        <item x="80798"/>
        <item x="80799"/>
        <item x="80800"/>
        <item x="80801"/>
        <item x="80802"/>
        <item x="80803"/>
        <item x="80804"/>
        <item x="80805"/>
        <item x="80806"/>
        <item x="80807"/>
        <item x="80808"/>
        <item x="80809"/>
        <item x="80810"/>
        <item x="80811"/>
        <item x="80812"/>
        <item x="80813"/>
        <item x="80814"/>
        <item x="80815"/>
        <item x="80816"/>
        <item x="80817"/>
        <item x="80818"/>
        <item x="80819"/>
        <item x="80820"/>
        <item x="80821"/>
        <item x="80822"/>
        <item x="80823"/>
        <item x="80824"/>
        <item x="80825"/>
        <item x="80826"/>
        <item x="80827"/>
        <item x="80828"/>
        <item x="80829"/>
        <item x="80830"/>
        <item x="80831"/>
        <item x="80832"/>
        <item x="80833"/>
        <item x="80834"/>
        <item x="80835"/>
        <item x="80836"/>
        <item x="80837"/>
        <item x="80838"/>
        <item x="80839"/>
        <item x="80840"/>
        <item x="80841"/>
        <item x="80842"/>
        <item x="80843"/>
        <item x="80844"/>
        <item x="80845"/>
        <item x="80846"/>
        <item x="80847"/>
        <item x="80848"/>
        <item x="80849"/>
        <item x="80850"/>
        <item x="80851"/>
        <item x="80852"/>
        <item x="80853"/>
        <item x="80854"/>
        <item x="80855"/>
        <item x="80856"/>
        <item x="80857"/>
        <item x="80858"/>
        <item x="80859"/>
        <item x="80860"/>
        <item x="80861"/>
        <item x="80862"/>
        <item x="80863"/>
        <item x="80864"/>
        <item x="80865"/>
        <item x="80866"/>
        <item x="80867"/>
        <item x="80868"/>
        <item x="80869"/>
        <item x="80870"/>
        <item x="80871"/>
        <item x="80872"/>
        <item x="80873"/>
        <item x="80874"/>
        <item x="80875"/>
        <item x="80876"/>
        <item x="80877"/>
        <item x="80878"/>
        <item x="80879"/>
        <item x="80880"/>
        <item x="80881"/>
        <item x="80882"/>
        <item x="80883"/>
        <item x="80884"/>
        <item x="80885"/>
        <item x="80886"/>
        <item x="80887"/>
        <item x="80888"/>
        <item x="80889"/>
        <item x="80890"/>
        <item x="80891"/>
        <item x="80892"/>
        <item x="80893"/>
        <item x="80894"/>
        <item x="80895"/>
        <item x="80896"/>
        <item x="80897"/>
        <item x="80898"/>
        <item x="80899"/>
        <item x="80900"/>
        <item x="80901"/>
        <item x="80902"/>
        <item x="80903"/>
        <item x="80904"/>
        <item x="80905"/>
        <item x="80906"/>
        <item x="80907"/>
        <item x="80908"/>
        <item x="80909"/>
        <item x="80910"/>
        <item x="80911"/>
        <item x="80912"/>
        <item x="80913"/>
        <item x="80914"/>
        <item x="80915"/>
        <item x="80916"/>
        <item x="80917"/>
        <item x="80918"/>
        <item x="80919"/>
        <item x="80920"/>
        <item x="80921"/>
        <item x="80922"/>
        <item x="80923"/>
        <item x="80924"/>
        <item x="80925"/>
        <item x="80926"/>
        <item x="80927"/>
        <item x="80928"/>
        <item x="80929"/>
        <item x="80930"/>
        <item x="80931"/>
        <item x="80932"/>
        <item x="80933"/>
        <item x="80934"/>
        <item x="80935"/>
        <item x="80936"/>
        <item x="80937"/>
        <item x="80938"/>
        <item x="80939"/>
        <item x="80940"/>
        <item x="80941"/>
        <item x="80942"/>
        <item x="80943"/>
        <item x="80944"/>
        <item x="80945"/>
        <item x="80946"/>
        <item x="80947"/>
        <item x="80948"/>
        <item x="80949"/>
        <item x="80950"/>
        <item x="80951"/>
        <item x="80952"/>
        <item x="80953"/>
        <item x="80954"/>
        <item x="80955"/>
        <item x="80956"/>
        <item x="80957"/>
        <item x="80958"/>
        <item x="80959"/>
        <item x="80960"/>
        <item x="80961"/>
        <item x="80962"/>
        <item x="80963"/>
        <item x="80964"/>
        <item x="80965"/>
        <item x="80966"/>
        <item x="80967"/>
        <item x="80968"/>
        <item x="80969"/>
        <item x="80970"/>
        <item x="80971"/>
        <item x="80972"/>
        <item x="80973"/>
        <item x="80974"/>
        <item x="80975"/>
        <item x="80976"/>
        <item x="80977"/>
        <item x="80978"/>
        <item x="80979"/>
        <item x="80980"/>
        <item x="80981"/>
        <item x="80982"/>
        <item x="80983"/>
        <item x="80984"/>
        <item x="80985"/>
        <item x="80986"/>
        <item x="80987"/>
        <item x="80988"/>
        <item x="80989"/>
        <item x="80990"/>
        <item x="80991"/>
        <item x="80992"/>
        <item x="80993"/>
        <item x="80994"/>
        <item x="80995"/>
        <item x="80996"/>
        <item x="80997"/>
        <item x="80998"/>
        <item x="80999"/>
        <item x="81000"/>
        <item x="81001"/>
        <item x="81002"/>
        <item x="81003"/>
        <item x="81004"/>
        <item x="81005"/>
        <item x="81006"/>
        <item x="81007"/>
        <item x="81008"/>
        <item x="81009"/>
        <item x="81010"/>
        <item x="81011"/>
        <item x="81012"/>
        <item x="81013"/>
        <item x="81014"/>
        <item x="81015"/>
        <item x="81016"/>
        <item x="81017"/>
        <item x="81018"/>
        <item x="81019"/>
        <item x="81020"/>
        <item x="81021"/>
        <item x="81022"/>
        <item x="81023"/>
        <item x="81024"/>
        <item x="81025"/>
        <item x="81026"/>
        <item x="81027"/>
        <item x="81028"/>
        <item x="81029"/>
        <item x="81030"/>
        <item x="81031"/>
        <item x="81032"/>
        <item x="81033"/>
        <item x="81034"/>
        <item x="81035"/>
        <item x="81036"/>
        <item x="81037"/>
        <item x="81038"/>
        <item x="81039"/>
        <item x="81040"/>
        <item x="81041"/>
        <item x="81042"/>
        <item x="81043"/>
        <item x="81044"/>
        <item x="81045"/>
        <item x="81046"/>
        <item x="81047"/>
        <item x="81048"/>
        <item x="81049"/>
        <item x="81050"/>
        <item x="81051"/>
        <item x="81052"/>
        <item x="81053"/>
        <item x="81054"/>
        <item x="81055"/>
        <item x="81056"/>
        <item x="81057"/>
        <item x="81058"/>
        <item x="81059"/>
        <item x="81060"/>
        <item x="81061"/>
        <item x="81062"/>
        <item x="81063"/>
        <item x="81064"/>
        <item x="81065"/>
        <item x="81066"/>
        <item x="81067"/>
        <item x="81068"/>
        <item x="81069"/>
        <item x="81070"/>
        <item x="81071"/>
        <item x="81072"/>
        <item x="81073"/>
        <item x="81074"/>
        <item x="81075"/>
        <item x="81076"/>
        <item x="81077"/>
        <item x="81078"/>
        <item x="81079"/>
        <item x="81080"/>
        <item x="81081"/>
        <item x="81082"/>
        <item x="81083"/>
        <item x="81084"/>
        <item x="81085"/>
        <item x="81086"/>
        <item x="81087"/>
        <item x="81088"/>
        <item x="81089"/>
        <item x="81090"/>
        <item x="81091"/>
        <item x="81092"/>
        <item x="81093"/>
        <item x="81094"/>
        <item x="81095"/>
        <item x="81096"/>
        <item x="81097"/>
        <item x="81098"/>
        <item x="81099"/>
        <item x="81100"/>
        <item x="81101"/>
        <item x="81102"/>
        <item x="81103"/>
        <item x="81104"/>
        <item x="81105"/>
        <item x="81106"/>
        <item x="81107"/>
        <item x="81108"/>
        <item x="81109"/>
        <item x="81110"/>
        <item x="81111"/>
        <item x="81112"/>
        <item x="81113"/>
        <item x="81114"/>
        <item x="81115"/>
        <item x="81116"/>
        <item x="81117"/>
        <item x="81118"/>
        <item x="81119"/>
        <item x="81120"/>
        <item x="81121"/>
        <item x="81122"/>
        <item x="81123"/>
        <item x="81124"/>
        <item x="81125"/>
        <item x="81126"/>
        <item x="81127"/>
        <item x="81128"/>
        <item x="81129"/>
        <item x="81130"/>
        <item x="81131"/>
        <item x="81132"/>
        <item x="81133"/>
        <item x="81134"/>
        <item x="81135"/>
        <item x="81136"/>
        <item x="81137"/>
        <item x="81138"/>
        <item x="81139"/>
        <item x="81140"/>
        <item x="81141"/>
        <item x="81142"/>
        <item x="81143"/>
        <item x="81144"/>
        <item x="81145"/>
        <item x="81146"/>
        <item x="81147"/>
        <item x="81148"/>
        <item x="81149"/>
        <item x="81150"/>
        <item x="81151"/>
        <item x="81152"/>
        <item x="81153"/>
        <item x="81154"/>
        <item x="81155"/>
        <item x="81156"/>
        <item x="81157"/>
        <item x="81158"/>
        <item x="81159"/>
        <item x="81160"/>
        <item x="81161"/>
        <item x="81162"/>
        <item x="81163"/>
        <item x="81164"/>
        <item x="81165"/>
        <item x="81166"/>
        <item x="81167"/>
        <item x="81168"/>
        <item x="81169"/>
        <item x="81170"/>
        <item x="81171"/>
        <item x="81172"/>
        <item x="81173"/>
        <item x="81174"/>
        <item x="81175"/>
        <item x="81176"/>
        <item x="81177"/>
        <item x="81178"/>
        <item x="81179"/>
        <item x="81180"/>
        <item x="81181"/>
        <item x="81182"/>
        <item x="81183"/>
        <item x="81184"/>
        <item x="81185"/>
        <item x="81186"/>
        <item x="81187"/>
        <item x="81188"/>
        <item x="81189"/>
        <item x="81190"/>
        <item x="81191"/>
        <item x="81192"/>
        <item x="81193"/>
        <item x="81194"/>
        <item x="81195"/>
        <item x="81196"/>
        <item x="81197"/>
        <item x="81198"/>
        <item x="81199"/>
        <item x="81200"/>
        <item x="81201"/>
        <item x="81202"/>
        <item x="81203"/>
        <item x="81204"/>
        <item x="81205"/>
        <item x="81206"/>
        <item x="81207"/>
        <item x="81208"/>
        <item x="81209"/>
        <item x="81210"/>
        <item x="81211"/>
        <item x="81212"/>
        <item x="81213"/>
        <item x="81214"/>
        <item x="81215"/>
        <item x="81216"/>
        <item x="81217"/>
        <item x="81218"/>
        <item x="81219"/>
        <item x="81220"/>
        <item x="81221"/>
        <item x="81222"/>
        <item x="81223"/>
        <item x="81224"/>
        <item x="81225"/>
        <item x="81226"/>
        <item x="81227"/>
        <item x="81228"/>
        <item x="81229"/>
        <item x="81230"/>
        <item x="81231"/>
        <item x="81232"/>
        <item x="81233"/>
        <item x="81234"/>
        <item x="81235"/>
        <item x="81236"/>
        <item x="81237"/>
        <item x="81238"/>
        <item x="81239"/>
        <item x="81240"/>
        <item x="81241"/>
        <item x="81242"/>
        <item x="81243"/>
        <item x="81244"/>
        <item x="81245"/>
        <item x="81246"/>
        <item x="81247"/>
        <item x="81248"/>
        <item x="81249"/>
        <item x="81250"/>
        <item x="81251"/>
        <item x="81252"/>
        <item x="81253"/>
        <item x="81254"/>
        <item x="81255"/>
        <item x="81256"/>
        <item x="81257"/>
        <item x="81258"/>
        <item x="81259"/>
        <item x="81260"/>
        <item x="81261"/>
        <item x="81262"/>
        <item x="81263"/>
        <item x="81264"/>
        <item x="81265"/>
        <item x="81266"/>
        <item x="81267"/>
        <item x="81268"/>
        <item x="81269"/>
        <item x="81270"/>
        <item x="81271"/>
        <item x="81272"/>
        <item x="81273"/>
        <item x="81274"/>
        <item x="81275"/>
        <item x="81276"/>
        <item x="81277"/>
        <item x="81278"/>
        <item x="81279"/>
        <item x="81280"/>
        <item x="81281"/>
        <item x="81282"/>
        <item x="81283"/>
        <item x="81284"/>
        <item x="81285"/>
        <item x="81286"/>
        <item x="81287"/>
        <item x="81288"/>
        <item x="81289"/>
        <item x="81290"/>
        <item x="81291"/>
        <item x="81292"/>
        <item x="81293"/>
        <item x="81294"/>
        <item x="81295"/>
        <item x="81296"/>
        <item x="81297"/>
        <item x="81298"/>
        <item x="81299"/>
        <item x="81300"/>
        <item x="81301"/>
        <item x="81302"/>
        <item x="81303"/>
        <item x="81304"/>
        <item x="81305"/>
        <item x="81306"/>
        <item x="81307"/>
        <item x="81308"/>
        <item x="81309"/>
        <item x="81310"/>
        <item x="81311"/>
        <item x="81312"/>
        <item x="81313"/>
        <item x="81314"/>
        <item x="81315"/>
        <item x="81316"/>
        <item x="81317"/>
        <item x="81318"/>
        <item x="81319"/>
        <item x="81320"/>
        <item x="81321"/>
        <item x="81322"/>
        <item x="81323"/>
        <item x="81324"/>
        <item x="81325"/>
        <item x="81326"/>
        <item x="81327"/>
        <item x="81328"/>
        <item x="81329"/>
        <item x="81330"/>
        <item x="81331"/>
        <item x="81332"/>
        <item x="81333"/>
        <item x="81334"/>
        <item x="81335"/>
        <item x="81336"/>
        <item x="81337"/>
        <item x="81338"/>
        <item x="81339"/>
        <item x="81340"/>
        <item x="81341"/>
        <item x="81342"/>
        <item x="81343"/>
        <item x="81344"/>
        <item x="81345"/>
        <item x="81346"/>
        <item x="81347"/>
        <item x="81348"/>
        <item x="81349"/>
        <item x="81350"/>
        <item x="81351"/>
        <item x="81352"/>
        <item x="81353"/>
        <item x="81354"/>
        <item x="81355"/>
        <item x="81356"/>
        <item x="81357"/>
        <item x="81358"/>
        <item x="81359"/>
        <item x="81360"/>
        <item x="81361"/>
        <item x="81362"/>
        <item x="81363"/>
        <item x="81364"/>
        <item x="81365"/>
        <item x="81366"/>
        <item x="81367"/>
        <item x="81368"/>
        <item x="81369"/>
        <item x="81370"/>
        <item x="81371"/>
        <item x="81372"/>
        <item x="81373"/>
        <item x="81374"/>
        <item x="81375"/>
        <item x="81376"/>
        <item x="81377"/>
        <item x="81378"/>
        <item x="81379"/>
        <item x="81380"/>
        <item x="81381"/>
        <item x="81382"/>
        <item x="81383"/>
        <item x="81384"/>
        <item x="81385"/>
        <item x="81386"/>
        <item x="81387"/>
        <item x="81388"/>
        <item x="81389"/>
        <item x="81390"/>
        <item x="81391"/>
        <item x="81392"/>
        <item x="81393"/>
        <item x="81394"/>
        <item x="81395"/>
        <item x="81396"/>
        <item x="81397"/>
        <item x="81398"/>
        <item x="81399"/>
        <item x="81400"/>
        <item x="81401"/>
        <item x="81402"/>
        <item x="81403"/>
        <item x="81404"/>
        <item x="81405"/>
        <item x="81406"/>
        <item x="81407"/>
        <item x="81408"/>
        <item x="81409"/>
        <item x="81410"/>
        <item x="81411"/>
        <item x="81412"/>
        <item x="81413"/>
        <item x="81414"/>
        <item x="81415"/>
        <item x="81416"/>
        <item x="81417"/>
        <item x="81418"/>
        <item x="81419"/>
        <item x="81420"/>
        <item x="81421"/>
        <item x="81422"/>
        <item x="81423"/>
        <item x="81424"/>
        <item x="81425"/>
        <item x="81426"/>
        <item x="81427"/>
        <item x="81428"/>
        <item x="81429"/>
        <item x="81430"/>
        <item x="81431"/>
        <item x="81432"/>
        <item x="81433"/>
        <item x="81434"/>
        <item x="81435"/>
        <item x="81436"/>
        <item x="81437"/>
        <item x="81438"/>
        <item x="81439"/>
        <item x="81440"/>
        <item x="81441"/>
        <item x="81442"/>
        <item x="81443"/>
        <item x="81444"/>
        <item x="81445"/>
        <item x="81446"/>
        <item x="81447"/>
        <item x="81448"/>
        <item x="81449"/>
        <item x="81450"/>
        <item x="81451"/>
        <item x="81452"/>
        <item x="81453"/>
        <item x="81454"/>
        <item x="81455"/>
        <item x="81456"/>
        <item x="81457"/>
        <item x="81458"/>
        <item x="81459"/>
        <item x="81460"/>
        <item x="81461"/>
        <item x="81462"/>
        <item x="81463"/>
        <item x="81464"/>
        <item x="81465"/>
        <item x="81466"/>
        <item x="81467"/>
        <item x="81468"/>
        <item x="81469"/>
        <item x="81470"/>
        <item x="81471"/>
        <item x="81472"/>
        <item x="81473"/>
        <item x="81474"/>
        <item x="81475"/>
        <item x="81476"/>
        <item x="81477"/>
        <item x="81478"/>
        <item x="81479"/>
        <item x="81480"/>
        <item x="81481"/>
        <item x="81482"/>
        <item x="81483"/>
        <item x="81484"/>
        <item x="81485"/>
        <item x="81486"/>
        <item x="81487"/>
        <item x="81488"/>
        <item x="81489"/>
        <item x="81490"/>
        <item x="81491"/>
        <item x="81492"/>
        <item x="81493"/>
        <item x="81494"/>
        <item x="81495"/>
        <item x="81496"/>
        <item x="81497"/>
        <item x="81498"/>
        <item x="81499"/>
        <item x="81500"/>
        <item x="81501"/>
        <item x="81502"/>
        <item x="81503"/>
        <item x="81504"/>
        <item x="81505"/>
        <item x="81506"/>
        <item x="81507"/>
        <item x="81508"/>
        <item x="81509"/>
        <item x="81510"/>
        <item x="81511"/>
        <item x="81512"/>
        <item x="81513"/>
        <item x="81514"/>
        <item x="81515"/>
        <item x="81516"/>
        <item x="81517"/>
        <item x="81518"/>
        <item x="81519"/>
        <item x="81520"/>
        <item x="81521"/>
        <item x="81522"/>
        <item x="81523"/>
        <item x="81524"/>
        <item x="81525"/>
        <item x="81526"/>
        <item x="81527"/>
        <item x="81528"/>
        <item x="81529"/>
        <item x="81530"/>
        <item x="81531"/>
        <item x="81532"/>
        <item x="81533"/>
        <item x="81534"/>
        <item x="81535"/>
        <item x="81536"/>
        <item x="81537"/>
        <item x="81538"/>
        <item x="81539"/>
        <item x="81540"/>
        <item x="81541"/>
        <item x="81542"/>
        <item x="81543"/>
        <item x="81544"/>
        <item x="81545"/>
        <item x="81546"/>
        <item x="81547"/>
        <item x="81548"/>
        <item x="81549"/>
        <item x="81550"/>
        <item x="81551"/>
        <item x="81552"/>
        <item x="81553"/>
        <item x="81554"/>
        <item x="81555"/>
        <item x="81556"/>
        <item x="81557"/>
        <item x="81558"/>
        <item x="81559"/>
        <item x="81560"/>
        <item x="81561"/>
        <item x="81562"/>
        <item x="81563"/>
        <item x="81564"/>
        <item x="81565"/>
        <item x="81566"/>
        <item x="81567"/>
        <item x="81568"/>
        <item x="81569"/>
        <item x="81570"/>
        <item x="81571"/>
        <item x="81572"/>
        <item x="81573"/>
        <item x="81574"/>
        <item x="81575"/>
        <item x="81576"/>
        <item x="81577"/>
        <item x="81578"/>
        <item x="81579"/>
        <item x="81580"/>
        <item x="81581"/>
        <item x="81582"/>
        <item x="81583"/>
        <item x="81584"/>
        <item x="81585"/>
        <item x="81586"/>
        <item x="81587"/>
        <item x="81588"/>
        <item x="81589"/>
        <item x="81590"/>
        <item x="81591"/>
        <item x="81592"/>
        <item x="81593"/>
        <item x="81594"/>
        <item x="81595"/>
        <item x="81596"/>
        <item x="81597"/>
        <item x="81598"/>
        <item x="81599"/>
        <item x="81600"/>
        <item x="81601"/>
        <item x="81602"/>
        <item x="81603"/>
        <item x="81604"/>
        <item x="81605"/>
        <item x="81606"/>
        <item x="81607"/>
        <item x="81608"/>
        <item x="81609"/>
        <item x="81610"/>
        <item x="81611"/>
        <item x="81612"/>
        <item x="81613"/>
        <item x="81614"/>
        <item x="81615"/>
        <item x="81616"/>
        <item x="81617"/>
        <item x="81618"/>
        <item x="81619"/>
        <item x="81620"/>
        <item x="81621"/>
        <item x="81622"/>
        <item x="81623"/>
        <item x="81624"/>
        <item x="81625"/>
        <item x="81626"/>
        <item x="81627"/>
        <item x="81628"/>
        <item x="81629"/>
        <item x="81630"/>
        <item x="81631"/>
        <item x="81632"/>
        <item x="81633"/>
        <item x="81634"/>
        <item x="81635"/>
        <item x="81636"/>
        <item x="81637"/>
        <item x="81638"/>
        <item x="81639"/>
        <item x="81640"/>
        <item x="81641"/>
        <item x="81642"/>
        <item x="81643"/>
        <item x="81644"/>
        <item x="81645"/>
        <item x="81646"/>
        <item x="81647"/>
        <item x="81648"/>
        <item x="81649"/>
        <item x="81650"/>
        <item x="81651"/>
        <item x="81652"/>
        <item x="81653"/>
        <item x="81654"/>
        <item x="81655"/>
        <item x="81656"/>
        <item x="81657"/>
        <item x="81658"/>
        <item x="81659"/>
        <item x="81660"/>
        <item x="81661"/>
        <item x="81662"/>
        <item x="81663"/>
        <item x="81664"/>
        <item x="81665"/>
        <item x="81666"/>
        <item x="81667"/>
        <item x="81668"/>
        <item x="81669"/>
        <item x="81670"/>
        <item x="81671"/>
        <item x="81672"/>
        <item x="81673"/>
        <item x="81674"/>
        <item x="81675"/>
        <item x="81676"/>
        <item x="81677"/>
        <item x="81678"/>
        <item x="81679"/>
        <item x="81680"/>
        <item x="81681"/>
        <item x="81682"/>
        <item x="81683"/>
        <item x="81684"/>
        <item x="81685"/>
        <item x="81686"/>
        <item x="81687"/>
        <item x="81688"/>
        <item x="81689"/>
        <item x="81690"/>
        <item x="81691"/>
        <item x="81692"/>
        <item x="81693"/>
        <item x="81694"/>
        <item x="81695"/>
        <item x="81696"/>
        <item x="81697"/>
        <item x="81698"/>
        <item x="81699"/>
        <item x="81700"/>
        <item x="81701"/>
        <item x="81702"/>
        <item x="81703"/>
        <item x="81704"/>
        <item x="81705"/>
        <item x="81706"/>
        <item x="81707"/>
        <item x="81708"/>
        <item x="81709"/>
        <item x="81710"/>
        <item x="81711"/>
        <item x="81712"/>
        <item x="81713"/>
        <item x="81714"/>
        <item x="81715"/>
        <item x="81716"/>
        <item x="81717"/>
        <item x="81718"/>
        <item x="81719"/>
        <item x="81720"/>
        <item x="81721"/>
        <item x="81722"/>
        <item x="81723"/>
        <item x="81724"/>
        <item x="81725"/>
        <item x="81726"/>
        <item x="81727"/>
        <item x="81728"/>
        <item x="81729"/>
        <item x="81730"/>
        <item x="81731"/>
        <item x="81732"/>
        <item x="81733"/>
        <item x="81734"/>
        <item x="81735"/>
        <item x="81736"/>
        <item x="81737"/>
        <item x="81738"/>
        <item x="81739"/>
        <item x="81740"/>
        <item x="81741"/>
        <item x="81742"/>
        <item x="81743"/>
        <item x="81744"/>
        <item x="81745"/>
        <item x="81746"/>
        <item x="81747"/>
        <item x="81748"/>
        <item x="81749"/>
        <item x="81750"/>
        <item x="81751"/>
        <item x="81752"/>
        <item x="81753"/>
        <item x="81754"/>
        <item x="81755"/>
        <item x="81756"/>
        <item x="81757"/>
        <item x="81758"/>
        <item x="81759"/>
        <item x="81760"/>
        <item x="81761"/>
        <item x="81762"/>
        <item x="81763"/>
        <item x="81764"/>
        <item x="81765"/>
        <item x="81766"/>
        <item x="81767"/>
        <item x="81768"/>
        <item x="81769"/>
        <item x="81770"/>
        <item x="81771"/>
        <item x="81772"/>
        <item x="81773"/>
        <item x="81774"/>
        <item x="81775"/>
        <item x="81776"/>
        <item x="81777"/>
        <item x="81778"/>
        <item x="81779"/>
        <item x="81780"/>
        <item x="81781"/>
        <item x="81782"/>
        <item x="81783"/>
        <item x="81784"/>
        <item x="81785"/>
        <item x="81786"/>
        <item x="81787"/>
        <item x="81788"/>
        <item x="81789"/>
        <item x="81790"/>
        <item x="81791"/>
        <item x="81792"/>
        <item x="81793"/>
        <item x="81794"/>
        <item x="81795"/>
        <item x="81796"/>
        <item x="81797"/>
        <item x="81798"/>
        <item x="81799"/>
        <item x="81800"/>
        <item x="81801"/>
        <item x="81802"/>
        <item x="81803"/>
        <item x="81804"/>
        <item x="81805"/>
        <item x="81806"/>
        <item x="81807"/>
        <item x="81808"/>
        <item x="81809"/>
        <item x="81810"/>
        <item x="81811"/>
        <item x="81812"/>
        <item x="81813"/>
        <item x="81814"/>
        <item x="81815"/>
        <item x="81816"/>
        <item x="81817"/>
        <item x="81818"/>
        <item x="81819"/>
        <item x="81820"/>
        <item x="81821"/>
        <item x="81822"/>
        <item x="81823"/>
        <item x="81824"/>
        <item x="81825"/>
        <item x="81826"/>
        <item x="81827"/>
        <item x="81828"/>
        <item x="81829"/>
        <item x="81830"/>
        <item x="81831"/>
        <item x="81832"/>
        <item x="81833"/>
        <item x="81834"/>
        <item x="81835"/>
        <item x="81836"/>
        <item x="81837"/>
        <item x="81838"/>
        <item x="81839"/>
        <item x="81840"/>
        <item x="81841"/>
        <item x="81842"/>
        <item x="81843"/>
        <item x="81844"/>
        <item x="81845"/>
        <item x="81846"/>
        <item x="81847"/>
        <item x="81848"/>
        <item x="81849"/>
        <item x="81850"/>
        <item x="81851"/>
        <item x="81852"/>
        <item x="81853"/>
        <item x="81854"/>
        <item x="81855"/>
        <item x="81856"/>
        <item x="81857"/>
        <item x="81858"/>
        <item x="81859"/>
        <item x="81860"/>
        <item x="81861"/>
        <item x="81862"/>
        <item x="81863"/>
        <item x="81864"/>
        <item x="81865"/>
        <item x="81866"/>
        <item x="81867"/>
        <item x="81868"/>
        <item x="81869"/>
        <item x="81870"/>
        <item x="81871"/>
        <item x="81872"/>
        <item x="81873"/>
        <item x="81874"/>
        <item x="81875"/>
        <item x="81876"/>
        <item x="81877"/>
        <item x="81878"/>
        <item x="81879"/>
        <item x="81880"/>
        <item x="81881"/>
        <item x="81882"/>
        <item x="81883"/>
        <item x="81884"/>
        <item x="81885"/>
        <item x="81886"/>
        <item x="81887"/>
        <item x="81888"/>
        <item x="81889"/>
        <item x="81890"/>
        <item x="81891"/>
        <item x="81892"/>
        <item x="81893"/>
        <item x="81894"/>
        <item x="81895"/>
        <item x="81896"/>
        <item x="81897"/>
        <item x="81898"/>
        <item x="81899"/>
        <item x="81900"/>
        <item x="81901"/>
        <item x="81902"/>
        <item x="81903"/>
        <item x="81904"/>
        <item x="81905"/>
        <item x="81906"/>
        <item x="81907"/>
        <item x="81908"/>
        <item x="81909"/>
        <item x="81910"/>
        <item x="81911"/>
        <item x="81912"/>
        <item x="81913"/>
        <item x="81914"/>
        <item x="81915"/>
        <item x="81916"/>
        <item x="81917"/>
        <item x="81918"/>
        <item x="81919"/>
        <item x="81920"/>
        <item x="81921"/>
        <item x="81922"/>
        <item x="81923"/>
        <item x="81924"/>
        <item x="81925"/>
        <item x="81926"/>
        <item x="81927"/>
        <item x="81928"/>
        <item x="81929"/>
        <item x="81930"/>
        <item x="81931"/>
        <item x="81932"/>
        <item x="81933"/>
        <item x="81934"/>
        <item x="81935"/>
        <item x="81936"/>
        <item x="81937"/>
        <item x="81938"/>
        <item x="81939"/>
        <item x="81940"/>
        <item x="81941"/>
        <item x="81942"/>
        <item x="81943"/>
        <item x="81944"/>
        <item x="81945"/>
        <item x="81946"/>
        <item x="81947"/>
        <item x="81948"/>
        <item x="81949"/>
        <item x="81950"/>
        <item x="81951"/>
        <item x="81952"/>
        <item x="81953"/>
        <item x="81954"/>
        <item x="81955"/>
        <item x="81956"/>
        <item x="81957"/>
        <item x="81958"/>
        <item x="81959"/>
        <item x="81960"/>
        <item x="81961"/>
        <item x="81962"/>
        <item x="81963"/>
        <item x="81964"/>
        <item x="81965"/>
        <item x="81966"/>
        <item x="81967"/>
        <item x="81968"/>
        <item x="81969"/>
        <item x="81970"/>
        <item x="81971"/>
        <item x="81972"/>
        <item x="81973"/>
        <item x="81974"/>
        <item x="81975"/>
        <item x="81976"/>
        <item x="81977"/>
        <item x="81978"/>
        <item x="81979"/>
        <item x="81980"/>
        <item x="81981"/>
        <item x="81982"/>
        <item x="81983"/>
        <item x="81984"/>
        <item x="81985"/>
        <item x="81986"/>
        <item x="81987"/>
        <item x="81988"/>
        <item x="81989"/>
        <item x="81990"/>
        <item x="81991"/>
        <item x="81992"/>
        <item x="81993"/>
        <item x="81994"/>
        <item x="81995"/>
        <item x="81996"/>
        <item x="81997"/>
        <item x="81998"/>
        <item x="81999"/>
        <item x="82000"/>
        <item x="82001"/>
        <item x="82002"/>
        <item x="82003"/>
        <item x="82004"/>
        <item x="82005"/>
        <item x="82006"/>
        <item x="82007"/>
        <item x="82008"/>
        <item x="82009"/>
        <item x="82010"/>
        <item x="82011"/>
        <item x="82012"/>
        <item x="82013"/>
        <item x="82014"/>
        <item x="82015"/>
        <item x="82016"/>
        <item x="82017"/>
        <item x="82018"/>
        <item x="82019"/>
        <item x="82020"/>
        <item x="82021"/>
        <item x="82022"/>
        <item x="82023"/>
        <item x="82024"/>
        <item x="82025"/>
        <item x="82026"/>
        <item x="82027"/>
        <item x="82028"/>
        <item x="82029"/>
        <item x="82030"/>
        <item x="82031"/>
        <item x="82032"/>
        <item x="82033"/>
        <item x="82034"/>
        <item x="82035"/>
        <item x="82036"/>
        <item x="82037"/>
        <item x="82038"/>
        <item x="82039"/>
        <item x="82040"/>
        <item x="82041"/>
        <item x="82042"/>
        <item x="82043"/>
        <item x="82044"/>
        <item x="82045"/>
        <item x="82046"/>
        <item x="82047"/>
        <item x="82048"/>
        <item x="82049"/>
        <item x="82050"/>
        <item x="82051"/>
        <item x="82052"/>
        <item x="82053"/>
        <item x="82054"/>
        <item x="82055"/>
        <item x="82056"/>
        <item x="82057"/>
        <item x="82058"/>
        <item x="82059"/>
        <item x="82060"/>
        <item x="82061"/>
        <item x="82062"/>
        <item x="82063"/>
        <item x="82064"/>
        <item x="82065"/>
        <item x="82066"/>
        <item x="82067"/>
        <item x="82068"/>
        <item x="82069"/>
        <item x="82070"/>
        <item x="82071"/>
        <item x="82072"/>
        <item x="82073"/>
        <item x="82074"/>
        <item x="82075"/>
        <item x="82076"/>
        <item x="82077"/>
        <item x="82078"/>
        <item x="82079"/>
        <item x="82080"/>
        <item x="82081"/>
        <item x="82082"/>
        <item x="82083"/>
        <item x="82084"/>
        <item x="82085"/>
        <item x="82086"/>
        <item x="82087"/>
        <item x="82088"/>
        <item x="82089"/>
        <item x="82090"/>
        <item x="82091"/>
        <item x="82092"/>
        <item x="82093"/>
        <item x="82094"/>
        <item x="82095"/>
        <item x="82096"/>
        <item x="82097"/>
        <item x="82098"/>
        <item x="82099"/>
        <item x="82100"/>
        <item x="82101"/>
        <item x="82102"/>
        <item x="82103"/>
        <item x="82104"/>
        <item x="82105"/>
        <item x="82106"/>
        <item x="82107"/>
        <item x="82108"/>
        <item x="82109"/>
        <item x="82110"/>
        <item x="82111"/>
        <item x="82112"/>
        <item x="82113"/>
        <item x="82114"/>
        <item x="82115"/>
        <item x="82116"/>
        <item x="82117"/>
        <item x="82118"/>
        <item x="82119"/>
        <item x="82120"/>
        <item x="82121"/>
        <item x="82122"/>
        <item x="82123"/>
        <item x="82124"/>
        <item x="82125"/>
        <item x="82126"/>
        <item x="82127"/>
        <item x="82128"/>
        <item x="82129"/>
        <item x="82130"/>
        <item x="82131"/>
        <item x="82132"/>
        <item x="82133"/>
        <item x="82134"/>
        <item x="82135"/>
        <item x="82136"/>
        <item x="82137"/>
        <item x="82138"/>
        <item x="82139"/>
        <item x="82140"/>
        <item x="82141"/>
        <item x="82142"/>
        <item x="82143"/>
        <item x="82144"/>
        <item x="82145"/>
        <item x="82146"/>
        <item x="82147"/>
        <item x="82148"/>
        <item x="82149"/>
        <item x="82150"/>
        <item x="82151"/>
        <item x="82152"/>
        <item x="82153"/>
        <item x="82154"/>
        <item x="82155"/>
        <item x="82156"/>
        <item x="82157"/>
        <item x="82158"/>
        <item x="82159"/>
        <item x="82160"/>
        <item x="82161"/>
        <item x="82162"/>
        <item x="82163"/>
        <item x="82164"/>
        <item x="82165"/>
        <item x="82166"/>
        <item x="82167"/>
        <item x="82168"/>
        <item x="82169"/>
        <item x="82170"/>
        <item x="82171"/>
        <item x="82172"/>
        <item x="82173"/>
        <item x="82174"/>
        <item x="82175"/>
        <item x="82176"/>
        <item x="82177"/>
        <item x="82178"/>
        <item x="82179"/>
        <item x="82180"/>
        <item x="82181"/>
        <item x="82182"/>
        <item x="82183"/>
        <item x="82184"/>
        <item x="82185"/>
        <item x="82186"/>
        <item x="82187"/>
        <item x="82188"/>
        <item x="82189"/>
        <item x="82190"/>
        <item x="82191"/>
        <item x="82192"/>
        <item x="82193"/>
        <item x="82194"/>
        <item x="82195"/>
        <item x="82196"/>
        <item x="82197"/>
        <item x="82198"/>
        <item x="82199"/>
        <item x="82200"/>
        <item x="82201"/>
        <item x="82202"/>
        <item x="82203"/>
        <item x="82204"/>
        <item x="82205"/>
        <item x="82206"/>
        <item x="82207"/>
        <item x="82208"/>
        <item x="82209"/>
        <item x="82210"/>
        <item x="82211"/>
        <item x="82212"/>
        <item x="82213"/>
        <item x="82214"/>
        <item x="82215"/>
        <item x="82216"/>
        <item x="82217"/>
        <item x="82218"/>
        <item x="82219"/>
        <item x="82220"/>
        <item x="82221"/>
        <item x="82222"/>
        <item x="82223"/>
        <item x="82224"/>
        <item x="82225"/>
        <item x="82226"/>
        <item x="82227"/>
        <item x="82228"/>
        <item x="82229"/>
        <item x="82230"/>
        <item x="82231"/>
        <item x="82232"/>
        <item x="82233"/>
        <item x="82234"/>
        <item x="82235"/>
        <item x="82236"/>
        <item x="82237"/>
        <item x="82238"/>
        <item x="82239"/>
        <item x="82240"/>
        <item x="82241"/>
        <item x="82242"/>
        <item x="82243"/>
        <item x="82244"/>
        <item x="82245"/>
        <item x="82246"/>
        <item x="82247"/>
        <item x="82248"/>
        <item x="82249"/>
        <item x="82250"/>
        <item x="82251"/>
        <item x="82252"/>
        <item x="82253"/>
        <item x="82254"/>
        <item x="82255"/>
        <item x="82256"/>
        <item x="82257"/>
        <item x="82258"/>
        <item x="82259"/>
        <item x="82260"/>
        <item x="82261"/>
        <item x="82262"/>
        <item x="82263"/>
        <item x="82264"/>
        <item x="82265"/>
        <item x="82266"/>
        <item x="82267"/>
        <item x="82268"/>
        <item x="82269"/>
        <item x="82270"/>
        <item x="82271"/>
        <item x="82272"/>
        <item x="82273"/>
        <item x="82274"/>
        <item x="82275"/>
        <item x="82276"/>
        <item x="82277"/>
        <item x="82278"/>
        <item x="82279"/>
        <item x="82280"/>
        <item x="82281"/>
        <item x="82282"/>
        <item x="82283"/>
        <item x="82284"/>
        <item x="82285"/>
        <item x="82286"/>
        <item x="82287"/>
        <item x="82288"/>
        <item x="82289"/>
        <item x="82290"/>
        <item x="82291"/>
        <item x="82292"/>
        <item x="82293"/>
        <item x="82294"/>
        <item x="82295"/>
        <item x="82296"/>
        <item x="82297"/>
        <item x="82298"/>
        <item x="82299"/>
        <item x="82300"/>
        <item x="82301"/>
        <item x="82302"/>
        <item x="82303"/>
        <item x="82304"/>
        <item x="82305"/>
        <item x="82306"/>
        <item x="82307"/>
        <item x="82308"/>
        <item x="82309"/>
        <item x="82310"/>
        <item x="82311"/>
        <item x="82312"/>
        <item x="82313"/>
        <item x="82314"/>
        <item x="82315"/>
        <item x="82316"/>
        <item x="82317"/>
        <item x="82318"/>
        <item x="82319"/>
        <item x="82320"/>
        <item x="82321"/>
        <item x="82322"/>
        <item x="82323"/>
        <item x="82324"/>
        <item x="82325"/>
        <item x="82326"/>
        <item x="82327"/>
        <item x="82328"/>
        <item x="82329"/>
        <item x="82330"/>
        <item x="82331"/>
        <item x="82332"/>
        <item x="82333"/>
        <item x="82334"/>
        <item x="82335"/>
        <item x="82336"/>
        <item x="82337"/>
        <item x="82338"/>
        <item x="82339"/>
        <item x="82340"/>
        <item x="82341"/>
        <item x="82342"/>
        <item x="82343"/>
        <item x="82344"/>
        <item x="82345"/>
        <item x="82346"/>
        <item x="82347"/>
        <item x="82348"/>
        <item x="82349"/>
        <item x="82350"/>
        <item x="82351"/>
        <item x="82352"/>
        <item x="82353"/>
        <item x="82354"/>
        <item x="82355"/>
        <item x="82356"/>
        <item x="82357"/>
        <item x="82358"/>
        <item x="82359"/>
        <item x="82360"/>
        <item x="82361"/>
        <item x="82362"/>
        <item x="82363"/>
        <item x="82364"/>
        <item x="82365"/>
        <item x="82366"/>
        <item x="82367"/>
        <item x="82368"/>
        <item x="82369"/>
        <item x="82370"/>
        <item x="82371"/>
        <item x="82372"/>
        <item x="82373"/>
        <item x="82374"/>
        <item x="82375"/>
        <item x="82376"/>
        <item x="82377"/>
        <item x="82378"/>
        <item x="82379"/>
        <item x="82380"/>
        <item x="82381"/>
        <item x="82382"/>
        <item x="82383"/>
        <item x="82384"/>
        <item x="82385"/>
        <item x="82386"/>
        <item x="82387"/>
        <item x="82388"/>
        <item x="82389"/>
        <item x="82390"/>
        <item x="82391"/>
        <item x="82392"/>
        <item x="82393"/>
        <item x="82394"/>
        <item x="82395"/>
        <item x="82396"/>
        <item x="82397"/>
        <item x="82398"/>
        <item x="82399"/>
        <item x="82400"/>
        <item x="82401"/>
        <item x="82402"/>
        <item x="82403"/>
        <item x="82404"/>
        <item x="82405"/>
        <item x="82406"/>
        <item x="82407"/>
        <item x="82408"/>
        <item x="82409"/>
        <item x="82410"/>
        <item x="82411"/>
        <item x="82412"/>
        <item x="82413"/>
        <item x="82414"/>
        <item x="82415"/>
        <item x="82416"/>
        <item x="82417"/>
        <item x="82418"/>
        <item x="82419"/>
        <item x="82420"/>
        <item x="82421"/>
        <item x="82422"/>
        <item x="82423"/>
        <item x="82424"/>
        <item x="82425"/>
        <item x="82426"/>
        <item x="82427"/>
        <item x="82428"/>
        <item x="82429"/>
        <item x="82430"/>
        <item x="82431"/>
        <item x="82432"/>
        <item x="82433"/>
        <item x="82434"/>
        <item x="82435"/>
        <item x="82436"/>
        <item x="82437"/>
        <item x="82438"/>
        <item x="82439"/>
        <item x="82440"/>
        <item x="82441"/>
        <item x="82442"/>
        <item x="82443"/>
        <item x="82444"/>
        <item x="82445"/>
        <item x="82446"/>
        <item x="82447"/>
        <item x="82448"/>
        <item x="82449"/>
        <item x="82450"/>
        <item x="82451"/>
        <item x="82452"/>
        <item x="82453"/>
        <item x="82454"/>
        <item x="82455"/>
        <item x="82456"/>
        <item x="82457"/>
        <item x="82458"/>
        <item x="82459"/>
        <item x="82460"/>
        <item x="82461"/>
        <item x="82462"/>
        <item x="82463"/>
        <item x="82464"/>
        <item x="82465"/>
        <item x="82466"/>
        <item x="82467"/>
        <item x="82468"/>
        <item x="82469"/>
        <item x="82470"/>
        <item x="82471"/>
        <item x="82472"/>
        <item x="82473"/>
        <item x="82474"/>
        <item x="82475"/>
        <item x="82476"/>
        <item x="82477"/>
        <item x="82478"/>
        <item x="82479"/>
        <item x="82480"/>
        <item x="82481"/>
        <item x="82482"/>
        <item x="82483"/>
        <item x="82484"/>
        <item x="82485"/>
        <item x="82486"/>
        <item x="82487"/>
        <item x="82488"/>
        <item x="82489"/>
        <item x="82490"/>
        <item x="82491"/>
        <item x="82492"/>
        <item x="82493"/>
        <item x="82494"/>
        <item x="82495"/>
        <item x="82496"/>
        <item x="82497"/>
        <item x="82498"/>
        <item x="82499"/>
        <item x="82500"/>
        <item x="82501"/>
        <item x="82502"/>
        <item x="82503"/>
        <item x="82504"/>
        <item x="82505"/>
        <item x="82506"/>
        <item x="82507"/>
        <item x="82508"/>
        <item x="82509"/>
        <item x="82510"/>
        <item x="82511"/>
        <item x="82512"/>
        <item x="82513"/>
        <item x="82514"/>
        <item x="82515"/>
        <item x="82516"/>
        <item x="82517"/>
        <item x="82518"/>
        <item x="82519"/>
        <item x="82520"/>
        <item x="82521"/>
        <item x="82522"/>
        <item x="82523"/>
        <item x="82524"/>
        <item x="82525"/>
        <item x="82526"/>
        <item x="82527"/>
        <item x="82528"/>
        <item x="82529"/>
        <item x="82530"/>
        <item x="82531"/>
        <item x="82532"/>
        <item x="82533"/>
        <item x="82534"/>
        <item x="82535"/>
        <item x="82536"/>
        <item x="82537"/>
        <item x="82538"/>
        <item x="82539"/>
        <item x="82540"/>
        <item x="82541"/>
        <item x="82542"/>
        <item x="82543"/>
        <item x="82544"/>
        <item x="82545"/>
        <item x="82546"/>
        <item x="82547"/>
        <item x="82548"/>
        <item x="82549"/>
        <item x="82550"/>
        <item x="82551"/>
        <item x="82552"/>
        <item x="82553"/>
        <item x="82554"/>
        <item x="82555"/>
        <item x="82556"/>
        <item x="82557"/>
        <item x="82558"/>
        <item x="82559"/>
        <item x="82560"/>
        <item x="82561"/>
        <item x="82562"/>
        <item x="82563"/>
        <item x="82564"/>
        <item x="82565"/>
        <item x="82566"/>
        <item x="82567"/>
        <item x="82568"/>
        <item x="82569"/>
        <item x="82570"/>
        <item x="82571"/>
        <item x="82572"/>
        <item x="82573"/>
        <item x="82574"/>
        <item x="82575"/>
        <item x="82576"/>
        <item x="82577"/>
        <item x="82578"/>
        <item x="82579"/>
        <item x="82580"/>
        <item x="82581"/>
        <item x="82582"/>
        <item x="82583"/>
        <item x="82584"/>
        <item x="82585"/>
        <item x="82586"/>
        <item x="82587"/>
        <item x="82588"/>
        <item x="82589"/>
        <item x="82590"/>
        <item x="82591"/>
        <item x="82592"/>
        <item x="82593"/>
        <item x="82594"/>
        <item x="82595"/>
        <item x="82596"/>
        <item x="82597"/>
        <item x="82598"/>
        <item x="82599"/>
        <item x="82600"/>
        <item x="82601"/>
        <item x="82602"/>
        <item x="82603"/>
        <item x="82604"/>
        <item x="82605"/>
        <item x="82606"/>
        <item x="82607"/>
        <item x="82608"/>
        <item x="82609"/>
        <item x="82610"/>
        <item x="82611"/>
        <item x="82612"/>
        <item x="82613"/>
        <item x="82614"/>
        <item x="82615"/>
        <item x="82616"/>
        <item x="82617"/>
        <item x="82618"/>
        <item x="82619"/>
        <item x="82620"/>
        <item x="82621"/>
        <item x="82622"/>
        <item x="82623"/>
        <item x="82624"/>
        <item x="82625"/>
        <item x="82626"/>
        <item x="82627"/>
        <item x="82628"/>
        <item x="82629"/>
        <item x="82630"/>
        <item x="82631"/>
        <item x="82632"/>
        <item x="82633"/>
        <item x="82634"/>
        <item x="82635"/>
        <item x="82636"/>
        <item x="82637"/>
        <item x="82638"/>
        <item x="82639"/>
        <item x="82640"/>
        <item x="82641"/>
        <item x="82642"/>
        <item x="82643"/>
        <item x="82644"/>
        <item x="82645"/>
        <item x="82646"/>
        <item x="82647"/>
        <item x="82648"/>
        <item x="82649"/>
        <item x="82650"/>
        <item x="82651"/>
        <item x="82652"/>
        <item x="82653"/>
        <item x="82654"/>
        <item x="82655"/>
        <item x="82656"/>
        <item x="82657"/>
        <item x="82658"/>
        <item x="82659"/>
        <item x="82660"/>
        <item x="82661"/>
        <item x="82662"/>
        <item x="82663"/>
        <item x="82664"/>
        <item x="82665"/>
        <item x="82666"/>
        <item x="82667"/>
        <item x="82668"/>
        <item x="82669"/>
        <item x="82670"/>
        <item x="82671"/>
        <item x="82672"/>
        <item x="82673"/>
        <item x="82674"/>
        <item x="82675"/>
        <item x="82676"/>
        <item x="82677"/>
        <item x="82678"/>
        <item x="82679"/>
        <item x="82680"/>
        <item x="82681"/>
        <item x="82682"/>
        <item x="82683"/>
        <item x="82684"/>
        <item x="82685"/>
        <item x="82686"/>
        <item x="82687"/>
        <item x="82688"/>
        <item x="82689"/>
        <item x="82690"/>
        <item x="82691"/>
        <item x="82692"/>
        <item x="82693"/>
        <item x="82694"/>
        <item x="82695"/>
        <item x="82696"/>
        <item x="82697"/>
        <item x="82698"/>
        <item x="82699"/>
        <item x="82700"/>
        <item x="82701"/>
        <item x="82702"/>
        <item x="82703"/>
        <item x="82704"/>
        <item x="82705"/>
        <item x="82706"/>
        <item x="82707"/>
        <item x="82708"/>
        <item x="82709"/>
        <item x="82710"/>
        <item x="82711"/>
        <item x="82712"/>
        <item x="82713"/>
        <item x="82714"/>
        <item x="82715"/>
        <item x="82716"/>
        <item x="82717"/>
        <item x="82718"/>
        <item x="82719"/>
        <item x="82720"/>
        <item x="82721"/>
        <item x="82722"/>
        <item x="82723"/>
        <item x="82724"/>
        <item x="82725"/>
        <item x="82726"/>
        <item x="82727"/>
        <item x="82728"/>
        <item x="82729"/>
        <item x="82730"/>
        <item x="82731"/>
        <item x="82732"/>
        <item x="82733"/>
        <item x="82734"/>
        <item x="82735"/>
        <item x="82736"/>
        <item x="82737"/>
        <item x="82738"/>
        <item x="82739"/>
        <item x="82740"/>
        <item x="82741"/>
        <item x="82742"/>
        <item x="82743"/>
        <item x="82744"/>
        <item x="82745"/>
        <item x="82746"/>
        <item x="82747"/>
        <item x="82748"/>
        <item x="82749"/>
        <item x="82750"/>
        <item x="82751"/>
        <item x="82752"/>
        <item x="82753"/>
        <item x="82754"/>
        <item x="82755"/>
        <item x="82756"/>
        <item x="82757"/>
        <item x="82758"/>
        <item x="82759"/>
        <item x="82760"/>
        <item x="82761"/>
        <item x="82762"/>
        <item x="82763"/>
        <item x="82764"/>
        <item x="82765"/>
        <item x="82766"/>
        <item x="82767"/>
        <item x="82768"/>
        <item x="82769"/>
        <item x="82770"/>
        <item x="82771"/>
        <item x="82772"/>
        <item x="82773"/>
        <item x="82774"/>
        <item x="82775"/>
        <item x="82776"/>
        <item x="82777"/>
        <item x="82778"/>
        <item x="82779"/>
        <item x="82780"/>
        <item x="82781"/>
        <item x="82782"/>
        <item x="82783"/>
        <item x="82784"/>
        <item x="82785"/>
        <item x="82786"/>
        <item x="82787"/>
        <item x="82788"/>
        <item x="82789"/>
        <item x="82790"/>
        <item x="82791"/>
        <item x="82792"/>
        <item x="82793"/>
        <item x="82794"/>
        <item x="82795"/>
        <item x="82796"/>
        <item x="82797"/>
        <item x="82798"/>
        <item x="82799"/>
        <item x="82800"/>
        <item x="82801"/>
        <item x="82802"/>
        <item x="82803"/>
        <item x="82804"/>
        <item x="82805"/>
        <item x="82806"/>
        <item x="82807"/>
        <item x="82808"/>
        <item x="82809"/>
        <item x="82810"/>
        <item x="82811"/>
        <item x="82812"/>
        <item x="82813"/>
        <item x="82814"/>
        <item x="82815"/>
        <item x="82816"/>
        <item x="82817"/>
        <item x="82818"/>
        <item x="82819"/>
        <item x="82820"/>
        <item x="82821"/>
        <item x="82822"/>
        <item x="82823"/>
        <item x="82824"/>
        <item x="82825"/>
        <item x="82826"/>
        <item x="82827"/>
        <item x="82828"/>
        <item x="82829"/>
        <item x="82830"/>
        <item x="82831"/>
        <item x="82832"/>
        <item x="82833"/>
        <item x="82834"/>
        <item x="82835"/>
        <item x="82836"/>
        <item x="82837"/>
        <item x="82838"/>
        <item x="82839"/>
        <item x="82840"/>
        <item x="82841"/>
        <item x="82842"/>
        <item x="82843"/>
        <item x="82844"/>
        <item x="82845"/>
        <item x="82846"/>
        <item x="82847"/>
        <item x="82848"/>
        <item x="82849"/>
        <item x="82850"/>
        <item x="82851"/>
        <item x="82852"/>
        <item x="82853"/>
        <item x="82854"/>
        <item x="82855"/>
        <item x="82856"/>
        <item x="82857"/>
        <item x="82858"/>
        <item x="82859"/>
        <item x="82860"/>
        <item x="82861"/>
        <item x="82862"/>
        <item x="82863"/>
        <item x="82864"/>
        <item x="82865"/>
        <item x="82866"/>
        <item x="82867"/>
        <item x="82868"/>
        <item x="82869"/>
        <item x="82870"/>
        <item x="82871"/>
        <item x="82872"/>
        <item x="82873"/>
        <item x="82874"/>
        <item x="82875"/>
        <item x="82876"/>
        <item x="82877"/>
        <item x="82878"/>
        <item x="82879"/>
        <item x="82880"/>
        <item x="82881"/>
        <item x="82882"/>
        <item x="82883"/>
        <item x="82884"/>
        <item x="82885"/>
        <item x="82886"/>
        <item x="82887"/>
        <item x="82888"/>
        <item x="82889"/>
        <item x="82890"/>
        <item x="82891"/>
        <item x="82892"/>
        <item x="82893"/>
        <item x="82894"/>
        <item x="82895"/>
        <item x="82896"/>
        <item x="82897"/>
        <item x="82898"/>
        <item x="82899"/>
        <item x="82900"/>
        <item x="82901"/>
        <item x="82902"/>
        <item x="82903"/>
        <item x="82904"/>
        <item x="82905"/>
        <item x="82906"/>
        <item x="82907"/>
        <item x="82908"/>
        <item x="82909"/>
        <item x="82910"/>
        <item x="82911"/>
        <item x="82912"/>
        <item x="82913"/>
        <item x="82914"/>
        <item x="82915"/>
        <item x="82916"/>
        <item x="82917"/>
        <item x="82918"/>
        <item x="82919"/>
        <item x="82920"/>
        <item x="82921"/>
        <item x="82922"/>
        <item x="82923"/>
        <item x="82924"/>
        <item x="82925"/>
        <item x="82926"/>
        <item x="82927"/>
        <item x="82928"/>
        <item x="82929"/>
        <item x="82930"/>
        <item x="82931"/>
        <item x="82932"/>
        <item x="82933"/>
        <item x="82934"/>
        <item x="82935"/>
        <item x="82936"/>
        <item x="82937"/>
        <item x="82938"/>
        <item x="82939"/>
        <item x="82940"/>
        <item x="82941"/>
        <item x="82942"/>
        <item x="82943"/>
        <item x="82944"/>
        <item x="82945"/>
        <item x="82946"/>
        <item x="82947"/>
        <item x="82948"/>
        <item x="82949"/>
        <item x="82950"/>
        <item x="82951"/>
        <item x="82952"/>
        <item x="82953"/>
        <item x="82954"/>
        <item x="82955"/>
        <item x="82956"/>
        <item x="82957"/>
        <item x="82958"/>
        <item x="82959"/>
        <item x="82960"/>
        <item x="82961"/>
        <item x="82962"/>
        <item x="82963"/>
        <item x="82964"/>
        <item x="82965"/>
        <item x="82966"/>
        <item x="82967"/>
        <item x="82968"/>
        <item x="82969"/>
        <item x="82970"/>
        <item x="82971"/>
        <item x="82972"/>
        <item x="82973"/>
        <item x="82974"/>
        <item x="82975"/>
        <item x="82976"/>
        <item x="82977"/>
        <item x="82978"/>
        <item x="82979"/>
        <item x="82980"/>
        <item x="82981"/>
        <item x="82982"/>
        <item x="82983"/>
        <item x="82984"/>
        <item x="82985"/>
        <item x="82986"/>
        <item x="82987"/>
        <item x="82988"/>
        <item x="82989"/>
        <item x="82990"/>
        <item x="82991"/>
        <item x="82992"/>
        <item x="82993"/>
        <item x="82994"/>
        <item x="82995"/>
        <item x="82996"/>
        <item x="82997"/>
        <item x="82998"/>
        <item x="82999"/>
        <item x="83000"/>
        <item x="83001"/>
        <item x="83002"/>
        <item x="83003"/>
        <item x="83004"/>
        <item x="83005"/>
        <item x="83006"/>
        <item x="83007"/>
        <item x="83008"/>
        <item x="83009"/>
        <item x="83010"/>
        <item x="83011"/>
        <item x="83012"/>
        <item x="83013"/>
        <item x="83014"/>
        <item x="83015"/>
        <item x="83016"/>
        <item x="83017"/>
        <item x="83018"/>
        <item x="83019"/>
        <item x="83020"/>
        <item x="83021"/>
        <item x="83022"/>
        <item x="83023"/>
        <item x="83024"/>
        <item x="83025"/>
        <item x="83026"/>
        <item x="83027"/>
        <item x="83028"/>
        <item x="83029"/>
        <item x="83030"/>
        <item x="83031"/>
        <item x="83032"/>
        <item x="83033"/>
        <item x="83034"/>
        <item x="83035"/>
        <item x="83036"/>
        <item x="83037"/>
        <item x="83038"/>
        <item x="83039"/>
        <item x="83040"/>
        <item x="83041"/>
        <item x="83042"/>
        <item x="83043"/>
        <item x="83044"/>
        <item x="83045"/>
        <item x="83046"/>
        <item x="83047"/>
        <item x="83048"/>
        <item x="83049"/>
        <item x="83050"/>
        <item x="83051"/>
        <item x="83052"/>
        <item x="83053"/>
        <item x="83054"/>
        <item x="83055"/>
        <item x="83056"/>
        <item x="83057"/>
        <item x="83058"/>
        <item x="83059"/>
        <item x="83060"/>
        <item x="83061"/>
        <item x="83062"/>
        <item x="83063"/>
        <item x="83064"/>
        <item x="83065"/>
        <item x="83066"/>
        <item x="83067"/>
        <item x="83068"/>
        <item x="83069"/>
        <item x="83070"/>
        <item x="83071"/>
        <item x="83072"/>
        <item x="83073"/>
        <item x="83074"/>
        <item x="83075"/>
        <item x="83076"/>
        <item x="83077"/>
        <item x="83078"/>
        <item x="83079"/>
        <item x="83080"/>
        <item x="83081"/>
        <item x="83082"/>
        <item x="83083"/>
        <item x="83084"/>
        <item x="83085"/>
        <item x="83086"/>
        <item x="83087"/>
        <item x="83088"/>
        <item x="83089"/>
        <item x="83090"/>
        <item x="83091"/>
        <item x="83092"/>
        <item x="83093"/>
        <item x="83094"/>
        <item x="83095"/>
        <item x="83096"/>
        <item x="83097"/>
        <item x="83098"/>
        <item x="83099"/>
        <item x="83100"/>
        <item x="83101"/>
        <item x="83102"/>
        <item x="83103"/>
        <item x="83104"/>
        <item x="83105"/>
        <item x="83106"/>
        <item x="83107"/>
        <item x="83108"/>
        <item x="83109"/>
        <item x="83110"/>
        <item x="83111"/>
        <item x="83112"/>
        <item x="83113"/>
        <item x="83114"/>
        <item x="83115"/>
        <item x="83116"/>
        <item x="83117"/>
        <item x="83118"/>
        <item x="83119"/>
        <item x="83120"/>
        <item x="83121"/>
        <item x="83122"/>
        <item x="83123"/>
        <item x="83124"/>
        <item x="83125"/>
        <item x="83126"/>
        <item x="83127"/>
        <item x="83128"/>
        <item x="83129"/>
        <item x="83130"/>
        <item x="83131"/>
        <item x="83132"/>
        <item x="83133"/>
        <item x="83134"/>
        <item x="83135"/>
        <item x="83136"/>
        <item x="83137"/>
        <item x="83138"/>
        <item x="83139"/>
        <item x="83140"/>
        <item x="83141"/>
        <item x="83142"/>
        <item x="83143"/>
        <item x="83144"/>
        <item x="83145"/>
        <item x="83146"/>
        <item x="83147"/>
        <item x="83148"/>
        <item x="83149"/>
        <item x="83150"/>
        <item x="83151"/>
        <item x="83152"/>
        <item x="83153"/>
        <item x="83154"/>
        <item x="83155"/>
        <item x="83156"/>
        <item x="83157"/>
        <item x="83158"/>
        <item x="83159"/>
        <item x="83160"/>
        <item x="83161"/>
        <item x="83162"/>
        <item x="83163"/>
        <item x="83164"/>
        <item x="83165"/>
        <item x="83166"/>
        <item x="83167"/>
        <item x="83168"/>
        <item x="83169"/>
        <item x="83170"/>
        <item x="83171"/>
        <item x="83172"/>
        <item x="83173"/>
        <item x="83174"/>
        <item x="83175"/>
        <item x="83176"/>
        <item x="83177"/>
        <item x="83178"/>
        <item x="83179"/>
        <item x="83180"/>
        <item x="83181"/>
        <item x="83182"/>
        <item x="83183"/>
        <item x="83184"/>
        <item x="83185"/>
        <item x="83186"/>
        <item x="83187"/>
        <item x="83188"/>
        <item x="83189"/>
        <item x="83190"/>
        <item x="83191"/>
        <item x="83192"/>
        <item x="83193"/>
        <item x="83194"/>
        <item x="83195"/>
        <item x="83196"/>
        <item x="83197"/>
        <item x="83198"/>
        <item x="83199"/>
        <item x="83200"/>
        <item x="83201"/>
        <item x="83202"/>
        <item x="83203"/>
        <item x="83204"/>
        <item x="83205"/>
        <item x="83206"/>
        <item x="83207"/>
        <item x="83208"/>
        <item x="83209"/>
        <item x="83210"/>
        <item x="83211"/>
        <item x="83212"/>
        <item x="83213"/>
        <item x="83214"/>
        <item x="83215"/>
        <item x="83216"/>
        <item x="83217"/>
        <item x="83218"/>
        <item x="83219"/>
        <item x="83220"/>
        <item x="83221"/>
        <item x="83222"/>
        <item x="83223"/>
        <item x="83224"/>
        <item x="83225"/>
        <item x="83226"/>
        <item x="83227"/>
        <item x="83228"/>
        <item x="83229"/>
        <item x="83230"/>
        <item x="83231"/>
        <item x="83232"/>
        <item x="83233"/>
        <item x="83234"/>
        <item x="83235"/>
        <item x="83236"/>
        <item x="83237"/>
        <item x="83238"/>
        <item x="83239"/>
        <item x="83240"/>
        <item x="83241"/>
        <item x="83242"/>
        <item x="83243"/>
        <item x="83244"/>
        <item x="83245"/>
        <item x="83246"/>
        <item x="83247"/>
        <item x="83248"/>
        <item x="83249"/>
        <item x="83250"/>
        <item x="83251"/>
        <item x="83252"/>
        <item x="83253"/>
        <item x="83254"/>
        <item x="83255"/>
        <item x="83256"/>
        <item x="83257"/>
        <item x="83258"/>
        <item x="83259"/>
        <item x="83260"/>
        <item x="83261"/>
        <item x="83262"/>
        <item x="83263"/>
        <item x="83264"/>
        <item x="83265"/>
        <item x="83266"/>
        <item x="83267"/>
        <item x="83268"/>
        <item x="83269"/>
        <item x="83270"/>
        <item x="83271"/>
        <item x="83272"/>
        <item x="83273"/>
        <item x="83274"/>
        <item x="83275"/>
        <item x="83276"/>
        <item x="83277"/>
        <item x="83278"/>
        <item x="83279"/>
        <item x="83280"/>
        <item x="83281"/>
        <item x="83282"/>
        <item x="83283"/>
        <item x="83284"/>
        <item x="83285"/>
        <item x="83286"/>
        <item x="83287"/>
        <item x="83288"/>
        <item x="83289"/>
        <item x="83290"/>
        <item x="83291"/>
        <item x="83292"/>
        <item x="83293"/>
        <item x="83294"/>
        <item x="83295"/>
        <item x="83296"/>
        <item x="83297"/>
        <item x="83298"/>
        <item x="83299"/>
        <item x="83300"/>
        <item x="83301"/>
        <item x="83302"/>
        <item x="83303"/>
        <item x="83304"/>
        <item x="83305"/>
        <item x="83306"/>
        <item x="83307"/>
        <item x="83308"/>
        <item x="83309"/>
        <item x="83310"/>
        <item x="83311"/>
        <item x="83312"/>
        <item x="83313"/>
        <item x="83314"/>
        <item x="83315"/>
        <item x="83316"/>
        <item x="83317"/>
        <item x="83318"/>
        <item x="83319"/>
        <item x="83320"/>
        <item x="83321"/>
        <item x="83322"/>
        <item x="83323"/>
        <item x="83324"/>
        <item x="83325"/>
        <item x="83326"/>
        <item x="83327"/>
        <item x="83328"/>
        <item x="83329"/>
        <item x="83330"/>
        <item x="83331"/>
        <item x="83332"/>
        <item x="83333"/>
        <item x="83334"/>
        <item x="83335"/>
        <item x="83336"/>
        <item x="83337"/>
        <item x="83338"/>
        <item x="83339"/>
        <item x="83340"/>
        <item x="83341"/>
        <item x="83342"/>
        <item x="83343"/>
        <item x="83344"/>
        <item x="83345"/>
        <item x="83346"/>
        <item x="83347"/>
        <item x="83348"/>
        <item x="83349"/>
        <item x="83350"/>
        <item x="83351"/>
        <item x="83352"/>
        <item x="83353"/>
        <item x="83354"/>
        <item x="83355"/>
        <item x="83356"/>
        <item x="83357"/>
        <item x="83358"/>
        <item x="83359"/>
        <item x="83360"/>
        <item x="83361"/>
        <item x="83362"/>
        <item x="83363"/>
        <item x="83364"/>
        <item x="83365"/>
        <item x="83366"/>
        <item x="83367"/>
        <item x="83368"/>
        <item x="83369"/>
        <item x="83370"/>
        <item x="83371"/>
        <item x="83372"/>
        <item x="83373"/>
        <item x="83374"/>
        <item x="83375"/>
        <item x="83376"/>
        <item x="83377"/>
        <item x="83378"/>
        <item x="83379"/>
        <item x="83380"/>
        <item x="83381"/>
        <item x="83382"/>
        <item x="83383"/>
        <item x="83384"/>
        <item x="83385"/>
        <item x="83386"/>
        <item x="83387"/>
        <item x="83388"/>
        <item x="83389"/>
        <item x="83390"/>
        <item x="83391"/>
        <item x="83392"/>
        <item x="83393"/>
        <item x="83394"/>
        <item x="83395"/>
        <item x="83396"/>
        <item x="83397"/>
        <item x="83398"/>
        <item x="83399"/>
        <item x="83400"/>
        <item x="83401"/>
        <item x="83402"/>
        <item x="83403"/>
        <item x="83404"/>
        <item x="83405"/>
        <item x="83406"/>
        <item x="83407"/>
        <item x="83408"/>
        <item x="83409"/>
        <item x="83410"/>
        <item x="83411"/>
        <item x="83412"/>
        <item x="83413"/>
        <item x="83414"/>
        <item x="83415"/>
        <item x="83416"/>
        <item x="83417"/>
        <item x="83418"/>
        <item x="83419"/>
        <item x="83420"/>
        <item x="83421"/>
        <item x="83422"/>
        <item x="83423"/>
        <item x="83424"/>
        <item x="83425"/>
        <item x="83426"/>
        <item x="83427"/>
        <item x="83428"/>
        <item x="83429"/>
        <item x="83430"/>
        <item x="83431"/>
        <item x="83432"/>
        <item x="83433"/>
        <item x="83434"/>
        <item x="83435"/>
        <item x="83436"/>
        <item x="83437"/>
        <item x="83438"/>
        <item x="83439"/>
        <item x="83440"/>
        <item x="83441"/>
        <item x="83442"/>
        <item x="83443"/>
        <item x="83444"/>
        <item x="83445"/>
        <item x="83446"/>
        <item x="83447"/>
        <item x="83448"/>
        <item x="83449"/>
        <item x="83450"/>
        <item x="83451"/>
        <item x="83452"/>
        <item x="83453"/>
        <item x="83454"/>
        <item x="83455"/>
        <item x="83456"/>
        <item x="83457"/>
        <item x="83458"/>
        <item x="83459"/>
        <item x="83460"/>
        <item x="83461"/>
        <item x="83462"/>
        <item x="83463"/>
        <item x="83464"/>
        <item x="83465"/>
        <item x="83466"/>
        <item x="83467"/>
        <item x="83468"/>
        <item x="83469"/>
        <item x="83470"/>
        <item x="83471"/>
        <item x="83472"/>
        <item x="83473"/>
        <item x="83474"/>
        <item x="83475"/>
        <item x="83476"/>
        <item x="83477"/>
        <item x="83478"/>
        <item x="83479"/>
        <item x="83480"/>
        <item x="83481"/>
        <item x="83482"/>
        <item x="83483"/>
        <item x="83484"/>
        <item x="83485"/>
        <item x="83486"/>
        <item x="83487"/>
        <item x="83488"/>
        <item x="83489"/>
        <item x="83490"/>
        <item x="83491"/>
        <item x="83492"/>
        <item x="83493"/>
        <item x="83494"/>
        <item x="83495"/>
        <item x="83496"/>
        <item x="83497"/>
        <item x="83498"/>
        <item x="83499"/>
        <item x="83500"/>
        <item x="83501"/>
        <item x="83502"/>
        <item x="83503"/>
        <item x="83504"/>
        <item x="83505"/>
        <item x="83506"/>
        <item x="83507"/>
        <item x="83508"/>
        <item x="83509"/>
        <item x="83510"/>
        <item x="83511"/>
        <item x="83512"/>
        <item x="83513"/>
        <item x="83514"/>
        <item x="83515"/>
        <item x="83516"/>
        <item x="83517"/>
        <item x="83518"/>
        <item x="83519"/>
        <item x="83520"/>
        <item x="83521"/>
        <item x="83522"/>
        <item x="83523"/>
        <item x="83524"/>
        <item x="83525"/>
        <item x="83526"/>
        <item x="83527"/>
        <item x="83528"/>
        <item x="83529"/>
        <item x="83530"/>
        <item x="83531"/>
        <item x="83532"/>
        <item x="83533"/>
        <item x="83534"/>
        <item x="83535"/>
        <item x="83536"/>
        <item x="83537"/>
        <item x="83538"/>
        <item x="83539"/>
        <item x="83540"/>
        <item x="83541"/>
        <item x="83542"/>
        <item x="83543"/>
        <item x="83544"/>
        <item x="83545"/>
        <item x="83546"/>
        <item x="83547"/>
        <item x="83548"/>
        <item x="83549"/>
        <item x="83550"/>
        <item x="83551"/>
        <item x="83552"/>
        <item x="83553"/>
        <item x="83554"/>
        <item x="83555"/>
        <item x="83556"/>
        <item x="83557"/>
        <item x="83558"/>
        <item x="83559"/>
        <item x="83560"/>
        <item x="83561"/>
        <item x="83562"/>
        <item x="83563"/>
        <item x="83564"/>
        <item x="83565"/>
        <item x="83566"/>
        <item x="83567"/>
        <item x="83568"/>
        <item x="83569"/>
        <item x="83570"/>
        <item x="83571"/>
        <item x="83572"/>
        <item x="83573"/>
        <item x="83574"/>
        <item x="83575"/>
        <item x="83576"/>
        <item x="83577"/>
        <item x="83578"/>
        <item x="83579"/>
        <item x="83580"/>
        <item x="83581"/>
        <item x="83582"/>
        <item x="83583"/>
        <item x="83584"/>
        <item x="83585"/>
        <item x="83586"/>
        <item x="83587"/>
        <item x="83588"/>
        <item x="83589"/>
        <item x="83590"/>
        <item x="83591"/>
        <item x="83592"/>
        <item x="83593"/>
        <item x="83594"/>
        <item x="83595"/>
        <item x="83596"/>
        <item x="83597"/>
        <item x="83598"/>
        <item x="83599"/>
        <item x="83600"/>
        <item x="83601"/>
        <item x="83602"/>
        <item x="83603"/>
        <item x="83604"/>
        <item x="83605"/>
        <item x="83606"/>
        <item x="83607"/>
        <item x="83608"/>
        <item x="83609"/>
        <item x="83610"/>
        <item x="83611"/>
        <item x="83612"/>
        <item x="83613"/>
        <item x="83614"/>
        <item x="83615"/>
        <item x="83616"/>
        <item x="83617"/>
        <item x="83618"/>
        <item x="83619"/>
        <item x="83620"/>
        <item x="83621"/>
        <item x="83622"/>
        <item x="83623"/>
        <item x="83624"/>
        <item x="83625"/>
        <item x="83626"/>
        <item x="83627"/>
        <item x="83628"/>
        <item x="83629"/>
        <item x="83630"/>
        <item x="83631"/>
        <item x="83632"/>
        <item x="83633"/>
        <item x="83634"/>
        <item x="83635"/>
        <item x="83636"/>
        <item x="83637"/>
        <item x="83638"/>
        <item x="83639"/>
        <item x="83640"/>
        <item x="83641"/>
        <item x="83642"/>
        <item x="83643"/>
        <item x="83644"/>
        <item x="83645"/>
        <item x="83646"/>
        <item x="83647"/>
        <item x="83648"/>
        <item x="83649"/>
        <item x="83650"/>
        <item x="83651"/>
        <item x="83652"/>
        <item x="83653"/>
        <item x="83654"/>
        <item x="83655"/>
        <item x="83656"/>
        <item x="83657"/>
        <item x="83658"/>
        <item x="83659"/>
        <item x="83660"/>
        <item x="83661"/>
        <item x="83662"/>
        <item x="83663"/>
        <item x="83664"/>
        <item x="83665"/>
        <item x="83666"/>
        <item x="83667"/>
        <item x="83668"/>
        <item x="83669"/>
        <item x="83670"/>
        <item x="83671"/>
        <item x="83672"/>
        <item x="83673"/>
        <item x="83674"/>
        <item x="83675"/>
        <item x="83676"/>
        <item x="83677"/>
        <item x="83678"/>
        <item x="83679"/>
        <item x="83680"/>
        <item x="83681"/>
        <item x="83682"/>
        <item x="83683"/>
        <item x="83684"/>
        <item x="83685"/>
        <item x="83686"/>
        <item x="83687"/>
        <item x="83688"/>
        <item x="83689"/>
        <item x="83690"/>
        <item x="83691"/>
        <item x="83692"/>
        <item x="83693"/>
        <item x="83694"/>
        <item x="83695"/>
        <item x="83696"/>
        <item x="83697"/>
        <item x="83698"/>
        <item x="83699"/>
        <item x="83700"/>
        <item x="83701"/>
        <item x="83702"/>
        <item x="83703"/>
        <item x="83704"/>
        <item x="83705"/>
        <item x="83706"/>
        <item x="83707"/>
        <item x="83708"/>
        <item x="83709"/>
        <item x="83710"/>
        <item x="83711"/>
        <item x="83712"/>
        <item x="83713"/>
        <item x="83714"/>
        <item x="83715"/>
        <item x="83716"/>
        <item x="83717"/>
        <item x="83718"/>
        <item x="83719"/>
        <item x="83720"/>
        <item x="83721"/>
        <item x="83722"/>
        <item x="83723"/>
        <item x="83724"/>
        <item x="83725"/>
        <item x="83726"/>
        <item x="83727"/>
        <item x="83728"/>
        <item x="83729"/>
        <item x="83730"/>
        <item x="83731"/>
        <item x="83732"/>
        <item x="83733"/>
        <item x="83734"/>
        <item x="83735"/>
        <item x="83736"/>
        <item x="83737"/>
        <item x="83738"/>
        <item x="83739"/>
        <item x="83740"/>
        <item x="83741"/>
        <item x="83742"/>
        <item x="83743"/>
        <item x="83744"/>
        <item x="83745"/>
        <item x="83746"/>
        <item x="83747"/>
        <item x="83748"/>
        <item x="83749"/>
        <item x="83750"/>
        <item x="83751"/>
        <item x="83752"/>
        <item x="83753"/>
        <item x="83754"/>
        <item x="83755"/>
        <item x="83756"/>
        <item x="83757"/>
        <item x="83758"/>
        <item x="83759"/>
        <item x="83760"/>
        <item x="83761"/>
        <item x="83762"/>
        <item x="83763"/>
        <item x="83764"/>
        <item x="83765"/>
        <item x="83766"/>
        <item x="83767"/>
        <item x="83768"/>
        <item x="83769"/>
        <item x="83770"/>
        <item x="83771"/>
        <item x="83772"/>
        <item x="83773"/>
        <item x="83774"/>
        <item x="83775"/>
        <item x="83776"/>
        <item x="83777"/>
        <item x="83778"/>
        <item x="83779"/>
        <item x="83780"/>
        <item x="83781"/>
        <item x="83782"/>
        <item x="83783"/>
        <item x="83784"/>
        <item x="83785"/>
        <item x="83786"/>
        <item x="83787"/>
        <item x="83788"/>
        <item x="83789"/>
        <item x="83790"/>
        <item x="83791"/>
        <item x="83792"/>
        <item x="83793"/>
        <item x="83794"/>
        <item x="83795"/>
        <item x="83796"/>
        <item x="83797"/>
        <item x="83798"/>
        <item x="83799"/>
        <item x="83800"/>
        <item x="83801"/>
        <item x="83802"/>
        <item x="83803"/>
        <item x="83804"/>
        <item x="83805"/>
        <item x="83806"/>
        <item x="83807"/>
        <item x="83808"/>
        <item x="83809"/>
        <item x="83810"/>
        <item x="83811"/>
        <item x="83812"/>
        <item x="83813"/>
        <item x="83814"/>
        <item x="83815"/>
        <item x="83816"/>
        <item x="83817"/>
        <item x="83818"/>
        <item x="83819"/>
        <item x="83820"/>
        <item x="83821"/>
        <item x="83822"/>
        <item x="83823"/>
        <item x="83824"/>
        <item x="83825"/>
        <item x="83826"/>
        <item x="83827"/>
        <item x="83828"/>
        <item x="83829"/>
        <item x="83830"/>
        <item x="83831"/>
        <item x="83832"/>
        <item x="83833"/>
        <item x="83834"/>
        <item x="83835"/>
        <item x="83836"/>
        <item x="83837"/>
        <item x="83838"/>
        <item x="83839"/>
        <item x="83840"/>
        <item x="83841"/>
        <item x="83842"/>
        <item x="83843"/>
        <item x="83844"/>
        <item x="83845"/>
        <item x="83846"/>
        <item x="83847"/>
        <item x="83848"/>
        <item x="83849"/>
        <item x="83850"/>
        <item x="83851"/>
        <item x="83852"/>
        <item x="83853"/>
        <item x="83854"/>
        <item x="83855"/>
        <item x="83856"/>
        <item x="83857"/>
        <item x="83858"/>
        <item x="83859"/>
        <item x="83860"/>
        <item x="83861"/>
        <item x="83862"/>
        <item x="83863"/>
        <item x="83864"/>
        <item x="83865"/>
        <item x="83866"/>
        <item x="83867"/>
        <item x="83868"/>
        <item x="83869"/>
        <item x="83870"/>
        <item x="83871"/>
        <item x="83872"/>
        <item x="83873"/>
        <item x="83874"/>
        <item x="83875"/>
        <item x="83876"/>
        <item x="83877"/>
        <item x="83878"/>
        <item x="83879"/>
        <item x="83880"/>
        <item x="83881"/>
        <item x="83882"/>
        <item x="83883"/>
        <item x="83884"/>
        <item x="83885"/>
        <item x="83886"/>
        <item x="83887"/>
        <item x="83888"/>
        <item x="83889"/>
        <item x="83890"/>
        <item x="83891"/>
        <item x="83892"/>
        <item x="83893"/>
        <item x="83894"/>
        <item x="83895"/>
        <item x="83896"/>
        <item x="83897"/>
        <item x="83898"/>
        <item x="83899"/>
        <item x="83900"/>
        <item x="83901"/>
        <item x="83902"/>
        <item x="83903"/>
        <item x="83904"/>
        <item x="83905"/>
        <item x="83906"/>
        <item x="83907"/>
        <item x="83908"/>
        <item x="83909"/>
        <item x="83910"/>
        <item x="83911"/>
        <item x="83912"/>
        <item x="83913"/>
        <item x="83914"/>
        <item x="83915"/>
        <item x="83916"/>
        <item x="83917"/>
        <item x="83918"/>
        <item x="83919"/>
        <item x="83920"/>
        <item x="83921"/>
        <item x="83922"/>
        <item x="83923"/>
        <item x="83924"/>
        <item x="83925"/>
        <item x="83926"/>
        <item x="83927"/>
        <item x="83928"/>
        <item x="83929"/>
        <item x="83930"/>
        <item x="83931"/>
        <item x="83932"/>
        <item x="83933"/>
        <item x="83934"/>
        <item x="83935"/>
        <item x="83936"/>
        <item x="83937"/>
        <item x="83938"/>
        <item x="83939"/>
        <item x="83940"/>
        <item x="83941"/>
        <item x="83942"/>
        <item x="83943"/>
        <item x="83944"/>
        <item x="83945"/>
        <item x="83946"/>
        <item x="83947"/>
        <item x="83948"/>
        <item x="83949"/>
        <item x="83950"/>
        <item x="83951"/>
        <item x="83952"/>
        <item x="83953"/>
        <item x="83954"/>
        <item x="83955"/>
        <item x="83956"/>
        <item x="83957"/>
        <item x="83958"/>
        <item x="83959"/>
        <item x="83960"/>
        <item x="83961"/>
        <item x="83962"/>
        <item x="83963"/>
        <item x="83964"/>
        <item x="83965"/>
        <item x="83966"/>
        <item x="83967"/>
        <item x="83968"/>
        <item x="83969"/>
        <item x="83970"/>
        <item x="83971"/>
        <item x="83972"/>
        <item x="83973"/>
        <item x="83974"/>
        <item x="83975"/>
        <item x="83976"/>
        <item x="83977"/>
        <item x="83978"/>
        <item x="83979"/>
        <item x="83980"/>
        <item x="83981"/>
        <item x="83982"/>
        <item x="83983"/>
        <item x="83984"/>
        <item x="83985"/>
        <item x="83986"/>
        <item x="83987"/>
        <item x="83988"/>
        <item x="83989"/>
        <item x="83990"/>
        <item x="83991"/>
        <item x="83992"/>
        <item x="83993"/>
        <item x="83994"/>
        <item x="83995"/>
        <item x="83996"/>
        <item x="83997"/>
        <item x="83998"/>
        <item x="83999"/>
        <item x="84000"/>
        <item x="84001"/>
        <item x="84002"/>
        <item x="84003"/>
        <item x="84004"/>
        <item x="84005"/>
        <item x="84006"/>
        <item x="84007"/>
        <item x="84008"/>
        <item x="84009"/>
        <item x="84010"/>
        <item x="84011"/>
        <item x="84012"/>
        <item x="84013"/>
        <item x="84014"/>
        <item x="84015"/>
        <item x="84016"/>
        <item x="84017"/>
        <item x="84018"/>
        <item x="84019"/>
        <item x="84020"/>
        <item x="84021"/>
        <item x="84022"/>
        <item x="84023"/>
        <item x="84024"/>
        <item x="84025"/>
        <item x="84026"/>
        <item x="84027"/>
        <item x="84028"/>
        <item x="84029"/>
        <item x="84030"/>
        <item x="84031"/>
        <item x="84032"/>
        <item x="84033"/>
        <item x="84034"/>
        <item x="84035"/>
        <item x="84036"/>
        <item x="84037"/>
        <item x="84038"/>
        <item x="84039"/>
        <item x="84040"/>
        <item x="84041"/>
        <item x="84042"/>
        <item x="84043"/>
        <item x="84044"/>
        <item x="84045"/>
        <item x="84046"/>
        <item x="84047"/>
        <item x="84048"/>
        <item x="84049"/>
        <item x="84050"/>
        <item x="84051"/>
        <item x="84052"/>
        <item x="84053"/>
        <item x="84054"/>
        <item x="84055"/>
        <item x="84056"/>
        <item x="84057"/>
        <item x="84058"/>
        <item x="84059"/>
        <item x="84060"/>
        <item x="84061"/>
        <item x="84062"/>
        <item x="84063"/>
        <item x="84064"/>
        <item x="84065"/>
        <item x="84066"/>
        <item x="84067"/>
        <item x="84068"/>
        <item x="84069"/>
        <item x="84070"/>
        <item x="84071"/>
        <item x="84072"/>
        <item x="84073"/>
        <item x="84074"/>
        <item x="84075"/>
        <item x="84076"/>
        <item x="84077"/>
        <item x="84078"/>
        <item x="84079"/>
        <item x="84080"/>
        <item x="84081"/>
        <item x="84082"/>
        <item x="84083"/>
        <item x="84084"/>
        <item x="84085"/>
        <item x="84086"/>
        <item x="84087"/>
        <item x="84088"/>
        <item x="84089"/>
        <item x="84090"/>
        <item x="84091"/>
        <item x="84092"/>
        <item x="84093"/>
        <item x="84094"/>
        <item x="84095"/>
        <item x="84096"/>
        <item x="84097"/>
        <item x="84098"/>
        <item x="84099"/>
        <item x="84100"/>
        <item x="84101"/>
        <item x="84102"/>
        <item x="84103"/>
        <item x="84104"/>
        <item x="84105"/>
        <item x="84106"/>
        <item x="84107"/>
        <item x="84108"/>
        <item x="84109"/>
        <item x="84110"/>
        <item x="84111"/>
        <item x="84112"/>
        <item x="84113"/>
        <item x="84114"/>
        <item x="84115"/>
        <item x="84116"/>
        <item x="84117"/>
        <item x="84118"/>
        <item x="84119"/>
        <item x="84120"/>
        <item x="84121"/>
        <item x="84122"/>
        <item x="84123"/>
        <item x="84124"/>
        <item x="84125"/>
        <item x="84126"/>
        <item x="84127"/>
        <item x="84128"/>
        <item x="84129"/>
        <item x="84130"/>
        <item x="84131"/>
        <item x="84132"/>
        <item x="84133"/>
        <item x="84134"/>
        <item x="84135"/>
        <item x="84136"/>
        <item x="84137"/>
        <item x="84138"/>
        <item x="84139"/>
        <item x="84140"/>
        <item x="84141"/>
        <item x="84142"/>
        <item x="84143"/>
        <item x="84144"/>
        <item x="84145"/>
        <item x="84146"/>
        <item x="84147"/>
        <item x="84148"/>
        <item x="84149"/>
        <item x="84150"/>
        <item x="84151"/>
        <item x="84152"/>
        <item x="84153"/>
        <item x="84154"/>
        <item x="84155"/>
        <item x="84156"/>
        <item x="84157"/>
        <item x="84158"/>
        <item x="84159"/>
        <item x="84160"/>
        <item x="84161"/>
        <item x="84162"/>
        <item x="84163"/>
        <item x="84164"/>
        <item x="84165"/>
        <item x="84166"/>
        <item x="84167"/>
        <item x="84168"/>
        <item x="84169"/>
        <item x="84170"/>
        <item x="84171"/>
        <item x="84172"/>
        <item x="84173"/>
        <item x="84174"/>
        <item x="84175"/>
        <item x="84176"/>
        <item x="84177"/>
        <item x="84178"/>
        <item x="84179"/>
        <item x="84180"/>
        <item x="84181"/>
        <item x="84182"/>
        <item x="84183"/>
        <item x="84184"/>
        <item x="84185"/>
        <item x="84186"/>
        <item x="84187"/>
        <item x="84188"/>
        <item x="84189"/>
        <item x="84190"/>
        <item x="84191"/>
        <item x="84192"/>
        <item x="84193"/>
        <item x="84194"/>
        <item x="84195"/>
        <item x="84196"/>
        <item x="84197"/>
        <item x="84198"/>
        <item x="84199"/>
        <item x="84200"/>
        <item x="84201"/>
        <item x="84202"/>
        <item x="84203"/>
        <item x="84204"/>
        <item x="84205"/>
        <item x="84206"/>
        <item x="84207"/>
        <item x="84208"/>
        <item x="84209"/>
        <item x="84210"/>
        <item x="84211"/>
        <item x="84212"/>
        <item x="84213"/>
        <item x="84214"/>
        <item x="84215"/>
        <item x="84216"/>
        <item x="84217"/>
        <item x="84218"/>
        <item x="84219"/>
        <item x="84220"/>
        <item x="84221"/>
        <item x="84222"/>
        <item x="84223"/>
        <item x="84224"/>
        <item x="84225"/>
        <item x="84226"/>
        <item x="84227"/>
        <item x="84228"/>
        <item x="84229"/>
        <item x="84230"/>
        <item x="84231"/>
        <item x="84232"/>
        <item x="84233"/>
        <item x="84234"/>
        <item x="84235"/>
        <item x="84236"/>
        <item x="84237"/>
        <item x="84238"/>
        <item x="84239"/>
        <item x="84240"/>
        <item x="84241"/>
        <item x="84242"/>
        <item x="84243"/>
        <item x="84244"/>
        <item x="84245"/>
        <item x="84246"/>
        <item x="84247"/>
        <item x="84248"/>
        <item x="84249"/>
        <item x="84250"/>
        <item x="84251"/>
        <item x="84252"/>
        <item x="84253"/>
        <item x="84254"/>
        <item x="84255"/>
        <item x="84256"/>
        <item x="84257"/>
        <item x="84258"/>
        <item x="84259"/>
        <item x="84260"/>
        <item x="84261"/>
        <item x="84262"/>
        <item x="84263"/>
        <item x="84264"/>
        <item x="84265"/>
        <item x="84266"/>
        <item x="84267"/>
        <item x="84268"/>
        <item x="84269"/>
        <item x="84270"/>
        <item x="84271"/>
        <item x="84272"/>
        <item x="84273"/>
        <item x="84274"/>
        <item x="84275"/>
        <item x="84276"/>
        <item x="84277"/>
        <item x="84278"/>
        <item x="84279"/>
        <item x="84280"/>
        <item x="84281"/>
        <item x="84282"/>
        <item x="84283"/>
        <item x="84284"/>
        <item x="84285"/>
        <item x="84286"/>
        <item x="84287"/>
        <item x="84288"/>
        <item x="84289"/>
        <item x="84290"/>
        <item x="84291"/>
        <item x="84292"/>
        <item x="84293"/>
        <item x="84294"/>
        <item x="84295"/>
        <item x="84296"/>
        <item x="84297"/>
        <item x="84298"/>
        <item x="84299"/>
        <item x="84300"/>
        <item x="84301"/>
        <item x="84302"/>
        <item x="84303"/>
        <item x="84304"/>
        <item x="84305"/>
        <item x="84306"/>
        <item x="84307"/>
        <item x="84308"/>
        <item x="84309"/>
        <item x="84310"/>
        <item x="84311"/>
        <item x="84312"/>
        <item x="84313"/>
        <item x="84314"/>
        <item x="84315"/>
        <item x="84316"/>
        <item x="84317"/>
        <item x="84318"/>
        <item x="84319"/>
        <item x="84320"/>
        <item x="84321"/>
        <item x="84322"/>
        <item x="84323"/>
        <item x="84324"/>
        <item x="84325"/>
        <item x="84326"/>
        <item x="84327"/>
        <item x="84328"/>
        <item x="84329"/>
        <item x="84330"/>
        <item x="84331"/>
        <item x="84332"/>
        <item x="84333"/>
        <item x="84334"/>
        <item x="84335"/>
        <item x="84336"/>
        <item x="84337"/>
        <item x="84338"/>
        <item x="84339"/>
        <item x="84340"/>
        <item x="84341"/>
        <item x="84342"/>
        <item x="84343"/>
        <item x="84344"/>
        <item x="84345"/>
        <item x="84346"/>
        <item x="84347"/>
        <item x="84348"/>
        <item x="84349"/>
        <item x="84350"/>
        <item x="84351"/>
        <item x="84352"/>
        <item x="84353"/>
        <item x="84354"/>
        <item x="84355"/>
        <item x="84356"/>
        <item x="84357"/>
        <item x="84358"/>
        <item x="84359"/>
        <item x="84360"/>
        <item x="84361"/>
        <item x="84362"/>
        <item x="84363"/>
        <item x="84364"/>
        <item x="84365"/>
        <item x="84366"/>
        <item x="84367"/>
        <item x="84368"/>
        <item x="84369"/>
        <item x="84370"/>
        <item x="84371"/>
        <item x="84372"/>
        <item x="84373"/>
        <item x="84374"/>
        <item x="84375"/>
        <item x="84376"/>
        <item x="84377"/>
        <item x="84378"/>
        <item x="84379"/>
        <item x="84380"/>
        <item x="84381"/>
        <item x="84382"/>
        <item x="84383"/>
        <item x="84384"/>
        <item x="84385"/>
        <item x="84386"/>
        <item x="84387"/>
        <item x="84388"/>
        <item x="84389"/>
        <item x="84390"/>
        <item x="84391"/>
        <item x="84392"/>
        <item x="84393"/>
        <item x="84394"/>
        <item x="84395"/>
        <item x="84396"/>
        <item x="84397"/>
        <item x="84398"/>
        <item x="84399"/>
        <item x="84400"/>
        <item x="84401"/>
        <item x="84402"/>
        <item x="84403"/>
        <item x="84404"/>
        <item x="84405"/>
        <item x="84406"/>
        <item x="84407"/>
        <item x="84408"/>
        <item x="84409"/>
        <item x="84410"/>
        <item x="84411"/>
        <item x="84412"/>
        <item x="84413"/>
        <item x="84414"/>
        <item x="84415"/>
        <item x="84416"/>
        <item x="84417"/>
        <item x="84418"/>
        <item x="84419"/>
        <item x="84420"/>
        <item x="84421"/>
        <item x="84422"/>
        <item x="84423"/>
        <item x="84424"/>
        <item x="84425"/>
        <item x="84426"/>
        <item x="84427"/>
        <item x="84428"/>
        <item x="84429"/>
        <item x="84430"/>
        <item x="84431"/>
        <item x="84432"/>
        <item x="84433"/>
        <item x="84434"/>
        <item x="84435"/>
        <item x="84436"/>
        <item x="84437"/>
        <item x="84438"/>
        <item x="84439"/>
        <item x="84440"/>
        <item x="84441"/>
        <item x="84442"/>
        <item x="84443"/>
        <item x="84444"/>
        <item x="84445"/>
        <item x="84446"/>
        <item x="84447"/>
        <item x="84448"/>
        <item x="84449"/>
        <item x="84450"/>
        <item x="84451"/>
        <item x="84452"/>
        <item x="84453"/>
        <item x="84454"/>
        <item x="84455"/>
        <item x="84456"/>
        <item x="84457"/>
        <item x="84458"/>
        <item x="84459"/>
        <item x="84460"/>
        <item x="84461"/>
        <item x="84462"/>
        <item x="84463"/>
        <item x="84464"/>
        <item x="84465"/>
        <item x="84466"/>
        <item x="84467"/>
        <item x="84468"/>
        <item x="84469"/>
        <item x="84470"/>
        <item x="84471"/>
        <item x="84472"/>
        <item x="84473"/>
        <item x="84474"/>
        <item x="84475"/>
        <item x="84476"/>
        <item x="84477"/>
        <item x="84478"/>
        <item x="84479"/>
        <item x="84480"/>
        <item x="84481"/>
        <item x="84482"/>
        <item x="84483"/>
        <item x="84484"/>
        <item x="84485"/>
        <item x="84486"/>
        <item x="84487"/>
        <item x="84488"/>
        <item x="84489"/>
        <item x="84490"/>
        <item x="84491"/>
        <item x="84492"/>
        <item x="84493"/>
        <item x="84494"/>
        <item x="84495"/>
        <item x="84496"/>
        <item x="84497"/>
        <item x="84498"/>
        <item x="84499"/>
        <item x="84500"/>
        <item x="84501"/>
        <item x="84502"/>
        <item x="84503"/>
        <item x="84504"/>
        <item x="84505"/>
        <item x="84506"/>
        <item x="84507"/>
        <item x="84508"/>
        <item x="84509"/>
        <item x="84510"/>
        <item x="84511"/>
        <item x="84512"/>
        <item x="84513"/>
        <item x="84514"/>
        <item x="84515"/>
        <item x="84516"/>
        <item x="84517"/>
        <item x="84518"/>
        <item x="84519"/>
        <item x="84520"/>
        <item x="84521"/>
        <item x="84522"/>
        <item x="84523"/>
        <item x="84524"/>
        <item x="84525"/>
        <item x="84526"/>
        <item x="84527"/>
        <item x="84528"/>
        <item x="84529"/>
        <item x="84530"/>
        <item x="84531"/>
        <item x="84532"/>
        <item x="84533"/>
        <item x="84534"/>
        <item x="84535"/>
        <item x="84536"/>
        <item x="84537"/>
        <item x="84538"/>
        <item x="84539"/>
        <item x="84540"/>
        <item x="84541"/>
        <item x="84542"/>
        <item x="84543"/>
        <item x="84544"/>
        <item x="84545"/>
        <item x="84546"/>
        <item x="84547"/>
        <item x="84548"/>
        <item x="84549"/>
        <item x="84550"/>
        <item x="84551"/>
        <item x="84552"/>
        <item x="84553"/>
        <item x="84554"/>
        <item x="84555"/>
        <item x="84556"/>
        <item x="84557"/>
        <item x="84558"/>
        <item x="84559"/>
        <item x="84560"/>
        <item x="84561"/>
        <item x="84562"/>
        <item x="84563"/>
        <item x="84564"/>
        <item x="84565"/>
        <item x="84566"/>
        <item x="84567"/>
        <item x="84568"/>
        <item x="84569"/>
        <item x="84570"/>
        <item x="84571"/>
        <item x="84572"/>
        <item x="84573"/>
        <item x="84574"/>
        <item x="84575"/>
        <item x="84576"/>
        <item x="84577"/>
        <item x="84578"/>
        <item x="84579"/>
        <item x="84580"/>
        <item x="84581"/>
        <item x="84582"/>
        <item x="84583"/>
        <item x="84584"/>
        <item x="84585"/>
        <item x="84586"/>
        <item x="84587"/>
        <item x="84588"/>
        <item x="84589"/>
        <item x="84590"/>
        <item x="84591"/>
        <item x="84592"/>
        <item x="84593"/>
        <item x="84594"/>
        <item x="84595"/>
        <item x="84596"/>
        <item x="84597"/>
        <item x="84598"/>
        <item x="84599"/>
        <item x="84600"/>
        <item x="84601"/>
        <item x="84602"/>
        <item x="84603"/>
        <item x="84604"/>
        <item x="84605"/>
        <item x="84606"/>
        <item x="84607"/>
        <item x="84608"/>
        <item x="84609"/>
        <item x="84610"/>
        <item x="84611"/>
        <item x="84612"/>
        <item x="84613"/>
        <item x="84614"/>
        <item x="84615"/>
        <item x="84616"/>
        <item x="84617"/>
        <item x="84618"/>
        <item x="84619"/>
        <item x="84620"/>
        <item x="84621"/>
        <item x="84622"/>
        <item x="84623"/>
        <item x="84624"/>
        <item x="84625"/>
        <item x="84626"/>
        <item x="84627"/>
        <item x="84628"/>
        <item x="84629"/>
        <item x="84630"/>
        <item x="84631"/>
        <item x="84632"/>
        <item x="84633"/>
        <item x="84634"/>
        <item x="84635"/>
        <item x="84636"/>
        <item x="84637"/>
        <item x="84638"/>
        <item x="84639"/>
        <item x="84640"/>
        <item x="84641"/>
        <item x="84642"/>
        <item x="84643"/>
        <item x="84644"/>
        <item x="84645"/>
        <item x="84646"/>
        <item x="84647"/>
        <item x="84648"/>
        <item x="84649"/>
        <item x="84650"/>
        <item x="84651"/>
        <item x="84652"/>
        <item x="84653"/>
        <item x="84654"/>
        <item x="84655"/>
        <item x="84656"/>
        <item x="84657"/>
        <item x="84658"/>
        <item x="84659"/>
        <item x="84660"/>
        <item x="84661"/>
        <item x="84662"/>
        <item x="84663"/>
        <item x="84664"/>
        <item x="84665"/>
        <item x="84666"/>
        <item x="84667"/>
        <item x="84668"/>
        <item x="84669"/>
        <item x="84670"/>
        <item x="84671"/>
        <item x="84672"/>
        <item x="84673"/>
        <item x="84674"/>
        <item x="84675"/>
        <item x="84676"/>
        <item x="84677"/>
        <item x="84678"/>
        <item x="84679"/>
        <item x="84680"/>
        <item x="84681"/>
        <item x="84682"/>
        <item x="84683"/>
        <item x="84684"/>
        <item x="84685"/>
        <item x="84686"/>
        <item x="84687"/>
        <item x="84688"/>
        <item x="84689"/>
        <item x="84690"/>
        <item x="84691"/>
        <item x="84692"/>
        <item x="84693"/>
        <item x="84694"/>
        <item x="84695"/>
        <item x="84696"/>
        <item x="84697"/>
        <item x="84698"/>
        <item x="84699"/>
        <item x="84700"/>
        <item x="84701"/>
        <item x="84702"/>
        <item x="84703"/>
        <item x="84704"/>
        <item x="84705"/>
        <item x="84706"/>
        <item x="84707"/>
        <item x="84708"/>
        <item x="84709"/>
        <item x="84710"/>
        <item x="84711"/>
        <item x="84712"/>
        <item x="84713"/>
        <item x="84714"/>
        <item x="84715"/>
        <item x="84716"/>
        <item x="84717"/>
        <item x="84718"/>
        <item x="84719"/>
        <item x="84720"/>
        <item x="84721"/>
        <item x="84722"/>
        <item x="84723"/>
        <item x="84724"/>
        <item x="84725"/>
        <item x="84726"/>
        <item x="84727"/>
        <item x="84728"/>
        <item x="84729"/>
        <item x="84730"/>
        <item x="84731"/>
        <item x="84732"/>
        <item x="84733"/>
        <item x="84734"/>
        <item x="84735"/>
        <item x="84736"/>
        <item x="84737"/>
        <item x="84738"/>
        <item x="84739"/>
        <item x="84740"/>
        <item x="84741"/>
        <item x="84742"/>
        <item x="84743"/>
        <item x="84744"/>
        <item x="84745"/>
        <item x="84746"/>
        <item x="84747"/>
        <item x="84748"/>
        <item x="84749"/>
        <item x="84750"/>
        <item x="84751"/>
        <item x="84752"/>
        <item x="84753"/>
        <item x="84754"/>
        <item x="84755"/>
        <item x="84756"/>
        <item x="84757"/>
        <item x="84758"/>
        <item x="84759"/>
        <item x="84760"/>
        <item x="84761"/>
        <item x="84762"/>
        <item x="84763"/>
        <item x="84764"/>
        <item x="84765"/>
        <item x="84766"/>
        <item x="84767"/>
        <item x="84768"/>
        <item x="84769"/>
        <item x="84770"/>
        <item x="84771"/>
        <item x="84772"/>
        <item x="84773"/>
        <item x="84774"/>
        <item x="84775"/>
        <item x="84776"/>
        <item x="84777"/>
        <item x="84778"/>
        <item x="84779"/>
        <item x="84780"/>
        <item x="84781"/>
        <item x="84782"/>
        <item x="84783"/>
        <item x="84784"/>
        <item x="84785"/>
        <item x="84786"/>
        <item x="84787"/>
        <item x="84788"/>
        <item x="84789"/>
        <item x="84790"/>
        <item x="84791"/>
        <item x="84792"/>
        <item x="84793"/>
        <item x="84794"/>
        <item x="84795"/>
        <item x="84796"/>
        <item x="84797"/>
        <item x="84798"/>
        <item x="84799"/>
        <item x="84800"/>
        <item x="84801"/>
        <item x="84802"/>
        <item x="84803"/>
        <item x="84804"/>
        <item x="84805"/>
        <item x="84806"/>
        <item x="84807"/>
        <item x="84808"/>
        <item x="84809"/>
        <item x="84810"/>
        <item x="84811"/>
        <item x="84812"/>
        <item x="84813"/>
        <item x="84814"/>
        <item x="84815"/>
        <item x="84816"/>
        <item x="84817"/>
        <item x="84818"/>
        <item x="84819"/>
        <item x="84820"/>
        <item x="84821"/>
        <item x="84822"/>
        <item x="84823"/>
        <item x="84824"/>
        <item x="84825"/>
        <item x="84826"/>
        <item x="84827"/>
        <item x="84828"/>
        <item x="84829"/>
        <item x="84830"/>
        <item x="84831"/>
        <item x="84832"/>
        <item x="84833"/>
        <item x="84834"/>
        <item x="84835"/>
        <item x="84836"/>
        <item x="84837"/>
        <item x="84838"/>
        <item x="84839"/>
        <item x="84840"/>
        <item x="84841"/>
        <item x="84842"/>
        <item x="84843"/>
        <item x="84844"/>
        <item x="84845"/>
        <item x="84846"/>
        <item x="84847"/>
        <item x="84848"/>
        <item x="84849"/>
        <item x="84850"/>
        <item x="84851"/>
        <item x="84852"/>
        <item x="84853"/>
        <item x="84854"/>
        <item x="84855"/>
        <item x="84856"/>
        <item x="84857"/>
        <item x="84858"/>
        <item x="84859"/>
        <item x="84860"/>
        <item x="84861"/>
        <item x="84862"/>
        <item x="84863"/>
        <item x="84864"/>
        <item x="84865"/>
        <item x="84866"/>
        <item x="84867"/>
        <item x="84868"/>
        <item x="84869"/>
        <item x="84870"/>
        <item x="84871"/>
        <item x="84872"/>
        <item x="84873"/>
        <item x="84874"/>
        <item x="84875"/>
        <item x="84876"/>
        <item x="84877"/>
        <item x="84878"/>
        <item x="84879"/>
        <item x="84880"/>
        <item x="84881"/>
        <item x="84882"/>
        <item x="84883"/>
        <item x="84884"/>
        <item x="84885"/>
        <item x="84886"/>
        <item x="84887"/>
        <item x="84888"/>
        <item x="84889"/>
        <item x="84890"/>
        <item x="84891"/>
        <item x="84892"/>
        <item x="84893"/>
        <item x="84894"/>
        <item x="84895"/>
        <item x="84896"/>
        <item x="84897"/>
        <item x="84898"/>
        <item x="84899"/>
        <item x="84900"/>
        <item x="84901"/>
        <item x="84902"/>
        <item x="84903"/>
        <item x="84904"/>
        <item x="84905"/>
        <item x="84906"/>
        <item x="84907"/>
        <item x="84908"/>
        <item x="84909"/>
        <item x="84910"/>
        <item x="84911"/>
        <item x="84912"/>
        <item x="84913"/>
        <item x="84914"/>
        <item x="84915"/>
        <item x="84916"/>
        <item x="84917"/>
        <item x="84918"/>
        <item x="84919"/>
        <item x="84920"/>
        <item x="84921"/>
        <item x="84922"/>
        <item x="84923"/>
        <item x="84924"/>
        <item x="84925"/>
        <item x="84926"/>
        <item x="84927"/>
        <item x="84928"/>
        <item x="84929"/>
        <item x="84930"/>
        <item x="84931"/>
        <item x="84932"/>
        <item x="84933"/>
        <item x="84934"/>
        <item x="84935"/>
        <item x="84936"/>
        <item x="84937"/>
        <item x="84938"/>
        <item x="84939"/>
        <item x="84940"/>
        <item x="84941"/>
        <item x="84942"/>
        <item x="84943"/>
        <item x="84944"/>
        <item x="84945"/>
        <item x="84946"/>
        <item x="84947"/>
        <item x="84948"/>
        <item x="84949"/>
        <item x="84950"/>
        <item x="84951"/>
        <item x="84952"/>
        <item x="84953"/>
        <item x="84954"/>
        <item x="84955"/>
        <item x="84956"/>
        <item x="84957"/>
        <item x="84958"/>
        <item x="84959"/>
        <item x="84960"/>
        <item x="84961"/>
        <item x="84962"/>
        <item x="84963"/>
        <item x="84964"/>
        <item x="84965"/>
        <item x="84966"/>
        <item x="84967"/>
        <item x="84968"/>
        <item x="84969"/>
        <item x="84970"/>
        <item x="84971"/>
        <item x="84972"/>
        <item x="84973"/>
        <item x="84974"/>
        <item x="84975"/>
        <item x="84976"/>
        <item x="84977"/>
        <item x="84978"/>
        <item x="84979"/>
        <item x="84980"/>
        <item x="84981"/>
        <item x="84982"/>
        <item x="84983"/>
        <item x="84984"/>
        <item x="84985"/>
        <item x="84986"/>
        <item x="84987"/>
        <item x="84988"/>
        <item x="84989"/>
        <item x="84990"/>
        <item x="84991"/>
        <item x="84992"/>
        <item x="84993"/>
        <item x="84994"/>
        <item x="84995"/>
        <item x="84996"/>
        <item x="84997"/>
        <item x="84998"/>
        <item x="84999"/>
        <item x="85000"/>
        <item x="85001"/>
        <item x="85002"/>
        <item x="85003"/>
        <item x="85004"/>
        <item x="85005"/>
        <item x="85006"/>
        <item x="85007"/>
        <item x="85008"/>
        <item x="85009"/>
        <item x="85010"/>
        <item x="85011"/>
        <item x="85012"/>
        <item x="85013"/>
        <item x="85014"/>
        <item x="85015"/>
        <item x="85016"/>
        <item x="85017"/>
        <item x="85018"/>
        <item x="85019"/>
        <item x="85020"/>
        <item x="85021"/>
        <item x="85022"/>
        <item x="85023"/>
        <item x="85024"/>
        <item x="85025"/>
        <item x="85026"/>
        <item x="85027"/>
        <item x="85028"/>
        <item x="85029"/>
        <item x="85030"/>
        <item x="85031"/>
        <item x="85032"/>
        <item x="85033"/>
        <item x="85034"/>
        <item x="85035"/>
        <item x="85036"/>
        <item x="85037"/>
        <item x="85038"/>
        <item x="85039"/>
        <item x="85040"/>
        <item x="85041"/>
        <item x="85042"/>
        <item x="85043"/>
        <item x="85044"/>
        <item x="85045"/>
        <item x="85046"/>
        <item x="85047"/>
        <item x="85048"/>
        <item x="85049"/>
        <item x="85050"/>
        <item x="85051"/>
        <item x="85052"/>
        <item x="85053"/>
        <item x="85054"/>
        <item x="85055"/>
        <item x="85056"/>
        <item x="85057"/>
        <item x="85058"/>
        <item x="85059"/>
        <item x="85060"/>
        <item x="85061"/>
        <item x="85062"/>
        <item x="85063"/>
        <item x="85064"/>
        <item x="85065"/>
        <item x="85066"/>
        <item x="85067"/>
        <item x="85068"/>
        <item x="85069"/>
        <item x="85070"/>
        <item x="85071"/>
        <item x="85072"/>
        <item x="85073"/>
        <item x="85074"/>
        <item x="85075"/>
        <item x="85076"/>
        <item x="85077"/>
        <item x="85078"/>
        <item x="85079"/>
        <item x="85080"/>
        <item x="85081"/>
        <item x="85082"/>
        <item x="85083"/>
        <item x="85084"/>
        <item x="85085"/>
        <item x="85086"/>
        <item x="85087"/>
        <item x="85088"/>
        <item x="85089"/>
        <item x="85090"/>
        <item x="85091"/>
        <item x="85092"/>
        <item x="85093"/>
        <item x="85094"/>
        <item x="85095"/>
        <item x="85096"/>
        <item x="85097"/>
        <item x="85098"/>
        <item x="85099"/>
        <item x="85100"/>
        <item x="85101"/>
        <item x="85102"/>
        <item x="85103"/>
        <item x="85104"/>
        <item x="85105"/>
        <item x="85106"/>
        <item x="85107"/>
        <item x="85108"/>
        <item x="85109"/>
        <item x="85110"/>
        <item x="85111"/>
        <item x="85112"/>
        <item x="85113"/>
        <item x="85114"/>
        <item x="85115"/>
        <item x="85116"/>
        <item x="85117"/>
        <item x="85118"/>
        <item x="85119"/>
        <item x="85120"/>
        <item x="85121"/>
        <item x="85122"/>
        <item x="85123"/>
        <item x="85124"/>
        <item x="85125"/>
        <item x="85126"/>
        <item x="85127"/>
        <item x="85128"/>
        <item x="85129"/>
        <item x="85130"/>
        <item x="85131"/>
        <item x="85132"/>
        <item x="85133"/>
        <item x="85134"/>
        <item x="85135"/>
        <item x="85136"/>
        <item x="85137"/>
        <item x="85138"/>
        <item x="85139"/>
        <item x="85140"/>
        <item x="85141"/>
        <item x="85142"/>
        <item x="85143"/>
        <item x="85144"/>
        <item x="85145"/>
        <item x="85146"/>
        <item x="85147"/>
        <item x="85148"/>
        <item x="85149"/>
        <item x="85150"/>
        <item x="85151"/>
        <item x="85152"/>
        <item x="85153"/>
        <item x="85154"/>
        <item x="85155"/>
        <item x="85156"/>
        <item x="85157"/>
        <item x="85158"/>
        <item x="85159"/>
        <item x="85160"/>
        <item x="85161"/>
        <item x="85162"/>
        <item x="85163"/>
        <item x="85164"/>
        <item x="85165"/>
        <item x="85166"/>
        <item x="85167"/>
        <item x="85168"/>
        <item x="85169"/>
        <item x="85170"/>
        <item x="85171"/>
        <item x="85172"/>
        <item x="85173"/>
        <item x="85174"/>
        <item x="85175"/>
        <item x="85176"/>
        <item x="85177"/>
        <item x="85178"/>
        <item x="85179"/>
        <item x="85180"/>
        <item x="85181"/>
        <item x="85182"/>
        <item x="85183"/>
        <item x="85184"/>
        <item x="85185"/>
        <item x="85186"/>
        <item x="85187"/>
        <item x="85188"/>
        <item x="85189"/>
        <item x="85190"/>
        <item x="85191"/>
        <item x="85192"/>
        <item x="85193"/>
        <item x="85194"/>
        <item x="85195"/>
        <item x="85196"/>
        <item x="85197"/>
        <item x="85198"/>
        <item x="85199"/>
        <item x="85200"/>
        <item x="85201"/>
        <item x="85202"/>
        <item x="85203"/>
        <item x="85204"/>
        <item x="85205"/>
        <item x="85206"/>
        <item x="85207"/>
        <item x="85208"/>
        <item x="85209"/>
        <item x="85210"/>
        <item x="85211"/>
        <item x="85212"/>
        <item x="85213"/>
        <item x="85214"/>
        <item x="85215"/>
        <item x="85216"/>
        <item x="85217"/>
        <item x="85218"/>
        <item x="85219"/>
        <item x="85220"/>
        <item x="85221"/>
        <item x="85222"/>
        <item x="85223"/>
        <item x="85224"/>
        <item x="85225"/>
        <item x="85226"/>
        <item x="85227"/>
        <item x="85228"/>
        <item x="85229"/>
        <item x="85230"/>
        <item x="85231"/>
        <item x="85232"/>
        <item x="85233"/>
        <item x="85234"/>
        <item x="85235"/>
        <item x="85236"/>
        <item x="85237"/>
        <item x="85238"/>
        <item x="85239"/>
        <item x="85240"/>
        <item x="85241"/>
        <item x="85242"/>
        <item x="85243"/>
        <item x="85244"/>
        <item x="85245"/>
        <item x="85246"/>
        <item x="85247"/>
        <item x="85248"/>
        <item x="85249"/>
        <item x="85250"/>
        <item x="85251"/>
        <item x="85252"/>
        <item x="85253"/>
        <item x="85254"/>
        <item x="85255"/>
        <item x="85256"/>
        <item x="85257"/>
        <item x="85258"/>
        <item x="85259"/>
        <item x="85260"/>
        <item x="85261"/>
        <item x="85262"/>
        <item x="85263"/>
        <item x="85264"/>
        <item x="85265"/>
        <item x="85266"/>
        <item x="85267"/>
        <item x="85268"/>
        <item x="85269"/>
        <item x="85270"/>
        <item x="85271"/>
        <item x="85272"/>
        <item x="85273"/>
        <item x="85274"/>
        <item x="85275"/>
        <item x="85276"/>
        <item x="85277"/>
        <item x="85278"/>
        <item x="85279"/>
        <item x="85280"/>
        <item x="85281"/>
        <item x="85282"/>
        <item x="85283"/>
        <item x="85284"/>
        <item x="85285"/>
        <item x="85286"/>
        <item x="85287"/>
        <item x="85288"/>
        <item x="85289"/>
        <item x="85290"/>
        <item x="85291"/>
        <item x="85292"/>
        <item x="85293"/>
        <item x="85294"/>
        <item x="85295"/>
        <item x="85296"/>
        <item x="85297"/>
        <item x="85298"/>
        <item x="85299"/>
        <item x="85300"/>
        <item x="85301"/>
        <item x="85302"/>
        <item x="85303"/>
        <item x="85304"/>
        <item x="85305"/>
        <item x="85306"/>
        <item x="85307"/>
        <item x="85308"/>
        <item x="85309"/>
        <item x="85310"/>
        <item x="85311"/>
        <item x="85312"/>
        <item x="85313"/>
        <item x="85314"/>
        <item x="85315"/>
        <item x="85316"/>
        <item x="85317"/>
        <item x="85318"/>
        <item x="85319"/>
        <item x="85320"/>
        <item x="85321"/>
        <item x="85322"/>
        <item x="85323"/>
        <item x="85324"/>
        <item x="85325"/>
        <item x="85326"/>
        <item x="85327"/>
        <item x="85328"/>
        <item x="85329"/>
        <item x="85330"/>
        <item x="85331"/>
        <item x="85332"/>
        <item x="85333"/>
        <item x="85334"/>
        <item x="85335"/>
        <item x="85336"/>
        <item x="85337"/>
        <item x="85338"/>
        <item x="85339"/>
        <item x="85340"/>
        <item x="85341"/>
        <item x="85342"/>
        <item x="85343"/>
        <item x="85344"/>
        <item x="85345"/>
        <item x="85346"/>
        <item x="85347"/>
        <item x="85348"/>
        <item x="85349"/>
        <item x="85350"/>
        <item x="85351"/>
        <item x="85352"/>
        <item x="85353"/>
        <item x="85354"/>
        <item x="85355"/>
        <item x="85356"/>
        <item x="85357"/>
        <item x="85358"/>
        <item x="85359"/>
        <item x="85360"/>
        <item x="85361"/>
        <item x="85362"/>
        <item x="85363"/>
        <item x="85364"/>
        <item x="85365"/>
        <item x="85366"/>
        <item x="85367"/>
        <item x="85368"/>
        <item x="85369"/>
        <item x="85370"/>
        <item x="85371"/>
        <item x="85372"/>
        <item x="85373"/>
        <item x="85374"/>
        <item x="85375"/>
        <item x="85376"/>
        <item x="85377"/>
        <item x="85378"/>
        <item x="85379"/>
        <item x="85380"/>
        <item x="85381"/>
        <item x="85382"/>
        <item x="85383"/>
        <item x="85384"/>
        <item x="85385"/>
        <item x="85386"/>
        <item x="85387"/>
        <item x="85388"/>
        <item x="85389"/>
        <item x="85390"/>
        <item x="85391"/>
        <item x="85392"/>
        <item x="85393"/>
        <item x="85394"/>
        <item x="85395"/>
        <item x="85396"/>
        <item x="85397"/>
        <item x="85398"/>
        <item x="85399"/>
        <item x="85400"/>
        <item x="85401"/>
        <item x="85402"/>
        <item x="85403"/>
        <item x="85404"/>
        <item x="85405"/>
        <item x="85406"/>
        <item x="85407"/>
        <item x="85408"/>
        <item x="85409"/>
        <item x="85410"/>
        <item x="85411"/>
        <item x="85412"/>
        <item x="85413"/>
        <item x="85414"/>
        <item x="85415"/>
        <item x="85416"/>
        <item x="85417"/>
        <item x="85418"/>
        <item x="85419"/>
        <item x="85420"/>
        <item x="85421"/>
        <item x="85422"/>
        <item x="85423"/>
        <item x="85424"/>
        <item x="85425"/>
        <item x="85426"/>
        <item x="85427"/>
        <item x="85428"/>
        <item x="85429"/>
        <item x="85430"/>
        <item x="85431"/>
        <item x="85432"/>
        <item x="85433"/>
        <item x="85434"/>
        <item x="85435"/>
        <item x="85436"/>
        <item x="85437"/>
        <item x="85438"/>
        <item x="85439"/>
        <item x="85440"/>
        <item x="85441"/>
        <item x="85442"/>
        <item x="85443"/>
        <item x="85444"/>
        <item x="85445"/>
        <item x="85446"/>
        <item x="85447"/>
        <item x="85448"/>
        <item x="85449"/>
        <item x="85450"/>
        <item x="85451"/>
        <item x="85452"/>
        <item x="85453"/>
        <item x="85454"/>
        <item x="85455"/>
        <item x="85456"/>
        <item x="85457"/>
        <item x="85458"/>
        <item x="85459"/>
        <item x="85460"/>
        <item x="85461"/>
        <item x="85462"/>
        <item x="85463"/>
        <item x="85464"/>
        <item x="85465"/>
        <item x="85466"/>
        <item x="85467"/>
        <item x="85468"/>
        <item x="85469"/>
        <item x="85470"/>
        <item x="85471"/>
        <item x="85472"/>
        <item x="85473"/>
        <item x="85474"/>
        <item x="85475"/>
        <item x="85476"/>
        <item x="85477"/>
        <item x="85478"/>
        <item x="85479"/>
        <item x="85480"/>
        <item x="85481"/>
        <item x="85482"/>
        <item x="85483"/>
        <item x="85484"/>
        <item x="85485"/>
        <item x="85486"/>
        <item x="85487"/>
        <item x="85488"/>
        <item x="85489"/>
        <item x="85490"/>
        <item x="85491"/>
        <item x="85492"/>
        <item x="85493"/>
        <item x="85494"/>
        <item x="85495"/>
        <item x="85496"/>
        <item x="85497"/>
        <item x="85498"/>
        <item x="85499"/>
        <item x="85500"/>
        <item x="85501"/>
        <item x="85502"/>
        <item x="85503"/>
        <item x="85504"/>
        <item x="85505"/>
        <item x="85506"/>
        <item x="85507"/>
        <item x="85508"/>
        <item x="85509"/>
        <item x="85510"/>
        <item x="85511"/>
        <item x="85512"/>
        <item x="85513"/>
        <item x="85514"/>
        <item x="85515"/>
        <item x="85516"/>
        <item x="85517"/>
        <item x="85518"/>
        <item x="85519"/>
        <item x="85520"/>
        <item x="85521"/>
        <item x="85522"/>
        <item x="85523"/>
        <item x="85524"/>
        <item x="85525"/>
        <item x="85526"/>
        <item x="85527"/>
        <item x="85528"/>
        <item x="85529"/>
        <item x="85530"/>
        <item x="85531"/>
        <item x="85532"/>
        <item x="85533"/>
        <item x="85534"/>
        <item x="85535"/>
        <item x="85536"/>
        <item x="85537"/>
        <item x="85538"/>
        <item x="85539"/>
        <item x="85540"/>
        <item x="85541"/>
        <item x="85542"/>
        <item x="85543"/>
        <item x="85544"/>
        <item x="85545"/>
        <item x="85546"/>
        <item x="85547"/>
        <item x="85548"/>
        <item x="85549"/>
        <item x="85550"/>
        <item x="85551"/>
        <item x="85552"/>
        <item x="85553"/>
        <item x="85554"/>
        <item x="85555"/>
        <item x="85556"/>
        <item x="85557"/>
        <item x="85558"/>
        <item x="85559"/>
        <item x="85560"/>
        <item x="85561"/>
        <item x="85562"/>
        <item x="85563"/>
        <item x="85564"/>
        <item x="85565"/>
        <item x="85566"/>
        <item x="85567"/>
        <item x="85568"/>
        <item x="85569"/>
        <item x="85570"/>
        <item x="85571"/>
        <item x="85572"/>
        <item x="85573"/>
        <item x="85574"/>
        <item x="85575"/>
        <item x="85576"/>
        <item x="85577"/>
        <item x="85578"/>
        <item x="85579"/>
        <item x="85580"/>
        <item x="85581"/>
        <item x="85582"/>
        <item x="85583"/>
        <item x="85584"/>
        <item x="85585"/>
        <item x="85586"/>
        <item x="85587"/>
        <item x="85588"/>
        <item x="85589"/>
        <item x="85590"/>
        <item x="85591"/>
        <item x="85592"/>
        <item x="85593"/>
        <item x="85594"/>
        <item x="85595"/>
        <item x="85596"/>
        <item x="85597"/>
        <item x="85598"/>
        <item x="85599"/>
        <item x="85600"/>
        <item x="85601"/>
        <item x="85602"/>
        <item x="85603"/>
        <item x="85604"/>
        <item x="85605"/>
        <item x="85606"/>
        <item x="85607"/>
        <item x="85608"/>
        <item x="85609"/>
        <item x="85610"/>
        <item x="85611"/>
        <item x="85612"/>
        <item x="85613"/>
        <item x="85614"/>
        <item x="85615"/>
        <item x="85616"/>
        <item x="85617"/>
        <item x="85618"/>
        <item x="85619"/>
        <item x="85620"/>
        <item x="85621"/>
        <item x="85622"/>
        <item x="85623"/>
        <item x="85624"/>
        <item x="85625"/>
        <item x="85626"/>
        <item x="85627"/>
        <item x="85628"/>
        <item x="85629"/>
        <item x="85630"/>
        <item x="85631"/>
        <item x="85632"/>
        <item x="85633"/>
        <item x="85634"/>
        <item x="85635"/>
        <item x="85636"/>
        <item x="85637"/>
        <item x="85638"/>
        <item x="85639"/>
        <item x="85640"/>
        <item x="85641"/>
        <item x="85642"/>
        <item x="85643"/>
        <item x="85644"/>
        <item x="85645"/>
        <item x="85646"/>
        <item x="85647"/>
        <item x="85648"/>
        <item x="85649"/>
        <item x="85650"/>
        <item x="85651"/>
        <item x="85652"/>
        <item x="85653"/>
        <item x="85654"/>
        <item x="85655"/>
        <item x="85656"/>
        <item x="85657"/>
        <item x="85658"/>
        <item x="85659"/>
        <item x="85660"/>
        <item x="85661"/>
        <item x="85662"/>
        <item x="85663"/>
        <item x="85664"/>
        <item x="85665"/>
        <item x="85666"/>
        <item x="85667"/>
        <item x="85668"/>
        <item x="85669"/>
        <item x="85670"/>
        <item x="85671"/>
        <item x="85672"/>
        <item x="85673"/>
        <item x="85674"/>
        <item x="85675"/>
        <item x="85676"/>
        <item x="85677"/>
        <item x="85678"/>
        <item x="85679"/>
        <item x="85680"/>
        <item x="85681"/>
        <item x="85682"/>
        <item x="85683"/>
        <item x="85684"/>
        <item x="85685"/>
        <item x="85686"/>
        <item x="85687"/>
        <item x="85688"/>
        <item x="85689"/>
        <item x="85690"/>
        <item x="85691"/>
        <item x="85692"/>
        <item x="85693"/>
        <item x="85694"/>
        <item x="85695"/>
        <item x="85696"/>
        <item x="85697"/>
        <item x="85698"/>
        <item x="85699"/>
        <item x="85700"/>
        <item x="85701"/>
        <item x="85702"/>
        <item x="85703"/>
        <item x="85704"/>
        <item x="85705"/>
        <item x="85706"/>
        <item x="85707"/>
        <item x="85708"/>
        <item x="85709"/>
        <item x="85710"/>
        <item x="85711"/>
        <item x="85712"/>
        <item x="85713"/>
        <item x="85714"/>
        <item x="85715"/>
        <item x="85716"/>
        <item x="85717"/>
        <item x="85718"/>
        <item x="85719"/>
        <item x="85720"/>
        <item x="85721"/>
        <item x="85722"/>
        <item x="85723"/>
        <item x="85724"/>
        <item x="85725"/>
        <item x="85726"/>
        <item x="85727"/>
        <item x="85728"/>
        <item x="85729"/>
        <item x="85730"/>
        <item x="85731"/>
        <item x="85732"/>
        <item x="85733"/>
        <item x="85734"/>
        <item x="85735"/>
        <item x="85736"/>
        <item x="85737"/>
        <item x="85738"/>
        <item x="85739"/>
        <item x="85740"/>
        <item x="85741"/>
        <item x="85742"/>
        <item x="85743"/>
        <item x="85744"/>
        <item x="85745"/>
        <item x="85746"/>
        <item x="85747"/>
        <item x="85748"/>
        <item x="85749"/>
        <item x="85750"/>
        <item x="85751"/>
        <item x="85752"/>
        <item x="85753"/>
        <item x="85754"/>
        <item x="85755"/>
        <item x="85756"/>
        <item x="85757"/>
        <item x="85758"/>
        <item x="85759"/>
        <item x="85760"/>
        <item x="85761"/>
        <item x="85762"/>
        <item x="85763"/>
        <item x="85764"/>
        <item x="85765"/>
        <item x="85766"/>
        <item x="85767"/>
        <item x="85768"/>
        <item x="85769"/>
        <item x="85770"/>
        <item x="85771"/>
        <item x="85772"/>
        <item x="85773"/>
        <item x="85774"/>
        <item x="85775"/>
        <item x="85776"/>
        <item x="85777"/>
        <item x="85778"/>
        <item x="85779"/>
        <item x="85780"/>
        <item x="85781"/>
        <item x="85782"/>
        <item x="85783"/>
        <item x="85784"/>
        <item x="85785"/>
        <item x="85786"/>
        <item x="85787"/>
        <item x="85788"/>
        <item x="85789"/>
        <item x="85790"/>
        <item x="85791"/>
        <item x="85792"/>
        <item x="85793"/>
        <item x="85794"/>
        <item x="85795"/>
        <item x="85796"/>
        <item x="85797"/>
        <item x="85798"/>
        <item x="85799"/>
        <item x="85800"/>
        <item x="85801"/>
        <item x="85802"/>
        <item x="85803"/>
        <item x="85804"/>
        <item x="85805"/>
        <item x="85806"/>
        <item x="85807"/>
        <item x="85808"/>
        <item x="85809"/>
        <item x="85810"/>
        <item x="85811"/>
        <item x="85812"/>
        <item x="85813"/>
        <item x="85814"/>
        <item x="85815"/>
        <item x="85816"/>
        <item x="85817"/>
        <item x="85818"/>
        <item x="85819"/>
        <item x="85820"/>
        <item x="85821"/>
        <item x="85822"/>
        <item x="85823"/>
        <item x="85824"/>
        <item x="85825"/>
        <item x="85826"/>
        <item x="85827"/>
        <item x="85828"/>
        <item x="85829"/>
        <item x="85830"/>
        <item x="85831"/>
        <item x="85832"/>
        <item x="85833"/>
        <item x="85834"/>
        <item x="85835"/>
        <item x="85836"/>
        <item x="85837"/>
        <item x="85838"/>
        <item x="85839"/>
        <item x="85840"/>
        <item x="85841"/>
        <item x="85842"/>
        <item x="85843"/>
        <item x="85844"/>
        <item x="85845"/>
        <item x="85846"/>
        <item x="85847"/>
        <item x="85848"/>
        <item x="85849"/>
        <item x="85850"/>
        <item x="85851"/>
        <item x="85852"/>
        <item x="85853"/>
        <item x="85854"/>
        <item x="85855"/>
        <item x="85856"/>
        <item x="85857"/>
        <item x="85858"/>
        <item x="85859"/>
        <item x="85860"/>
        <item x="85861"/>
        <item x="85862"/>
        <item x="85863"/>
        <item x="85864"/>
        <item x="85865"/>
        <item x="85866"/>
        <item x="85867"/>
        <item x="85868"/>
        <item x="85869"/>
        <item x="85870"/>
        <item x="85871"/>
        <item x="85872"/>
        <item x="85873"/>
        <item x="85874"/>
        <item x="85875"/>
        <item x="85876"/>
        <item x="85877"/>
        <item x="85878"/>
        <item x="85879"/>
        <item x="85880"/>
        <item x="85881"/>
        <item x="85882"/>
        <item x="85883"/>
        <item x="85884"/>
        <item x="85885"/>
        <item x="85886"/>
        <item x="85887"/>
        <item x="85888"/>
        <item x="85889"/>
        <item x="85890"/>
        <item x="85891"/>
        <item x="85892"/>
        <item x="85893"/>
        <item x="85894"/>
        <item x="85895"/>
        <item x="85896"/>
        <item x="85897"/>
        <item x="85898"/>
        <item x="85899"/>
        <item x="85900"/>
        <item x="85901"/>
        <item x="85902"/>
        <item x="85903"/>
        <item x="85904"/>
        <item x="85905"/>
        <item x="85906"/>
        <item x="85907"/>
        <item x="85908"/>
        <item x="85909"/>
        <item x="85910"/>
        <item x="85911"/>
        <item x="85912"/>
        <item x="85913"/>
        <item x="85914"/>
        <item x="85915"/>
        <item x="85916"/>
        <item x="85917"/>
        <item x="85918"/>
        <item x="85919"/>
        <item x="85920"/>
        <item x="85921"/>
        <item x="85922"/>
        <item x="85923"/>
        <item x="85924"/>
        <item x="85925"/>
        <item x="85926"/>
        <item x="85927"/>
        <item x="85928"/>
        <item x="85929"/>
        <item x="85930"/>
        <item x="85931"/>
        <item x="85932"/>
        <item x="85933"/>
        <item x="85934"/>
        <item x="85935"/>
        <item x="85936"/>
        <item x="85937"/>
        <item x="85938"/>
        <item x="85939"/>
        <item x="85940"/>
        <item x="85941"/>
        <item x="85942"/>
        <item x="85943"/>
        <item x="85944"/>
        <item x="85945"/>
        <item x="85946"/>
        <item x="85947"/>
        <item x="85948"/>
        <item x="85949"/>
        <item x="85950"/>
        <item x="85951"/>
        <item x="85952"/>
        <item x="85953"/>
        <item x="85954"/>
        <item x="85955"/>
        <item x="85956"/>
        <item x="85957"/>
        <item x="85958"/>
        <item x="85959"/>
        <item x="85960"/>
        <item x="85961"/>
        <item x="85962"/>
        <item x="85963"/>
        <item x="85964"/>
        <item x="85965"/>
        <item x="85966"/>
        <item x="85967"/>
        <item x="85968"/>
        <item x="85969"/>
        <item x="85970"/>
        <item x="85971"/>
        <item x="85972"/>
        <item x="85973"/>
        <item x="85974"/>
        <item x="85975"/>
        <item x="85976"/>
        <item x="85977"/>
        <item x="85978"/>
        <item x="85979"/>
        <item x="85980"/>
        <item x="85981"/>
        <item x="85982"/>
        <item x="85983"/>
        <item x="85984"/>
        <item x="85985"/>
        <item x="85986"/>
        <item x="85987"/>
        <item x="85988"/>
        <item x="85989"/>
        <item x="85990"/>
        <item x="85991"/>
        <item x="85992"/>
        <item x="85993"/>
        <item x="85994"/>
        <item x="85995"/>
        <item x="85996"/>
        <item x="85997"/>
        <item x="85998"/>
        <item x="85999"/>
        <item x="86000"/>
        <item x="86001"/>
        <item x="86002"/>
        <item x="86003"/>
        <item x="86004"/>
        <item x="86005"/>
        <item x="86006"/>
        <item x="86007"/>
        <item x="86008"/>
        <item x="86009"/>
        <item x="86010"/>
        <item x="86011"/>
        <item x="86012"/>
        <item x="86013"/>
        <item x="86014"/>
        <item x="86015"/>
        <item x="86016"/>
        <item x="86017"/>
        <item x="86018"/>
        <item x="86019"/>
        <item x="86020"/>
        <item x="86021"/>
        <item x="86022"/>
        <item x="86023"/>
        <item x="86024"/>
        <item x="86025"/>
        <item x="86026"/>
        <item x="86027"/>
        <item x="86028"/>
        <item x="86029"/>
        <item x="86030"/>
        <item x="86031"/>
        <item x="86032"/>
        <item x="86033"/>
        <item x="86034"/>
        <item x="86035"/>
        <item x="86036"/>
        <item x="86037"/>
        <item x="86038"/>
        <item x="86039"/>
        <item x="86040"/>
        <item x="86041"/>
        <item x="86042"/>
        <item x="86043"/>
        <item x="86044"/>
        <item x="86045"/>
        <item x="86046"/>
        <item x="86047"/>
        <item x="86048"/>
        <item x="86049"/>
        <item x="86050"/>
        <item x="86051"/>
        <item x="86052"/>
        <item x="86053"/>
        <item x="86054"/>
        <item x="86055"/>
        <item x="86056"/>
        <item x="86057"/>
        <item x="86058"/>
        <item x="86059"/>
        <item x="86060"/>
        <item x="86061"/>
        <item x="86062"/>
        <item x="86063"/>
        <item x="86064"/>
        <item x="86065"/>
        <item x="86066"/>
        <item x="86067"/>
        <item x="86068"/>
        <item x="86069"/>
        <item x="86070"/>
        <item x="86071"/>
        <item x="86072"/>
        <item x="86073"/>
        <item x="86074"/>
        <item x="86075"/>
        <item x="86076"/>
        <item x="86077"/>
        <item x="86078"/>
        <item x="86079"/>
        <item x="86080"/>
        <item x="86081"/>
        <item x="86082"/>
        <item x="86083"/>
        <item x="86084"/>
        <item x="86085"/>
        <item x="86086"/>
        <item x="86087"/>
        <item x="86088"/>
        <item x="86089"/>
        <item x="86090"/>
        <item x="86091"/>
        <item x="86092"/>
        <item x="86093"/>
        <item x="86094"/>
        <item x="86095"/>
        <item x="86096"/>
        <item x="86097"/>
        <item x="86098"/>
        <item x="86099"/>
        <item x="86100"/>
        <item x="86101"/>
        <item x="86102"/>
        <item x="86103"/>
        <item x="86104"/>
        <item x="86105"/>
        <item x="86106"/>
        <item x="86107"/>
        <item x="86108"/>
        <item x="86109"/>
        <item x="86110"/>
        <item x="86111"/>
        <item x="86112"/>
        <item x="86113"/>
        <item x="86114"/>
        <item x="86115"/>
        <item x="86116"/>
        <item x="86117"/>
        <item x="86118"/>
        <item x="86119"/>
        <item x="86120"/>
        <item x="86121"/>
        <item x="86122"/>
        <item x="86123"/>
        <item x="86124"/>
        <item x="86125"/>
        <item x="86126"/>
        <item x="86127"/>
        <item x="86128"/>
        <item x="86129"/>
        <item x="86130"/>
        <item x="86131"/>
        <item x="86132"/>
        <item x="86133"/>
        <item x="86134"/>
        <item x="86135"/>
        <item x="86136"/>
        <item x="86137"/>
        <item x="86138"/>
        <item x="86139"/>
        <item x="86140"/>
        <item x="86141"/>
        <item x="86142"/>
        <item x="86143"/>
        <item x="86144"/>
        <item x="86145"/>
        <item x="86146"/>
        <item x="86147"/>
        <item x="86148"/>
        <item x="86149"/>
        <item x="86150"/>
        <item x="86151"/>
        <item x="86152"/>
        <item x="86153"/>
        <item x="86154"/>
        <item x="86155"/>
        <item x="86156"/>
        <item x="86157"/>
        <item x="86158"/>
        <item x="86159"/>
        <item x="86160"/>
        <item x="86161"/>
        <item x="86162"/>
        <item x="86163"/>
        <item x="86164"/>
        <item x="86165"/>
        <item x="86166"/>
        <item x="86167"/>
        <item x="86168"/>
        <item x="86169"/>
        <item x="86170"/>
        <item x="86171"/>
        <item x="86172"/>
        <item x="86173"/>
        <item x="86174"/>
        <item x="86175"/>
        <item x="86176"/>
        <item x="86177"/>
        <item x="86178"/>
        <item x="86179"/>
        <item x="86180"/>
        <item x="86181"/>
        <item x="86182"/>
        <item x="86183"/>
        <item x="86184"/>
        <item x="86185"/>
        <item x="86186"/>
        <item x="86187"/>
        <item x="86188"/>
        <item x="86189"/>
        <item x="86190"/>
        <item x="86191"/>
        <item x="86192"/>
        <item x="86193"/>
        <item x="86194"/>
        <item x="86195"/>
        <item x="86196"/>
        <item x="86197"/>
        <item x="86198"/>
        <item x="86199"/>
        <item x="86200"/>
        <item x="86201"/>
        <item x="86202"/>
        <item x="86203"/>
        <item x="86204"/>
        <item x="86205"/>
        <item x="86206"/>
        <item x="86207"/>
        <item x="86208"/>
        <item x="86209"/>
        <item x="86210"/>
        <item x="86211"/>
        <item x="86212"/>
        <item x="86213"/>
        <item x="86214"/>
        <item x="86215"/>
        <item x="86216"/>
        <item x="86217"/>
        <item x="86218"/>
        <item x="86219"/>
        <item x="86220"/>
        <item x="86221"/>
        <item x="86222"/>
        <item x="86223"/>
        <item x="86224"/>
        <item x="86225"/>
        <item x="86226"/>
        <item x="86227"/>
        <item x="86228"/>
        <item x="86229"/>
        <item x="86230"/>
        <item x="86231"/>
        <item x="86232"/>
        <item x="86233"/>
        <item x="86234"/>
        <item x="86235"/>
        <item x="86236"/>
        <item x="86237"/>
        <item x="86238"/>
        <item x="86239"/>
        <item x="86240"/>
        <item x="86241"/>
        <item x="86242"/>
        <item x="86243"/>
        <item x="86244"/>
        <item x="86245"/>
        <item x="86246"/>
        <item x="86247"/>
        <item x="86248"/>
        <item x="86249"/>
        <item x="86250"/>
        <item x="86251"/>
        <item x="86252"/>
        <item x="86253"/>
        <item x="86254"/>
        <item x="86255"/>
        <item x="86256"/>
        <item x="86257"/>
        <item x="86258"/>
        <item x="86259"/>
        <item x="86260"/>
        <item x="86261"/>
        <item x="86262"/>
        <item x="86263"/>
        <item x="86264"/>
        <item x="86265"/>
        <item x="86266"/>
        <item x="86267"/>
        <item x="86268"/>
        <item x="86269"/>
        <item x="86270"/>
        <item x="86271"/>
        <item x="86272"/>
        <item x="86273"/>
        <item x="86274"/>
        <item x="86275"/>
        <item x="86276"/>
        <item x="86277"/>
        <item x="86278"/>
        <item x="86279"/>
        <item x="86280"/>
        <item x="86281"/>
        <item x="86282"/>
        <item x="86283"/>
        <item x="86284"/>
        <item x="86285"/>
        <item x="86286"/>
        <item x="86287"/>
        <item x="86288"/>
        <item x="86289"/>
        <item x="86290"/>
        <item x="86291"/>
        <item x="86292"/>
        <item x="86293"/>
        <item x="86294"/>
        <item x="86295"/>
        <item x="86296"/>
        <item x="86297"/>
        <item x="86298"/>
        <item x="86299"/>
        <item x="86300"/>
        <item x="86301"/>
        <item x="86302"/>
        <item x="86303"/>
        <item x="86304"/>
        <item x="86305"/>
        <item x="86306"/>
        <item x="86307"/>
        <item x="86308"/>
        <item x="86309"/>
        <item x="86310"/>
        <item x="86311"/>
        <item x="86312"/>
        <item x="86313"/>
        <item x="86314"/>
        <item x="86315"/>
        <item x="86316"/>
        <item x="86317"/>
        <item x="86318"/>
        <item x="86319"/>
        <item x="86320"/>
        <item x="86321"/>
        <item x="86322"/>
        <item x="86323"/>
        <item x="86324"/>
        <item x="86325"/>
        <item x="86326"/>
        <item x="86327"/>
        <item x="86328"/>
        <item x="86329"/>
        <item x="86330"/>
        <item x="86331"/>
        <item x="86332"/>
        <item x="86333"/>
        <item x="86334"/>
        <item x="86335"/>
        <item x="86336"/>
        <item x="86337"/>
        <item x="86338"/>
        <item x="86339"/>
        <item x="86340"/>
        <item x="86341"/>
        <item x="86342"/>
        <item x="86343"/>
        <item x="86344"/>
        <item x="86345"/>
        <item x="86346"/>
        <item x="86347"/>
        <item x="86348"/>
        <item x="86349"/>
        <item x="86350"/>
        <item x="86351"/>
        <item x="86352"/>
        <item x="86353"/>
        <item x="86354"/>
        <item x="86355"/>
        <item x="86356"/>
        <item x="86357"/>
        <item x="86358"/>
        <item x="86359"/>
        <item x="86360"/>
        <item x="86361"/>
        <item x="86362"/>
        <item x="86363"/>
        <item x="86364"/>
        <item x="86365"/>
        <item x="86366"/>
        <item x="86367"/>
        <item x="86368"/>
        <item x="86369"/>
        <item x="86370"/>
        <item x="86371"/>
        <item x="86372"/>
        <item x="86373"/>
        <item x="86374"/>
        <item x="86375"/>
        <item x="86376"/>
        <item x="86377"/>
        <item x="86378"/>
        <item x="86379"/>
        <item x="86380"/>
        <item x="86381"/>
        <item x="86382"/>
        <item x="86383"/>
        <item x="86384"/>
        <item x="86385"/>
        <item x="86386"/>
        <item x="86387"/>
        <item x="86388"/>
        <item x="86389"/>
        <item x="86390"/>
        <item x="86391"/>
        <item x="86392"/>
        <item x="86393"/>
        <item x="86394"/>
        <item x="86395"/>
        <item x="86396"/>
        <item x="86397"/>
        <item x="86398"/>
        <item x="86399"/>
        <item x="86400"/>
        <item x="86401"/>
        <item x="86402"/>
        <item x="86403"/>
        <item x="86404"/>
        <item x="86405"/>
        <item x="86406"/>
        <item x="86407"/>
        <item x="86408"/>
        <item x="86409"/>
        <item x="86410"/>
        <item x="86411"/>
        <item x="86412"/>
        <item x="86413"/>
        <item x="86414"/>
        <item x="86415"/>
        <item x="86416"/>
        <item x="86417"/>
        <item x="86418"/>
        <item x="86419"/>
        <item x="86420"/>
        <item x="86421"/>
        <item x="86422"/>
        <item x="86423"/>
        <item x="86424"/>
        <item x="86425"/>
        <item x="86426"/>
        <item x="86427"/>
        <item x="86428"/>
        <item x="86429"/>
        <item x="86430"/>
        <item x="86431"/>
        <item x="86432"/>
        <item x="86433"/>
        <item x="86434"/>
        <item x="86435"/>
        <item x="86436"/>
        <item x="86437"/>
        <item x="86438"/>
        <item x="86439"/>
        <item x="86440"/>
        <item x="86441"/>
        <item x="86442"/>
        <item x="86443"/>
        <item x="86444"/>
        <item x="86445"/>
        <item x="86446"/>
        <item x="86447"/>
        <item x="86448"/>
        <item x="86449"/>
        <item x="86450"/>
        <item x="86451"/>
        <item x="86452"/>
        <item x="86453"/>
        <item x="86454"/>
        <item x="86455"/>
        <item x="86456"/>
        <item x="86457"/>
        <item x="86458"/>
        <item x="86459"/>
        <item x="86460"/>
        <item x="86461"/>
        <item x="86462"/>
        <item x="86463"/>
        <item x="86464"/>
        <item x="86465"/>
        <item x="86466"/>
        <item x="86467"/>
        <item x="86468"/>
        <item x="86469"/>
        <item x="86470"/>
        <item x="86471"/>
        <item x="86472"/>
        <item x="86473"/>
        <item x="86474"/>
        <item x="86475"/>
        <item x="86476"/>
        <item x="86477"/>
        <item x="86478"/>
        <item x="86479"/>
        <item x="86480"/>
        <item x="86481"/>
        <item x="86482"/>
        <item x="86483"/>
        <item x="86484"/>
        <item x="86485"/>
        <item x="86486"/>
        <item x="86487"/>
        <item x="86488"/>
        <item x="86489"/>
        <item x="86490"/>
        <item x="86491"/>
        <item x="86492"/>
        <item x="86493"/>
        <item x="86494"/>
        <item x="86495"/>
        <item x="86496"/>
        <item x="86497"/>
        <item x="86498"/>
        <item x="86499"/>
        <item x="86500"/>
        <item x="86501"/>
        <item x="86502"/>
        <item x="86503"/>
        <item x="86504"/>
        <item x="86505"/>
        <item x="86506"/>
        <item x="86507"/>
        <item x="86508"/>
        <item x="86509"/>
        <item x="86510"/>
        <item x="86511"/>
        <item x="86512"/>
        <item x="86513"/>
        <item x="86514"/>
        <item x="86515"/>
        <item x="86516"/>
        <item x="86517"/>
        <item x="86518"/>
        <item x="86519"/>
        <item x="86520"/>
        <item x="86521"/>
        <item x="86522"/>
        <item x="86523"/>
        <item x="86524"/>
        <item x="86525"/>
        <item x="86526"/>
        <item x="86527"/>
        <item x="86528"/>
        <item x="86529"/>
        <item x="86530"/>
        <item x="86531"/>
        <item x="86532"/>
        <item x="86533"/>
        <item x="86534"/>
        <item x="86535"/>
        <item x="86536"/>
        <item x="86537"/>
        <item x="86538"/>
        <item x="86539"/>
        <item x="86540"/>
        <item x="86541"/>
        <item x="86542"/>
        <item x="86543"/>
        <item x="86544"/>
        <item x="86545"/>
        <item x="86546"/>
        <item x="86547"/>
        <item x="86548"/>
        <item x="86549"/>
        <item x="86550"/>
        <item x="86551"/>
        <item x="86552"/>
        <item x="86553"/>
        <item x="86554"/>
        <item x="86555"/>
        <item x="86556"/>
        <item x="86557"/>
        <item x="86558"/>
        <item x="86559"/>
        <item x="86560"/>
        <item x="86561"/>
        <item x="86562"/>
        <item x="86563"/>
        <item x="86564"/>
        <item x="86565"/>
        <item x="86566"/>
        <item x="86567"/>
        <item x="86568"/>
        <item x="86569"/>
        <item x="86570"/>
        <item x="86571"/>
        <item x="86572"/>
        <item x="86573"/>
        <item x="86574"/>
        <item x="86575"/>
        <item x="86576"/>
        <item x="86577"/>
        <item x="86578"/>
        <item x="86579"/>
        <item x="86580"/>
        <item x="86581"/>
        <item x="86582"/>
        <item x="86583"/>
        <item x="86584"/>
        <item x="86585"/>
        <item x="86586"/>
        <item x="86587"/>
        <item x="86588"/>
        <item x="86589"/>
        <item x="86590"/>
        <item x="86591"/>
        <item x="86592"/>
        <item x="86593"/>
        <item x="86594"/>
        <item x="86595"/>
        <item x="86596"/>
        <item x="86597"/>
        <item x="86598"/>
        <item x="86599"/>
        <item x="86600"/>
        <item x="86601"/>
        <item x="86602"/>
        <item x="86603"/>
        <item x="86604"/>
        <item x="86605"/>
        <item x="86606"/>
        <item x="86607"/>
        <item x="86608"/>
        <item x="86609"/>
        <item x="86610"/>
        <item x="86611"/>
        <item x="86612"/>
        <item x="86613"/>
        <item x="86614"/>
        <item x="86615"/>
        <item x="86616"/>
        <item x="86617"/>
        <item x="86618"/>
        <item x="86619"/>
        <item x="86620"/>
        <item x="86621"/>
        <item x="86622"/>
        <item x="86623"/>
        <item x="86624"/>
        <item x="86625"/>
        <item x="86626"/>
        <item x="86627"/>
        <item x="86628"/>
        <item x="86629"/>
        <item x="86630"/>
        <item x="86631"/>
        <item x="86632"/>
        <item x="86633"/>
        <item x="86634"/>
        <item x="86635"/>
        <item x="86636"/>
        <item x="86637"/>
        <item x="86638"/>
        <item x="86639"/>
        <item x="86640"/>
        <item x="86641"/>
        <item x="86642"/>
        <item x="86643"/>
        <item x="86644"/>
        <item x="86645"/>
        <item x="86646"/>
        <item x="86647"/>
        <item x="86648"/>
        <item x="86649"/>
        <item x="86650"/>
        <item x="86651"/>
        <item x="86652"/>
        <item x="86653"/>
        <item x="86654"/>
        <item x="86655"/>
        <item x="86656"/>
        <item x="86657"/>
        <item x="86658"/>
        <item x="86659"/>
        <item x="86660"/>
        <item x="86661"/>
        <item x="86662"/>
        <item x="86663"/>
        <item x="86664"/>
        <item x="86665"/>
        <item x="86666"/>
        <item x="86667"/>
        <item x="86668"/>
        <item x="86669"/>
        <item x="86670"/>
        <item x="86671"/>
        <item x="86672"/>
        <item x="86673"/>
        <item x="86674"/>
        <item x="86675"/>
        <item x="86676"/>
        <item x="86677"/>
        <item x="86678"/>
        <item x="86679"/>
        <item x="86680"/>
        <item x="86681"/>
        <item x="86682"/>
        <item x="86683"/>
        <item x="86684"/>
        <item x="86685"/>
        <item x="86686"/>
        <item x="86687"/>
        <item x="86688"/>
        <item x="86689"/>
        <item x="86690"/>
        <item x="86691"/>
        <item x="86692"/>
        <item x="86693"/>
        <item x="86694"/>
        <item x="86695"/>
        <item x="86696"/>
        <item x="86697"/>
        <item x="86698"/>
        <item x="86699"/>
        <item x="86700"/>
        <item x="86701"/>
        <item x="86702"/>
        <item x="86703"/>
        <item x="86704"/>
        <item x="86705"/>
        <item x="86706"/>
        <item x="86707"/>
        <item x="86708"/>
        <item x="86709"/>
        <item x="86710"/>
        <item x="86711"/>
        <item x="86712"/>
        <item x="86713"/>
        <item x="86714"/>
        <item x="86715"/>
        <item x="86716"/>
        <item x="86717"/>
        <item x="86718"/>
        <item x="86719"/>
        <item x="86720"/>
        <item x="86721"/>
        <item x="86722"/>
        <item x="86723"/>
        <item x="86724"/>
        <item x="86725"/>
        <item x="86726"/>
        <item x="86727"/>
        <item x="86728"/>
        <item x="86729"/>
        <item x="86730"/>
        <item x="86731"/>
        <item x="86732"/>
        <item x="86733"/>
        <item x="86734"/>
        <item x="86735"/>
        <item x="86736"/>
        <item x="86737"/>
        <item x="86738"/>
        <item x="86739"/>
        <item x="86740"/>
        <item x="86741"/>
        <item x="86742"/>
        <item x="86743"/>
        <item x="86744"/>
        <item x="86745"/>
        <item x="86746"/>
        <item x="86747"/>
        <item x="86748"/>
        <item x="86749"/>
        <item x="86750"/>
        <item x="86751"/>
        <item x="86752"/>
        <item x="86753"/>
        <item x="86754"/>
        <item x="86755"/>
        <item x="86756"/>
        <item x="86757"/>
        <item x="86758"/>
        <item x="86759"/>
        <item x="86760"/>
        <item x="86761"/>
        <item x="86762"/>
        <item x="86763"/>
        <item x="86764"/>
        <item x="86765"/>
        <item x="86766"/>
        <item x="86767"/>
        <item x="86768"/>
        <item x="86769"/>
        <item x="86770"/>
        <item x="86771"/>
        <item x="86772"/>
        <item x="86773"/>
        <item x="86774"/>
        <item x="86775"/>
        <item x="86776"/>
        <item x="86777"/>
        <item x="86778"/>
        <item x="86779"/>
        <item x="86780"/>
        <item x="86781"/>
        <item x="86782"/>
        <item x="86783"/>
        <item x="86784"/>
        <item x="86785"/>
        <item x="86786"/>
        <item x="86787"/>
        <item x="86788"/>
        <item x="86789"/>
        <item x="86790"/>
        <item x="86791"/>
        <item x="86792"/>
        <item x="86793"/>
        <item x="86794"/>
        <item x="86795"/>
        <item x="86796"/>
        <item x="86797"/>
        <item x="86798"/>
        <item x="86799"/>
        <item x="86800"/>
        <item x="86801"/>
        <item x="86802"/>
        <item x="86803"/>
        <item x="86804"/>
        <item x="86805"/>
        <item x="86806"/>
        <item x="86807"/>
        <item x="86808"/>
        <item x="86809"/>
        <item x="86810"/>
        <item x="86811"/>
        <item x="86812"/>
        <item x="86813"/>
        <item x="86814"/>
        <item x="86815"/>
        <item x="86816"/>
        <item x="86817"/>
        <item x="86818"/>
        <item x="86819"/>
        <item x="86820"/>
        <item x="86821"/>
        <item x="86822"/>
        <item x="86823"/>
        <item x="86824"/>
        <item x="86825"/>
        <item x="86826"/>
        <item x="86827"/>
        <item x="86828"/>
        <item x="86829"/>
        <item x="86830"/>
        <item x="86831"/>
        <item x="86832"/>
        <item x="86833"/>
        <item x="86834"/>
        <item x="86835"/>
        <item x="86836"/>
        <item x="86837"/>
        <item x="86838"/>
        <item x="86839"/>
        <item x="86840"/>
        <item x="86841"/>
        <item x="86842"/>
        <item x="86843"/>
        <item x="86844"/>
        <item x="86845"/>
        <item x="86846"/>
        <item x="86847"/>
        <item x="86848"/>
        <item x="86849"/>
        <item x="86850"/>
        <item x="86851"/>
        <item x="86852"/>
        <item x="86853"/>
        <item x="86854"/>
        <item x="86855"/>
        <item x="86856"/>
        <item x="86857"/>
        <item x="86858"/>
        <item x="86859"/>
        <item x="86860"/>
        <item x="86861"/>
        <item x="86862"/>
        <item x="86863"/>
        <item x="86864"/>
        <item x="86865"/>
        <item x="86866"/>
        <item x="86867"/>
        <item x="86868"/>
        <item x="86869"/>
        <item x="86870"/>
        <item x="86871"/>
        <item x="86872"/>
        <item x="86873"/>
        <item x="86874"/>
        <item x="86875"/>
        <item x="86876"/>
        <item x="86877"/>
        <item x="86878"/>
        <item x="86879"/>
        <item x="86880"/>
        <item x="86881"/>
        <item x="86882"/>
        <item x="86883"/>
        <item x="86884"/>
        <item x="86885"/>
        <item x="86886"/>
        <item x="86887"/>
        <item x="86888"/>
        <item x="86889"/>
        <item x="86890"/>
        <item x="86891"/>
        <item x="86892"/>
        <item x="86893"/>
        <item x="86894"/>
        <item x="86895"/>
        <item x="86896"/>
        <item x="86897"/>
        <item x="86898"/>
        <item x="86899"/>
        <item x="86900"/>
        <item x="86901"/>
        <item x="86902"/>
        <item x="86903"/>
        <item x="86904"/>
        <item x="86905"/>
        <item x="86906"/>
        <item x="86907"/>
        <item x="86908"/>
        <item x="86909"/>
        <item x="86910"/>
        <item x="86911"/>
        <item x="86912"/>
        <item x="86913"/>
        <item x="86914"/>
        <item x="86915"/>
        <item x="86916"/>
        <item x="86917"/>
        <item x="86918"/>
        <item x="86919"/>
        <item x="86920"/>
        <item x="86921"/>
        <item x="86922"/>
        <item x="86923"/>
        <item x="86924"/>
        <item x="86925"/>
        <item x="86926"/>
        <item x="86927"/>
        <item x="86928"/>
        <item x="86929"/>
        <item x="86930"/>
        <item x="86931"/>
        <item x="86932"/>
        <item x="86933"/>
        <item x="86934"/>
        <item x="86935"/>
        <item x="86936"/>
        <item x="86937"/>
        <item x="86938"/>
        <item x="86939"/>
        <item x="86940"/>
        <item x="86941"/>
        <item x="86942"/>
        <item x="86943"/>
        <item x="86944"/>
        <item x="86945"/>
        <item x="86946"/>
        <item x="86947"/>
        <item x="86948"/>
        <item x="86949"/>
        <item x="86950"/>
        <item x="86951"/>
        <item x="86952"/>
        <item x="86953"/>
        <item x="86954"/>
        <item x="86955"/>
        <item x="86956"/>
        <item x="86957"/>
        <item x="86958"/>
        <item x="86959"/>
        <item x="86960"/>
        <item x="86961"/>
        <item x="86962"/>
        <item x="86963"/>
        <item x="86964"/>
        <item x="86965"/>
        <item x="86966"/>
        <item x="86967"/>
        <item x="86968"/>
        <item x="86969"/>
        <item x="86970"/>
        <item x="86971"/>
        <item x="86972"/>
        <item x="86973"/>
        <item x="86974"/>
        <item x="86975"/>
        <item x="86976"/>
        <item x="86977"/>
        <item x="86978"/>
        <item x="86979"/>
        <item x="86980"/>
        <item x="86981"/>
        <item x="86982"/>
        <item x="86983"/>
        <item x="86984"/>
        <item x="86985"/>
        <item x="86986"/>
        <item x="86987"/>
        <item x="86988"/>
        <item x="86989"/>
        <item x="86990"/>
        <item x="86991"/>
        <item x="86992"/>
        <item x="86993"/>
        <item x="86994"/>
        <item x="86995"/>
        <item x="86996"/>
        <item x="86997"/>
        <item x="86998"/>
        <item x="86999"/>
        <item x="87000"/>
        <item x="87001"/>
        <item x="87002"/>
        <item x="87003"/>
        <item x="87004"/>
        <item x="87005"/>
        <item x="87006"/>
        <item x="87007"/>
        <item x="87008"/>
        <item x="87009"/>
        <item x="87010"/>
        <item x="87011"/>
        <item x="87012"/>
        <item x="87013"/>
        <item x="87014"/>
        <item x="87015"/>
        <item x="87016"/>
        <item x="87017"/>
        <item x="87018"/>
        <item x="87019"/>
        <item x="87020"/>
        <item x="87021"/>
        <item x="87022"/>
        <item x="87023"/>
        <item x="87024"/>
        <item x="87025"/>
        <item x="87026"/>
        <item x="87027"/>
        <item x="87028"/>
        <item x="87029"/>
        <item x="87030"/>
        <item x="87031"/>
        <item x="87032"/>
        <item x="87033"/>
        <item x="87034"/>
        <item x="87035"/>
        <item x="87036"/>
        <item x="87037"/>
        <item x="87038"/>
        <item x="87039"/>
        <item x="87040"/>
        <item x="87041"/>
        <item x="87042"/>
        <item x="87043"/>
        <item x="87044"/>
        <item x="87045"/>
        <item x="87046"/>
        <item x="87047"/>
        <item x="87048"/>
        <item x="87049"/>
        <item x="87050"/>
        <item x="87051"/>
        <item x="87052"/>
        <item x="87053"/>
        <item x="87054"/>
        <item x="87055"/>
        <item x="87056"/>
        <item x="87057"/>
        <item x="87058"/>
        <item x="87059"/>
        <item x="87060"/>
        <item x="87061"/>
        <item x="87062"/>
        <item x="87063"/>
        <item x="87064"/>
        <item x="87065"/>
        <item x="87066"/>
        <item x="87067"/>
        <item x="87068"/>
        <item x="87069"/>
        <item x="87070"/>
        <item x="87071"/>
        <item x="87072"/>
        <item x="87073"/>
        <item x="87074"/>
        <item x="87075"/>
        <item x="87076"/>
        <item x="87077"/>
        <item x="87078"/>
        <item x="87079"/>
        <item x="87080"/>
        <item x="87081"/>
        <item x="87082"/>
        <item x="87083"/>
        <item x="87084"/>
        <item x="87085"/>
        <item x="87086"/>
        <item x="87087"/>
        <item x="87088"/>
        <item x="87089"/>
        <item x="87090"/>
        <item x="87091"/>
        <item x="87092"/>
        <item x="87093"/>
        <item x="87094"/>
        <item x="87095"/>
        <item x="87096"/>
        <item x="87097"/>
        <item x="87098"/>
        <item x="87099"/>
        <item x="87100"/>
        <item x="87101"/>
        <item x="87102"/>
        <item x="87103"/>
        <item x="87104"/>
        <item x="87105"/>
        <item x="87106"/>
        <item x="87107"/>
        <item x="87108"/>
        <item x="87109"/>
        <item x="87110"/>
        <item x="87111"/>
        <item x="87112"/>
        <item x="87113"/>
        <item x="87114"/>
        <item x="87115"/>
        <item x="87116"/>
        <item x="87117"/>
        <item x="87118"/>
        <item x="87119"/>
        <item x="87120"/>
        <item x="87121"/>
        <item x="87122"/>
        <item x="87123"/>
        <item x="87124"/>
        <item x="87125"/>
        <item x="87126"/>
        <item x="87127"/>
        <item x="87128"/>
        <item x="87129"/>
        <item x="87130"/>
        <item x="87131"/>
        <item x="87132"/>
        <item x="87133"/>
        <item x="87134"/>
        <item x="87135"/>
        <item x="87136"/>
        <item x="87137"/>
        <item x="87138"/>
        <item x="87139"/>
        <item x="87140"/>
        <item x="87141"/>
        <item x="87142"/>
        <item x="87143"/>
        <item x="87144"/>
        <item x="87145"/>
        <item x="87146"/>
        <item x="87147"/>
        <item x="87148"/>
        <item x="87149"/>
        <item x="87150"/>
        <item x="87151"/>
        <item x="87152"/>
        <item x="87153"/>
        <item x="87154"/>
        <item x="87155"/>
        <item x="87156"/>
        <item x="87157"/>
        <item x="87158"/>
        <item x="87159"/>
        <item x="87160"/>
        <item x="87161"/>
        <item x="87162"/>
        <item x="87163"/>
        <item x="87164"/>
        <item x="87165"/>
        <item x="87166"/>
        <item x="87167"/>
        <item x="87168"/>
        <item x="87169"/>
        <item x="87170"/>
        <item x="87171"/>
        <item x="87172"/>
        <item x="87173"/>
        <item x="87174"/>
        <item x="87175"/>
        <item x="87176"/>
        <item x="87177"/>
        <item x="87178"/>
        <item x="87179"/>
        <item x="87180"/>
        <item x="87181"/>
        <item x="87182"/>
        <item x="87183"/>
        <item x="87184"/>
        <item x="87185"/>
        <item x="87186"/>
        <item x="87187"/>
        <item x="87188"/>
        <item x="87189"/>
        <item x="87190"/>
        <item x="87191"/>
        <item x="87192"/>
        <item x="87193"/>
        <item x="87194"/>
        <item x="87195"/>
        <item x="87196"/>
        <item x="87197"/>
        <item x="87198"/>
        <item x="87199"/>
        <item x="87200"/>
        <item x="87201"/>
        <item x="87202"/>
        <item x="87203"/>
        <item x="87204"/>
        <item x="87205"/>
        <item x="87206"/>
        <item x="87207"/>
        <item x="87208"/>
        <item x="87209"/>
        <item x="87210"/>
        <item x="87211"/>
        <item x="87212"/>
        <item x="87213"/>
        <item x="87214"/>
        <item x="87215"/>
        <item x="87216"/>
        <item x="87217"/>
        <item x="87218"/>
        <item x="87219"/>
        <item x="87220"/>
        <item x="87221"/>
        <item x="87222"/>
        <item x="87223"/>
        <item x="87224"/>
        <item x="87225"/>
        <item x="87226"/>
        <item x="87227"/>
        <item x="87228"/>
        <item x="87229"/>
        <item x="87230"/>
        <item x="87231"/>
        <item x="87232"/>
        <item x="87233"/>
        <item x="87234"/>
        <item x="87235"/>
        <item x="87236"/>
        <item x="87237"/>
        <item x="87238"/>
        <item x="87239"/>
        <item x="87240"/>
        <item x="87241"/>
        <item x="87242"/>
        <item x="87243"/>
        <item x="87244"/>
        <item x="87245"/>
        <item x="87246"/>
        <item x="87247"/>
        <item x="87248"/>
        <item x="87249"/>
        <item x="87250"/>
        <item x="87251"/>
        <item x="87252"/>
        <item x="87253"/>
        <item x="87254"/>
        <item x="87255"/>
        <item x="87256"/>
        <item x="87257"/>
        <item x="87258"/>
        <item x="87259"/>
        <item x="87260"/>
        <item x="87261"/>
        <item x="87262"/>
        <item x="87263"/>
        <item x="87264"/>
        <item x="87265"/>
        <item x="87266"/>
        <item x="87267"/>
        <item x="87268"/>
        <item x="87269"/>
        <item x="87270"/>
        <item x="87271"/>
        <item x="87272"/>
        <item x="87273"/>
        <item x="87274"/>
        <item x="87275"/>
        <item x="87276"/>
        <item x="87277"/>
        <item x="87278"/>
        <item x="87279"/>
        <item x="87280"/>
        <item x="87281"/>
        <item x="87282"/>
        <item x="87283"/>
        <item x="87284"/>
        <item x="87285"/>
        <item x="87286"/>
        <item x="87287"/>
        <item x="87288"/>
        <item x="87289"/>
        <item x="87290"/>
        <item x="87291"/>
        <item x="87292"/>
        <item x="87293"/>
        <item x="87294"/>
        <item x="87295"/>
        <item x="87296"/>
        <item x="87297"/>
        <item x="87298"/>
        <item x="87299"/>
        <item x="87300"/>
        <item x="87301"/>
        <item x="87302"/>
        <item x="87303"/>
        <item x="87304"/>
        <item x="87305"/>
        <item x="87306"/>
        <item x="87307"/>
        <item x="87308"/>
        <item x="87309"/>
        <item x="87310"/>
        <item x="87311"/>
        <item x="87312"/>
        <item x="87313"/>
        <item x="87314"/>
        <item x="87315"/>
        <item x="87316"/>
        <item x="87317"/>
        <item x="87318"/>
        <item x="87319"/>
        <item x="87320"/>
        <item x="87321"/>
        <item x="87322"/>
        <item x="87323"/>
        <item x="87324"/>
        <item x="87325"/>
        <item x="87326"/>
        <item x="87327"/>
        <item x="87328"/>
        <item x="87329"/>
        <item x="87330"/>
        <item x="87331"/>
        <item x="87332"/>
        <item x="87333"/>
        <item x="87334"/>
        <item x="87335"/>
        <item x="87336"/>
        <item x="87337"/>
        <item x="87338"/>
        <item x="87339"/>
        <item x="87340"/>
        <item x="87341"/>
        <item x="87342"/>
        <item x="87343"/>
        <item x="87344"/>
        <item x="87345"/>
        <item x="87346"/>
        <item x="87347"/>
        <item x="87348"/>
        <item x="87349"/>
        <item x="87350"/>
        <item x="87351"/>
        <item x="87352"/>
        <item x="87353"/>
        <item x="87354"/>
        <item x="87355"/>
        <item x="87356"/>
        <item x="87357"/>
        <item x="87358"/>
        <item x="87359"/>
        <item x="87360"/>
        <item x="87361"/>
        <item x="87362"/>
        <item x="87363"/>
        <item x="87364"/>
        <item x="87365"/>
        <item x="87366"/>
        <item x="87367"/>
        <item x="87368"/>
        <item x="87369"/>
        <item x="87370"/>
        <item x="87371"/>
        <item x="87372"/>
        <item x="87373"/>
        <item x="87374"/>
        <item x="87375"/>
        <item x="87376"/>
        <item x="87377"/>
        <item x="87378"/>
        <item x="87379"/>
        <item x="87380"/>
        <item x="87381"/>
        <item x="87382"/>
        <item x="87383"/>
        <item x="87384"/>
        <item x="87385"/>
        <item x="87386"/>
        <item x="87387"/>
        <item x="87388"/>
        <item x="87389"/>
        <item x="87390"/>
        <item x="87391"/>
        <item x="87392"/>
        <item x="87393"/>
        <item x="87394"/>
        <item x="87395"/>
        <item x="87396"/>
        <item x="87397"/>
        <item x="87398"/>
        <item x="87399"/>
        <item x="87400"/>
        <item x="87401"/>
        <item x="87402"/>
        <item x="87403"/>
        <item x="87404"/>
        <item x="87405"/>
        <item x="87406"/>
        <item x="87407"/>
        <item x="87408"/>
        <item x="87409"/>
        <item x="87410"/>
        <item x="87411"/>
        <item x="87412"/>
        <item x="87413"/>
        <item x="87414"/>
        <item x="87415"/>
        <item x="87416"/>
        <item x="87417"/>
        <item x="87418"/>
        <item x="87419"/>
        <item x="87420"/>
        <item x="87421"/>
        <item x="87422"/>
        <item x="87423"/>
        <item x="87424"/>
        <item x="87425"/>
        <item x="87426"/>
        <item x="87427"/>
        <item x="87428"/>
        <item x="87429"/>
        <item x="87430"/>
        <item x="87431"/>
        <item x="87432"/>
        <item x="87433"/>
        <item x="87434"/>
        <item x="87435"/>
        <item x="87436"/>
        <item x="87437"/>
        <item x="87438"/>
        <item x="87439"/>
        <item x="87440"/>
        <item x="87441"/>
        <item x="87442"/>
        <item x="87443"/>
        <item x="87444"/>
        <item x="87445"/>
        <item x="87446"/>
        <item x="87447"/>
        <item x="87448"/>
        <item x="87449"/>
        <item x="87450"/>
        <item x="87451"/>
        <item x="87452"/>
        <item x="87453"/>
        <item x="87454"/>
        <item x="87455"/>
        <item x="87456"/>
        <item x="87457"/>
        <item x="87458"/>
        <item x="87459"/>
        <item x="87460"/>
        <item x="87461"/>
        <item x="87462"/>
        <item x="87463"/>
        <item x="87464"/>
        <item x="87465"/>
        <item x="87466"/>
        <item x="87467"/>
        <item x="87468"/>
        <item x="87469"/>
        <item x="87470"/>
        <item x="87471"/>
        <item x="87472"/>
        <item x="87473"/>
        <item x="87474"/>
        <item x="87475"/>
        <item x="87476"/>
        <item x="87477"/>
        <item x="87478"/>
        <item x="87479"/>
        <item x="87480"/>
        <item x="87481"/>
        <item x="87482"/>
        <item x="87483"/>
        <item x="87484"/>
        <item x="87485"/>
        <item x="87486"/>
        <item x="87487"/>
        <item x="87488"/>
        <item x="87489"/>
        <item x="87490"/>
        <item x="87491"/>
        <item x="87492"/>
        <item x="87493"/>
        <item x="87494"/>
        <item x="87495"/>
        <item x="87496"/>
        <item x="87497"/>
        <item x="87498"/>
        <item x="87499"/>
        <item x="87500"/>
        <item x="87501"/>
        <item x="87502"/>
        <item x="87503"/>
        <item x="87504"/>
        <item x="87505"/>
        <item x="87506"/>
        <item x="87507"/>
        <item x="87508"/>
        <item x="87509"/>
        <item x="87510"/>
        <item x="87511"/>
        <item x="87512"/>
        <item x="87513"/>
        <item x="87514"/>
        <item x="87515"/>
        <item x="87516"/>
        <item x="87517"/>
        <item x="87518"/>
        <item x="87519"/>
        <item x="87520"/>
        <item x="87521"/>
        <item x="87522"/>
        <item x="87523"/>
        <item x="87524"/>
        <item x="87525"/>
        <item x="87526"/>
        <item x="87527"/>
        <item x="87528"/>
        <item x="87529"/>
        <item x="87530"/>
        <item x="87531"/>
        <item x="87532"/>
        <item x="87533"/>
        <item x="87534"/>
        <item x="87535"/>
        <item x="87536"/>
        <item x="87537"/>
        <item x="87538"/>
        <item x="87539"/>
        <item x="87540"/>
        <item x="87541"/>
        <item x="87542"/>
        <item x="87543"/>
        <item x="87544"/>
        <item x="87545"/>
        <item x="87546"/>
        <item x="87547"/>
        <item x="87548"/>
        <item x="87549"/>
        <item x="87550"/>
        <item x="87551"/>
        <item x="87552"/>
        <item x="87553"/>
        <item x="87554"/>
        <item x="87555"/>
        <item x="87556"/>
        <item x="87557"/>
        <item x="87558"/>
        <item x="87559"/>
        <item x="87560"/>
        <item x="87561"/>
        <item x="87562"/>
        <item x="87563"/>
        <item x="87564"/>
        <item x="87565"/>
        <item x="87566"/>
        <item x="87567"/>
        <item x="87568"/>
        <item x="87569"/>
        <item x="87570"/>
        <item x="87571"/>
        <item x="87572"/>
        <item x="87573"/>
        <item x="87574"/>
        <item x="87575"/>
        <item x="87576"/>
        <item x="87577"/>
        <item x="87578"/>
        <item x="87579"/>
        <item x="87580"/>
        <item x="87581"/>
        <item x="87582"/>
        <item x="87583"/>
        <item x="87584"/>
        <item x="87585"/>
        <item x="87586"/>
        <item x="87587"/>
        <item x="87588"/>
        <item x="87589"/>
        <item x="87590"/>
        <item x="87591"/>
        <item x="87592"/>
        <item x="87593"/>
        <item x="87594"/>
        <item x="87595"/>
        <item x="87596"/>
        <item x="87597"/>
        <item x="87598"/>
        <item x="87599"/>
        <item x="87600"/>
        <item x="87601"/>
        <item x="87602"/>
        <item x="87603"/>
        <item x="87604"/>
        <item x="87605"/>
        <item x="87606"/>
        <item x="87607"/>
        <item x="87608"/>
        <item x="87609"/>
        <item x="87610"/>
        <item x="87611"/>
        <item x="87612"/>
        <item x="87613"/>
        <item x="87614"/>
        <item x="87615"/>
        <item x="87616"/>
        <item x="87617"/>
        <item x="87618"/>
        <item x="87619"/>
        <item x="87620"/>
        <item x="87621"/>
        <item x="87622"/>
        <item x="87623"/>
        <item x="87624"/>
        <item x="87625"/>
        <item x="87626"/>
        <item x="87627"/>
        <item x="87628"/>
        <item x="87629"/>
        <item x="87630"/>
        <item x="87631"/>
        <item x="87632"/>
        <item x="87633"/>
        <item x="87634"/>
        <item x="87635"/>
        <item x="87636"/>
        <item x="87637"/>
        <item x="87638"/>
        <item x="87639"/>
        <item x="87640"/>
        <item x="87641"/>
        <item x="87642"/>
        <item x="87643"/>
        <item x="87644"/>
        <item x="87645"/>
        <item x="87646"/>
        <item x="87647"/>
        <item x="87648"/>
        <item x="87649"/>
        <item x="87650"/>
        <item x="87651"/>
        <item x="87652"/>
        <item x="87653"/>
        <item x="87654"/>
        <item x="87655"/>
        <item x="87656"/>
        <item x="87657"/>
        <item x="87658"/>
        <item x="87659"/>
        <item x="87660"/>
        <item x="87661"/>
        <item x="87662"/>
        <item x="87663"/>
        <item x="87664"/>
        <item x="87665"/>
        <item x="87666"/>
        <item x="87667"/>
        <item x="87668"/>
        <item x="87669"/>
        <item x="87670"/>
        <item x="87671"/>
        <item x="87672"/>
        <item x="87673"/>
        <item x="87674"/>
        <item x="87675"/>
        <item x="87676"/>
        <item x="87677"/>
        <item x="87678"/>
        <item x="87679"/>
        <item x="87680"/>
        <item x="87681"/>
        <item x="87682"/>
        <item x="87683"/>
        <item x="87684"/>
        <item x="87685"/>
        <item x="87686"/>
        <item x="87687"/>
        <item x="87688"/>
        <item x="87689"/>
        <item x="87690"/>
        <item x="87691"/>
        <item x="87692"/>
        <item x="87693"/>
        <item x="87694"/>
        <item x="87695"/>
        <item x="87696"/>
        <item x="87697"/>
        <item x="87698"/>
        <item x="87699"/>
        <item x="87700"/>
        <item x="87701"/>
        <item x="87702"/>
        <item x="87703"/>
        <item x="87704"/>
        <item x="87705"/>
        <item x="87706"/>
        <item x="87707"/>
        <item x="87708"/>
        <item x="87709"/>
        <item x="87710"/>
        <item x="87711"/>
        <item x="87712"/>
        <item x="87713"/>
        <item x="87714"/>
        <item x="87715"/>
        <item x="87716"/>
        <item x="87717"/>
        <item x="87718"/>
        <item x="87719"/>
        <item x="87720"/>
        <item x="87721"/>
        <item x="87722"/>
        <item x="87723"/>
        <item x="87724"/>
        <item x="87725"/>
        <item x="87726"/>
        <item x="87727"/>
        <item x="87728"/>
        <item x="87729"/>
        <item x="87730"/>
        <item x="87731"/>
        <item x="87732"/>
        <item x="87733"/>
        <item x="87734"/>
        <item x="87735"/>
        <item x="87736"/>
        <item x="87737"/>
        <item x="87738"/>
        <item x="87739"/>
        <item x="87740"/>
        <item x="87741"/>
        <item x="87742"/>
        <item x="87743"/>
        <item x="87744"/>
        <item x="87745"/>
        <item x="87746"/>
        <item x="87747"/>
        <item x="87748"/>
        <item x="87749"/>
        <item x="87750"/>
        <item x="87751"/>
        <item x="87752"/>
        <item x="87753"/>
        <item x="87754"/>
        <item x="87755"/>
        <item x="87756"/>
        <item x="87757"/>
        <item x="87758"/>
        <item x="87759"/>
        <item x="87760"/>
        <item x="87761"/>
        <item x="87762"/>
        <item x="87763"/>
        <item x="87764"/>
        <item x="87765"/>
        <item x="87766"/>
        <item x="87767"/>
        <item x="87768"/>
        <item x="87769"/>
        <item x="87770"/>
        <item x="87771"/>
        <item x="87772"/>
        <item x="87773"/>
        <item x="87774"/>
        <item x="87775"/>
        <item x="87776"/>
        <item x="87777"/>
        <item x="87778"/>
        <item x="87779"/>
        <item x="87780"/>
        <item x="87781"/>
        <item x="87782"/>
        <item x="87783"/>
        <item x="87784"/>
        <item x="87785"/>
        <item x="87786"/>
        <item x="87787"/>
        <item x="87788"/>
        <item x="87789"/>
        <item x="87790"/>
        <item x="87791"/>
        <item x="87792"/>
        <item x="87793"/>
        <item x="87794"/>
        <item x="87795"/>
        <item x="87796"/>
        <item x="87797"/>
        <item x="87798"/>
        <item x="87799"/>
        <item x="87800"/>
        <item x="87801"/>
        <item x="87802"/>
        <item x="87803"/>
        <item x="87804"/>
        <item x="87805"/>
        <item x="87806"/>
        <item x="87807"/>
        <item x="87808"/>
        <item x="87809"/>
        <item x="87810"/>
        <item x="87811"/>
        <item x="87812"/>
        <item x="87813"/>
        <item x="87814"/>
        <item x="87815"/>
        <item x="87816"/>
        <item x="87817"/>
        <item x="87818"/>
        <item x="87819"/>
        <item x="87820"/>
        <item x="87821"/>
        <item x="87822"/>
        <item x="87823"/>
        <item x="87824"/>
        <item x="87825"/>
        <item x="87826"/>
        <item x="87827"/>
        <item x="87828"/>
        <item x="87829"/>
        <item x="87830"/>
        <item x="87831"/>
        <item x="87832"/>
        <item x="87833"/>
        <item x="87834"/>
        <item x="87835"/>
        <item x="87836"/>
        <item x="87837"/>
        <item x="87838"/>
        <item x="87839"/>
        <item x="87840"/>
        <item x="87841"/>
        <item x="87842"/>
        <item x="87843"/>
        <item x="87844"/>
        <item x="87845"/>
        <item x="87846"/>
        <item x="87847"/>
        <item x="87848"/>
        <item x="87849"/>
        <item x="87850"/>
        <item x="87851"/>
        <item x="87852"/>
        <item x="87853"/>
        <item x="87854"/>
        <item x="87855"/>
        <item x="87856"/>
        <item x="87857"/>
        <item x="87858"/>
        <item x="87859"/>
        <item x="87860"/>
        <item x="87861"/>
        <item x="87862"/>
        <item x="87863"/>
        <item x="87864"/>
        <item x="87865"/>
        <item x="87866"/>
        <item x="87867"/>
        <item x="87868"/>
        <item x="87869"/>
        <item x="87870"/>
        <item x="87871"/>
        <item x="87872"/>
        <item x="87873"/>
        <item x="87874"/>
        <item x="87875"/>
        <item x="87876"/>
        <item x="87877"/>
        <item x="87878"/>
        <item x="87879"/>
        <item x="87880"/>
        <item x="87881"/>
        <item x="87882"/>
        <item x="87883"/>
        <item x="87884"/>
        <item x="87885"/>
        <item x="87886"/>
        <item x="87887"/>
        <item x="87888"/>
        <item x="87889"/>
        <item x="87890"/>
        <item x="87891"/>
        <item x="87892"/>
        <item x="87893"/>
        <item x="87894"/>
        <item x="87895"/>
        <item x="87896"/>
        <item x="87897"/>
        <item x="87898"/>
        <item x="87899"/>
        <item x="87900"/>
        <item x="87901"/>
        <item x="87902"/>
        <item x="87903"/>
        <item x="87904"/>
        <item x="87905"/>
        <item x="87906"/>
        <item x="87907"/>
        <item x="87908"/>
        <item x="87909"/>
        <item x="87910"/>
        <item x="87911"/>
        <item x="87912"/>
        <item x="87913"/>
        <item x="87914"/>
        <item x="87915"/>
        <item x="87916"/>
        <item x="87917"/>
        <item x="87918"/>
        <item x="87919"/>
        <item x="87920"/>
        <item x="87921"/>
        <item x="87922"/>
        <item x="87923"/>
        <item x="87924"/>
        <item x="87925"/>
        <item x="87926"/>
        <item x="87927"/>
        <item x="87928"/>
        <item x="87929"/>
        <item x="87930"/>
        <item x="87931"/>
        <item x="87932"/>
        <item x="87933"/>
        <item x="87934"/>
        <item x="87935"/>
        <item x="87936"/>
        <item x="87937"/>
        <item x="87938"/>
        <item x="87939"/>
        <item x="87940"/>
        <item x="87941"/>
        <item x="87942"/>
        <item x="87943"/>
        <item x="87944"/>
        <item x="87945"/>
        <item x="87946"/>
        <item x="87947"/>
        <item x="87948"/>
        <item x="87949"/>
        <item x="87950"/>
        <item x="87951"/>
        <item x="87952"/>
        <item x="87953"/>
        <item x="87954"/>
        <item x="87955"/>
        <item x="87956"/>
        <item x="87957"/>
        <item x="87958"/>
        <item x="87959"/>
        <item x="87960"/>
        <item x="87961"/>
        <item x="87962"/>
        <item x="87963"/>
        <item x="87964"/>
        <item x="87965"/>
        <item x="87966"/>
        <item x="87967"/>
        <item x="87968"/>
        <item x="87969"/>
        <item x="87970"/>
        <item x="87971"/>
        <item x="87972"/>
        <item x="87973"/>
        <item x="87974"/>
        <item x="87975"/>
        <item x="87976"/>
        <item x="87977"/>
        <item x="87978"/>
        <item x="87979"/>
        <item x="87980"/>
        <item x="87981"/>
        <item x="87982"/>
        <item x="87983"/>
        <item x="87984"/>
        <item x="87985"/>
        <item x="87986"/>
        <item x="87987"/>
        <item x="87988"/>
        <item x="87989"/>
        <item x="87990"/>
        <item x="87991"/>
        <item x="87992"/>
        <item x="87993"/>
        <item x="87994"/>
        <item x="87995"/>
        <item x="87996"/>
        <item x="87997"/>
        <item x="87998"/>
        <item x="87999"/>
        <item x="88000"/>
        <item x="88001"/>
        <item x="88002"/>
        <item x="88003"/>
        <item x="88004"/>
        <item x="88005"/>
        <item x="88006"/>
        <item x="88007"/>
        <item x="88008"/>
        <item x="88009"/>
        <item x="88010"/>
        <item x="88011"/>
        <item x="88012"/>
        <item x="88013"/>
        <item x="88014"/>
        <item x="88015"/>
        <item x="88016"/>
        <item x="88017"/>
        <item x="88018"/>
        <item x="88019"/>
        <item x="88020"/>
        <item x="88021"/>
        <item x="88022"/>
        <item x="88023"/>
        <item x="88024"/>
        <item x="88025"/>
        <item x="88026"/>
        <item x="88027"/>
        <item x="88028"/>
        <item x="88029"/>
        <item x="88030"/>
        <item x="88031"/>
        <item x="88032"/>
        <item x="88033"/>
        <item x="88034"/>
        <item x="88035"/>
        <item x="88036"/>
        <item x="88037"/>
        <item x="88038"/>
        <item x="88039"/>
        <item x="88040"/>
        <item x="88041"/>
        <item x="88042"/>
        <item x="88043"/>
        <item x="88044"/>
        <item x="88045"/>
        <item x="88046"/>
        <item x="88047"/>
        <item x="88048"/>
        <item x="88049"/>
        <item x="88050"/>
        <item x="88051"/>
        <item x="88052"/>
        <item x="88053"/>
        <item x="88054"/>
        <item x="88055"/>
        <item x="88056"/>
        <item x="88057"/>
        <item x="88058"/>
        <item x="88059"/>
        <item x="88060"/>
        <item x="88061"/>
        <item x="88062"/>
        <item x="88063"/>
        <item x="88064"/>
        <item x="88065"/>
        <item x="88066"/>
        <item x="88067"/>
        <item x="88068"/>
        <item x="88069"/>
        <item x="88070"/>
        <item x="88071"/>
        <item x="88072"/>
        <item x="88073"/>
        <item x="88074"/>
        <item x="88075"/>
        <item x="88076"/>
        <item x="88077"/>
        <item x="88078"/>
        <item x="88079"/>
        <item x="88080"/>
        <item x="88081"/>
        <item x="88082"/>
        <item x="88083"/>
        <item x="88084"/>
        <item x="88085"/>
        <item x="88086"/>
        <item x="88087"/>
        <item x="88088"/>
        <item x="88089"/>
        <item x="88090"/>
        <item x="88091"/>
        <item x="88092"/>
        <item x="88093"/>
        <item x="88094"/>
        <item x="88095"/>
        <item x="88096"/>
        <item x="88097"/>
        <item x="88098"/>
        <item x="88099"/>
        <item x="88100"/>
        <item x="88101"/>
        <item x="88102"/>
        <item x="88103"/>
        <item x="88104"/>
        <item x="88105"/>
        <item x="88106"/>
        <item x="88107"/>
        <item x="88108"/>
        <item x="88109"/>
        <item x="88110"/>
        <item x="88111"/>
        <item x="88112"/>
        <item x="88113"/>
        <item x="88114"/>
        <item x="88115"/>
        <item x="88116"/>
        <item x="88117"/>
        <item x="88118"/>
        <item x="88119"/>
        <item x="88120"/>
        <item x="88121"/>
        <item x="88122"/>
        <item x="88123"/>
        <item x="88124"/>
        <item x="88125"/>
        <item x="88126"/>
        <item x="88127"/>
        <item x="88128"/>
        <item x="88129"/>
        <item x="88130"/>
        <item x="88131"/>
        <item x="88132"/>
        <item x="88133"/>
        <item x="88134"/>
        <item x="88135"/>
        <item x="88136"/>
        <item x="88137"/>
        <item x="88138"/>
        <item x="88139"/>
        <item x="88140"/>
        <item x="88141"/>
        <item x="88142"/>
        <item x="88143"/>
        <item x="88144"/>
        <item x="88145"/>
        <item x="88146"/>
        <item x="88147"/>
        <item x="88148"/>
        <item x="88149"/>
        <item x="88150"/>
        <item x="88151"/>
        <item x="88152"/>
        <item x="88153"/>
        <item x="88154"/>
        <item x="88155"/>
        <item x="88156"/>
        <item x="88157"/>
        <item x="88158"/>
        <item x="88159"/>
        <item x="88160"/>
        <item x="88161"/>
        <item x="88162"/>
        <item x="88163"/>
        <item x="88164"/>
        <item x="88165"/>
        <item x="88166"/>
        <item x="88167"/>
        <item x="88168"/>
        <item x="88169"/>
        <item x="88170"/>
        <item x="88171"/>
        <item x="88172"/>
        <item x="88173"/>
        <item x="88174"/>
        <item x="88175"/>
        <item x="88176"/>
        <item x="88177"/>
        <item x="88178"/>
        <item x="88179"/>
        <item x="88180"/>
        <item x="88181"/>
        <item x="88182"/>
        <item x="88183"/>
        <item x="88184"/>
        <item x="88185"/>
        <item x="88186"/>
        <item x="88187"/>
        <item x="88188"/>
        <item x="88189"/>
        <item x="88190"/>
        <item x="88191"/>
        <item x="88192"/>
        <item x="88193"/>
        <item x="88194"/>
        <item x="88195"/>
        <item x="88196"/>
        <item x="88197"/>
        <item x="88198"/>
        <item x="88199"/>
        <item x="88200"/>
        <item x="88201"/>
        <item x="88202"/>
        <item x="88203"/>
        <item x="88204"/>
        <item x="88205"/>
        <item x="88206"/>
        <item x="88207"/>
        <item x="88208"/>
        <item x="88209"/>
        <item x="88210"/>
        <item x="88211"/>
        <item x="88212"/>
        <item x="88213"/>
        <item x="88214"/>
        <item x="88215"/>
        <item x="88216"/>
        <item x="88217"/>
        <item x="88218"/>
        <item x="88219"/>
        <item x="88220"/>
        <item x="88221"/>
        <item x="88222"/>
        <item x="88223"/>
        <item x="88224"/>
        <item x="88225"/>
        <item x="88226"/>
        <item x="88227"/>
        <item x="88228"/>
        <item x="88229"/>
        <item x="88230"/>
        <item x="88231"/>
        <item x="88232"/>
        <item x="88233"/>
        <item x="88234"/>
        <item x="88235"/>
        <item x="88236"/>
        <item x="88237"/>
        <item x="88238"/>
        <item x="88239"/>
        <item x="88240"/>
        <item x="88241"/>
        <item x="88242"/>
        <item x="88243"/>
        <item x="88244"/>
        <item x="88245"/>
        <item x="88246"/>
        <item x="88247"/>
        <item x="88248"/>
        <item x="88249"/>
        <item x="88250"/>
        <item x="88251"/>
        <item x="88252"/>
        <item x="88253"/>
        <item x="88254"/>
        <item x="88255"/>
        <item x="88256"/>
        <item x="88257"/>
        <item x="88258"/>
        <item x="88259"/>
        <item x="88260"/>
        <item x="88261"/>
        <item x="88262"/>
        <item x="88263"/>
        <item x="88264"/>
        <item x="88265"/>
        <item x="88266"/>
        <item x="88267"/>
        <item x="88268"/>
        <item x="88269"/>
        <item x="88270"/>
        <item x="88271"/>
        <item x="88272"/>
        <item x="88273"/>
        <item x="88274"/>
        <item x="88275"/>
        <item x="88276"/>
        <item x="88277"/>
        <item x="88278"/>
        <item x="88279"/>
        <item x="88280"/>
        <item x="88281"/>
        <item x="88282"/>
        <item x="88283"/>
        <item x="88284"/>
        <item x="88285"/>
        <item x="88286"/>
        <item x="88287"/>
        <item x="88288"/>
        <item x="88289"/>
        <item x="88290"/>
        <item x="88291"/>
        <item x="88292"/>
        <item x="88293"/>
        <item x="88294"/>
        <item x="88295"/>
        <item x="88296"/>
        <item x="88297"/>
        <item x="88298"/>
        <item x="88299"/>
        <item x="88300"/>
        <item x="88301"/>
        <item x="88302"/>
        <item x="88303"/>
        <item x="88304"/>
        <item x="88305"/>
        <item x="88306"/>
        <item x="88307"/>
        <item x="88308"/>
        <item x="88309"/>
        <item x="88310"/>
        <item x="88311"/>
        <item x="88312"/>
        <item x="88313"/>
        <item x="88314"/>
        <item x="88315"/>
        <item x="88316"/>
        <item x="88317"/>
        <item x="88318"/>
        <item x="88319"/>
        <item x="88320"/>
        <item x="88321"/>
        <item x="88322"/>
        <item x="88323"/>
        <item x="88324"/>
        <item x="88325"/>
        <item x="88326"/>
        <item x="88327"/>
        <item x="88328"/>
        <item x="88329"/>
        <item x="88330"/>
        <item x="88331"/>
        <item x="88332"/>
        <item x="88333"/>
        <item x="88334"/>
        <item x="88335"/>
        <item x="88336"/>
        <item x="88337"/>
        <item x="88338"/>
        <item x="88339"/>
        <item x="88340"/>
        <item x="88341"/>
        <item x="88342"/>
        <item x="88343"/>
        <item x="88344"/>
        <item x="88345"/>
        <item x="88346"/>
        <item x="88347"/>
        <item x="88348"/>
        <item x="88349"/>
        <item x="88350"/>
        <item x="88351"/>
        <item x="88352"/>
        <item x="88353"/>
        <item x="88354"/>
        <item x="88355"/>
        <item x="88356"/>
        <item x="88357"/>
        <item x="88358"/>
        <item x="88359"/>
        <item x="88360"/>
        <item x="88361"/>
        <item x="88362"/>
        <item x="88363"/>
        <item x="88364"/>
        <item x="88365"/>
        <item x="88366"/>
        <item x="88367"/>
        <item x="88368"/>
        <item x="88369"/>
        <item x="88370"/>
        <item x="88371"/>
        <item x="88372"/>
        <item x="88373"/>
        <item x="88374"/>
        <item x="88375"/>
        <item x="88376"/>
        <item x="88377"/>
        <item x="88378"/>
        <item x="88379"/>
        <item x="88380"/>
        <item x="88381"/>
        <item x="88382"/>
        <item x="88383"/>
        <item x="88384"/>
        <item x="88385"/>
        <item x="88386"/>
        <item x="88387"/>
        <item x="88388"/>
        <item x="88389"/>
        <item x="88390"/>
        <item x="88391"/>
        <item x="88392"/>
        <item x="88393"/>
        <item x="88394"/>
        <item x="88395"/>
        <item x="88396"/>
        <item x="88397"/>
        <item x="88398"/>
        <item x="88399"/>
        <item x="88400"/>
        <item x="88401"/>
        <item x="88402"/>
        <item x="88403"/>
        <item x="88404"/>
        <item x="88405"/>
        <item x="88406"/>
        <item x="88407"/>
        <item x="88408"/>
        <item x="88409"/>
        <item x="88410"/>
        <item x="88411"/>
        <item x="88412"/>
        <item x="88413"/>
        <item x="88414"/>
        <item x="88415"/>
        <item x="88416"/>
        <item x="88417"/>
        <item x="88418"/>
        <item x="88419"/>
        <item x="88420"/>
        <item x="88421"/>
        <item x="88422"/>
        <item x="88423"/>
        <item x="88424"/>
        <item x="88425"/>
        <item x="88426"/>
        <item x="88427"/>
        <item x="88428"/>
        <item x="88429"/>
        <item x="88430"/>
        <item x="88431"/>
        <item x="88432"/>
        <item x="88433"/>
        <item x="88434"/>
        <item x="88435"/>
        <item x="88436"/>
        <item x="88437"/>
        <item x="88438"/>
        <item x="88439"/>
        <item x="88440"/>
        <item x="88441"/>
        <item x="88442"/>
        <item x="88443"/>
        <item x="88444"/>
        <item x="88445"/>
        <item x="88446"/>
        <item x="88447"/>
        <item x="88448"/>
        <item x="88449"/>
        <item x="88450"/>
        <item x="88451"/>
        <item x="88452"/>
        <item x="88453"/>
        <item x="88454"/>
        <item x="88455"/>
        <item x="88456"/>
        <item x="88457"/>
        <item x="88458"/>
        <item x="88459"/>
        <item x="88460"/>
        <item x="88461"/>
        <item x="88462"/>
        <item x="88463"/>
        <item x="88464"/>
        <item x="88465"/>
        <item x="88466"/>
        <item x="88467"/>
        <item x="88468"/>
        <item x="88469"/>
        <item x="88470"/>
        <item x="88471"/>
        <item x="88472"/>
        <item x="88473"/>
        <item x="88474"/>
        <item x="88475"/>
        <item x="88476"/>
        <item x="88477"/>
        <item x="88478"/>
        <item x="88479"/>
        <item x="88480"/>
        <item x="88481"/>
        <item x="88482"/>
        <item x="88483"/>
        <item x="88484"/>
        <item x="88485"/>
        <item x="88486"/>
        <item x="88487"/>
        <item x="88488"/>
        <item x="88489"/>
        <item x="88490"/>
        <item x="88491"/>
        <item x="88492"/>
        <item x="88493"/>
        <item x="88494"/>
        <item x="88495"/>
        <item x="88496"/>
        <item x="88497"/>
        <item x="88498"/>
        <item x="88499"/>
        <item x="88500"/>
        <item x="88501"/>
        <item x="88502"/>
        <item x="88503"/>
        <item x="88504"/>
        <item x="88505"/>
        <item x="88506"/>
        <item x="88507"/>
        <item x="88508"/>
        <item x="88509"/>
        <item x="88510"/>
        <item x="88511"/>
        <item x="88512"/>
        <item x="88513"/>
        <item x="88514"/>
        <item x="88515"/>
        <item x="88516"/>
        <item x="88517"/>
        <item x="88518"/>
        <item x="88519"/>
        <item x="88520"/>
        <item x="88521"/>
        <item x="88522"/>
        <item x="88523"/>
        <item x="88524"/>
        <item x="88525"/>
        <item x="88526"/>
        <item x="88527"/>
        <item x="88528"/>
        <item x="88529"/>
        <item x="88530"/>
        <item x="88531"/>
        <item x="88532"/>
        <item x="88533"/>
        <item x="88534"/>
        <item x="88535"/>
        <item x="88536"/>
        <item x="88537"/>
        <item x="88538"/>
        <item x="88539"/>
        <item x="88540"/>
        <item x="88541"/>
        <item x="88542"/>
        <item x="88543"/>
        <item x="88544"/>
        <item x="88545"/>
        <item x="88546"/>
        <item x="88547"/>
        <item x="88548"/>
        <item x="88549"/>
        <item x="88550"/>
        <item x="88551"/>
        <item x="88552"/>
        <item x="88553"/>
        <item x="88554"/>
        <item x="88555"/>
        <item x="88556"/>
        <item x="88557"/>
        <item x="88558"/>
        <item x="88559"/>
        <item x="88560"/>
        <item x="88561"/>
        <item x="88562"/>
        <item x="88563"/>
        <item x="88564"/>
        <item x="88565"/>
        <item x="88566"/>
        <item x="88567"/>
        <item x="88568"/>
        <item x="88569"/>
        <item x="88570"/>
        <item x="88571"/>
        <item x="88572"/>
        <item x="88573"/>
        <item x="88574"/>
        <item x="88575"/>
        <item x="88576"/>
        <item x="88577"/>
        <item x="88578"/>
        <item x="88579"/>
        <item x="88580"/>
        <item x="88581"/>
        <item x="88582"/>
        <item x="88583"/>
        <item x="88584"/>
        <item x="88585"/>
        <item x="88586"/>
        <item x="88587"/>
        <item x="88588"/>
        <item x="88589"/>
        <item x="88590"/>
        <item x="88591"/>
        <item x="88592"/>
        <item x="88593"/>
        <item x="88594"/>
        <item x="88595"/>
        <item x="88596"/>
        <item x="88597"/>
        <item x="88598"/>
        <item x="88599"/>
        <item x="88600"/>
        <item x="88601"/>
        <item x="88602"/>
        <item x="88603"/>
        <item x="88604"/>
        <item x="88605"/>
        <item x="88606"/>
        <item x="88607"/>
        <item x="88608"/>
        <item x="88609"/>
        <item x="88610"/>
        <item x="88611"/>
        <item x="88612"/>
        <item x="88613"/>
        <item x="88614"/>
        <item x="88615"/>
        <item x="88616"/>
        <item x="88617"/>
        <item x="88618"/>
        <item x="88619"/>
        <item x="88620"/>
        <item x="88621"/>
        <item x="88622"/>
        <item x="88623"/>
        <item x="88624"/>
        <item x="88625"/>
        <item x="88626"/>
        <item x="88627"/>
        <item x="88628"/>
        <item x="88629"/>
        <item x="88630"/>
        <item x="88631"/>
        <item x="88632"/>
        <item x="88633"/>
        <item x="88634"/>
        <item x="88635"/>
        <item x="88636"/>
        <item x="88637"/>
        <item x="88638"/>
        <item x="88639"/>
        <item x="88640"/>
        <item x="88641"/>
        <item x="88642"/>
        <item x="88643"/>
        <item x="88644"/>
        <item x="88645"/>
        <item x="88646"/>
        <item x="88647"/>
        <item x="88648"/>
        <item x="88649"/>
        <item x="88650"/>
        <item x="88651"/>
        <item x="88652"/>
        <item x="88653"/>
        <item x="88654"/>
        <item x="88655"/>
        <item x="88656"/>
        <item x="88657"/>
        <item x="88658"/>
        <item x="88659"/>
        <item x="88660"/>
        <item x="88661"/>
        <item x="88662"/>
        <item x="88663"/>
        <item x="88664"/>
        <item x="88665"/>
        <item x="88666"/>
        <item x="88667"/>
        <item x="88668"/>
        <item x="88669"/>
        <item x="88670"/>
        <item x="88671"/>
        <item x="88672"/>
        <item x="88673"/>
        <item x="88674"/>
        <item x="88675"/>
        <item x="88676"/>
        <item x="88677"/>
        <item x="88678"/>
        <item x="88679"/>
        <item x="88680"/>
        <item x="88681"/>
        <item x="88682"/>
        <item x="88683"/>
        <item x="88684"/>
        <item x="88685"/>
        <item x="88686"/>
        <item x="88687"/>
        <item x="88688"/>
        <item x="88689"/>
        <item x="88690"/>
        <item x="88691"/>
        <item x="88692"/>
        <item x="88693"/>
        <item x="88694"/>
        <item x="88695"/>
        <item x="88696"/>
        <item x="88697"/>
        <item x="88698"/>
        <item x="88699"/>
        <item x="88700"/>
        <item x="88701"/>
        <item x="88702"/>
        <item x="88703"/>
        <item x="88704"/>
        <item x="88705"/>
        <item x="88706"/>
        <item x="88707"/>
        <item x="88708"/>
        <item x="88709"/>
        <item x="88710"/>
        <item x="88711"/>
        <item x="88712"/>
        <item x="88713"/>
        <item x="88714"/>
        <item x="88715"/>
        <item x="88716"/>
        <item x="88717"/>
        <item x="88718"/>
        <item x="88719"/>
        <item x="88720"/>
        <item x="88721"/>
        <item x="88722"/>
        <item x="88723"/>
        <item x="88724"/>
        <item x="88725"/>
        <item x="88726"/>
        <item x="88727"/>
        <item x="88728"/>
        <item x="88729"/>
        <item x="88730"/>
        <item x="88731"/>
        <item x="88732"/>
        <item x="88733"/>
        <item x="88734"/>
        <item x="88735"/>
        <item x="88736"/>
        <item x="88737"/>
        <item x="88738"/>
        <item x="88739"/>
        <item x="88740"/>
        <item x="88741"/>
        <item x="88742"/>
        <item x="88743"/>
        <item x="88744"/>
        <item x="88745"/>
        <item x="88746"/>
        <item x="88747"/>
        <item x="88748"/>
        <item x="88749"/>
        <item x="88750"/>
        <item x="88751"/>
        <item x="88752"/>
        <item x="88753"/>
        <item x="88754"/>
        <item x="88755"/>
        <item x="88756"/>
        <item x="88757"/>
        <item x="88758"/>
        <item x="88759"/>
        <item x="88760"/>
        <item x="88761"/>
        <item x="88762"/>
        <item x="88763"/>
        <item x="88764"/>
        <item x="88765"/>
        <item x="88766"/>
        <item x="88767"/>
        <item x="88768"/>
        <item x="88769"/>
        <item x="88770"/>
        <item x="88771"/>
        <item x="88772"/>
        <item x="88773"/>
        <item x="88774"/>
        <item x="88775"/>
        <item x="88776"/>
        <item x="88777"/>
        <item x="88778"/>
        <item x="88779"/>
        <item x="88780"/>
        <item x="88781"/>
        <item x="88782"/>
        <item x="88783"/>
        <item x="88784"/>
        <item x="88785"/>
        <item x="88786"/>
        <item x="88787"/>
        <item x="88788"/>
        <item x="88789"/>
        <item x="88790"/>
        <item x="88791"/>
        <item x="88792"/>
        <item x="88793"/>
        <item x="88794"/>
        <item x="88795"/>
        <item x="88796"/>
        <item x="88797"/>
        <item x="88798"/>
        <item x="88799"/>
        <item x="88800"/>
        <item x="88801"/>
        <item x="88802"/>
        <item x="88803"/>
        <item x="88804"/>
        <item x="88805"/>
        <item x="88806"/>
        <item x="88807"/>
        <item x="88808"/>
        <item x="88809"/>
        <item x="88810"/>
        <item x="88811"/>
        <item x="88812"/>
        <item x="88813"/>
        <item x="88814"/>
        <item x="88815"/>
        <item x="88816"/>
        <item x="88817"/>
        <item x="88818"/>
        <item x="88819"/>
        <item x="88820"/>
        <item x="88821"/>
        <item x="88822"/>
        <item x="88823"/>
        <item x="88824"/>
        <item x="88825"/>
        <item x="88826"/>
        <item x="88827"/>
        <item x="88828"/>
        <item x="88829"/>
        <item x="88830"/>
        <item x="88831"/>
        <item x="88832"/>
        <item x="88833"/>
        <item x="88834"/>
        <item x="88835"/>
        <item x="88836"/>
        <item x="88837"/>
        <item x="88838"/>
        <item x="88839"/>
        <item x="88840"/>
        <item x="88841"/>
        <item x="88842"/>
        <item x="88843"/>
        <item x="88844"/>
        <item x="88845"/>
        <item x="88846"/>
        <item x="88847"/>
        <item x="88848"/>
        <item x="88849"/>
        <item x="88850"/>
        <item x="88851"/>
        <item x="88852"/>
        <item x="88853"/>
        <item x="88854"/>
        <item x="88855"/>
        <item x="88856"/>
        <item x="88857"/>
        <item x="88858"/>
        <item x="88859"/>
        <item x="88860"/>
        <item x="88861"/>
        <item x="88862"/>
        <item x="88863"/>
        <item x="88864"/>
        <item x="88865"/>
        <item x="88866"/>
        <item x="88867"/>
        <item x="88868"/>
        <item x="88869"/>
        <item x="88870"/>
        <item x="88871"/>
        <item x="88872"/>
        <item x="88873"/>
        <item x="88874"/>
        <item x="88875"/>
        <item x="88876"/>
        <item x="88877"/>
        <item x="88878"/>
        <item x="88879"/>
        <item x="88880"/>
        <item x="88881"/>
        <item x="88882"/>
        <item x="88883"/>
        <item x="88884"/>
        <item x="88885"/>
        <item x="88886"/>
        <item x="88887"/>
        <item x="88888"/>
        <item x="88889"/>
        <item x="88890"/>
        <item x="88891"/>
        <item x="88892"/>
        <item x="88893"/>
        <item x="88894"/>
        <item x="88895"/>
        <item x="88896"/>
        <item x="88897"/>
        <item x="88898"/>
        <item x="88899"/>
        <item x="88900"/>
        <item x="88901"/>
        <item x="88902"/>
        <item x="88903"/>
        <item x="88904"/>
        <item x="88905"/>
        <item x="88906"/>
        <item x="88907"/>
        <item x="88908"/>
        <item x="88909"/>
        <item x="88910"/>
        <item x="88911"/>
        <item x="88912"/>
        <item x="88913"/>
        <item x="88914"/>
        <item x="88915"/>
        <item x="88916"/>
        <item x="88917"/>
        <item x="88918"/>
        <item x="88919"/>
        <item x="88920"/>
        <item x="88921"/>
        <item x="88922"/>
        <item x="88923"/>
        <item x="88924"/>
        <item x="88925"/>
        <item x="88926"/>
        <item x="88927"/>
        <item x="88928"/>
        <item x="88929"/>
        <item x="88930"/>
        <item x="88931"/>
        <item x="88932"/>
        <item x="88933"/>
        <item x="88934"/>
        <item x="88935"/>
        <item x="88936"/>
        <item x="88937"/>
        <item x="88938"/>
        <item x="88939"/>
        <item x="88940"/>
        <item x="88941"/>
        <item x="88942"/>
        <item x="88943"/>
        <item x="88944"/>
        <item x="88945"/>
        <item x="88946"/>
        <item x="88947"/>
        <item x="88948"/>
        <item x="88949"/>
        <item x="88950"/>
        <item x="88951"/>
        <item x="88952"/>
        <item x="88953"/>
        <item x="88954"/>
        <item x="88955"/>
        <item x="88956"/>
        <item x="88957"/>
        <item x="88958"/>
        <item x="88959"/>
        <item x="88960"/>
        <item x="88961"/>
        <item x="88962"/>
        <item x="88963"/>
        <item x="88964"/>
        <item x="88965"/>
        <item x="88966"/>
        <item x="88967"/>
        <item x="88968"/>
        <item x="88969"/>
        <item x="88970"/>
        <item x="88971"/>
        <item x="88972"/>
        <item x="88973"/>
        <item x="88974"/>
        <item x="88975"/>
        <item x="88976"/>
        <item x="88977"/>
        <item x="88978"/>
        <item x="88979"/>
        <item x="88980"/>
        <item x="88981"/>
        <item x="88982"/>
        <item x="88983"/>
        <item x="88984"/>
        <item x="88985"/>
        <item x="88986"/>
        <item x="88987"/>
        <item x="88988"/>
        <item x="88989"/>
        <item x="88990"/>
        <item x="88991"/>
        <item x="88992"/>
        <item x="88993"/>
        <item x="88994"/>
        <item x="88995"/>
        <item x="88996"/>
        <item x="88997"/>
        <item x="88998"/>
        <item x="88999"/>
        <item x="89000"/>
        <item x="89001"/>
        <item x="89002"/>
        <item x="89003"/>
        <item x="89004"/>
        <item x="89005"/>
        <item x="89006"/>
        <item x="89007"/>
        <item x="89008"/>
        <item x="89009"/>
        <item x="89010"/>
        <item x="89011"/>
        <item x="89012"/>
        <item x="89013"/>
        <item x="89014"/>
        <item x="89015"/>
        <item x="89016"/>
        <item x="89017"/>
        <item x="89018"/>
        <item x="89019"/>
        <item x="89020"/>
        <item x="89021"/>
        <item x="89022"/>
        <item x="89023"/>
        <item x="89024"/>
        <item x="89025"/>
        <item x="89026"/>
        <item x="89027"/>
        <item x="89028"/>
        <item x="89029"/>
        <item x="89030"/>
        <item x="89031"/>
        <item x="89032"/>
        <item x="89033"/>
        <item x="89034"/>
        <item x="89035"/>
        <item x="89036"/>
        <item x="89037"/>
        <item x="89038"/>
        <item x="89039"/>
        <item x="89040"/>
        <item x="89041"/>
        <item x="89042"/>
        <item x="89043"/>
        <item x="89044"/>
        <item x="89045"/>
        <item x="89046"/>
        <item x="89047"/>
        <item x="89048"/>
        <item x="89049"/>
        <item x="89050"/>
        <item x="89051"/>
        <item x="89052"/>
        <item x="89053"/>
        <item x="89054"/>
        <item x="89055"/>
        <item x="89056"/>
        <item x="89057"/>
        <item x="89058"/>
        <item x="89059"/>
        <item x="89060"/>
        <item x="89061"/>
        <item x="89062"/>
        <item x="89063"/>
        <item x="89064"/>
        <item x="89065"/>
        <item x="89066"/>
        <item x="89067"/>
        <item x="89068"/>
        <item x="89069"/>
        <item x="89070"/>
        <item x="89071"/>
        <item x="89072"/>
        <item x="89073"/>
        <item x="89074"/>
        <item x="89075"/>
        <item x="89076"/>
        <item x="89077"/>
        <item x="89078"/>
        <item x="89079"/>
        <item x="89080"/>
        <item x="89081"/>
        <item x="89082"/>
        <item x="89083"/>
        <item x="89084"/>
        <item x="89085"/>
        <item x="89086"/>
        <item x="89087"/>
        <item x="89088"/>
        <item x="89089"/>
        <item x="89090"/>
        <item x="89091"/>
        <item x="89092"/>
        <item x="89093"/>
        <item x="89094"/>
        <item x="89095"/>
        <item x="89096"/>
        <item x="89097"/>
        <item x="89098"/>
        <item x="89099"/>
        <item x="89100"/>
        <item x="89101"/>
        <item x="89102"/>
        <item x="89103"/>
        <item x="89104"/>
        <item x="89105"/>
        <item x="89106"/>
        <item x="89107"/>
        <item x="89108"/>
        <item x="89109"/>
        <item x="89110"/>
        <item x="89111"/>
        <item x="89112"/>
        <item x="89113"/>
        <item x="89114"/>
        <item x="89115"/>
        <item x="89116"/>
        <item x="89117"/>
        <item x="89118"/>
        <item x="89119"/>
        <item x="89120"/>
        <item x="89121"/>
        <item x="89122"/>
        <item x="89123"/>
        <item x="89124"/>
        <item x="89125"/>
        <item x="89126"/>
        <item x="89127"/>
        <item x="89128"/>
        <item x="89129"/>
        <item x="89130"/>
        <item x="89131"/>
        <item x="89132"/>
        <item x="89133"/>
        <item x="89134"/>
        <item x="89135"/>
        <item x="89136"/>
        <item x="89137"/>
        <item x="89138"/>
        <item x="89139"/>
        <item x="89140"/>
        <item x="89141"/>
        <item x="89142"/>
        <item x="89143"/>
        <item x="89144"/>
        <item x="89145"/>
        <item x="89146"/>
        <item x="89147"/>
        <item x="89148"/>
        <item x="89149"/>
        <item x="89150"/>
        <item x="89151"/>
        <item x="89152"/>
        <item x="89153"/>
        <item x="89154"/>
        <item x="89155"/>
        <item x="89156"/>
        <item x="89157"/>
        <item x="89158"/>
        <item x="89159"/>
        <item x="89160"/>
        <item x="89161"/>
        <item x="89162"/>
        <item x="89163"/>
        <item x="89164"/>
        <item x="89165"/>
        <item x="89166"/>
        <item x="89167"/>
        <item x="89168"/>
        <item x="89169"/>
        <item x="89170"/>
        <item x="89171"/>
        <item x="89172"/>
        <item x="89173"/>
        <item x="89174"/>
        <item x="89175"/>
        <item x="89176"/>
        <item x="89177"/>
        <item x="89178"/>
        <item x="89179"/>
        <item x="89180"/>
        <item x="89181"/>
        <item x="89182"/>
        <item x="89183"/>
        <item x="89184"/>
        <item x="89185"/>
        <item x="89186"/>
        <item x="89187"/>
        <item x="89188"/>
        <item x="89189"/>
        <item x="89190"/>
        <item x="89191"/>
        <item x="89192"/>
        <item x="89193"/>
        <item x="89194"/>
        <item x="89195"/>
        <item x="89196"/>
        <item x="89197"/>
        <item x="89198"/>
        <item x="89199"/>
        <item x="89200"/>
        <item x="89201"/>
        <item x="89202"/>
        <item x="89203"/>
        <item x="89204"/>
        <item x="89205"/>
        <item x="89206"/>
        <item x="89207"/>
        <item x="89208"/>
        <item x="89209"/>
        <item x="89210"/>
        <item x="89211"/>
        <item x="89212"/>
        <item x="89213"/>
        <item x="89214"/>
        <item x="89215"/>
        <item x="89216"/>
        <item x="89217"/>
        <item x="89218"/>
        <item x="89219"/>
        <item x="89220"/>
        <item x="89221"/>
        <item x="89222"/>
        <item x="89223"/>
        <item x="89224"/>
        <item x="89225"/>
        <item x="89226"/>
        <item x="89227"/>
        <item x="89228"/>
        <item x="89229"/>
        <item x="89230"/>
        <item x="89231"/>
        <item x="89232"/>
        <item x="89233"/>
        <item x="89234"/>
        <item x="89235"/>
        <item x="89236"/>
        <item x="89237"/>
        <item x="89238"/>
        <item x="89239"/>
        <item x="89240"/>
        <item x="89241"/>
        <item x="89242"/>
        <item x="89243"/>
        <item x="89244"/>
        <item x="89245"/>
        <item x="89246"/>
        <item x="89247"/>
        <item x="89248"/>
        <item x="89249"/>
        <item x="89250"/>
        <item x="89251"/>
        <item x="89252"/>
        <item x="89253"/>
        <item x="89254"/>
        <item x="89255"/>
        <item x="89256"/>
        <item x="89257"/>
        <item x="89258"/>
        <item x="89259"/>
        <item x="89260"/>
        <item x="89261"/>
        <item x="89262"/>
        <item x="89263"/>
        <item x="89264"/>
        <item x="89265"/>
        <item x="89266"/>
        <item x="89267"/>
        <item x="89268"/>
        <item x="89269"/>
        <item x="89270"/>
        <item x="89271"/>
        <item x="89272"/>
        <item x="89273"/>
        <item x="89274"/>
        <item x="89275"/>
        <item x="89276"/>
        <item x="89277"/>
        <item x="89278"/>
        <item x="89279"/>
        <item x="89280"/>
        <item x="89281"/>
        <item x="89282"/>
        <item x="89283"/>
        <item x="89284"/>
        <item x="89285"/>
        <item x="89286"/>
        <item x="89287"/>
        <item x="89288"/>
        <item x="89289"/>
        <item x="89290"/>
        <item x="89291"/>
        <item x="89292"/>
        <item x="89293"/>
        <item x="89294"/>
        <item x="89295"/>
        <item x="89296"/>
        <item x="89297"/>
        <item x="89298"/>
        <item x="89299"/>
        <item x="89300"/>
        <item x="89301"/>
        <item x="89302"/>
        <item x="89303"/>
        <item x="89304"/>
        <item x="89305"/>
        <item x="89306"/>
        <item x="89307"/>
        <item x="89308"/>
        <item x="89309"/>
        <item x="89310"/>
        <item x="89311"/>
        <item x="89312"/>
        <item x="89313"/>
        <item x="89314"/>
        <item x="89315"/>
        <item x="89316"/>
        <item x="89317"/>
        <item x="89318"/>
        <item x="89319"/>
        <item x="89320"/>
        <item x="89321"/>
        <item x="89322"/>
        <item x="89323"/>
        <item x="89324"/>
        <item x="89325"/>
        <item x="89326"/>
        <item x="89327"/>
        <item x="89328"/>
        <item x="89329"/>
        <item x="89330"/>
        <item x="89331"/>
        <item x="89332"/>
        <item x="89333"/>
        <item x="89334"/>
        <item x="89335"/>
        <item x="89336"/>
        <item x="89337"/>
        <item x="89338"/>
        <item x="89339"/>
        <item x="89340"/>
        <item x="89341"/>
        <item x="89342"/>
        <item x="89343"/>
        <item x="89344"/>
        <item x="89345"/>
        <item x="89346"/>
        <item x="89347"/>
        <item x="89348"/>
        <item x="89349"/>
        <item x="89350"/>
        <item x="89351"/>
        <item x="89352"/>
        <item x="89353"/>
        <item x="89354"/>
        <item x="89355"/>
        <item x="89356"/>
        <item x="89357"/>
        <item x="89358"/>
        <item x="89359"/>
        <item x="89360"/>
        <item x="89361"/>
        <item x="89362"/>
        <item x="89363"/>
        <item x="89364"/>
        <item x="89365"/>
        <item x="89366"/>
        <item x="89367"/>
        <item x="89368"/>
        <item x="89369"/>
        <item x="89370"/>
        <item x="89371"/>
        <item x="89372"/>
        <item x="89373"/>
        <item x="89374"/>
        <item x="89375"/>
        <item x="89376"/>
        <item x="89377"/>
        <item x="89378"/>
        <item x="89379"/>
        <item x="89380"/>
        <item x="89381"/>
        <item x="89382"/>
        <item x="89383"/>
        <item x="89384"/>
        <item x="89385"/>
        <item x="89386"/>
        <item x="89387"/>
        <item x="89388"/>
        <item x="89389"/>
        <item x="89390"/>
        <item x="89391"/>
        <item x="89392"/>
        <item x="89393"/>
        <item x="89394"/>
        <item x="89395"/>
        <item x="89396"/>
        <item x="89397"/>
        <item x="89398"/>
        <item x="89399"/>
        <item x="89400"/>
        <item x="89401"/>
        <item x="89402"/>
        <item x="89403"/>
        <item x="89404"/>
        <item x="89405"/>
        <item x="89406"/>
        <item x="89407"/>
        <item x="89408"/>
        <item x="89409"/>
        <item x="89410"/>
        <item x="89411"/>
        <item x="89412"/>
        <item x="89413"/>
        <item x="89414"/>
        <item x="89415"/>
        <item x="89416"/>
        <item x="89417"/>
        <item x="89418"/>
        <item x="89419"/>
        <item x="89420"/>
        <item x="89421"/>
        <item x="89422"/>
        <item x="89423"/>
        <item x="89424"/>
        <item x="89425"/>
        <item x="89426"/>
        <item x="89427"/>
        <item x="89428"/>
        <item x="89429"/>
        <item x="89430"/>
        <item x="89431"/>
        <item x="89432"/>
        <item x="89433"/>
        <item x="89434"/>
        <item x="89435"/>
        <item x="89436"/>
        <item x="89437"/>
        <item x="89438"/>
        <item x="89439"/>
        <item x="89440"/>
        <item x="89441"/>
        <item x="89442"/>
        <item x="89443"/>
        <item x="89444"/>
        <item x="89445"/>
        <item x="89446"/>
        <item x="89447"/>
        <item x="89448"/>
        <item x="89449"/>
        <item x="89450"/>
        <item x="89451"/>
        <item x="89452"/>
        <item x="89453"/>
        <item x="89454"/>
        <item x="89455"/>
        <item x="89456"/>
        <item x="89457"/>
        <item x="89458"/>
        <item x="89459"/>
        <item x="89460"/>
        <item x="89461"/>
        <item x="89462"/>
        <item x="89463"/>
        <item x="89464"/>
        <item x="89465"/>
        <item x="89466"/>
        <item x="89467"/>
        <item x="89468"/>
        <item x="89469"/>
        <item x="89470"/>
        <item x="89471"/>
        <item x="89472"/>
        <item x="89473"/>
        <item x="89474"/>
        <item x="89475"/>
        <item x="89476"/>
        <item x="89477"/>
        <item x="89478"/>
        <item x="89479"/>
        <item x="89480"/>
        <item x="89481"/>
        <item x="89482"/>
        <item x="89483"/>
        <item x="89484"/>
        <item x="89485"/>
        <item x="89486"/>
        <item x="89487"/>
        <item x="89488"/>
        <item x="89489"/>
        <item x="89490"/>
        <item x="89491"/>
        <item x="89492"/>
        <item x="89493"/>
        <item x="89494"/>
        <item x="89495"/>
        <item x="89496"/>
        <item x="89497"/>
        <item x="89498"/>
        <item x="89499"/>
        <item x="89500"/>
        <item x="89501"/>
        <item x="89502"/>
        <item x="89503"/>
        <item x="89504"/>
        <item x="89505"/>
        <item x="89506"/>
        <item x="89507"/>
        <item x="89508"/>
        <item x="89509"/>
        <item x="89510"/>
        <item x="89511"/>
        <item x="89512"/>
        <item x="89513"/>
        <item x="89514"/>
        <item x="89515"/>
        <item x="89516"/>
        <item x="89517"/>
        <item x="89518"/>
        <item x="89519"/>
        <item x="89520"/>
        <item x="89521"/>
        <item x="89522"/>
        <item x="89523"/>
        <item x="89524"/>
        <item x="89525"/>
        <item x="89526"/>
        <item x="89527"/>
        <item x="89528"/>
        <item x="89529"/>
        <item x="89530"/>
        <item x="89531"/>
        <item x="89532"/>
        <item x="89533"/>
        <item x="89534"/>
        <item x="89535"/>
        <item x="89536"/>
        <item x="89537"/>
        <item x="89538"/>
        <item x="89539"/>
        <item x="89540"/>
        <item x="89541"/>
        <item x="89542"/>
        <item x="89543"/>
        <item x="89544"/>
        <item x="89545"/>
        <item x="89546"/>
        <item x="89547"/>
        <item x="89548"/>
        <item x="89549"/>
        <item x="89550"/>
        <item x="89551"/>
        <item x="89552"/>
        <item x="89553"/>
        <item x="89554"/>
        <item x="89555"/>
        <item x="89556"/>
        <item x="89557"/>
        <item x="89558"/>
        <item x="89559"/>
        <item x="89560"/>
        <item x="89561"/>
        <item x="89562"/>
        <item x="89563"/>
        <item x="89564"/>
        <item x="89565"/>
        <item x="89566"/>
        <item x="89567"/>
        <item x="89568"/>
        <item x="89569"/>
        <item x="89570"/>
        <item x="89571"/>
        <item x="89572"/>
        <item x="89573"/>
        <item x="89574"/>
        <item x="89575"/>
        <item x="89576"/>
        <item x="89577"/>
        <item x="89578"/>
        <item x="89579"/>
        <item x="89580"/>
        <item x="89581"/>
        <item x="89582"/>
        <item x="89583"/>
        <item x="89584"/>
        <item x="89585"/>
        <item x="89586"/>
        <item x="89587"/>
        <item x="89588"/>
        <item x="89589"/>
        <item x="89590"/>
        <item x="89591"/>
        <item x="89592"/>
        <item x="89593"/>
        <item x="89594"/>
        <item x="89595"/>
        <item x="89596"/>
        <item x="89597"/>
        <item x="89598"/>
        <item x="89599"/>
        <item x="89600"/>
        <item x="89601"/>
        <item x="89602"/>
        <item x="89603"/>
        <item x="89604"/>
        <item x="89605"/>
        <item x="89606"/>
        <item x="89607"/>
        <item x="89608"/>
        <item x="89609"/>
        <item x="89610"/>
        <item x="89611"/>
        <item x="89612"/>
        <item x="89613"/>
        <item x="89614"/>
        <item x="89615"/>
        <item x="89616"/>
        <item x="89617"/>
        <item x="89618"/>
        <item x="89619"/>
        <item x="89620"/>
        <item x="89621"/>
        <item x="89622"/>
        <item x="89623"/>
        <item x="89624"/>
        <item x="89625"/>
        <item x="89626"/>
        <item x="89627"/>
        <item x="89628"/>
        <item x="89629"/>
        <item x="89630"/>
        <item x="89631"/>
        <item x="89632"/>
        <item x="89633"/>
        <item x="89634"/>
        <item x="89635"/>
        <item x="89636"/>
        <item x="89637"/>
        <item x="89638"/>
        <item x="89639"/>
        <item x="89640"/>
        <item x="89641"/>
        <item x="89642"/>
        <item x="89643"/>
        <item x="89644"/>
        <item x="89645"/>
        <item x="89646"/>
        <item x="89647"/>
        <item x="89648"/>
        <item x="89649"/>
        <item x="89650"/>
        <item x="89651"/>
        <item x="89652"/>
        <item x="89653"/>
        <item x="89654"/>
        <item x="89655"/>
        <item x="89656"/>
        <item x="89657"/>
        <item x="89658"/>
        <item x="89659"/>
        <item x="89660"/>
        <item x="89661"/>
        <item x="89662"/>
        <item x="89663"/>
        <item x="89664"/>
        <item x="89665"/>
        <item x="89666"/>
        <item x="89667"/>
        <item x="89668"/>
        <item x="89669"/>
        <item x="89670"/>
        <item x="89671"/>
        <item x="89672"/>
        <item x="89673"/>
        <item x="89674"/>
        <item x="89675"/>
        <item x="89676"/>
        <item x="89677"/>
        <item x="89678"/>
        <item x="89679"/>
        <item x="89680"/>
        <item x="89681"/>
        <item x="89682"/>
        <item x="89683"/>
        <item x="89684"/>
        <item x="89685"/>
        <item x="89686"/>
        <item x="89687"/>
        <item x="89688"/>
        <item x="89689"/>
        <item x="89690"/>
        <item x="89691"/>
        <item x="89692"/>
        <item x="89693"/>
        <item x="89694"/>
        <item x="89695"/>
        <item x="89696"/>
        <item x="89697"/>
        <item x="89698"/>
        <item x="89699"/>
        <item x="89700"/>
        <item x="89701"/>
        <item x="89702"/>
        <item x="89703"/>
        <item x="89704"/>
        <item x="89705"/>
        <item x="89706"/>
        <item x="89707"/>
        <item x="89708"/>
        <item x="89709"/>
        <item x="89710"/>
        <item x="89711"/>
        <item x="89712"/>
        <item x="89713"/>
        <item x="89714"/>
        <item x="89715"/>
        <item x="89716"/>
        <item x="89717"/>
        <item x="89718"/>
        <item x="89719"/>
        <item x="89720"/>
        <item x="89721"/>
        <item x="89722"/>
        <item x="89723"/>
        <item x="89724"/>
        <item x="89725"/>
        <item x="89726"/>
        <item x="89727"/>
        <item x="89728"/>
        <item x="89729"/>
        <item x="89730"/>
        <item x="89731"/>
        <item x="89732"/>
        <item x="89733"/>
        <item x="89734"/>
        <item x="89735"/>
        <item x="89736"/>
        <item x="89737"/>
        <item x="89738"/>
        <item x="89739"/>
        <item x="89740"/>
        <item x="89741"/>
        <item x="89742"/>
        <item x="89743"/>
        <item x="89744"/>
        <item x="89745"/>
        <item x="89746"/>
        <item x="89747"/>
        <item x="89748"/>
        <item x="89749"/>
        <item x="89750"/>
        <item x="89751"/>
        <item x="89752"/>
        <item x="89753"/>
        <item x="89754"/>
        <item x="89755"/>
        <item x="89756"/>
        <item x="89757"/>
        <item x="89758"/>
        <item x="89759"/>
        <item x="89760"/>
        <item x="89761"/>
        <item x="89762"/>
        <item x="89763"/>
        <item x="89764"/>
        <item x="89765"/>
        <item x="89766"/>
        <item x="89767"/>
        <item x="89768"/>
        <item x="89769"/>
        <item x="89770"/>
        <item x="89771"/>
        <item x="89772"/>
        <item x="89773"/>
        <item x="89774"/>
        <item x="89775"/>
        <item x="89776"/>
        <item x="89777"/>
        <item x="89778"/>
        <item x="89779"/>
        <item x="89780"/>
        <item x="89781"/>
        <item x="89782"/>
        <item x="89783"/>
        <item x="89784"/>
        <item x="89785"/>
        <item x="89786"/>
        <item x="89787"/>
        <item x="89788"/>
        <item x="89789"/>
        <item x="89790"/>
        <item x="89791"/>
        <item x="89792"/>
        <item x="89793"/>
        <item x="89794"/>
        <item x="89795"/>
        <item x="89796"/>
        <item x="89797"/>
        <item x="89798"/>
        <item x="89799"/>
        <item x="89800"/>
        <item x="89801"/>
        <item x="89802"/>
        <item x="89803"/>
        <item x="89804"/>
        <item x="89805"/>
        <item x="89806"/>
        <item x="89807"/>
        <item x="89808"/>
        <item x="89809"/>
        <item x="89810"/>
        <item x="89811"/>
        <item x="89812"/>
        <item x="89813"/>
        <item x="89814"/>
        <item x="89815"/>
        <item x="89816"/>
        <item x="89817"/>
        <item x="89818"/>
        <item x="89819"/>
        <item x="89820"/>
        <item x="89821"/>
        <item x="89822"/>
        <item x="89823"/>
        <item x="89824"/>
        <item x="89825"/>
        <item x="89826"/>
        <item x="89827"/>
        <item x="89828"/>
        <item x="89829"/>
        <item x="89830"/>
        <item x="89831"/>
        <item x="89832"/>
        <item x="89833"/>
        <item x="89834"/>
        <item x="89835"/>
        <item x="89836"/>
        <item x="89837"/>
        <item x="89838"/>
        <item x="89839"/>
        <item x="89840"/>
        <item x="89841"/>
        <item x="89842"/>
        <item x="89843"/>
        <item x="89844"/>
        <item x="89845"/>
        <item x="89846"/>
        <item x="89847"/>
        <item x="89848"/>
        <item x="89849"/>
        <item x="89850"/>
        <item x="89851"/>
        <item x="89852"/>
        <item x="89853"/>
        <item x="89854"/>
        <item x="89855"/>
        <item x="89856"/>
        <item x="89857"/>
        <item x="89858"/>
        <item x="89859"/>
        <item x="89860"/>
        <item x="89861"/>
        <item x="89862"/>
        <item x="89863"/>
        <item x="89864"/>
        <item x="89865"/>
        <item x="89866"/>
        <item x="89867"/>
        <item x="89868"/>
        <item x="89869"/>
        <item x="89870"/>
        <item x="89871"/>
        <item x="89872"/>
        <item x="89873"/>
        <item x="89874"/>
        <item x="89875"/>
        <item x="89876"/>
        <item x="89877"/>
        <item x="89878"/>
        <item x="89879"/>
        <item x="89880"/>
        <item x="89881"/>
        <item x="89882"/>
        <item x="89883"/>
        <item x="89884"/>
        <item x="89885"/>
        <item x="89886"/>
        <item x="89887"/>
        <item x="89888"/>
        <item x="89889"/>
        <item x="89890"/>
        <item x="89891"/>
        <item x="89892"/>
        <item x="89893"/>
        <item x="89894"/>
        <item x="89895"/>
        <item x="89896"/>
        <item x="89897"/>
        <item x="89898"/>
        <item x="89899"/>
        <item x="89900"/>
        <item x="89901"/>
        <item x="89902"/>
        <item x="89903"/>
        <item x="89904"/>
        <item x="89905"/>
        <item x="89906"/>
        <item x="89907"/>
        <item x="89908"/>
        <item x="89909"/>
        <item x="89910"/>
        <item x="89911"/>
        <item x="89912"/>
        <item x="89913"/>
        <item x="89914"/>
        <item x="89915"/>
        <item x="89916"/>
        <item x="89917"/>
        <item x="89918"/>
        <item x="89919"/>
        <item x="89920"/>
        <item x="89921"/>
        <item x="89922"/>
        <item x="89923"/>
        <item x="89924"/>
        <item x="89925"/>
        <item x="89926"/>
        <item x="89927"/>
        <item x="89928"/>
        <item x="89929"/>
        <item x="89930"/>
        <item x="89931"/>
        <item x="89932"/>
        <item x="89933"/>
        <item x="89934"/>
        <item x="89935"/>
        <item x="89936"/>
        <item x="89937"/>
        <item x="89938"/>
        <item x="89939"/>
        <item x="89940"/>
        <item x="89941"/>
        <item x="89942"/>
        <item x="89943"/>
        <item x="89944"/>
        <item x="89945"/>
        <item x="89946"/>
        <item x="89947"/>
        <item x="89948"/>
        <item x="89949"/>
        <item x="89950"/>
        <item x="89951"/>
        <item x="89952"/>
        <item x="89953"/>
        <item x="89954"/>
        <item x="89955"/>
        <item x="89956"/>
        <item x="89957"/>
        <item x="89958"/>
        <item x="89959"/>
        <item x="89960"/>
        <item x="89961"/>
        <item x="89962"/>
        <item x="89963"/>
        <item x="89964"/>
        <item x="89965"/>
        <item x="89966"/>
        <item x="89967"/>
        <item x="89968"/>
        <item x="89969"/>
        <item x="89970"/>
        <item x="89971"/>
        <item x="89972"/>
        <item x="89973"/>
        <item x="89974"/>
        <item x="89975"/>
        <item x="89976"/>
        <item x="89977"/>
        <item x="89978"/>
        <item x="89979"/>
        <item x="89980"/>
        <item x="89981"/>
        <item x="89982"/>
        <item x="89983"/>
        <item x="89984"/>
        <item x="89985"/>
        <item x="89986"/>
        <item x="89987"/>
        <item x="89988"/>
        <item x="89989"/>
        <item x="89990"/>
        <item x="89991"/>
        <item x="89992"/>
        <item x="89993"/>
        <item x="89994"/>
        <item x="89995"/>
        <item x="89996"/>
        <item x="89997"/>
        <item x="89998"/>
        <item x="89999"/>
        <item x="90000"/>
        <item x="90001"/>
        <item x="90002"/>
        <item x="90003"/>
        <item x="90004"/>
        <item x="90005"/>
        <item x="90006"/>
        <item x="90007"/>
        <item x="90008"/>
        <item x="90009"/>
        <item x="90010"/>
        <item x="90011"/>
        <item x="90012"/>
        <item x="90013"/>
        <item x="90014"/>
        <item x="90015"/>
        <item x="90016"/>
        <item x="90017"/>
        <item x="90018"/>
        <item x="90019"/>
        <item x="90020"/>
        <item x="90021"/>
        <item x="90022"/>
        <item x="90023"/>
        <item x="90024"/>
        <item x="90025"/>
        <item x="90026"/>
        <item x="90027"/>
        <item x="90028"/>
        <item x="90029"/>
        <item x="90030"/>
        <item x="90031"/>
        <item x="90032"/>
        <item x="90033"/>
        <item x="90034"/>
        <item x="90035"/>
        <item x="90036"/>
        <item x="90037"/>
        <item x="90038"/>
        <item x="90039"/>
        <item x="90040"/>
        <item x="90041"/>
        <item x="90042"/>
        <item x="90043"/>
        <item x="90044"/>
        <item x="90045"/>
        <item x="90046"/>
        <item x="90047"/>
        <item x="90048"/>
        <item x="90049"/>
        <item x="90050"/>
        <item x="90051"/>
        <item x="90052"/>
        <item x="90053"/>
        <item x="90054"/>
        <item x="90055"/>
        <item x="90056"/>
        <item x="90057"/>
        <item x="90058"/>
        <item x="90059"/>
        <item x="90060"/>
        <item x="90061"/>
        <item x="90062"/>
        <item x="90063"/>
        <item x="90064"/>
        <item x="90065"/>
        <item x="90066"/>
        <item x="90067"/>
        <item x="90068"/>
        <item x="90069"/>
        <item x="90070"/>
        <item x="90071"/>
        <item x="90072"/>
        <item x="90073"/>
        <item x="90074"/>
        <item x="90075"/>
        <item x="90076"/>
        <item x="90077"/>
        <item x="90078"/>
        <item x="90079"/>
        <item x="90080"/>
        <item x="90081"/>
        <item x="90082"/>
        <item x="90083"/>
        <item x="90084"/>
        <item x="90085"/>
        <item x="90086"/>
        <item x="90087"/>
        <item x="90088"/>
        <item x="90089"/>
        <item x="90090"/>
        <item x="90091"/>
        <item x="90092"/>
        <item x="90093"/>
        <item x="90094"/>
        <item x="90095"/>
        <item x="90096"/>
        <item x="90097"/>
        <item x="90098"/>
        <item x="90099"/>
        <item x="90100"/>
        <item x="90101"/>
        <item x="90102"/>
        <item x="90103"/>
        <item x="90104"/>
        <item x="90105"/>
        <item x="90106"/>
        <item x="90107"/>
        <item x="90108"/>
        <item x="90109"/>
        <item x="90110"/>
        <item x="90111"/>
        <item x="90112"/>
        <item x="90113"/>
        <item x="90114"/>
        <item x="90115"/>
        <item x="90116"/>
        <item x="90117"/>
        <item x="90118"/>
        <item x="90119"/>
        <item x="90120"/>
        <item x="90121"/>
        <item x="90122"/>
        <item x="90123"/>
        <item x="90124"/>
        <item x="90125"/>
        <item x="90126"/>
        <item x="90127"/>
        <item x="90128"/>
        <item x="90129"/>
        <item x="90130"/>
        <item x="90131"/>
        <item x="90132"/>
        <item x="90133"/>
        <item x="90134"/>
        <item x="90135"/>
        <item x="90136"/>
        <item x="90137"/>
        <item x="90138"/>
        <item x="90139"/>
        <item x="90140"/>
        <item x="90141"/>
        <item x="90142"/>
        <item x="90143"/>
        <item x="90144"/>
        <item x="90145"/>
        <item x="90146"/>
        <item x="90147"/>
        <item x="90148"/>
        <item x="90149"/>
        <item x="90150"/>
        <item x="90151"/>
        <item x="90152"/>
        <item x="90153"/>
        <item x="90154"/>
        <item x="90155"/>
        <item x="90156"/>
        <item x="90157"/>
        <item x="90158"/>
        <item x="90159"/>
        <item x="90160"/>
        <item x="90161"/>
        <item x="90162"/>
        <item x="90163"/>
        <item x="90164"/>
        <item x="90165"/>
        <item x="90166"/>
        <item x="90167"/>
        <item x="90168"/>
        <item x="90169"/>
        <item x="90170"/>
        <item x="90171"/>
        <item x="90172"/>
        <item x="90173"/>
        <item x="90174"/>
        <item x="90175"/>
        <item x="90176"/>
        <item x="90177"/>
        <item x="90178"/>
        <item x="90179"/>
        <item x="90180"/>
        <item x="90181"/>
        <item x="90182"/>
        <item x="90183"/>
        <item x="90184"/>
        <item x="90185"/>
        <item x="90186"/>
        <item x="90187"/>
        <item x="90188"/>
        <item x="90189"/>
        <item x="90190"/>
        <item x="90191"/>
        <item x="90192"/>
        <item x="90193"/>
        <item x="90194"/>
        <item x="90195"/>
        <item x="90196"/>
        <item x="90197"/>
        <item x="90198"/>
        <item x="90199"/>
        <item x="90200"/>
        <item x="90201"/>
        <item x="90202"/>
        <item x="90203"/>
        <item x="90204"/>
        <item x="90205"/>
        <item x="90206"/>
        <item x="90207"/>
        <item x="90208"/>
        <item x="90209"/>
        <item x="90210"/>
        <item x="90211"/>
        <item x="90212"/>
        <item x="90213"/>
        <item x="90214"/>
        <item x="90215"/>
        <item x="90216"/>
        <item x="90217"/>
        <item x="90218"/>
        <item x="90219"/>
        <item x="90220"/>
        <item x="90221"/>
        <item x="90222"/>
        <item x="90223"/>
        <item x="90224"/>
        <item x="90225"/>
        <item x="90226"/>
        <item x="90227"/>
        <item x="90228"/>
        <item x="90229"/>
        <item x="90230"/>
        <item x="90231"/>
        <item x="90232"/>
        <item x="90233"/>
        <item x="90234"/>
        <item x="90235"/>
        <item x="90236"/>
        <item x="90237"/>
        <item x="90238"/>
        <item x="90239"/>
        <item x="90240"/>
        <item x="90241"/>
        <item x="90242"/>
        <item x="90243"/>
        <item x="90244"/>
        <item x="90245"/>
        <item x="90246"/>
        <item x="90247"/>
        <item x="90248"/>
        <item x="90249"/>
        <item x="90250"/>
        <item x="90251"/>
        <item x="90252"/>
        <item x="90253"/>
        <item x="90254"/>
        <item x="90255"/>
        <item x="90256"/>
        <item x="90257"/>
        <item x="90258"/>
        <item x="90259"/>
        <item x="90260"/>
        <item x="90261"/>
        <item x="90262"/>
        <item x="90263"/>
        <item x="90264"/>
        <item x="90265"/>
        <item x="90266"/>
        <item x="90267"/>
        <item x="90268"/>
        <item x="90269"/>
        <item x="90270"/>
        <item x="90271"/>
        <item x="90272"/>
        <item x="90273"/>
        <item x="90274"/>
        <item x="90275"/>
        <item x="90276"/>
        <item x="90277"/>
        <item x="90278"/>
        <item x="90279"/>
        <item x="90280"/>
        <item x="90281"/>
        <item x="90282"/>
        <item x="90283"/>
        <item x="90284"/>
        <item x="90285"/>
        <item x="90286"/>
        <item x="90287"/>
        <item x="90288"/>
        <item x="90289"/>
        <item x="90290"/>
        <item x="90291"/>
        <item x="90292"/>
        <item x="90293"/>
        <item x="90294"/>
        <item x="90295"/>
        <item x="90296"/>
        <item x="90297"/>
        <item x="90298"/>
        <item x="90299"/>
        <item x="90300"/>
        <item x="90301"/>
        <item x="90302"/>
        <item x="90303"/>
        <item x="90304"/>
        <item x="90305"/>
        <item x="90306"/>
        <item x="90307"/>
        <item x="90308"/>
        <item x="90309"/>
        <item x="90310"/>
        <item x="90311"/>
        <item x="90312"/>
        <item x="90313"/>
        <item x="90314"/>
        <item x="90315"/>
        <item x="90316"/>
        <item x="90317"/>
        <item x="90318"/>
        <item x="90319"/>
        <item x="90320"/>
        <item x="90321"/>
        <item x="90322"/>
        <item x="90323"/>
        <item x="90324"/>
        <item x="90325"/>
        <item x="90326"/>
        <item x="90327"/>
        <item x="90328"/>
        <item x="90329"/>
        <item x="90330"/>
        <item x="90331"/>
        <item x="90332"/>
        <item x="90333"/>
        <item x="90334"/>
        <item x="90335"/>
        <item x="90336"/>
        <item x="90337"/>
        <item x="90338"/>
        <item x="90339"/>
        <item x="90340"/>
        <item x="90341"/>
        <item x="90342"/>
        <item x="90343"/>
        <item x="90344"/>
        <item x="90345"/>
        <item x="90346"/>
        <item x="90347"/>
        <item x="90348"/>
        <item x="90349"/>
        <item x="90350"/>
        <item x="90351"/>
        <item x="90352"/>
        <item x="90353"/>
        <item x="90354"/>
        <item x="90355"/>
        <item x="90356"/>
        <item x="90357"/>
        <item x="90358"/>
        <item x="90359"/>
        <item x="90360"/>
        <item x="90361"/>
        <item x="90362"/>
        <item x="90363"/>
        <item x="90364"/>
        <item x="90365"/>
        <item x="90366"/>
        <item x="90367"/>
        <item x="90368"/>
        <item x="90369"/>
        <item x="90370"/>
        <item x="90371"/>
        <item x="90372"/>
        <item x="90373"/>
        <item x="90374"/>
        <item x="90375"/>
        <item x="90376"/>
        <item x="90377"/>
        <item x="90378"/>
        <item x="90379"/>
        <item x="90380"/>
        <item x="90381"/>
        <item x="90382"/>
        <item x="90383"/>
        <item x="90384"/>
        <item x="90385"/>
        <item x="90386"/>
        <item x="90387"/>
        <item x="90388"/>
        <item x="90389"/>
        <item x="90390"/>
        <item x="90391"/>
        <item x="90392"/>
        <item x="90393"/>
        <item x="90394"/>
        <item x="90395"/>
        <item x="90396"/>
        <item x="90397"/>
        <item x="90398"/>
        <item x="90399"/>
        <item x="90400"/>
        <item x="90401"/>
        <item x="90402"/>
        <item x="90403"/>
        <item x="90404"/>
        <item x="90405"/>
        <item x="90406"/>
        <item x="90407"/>
        <item x="90408"/>
        <item x="90409"/>
        <item x="90410"/>
        <item x="90411"/>
        <item x="90412"/>
        <item x="90413"/>
        <item x="90414"/>
        <item x="90415"/>
        <item x="90416"/>
        <item x="90417"/>
        <item x="90418"/>
        <item x="90419"/>
        <item x="90420"/>
        <item x="90421"/>
        <item x="90422"/>
        <item x="90423"/>
        <item x="90424"/>
        <item x="90425"/>
        <item x="90426"/>
        <item x="90427"/>
        <item x="90428"/>
        <item x="90429"/>
        <item x="90430"/>
        <item x="90431"/>
        <item x="90432"/>
        <item x="90433"/>
        <item x="90434"/>
        <item x="90435"/>
        <item x="90436"/>
        <item x="90437"/>
        <item x="90438"/>
        <item x="90439"/>
        <item x="90440"/>
        <item x="90441"/>
        <item x="90442"/>
        <item x="90443"/>
        <item x="90444"/>
        <item x="90445"/>
        <item x="90446"/>
        <item x="90447"/>
        <item x="90448"/>
        <item x="90449"/>
        <item x="90450"/>
        <item x="90451"/>
        <item x="90452"/>
        <item x="90453"/>
        <item x="90454"/>
        <item x="90455"/>
        <item x="90456"/>
        <item x="90457"/>
        <item x="90458"/>
        <item x="90459"/>
        <item x="90460"/>
        <item x="90461"/>
        <item x="90462"/>
        <item x="90463"/>
        <item x="90464"/>
        <item x="90465"/>
        <item x="90466"/>
        <item x="90467"/>
        <item x="90468"/>
        <item x="90469"/>
        <item x="90470"/>
        <item x="90471"/>
        <item x="90472"/>
        <item x="90473"/>
        <item x="90474"/>
        <item x="90475"/>
        <item x="90476"/>
        <item x="90477"/>
        <item x="90478"/>
        <item x="90479"/>
        <item x="90480"/>
        <item x="90481"/>
        <item x="90482"/>
        <item x="90483"/>
        <item x="90484"/>
        <item x="90485"/>
        <item x="90486"/>
        <item x="90487"/>
        <item x="90488"/>
        <item x="90489"/>
        <item x="90490"/>
        <item x="90491"/>
        <item x="90492"/>
        <item x="90493"/>
        <item x="90494"/>
        <item x="90495"/>
        <item x="90496"/>
        <item x="90497"/>
        <item x="90498"/>
        <item x="90499"/>
        <item x="90500"/>
        <item x="90501"/>
        <item x="90502"/>
        <item x="90503"/>
        <item x="90504"/>
        <item x="90505"/>
        <item x="90506"/>
        <item x="90507"/>
        <item x="90508"/>
        <item x="90509"/>
        <item x="90510"/>
        <item x="90511"/>
        <item x="90512"/>
        <item x="90513"/>
        <item x="90514"/>
        <item x="90515"/>
        <item x="90516"/>
        <item x="90517"/>
        <item x="90518"/>
        <item x="90519"/>
        <item x="90520"/>
        <item x="90521"/>
        <item x="90522"/>
        <item x="90523"/>
        <item x="90524"/>
        <item x="90525"/>
        <item x="90526"/>
        <item x="90527"/>
        <item x="90528"/>
        <item x="90529"/>
        <item x="90530"/>
        <item x="90531"/>
        <item x="90532"/>
        <item x="90533"/>
        <item x="90534"/>
        <item x="90535"/>
        <item x="90536"/>
        <item x="90537"/>
        <item x="90538"/>
        <item x="90539"/>
        <item x="90540"/>
        <item x="90541"/>
        <item x="90542"/>
        <item x="90543"/>
        <item x="90544"/>
        <item x="90545"/>
        <item x="90546"/>
        <item x="90547"/>
        <item x="90548"/>
        <item x="90549"/>
        <item x="90550"/>
        <item x="90551"/>
        <item x="90552"/>
        <item x="90553"/>
        <item x="90554"/>
        <item x="90555"/>
        <item x="90556"/>
        <item x="90557"/>
        <item x="90558"/>
        <item x="90559"/>
        <item x="90560"/>
        <item x="90561"/>
        <item x="90562"/>
        <item x="90563"/>
        <item x="90564"/>
        <item x="90565"/>
        <item x="90566"/>
        <item x="90567"/>
        <item x="90568"/>
        <item x="90569"/>
        <item x="90570"/>
        <item x="90571"/>
        <item x="90572"/>
        <item x="90573"/>
        <item x="90574"/>
        <item x="90575"/>
        <item x="90576"/>
        <item x="90577"/>
        <item x="90578"/>
        <item x="90579"/>
        <item x="90580"/>
        <item x="90581"/>
        <item x="90582"/>
        <item x="90583"/>
        <item x="90584"/>
        <item x="90585"/>
        <item x="90586"/>
        <item x="90587"/>
        <item x="90588"/>
        <item x="90589"/>
        <item x="90590"/>
        <item x="90591"/>
        <item x="90592"/>
        <item x="90593"/>
        <item x="90594"/>
        <item x="90595"/>
        <item x="90596"/>
        <item x="90597"/>
        <item x="90598"/>
        <item x="90599"/>
        <item x="90600"/>
        <item x="90601"/>
        <item x="90602"/>
        <item x="90603"/>
        <item x="90604"/>
        <item x="90605"/>
        <item x="90606"/>
        <item x="90607"/>
        <item x="90608"/>
        <item x="90609"/>
        <item x="90610"/>
        <item x="90611"/>
        <item x="90612"/>
        <item x="90613"/>
        <item x="90614"/>
        <item x="90615"/>
        <item x="90616"/>
        <item x="90617"/>
        <item x="90618"/>
        <item x="90619"/>
        <item x="90620"/>
        <item x="90621"/>
        <item x="90622"/>
        <item x="90623"/>
        <item x="90624"/>
        <item x="90625"/>
        <item x="90626"/>
        <item x="90627"/>
        <item x="90628"/>
        <item x="90629"/>
        <item x="90630"/>
        <item x="90631"/>
        <item x="90632"/>
        <item x="90633"/>
        <item x="90634"/>
        <item x="90635"/>
        <item x="90636"/>
        <item x="90637"/>
        <item x="90638"/>
        <item x="90639"/>
        <item x="90640"/>
        <item x="90641"/>
        <item x="90642"/>
        <item x="90643"/>
        <item x="90644"/>
        <item x="90645"/>
        <item x="90646"/>
        <item x="90647"/>
        <item x="90648"/>
        <item x="90649"/>
        <item x="90650"/>
        <item x="90651"/>
        <item x="90652"/>
        <item x="90653"/>
        <item x="90654"/>
        <item x="90655"/>
        <item x="90656"/>
        <item x="90657"/>
        <item x="90658"/>
        <item x="90659"/>
        <item x="90660"/>
        <item x="90661"/>
        <item x="90662"/>
        <item x="90663"/>
        <item x="90664"/>
        <item x="90665"/>
        <item x="90666"/>
        <item x="90667"/>
        <item x="90668"/>
        <item x="90669"/>
        <item x="90670"/>
        <item x="90671"/>
        <item x="90672"/>
        <item x="90673"/>
        <item x="90674"/>
        <item x="90675"/>
        <item x="90676"/>
        <item x="90677"/>
        <item x="90678"/>
        <item x="90679"/>
        <item x="90680"/>
        <item x="90681"/>
        <item x="90682"/>
        <item x="90683"/>
        <item x="90684"/>
        <item x="90685"/>
        <item x="90686"/>
        <item x="90687"/>
        <item x="90688"/>
        <item x="90689"/>
        <item x="90690"/>
        <item x="90691"/>
        <item x="90692"/>
        <item x="90693"/>
        <item x="90694"/>
        <item x="90695"/>
        <item x="90696"/>
        <item x="90697"/>
        <item x="90698"/>
        <item x="90699"/>
        <item x="90700"/>
        <item x="90701"/>
        <item x="90702"/>
        <item x="90703"/>
        <item x="90704"/>
        <item x="90705"/>
        <item x="90706"/>
        <item x="90707"/>
        <item x="90708"/>
        <item x="90709"/>
        <item x="90710"/>
        <item x="90711"/>
        <item x="90712"/>
        <item x="90713"/>
        <item x="90714"/>
        <item x="90715"/>
        <item x="90716"/>
        <item x="90717"/>
        <item x="90718"/>
        <item x="90719"/>
        <item x="90720"/>
        <item x="90721"/>
        <item x="90722"/>
        <item x="90723"/>
        <item x="90724"/>
        <item x="90725"/>
        <item x="90726"/>
        <item x="90727"/>
        <item x="90728"/>
        <item x="90729"/>
        <item x="90730"/>
        <item x="90731"/>
        <item x="90732"/>
        <item x="90733"/>
        <item x="90734"/>
        <item x="90735"/>
        <item x="90736"/>
        <item x="90737"/>
        <item x="90738"/>
        <item x="90739"/>
        <item x="90740"/>
        <item x="90741"/>
        <item x="90742"/>
        <item x="90743"/>
        <item x="90744"/>
        <item x="90745"/>
        <item x="90746"/>
        <item x="90747"/>
        <item x="90748"/>
        <item x="90749"/>
        <item x="90750"/>
        <item x="90751"/>
        <item x="90752"/>
        <item x="90753"/>
        <item x="90754"/>
        <item x="90755"/>
        <item x="90756"/>
        <item x="90757"/>
        <item x="90758"/>
        <item x="90759"/>
        <item x="90760"/>
        <item x="90761"/>
        <item x="90762"/>
        <item x="90763"/>
        <item x="90764"/>
        <item x="90765"/>
        <item x="90766"/>
        <item x="90767"/>
        <item x="90768"/>
        <item x="90769"/>
        <item x="90770"/>
        <item x="90771"/>
        <item x="90772"/>
        <item x="90773"/>
        <item x="90774"/>
        <item x="90775"/>
        <item x="90776"/>
        <item x="90777"/>
        <item x="90778"/>
        <item x="90779"/>
        <item x="90780"/>
        <item x="90781"/>
        <item x="90782"/>
        <item x="90783"/>
        <item x="90784"/>
        <item x="90785"/>
        <item x="90786"/>
        <item x="90787"/>
        <item x="90788"/>
        <item x="90789"/>
        <item x="90790"/>
        <item x="90791"/>
        <item x="90792"/>
        <item x="90793"/>
        <item x="90794"/>
        <item x="90795"/>
        <item x="90796"/>
        <item x="90797"/>
        <item x="90798"/>
        <item x="90799"/>
        <item x="90800"/>
        <item x="90801"/>
        <item x="90802"/>
        <item x="90803"/>
        <item x="90804"/>
        <item x="90805"/>
        <item x="90806"/>
        <item x="90807"/>
        <item x="90808"/>
        <item x="90809"/>
        <item x="90810"/>
        <item x="90811"/>
        <item x="90812"/>
        <item x="90813"/>
        <item x="90814"/>
        <item x="90815"/>
        <item x="90816"/>
        <item x="90817"/>
        <item x="90818"/>
        <item x="90819"/>
        <item x="90820"/>
        <item x="90821"/>
        <item x="90822"/>
        <item x="90823"/>
        <item x="90824"/>
        <item x="90825"/>
        <item x="90826"/>
        <item x="90827"/>
        <item x="90828"/>
        <item x="90829"/>
        <item x="90830"/>
        <item x="90831"/>
        <item x="90832"/>
        <item x="90833"/>
        <item x="90834"/>
        <item x="90835"/>
        <item x="90836"/>
        <item x="90837"/>
        <item x="90838"/>
        <item x="90839"/>
        <item x="90840"/>
        <item x="90841"/>
        <item x="90842"/>
        <item x="90843"/>
        <item x="90844"/>
        <item x="90845"/>
        <item x="90846"/>
        <item x="90847"/>
        <item x="90848"/>
        <item x="90849"/>
        <item x="90850"/>
        <item x="90851"/>
        <item x="90852"/>
        <item x="90853"/>
        <item x="90854"/>
        <item x="90855"/>
        <item x="90856"/>
        <item x="90857"/>
        <item x="90858"/>
        <item x="90859"/>
        <item x="90860"/>
        <item x="90861"/>
        <item x="90862"/>
        <item x="90863"/>
        <item x="90864"/>
        <item x="90865"/>
        <item x="90866"/>
        <item x="90867"/>
        <item x="90868"/>
        <item x="90869"/>
        <item x="90870"/>
        <item x="90871"/>
        <item x="90872"/>
        <item x="90873"/>
        <item x="90874"/>
        <item x="90875"/>
        <item x="90876"/>
        <item x="90877"/>
        <item x="90878"/>
        <item x="90879"/>
        <item x="90880"/>
        <item x="90881"/>
        <item x="90882"/>
        <item x="90883"/>
        <item x="90884"/>
        <item x="90885"/>
        <item x="90886"/>
        <item x="90887"/>
        <item x="90888"/>
        <item x="90889"/>
        <item x="90890"/>
        <item x="90891"/>
        <item x="90892"/>
        <item x="90893"/>
        <item x="90894"/>
        <item x="90895"/>
        <item x="90896"/>
        <item x="90897"/>
        <item x="90898"/>
        <item x="90899"/>
        <item x="90900"/>
        <item x="90901"/>
        <item x="90902"/>
        <item x="90903"/>
        <item x="90904"/>
        <item x="90905"/>
        <item x="90906"/>
        <item x="90907"/>
        <item x="90908"/>
        <item x="90909"/>
        <item x="90910"/>
        <item x="90911"/>
        <item x="90912"/>
        <item x="90913"/>
        <item x="90914"/>
        <item x="90915"/>
        <item x="90916"/>
        <item x="90917"/>
        <item x="90918"/>
        <item x="90919"/>
        <item x="90920"/>
        <item x="90921"/>
        <item x="90922"/>
        <item x="90923"/>
        <item x="90924"/>
        <item x="90925"/>
        <item x="90926"/>
        <item x="90927"/>
        <item x="90928"/>
        <item x="90929"/>
        <item x="90930"/>
        <item x="90931"/>
        <item x="90932"/>
        <item x="90933"/>
        <item x="90934"/>
        <item x="90935"/>
        <item x="90936"/>
        <item x="90937"/>
        <item x="90938"/>
        <item x="90939"/>
        <item x="90940"/>
        <item x="90941"/>
        <item x="90942"/>
        <item x="90943"/>
        <item x="90944"/>
        <item x="90945"/>
        <item x="90946"/>
        <item x="90947"/>
        <item x="90948"/>
        <item x="90949"/>
        <item x="90950"/>
        <item x="90951"/>
        <item x="90952"/>
        <item x="90953"/>
        <item x="90954"/>
        <item x="90955"/>
        <item x="90956"/>
        <item x="90957"/>
        <item x="90958"/>
        <item x="90959"/>
        <item x="90960"/>
        <item x="90961"/>
        <item x="90962"/>
        <item x="90963"/>
        <item x="90964"/>
        <item x="90965"/>
        <item x="90966"/>
        <item x="90967"/>
        <item x="90968"/>
        <item x="90969"/>
        <item x="90970"/>
        <item x="90971"/>
        <item x="90972"/>
        <item x="90973"/>
        <item x="90974"/>
        <item x="90975"/>
        <item x="90976"/>
        <item x="90977"/>
        <item x="90978"/>
        <item x="90979"/>
        <item x="90980"/>
        <item x="90981"/>
        <item x="90982"/>
        <item x="90983"/>
        <item x="90984"/>
        <item x="90985"/>
        <item x="90986"/>
        <item x="90987"/>
        <item x="90988"/>
        <item x="90989"/>
        <item x="90990"/>
        <item x="90991"/>
        <item x="90992"/>
        <item x="90993"/>
        <item x="90994"/>
        <item x="90995"/>
        <item x="90996"/>
        <item x="90997"/>
        <item x="90998"/>
        <item x="90999"/>
        <item x="91000"/>
        <item x="91001"/>
        <item x="91002"/>
        <item x="91003"/>
        <item x="91004"/>
        <item x="91005"/>
        <item x="91006"/>
        <item x="91007"/>
        <item x="91008"/>
        <item x="91009"/>
        <item x="91010"/>
        <item x="91011"/>
        <item x="91012"/>
        <item x="91013"/>
        <item x="91014"/>
        <item x="91015"/>
        <item x="91016"/>
        <item x="91017"/>
        <item x="91018"/>
        <item x="91019"/>
        <item x="91020"/>
        <item x="91021"/>
        <item x="91022"/>
        <item x="91023"/>
        <item x="91024"/>
        <item x="91025"/>
        <item x="91026"/>
        <item x="91027"/>
        <item x="91028"/>
        <item x="91029"/>
        <item x="91030"/>
        <item x="91031"/>
        <item x="91032"/>
        <item x="91033"/>
        <item x="91034"/>
        <item x="91035"/>
        <item x="91036"/>
        <item x="91037"/>
        <item x="91038"/>
        <item x="91039"/>
        <item x="91040"/>
        <item x="91041"/>
        <item x="91042"/>
        <item x="91043"/>
        <item x="91044"/>
        <item x="91045"/>
        <item x="91046"/>
        <item x="91047"/>
        <item x="91048"/>
        <item x="91049"/>
        <item x="91050"/>
        <item x="91051"/>
        <item x="91052"/>
        <item x="91053"/>
        <item x="91054"/>
        <item x="91055"/>
        <item x="91056"/>
        <item x="91057"/>
        <item x="91058"/>
        <item x="91059"/>
        <item x="91060"/>
        <item x="91061"/>
        <item x="91062"/>
        <item x="91063"/>
        <item x="91064"/>
        <item x="91065"/>
        <item x="91066"/>
        <item x="91067"/>
        <item x="91068"/>
        <item x="91069"/>
        <item x="91070"/>
        <item x="91071"/>
        <item x="91072"/>
        <item x="91073"/>
        <item x="91074"/>
        <item x="91075"/>
        <item x="91076"/>
        <item x="91077"/>
        <item x="91078"/>
        <item x="91079"/>
        <item x="91080"/>
        <item x="91081"/>
        <item x="91082"/>
        <item x="91083"/>
        <item x="91084"/>
        <item x="91085"/>
        <item x="91086"/>
        <item x="91087"/>
        <item x="91088"/>
        <item x="91089"/>
        <item x="91090"/>
        <item x="91091"/>
        <item x="91092"/>
        <item x="91093"/>
        <item x="91094"/>
        <item x="91095"/>
        <item x="91096"/>
        <item x="91097"/>
        <item x="91098"/>
        <item x="91099"/>
        <item x="91100"/>
        <item x="91101"/>
        <item x="91102"/>
        <item x="91103"/>
        <item x="91104"/>
        <item x="91105"/>
        <item x="91106"/>
        <item x="91107"/>
        <item x="91108"/>
        <item x="91109"/>
        <item x="91110"/>
        <item x="91111"/>
        <item x="91112"/>
        <item x="91113"/>
        <item x="91114"/>
        <item x="91115"/>
        <item x="91116"/>
        <item x="91117"/>
        <item x="91118"/>
        <item x="91119"/>
        <item x="91120"/>
        <item x="91121"/>
        <item x="91122"/>
        <item x="91123"/>
        <item x="91124"/>
        <item x="91125"/>
        <item x="91126"/>
        <item x="91127"/>
        <item x="91128"/>
        <item x="91129"/>
        <item x="91130"/>
        <item x="91131"/>
        <item x="91132"/>
        <item x="91133"/>
        <item x="91134"/>
        <item x="91135"/>
        <item x="91136"/>
        <item x="91137"/>
        <item x="91138"/>
        <item x="91139"/>
        <item x="91140"/>
        <item x="91141"/>
        <item x="91142"/>
        <item x="91143"/>
        <item x="91144"/>
        <item x="91145"/>
        <item x="91146"/>
        <item x="91147"/>
        <item x="91148"/>
        <item x="91149"/>
        <item x="91150"/>
        <item x="91151"/>
        <item x="91152"/>
        <item x="91153"/>
        <item x="91154"/>
        <item x="91155"/>
        <item x="91156"/>
        <item x="91157"/>
        <item x="91158"/>
        <item x="91159"/>
        <item x="91160"/>
        <item x="91161"/>
        <item x="91162"/>
        <item x="91163"/>
        <item x="91164"/>
        <item x="91165"/>
        <item x="91166"/>
        <item x="91167"/>
        <item x="91168"/>
        <item x="91169"/>
        <item x="91170"/>
        <item x="91171"/>
        <item x="91172"/>
        <item x="91173"/>
        <item x="91174"/>
        <item x="91175"/>
        <item x="91176"/>
        <item x="91177"/>
        <item x="91178"/>
        <item x="91179"/>
        <item x="91180"/>
        <item x="91181"/>
        <item x="91182"/>
        <item x="91183"/>
        <item x="91184"/>
        <item x="91185"/>
        <item x="91186"/>
        <item x="91187"/>
        <item x="91188"/>
        <item x="91189"/>
        <item x="91190"/>
        <item x="91191"/>
        <item x="91192"/>
        <item x="91193"/>
        <item x="91194"/>
        <item x="91195"/>
        <item x="91196"/>
        <item x="91197"/>
        <item x="91198"/>
        <item x="91199"/>
        <item x="91200"/>
        <item x="91201"/>
        <item x="91202"/>
        <item x="91203"/>
        <item x="91204"/>
        <item x="91205"/>
        <item x="91206"/>
        <item x="91207"/>
        <item x="91208"/>
        <item x="91209"/>
        <item x="91210"/>
        <item x="91211"/>
        <item x="91212"/>
        <item x="91213"/>
        <item x="91214"/>
        <item x="91215"/>
        <item x="91216"/>
        <item x="91217"/>
        <item x="91218"/>
        <item x="91219"/>
        <item x="91220"/>
        <item x="91221"/>
        <item x="91222"/>
        <item x="91223"/>
        <item x="91224"/>
        <item x="91225"/>
        <item x="91226"/>
        <item x="91227"/>
        <item x="91228"/>
        <item x="91229"/>
        <item x="91230"/>
        <item x="91231"/>
        <item x="91232"/>
        <item x="91233"/>
        <item x="91234"/>
        <item x="91235"/>
        <item x="91236"/>
        <item x="91237"/>
        <item x="91238"/>
        <item x="91239"/>
        <item x="91240"/>
        <item x="91241"/>
        <item x="91242"/>
        <item x="91243"/>
        <item x="91244"/>
        <item x="91245"/>
        <item x="91246"/>
        <item x="91247"/>
        <item x="91248"/>
        <item x="91249"/>
        <item x="91250"/>
        <item x="91251"/>
        <item x="91252"/>
        <item x="91253"/>
        <item x="91254"/>
        <item x="91255"/>
        <item x="91256"/>
        <item x="91257"/>
        <item x="91258"/>
        <item x="91259"/>
        <item x="91260"/>
        <item x="91261"/>
        <item x="91262"/>
        <item x="91263"/>
        <item x="91264"/>
        <item x="91265"/>
        <item x="91266"/>
        <item x="91267"/>
        <item x="91268"/>
        <item x="91269"/>
        <item x="91270"/>
        <item x="91271"/>
        <item x="91272"/>
        <item x="91273"/>
        <item x="91274"/>
        <item x="91275"/>
        <item x="91276"/>
        <item x="91277"/>
        <item x="91278"/>
        <item x="91279"/>
        <item x="91280"/>
        <item x="91281"/>
        <item x="91282"/>
        <item x="91283"/>
        <item x="91284"/>
        <item x="91285"/>
        <item x="91286"/>
        <item x="91287"/>
        <item x="91288"/>
        <item x="91289"/>
        <item x="91290"/>
        <item x="91291"/>
        <item x="91292"/>
        <item x="91293"/>
        <item x="91294"/>
        <item x="91295"/>
        <item x="91296"/>
        <item x="91297"/>
        <item x="91298"/>
        <item x="91299"/>
        <item x="91300"/>
        <item x="91301"/>
        <item x="91302"/>
        <item x="91303"/>
        <item x="91304"/>
        <item x="91305"/>
        <item x="91306"/>
        <item x="91307"/>
        <item x="91308"/>
        <item x="91309"/>
        <item x="91310"/>
        <item x="91311"/>
        <item x="91312"/>
        <item x="91313"/>
        <item x="91314"/>
        <item x="91315"/>
        <item x="91316"/>
        <item x="91317"/>
        <item x="91318"/>
        <item x="91319"/>
        <item x="91320"/>
        <item x="91321"/>
        <item x="91322"/>
        <item x="91323"/>
        <item x="91324"/>
        <item x="91325"/>
        <item x="91326"/>
        <item x="91327"/>
        <item x="91328"/>
        <item x="91329"/>
        <item x="91330"/>
        <item x="91331"/>
        <item x="91332"/>
        <item x="91333"/>
        <item x="91334"/>
        <item x="91335"/>
        <item x="91336"/>
        <item x="91337"/>
        <item x="91338"/>
        <item x="91339"/>
        <item x="91340"/>
        <item x="91341"/>
        <item x="91342"/>
        <item x="91343"/>
        <item x="91344"/>
        <item x="91345"/>
        <item x="91346"/>
        <item x="91347"/>
        <item x="91348"/>
        <item x="91349"/>
        <item x="91350"/>
        <item x="91351"/>
        <item x="91352"/>
        <item x="91353"/>
        <item x="91354"/>
        <item x="91355"/>
        <item x="91356"/>
        <item x="91357"/>
        <item x="91358"/>
        <item x="91359"/>
        <item x="91360"/>
        <item x="91361"/>
        <item x="91362"/>
        <item x="91363"/>
        <item x="91364"/>
        <item x="91365"/>
        <item x="91366"/>
        <item x="91367"/>
        <item x="91368"/>
        <item x="91369"/>
        <item x="91370"/>
        <item x="91371"/>
        <item x="91372"/>
        <item x="91373"/>
        <item x="91374"/>
        <item x="91375"/>
        <item x="91376"/>
        <item x="91377"/>
        <item x="91378"/>
        <item x="91379"/>
        <item x="91380"/>
        <item x="91381"/>
        <item x="91382"/>
        <item x="91383"/>
        <item x="91384"/>
        <item x="91385"/>
        <item x="91386"/>
        <item x="91387"/>
        <item x="91388"/>
        <item x="91389"/>
        <item x="91390"/>
        <item x="91391"/>
        <item x="91392"/>
        <item x="91393"/>
        <item x="91394"/>
        <item x="91395"/>
        <item x="91396"/>
        <item x="91397"/>
        <item x="91398"/>
        <item x="91399"/>
        <item x="91400"/>
        <item x="91401"/>
        <item x="91402"/>
        <item x="91403"/>
        <item x="91404"/>
        <item x="91405"/>
        <item x="91406"/>
        <item x="91407"/>
        <item x="91408"/>
        <item x="91409"/>
        <item x="91410"/>
        <item x="91411"/>
        <item x="91412"/>
        <item x="91413"/>
        <item x="91414"/>
        <item x="91415"/>
        <item x="91416"/>
        <item x="91417"/>
        <item x="91418"/>
        <item x="91419"/>
        <item x="91420"/>
        <item x="91421"/>
        <item x="91422"/>
        <item x="91423"/>
        <item x="91424"/>
        <item x="91425"/>
        <item x="91426"/>
        <item x="91427"/>
        <item x="91428"/>
        <item x="91429"/>
        <item x="91430"/>
        <item x="91431"/>
        <item x="91432"/>
        <item x="91433"/>
        <item x="91434"/>
        <item x="91435"/>
        <item x="91436"/>
        <item x="91437"/>
        <item x="91438"/>
        <item x="91439"/>
        <item x="91440"/>
        <item x="91441"/>
        <item x="91442"/>
        <item x="91443"/>
        <item x="91444"/>
        <item x="91445"/>
        <item x="91446"/>
        <item x="91447"/>
        <item x="91448"/>
        <item x="91449"/>
        <item x="91450"/>
        <item x="91451"/>
        <item x="91452"/>
        <item x="91453"/>
        <item x="91454"/>
        <item x="91455"/>
        <item x="91456"/>
        <item x="91457"/>
        <item x="91458"/>
        <item x="91459"/>
        <item x="91460"/>
        <item x="91461"/>
        <item x="91462"/>
        <item x="91463"/>
        <item x="91464"/>
        <item x="91465"/>
        <item x="91466"/>
        <item x="91467"/>
        <item x="91468"/>
        <item x="91469"/>
        <item x="91470"/>
        <item x="91471"/>
        <item x="91472"/>
        <item x="91473"/>
        <item x="91474"/>
        <item x="91475"/>
        <item x="91476"/>
        <item x="91477"/>
        <item x="91478"/>
        <item x="91479"/>
        <item x="91480"/>
        <item x="91481"/>
        <item x="91482"/>
        <item x="91483"/>
        <item x="91484"/>
        <item x="91485"/>
        <item x="91486"/>
        <item x="91487"/>
        <item x="91488"/>
        <item x="91489"/>
        <item x="91490"/>
        <item x="91491"/>
        <item x="91492"/>
        <item x="91493"/>
        <item x="91494"/>
        <item x="91495"/>
        <item x="91496"/>
        <item x="91497"/>
        <item x="91498"/>
        <item x="91499"/>
        <item x="91500"/>
        <item x="91501"/>
        <item x="91502"/>
        <item x="91503"/>
        <item x="91504"/>
        <item x="91505"/>
        <item x="91506"/>
        <item x="91507"/>
        <item x="91508"/>
        <item x="91509"/>
        <item x="91510"/>
        <item x="91511"/>
        <item x="91512"/>
        <item x="91513"/>
        <item x="91514"/>
        <item x="91515"/>
        <item x="91516"/>
        <item x="91517"/>
        <item x="91518"/>
        <item x="91519"/>
        <item x="91520"/>
        <item x="91521"/>
        <item x="91522"/>
        <item x="91523"/>
        <item x="91524"/>
        <item x="91525"/>
        <item x="91526"/>
        <item x="91527"/>
        <item x="91528"/>
        <item x="91529"/>
        <item x="91530"/>
        <item x="91531"/>
        <item x="91532"/>
        <item x="91533"/>
        <item x="91534"/>
        <item x="91535"/>
        <item x="91536"/>
        <item x="91537"/>
        <item x="91538"/>
        <item x="91539"/>
        <item x="91540"/>
        <item x="91541"/>
        <item x="91542"/>
        <item x="91543"/>
        <item x="91544"/>
        <item x="91545"/>
        <item x="91546"/>
        <item x="91547"/>
        <item x="91548"/>
        <item x="91549"/>
        <item x="91550"/>
        <item x="91551"/>
        <item x="91552"/>
        <item x="91553"/>
        <item x="91554"/>
        <item x="91555"/>
        <item x="91556"/>
        <item x="91557"/>
        <item x="91558"/>
        <item x="91559"/>
        <item x="91560"/>
        <item x="91561"/>
        <item x="91562"/>
        <item x="91563"/>
        <item x="91564"/>
        <item x="91565"/>
        <item x="91566"/>
        <item x="91567"/>
        <item x="91568"/>
        <item x="91569"/>
        <item x="91570"/>
        <item x="91571"/>
        <item x="91572"/>
        <item x="91573"/>
        <item x="91574"/>
        <item x="91575"/>
        <item x="91576"/>
        <item x="91577"/>
        <item x="91578"/>
        <item x="91579"/>
        <item x="91580"/>
        <item x="91581"/>
        <item x="91582"/>
        <item x="91583"/>
        <item x="91584"/>
        <item x="91585"/>
        <item x="91586"/>
        <item x="91587"/>
        <item x="91588"/>
        <item x="91589"/>
        <item x="91590"/>
        <item x="91591"/>
        <item x="91592"/>
        <item x="91593"/>
        <item x="91594"/>
        <item x="91595"/>
        <item x="91596"/>
        <item x="91597"/>
        <item x="91598"/>
        <item x="91599"/>
        <item x="91600"/>
        <item x="91601"/>
        <item x="91602"/>
        <item x="91603"/>
        <item x="91604"/>
        <item x="91605"/>
        <item x="91606"/>
        <item x="91607"/>
        <item x="91608"/>
        <item x="91609"/>
        <item x="91610"/>
        <item x="91611"/>
        <item x="91612"/>
        <item x="91613"/>
        <item x="91614"/>
        <item x="91615"/>
        <item x="91616"/>
        <item x="91617"/>
        <item x="91618"/>
        <item x="91619"/>
        <item x="91620"/>
        <item x="91621"/>
        <item x="91622"/>
        <item x="91623"/>
        <item x="91624"/>
        <item x="91625"/>
        <item x="91626"/>
        <item x="91627"/>
        <item x="91628"/>
        <item x="91629"/>
        <item x="91630"/>
        <item x="91631"/>
        <item x="91632"/>
        <item x="91633"/>
        <item x="91634"/>
        <item x="91635"/>
        <item x="91636"/>
        <item x="91637"/>
        <item x="91638"/>
        <item x="91639"/>
        <item x="91640"/>
        <item x="91641"/>
        <item x="91642"/>
        <item x="91643"/>
        <item x="91644"/>
        <item x="91645"/>
        <item x="91646"/>
        <item x="91647"/>
        <item x="91648"/>
        <item x="91649"/>
        <item x="91650"/>
        <item x="91651"/>
        <item x="91652"/>
        <item x="91653"/>
        <item x="91654"/>
        <item x="91655"/>
        <item x="91656"/>
        <item x="91657"/>
        <item x="91658"/>
        <item x="91659"/>
        <item x="91660"/>
        <item x="91661"/>
        <item x="91662"/>
        <item x="91663"/>
        <item x="91664"/>
        <item x="91665"/>
        <item x="91666"/>
        <item x="91667"/>
        <item x="91668"/>
        <item x="91669"/>
        <item x="91670"/>
        <item x="91671"/>
        <item x="91672"/>
        <item x="91673"/>
        <item x="91674"/>
        <item x="91675"/>
        <item x="91676"/>
        <item x="91677"/>
        <item x="91678"/>
        <item x="91679"/>
        <item x="91680"/>
        <item x="91681"/>
        <item x="91682"/>
        <item x="91683"/>
        <item x="91684"/>
        <item x="91685"/>
        <item x="91686"/>
        <item x="91687"/>
        <item x="91688"/>
        <item x="91689"/>
        <item x="91690"/>
        <item x="91691"/>
        <item x="91692"/>
        <item x="91693"/>
        <item x="91694"/>
        <item x="91695"/>
        <item x="91696"/>
        <item x="91697"/>
        <item x="91698"/>
        <item x="91699"/>
        <item x="91700"/>
        <item x="91701"/>
        <item x="91702"/>
        <item x="91703"/>
        <item x="91704"/>
        <item x="91705"/>
        <item x="91706"/>
        <item x="91707"/>
        <item x="91708"/>
        <item x="91709"/>
        <item x="91710"/>
        <item x="91711"/>
        <item x="91712"/>
        <item x="91713"/>
        <item x="91714"/>
        <item x="91715"/>
        <item x="91716"/>
        <item x="91717"/>
        <item x="91718"/>
        <item x="91719"/>
        <item x="91720"/>
        <item x="91721"/>
        <item x="91722"/>
        <item x="91723"/>
        <item x="91724"/>
        <item x="91725"/>
        <item x="91726"/>
        <item x="91727"/>
        <item x="91728"/>
        <item x="91729"/>
        <item x="91730"/>
        <item x="91731"/>
        <item x="91732"/>
        <item x="91733"/>
        <item x="91734"/>
        <item x="91735"/>
        <item x="91736"/>
        <item x="91737"/>
        <item x="91738"/>
        <item x="91739"/>
        <item x="91740"/>
        <item x="91741"/>
        <item x="91742"/>
        <item x="91743"/>
        <item x="91744"/>
        <item x="91745"/>
        <item x="91746"/>
        <item x="91747"/>
        <item x="91748"/>
        <item x="91749"/>
        <item x="91750"/>
        <item x="91751"/>
        <item x="91752"/>
        <item x="91753"/>
        <item x="91754"/>
        <item x="91755"/>
        <item x="91756"/>
        <item x="91757"/>
        <item x="91758"/>
        <item x="91759"/>
        <item x="91760"/>
        <item x="91761"/>
        <item x="91762"/>
        <item x="91763"/>
        <item x="91764"/>
        <item x="91765"/>
        <item x="91766"/>
        <item x="91767"/>
        <item x="91768"/>
        <item x="91769"/>
        <item x="91770"/>
        <item x="91771"/>
        <item x="91772"/>
        <item x="91773"/>
        <item x="91774"/>
        <item x="91775"/>
        <item x="91776"/>
        <item x="91777"/>
        <item x="91778"/>
        <item x="91779"/>
        <item x="91780"/>
        <item x="91781"/>
        <item x="91782"/>
        <item x="91783"/>
        <item x="91784"/>
        <item x="91785"/>
        <item x="91786"/>
        <item x="91787"/>
        <item x="91788"/>
        <item x="91789"/>
        <item x="91790"/>
        <item x="91791"/>
        <item x="91792"/>
        <item x="91793"/>
        <item x="91794"/>
        <item x="91795"/>
        <item x="91796"/>
        <item x="91797"/>
        <item x="91798"/>
        <item x="91799"/>
        <item x="91800"/>
        <item x="91801"/>
        <item x="91802"/>
        <item x="91803"/>
        <item x="91804"/>
        <item x="91805"/>
        <item x="91806"/>
        <item x="91807"/>
        <item x="91808"/>
        <item x="91809"/>
        <item x="91810"/>
        <item x="91811"/>
        <item x="91812"/>
        <item x="91813"/>
        <item x="91814"/>
        <item x="91815"/>
        <item x="91816"/>
        <item x="91817"/>
        <item x="91818"/>
        <item x="91819"/>
        <item x="91820"/>
        <item x="91821"/>
        <item x="91822"/>
        <item x="91823"/>
        <item x="91824"/>
        <item x="91825"/>
        <item x="91826"/>
        <item x="91827"/>
        <item x="91828"/>
        <item x="91829"/>
        <item x="91830"/>
        <item x="91831"/>
        <item x="91832"/>
        <item x="91833"/>
        <item x="91834"/>
        <item x="91835"/>
        <item x="91836"/>
        <item x="91837"/>
        <item x="91838"/>
        <item x="91839"/>
        <item x="91840"/>
        <item x="91841"/>
        <item x="91842"/>
        <item x="91843"/>
        <item x="91844"/>
        <item x="91845"/>
        <item x="91846"/>
        <item x="91847"/>
        <item x="91848"/>
        <item x="91849"/>
        <item x="91850"/>
        <item x="91851"/>
        <item x="91852"/>
        <item x="91853"/>
        <item x="91854"/>
        <item x="91855"/>
        <item x="91856"/>
        <item x="91857"/>
        <item x="91858"/>
        <item x="91859"/>
        <item x="91860"/>
        <item x="91861"/>
        <item x="91862"/>
        <item x="91863"/>
        <item x="91864"/>
        <item x="91865"/>
        <item x="91866"/>
        <item x="91867"/>
        <item x="91868"/>
        <item x="91869"/>
        <item x="91870"/>
        <item x="91871"/>
        <item x="91872"/>
        <item x="91873"/>
        <item x="91874"/>
        <item x="91875"/>
        <item x="91876"/>
        <item x="91877"/>
        <item x="91878"/>
        <item x="91879"/>
        <item x="91880"/>
        <item x="91881"/>
        <item x="91882"/>
        <item x="91883"/>
        <item x="91884"/>
        <item x="91885"/>
        <item x="91886"/>
        <item x="91887"/>
        <item x="91888"/>
        <item x="91889"/>
        <item x="91890"/>
        <item x="91891"/>
        <item x="91892"/>
        <item x="91893"/>
        <item x="91894"/>
        <item x="91895"/>
        <item x="91896"/>
        <item x="91897"/>
        <item x="91898"/>
        <item x="91899"/>
        <item x="91900"/>
        <item x="91901"/>
        <item x="91902"/>
        <item x="91903"/>
        <item x="91904"/>
        <item x="91905"/>
        <item x="91906"/>
        <item x="91907"/>
        <item x="91908"/>
        <item x="91909"/>
        <item x="91910"/>
        <item x="91911"/>
        <item x="91912"/>
        <item x="91913"/>
        <item x="91914"/>
        <item x="91915"/>
        <item x="91916"/>
        <item x="91917"/>
        <item x="91918"/>
        <item x="91919"/>
        <item x="91920"/>
        <item x="91921"/>
        <item x="91922"/>
        <item x="91923"/>
        <item x="91924"/>
        <item x="91925"/>
        <item x="91926"/>
        <item x="91927"/>
        <item x="91928"/>
        <item x="91929"/>
        <item x="91930"/>
        <item x="91931"/>
        <item x="91932"/>
        <item x="91933"/>
        <item x="91934"/>
        <item x="91935"/>
        <item x="91936"/>
        <item x="91937"/>
        <item x="91938"/>
        <item x="91939"/>
        <item x="91940"/>
        <item x="91941"/>
        <item x="91942"/>
        <item x="91943"/>
        <item x="91944"/>
        <item x="91945"/>
        <item x="91946"/>
        <item x="91947"/>
        <item x="91948"/>
        <item x="91949"/>
        <item x="91950"/>
        <item x="91951"/>
        <item x="91952"/>
        <item x="91953"/>
        <item x="91954"/>
        <item x="91955"/>
        <item x="91956"/>
        <item x="91957"/>
        <item x="91958"/>
        <item x="91959"/>
        <item x="91960"/>
        <item x="91961"/>
        <item x="91962"/>
        <item x="91963"/>
        <item x="91964"/>
        <item x="91965"/>
        <item x="91966"/>
        <item x="91967"/>
        <item x="91968"/>
        <item x="91969"/>
        <item x="91970"/>
        <item x="91971"/>
        <item x="91972"/>
        <item x="91973"/>
        <item x="91974"/>
        <item x="91975"/>
        <item x="91976"/>
        <item x="91977"/>
        <item x="91978"/>
        <item x="91979"/>
        <item x="91980"/>
        <item x="91981"/>
        <item x="91982"/>
        <item x="91983"/>
        <item x="91984"/>
        <item x="91985"/>
        <item x="91986"/>
        <item x="91987"/>
        <item x="91988"/>
        <item x="91989"/>
        <item x="91990"/>
        <item x="91991"/>
        <item x="91992"/>
        <item x="91993"/>
        <item x="91994"/>
        <item x="91995"/>
        <item x="91996"/>
        <item x="91997"/>
        <item x="91998"/>
        <item x="91999"/>
        <item x="92000"/>
        <item x="92001"/>
        <item x="92002"/>
        <item x="92003"/>
        <item x="92004"/>
        <item x="92005"/>
        <item x="92006"/>
        <item x="92007"/>
        <item x="92008"/>
        <item x="92009"/>
        <item x="92010"/>
        <item x="92011"/>
        <item x="92012"/>
        <item x="92013"/>
        <item x="92014"/>
        <item x="92015"/>
        <item x="92016"/>
        <item x="92017"/>
        <item x="92018"/>
        <item x="92019"/>
        <item x="92020"/>
        <item x="92021"/>
        <item x="92022"/>
        <item x="92023"/>
        <item x="92024"/>
        <item x="92025"/>
        <item x="92026"/>
        <item x="92027"/>
        <item x="92028"/>
        <item x="92029"/>
        <item x="92030"/>
        <item x="92031"/>
        <item x="92032"/>
        <item x="92033"/>
        <item x="92034"/>
        <item x="92035"/>
        <item x="92036"/>
        <item x="92037"/>
        <item x="92038"/>
        <item x="92039"/>
        <item x="92040"/>
        <item x="92041"/>
        <item x="92042"/>
        <item x="92043"/>
        <item x="92044"/>
        <item x="92045"/>
        <item x="92046"/>
        <item x="92047"/>
        <item x="92048"/>
        <item x="92049"/>
        <item x="92050"/>
        <item x="92051"/>
        <item x="92052"/>
        <item x="92053"/>
        <item x="92054"/>
        <item x="92055"/>
        <item x="92056"/>
        <item x="92057"/>
        <item x="92058"/>
        <item x="92059"/>
        <item x="92060"/>
        <item x="92061"/>
        <item x="92062"/>
        <item x="92063"/>
        <item x="92064"/>
        <item x="92065"/>
        <item x="92066"/>
        <item x="92067"/>
        <item x="92068"/>
        <item x="92069"/>
        <item x="92070"/>
        <item x="92071"/>
        <item x="92072"/>
        <item x="92073"/>
        <item x="92074"/>
        <item x="92075"/>
        <item x="92076"/>
        <item x="92077"/>
        <item x="92078"/>
        <item x="92079"/>
        <item x="92080"/>
        <item x="92081"/>
        <item x="92082"/>
        <item x="92083"/>
        <item x="92084"/>
        <item x="92085"/>
        <item x="92086"/>
        <item x="92087"/>
        <item x="92088"/>
        <item x="92089"/>
        <item x="92090"/>
        <item x="92091"/>
        <item x="92092"/>
        <item x="92093"/>
        <item x="92094"/>
        <item x="92095"/>
        <item x="92096"/>
        <item x="92097"/>
        <item x="92098"/>
        <item x="92099"/>
        <item x="92100"/>
        <item x="92101"/>
        <item x="92102"/>
        <item x="92103"/>
        <item x="92104"/>
        <item x="92105"/>
        <item x="92106"/>
        <item x="92107"/>
        <item x="92108"/>
        <item x="92109"/>
        <item x="92110"/>
        <item x="92111"/>
        <item x="92112"/>
        <item x="92113"/>
        <item x="92114"/>
        <item x="92115"/>
        <item x="92116"/>
        <item x="92117"/>
        <item x="92118"/>
        <item x="92119"/>
        <item x="92120"/>
        <item x="92121"/>
        <item x="92122"/>
        <item x="92123"/>
        <item x="92124"/>
        <item x="92125"/>
        <item x="92126"/>
        <item x="92127"/>
        <item x="92128"/>
        <item x="92129"/>
        <item x="92130"/>
        <item x="92131"/>
        <item x="92132"/>
        <item x="92133"/>
        <item x="92134"/>
        <item x="92135"/>
        <item x="92136"/>
        <item x="92137"/>
        <item x="92138"/>
        <item x="92139"/>
        <item x="92140"/>
        <item x="92141"/>
        <item x="92142"/>
        <item x="92143"/>
        <item x="92144"/>
        <item x="92145"/>
        <item x="92146"/>
        <item x="92147"/>
        <item x="92148"/>
        <item x="92149"/>
        <item x="92150"/>
        <item x="92151"/>
        <item x="92152"/>
        <item x="92153"/>
        <item x="92154"/>
        <item x="92155"/>
        <item x="92156"/>
        <item x="92157"/>
        <item x="92158"/>
        <item x="92159"/>
        <item x="92160"/>
        <item x="92161"/>
        <item x="92162"/>
        <item x="92163"/>
        <item x="92164"/>
        <item x="92165"/>
        <item x="92166"/>
        <item x="92167"/>
        <item x="92168"/>
        <item x="92169"/>
        <item x="92170"/>
        <item x="92171"/>
        <item x="92172"/>
        <item x="92173"/>
        <item x="92174"/>
        <item x="92175"/>
        <item x="92176"/>
        <item x="92177"/>
        <item x="92178"/>
        <item x="92179"/>
        <item x="92180"/>
        <item x="92181"/>
        <item x="92182"/>
        <item x="92183"/>
        <item x="92184"/>
        <item x="92185"/>
        <item x="92186"/>
        <item x="92187"/>
        <item x="92188"/>
        <item x="92189"/>
        <item x="92190"/>
        <item x="92191"/>
        <item x="92192"/>
        <item x="92193"/>
        <item x="92194"/>
        <item x="92195"/>
        <item x="92196"/>
        <item x="92197"/>
        <item x="92198"/>
        <item x="92199"/>
        <item x="92200"/>
        <item x="92201"/>
        <item x="92202"/>
        <item x="92203"/>
        <item x="92204"/>
        <item x="92205"/>
        <item x="92206"/>
        <item x="92207"/>
        <item x="92208"/>
        <item x="92209"/>
        <item x="92210"/>
        <item x="92211"/>
        <item x="92212"/>
        <item x="92213"/>
        <item x="92214"/>
        <item x="92215"/>
        <item x="92216"/>
        <item x="92217"/>
        <item x="92218"/>
        <item x="92219"/>
        <item x="92220"/>
        <item x="92221"/>
        <item x="92222"/>
        <item x="92223"/>
        <item x="92224"/>
        <item x="92225"/>
        <item x="92226"/>
        <item x="92227"/>
        <item x="92228"/>
        <item x="92229"/>
        <item x="92230"/>
        <item x="92231"/>
        <item x="92232"/>
        <item x="92233"/>
        <item x="92234"/>
        <item x="92235"/>
        <item x="92236"/>
        <item x="92237"/>
        <item x="92238"/>
        <item x="92239"/>
        <item x="92240"/>
        <item x="92241"/>
        <item x="92242"/>
        <item x="92243"/>
        <item x="92244"/>
        <item x="92245"/>
        <item x="92246"/>
        <item x="92247"/>
        <item x="92248"/>
        <item x="92249"/>
        <item x="92250"/>
        <item x="92251"/>
        <item x="92252"/>
        <item x="92253"/>
        <item x="92254"/>
        <item x="92255"/>
        <item x="92256"/>
        <item x="92257"/>
        <item x="92258"/>
        <item x="92259"/>
        <item x="92260"/>
        <item x="92261"/>
        <item x="92262"/>
        <item x="92263"/>
        <item x="92264"/>
        <item x="92265"/>
        <item x="92266"/>
        <item x="92267"/>
        <item x="92268"/>
        <item x="92269"/>
        <item x="92270"/>
        <item x="92271"/>
        <item x="92272"/>
        <item x="92273"/>
        <item x="92274"/>
        <item x="92275"/>
        <item x="92276"/>
        <item x="92277"/>
        <item x="92278"/>
        <item x="92279"/>
        <item x="92280"/>
        <item x="92281"/>
        <item x="92282"/>
        <item x="92283"/>
        <item x="92284"/>
        <item x="92285"/>
        <item x="92286"/>
        <item x="92287"/>
        <item x="92288"/>
        <item x="92289"/>
        <item x="92290"/>
        <item x="92291"/>
        <item x="92292"/>
        <item x="92293"/>
        <item x="92294"/>
        <item x="92295"/>
        <item x="92296"/>
        <item x="92297"/>
        <item x="92298"/>
        <item x="92299"/>
        <item x="92300"/>
        <item x="92301"/>
        <item x="92302"/>
        <item x="92303"/>
        <item x="92304"/>
        <item x="92305"/>
        <item x="92306"/>
        <item x="92307"/>
        <item x="92308"/>
        <item x="92309"/>
        <item x="92310"/>
        <item x="92311"/>
        <item x="92312"/>
        <item x="92313"/>
        <item x="92314"/>
        <item x="92315"/>
        <item x="92316"/>
        <item x="92317"/>
        <item x="92318"/>
        <item x="92319"/>
        <item x="92320"/>
        <item x="92321"/>
        <item x="92322"/>
        <item x="92323"/>
        <item x="92324"/>
        <item x="92325"/>
        <item x="92326"/>
        <item x="92327"/>
        <item x="92328"/>
        <item x="92329"/>
        <item x="92330"/>
        <item x="92331"/>
        <item x="92332"/>
        <item x="92333"/>
        <item x="92334"/>
        <item x="92335"/>
        <item x="92336"/>
        <item x="92337"/>
        <item x="92338"/>
        <item x="92339"/>
        <item x="92340"/>
        <item x="92341"/>
        <item x="92342"/>
        <item x="92343"/>
        <item x="92344"/>
        <item x="92345"/>
        <item x="92346"/>
        <item x="92347"/>
        <item x="92348"/>
        <item x="92349"/>
        <item x="92350"/>
        <item x="92351"/>
        <item x="92352"/>
        <item x="92353"/>
        <item x="92354"/>
        <item x="92355"/>
        <item x="92356"/>
        <item x="92357"/>
        <item x="92358"/>
        <item x="92359"/>
        <item x="92360"/>
        <item x="92361"/>
        <item x="92362"/>
        <item x="92363"/>
        <item x="92364"/>
        <item x="92365"/>
        <item x="92366"/>
        <item x="92367"/>
        <item x="92368"/>
        <item x="92369"/>
        <item x="92370"/>
        <item x="92371"/>
        <item x="92372"/>
        <item x="92373"/>
        <item x="92374"/>
        <item x="92375"/>
        <item x="92376"/>
        <item x="92377"/>
        <item x="92378"/>
        <item x="92379"/>
        <item x="92380"/>
        <item x="92381"/>
        <item x="92382"/>
        <item x="92383"/>
        <item x="92384"/>
        <item x="92385"/>
        <item x="92386"/>
        <item x="92387"/>
        <item x="92388"/>
        <item x="92389"/>
        <item x="92390"/>
        <item x="92391"/>
        <item x="92392"/>
        <item x="92393"/>
        <item x="92394"/>
        <item x="92395"/>
        <item x="92396"/>
        <item x="92397"/>
        <item x="92398"/>
        <item x="92399"/>
        <item x="92400"/>
        <item x="92401"/>
        <item x="92402"/>
        <item x="92403"/>
        <item x="92404"/>
        <item x="92405"/>
        <item x="92406"/>
        <item x="92407"/>
        <item x="92408"/>
        <item x="92409"/>
        <item x="92410"/>
        <item x="92411"/>
        <item x="92412"/>
        <item x="92413"/>
        <item x="92414"/>
        <item x="92415"/>
        <item x="92416"/>
        <item x="92417"/>
        <item x="92418"/>
        <item x="92419"/>
        <item x="92420"/>
        <item x="92421"/>
        <item x="92422"/>
        <item x="92423"/>
        <item x="92424"/>
        <item x="92425"/>
        <item x="92426"/>
        <item x="92427"/>
        <item x="92428"/>
        <item x="92429"/>
        <item x="92430"/>
        <item x="92431"/>
        <item x="92432"/>
        <item x="92433"/>
        <item x="92434"/>
        <item x="92435"/>
        <item x="92436"/>
        <item x="92437"/>
        <item x="92438"/>
        <item x="92439"/>
        <item x="92440"/>
        <item x="92441"/>
        <item x="92442"/>
        <item x="92443"/>
        <item x="92444"/>
        <item x="92445"/>
        <item x="92446"/>
        <item x="92447"/>
        <item x="92448"/>
        <item x="92449"/>
        <item x="92450"/>
        <item x="92451"/>
        <item x="92452"/>
        <item x="92453"/>
        <item x="92454"/>
        <item x="92455"/>
        <item x="92456"/>
        <item x="92457"/>
        <item x="92458"/>
        <item x="92459"/>
        <item x="92460"/>
        <item x="92461"/>
        <item x="92462"/>
        <item x="92463"/>
        <item x="92464"/>
        <item x="92465"/>
        <item x="92466"/>
        <item x="92467"/>
        <item x="92468"/>
        <item x="92469"/>
        <item x="92470"/>
        <item x="92471"/>
        <item x="92472"/>
        <item x="92473"/>
        <item x="92474"/>
        <item x="92475"/>
        <item x="92476"/>
        <item x="92477"/>
        <item x="92478"/>
        <item x="92479"/>
        <item x="92480"/>
        <item x="92481"/>
        <item x="92482"/>
        <item x="92483"/>
        <item x="92484"/>
        <item x="92485"/>
        <item x="92486"/>
        <item x="92487"/>
        <item x="92488"/>
        <item x="92489"/>
        <item x="92490"/>
        <item x="92491"/>
        <item x="92492"/>
        <item x="92493"/>
        <item x="92494"/>
        <item x="92495"/>
        <item x="92496"/>
        <item x="92497"/>
        <item x="92498"/>
        <item x="92499"/>
        <item x="92500"/>
        <item x="92501"/>
        <item x="92502"/>
        <item x="92503"/>
        <item x="92504"/>
        <item x="92505"/>
        <item x="92506"/>
        <item x="92507"/>
        <item x="92508"/>
        <item x="92509"/>
        <item x="92510"/>
        <item x="92511"/>
        <item x="92512"/>
        <item x="92513"/>
        <item x="92514"/>
        <item x="92515"/>
        <item x="92516"/>
        <item x="92517"/>
        <item x="92518"/>
        <item x="92519"/>
        <item x="92520"/>
        <item x="92521"/>
        <item x="92522"/>
        <item x="92523"/>
        <item x="92524"/>
        <item x="92525"/>
        <item x="92526"/>
        <item x="92527"/>
        <item x="92528"/>
        <item x="92529"/>
        <item x="92530"/>
        <item x="92531"/>
        <item x="92532"/>
        <item x="92533"/>
        <item x="92534"/>
        <item x="92535"/>
        <item x="92536"/>
        <item x="92537"/>
        <item x="92538"/>
        <item x="92539"/>
        <item x="92540"/>
        <item x="92541"/>
        <item x="92542"/>
        <item x="92543"/>
        <item x="92544"/>
        <item x="92545"/>
        <item x="92546"/>
        <item x="92547"/>
        <item x="92548"/>
        <item x="92549"/>
        <item x="92550"/>
        <item x="92551"/>
        <item x="92552"/>
        <item x="92553"/>
        <item x="92554"/>
        <item x="92555"/>
        <item x="92556"/>
        <item x="92557"/>
        <item x="92558"/>
        <item x="92559"/>
        <item x="92560"/>
        <item x="92561"/>
        <item x="92562"/>
        <item x="92563"/>
        <item x="92564"/>
        <item x="92565"/>
        <item x="92566"/>
        <item x="92567"/>
        <item x="92568"/>
        <item x="92569"/>
        <item x="92570"/>
        <item x="92571"/>
        <item x="92572"/>
        <item x="92573"/>
        <item x="92574"/>
        <item x="92575"/>
        <item x="92576"/>
        <item x="92577"/>
        <item x="92578"/>
        <item x="92579"/>
        <item x="92580"/>
        <item x="92581"/>
        <item x="92582"/>
        <item x="92583"/>
        <item x="92584"/>
        <item x="92585"/>
        <item x="92586"/>
        <item x="92587"/>
        <item x="92588"/>
        <item x="92589"/>
        <item x="92590"/>
        <item x="92591"/>
        <item x="92592"/>
        <item x="92593"/>
        <item x="92594"/>
        <item x="92595"/>
        <item x="92596"/>
        <item x="92597"/>
        <item x="92598"/>
        <item x="92599"/>
        <item x="92600"/>
        <item x="92601"/>
        <item x="92602"/>
        <item x="92603"/>
        <item x="92604"/>
        <item x="92605"/>
        <item x="92606"/>
        <item x="92607"/>
        <item x="92608"/>
        <item x="92609"/>
        <item x="92610"/>
        <item x="92611"/>
        <item x="92612"/>
        <item x="92613"/>
        <item x="92614"/>
        <item x="92615"/>
        <item x="92616"/>
        <item x="92617"/>
        <item x="92618"/>
        <item x="92619"/>
        <item x="92620"/>
        <item x="92621"/>
        <item x="92622"/>
        <item x="92623"/>
        <item x="92624"/>
        <item x="92625"/>
        <item x="92626"/>
        <item x="92627"/>
        <item x="92628"/>
        <item x="92629"/>
        <item x="92630"/>
        <item x="92631"/>
        <item x="92632"/>
        <item x="92633"/>
        <item x="92634"/>
        <item x="92635"/>
        <item x="92636"/>
        <item x="92637"/>
        <item x="92638"/>
        <item x="92639"/>
        <item x="92640"/>
        <item x="92641"/>
        <item x="92642"/>
        <item x="92643"/>
        <item x="92644"/>
        <item x="92645"/>
        <item x="92646"/>
        <item x="92647"/>
        <item x="92648"/>
        <item x="92649"/>
        <item x="92650"/>
        <item x="92651"/>
        <item x="92652"/>
        <item x="92653"/>
        <item x="92654"/>
        <item x="92655"/>
        <item x="92656"/>
        <item x="92657"/>
        <item x="92658"/>
        <item x="92659"/>
        <item x="92660"/>
        <item x="92661"/>
        <item x="92662"/>
        <item x="92663"/>
        <item x="92664"/>
        <item x="92665"/>
        <item x="92666"/>
        <item x="92667"/>
        <item x="92668"/>
        <item x="92669"/>
        <item x="92670"/>
        <item x="92671"/>
        <item x="92672"/>
        <item x="92673"/>
        <item x="92674"/>
        <item x="92675"/>
        <item x="92676"/>
        <item x="92677"/>
        <item x="92678"/>
        <item x="92679"/>
        <item x="92680"/>
        <item x="92681"/>
        <item x="92682"/>
        <item x="92683"/>
        <item x="92684"/>
        <item x="92685"/>
        <item x="92686"/>
        <item x="92687"/>
        <item x="92688"/>
        <item x="92689"/>
        <item x="92690"/>
        <item x="92691"/>
        <item x="92692"/>
        <item x="92693"/>
        <item x="92694"/>
        <item x="92695"/>
        <item x="92696"/>
        <item x="92697"/>
        <item x="92698"/>
        <item x="92699"/>
        <item x="92700"/>
        <item x="92701"/>
        <item x="92702"/>
        <item x="92703"/>
        <item x="92704"/>
        <item x="92705"/>
        <item x="92706"/>
        <item x="92707"/>
        <item x="92708"/>
        <item x="92709"/>
        <item x="92710"/>
        <item x="92711"/>
        <item x="92712"/>
        <item x="92713"/>
        <item x="92714"/>
        <item x="92715"/>
        <item x="92716"/>
        <item x="92717"/>
        <item x="92718"/>
        <item x="92719"/>
        <item x="92720"/>
        <item x="92721"/>
        <item x="92722"/>
        <item x="92723"/>
        <item x="92724"/>
        <item x="92725"/>
        <item x="92726"/>
        <item x="92727"/>
        <item x="92728"/>
        <item x="92729"/>
        <item x="92730"/>
        <item x="92731"/>
        <item x="92732"/>
        <item x="92733"/>
        <item x="92734"/>
        <item x="92735"/>
        <item x="92736"/>
        <item x="92737"/>
        <item x="92738"/>
        <item x="92739"/>
        <item x="92740"/>
        <item x="92741"/>
        <item x="92742"/>
        <item x="92743"/>
        <item x="92744"/>
        <item x="92745"/>
        <item x="92746"/>
        <item x="92747"/>
        <item x="92748"/>
        <item x="92749"/>
        <item x="92750"/>
        <item x="92751"/>
        <item x="92752"/>
        <item x="92753"/>
        <item x="92754"/>
        <item x="92755"/>
        <item x="92756"/>
        <item x="92757"/>
        <item x="92758"/>
        <item x="92759"/>
        <item x="92760"/>
        <item x="92761"/>
        <item x="92762"/>
        <item x="92763"/>
        <item x="92764"/>
        <item x="92765"/>
        <item x="92766"/>
        <item x="92767"/>
        <item x="92768"/>
        <item x="92769"/>
        <item x="92770"/>
        <item x="92771"/>
        <item x="92772"/>
        <item x="92773"/>
        <item x="92774"/>
        <item x="92775"/>
        <item x="92776"/>
        <item x="92777"/>
        <item x="92778"/>
        <item x="92779"/>
        <item x="92780"/>
        <item x="92781"/>
        <item x="92782"/>
        <item x="92783"/>
        <item x="92784"/>
        <item x="92785"/>
        <item x="92786"/>
        <item x="92787"/>
        <item x="92788"/>
        <item x="92789"/>
        <item x="92790"/>
        <item x="92791"/>
        <item x="92792"/>
        <item x="92793"/>
        <item x="92794"/>
        <item x="92795"/>
        <item x="92796"/>
        <item x="92797"/>
        <item x="92798"/>
        <item x="92799"/>
        <item x="92800"/>
        <item x="92801"/>
        <item x="92802"/>
        <item x="92803"/>
        <item x="92804"/>
        <item x="92805"/>
        <item x="92806"/>
        <item x="92807"/>
        <item x="92808"/>
        <item x="92809"/>
        <item x="92810"/>
        <item x="92811"/>
        <item x="92812"/>
        <item x="92813"/>
        <item x="92814"/>
        <item x="92815"/>
        <item x="92816"/>
        <item x="92817"/>
        <item x="92818"/>
        <item x="92819"/>
        <item x="92820"/>
        <item x="92821"/>
        <item x="92822"/>
        <item x="92823"/>
        <item x="92824"/>
        <item x="92825"/>
        <item x="92826"/>
        <item x="92827"/>
        <item x="92828"/>
        <item x="92829"/>
        <item x="92830"/>
        <item x="92831"/>
        <item x="92832"/>
        <item x="92833"/>
        <item x="92834"/>
        <item x="92835"/>
        <item x="92836"/>
        <item x="92837"/>
        <item x="92838"/>
        <item x="92839"/>
        <item x="92840"/>
        <item x="92841"/>
        <item x="92842"/>
        <item x="92843"/>
        <item x="92844"/>
        <item x="92845"/>
        <item x="92846"/>
        <item x="92847"/>
        <item x="92848"/>
        <item x="92849"/>
        <item x="92850"/>
        <item x="92851"/>
        <item x="92852"/>
        <item x="92853"/>
        <item x="92854"/>
        <item x="92855"/>
        <item x="92856"/>
        <item x="92857"/>
        <item x="92858"/>
        <item x="92859"/>
        <item x="92860"/>
        <item x="92861"/>
        <item x="92862"/>
        <item x="92863"/>
        <item x="92864"/>
        <item x="92865"/>
        <item x="92866"/>
        <item x="92867"/>
        <item x="92868"/>
        <item x="92869"/>
        <item x="92870"/>
        <item x="92871"/>
        <item x="92872"/>
        <item x="92873"/>
        <item x="92874"/>
        <item x="92875"/>
        <item x="92876"/>
        <item x="92877"/>
        <item x="92878"/>
        <item x="92879"/>
        <item x="92880"/>
        <item x="92881"/>
        <item x="92882"/>
        <item x="92883"/>
        <item x="92884"/>
        <item x="92885"/>
        <item x="92886"/>
        <item x="92887"/>
        <item x="92888"/>
        <item x="92889"/>
        <item x="92890"/>
        <item x="92891"/>
        <item x="92892"/>
        <item x="92893"/>
        <item x="92894"/>
        <item x="92895"/>
        <item x="92896"/>
        <item x="92897"/>
        <item x="92898"/>
        <item x="92899"/>
        <item x="92900"/>
        <item x="92901"/>
        <item x="92902"/>
        <item x="92903"/>
        <item x="92904"/>
        <item x="92905"/>
        <item x="92906"/>
        <item x="92907"/>
        <item x="92908"/>
        <item x="92909"/>
        <item x="92910"/>
        <item x="92911"/>
        <item x="92912"/>
        <item x="92913"/>
        <item x="92914"/>
        <item x="92915"/>
        <item x="92916"/>
        <item x="92917"/>
        <item x="92918"/>
        <item x="92919"/>
        <item x="92920"/>
        <item x="92921"/>
        <item x="92922"/>
        <item x="92923"/>
        <item x="92924"/>
        <item x="92925"/>
        <item x="92926"/>
        <item x="92927"/>
        <item x="92928"/>
        <item x="92929"/>
        <item x="92930"/>
        <item x="92931"/>
        <item x="92932"/>
        <item x="92933"/>
        <item x="92934"/>
        <item x="92935"/>
        <item x="92936"/>
        <item x="92937"/>
        <item x="92938"/>
        <item x="92939"/>
        <item x="92940"/>
        <item x="92941"/>
        <item x="92942"/>
        <item x="92943"/>
        <item x="92944"/>
        <item x="92945"/>
        <item x="92946"/>
        <item x="92947"/>
        <item x="92948"/>
        <item x="92949"/>
        <item x="92950"/>
        <item x="92951"/>
        <item x="92952"/>
        <item x="92953"/>
        <item x="92954"/>
        <item x="92955"/>
        <item x="92956"/>
        <item x="92957"/>
        <item x="92958"/>
        <item x="92959"/>
        <item x="92960"/>
        <item x="92961"/>
        <item x="92962"/>
        <item x="92963"/>
        <item x="92964"/>
        <item x="92965"/>
        <item x="92966"/>
        <item x="92967"/>
        <item x="92968"/>
        <item x="92969"/>
        <item x="92970"/>
        <item x="92971"/>
        <item x="92972"/>
        <item x="92973"/>
        <item x="92974"/>
        <item x="92975"/>
        <item x="92976"/>
        <item x="92977"/>
        <item x="92978"/>
        <item x="92979"/>
        <item x="92980"/>
        <item x="92981"/>
        <item x="92982"/>
        <item x="92983"/>
        <item x="92984"/>
        <item x="92985"/>
        <item x="92986"/>
        <item x="92987"/>
        <item x="92988"/>
        <item x="92989"/>
        <item x="92990"/>
        <item x="92991"/>
        <item x="92992"/>
        <item x="92993"/>
        <item x="92994"/>
        <item x="92995"/>
        <item x="92996"/>
        <item x="92997"/>
        <item x="92998"/>
        <item x="92999"/>
        <item x="93000"/>
        <item x="93001"/>
        <item x="93002"/>
        <item x="93003"/>
        <item x="93004"/>
        <item x="93005"/>
        <item x="93006"/>
        <item x="93007"/>
        <item x="93008"/>
        <item x="93009"/>
        <item x="93010"/>
        <item x="93011"/>
        <item x="93012"/>
        <item x="93013"/>
        <item x="93014"/>
        <item x="93015"/>
        <item x="93016"/>
        <item x="93017"/>
        <item x="93018"/>
        <item x="93019"/>
        <item x="93020"/>
        <item x="93021"/>
        <item x="93022"/>
        <item x="93023"/>
        <item x="93024"/>
        <item x="93025"/>
        <item x="93026"/>
        <item x="93027"/>
        <item x="93028"/>
        <item x="93029"/>
        <item x="93030"/>
        <item x="93031"/>
        <item x="93032"/>
        <item x="93033"/>
        <item x="93034"/>
        <item x="93035"/>
        <item x="93036"/>
        <item x="93037"/>
        <item x="93038"/>
        <item x="93039"/>
        <item x="93040"/>
        <item x="93041"/>
        <item x="93042"/>
        <item x="93043"/>
        <item x="93044"/>
        <item x="93045"/>
        <item x="93046"/>
        <item x="93047"/>
        <item x="93048"/>
        <item x="93049"/>
        <item x="93050"/>
        <item x="93051"/>
        <item x="93052"/>
        <item x="93053"/>
        <item x="93054"/>
        <item x="93055"/>
        <item x="93056"/>
        <item x="93057"/>
        <item x="93058"/>
        <item x="93059"/>
        <item x="93060"/>
        <item x="93061"/>
        <item x="93062"/>
        <item x="93063"/>
        <item x="93064"/>
        <item x="93065"/>
        <item x="93066"/>
        <item x="93067"/>
        <item x="93068"/>
        <item x="93069"/>
        <item x="93070"/>
        <item x="93071"/>
        <item x="93072"/>
        <item x="93073"/>
        <item x="93074"/>
        <item x="93075"/>
        <item x="93076"/>
        <item x="93077"/>
        <item x="93078"/>
        <item x="93079"/>
        <item x="93080"/>
        <item x="93081"/>
        <item x="93082"/>
        <item x="93083"/>
        <item x="93084"/>
        <item x="93085"/>
        <item x="93086"/>
        <item x="93087"/>
        <item x="93088"/>
        <item x="93089"/>
        <item x="93090"/>
        <item x="93091"/>
        <item x="93092"/>
        <item x="93093"/>
        <item x="93094"/>
        <item x="93095"/>
        <item x="93096"/>
        <item x="93097"/>
        <item x="93098"/>
        <item x="93099"/>
        <item x="93100"/>
        <item x="93101"/>
        <item x="93102"/>
        <item x="93103"/>
        <item x="93104"/>
        <item x="93105"/>
        <item x="93106"/>
        <item x="93107"/>
        <item x="93108"/>
        <item x="93109"/>
        <item x="93110"/>
        <item x="93111"/>
        <item x="93112"/>
        <item x="93113"/>
        <item x="93114"/>
        <item x="93115"/>
        <item x="93116"/>
        <item x="93117"/>
        <item x="93118"/>
        <item x="93119"/>
        <item x="93120"/>
        <item x="93121"/>
        <item x="93122"/>
        <item x="93123"/>
        <item x="93124"/>
        <item x="93125"/>
        <item x="93126"/>
        <item x="93127"/>
        <item x="93128"/>
        <item x="93129"/>
        <item x="93130"/>
        <item x="93131"/>
        <item x="93132"/>
        <item x="93133"/>
        <item x="93134"/>
        <item x="93135"/>
        <item x="93136"/>
        <item x="93137"/>
        <item x="93138"/>
        <item x="93139"/>
        <item x="93140"/>
        <item x="93141"/>
        <item x="93142"/>
        <item x="93143"/>
        <item x="93144"/>
        <item x="93145"/>
        <item x="93146"/>
        <item x="93147"/>
        <item x="93148"/>
        <item x="93149"/>
        <item x="93150"/>
        <item x="93151"/>
        <item x="93152"/>
        <item x="93153"/>
        <item x="93154"/>
        <item x="93155"/>
        <item x="93156"/>
        <item x="93157"/>
        <item x="93158"/>
        <item x="93159"/>
        <item x="93160"/>
        <item x="93161"/>
        <item x="93162"/>
        <item x="93163"/>
        <item x="93164"/>
        <item x="93165"/>
        <item x="93166"/>
        <item x="93167"/>
        <item x="93168"/>
        <item x="93169"/>
        <item x="93170"/>
        <item x="93171"/>
        <item x="93172"/>
        <item x="93173"/>
        <item x="93174"/>
        <item x="93175"/>
        <item x="93176"/>
        <item x="93177"/>
        <item x="93178"/>
        <item x="93179"/>
        <item x="93180"/>
        <item x="93181"/>
        <item x="93182"/>
        <item x="93183"/>
        <item x="93184"/>
        <item x="93185"/>
        <item x="93186"/>
        <item x="93187"/>
        <item x="93188"/>
        <item x="93189"/>
        <item x="93190"/>
        <item x="93191"/>
        <item x="93192"/>
        <item x="93193"/>
        <item x="93194"/>
        <item x="93195"/>
        <item x="93196"/>
        <item x="93197"/>
        <item x="93198"/>
        <item x="93199"/>
        <item x="93200"/>
        <item x="93201"/>
        <item x="93202"/>
        <item x="93203"/>
        <item x="93204"/>
        <item x="93205"/>
        <item x="93206"/>
        <item x="93207"/>
        <item x="93208"/>
        <item x="93209"/>
        <item x="93210"/>
        <item x="93211"/>
        <item x="93212"/>
        <item x="93213"/>
        <item x="93214"/>
        <item x="93215"/>
        <item x="93216"/>
        <item x="93217"/>
        <item x="93218"/>
        <item x="93219"/>
        <item x="93220"/>
        <item x="93221"/>
        <item x="93222"/>
        <item x="93223"/>
        <item x="93224"/>
        <item x="93225"/>
        <item x="93226"/>
        <item x="93227"/>
        <item x="93228"/>
        <item x="93229"/>
        <item x="93230"/>
        <item x="93231"/>
        <item x="93232"/>
        <item x="93233"/>
        <item x="93234"/>
        <item x="93235"/>
        <item x="93236"/>
        <item x="93237"/>
        <item x="93238"/>
        <item x="93239"/>
        <item x="93240"/>
        <item x="93241"/>
        <item x="93242"/>
        <item x="93243"/>
        <item x="93244"/>
        <item x="93245"/>
        <item x="93246"/>
        <item x="93247"/>
        <item x="93248"/>
        <item x="93249"/>
        <item x="93250"/>
        <item x="93251"/>
        <item x="93252"/>
        <item x="93253"/>
        <item x="93254"/>
        <item x="93255"/>
        <item x="93256"/>
        <item x="93257"/>
        <item x="93258"/>
        <item x="93259"/>
        <item x="93260"/>
        <item x="93261"/>
        <item x="93262"/>
        <item x="93263"/>
        <item x="93264"/>
        <item x="93265"/>
        <item x="93266"/>
        <item x="93267"/>
        <item x="93268"/>
        <item x="93269"/>
        <item x="93270"/>
        <item x="93271"/>
        <item x="93272"/>
        <item x="93273"/>
        <item x="93274"/>
        <item x="93275"/>
        <item x="93276"/>
        <item x="93277"/>
        <item x="93278"/>
        <item x="93279"/>
        <item x="93280"/>
        <item x="93281"/>
        <item x="93282"/>
        <item x="93283"/>
        <item x="93284"/>
        <item x="93285"/>
        <item x="93286"/>
        <item x="93287"/>
        <item x="93288"/>
        <item x="93289"/>
        <item x="93290"/>
        <item x="93291"/>
        <item x="93292"/>
        <item x="93293"/>
        <item x="93294"/>
        <item x="93295"/>
        <item x="93296"/>
        <item x="93297"/>
        <item x="93298"/>
        <item x="93299"/>
        <item x="93300"/>
        <item x="93301"/>
        <item x="93302"/>
        <item x="93303"/>
        <item x="93304"/>
        <item x="93305"/>
        <item x="93306"/>
        <item x="93307"/>
        <item x="93308"/>
        <item x="93309"/>
        <item x="93310"/>
        <item x="93311"/>
        <item x="93312"/>
        <item x="93313"/>
        <item x="93314"/>
        <item x="93315"/>
        <item x="93316"/>
        <item x="93317"/>
        <item x="93318"/>
        <item x="93319"/>
        <item x="93320"/>
        <item x="93321"/>
        <item x="93322"/>
        <item x="93323"/>
        <item x="93324"/>
        <item x="93325"/>
        <item x="93326"/>
        <item x="93327"/>
        <item x="93328"/>
        <item x="93329"/>
        <item x="93330"/>
        <item x="93331"/>
        <item x="93332"/>
        <item x="93333"/>
        <item x="93334"/>
        <item x="93335"/>
        <item x="93336"/>
        <item x="93337"/>
        <item x="93338"/>
        <item x="93339"/>
        <item x="93340"/>
        <item x="93341"/>
        <item x="93342"/>
        <item x="93343"/>
        <item x="93344"/>
        <item x="93345"/>
        <item x="93346"/>
        <item x="93347"/>
        <item x="93348"/>
        <item x="93349"/>
        <item x="93350"/>
        <item x="93351"/>
        <item x="93352"/>
        <item x="93353"/>
        <item x="93354"/>
        <item x="93355"/>
        <item x="93356"/>
        <item x="93357"/>
        <item x="93358"/>
        <item x="93359"/>
        <item x="93360"/>
        <item x="93361"/>
        <item x="93362"/>
        <item x="93363"/>
        <item x="93364"/>
        <item x="93365"/>
        <item x="93366"/>
        <item x="93367"/>
        <item x="93368"/>
        <item x="93369"/>
        <item x="93370"/>
        <item x="93371"/>
        <item x="93372"/>
        <item x="93373"/>
        <item x="93374"/>
        <item x="93375"/>
        <item x="93376"/>
        <item x="93377"/>
        <item x="93378"/>
        <item x="93379"/>
        <item x="93380"/>
        <item x="93381"/>
        <item x="93382"/>
        <item x="93383"/>
        <item x="93384"/>
        <item x="93385"/>
        <item x="93386"/>
        <item x="93387"/>
        <item x="93388"/>
        <item x="93389"/>
        <item x="93390"/>
        <item x="93391"/>
        <item x="93392"/>
        <item x="93393"/>
        <item x="93394"/>
        <item x="93395"/>
        <item x="93396"/>
        <item x="93397"/>
        <item x="93398"/>
        <item x="93399"/>
        <item x="93400"/>
        <item x="93401"/>
        <item x="93402"/>
        <item x="93403"/>
        <item x="93404"/>
        <item x="93405"/>
        <item x="93406"/>
        <item x="93407"/>
        <item x="93408"/>
        <item x="93409"/>
        <item x="93410"/>
        <item x="93411"/>
        <item x="93412"/>
        <item x="93413"/>
        <item x="93414"/>
        <item x="93415"/>
        <item x="93416"/>
        <item x="93417"/>
        <item x="93418"/>
        <item x="93419"/>
        <item x="93420"/>
        <item x="93421"/>
        <item x="93422"/>
        <item x="93423"/>
        <item x="93424"/>
        <item x="93425"/>
        <item x="93426"/>
        <item x="93427"/>
        <item x="93428"/>
        <item x="93429"/>
        <item x="93430"/>
        <item x="93431"/>
        <item x="93432"/>
        <item x="93433"/>
        <item x="93434"/>
        <item x="93435"/>
        <item x="93436"/>
        <item x="93437"/>
        <item x="93438"/>
        <item x="93439"/>
        <item x="93440"/>
        <item x="93441"/>
        <item x="93442"/>
        <item x="93443"/>
        <item x="93444"/>
        <item x="93445"/>
        <item x="93446"/>
        <item x="93447"/>
        <item x="93448"/>
        <item x="93449"/>
        <item x="93450"/>
        <item x="93451"/>
        <item x="93452"/>
        <item x="93453"/>
        <item x="93454"/>
        <item x="93455"/>
        <item x="93456"/>
        <item x="93457"/>
        <item x="93458"/>
        <item x="93459"/>
        <item x="93460"/>
        <item x="93461"/>
        <item x="93462"/>
        <item x="93463"/>
        <item x="93464"/>
        <item x="93465"/>
        <item x="93466"/>
        <item x="93467"/>
        <item x="93468"/>
        <item x="93469"/>
        <item x="93470"/>
        <item x="93471"/>
        <item x="93472"/>
        <item x="93473"/>
        <item x="93474"/>
        <item x="93475"/>
        <item x="93476"/>
        <item x="93477"/>
        <item x="93478"/>
        <item x="93479"/>
        <item x="93480"/>
        <item x="93481"/>
        <item x="93482"/>
        <item x="93483"/>
        <item x="93484"/>
        <item x="93485"/>
        <item x="93486"/>
        <item x="93487"/>
        <item x="93488"/>
        <item x="93489"/>
        <item x="93490"/>
        <item x="93491"/>
        <item x="93492"/>
        <item x="93493"/>
        <item x="93494"/>
        <item x="93495"/>
        <item x="93496"/>
        <item x="93497"/>
        <item x="93498"/>
        <item x="93499"/>
        <item x="93500"/>
        <item x="93501"/>
        <item x="93502"/>
        <item x="93503"/>
        <item x="93504"/>
        <item x="93505"/>
        <item x="93506"/>
        <item x="93507"/>
        <item x="93508"/>
        <item x="93509"/>
        <item x="93510"/>
        <item x="93511"/>
        <item x="93512"/>
        <item x="93513"/>
        <item x="93514"/>
        <item x="93515"/>
        <item x="93516"/>
        <item x="93517"/>
        <item x="93518"/>
        <item x="93519"/>
        <item x="93520"/>
        <item x="93521"/>
        <item x="93522"/>
        <item x="93523"/>
        <item x="93524"/>
        <item x="93525"/>
        <item x="93526"/>
        <item x="93527"/>
        <item x="93528"/>
        <item x="93529"/>
        <item x="93530"/>
        <item x="93531"/>
        <item x="93532"/>
        <item x="93533"/>
        <item x="93534"/>
        <item x="93535"/>
        <item x="93536"/>
        <item x="93537"/>
        <item x="93538"/>
        <item x="93539"/>
        <item x="93540"/>
        <item x="93541"/>
        <item x="93542"/>
        <item x="93543"/>
        <item x="93544"/>
        <item x="93545"/>
        <item x="93546"/>
        <item x="93547"/>
        <item x="93548"/>
        <item x="93549"/>
        <item x="93550"/>
        <item x="93551"/>
        <item x="93552"/>
        <item x="93553"/>
        <item x="93554"/>
        <item x="93555"/>
        <item x="93556"/>
        <item x="93557"/>
        <item x="93558"/>
        <item x="93559"/>
        <item x="93560"/>
        <item x="93561"/>
        <item x="93562"/>
        <item x="93563"/>
        <item x="93564"/>
        <item x="93565"/>
        <item x="93566"/>
        <item x="93567"/>
        <item x="93568"/>
        <item x="93569"/>
        <item x="93570"/>
        <item x="93571"/>
        <item x="93572"/>
        <item x="93573"/>
        <item x="93574"/>
        <item x="93575"/>
        <item x="93576"/>
        <item x="93577"/>
        <item x="93578"/>
        <item x="93579"/>
        <item x="93580"/>
        <item x="93581"/>
        <item x="93582"/>
        <item x="93583"/>
        <item x="93584"/>
        <item x="93585"/>
        <item x="93586"/>
        <item x="93587"/>
        <item x="93588"/>
        <item x="93589"/>
        <item x="93590"/>
        <item x="93591"/>
        <item x="93592"/>
        <item x="93593"/>
        <item x="93594"/>
        <item x="93595"/>
        <item x="93596"/>
        <item x="93597"/>
        <item x="93598"/>
        <item x="93599"/>
        <item x="93600"/>
        <item x="93601"/>
        <item x="93602"/>
        <item x="93603"/>
        <item x="93604"/>
        <item x="93605"/>
        <item x="93606"/>
        <item x="93607"/>
        <item x="93608"/>
        <item x="93609"/>
        <item x="93610"/>
        <item x="93611"/>
        <item x="93612"/>
        <item x="93613"/>
        <item x="93614"/>
        <item x="93615"/>
        <item x="93616"/>
        <item x="93617"/>
        <item x="93618"/>
        <item x="93619"/>
        <item x="93620"/>
        <item x="93621"/>
        <item x="93622"/>
        <item x="93623"/>
        <item x="93624"/>
        <item x="93625"/>
        <item x="93626"/>
        <item x="93627"/>
        <item x="93628"/>
        <item x="93629"/>
        <item x="93630"/>
        <item x="93631"/>
        <item x="93632"/>
        <item x="93633"/>
        <item x="93634"/>
        <item x="93635"/>
        <item x="93636"/>
        <item x="93637"/>
        <item x="93638"/>
        <item x="93639"/>
        <item x="93640"/>
        <item x="93641"/>
        <item x="93642"/>
        <item x="93643"/>
        <item x="93644"/>
        <item x="93645"/>
        <item x="93646"/>
        <item x="93647"/>
        <item x="93648"/>
        <item x="93649"/>
        <item x="93650"/>
        <item x="93651"/>
        <item x="93652"/>
        <item x="93653"/>
        <item x="93654"/>
        <item x="93655"/>
        <item x="93656"/>
        <item x="93657"/>
        <item x="93658"/>
        <item x="93659"/>
        <item x="93660"/>
        <item x="93661"/>
        <item x="93662"/>
        <item x="93663"/>
        <item x="93664"/>
        <item x="93665"/>
        <item x="93666"/>
        <item x="93667"/>
        <item x="93668"/>
        <item x="93669"/>
        <item x="93670"/>
        <item x="93671"/>
        <item x="93672"/>
        <item x="93673"/>
        <item x="93674"/>
        <item x="93675"/>
        <item x="93676"/>
        <item x="93677"/>
        <item x="93678"/>
        <item x="93679"/>
        <item x="93680"/>
        <item x="93681"/>
        <item x="93682"/>
        <item x="93683"/>
        <item x="93684"/>
        <item x="93685"/>
        <item x="93686"/>
        <item x="93687"/>
        <item x="93688"/>
        <item x="93689"/>
        <item x="93690"/>
        <item x="93691"/>
        <item x="93692"/>
        <item x="93693"/>
        <item x="93694"/>
        <item x="93695"/>
        <item x="93696"/>
        <item x="93697"/>
        <item x="93698"/>
        <item x="93699"/>
        <item x="93700"/>
        <item x="93701"/>
        <item x="93702"/>
        <item x="93703"/>
        <item x="93704"/>
        <item x="93705"/>
        <item x="93706"/>
        <item x="93707"/>
        <item x="93708"/>
        <item x="93709"/>
        <item x="93710"/>
        <item x="93711"/>
        <item x="93712"/>
        <item x="93713"/>
        <item x="93714"/>
        <item x="93715"/>
        <item x="93716"/>
        <item x="93717"/>
        <item x="93718"/>
        <item x="93719"/>
        <item x="93720"/>
        <item x="93721"/>
        <item x="93722"/>
        <item x="93723"/>
        <item x="93724"/>
        <item x="93725"/>
        <item x="93726"/>
        <item x="93727"/>
        <item x="93728"/>
        <item x="93729"/>
        <item x="93730"/>
        <item x="93731"/>
        <item x="93732"/>
        <item x="93733"/>
        <item x="93734"/>
        <item x="93735"/>
        <item x="93736"/>
        <item x="93737"/>
        <item x="93738"/>
        <item x="93739"/>
        <item x="93740"/>
        <item x="93741"/>
        <item x="93742"/>
        <item x="93743"/>
        <item x="93744"/>
        <item x="93745"/>
        <item x="93746"/>
        <item x="93747"/>
        <item x="93748"/>
        <item x="93749"/>
        <item x="93750"/>
        <item x="93751"/>
        <item x="93752"/>
        <item x="93753"/>
        <item x="93754"/>
        <item x="93755"/>
        <item x="93756"/>
        <item x="93757"/>
        <item x="93758"/>
        <item x="93759"/>
        <item x="93760"/>
        <item x="93761"/>
        <item x="93762"/>
        <item x="93763"/>
        <item x="93764"/>
        <item x="93765"/>
        <item x="93766"/>
        <item x="93767"/>
        <item x="93768"/>
        <item x="93769"/>
        <item x="93770"/>
        <item x="93771"/>
        <item x="93772"/>
        <item x="93773"/>
        <item x="93774"/>
        <item x="93775"/>
        <item x="93776"/>
        <item x="93777"/>
        <item x="93778"/>
        <item x="93779"/>
        <item x="93780"/>
        <item x="93781"/>
        <item x="93782"/>
        <item x="93783"/>
        <item x="93784"/>
        <item x="93785"/>
        <item x="93786"/>
        <item x="93787"/>
        <item x="93788"/>
        <item x="93789"/>
        <item x="93790"/>
        <item x="93791"/>
        <item x="93792"/>
        <item x="93793"/>
        <item x="93794"/>
        <item x="93795"/>
        <item x="93796"/>
        <item x="93797"/>
        <item x="93798"/>
        <item x="93799"/>
        <item x="93800"/>
        <item x="93801"/>
        <item x="93802"/>
        <item x="93803"/>
        <item x="93804"/>
        <item x="93805"/>
        <item x="93806"/>
        <item x="93807"/>
        <item x="93808"/>
        <item x="93809"/>
        <item x="93810"/>
        <item x="93811"/>
        <item x="93812"/>
        <item x="93813"/>
        <item x="93814"/>
        <item x="93815"/>
        <item x="93816"/>
        <item x="93817"/>
        <item x="93818"/>
        <item x="93819"/>
        <item x="93820"/>
        <item x="93821"/>
        <item x="93822"/>
        <item x="93823"/>
        <item x="93824"/>
        <item x="93825"/>
        <item x="93826"/>
        <item x="93827"/>
        <item x="93828"/>
        <item x="93829"/>
        <item x="93830"/>
        <item x="93831"/>
        <item x="93832"/>
        <item x="93833"/>
        <item x="93834"/>
        <item x="93835"/>
        <item x="93836"/>
        <item x="93837"/>
        <item x="93838"/>
        <item x="93839"/>
        <item x="93840"/>
        <item x="93841"/>
        <item x="93842"/>
        <item x="93843"/>
        <item x="93844"/>
        <item x="93845"/>
        <item x="93846"/>
        <item x="93847"/>
        <item x="93848"/>
        <item x="93849"/>
        <item x="93850"/>
        <item x="93851"/>
        <item x="93852"/>
        <item x="93853"/>
        <item x="93854"/>
        <item x="93855"/>
        <item x="93856"/>
        <item x="93857"/>
        <item x="93858"/>
        <item x="93859"/>
        <item x="93860"/>
        <item x="93861"/>
        <item x="93862"/>
        <item x="93863"/>
        <item x="93864"/>
        <item x="93865"/>
        <item x="93866"/>
        <item x="93867"/>
        <item x="93868"/>
        <item x="93869"/>
        <item x="93870"/>
        <item x="93871"/>
        <item x="93872"/>
        <item x="93873"/>
        <item x="93874"/>
        <item x="93875"/>
        <item x="93876"/>
        <item x="93877"/>
        <item x="93878"/>
        <item x="93879"/>
        <item x="93880"/>
        <item x="93881"/>
        <item x="93882"/>
        <item x="93883"/>
        <item x="93884"/>
        <item x="93885"/>
        <item x="93886"/>
        <item x="93887"/>
        <item x="93888"/>
        <item x="93889"/>
        <item x="93890"/>
        <item x="93891"/>
        <item x="93892"/>
        <item x="93893"/>
        <item x="93894"/>
        <item x="93895"/>
        <item x="93896"/>
        <item x="93897"/>
        <item x="93898"/>
        <item x="93899"/>
        <item x="93900"/>
        <item x="93901"/>
        <item x="93902"/>
        <item x="93903"/>
        <item x="93904"/>
        <item x="93905"/>
        <item x="93906"/>
        <item x="93907"/>
        <item x="93908"/>
        <item x="93909"/>
        <item x="93910"/>
        <item x="93911"/>
        <item x="93912"/>
        <item x="93913"/>
        <item x="93914"/>
        <item x="93915"/>
        <item x="93916"/>
        <item x="93917"/>
        <item x="93918"/>
        <item x="93919"/>
        <item x="93920"/>
        <item x="93921"/>
        <item x="93922"/>
        <item x="93923"/>
        <item x="93924"/>
        <item x="93925"/>
        <item x="93926"/>
        <item x="93927"/>
        <item x="93928"/>
        <item x="93929"/>
        <item x="93930"/>
        <item x="93931"/>
        <item x="93932"/>
        <item x="93933"/>
        <item x="93934"/>
        <item x="93935"/>
        <item x="93936"/>
        <item x="93937"/>
        <item x="93938"/>
        <item x="93939"/>
        <item x="93940"/>
        <item x="93941"/>
        <item x="93942"/>
        <item x="93943"/>
        <item x="93944"/>
        <item x="93945"/>
        <item x="93946"/>
        <item x="93947"/>
        <item x="93948"/>
        <item x="93949"/>
        <item x="93950"/>
        <item x="93951"/>
        <item x="93952"/>
        <item x="93953"/>
        <item x="93954"/>
        <item x="93955"/>
        <item x="93956"/>
        <item x="93957"/>
        <item x="93958"/>
        <item x="93959"/>
        <item x="93960"/>
        <item x="93961"/>
        <item x="93962"/>
        <item x="93963"/>
        <item x="93964"/>
        <item x="93965"/>
        <item x="93966"/>
        <item x="93967"/>
        <item x="93968"/>
        <item x="93969"/>
        <item x="93970"/>
        <item x="93971"/>
        <item x="93972"/>
        <item x="93973"/>
        <item x="93974"/>
        <item x="93975"/>
        <item x="93976"/>
        <item x="93977"/>
        <item x="93978"/>
        <item x="93979"/>
        <item x="93980"/>
        <item x="93981"/>
        <item x="93982"/>
        <item x="93983"/>
        <item x="93984"/>
        <item x="93985"/>
        <item x="93986"/>
        <item x="93987"/>
        <item x="93988"/>
        <item x="93989"/>
        <item x="93990"/>
        <item x="93991"/>
        <item x="93992"/>
        <item x="93993"/>
        <item x="93994"/>
        <item x="93995"/>
        <item x="93996"/>
        <item x="93997"/>
        <item x="93998"/>
        <item x="93999"/>
        <item x="94000"/>
        <item x="94001"/>
        <item x="94002"/>
        <item x="94003"/>
        <item x="94004"/>
        <item x="94005"/>
        <item x="94006"/>
        <item x="94007"/>
        <item x="94008"/>
        <item x="94009"/>
        <item x="94010"/>
        <item x="94011"/>
        <item x="94012"/>
        <item x="94013"/>
        <item x="94014"/>
        <item x="94015"/>
        <item x="94016"/>
        <item x="94017"/>
        <item x="94018"/>
        <item x="94019"/>
        <item x="94020"/>
        <item x="94021"/>
        <item x="94022"/>
        <item x="94023"/>
        <item x="94024"/>
        <item x="94025"/>
        <item x="94026"/>
        <item x="94027"/>
        <item x="94028"/>
        <item x="94029"/>
        <item x="94030"/>
        <item x="94031"/>
        <item x="94032"/>
        <item x="94033"/>
        <item x="94034"/>
        <item x="94035"/>
        <item x="94036"/>
        <item x="94037"/>
        <item x="94038"/>
        <item x="94039"/>
        <item x="94040"/>
        <item x="94041"/>
        <item x="94042"/>
        <item x="94043"/>
        <item x="94044"/>
        <item x="94045"/>
        <item x="94046"/>
        <item x="94047"/>
        <item x="94048"/>
        <item x="94049"/>
        <item x="94050"/>
        <item x="94051"/>
        <item x="94052"/>
        <item x="94053"/>
        <item x="94054"/>
        <item x="94055"/>
        <item x="94056"/>
        <item x="94057"/>
        <item x="94058"/>
        <item x="94059"/>
        <item x="94060"/>
        <item x="94061"/>
        <item x="94062"/>
        <item x="94063"/>
        <item x="94064"/>
        <item x="94065"/>
        <item x="94066"/>
        <item x="94067"/>
        <item x="94068"/>
        <item x="94069"/>
        <item x="94070"/>
        <item x="94071"/>
        <item x="94072"/>
        <item x="94073"/>
        <item x="94074"/>
        <item x="94075"/>
        <item x="94076"/>
        <item x="94077"/>
        <item x="94078"/>
        <item x="94079"/>
        <item x="94080"/>
        <item x="94081"/>
        <item x="94082"/>
        <item x="94083"/>
        <item x="94084"/>
        <item x="94085"/>
        <item x="94086"/>
        <item x="94087"/>
        <item x="94088"/>
        <item x="94089"/>
        <item x="94090"/>
        <item x="94091"/>
        <item x="94092"/>
        <item x="94093"/>
        <item x="94094"/>
        <item x="94095"/>
        <item x="94096"/>
        <item x="94097"/>
        <item x="94098"/>
        <item x="94099"/>
        <item x="94100"/>
        <item x="94101"/>
        <item x="94102"/>
        <item x="94103"/>
        <item x="94104"/>
        <item x="94105"/>
        <item x="94106"/>
        <item x="94107"/>
        <item x="94108"/>
        <item x="94109"/>
        <item x="94110"/>
        <item x="94111"/>
        <item x="94112"/>
        <item x="94113"/>
        <item x="94114"/>
        <item x="94115"/>
        <item x="94116"/>
        <item x="94117"/>
        <item x="94118"/>
        <item x="94119"/>
        <item x="94120"/>
        <item x="94121"/>
        <item x="94122"/>
        <item x="94123"/>
        <item x="94124"/>
        <item x="94125"/>
        <item x="94126"/>
        <item x="94127"/>
        <item x="94128"/>
        <item x="94129"/>
        <item x="94130"/>
        <item x="94131"/>
        <item x="94132"/>
        <item x="94133"/>
        <item x="94134"/>
        <item x="94135"/>
        <item x="94136"/>
        <item x="94137"/>
        <item x="94138"/>
        <item x="94139"/>
        <item x="94140"/>
        <item x="94141"/>
        <item x="94142"/>
        <item x="94143"/>
        <item x="94144"/>
        <item x="94145"/>
        <item x="94146"/>
        <item x="94147"/>
        <item x="94148"/>
        <item x="94149"/>
        <item x="94150"/>
        <item x="94151"/>
        <item x="94152"/>
        <item x="94153"/>
        <item x="94154"/>
        <item x="94155"/>
        <item x="94156"/>
        <item x="94157"/>
        <item x="94158"/>
        <item x="94159"/>
        <item x="94160"/>
        <item x="94161"/>
        <item x="94162"/>
        <item x="94163"/>
        <item x="94164"/>
        <item x="94165"/>
        <item x="94166"/>
        <item x="94167"/>
        <item x="94168"/>
        <item x="94169"/>
        <item x="94170"/>
        <item x="94171"/>
        <item x="94172"/>
        <item x="94173"/>
        <item x="94174"/>
        <item x="94175"/>
        <item x="94176"/>
        <item x="94177"/>
        <item x="94178"/>
        <item x="94179"/>
        <item x="94180"/>
        <item x="94181"/>
        <item x="94182"/>
        <item x="94183"/>
        <item x="94184"/>
        <item x="94185"/>
        <item x="94186"/>
        <item x="94187"/>
        <item x="94188"/>
        <item x="94189"/>
        <item x="94190"/>
        <item x="94191"/>
        <item x="94192"/>
        <item x="94193"/>
        <item x="94194"/>
        <item x="94195"/>
        <item x="94196"/>
        <item x="94197"/>
        <item x="94198"/>
        <item x="94199"/>
        <item x="94200"/>
        <item x="94201"/>
        <item x="94202"/>
        <item x="94203"/>
        <item x="94204"/>
        <item x="94205"/>
        <item x="94206"/>
        <item x="94207"/>
        <item x="94208"/>
        <item x="94209"/>
        <item x="94210"/>
        <item x="94211"/>
        <item x="94212"/>
        <item x="94213"/>
        <item x="94214"/>
        <item x="94215"/>
        <item x="94216"/>
        <item x="94217"/>
        <item x="94218"/>
        <item x="94219"/>
        <item x="94220"/>
        <item x="94221"/>
        <item x="94222"/>
        <item x="94223"/>
        <item x="94224"/>
        <item x="94225"/>
        <item x="94226"/>
        <item x="94227"/>
        <item x="94228"/>
        <item x="94229"/>
        <item x="94230"/>
        <item x="94231"/>
        <item x="94232"/>
        <item x="94233"/>
        <item x="94234"/>
        <item x="94235"/>
        <item x="94236"/>
        <item x="94237"/>
        <item x="94238"/>
        <item x="94239"/>
        <item x="94240"/>
        <item x="94241"/>
        <item x="94242"/>
        <item x="94243"/>
        <item x="94244"/>
        <item x="94245"/>
        <item x="94246"/>
        <item x="94247"/>
        <item x="94248"/>
        <item x="94249"/>
        <item x="94250"/>
        <item x="94251"/>
        <item x="94252"/>
        <item x="94253"/>
        <item x="94254"/>
        <item x="94255"/>
        <item x="94256"/>
        <item x="94257"/>
        <item x="94258"/>
        <item x="94259"/>
        <item x="94260"/>
        <item x="94261"/>
        <item x="94262"/>
        <item x="94263"/>
        <item x="94264"/>
        <item x="94265"/>
        <item x="94266"/>
        <item x="94267"/>
        <item x="94268"/>
        <item x="94269"/>
        <item x="94270"/>
        <item x="94271"/>
        <item x="94272"/>
        <item x="94273"/>
        <item x="94274"/>
        <item x="94275"/>
        <item x="94276"/>
        <item x="94277"/>
        <item x="94278"/>
        <item x="94279"/>
        <item x="94280"/>
        <item x="94281"/>
        <item x="94282"/>
        <item x="94283"/>
        <item x="94284"/>
        <item x="94285"/>
        <item x="94286"/>
        <item x="94287"/>
        <item x="94288"/>
        <item x="94289"/>
        <item x="94290"/>
        <item x="94291"/>
        <item x="94292"/>
        <item x="94293"/>
        <item x="94294"/>
        <item x="94295"/>
        <item x="94296"/>
        <item x="94297"/>
        <item x="94298"/>
        <item x="94299"/>
        <item x="94300"/>
        <item x="94301"/>
        <item x="94302"/>
        <item x="94303"/>
        <item x="94304"/>
        <item x="94305"/>
        <item x="94306"/>
        <item x="94307"/>
        <item x="94308"/>
        <item x="94309"/>
        <item x="94310"/>
        <item x="94311"/>
        <item x="94312"/>
        <item x="94313"/>
        <item x="94314"/>
        <item x="94315"/>
        <item x="94316"/>
        <item x="94317"/>
        <item x="94318"/>
        <item x="94319"/>
        <item x="94320"/>
        <item x="94321"/>
        <item x="94322"/>
        <item x="94323"/>
        <item x="94324"/>
        <item x="94325"/>
        <item x="94326"/>
        <item x="94327"/>
        <item x="94328"/>
        <item x="94329"/>
        <item x="94330"/>
        <item x="94331"/>
        <item x="94332"/>
        <item x="94333"/>
        <item x="94334"/>
        <item x="94335"/>
        <item x="94336"/>
        <item x="94337"/>
        <item x="94338"/>
        <item x="94339"/>
        <item x="94340"/>
        <item x="94341"/>
        <item x="94342"/>
        <item x="94343"/>
        <item x="94344"/>
        <item x="94345"/>
        <item x="94346"/>
        <item x="94347"/>
        <item x="94348"/>
        <item x="94349"/>
        <item x="94350"/>
        <item x="94351"/>
        <item x="94352"/>
        <item x="94353"/>
        <item x="94354"/>
        <item x="94355"/>
        <item x="94356"/>
        <item x="94357"/>
        <item x="94358"/>
        <item x="94359"/>
        <item x="94360"/>
        <item x="94361"/>
        <item x="94362"/>
        <item x="94363"/>
        <item x="94364"/>
        <item x="94365"/>
        <item x="94366"/>
        <item x="94367"/>
        <item x="94368"/>
        <item x="94369"/>
        <item x="94370"/>
        <item x="94371"/>
        <item x="94372"/>
        <item x="94373"/>
        <item x="94374"/>
        <item x="94375"/>
        <item x="94376"/>
        <item x="94377"/>
        <item x="94378"/>
        <item x="94379"/>
        <item x="94380"/>
        <item x="94381"/>
        <item x="94382"/>
        <item x="94383"/>
        <item x="94384"/>
        <item x="94385"/>
        <item x="94386"/>
        <item x="94387"/>
        <item x="94388"/>
        <item x="94389"/>
        <item x="94390"/>
        <item x="94391"/>
        <item x="94392"/>
        <item x="94393"/>
        <item x="94394"/>
        <item x="94395"/>
        <item x="94396"/>
        <item x="94397"/>
        <item x="94398"/>
        <item x="94399"/>
        <item x="94400"/>
        <item x="94401"/>
        <item x="94402"/>
        <item x="94403"/>
        <item x="94404"/>
        <item x="94405"/>
        <item x="94406"/>
        <item x="94407"/>
        <item x="94408"/>
        <item x="94409"/>
        <item x="94410"/>
        <item x="94411"/>
        <item x="94412"/>
        <item x="94413"/>
        <item x="94414"/>
        <item x="94415"/>
        <item x="94416"/>
        <item x="94417"/>
        <item x="94418"/>
        <item x="94419"/>
        <item x="94420"/>
        <item x="94421"/>
        <item x="94422"/>
        <item x="94423"/>
        <item x="94424"/>
        <item x="94425"/>
        <item x="94426"/>
        <item x="94427"/>
        <item x="94428"/>
        <item x="94429"/>
        <item x="94430"/>
        <item x="94431"/>
        <item x="94432"/>
        <item x="94433"/>
        <item x="94434"/>
        <item x="94435"/>
        <item x="94436"/>
        <item x="94437"/>
        <item x="94438"/>
        <item x="94439"/>
        <item x="94440"/>
        <item x="94441"/>
        <item x="94442"/>
        <item x="94443"/>
        <item x="94444"/>
        <item x="94445"/>
        <item x="94446"/>
        <item x="94447"/>
        <item x="94448"/>
        <item x="94449"/>
        <item x="94450"/>
        <item x="94451"/>
        <item x="94452"/>
        <item x="94453"/>
        <item x="94454"/>
        <item x="94455"/>
        <item x="94456"/>
        <item x="94457"/>
        <item x="94458"/>
        <item x="94459"/>
        <item x="94460"/>
        <item x="94461"/>
        <item x="94462"/>
        <item x="94463"/>
        <item x="94464"/>
        <item x="94465"/>
        <item x="94466"/>
        <item x="94467"/>
        <item x="94468"/>
        <item x="94469"/>
        <item x="94470"/>
        <item x="94471"/>
        <item x="94472"/>
        <item x="94473"/>
        <item x="94474"/>
        <item x="94475"/>
        <item x="94476"/>
        <item x="94477"/>
        <item x="94478"/>
        <item x="94479"/>
        <item x="94480"/>
        <item x="94481"/>
        <item x="94482"/>
        <item x="94483"/>
        <item x="94484"/>
        <item x="94485"/>
        <item x="94486"/>
        <item x="94487"/>
        <item x="94488"/>
        <item x="94489"/>
        <item x="94490"/>
        <item x="94491"/>
        <item x="94492"/>
        <item x="94493"/>
        <item x="94494"/>
        <item x="94495"/>
        <item x="94496"/>
        <item x="94497"/>
        <item x="94498"/>
        <item x="94499"/>
        <item x="94500"/>
        <item x="94501"/>
        <item x="94502"/>
        <item x="94503"/>
        <item x="94504"/>
        <item x="94505"/>
        <item x="94506"/>
        <item x="94507"/>
        <item x="94508"/>
        <item x="94509"/>
        <item x="94510"/>
        <item x="94511"/>
        <item x="94512"/>
        <item x="94513"/>
        <item x="94514"/>
        <item x="94515"/>
        <item x="94516"/>
        <item x="94517"/>
        <item x="94518"/>
        <item x="94519"/>
        <item x="94520"/>
        <item x="94521"/>
        <item x="94522"/>
        <item x="94523"/>
        <item x="94524"/>
        <item x="94525"/>
        <item x="94526"/>
        <item x="94527"/>
        <item x="94528"/>
        <item x="94529"/>
        <item x="94530"/>
        <item x="94531"/>
        <item x="94532"/>
        <item x="94533"/>
        <item x="94534"/>
        <item x="94535"/>
        <item x="94536"/>
        <item x="94537"/>
        <item x="94538"/>
        <item x="94539"/>
        <item x="94540"/>
        <item x="94541"/>
        <item x="94542"/>
        <item x="94543"/>
        <item x="94544"/>
        <item x="94545"/>
        <item x="94546"/>
        <item x="94547"/>
        <item x="94548"/>
        <item x="94549"/>
        <item x="94550"/>
        <item x="94551"/>
        <item x="94552"/>
        <item x="94553"/>
        <item x="94554"/>
        <item x="94555"/>
        <item x="94556"/>
        <item x="94557"/>
        <item x="94558"/>
        <item x="94559"/>
        <item x="94560"/>
        <item x="94561"/>
        <item x="94562"/>
        <item x="94563"/>
        <item x="94564"/>
        <item x="94565"/>
        <item x="94566"/>
        <item x="94567"/>
        <item x="94568"/>
        <item x="94569"/>
        <item x="94570"/>
        <item x="94571"/>
        <item x="94572"/>
        <item x="94573"/>
        <item x="94574"/>
        <item x="94575"/>
        <item x="94576"/>
        <item x="94577"/>
        <item x="94578"/>
        <item x="94579"/>
        <item x="94580"/>
        <item x="94581"/>
        <item x="94582"/>
        <item x="94583"/>
        <item x="94584"/>
        <item x="94585"/>
        <item x="94586"/>
        <item x="94587"/>
        <item x="94588"/>
        <item x="94589"/>
        <item x="94590"/>
        <item x="94591"/>
        <item x="94592"/>
        <item x="94593"/>
        <item x="94594"/>
        <item x="94595"/>
        <item x="94596"/>
        <item x="94597"/>
        <item x="94598"/>
        <item x="94599"/>
        <item x="94600"/>
        <item x="94601"/>
        <item x="94602"/>
        <item x="94603"/>
        <item x="94604"/>
        <item x="94605"/>
        <item x="94606"/>
        <item x="94607"/>
        <item x="94608"/>
        <item x="94609"/>
        <item x="94610"/>
        <item x="94611"/>
        <item x="94612"/>
        <item x="94613"/>
        <item x="94614"/>
        <item x="94615"/>
        <item x="94616"/>
        <item x="94617"/>
        <item x="94618"/>
        <item x="94619"/>
        <item x="94620"/>
        <item x="94621"/>
        <item x="94622"/>
        <item x="94623"/>
        <item x="94624"/>
        <item x="94625"/>
        <item x="94626"/>
        <item x="94627"/>
        <item x="94628"/>
        <item x="94629"/>
        <item x="94630"/>
        <item x="94631"/>
        <item x="94632"/>
        <item x="94633"/>
        <item x="94634"/>
        <item x="94635"/>
        <item x="94636"/>
        <item x="94637"/>
        <item x="94638"/>
        <item x="94639"/>
        <item x="94640"/>
        <item x="94641"/>
        <item x="94642"/>
        <item x="94643"/>
        <item x="94644"/>
        <item x="94645"/>
        <item x="94646"/>
        <item x="94647"/>
        <item x="94648"/>
        <item x="94649"/>
        <item x="94650"/>
        <item x="94651"/>
        <item x="94652"/>
        <item x="94653"/>
        <item x="94654"/>
        <item x="94655"/>
        <item x="94656"/>
        <item x="94657"/>
        <item x="94658"/>
        <item x="94659"/>
        <item x="94660"/>
        <item x="94661"/>
        <item x="94662"/>
        <item x="94663"/>
        <item x="94664"/>
        <item x="94665"/>
        <item x="94666"/>
        <item x="94667"/>
        <item x="94668"/>
        <item x="94669"/>
        <item x="94670"/>
        <item x="94671"/>
        <item x="94672"/>
        <item x="94673"/>
        <item x="94674"/>
        <item x="94675"/>
        <item x="94676"/>
        <item x="94677"/>
        <item x="94678"/>
        <item x="94679"/>
        <item x="94680"/>
        <item x="94681"/>
        <item x="94682"/>
        <item x="94683"/>
        <item x="94684"/>
        <item x="94685"/>
        <item x="94686"/>
        <item x="94687"/>
        <item x="94688"/>
        <item x="94689"/>
        <item x="94690"/>
        <item x="94691"/>
        <item x="94692"/>
        <item x="94693"/>
        <item x="94694"/>
        <item x="94695"/>
        <item x="94696"/>
        <item x="94697"/>
        <item x="94698"/>
        <item x="94699"/>
        <item x="94700"/>
        <item x="94701"/>
        <item x="94702"/>
        <item x="94703"/>
        <item x="94704"/>
        <item x="94705"/>
        <item x="94706"/>
        <item x="94707"/>
        <item x="94708"/>
        <item x="94709"/>
        <item x="94710"/>
        <item x="94711"/>
        <item x="94712"/>
        <item x="94713"/>
        <item x="94714"/>
        <item x="94715"/>
        <item x="94716"/>
        <item x="94717"/>
        <item x="94718"/>
        <item x="94719"/>
        <item x="94720"/>
        <item x="94721"/>
        <item x="94722"/>
        <item x="94723"/>
        <item x="94724"/>
        <item x="94725"/>
        <item x="94726"/>
        <item x="94727"/>
        <item x="94728"/>
        <item x="94729"/>
        <item x="94730"/>
        <item x="94731"/>
        <item x="94732"/>
        <item x="94733"/>
        <item x="94734"/>
        <item x="94735"/>
        <item x="94736"/>
        <item x="94737"/>
        <item x="94738"/>
        <item x="94739"/>
        <item x="94740"/>
        <item x="94741"/>
        <item x="94742"/>
        <item x="94743"/>
        <item x="94744"/>
        <item x="94745"/>
        <item x="94746"/>
        <item x="94747"/>
        <item x="94748"/>
        <item x="94749"/>
        <item x="94750"/>
        <item x="94751"/>
        <item x="94752"/>
        <item x="94753"/>
        <item x="94754"/>
        <item x="94755"/>
        <item x="94756"/>
        <item x="94757"/>
        <item x="94758"/>
        <item x="94759"/>
        <item x="94760"/>
        <item x="94761"/>
        <item x="94762"/>
        <item x="94763"/>
        <item x="94764"/>
        <item x="94765"/>
        <item x="94766"/>
        <item x="94767"/>
        <item x="94768"/>
        <item x="94769"/>
        <item x="94770"/>
        <item x="94771"/>
        <item x="94772"/>
        <item x="94773"/>
        <item x="94774"/>
        <item x="94775"/>
        <item x="94776"/>
        <item x="94777"/>
        <item x="94778"/>
        <item x="94779"/>
        <item x="94780"/>
        <item x="94781"/>
        <item x="94782"/>
        <item x="94783"/>
        <item x="94784"/>
        <item x="94785"/>
        <item x="94786"/>
        <item x="94787"/>
        <item x="94788"/>
        <item x="94789"/>
        <item x="94790"/>
        <item x="94791"/>
        <item x="94792"/>
        <item x="94793"/>
        <item x="94794"/>
        <item x="94795"/>
        <item x="94796"/>
        <item x="94797"/>
        <item x="94798"/>
        <item x="94799"/>
        <item x="94800"/>
        <item x="94801"/>
        <item x="94802"/>
        <item x="94803"/>
        <item x="94804"/>
        <item x="94805"/>
        <item x="94806"/>
        <item x="94807"/>
        <item x="94808"/>
        <item x="94809"/>
        <item x="94810"/>
        <item x="94811"/>
        <item x="94812"/>
        <item x="94813"/>
        <item x="94814"/>
        <item x="94815"/>
        <item x="94816"/>
        <item x="94817"/>
        <item x="94818"/>
        <item x="94819"/>
        <item x="94820"/>
        <item x="94821"/>
        <item x="94822"/>
        <item x="94823"/>
        <item x="94824"/>
        <item x="94825"/>
        <item x="94826"/>
        <item x="94827"/>
        <item x="94828"/>
        <item x="94829"/>
        <item x="94830"/>
        <item x="94831"/>
        <item x="94832"/>
        <item x="94833"/>
        <item x="94834"/>
        <item x="94835"/>
        <item x="94836"/>
        <item x="94837"/>
        <item x="94838"/>
        <item x="94839"/>
        <item x="94840"/>
        <item x="94841"/>
        <item x="94842"/>
        <item x="94843"/>
        <item x="94844"/>
        <item x="94845"/>
        <item x="94846"/>
        <item x="94847"/>
        <item x="94848"/>
        <item x="94849"/>
        <item x="94850"/>
        <item x="94851"/>
        <item x="94852"/>
        <item x="94853"/>
        <item x="94854"/>
        <item x="94855"/>
        <item x="94856"/>
        <item x="94857"/>
        <item x="94858"/>
        <item x="94859"/>
        <item x="94860"/>
        <item x="94861"/>
        <item x="94862"/>
        <item x="94863"/>
        <item x="94864"/>
        <item x="94865"/>
        <item x="94866"/>
        <item x="94867"/>
        <item x="94868"/>
        <item x="94869"/>
        <item x="94870"/>
        <item x="94871"/>
        <item x="94872"/>
        <item x="94873"/>
        <item x="94874"/>
        <item x="94875"/>
        <item x="94876"/>
        <item x="94877"/>
        <item x="94878"/>
        <item x="94879"/>
        <item x="94880"/>
        <item x="94881"/>
        <item x="94882"/>
        <item x="94883"/>
        <item x="94884"/>
        <item x="94885"/>
        <item x="94886"/>
        <item x="94887"/>
        <item x="94888"/>
        <item x="94889"/>
        <item x="94890"/>
        <item x="94891"/>
        <item x="94892"/>
        <item x="94893"/>
        <item x="94894"/>
        <item x="94895"/>
        <item x="94896"/>
        <item x="94897"/>
        <item x="94898"/>
        <item x="94899"/>
        <item x="94900"/>
        <item x="94901"/>
        <item x="94902"/>
        <item x="94903"/>
        <item x="94904"/>
        <item x="94905"/>
        <item x="94906"/>
        <item x="94907"/>
        <item x="94908"/>
        <item x="94909"/>
        <item x="94910"/>
        <item x="94911"/>
        <item x="94912"/>
        <item x="94913"/>
        <item x="94914"/>
        <item x="94915"/>
        <item x="94916"/>
        <item x="94917"/>
        <item x="94918"/>
        <item x="94919"/>
        <item x="94920"/>
        <item x="94921"/>
        <item x="94922"/>
        <item x="94923"/>
        <item x="94924"/>
        <item x="94925"/>
        <item x="94926"/>
        <item x="94927"/>
        <item x="94928"/>
        <item x="94929"/>
        <item x="94930"/>
        <item x="94931"/>
        <item x="94932"/>
        <item x="94933"/>
        <item x="94934"/>
        <item x="94935"/>
        <item x="94936"/>
        <item x="94937"/>
        <item x="94938"/>
        <item x="94939"/>
        <item x="94940"/>
        <item x="94941"/>
        <item x="94942"/>
        <item x="94943"/>
        <item x="94944"/>
        <item x="94945"/>
        <item x="94946"/>
        <item x="94947"/>
        <item x="94948"/>
        <item x="94949"/>
        <item x="94950"/>
        <item x="94951"/>
        <item x="94952"/>
        <item x="94953"/>
        <item x="94954"/>
        <item x="94955"/>
        <item x="94956"/>
        <item x="94957"/>
        <item x="94958"/>
        <item x="94959"/>
        <item x="94960"/>
        <item x="94961"/>
        <item x="94962"/>
        <item x="94963"/>
        <item x="94964"/>
        <item x="94965"/>
        <item x="94966"/>
        <item x="94967"/>
        <item x="94968"/>
        <item x="94969"/>
        <item x="94970"/>
        <item x="94971"/>
        <item x="94972"/>
        <item x="94973"/>
        <item x="94974"/>
        <item x="94975"/>
        <item x="94976"/>
        <item x="94977"/>
        <item x="94978"/>
        <item x="94979"/>
        <item x="94980"/>
        <item x="94981"/>
        <item x="94982"/>
        <item x="94983"/>
        <item x="94984"/>
        <item x="94985"/>
        <item x="94986"/>
        <item x="94987"/>
        <item x="94988"/>
        <item x="94989"/>
        <item x="94990"/>
        <item x="94991"/>
        <item x="94992"/>
        <item x="94993"/>
        <item x="94994"/>
        <item x="94995"/>
        <item x="94996"/>
        <item x="94997"/>
        <item x="94998"/>
        <item x="94999"/>
        <item x="95000"/>
        <item x="95001"/>
        <item x="95002"/>
        <item x="95003"/>
        <item x="95004"/>
        <item x="95005"/>
        <item x="95006"/>
        <item x="95007"/>
        <item x="95008"/>
        <item x="95009"/>
        <item x="95010"/>
        <item x="95011"/>
        <item x="95012"/>
        <item x="95013"/>
        <item x="95014"/>
        <item x="95015"/>
        <item x="95016"/>
        <item x="95017"/>
        <item x="95018"/>
        <item x="95019"/>
        <item x="95020"/>
        <item x="95021"/>
        <item x="95022"/>
        <item x="95023"/>
        <item x="95024"/>
        <item x="95025"/>
        <item x="95026"/>
        <item x="95027"/>
        <item x="95028"/>
        <item x="95029"/>
        <item x="95030"/>
        <item x="95031"/>
        <item x="95032"/>
        <item x="95033"/>
        <item x="95034"/>
        <item x="95035"/>
        <item x="95036"/>
        <item x="95037"/>
        <item x="95038"/>
        <item x="95039"/>
        <item x="95040"/>
        <item x="95041"/>
        <item x="95042"/>
        <item x="95043"/>
        <item x="95044"/>
        <item x="95045"/>
        <item x="95046"/>
        <item x="95047"/>
        <item x="95048"/>
        <item x="95049"/>
        <item x="95050"/>
        <item x="95051"/>
        <item x="95052"/>
        <item x="95053"/>
        <item x="95054"/>
        <item x="95055"/>
        <item x="95056"/>
        <item x="95057"/>
        <item x="95058"/>
        <item x="95059"/>
        <item x="95060"/>
        <item x="95061"/>
        <item x="95062"/>
        <item x="95063"/>
        <item x="95064"/>
        <item x="95065"/>
        <item x="95066"/>
        <item x="95067"/>
        <item x="95068"/>
        <item x="95069"/>
        <item x="95070"/>
        <item x="95071"/>
        <item x="95072"/>
        <item x="95073"/>
        <item x="95074"/>
        <item x="95075"/>
        <item x="95076"/>
        <item x="95077"/>
        <item x="95078"/>
        <item x="95079"/>
        <item x="95080"/>
        <item x="95081"/>
        <item x="95082"/>
        <item x="95083"/>
        <item x="95084"/>
        <item x="95085"/>
        <item x="95086"/>
        <item x="95087"/>
        <item x="95088"/>
        <item x="95089"/>
        <item x="95090"/>
        <item x="95091"/>
        <item x="95092"/>
        <item x="95093"/>
        <item x="95094"/>
        <item x="95095"/>
        <item x="95096"/>
        <item x="95097"/>
        <item x="95098"/>
        <item x="95099"/>
        <item x="95100"/>
        <item x="95101"/>
        <item x="95102"/>
        <item x="95103"/>
        <item x="95104"/>
        <item x="95105"/>
        <item x="95106"/>
        <item x="95107"/>
        <item x="95108"/>
        <item x="95109"/>
        <item x="95110"/>
        <item x="95111"/>
        <item x="95112"/>
        <item x="95113"/>
        <item x="95114"/>
        <item x="95115"/>
        <item x="95116"/>
        <item x="95117"/>
        <item x="95118"/>
        <item x="95119"/>
        <item x="95120"/>
        <item x="95121"/>
        <item x="95122"/>
        <item x="95123"/>
        <item x="95124"/>
        <item x="95125"/>
        <item x="95126"/>
        <item x="95127"/>
        <item x="95128"/>
        <item x="95129"/>
        <item x="95130"/>
        <item x="95131"/>
        <item x="95132"/>
        <item x="95133"/>
        <item x="95134"/>
        <item x="95135"/>
        <item x="95136"/>
        <item x="95137"/>
        <item x="95138"/>
        <item x="95139"/>
        <item x="95140"/>
        <item x="95141"/>
        <item x="95142"/>
        <item x="95143"/>
        <item x="95144"/>
        <item x="95145"/>
        <item x="95146"/>
        <item x="95147"/>
        <item x="95148"/>
        <item x="95149"/>
        <item x="95150"/>
        <item x="95151"/>
        <item x="95152"/>
        <item x="95153"/>
        <item x="95154"/>
        <item x="95155"/>
        <item x="95156"/>
        <item x="95157"/>
        <item x="95158"/>
        <item x="95159"/>
        <item x="95160"/>
        <item x="95161"/>
        <item x="95162"/>
        <item x="95163"/>
        <item x="95164"/>
        <item x="95165"/>
        <item x="95166"/>
        <item x="95167"/>
        <item x="95168"/>
        <item x="95169"/>
        <item x="95170"/>
        <item x="95171"/>
        <item x="95172"/>
        <item x="95173"/>
        <item x="95174"/>
        <item x="95175"/>
        <item x="95176"/>
        <item x="95177"/>
        <item x="95178"/>
        <item x="95179"/>
        <item x="95180"/>
        <item x="95181"/>
        <item x="95182"/>
        <item x="95183"/>
        <item x="95184"/>
        <item x="95185"/>
        <item x="95186"/>
        <item x="95187"/>
        <item x="95188"/>
        <item x="95189"/>
        <item x="95190"/>
        <item x="95191"/>
        <item x="95192"/>
        <item x="95193"/>
        <item x="95194"/>
        <item x="95195"/>
        <item x="95196"/>
        <item x="95197"/>
        <item x="95198"/>
        <item x="95199"/>
        <item x="95200"/>
        <item x="95201"/>
        <item x="95202"/>
        <item x="95203"/>
        <item x="95204"/>
        <item x="95205"/>
        <item x="95206"/>
        <item x="95207"/>
        <item x="95208"/>
        <item x="95209"/>
        <item x="95210"/>
        <item x="95211"/>
        <item x="95212"/>
        <item x="95213"/>
        <item x="95214"/>
        <item x="95215"/>
        <item x="95216"/>
        <item x="95217"/>
        <item x="95218"/>
        <item x="95219"/>
        <item x="95220"/>
        <item x="95221"/>
        <item x="95222"/>
        <item x="95223"/>
        <item x="95224"/>
        <item x="95225"/>
        <item x="95226"/>
        <item x="95227"/>
        <item x="95228"/>
        <item x="95229"/>
        <item x="95230"/>
        <item x="95231"/>
        <item x="95232"/>
        <item x="95233"/>
        <item x="95234"/>
        <item x="95235"/>
        <item x="95236"/>
        <item x="95237"/>
        <item x="95238"/>
        <item x="95239"/>
        <item x="95240"/>
        <item x="95241"/>
        <item x="95242"/>
        <item x="95243"/>
        <item x="95244"/>
        <item x="95245"/>
        <item x="95246"/>
        <item x="95247"/>
        <item x="95248"/>
        <item x="95249"/>
        <item x="95250"/>
        <item x="95251"/>
        <item x="95252"/>
        <item x="95253"/>
        <item x="95254"/>
        <item x="95255"/>
        <item x="95256"/>
        <item x="95257"/>
        <item x="95258"/>
        <item x="95259"/>
        <item x="95260"/>
        <item x="95261"/>
        <item x="95262"/>
        <item x="95263"/>
        <item x="95264"/>
        <item x="95265"/>
        <item x="95266"/>
        <item x="95267"/>
        <item x="95268"/>
        <item x="95269"/>
        <item x="95270"/>
        <item x="95271"/>
        <item x="95272"/>
        <item x="95273"/>
        <item x="95274"/>
        <item x="95275"/>
        <item x="95276"/>
        <item x="95277"/>
        <item x="95278"/>
        <item x="95279"/>
        <item x="95280"/>
        <item x="95281"/>
        <item x="95282"/>
        <item x="95283"/>
        <item x="95284"/>
        <item x="95285"/>
        <item x="95286"/>
        <item x="95287"/>
        <item x="95288"/>
        <item x="95289"/>
        <item x="95290"/>
        <item x="95291"/>
        <item x="95292"/>
        <item x="95293"/>
        <item x="95294"/>
        <item x="95295"/>
        <item x="95296"/>
        <item x="95297"/>
        <item x="95298"/>
        <item x="95299"/>
        <item x="95300"/>
        <item x="95301"/>
        <item x="95302"/>
        <item x="95303"/>
        <item x="95304"/>
        <item x="95305"/>
        <item x="95306"/>
        <item x="95307"/>
        <item x="95308"/>
        <item x="95309"/>
        <item x="95310"/>
        <item x="95311"/>
        <item x="95312"/>
        <item x="95313"/>
        <item x="95314"/>
        <item x="95315"/>
        <item x="95316"/>
        <item x="95317"/>
        <item x="95318"/>
        <item x="95319"/>
        <item x="95320"/>
        <item x="95321"/>
        <item x="95322"/>
        <item x="95323"/>
        <item x="95324"/>
        <item x="95325"/>
        <item x="95326"/>
        <item x="95327"/>
        <item x="95328"/>
        <item x="95329"/>
        <item x="95330"/>
        <item x="95331"/>
        <item x="95332"/>
        <item x="95333"/>
        <item x="95334"/>
        <item x="95335"/>
        <item x="95336"/>
        <item x="95337"/>
        <item x="95338"/>
        <item x="95339"/>
        <item x="95340"/>
        <item x="95341"/>
        <item x="95342"/>
        <item x="95343"/>
        <item x="95344"/>
        <item x="95345"/>
        <item x="95346"/>
        <item x="95347"/>
        <item x="95348"/>
        <item x="95349"/>
        <item x="95350"/>
        <item x="95351"/>
        <item x="95352"/>
        <item x="95353"/>
        <item x="95354"/>
        <item x="95355"/>
        <item x="95356"/>
        <item x="95357"/>
        <item x="95358"/>
        <item x="95359"/>
        <item x="95360"/>
        <item x="95361"/>
        <item x="95362"/>
        <item x="95363"/>
        <item x="95364"/>
        <item x="95365"/>
        <item x="95366"/>
        <item x="95367"/>
        <item x="95368"/>
        <item x="95369"/>
        <item x="95370"/>
        <item x="95371"/>
        <item x="95372"/>
        <item x="95373"/>
        <item x="95374"/>
        <item x="95375"/>
        <item x="95376"/>
        <item x="95377"/>
        <item x="95378"/>
        <item x="95379"/>
        <item x="95380"/>
        <item x="95381"/>
        <item x="95382"/>
        <item x="95383"/>
        <item x="95384"/>
        <item x="95385"/>
        <item x="95386"/>
        <item x="95387"/>
        <item x="95388"/>
        <item x="95389"/>
        <item x="95390"/>
        <item x="95391"/>
        <item x="95392"/>
        <item x="95393"/>
        <item x="95394"/>
        <item x="95395"/>
        <item x="95396"/>
        <item x="95397"/>
        <item x="95398"/>
        <item x="95399"/>
        <item x="95400"/>
        <item x="95401"/>
        <item x="95402"/>
        <item x="95403"/>
        <item x="95404"/>
        <item x="95405"/>
        <item x="95406"/>
        <item x="95407"/>
        <item x="95408"/>
        <item x="95409"/>
        <item x="95410"/>
        <item x="95411"/>
        <item x="95412"/>
        <item x="95413"/>
        <item x="95414"/>
        <item x="95415"/>
        <item x="95416"/>
        <item x="95417"/>
        <item x="95418"/>
        <item x="95419"/>
        <item x="95420"/>
        <item x="95421"/>
        <item x="95422"/>
        <item x="95423"/>
        <item x="95424"/>
        <item x="95425"/>
        <item x="95426"/>
        <item x="95427"/>
        <item x="95428"/>
        <item x="95429"/>
        <item x="95430"/>
        <item x="95431"/>
        <item x="95432"/>
        <item x="95433"/>
        <item x="95434"/>
        <item x="95435"/>
        <item x="95436"/>
        <item x="95437"/>
        <item x="95438"/>
        <item x="95439"/>
        <item x="95440"/>
        <item x="95441"/>
        <item x="95442"/>
        <item x="95443"/>
        <item x="95444"/>
        <item x="95445"/>
        <item x="95446"/>
        <item x="95447"/>
        <item x="95448"/>
        <item x="95449"/>
        <item x="95450"/>
        <item x="95451"/>
        <item x="95452"/>
        <item x="95453"/>
        <item x="95454"/>
        <item x="95455"/>
        <item x="95456"/>
        <item x="95457"/>
        <item x="95458"/>
        <item x="95459"/>
        <item x="95460"/>
        <item x="95461"/>
        <item x="95462"/>
        <item x="95463"/>
        <item x="95464"/>
        <item x="95465"/>
        <item x="95466"/>
        <item x="95467"/>
        <item x="95468"/>
        <item x="95469"/>
        <item x="95470"/>
        <item x="95471"/>
        <item x="95472"/>
        <item x="95473"/>
        <item x="95474"/>
        <item x="95475"/>
        <item x="95476"/>
        <item x="95477"/>
        <item x="95478"/>
        <item x="95479"/>
        <item x="95480"/>
        <item x="95481"/>
        <item x="95482"/>
        <item x="95483"/>
        <item x="95484"/>
        <item x="95485"/>
        <item x="95486"/>
        <item x="95487"/>
        <item x="95488"/>
        <item x="95489"/>
        <item x="95490"/>
        <item x="95491"/>
        <item x="95492"/>
        <item x="95493"/>
        <item x="95494"/>
        <item x="95495"/>
        <item x="95496"/>
        <item x="95497"/>
        <item x="95498"/>
        <item x="95499"/>
        <item x="95500"/>
        <item x="95501"/>
        <item x="95502"/>
        <item x="95503"/>
        <item x="95504"/>
        <item x="95505"/>
        <item x="95506"/>
        <item x="95507"/>
        <item x="95508"/>
        <item x="95509"/>
        <item x="95510"/>
        <item x="95511"/>
        <item x="95512"/>
        <item x="95513"/>
        <item x="95514"/>
        <item x="95515"/>
        <item x="95516"/>
        <item x="95517"/>
        <item x="95518"/>
        <item x="95519"/>
        <item x="95520"/>
        <item x="95521"/>
        <item x="95522"/>
        <item x="95523"/>
        <item x="95524"/>
        <item x="95525"/>
        <item x="95526"/>
        <item x="95527"/>
        <item x="95528"/>
        <item x="95529"/>
        <item x="95530"/>
        <item x="95531"/>
        <item x="95532"/>
        <item x="95533"/>
        <item x="95534"/>
        <item x="95535"/>
        <item x="95536"/>
        <item x="95537"/>
        <item x="95538"/>
        <item x="95539"/>
        <item x="95540"/>
        <item x="95541"/>
        <item x="95542"/>
        <item x="95543"/>
        <item x="95544"/>
        <item x="95545"/>
        <item x="95546"/>
        <item x="95547"/>
        <item x="95548"/>
        <item x="95549"/>
        <item x="95550"/>
        <item x="95551"/>
        <item x="95552"/>
        <item x="95553"/>
        <item x="95554"/>
        <item x="95555"/>
        <item x="95556"/>
        <item x="95557"/>
        <item x="95558"/>
        <item x="95559"/>
        <item x="95560"/>
        <item x="95561"/>
        <item x="95562"/>
        <item x="95563"/>
        <item x="95564"/>
        <item x="95565"/>
        <item x="95566"/>
        <item x="95567"/>
        <item x="95568"/>
        <item x="95569"/>
        <item x="95570"/>
        <item x="95571"/>
        <item x="95572"/>
        <item x="95573"/>
        <item x="95574"/>
        <item x="95575"/>
        <item x="95576"/>
        <item x="95577"/>
        <item x="95578"/>
        <item x="95579"/>
        <item x="95580"/>
        <item x="95581"/>
        <item x="95582"/>
        <item x="95583"/>
        <item x="95584"/>
        <item x="95585"/>
        <item x="95586"/>
        <item x="95587"/>
        <item x="95588"/>
        <item x="95589"/>
        <item x="95590"/>
        <item x="95591"/>
        <item x="95592"/>
        <item x="95593"/>
        <item x="95594"/>
        <item x="95595"/>
        <item x="95596"/>
        <item x="95597"/>
        <item x="95598"/>
        <item x="95599"/>
        <item x="95600"/>
        <item x="95601"/>
        <item x="95602"/>
        <item x="95603"/>
        <item x="95604"/>
        <item x="95605"/>
        <item x="95606"/>
        <item x="95607"/>
        <item x="95608"/>
        <item x="95609"/>
        <item x="95610"/>
        <item x="95611"/>
        <item x="95612"/>
        <item x="95613"/>
        <item x="95614"/>
        <item x="95615"/>
        <item x="95616"/>
        <item x="95617"/>
        <item x="95618"/>
        <item x="95619"/>
        <item x="95620"/>
        <item x="95621"/>
        <item x="95622"/>
        <item x="95623"/>
        <item x="95624"/>
        <item x="95625"/>
        <item x="95626"/>
        <item x="95627"/>
        <item x="95628"/>
        <item x="95629"/>
        <item x="95630"/>
        <item x="95631"/>
        <item x="95632"/>
        <item x="95633"/>
        <item x="95634"/>
        <item x="95635"/>
        <item x="95636"/>
        <item x="95637"/>
        <item x="95638"/>
        <item x="95639"/>
        <item x="95640"/>
        <item x="95641"/>
        <item x="95642"/>
        <item x="95643"/>
        <item x="95644"/>
        <item x="95645"/>
        <item x="95646"/>
        <item x="95647"/>
        <item x="95648"/>
        <item x="95649"/>
        <item x="95650"/>
        <item x="95651"/>
        <item x="95652"/>
        <item x="95653"/>
        <item x="95654"/>
        <item x="95655"/>
        <item x="95656"/>
        <item x="95657"/>
        <item x="95658"/>
        <item x="95659"/>
        <item x="95660"/>
        <item x="95661"/>
        <item x="95662"/>
        <item x="95663"/>
        <item x="95664"/>
        <item x="95665"/>
        <item x="95666"/>
        <item x="95667"/>
        <item x="95668"/>
        <item x="95669"/>
        <item x="95670"/>
        <item x="95671"/>
        <item x="95672"/>
        <item x="95673"/>
        <item x="95674"/>
        <item x="95675"/>
        <item x="95676"/>
        <item x="95677"/>
        <item x="95678"/>
        <item x="95679"/>
        <item x="95680"/>
        <item x="95681"/>
        <item x="95682"/>
        <item x="95683"/>
        <item x="95684"/>
        <item x="95685"/>
        <item x="95686"/>
        <item x="95687"/>
        <item x="95688"/>
        <item x="95689"/>
        <item x="95690"/>
        <item x="95691"/>
        <item x="95692"/>
        <item x="95693"/>
        <item x="95694"/>
        <item x="95695"/>
        <item x="95696"/>
        <item x="95697"/>
        <item x="95698"/>
        <item x="95699"/>
        <item x="95700"/>
        <item x="95701"/>
        <item x="95702"/>
        <item x="95703"/>
        <item x="95704"/>
        <item x="95705"/>
        <item x="95706"/>
        <item x="95707"/>
        <item x="95708"/>
        <item x="95709"/>
        <item x="95710"/>
        <item x="95711"/>
        <item x="95712"/>
        <item x="95713"/>
        <item x="95714"/>
        <item x="95715"/>
        <item x="95716"/>
        <item x="95717"/>
        <item x="95718"/>
        <item x="95719"/>
        <item x="95720"/>
        <item x="95721"/>
        <item x="95722"/>
        <item x="95723"/>
        <item x="95724"/>
        <item x="95725"/>
        <item x="95726"/>
        <item x="95727"/>
        <item x="95728"/>
        <item x="95729"/>
        <item x="95730"/>
        <item x="95731"/>
        <item x="95732"/>
        <item x="95733"/>
        <item x="95734"/>
        <item x="95735"/>
        <item x="95736"/>
        <item x="95737"/>
        <item x="95738"/>
        <item x="95739"/>
        <item x="95740"/>
        <item x="95741"/>
        <item x="95742"/>
        <item x="95743"/>
        <item x="95744"/>
        <item x="95745"/>
        <item x="95746"/>
        <item x="95747"/>
        <item x="95748"/>
        <item x="95749"/>
        <item x="95750"/>
        <item x="95751"/>
        <item x="95752"/>
        <item x="95753"/>
        <item x="95754"/>
        <item x="95755"/>
        <item x="95756"/>
        <item x="95757"/>
        <item x="95758"/>
        <item x="95759"/>
        <item x="95760"/>
        <item x="95761"/>
        <item x="95762"/>
        <item x="95763"/>
        <item x="95764"/>
        <item x="95765"/>
        <item x="95766"/>
        <item x="95767"/>
        <item x="95768"/>
        <item x="95769"/>
        <item x="95770"/>
        <item x="95771"/>
        <item x="95772"/>
        <item x="95773"/>
        <item x="95774"/>
        <item x="95775"/>
        <item x="95776"/>
        <item x="95777"/>
        <item x="95778"/>
        <item x="95779"/>
        <item x="95780"/>
        <item x="95781"/>
        <item x="95782"/>
        <item x="95783"/>
        <item x="95784"/>
        <item x="95785"/>
        <item x="95786"/>
        <item x="95787"/>
        <item x="95788"/>
        <item x="95789"/>
        <item x="95790"/>
        <item x="95791"/>
        <item x="95792"/>
        <item x="95793"/>
        <item x="95794"/>
        <item x="95795"/>
        <item x="95796"/>
        <item x="95797"/>
        <item x="95798"/>
        <item x="95799"/>
        <item x="95800"/>
        <item x="95801"/>
        <item x="95802"/>
        <item x="95803"/>
        <item x="95804"/>
        <item x="95805"/>
        <item x="95806"/>
        <item x="95807"/>
        <item x="95808"/>
        <item x="95809"/>
        <item x="95810"/>
        <item x="95811"/>
        <item x="95812"/>
        <item x="95813"/>
        <item x="95814"/>
        <item x="95815"/>
        <item x="95816"/>
        <item x="95817"/>
        <item x="95818"/>
        <item x="95819"/>
        <item x="95820"/>
        <item x="95821"/>
        <item x="95822"/>
        <item x="95823"/>
        <item x="95824"/>
        <item x="95825"/>
        <item x="95826"/>
        <item x="95827"/>
        <item x="95828"/>
        <item x="95829"/>
        <item x="95830"/>
        <item x="95831"/>
        <item x="95832"/>
        <item x="95833"/>
        <item x="95834"/>
        <item x="95835"/>
        <item x="95836"/>
        <item x="95837"/>
        <item x="95838"/>
        <item x="95839"/>
        <item x="95840"/>
        <item x="95841"/>
        <item x="95842"/>
        <item x="95843"/>
        <item x="95844"/>
        <item x="95845"/>
        <item x="95846"/>
        <item x="95847"/>
        <item x="95848"/>
        <item x="95849"/>
        <item x="95850"/>
        <item x="95851"/>
        <item x="95852"/>
        <item x="95853"/>
        <item x="95854"/>
        <item x="95855"/>
        <item x="95856"/>
        <item x="95857"/>
        <item x="95858"/>
        <item x="95859"/>
        <item x="95860"/>
        <item x="95861"/>
        <item x="95862"/>
        <item x="95863"/>
        <item x="95864"/>
        <item x="95865"/>
        <item x="95866"/>
        <item x="95867"/>
        <item x="95868"/>
        <item x="95869"/>
        <item x="95870"/>
        <item x="95871"/>
        <item x="95872"/>
        <item x="95873"/>
        <item x="95874"/>
        <item x="95875"/>
        <item x="95876"/>
        <item x="95877"/>
        <item x="95878"/>
        <item x="95879"/>
        <item x="95880"/>
        <item x="95881"/>
        <item x="95882"/>
        <item x="95883"/>
        <item x="95884"/>
        <item x="95885"/>
        <item x="95886"/>
        <item x="95887"/>
        <item x="95888"/>
        <item x="95889"/>
        <item x="95890"/>
        <item x="95891"/>
        <item x="95892"/>
        <item x="95893"/>
        <item x="95894"/>
        <item x="95895"/>
        <item x="95896"/>
        <item x="95897"/>
        <item x="95898"/>
        <item x="95899"/>
        <item x="95900"/>
        <item x="95901"/>
        <item x="95902"/>
        <item x="95903"/>
        <item x="95904"/>
        <item x="95905"/>
        <item x="95906"/>
        <item x="95907"/>
        <item x="95908"/>
        <item x="95909"/>
        <item x="95910"/>
        <item x="95911"/>
        <item x="95912"/>
        <item x="95913"/>
        <item x="95914"/>
        <item x="95915"/>
        <item x="95916"/>
        <item x="95917"/>
        <item x="95918"/>
        <item x="95919"/>
        <item x="95920"/>
        <item x="95921"/>
        <item x="95922"/>
        <item x="95923"/>
        <item x="95924"/>
        <item x="95925"/>
        <item x="95926"/>
        <item x="95927"/>
        <item x="95928"/>
        <item x="95929"/>
        <item x="95930"/>
        <item x="95931"/>
        <item x="95932"/>
        <item x="95933"/>
        <item x="95934"/>
        <item x="95935"/>
        <item x="95936"/>
        <item x="95937"/>
        <item x="95938"/>
        <item x="95939"/>
        <item x="95940"/>
        <item x="95941"/>
        <item x="95942"/>
        <item x="95943"/>
        <item x="95944"/>
        <item x="95945"/>
        <item x="95946"/>
        <item x="95947"/>
        <item x="95948"/>
        <item x="95949"/>
        <item x="95950"/>
        <item x="95951"/>
        <item x="95952"/>
        <item x="95953"/>
        <item x="95954"/>
        <item x="95955"/>
        <item x="95956"/>
        <item x="95957"/>
        <item x="95958"/>
        <item x="95959"/>
        <item x="95960"/>
        <item x="95961"/>
        <item x="95962"/>
        <item x="95963"/>
        <item x="95964"/>
        <item x="95965"/>
        <item x="95966"/>
        <item x="95967"/>
        <item x="95968"/>
        <item x="95969"/>
        <item x="95970"/>
        <item x="95971"/>
        <item x="95972"/>
        <item x="95973"/>
        <item x="95974"/>
        <item x="95975"/>
        <item x="95976"/>
        <item x="95977"/>
        <item x="95978"/>
        <item x="95979"/>
        <item x="95980"/>
        <item x="95981"/>
        <item x="95982"/>
        <item x="95983"/>
        <item x="95984"/>
        <item x="95985"/>
        <item x="95986"/>
        <item x="95987"/>
        <item x="95988"/>
        <item x="95989"/>
        <item x="95990"/>
        <item x="95991"/>
        <item x="95992"/>
        <item x="95993"/>
        <item x="95994"/>
        <item x="95995"/>
        <item x="95996"/>
        <item x="95997"/>
        <item x="95998"/>
        <item x="95999"/>
        <item x="96000"/>
        <item x="96001"/>
        <item x="96002"/>
        <item x="96003"/>
        <item x="96004"/>
        <item x="96005"/>
        <item x="96006"/>
        <item x="96007"/>
        <item x="96008"/>
        <item x="96009"/>
        <item x="96010"/>
        <item x="96011"/>
        <item x="96012"/>
        <item x="96013"/>
        <item x="96014"/>
        <item x="96015"/>
        <item x="96016"/>
        <item x="96017"/>
        <item x="96018"/>
        <item x="96019"/>
        <item x="96020"/>
        <item x="96021"/>
        <item x="96022"/>
        <item x="96023"/>
        <item x="96024"/>
        <item x="96025"/>
        <item x="96026"/>
        <item x="96027"/>
        <item x="96028"/>
        <item x="96029"/>
        <item x="96030"/>
        <item x="96031"/>
        <item x="96032"/>
        <item x="96033"/>
        <item x="96034"/>
        <item x="96035"/>
        <item x="96036"/>
        <item x="96037"/>
        <item x="96038"/>
        <item x="96039"/>
        <item x="96040"/>
        <item x="96041"/>
        <item x="96042"/>
        <item x="96043"/>
        <item x="96044"/>
        <item x="96045"/>
        <item x="96046"/>
        <item x="96047"/>
        <item x="96048"/>
        <item x="96049"/>
        <item x="96050"/>
        <item x="96051"/>
        <item x="96052"/>
        <item x="96053"/>
        <item x="96054"/>
        <item x="96055"/>
        <item x="96056"/>
        <item x="96057"/>
        <item x="96058"/>
        <item x="96059"/>
        <item x="96060"/>
        <item x="96061"/>
        <item x="96062"/>
        <item x="96063"/>
        <item x="96064"/>
        <item x="96065"/>
        <item x="96066"/>
        <item x="96067"/>
        <item x="96068"/>
        <item x="96069"/>
        <item x="96070"/>
        <item x="96071"/>
        <item x="96072"/>
        <item x="96073"/>
        <item x="96074"/>
        <item x="96075"/>
        <item x="96076"/>
        <item x="96077"/>
        <item x="96078"/>
        <item x="96079"/>
        <item x="96080"/>
        <item x="96081"/>
        <item x="96082"/>
        <item x="96083"/>
        <item x="96084"/>
        <item x="96085"/>
        <item x="96086"/>
        <item x="96087"/>
        <item x="96088"/>
        <item x="96089"/>
        <item x="96090"/>
        <item x="96091"/>
        <item x="96092"/>
        <item x="96093"/>
        <item x="96094"/>
        <item x="96095"/>
        <item x="96096"/>
        <item x="96097"/>
        <item x="96098"/>
        <item x="96099"/>
        <item x="96100"/>
        <item x="96101"/>
        <item x="96102"/>
        <item x="96103"/>
        <item x="96104"/>
        <item x="96105"/>
        <item x="96106"/>
        <item x="96107"/>
        <item x="96108"/>
        <item x="96109"/>
        <item x="96110"/>
        <item x="96111"/>
        <item x="96112"/>
        <item x="96113"/>
        <item x="96114"/>
        <item x="96115"/>
        <item x="96116"/>
        <item x="96117"/>
        <item x="96118"/>
        <item x="96119"/>
        <item x="96120"/>
        <item x="96121"/>
        <item x="96122"/>
        <item x="96123"/>
        <item x="96124"/>
        <item x="96125"/>
        <item x="96126"/>
        <item x="96127"/>
        <item x="96128"/>
        <item x="96129"/>
        <item x="96130"/>
        <item x="96131"/>
        <item x="96132"/>
        <item x="96133"/>
        <item x="96134"/>
        <item x="96135"/>
        <item x="96136"/>
        <item x="96137"/>
        <item x="96138"/>
        <item x="96139"/>
        <item x="96140"/>
        <item x="96141"/>
        <item x="96142"/>
        <item x="96143"/>
        <item x="96144"/>
        <item x="96145"/>
        <item x="96146"/>
        <item x="96147"/>
        <item x="96148"/>
        <item x="96149"/>
        <item x="96150"/>
        <item x="96151"/>
        <item x="96152"/>
        <item x="96153"/>
        <item x="96154"/>
        <item x="96155"/>
        <item x="96156"/>
        <item x="96157"/>
        <item x="96158"/>
        <item x="96159"/>
        <item x="96160"/>
        <item x="96161"/>
        <item x="96162"/>
        <item x="96163"/>
        <item x="96164"/>
        <item x="96165"/>
        <item x="96166"/>
        <item x="96167"/>
        <item x="96168"/>
        <item x="96169"/>
        <item x="96170"/>
        <item x="96171"/>
        <item x="96172"/>
        <item x="96173"/>
        <item x="96174"/>
        <item x="96175"/>
        <item x="96176"/>
        <item x="96177"/>
        <item x="96178"/>
        <item x="96179"/>
        <item x="96180"/>
        <item x="96181"/>
        <item x="96182"/>
        <item x="96183"/>
        <item x="96184"/>
        <item x="96185"/>
        <item x="96186"/>
        <item x="96187"/>
        <item x="96188"/>
        <item x="96189"/>
        <item x="96190"/>
        <item x="96191"/>
        <item x="96192"/>
        <item x="96193"/>
        <item x="96194"/>
        <item x="96195"/>
        <item x="96196"/>
        <item x="96197"/>
        <item x="96198"/>
        <item x="96199"/>
        <item x="96200"/>
        <item x="96201"/>
        <item x="96202"/>
        <item x="96203"/>
        <item x="96204"/>
        <item x="96205"/>
        <item x="96206"/>
        <item x="96207"/>
        <item x="96208"/>
        <item x="96209"/>
        <item x="96210"/>
        <item x="96211"/>
        <item x="96212"/>
        <item x="96213"/>
        <item x="96214"/>
        <item x="96215"/>
        <item x="96216"/>
        <item x="96217"/>
        <item x="96218"/>
        <item x="96219"/>
        <item x="96220"/>
        <item x="96221"/>
        <item x="96222"/>
        <item x="96223"/>
        <item x="96224"/>
        <item x="96225"/>
        <item x="96226"/>
        <item x="96227"/>
        <item x="96228"/>
        <item x="96229"/>
        <item x="96230"/>
        <item x="96231"/>
        <item x="96232"/>
        <item x="96233"/>
        <item x="96234"/>
        <item x="96235"/>
        <item x="96236"/>
        <item x="96237"/>
        <item x="96238"/>
        <item x="96239"/>
        <item x="96240"/>
        <item x="96241"/>
        <item x="96242"/>
        <item x="96243"/>
        <item x="96244"/>
        <item x="96245"/>
        <item x="96246"/>
        <item x="96247"/>
        <item x="96248"/>
        <item x="96249"/>
        <item x="96250"/>
        <item x="96251"/>
        <item x="96252"/>
        <item x="96253"/>
        <item x="96254"/>
        <item x="96255"/>
        <item x="96256"/>
        <item x="96257"/>
        <item x="96258"/>
        <item x="96259"/>
        <item x="96260"/>
        <item x="96261"/>
        <item x="96262"/>
        <item x="96263"/>
        <item x="96264"/>
        <item x="96265"/>
        <item x="96266"/>
        <item x="96267"/>
        <item x="96268"/>
        <item x="96269"/>
        <item x="96270"/>
        <item x="96271"/>
        <item x="96272"/>
        <item x="96273"/>
        <item x="96274"/>
        <item x="96275"/>
        <item x="96276"/>
        <item x="96277"/>
        <item x="96278"/>
        <item x="96279"/>
        <item x="96280"/>
        <item x="96281"/>
        <item x="96282"/>
        <item x="96283"/>
        <item x="96284"/>
        <item x="96285"/>
        <item x="96286"/>
        <item x="96287"/>
        <item x="96288"/>
        <item x="96289"/>
        <item x="96290"/>
        <item x="96291"/>
        <item x="96292"/>
        <item x="96293"/>
        <item x="96294"/>
        <item x="96295"/>
        <item x="96296"/>
        <item x="96297"/>
        <item x="96298"/>
        <item x="96299"/>
        <item x="96300"/>
        <item x="96301"/>
        <item x="96302"/>
        <item x="96303"/>
        <item x="96304"/>
        <item x="96305"/>
        <item x="96306"/>
        <item x="96307"/>
        <item x="96308"/>
        <item x="96309"/>
        <item x="96310"/>
        <item x="96311"/>
        <item x="96312"/>
        <item x="96313"/>
        <item x="96314"/>
        <item x="96315"/>
        <item x="96316"/>
        <item x="96317"/>
        <item x="96318"/>
        <item x="96319"/>
        <item x="96320"/>
        <item x="96321"/>
        <item x="96322"/>
        <item x="96323"/>
        <item x="96324"/>
        <item x="96325"/>
        <item x="96326"/>
        <item x="96327"/>
        <item x="96328"/>
        <item x="96329"/>
        <item x="96330"/>
        <item x="96331"/>
        <item x="96332"/>
        <item x="96333"/>
        <item x="96334"/>
        <item x="96335"/>
        <item x="96336"/>
        <item x="96337"/>
        <item x="96338"/>
        <item x="96339"/>
        <item x="96340"/>
        <item x="96341"/>
        <item x="96342"/>
        <item x="96343"/>
        <item x="96344"/>
        <item x="96345"/>
        <item x="96346"/>
        <item x="96347"/>
        <item x="96348"/>
        <item x="96349"/>
        <item x="96350"/>
        <item x="96351"/>
        <item x="96352"/>
        <item x="96353"/>
        <item x="96354"/>
        <item x="96355"/>
        <item x="96356"/>
        <item x="96357"/>
        <item x="96358"/>
        <item x="96359"/>
        <item x="96360"/>
        <item x="96361"/>
        <item x="96362"/>
        <item x="96363"/>
        <item x="96364"/>
        <item x="96365"/>
        <item x="96366"/>
        <item x="96367"/>
        <item x="96368"/>
        <item x="96369"/>
        <item x="96370"/>
        <item x="96371"/>
        <item x="96372"/>
        <item x="96373"/>
        <item x="96374"/>
        <item x="96375"/>
        <item x="96376"/>
        <item x="96377"/>
        <item x="96378"/>
        <item x="96379"/>
        <item x="96380"/>
        <item x="96381"/>
        <item x="96382"/>
        <item x="96383"/>
        <item x="96384"/>
        <item x="96385"/>
        <item x="96386"/>
        <item x="96387"/>
        <item x="96388"/>
        <item x="96389"/>
        <item x="96390"/>
        <item x="96391"/>
        <item x="96392"/>
        <item x="96393"/>
        <item x="96394"/>
        <item x="96395"/>
        <item x="96396"/>
        <item x="96397"/>
        <item x="96398"/>
        <item x="96399"/>
        <item x="96400"/>
        <item x="96401"/>
        <item x="96402"/>
        <item x="96403"/>
        <item x="96404"/>
        <item x="96405"/>
        <item x="96406"/>
        <item x="96407"/>
        <item x="96408"/>
        <item x="96409"/>
        <item x="96410"/>
        <item x="96411"/>
        <item x="96412"/>
        <item x="96413"/>
        <item x="96414"/>
        <item x="96415"/>
        <item x="96416"/>
        <item x="96417"/>
        <item x="96418"/>
        <item x="96419"/>
        <item x="96420"/>
        <item x="96421"/>
        <item x="96422"/>
        <item x="96423"/>
        <item x="96424"/>
        <item x="96425"/>
        <item x="96426"/>
        <item x="96427"/>
        <item x="96428"/>
        <item x="96429"/>
        <item x="96430"/>
        <item x="96431"/>
        <item x="96432"/>
        <item x="96433"/>
        <item x="96434"/>
        <item x="96435"/>
        <item x="96436"/>
        <item x="96437"/>
        <item x="96438"/>
        <item x="96439"/>
        <item x="96440"/>
        <item x="96441"/>
        <item x="96442"/>
        <item x="96443"/>
        <item x="96444"/>
        <item x="96445"/>
        <item x="96446"/>
        <item x="96447"/>
        <item x="96448"/>
        <item x="96449"/>
        <item x="96450"/>
        <item x="96451"/>
        <item x="96452"/>
        <item x="96453"/>
        <item x="96454"/>
        <item x="96455"/>
        <item x="96456"/>
        <item x="96457"/>
        <item x="96458"/>
        <item x="96459"/>
        <item x="96460"/>
        <item x="96461"/>
        <item x="96462"/>
        <item x="96463"/>
        <item x="96464"/>
        <item x="96465"/>
        <item x="96466"/>
        <item x="96467"/>
        <item x="96468"/>
        <item x="96469"/>
        <item x="96470"/>
        <item x="96471"/>
        <item x="96472"/>
        <item x="96473"/>
        <item x="96474"/>
        <item x="96475"/>
        <item x="96476"/>
        <item x="96477"/>
        <item x="96478"/>
        <item x="96479"/>
        <item x="96480"/>
        <item x="96481"/>
        <item x="96482"/>
        <item x="96483"/>
        <item x="96484"/>
        <item x="96485"/>
        <item x="96486"/>
        <item x="96487"/>
        <item x="96488"/>
        <item x="96489"/>
        <item x="96490"/>
        <item x="96491"/>
        <item x="96492"/>
        <item x="96493"/>
        <item x="96494"/>
        <item x="96495"/>
        <item x="96496"/>
        <item x="96497"/>
        <item x="96498"/>
        <item x="96499"/>
        <item x="96500"/>
        <item x="96501"/>
        <item x="96502"/>
        <item x="96503"/>
        <item x="96504"/>
        <item x="96505"/>
        <item x="96506"/>
        <item x="96507"/>
        <item x="96508"/>
        <item x="96509"/>
        <item x="96510"/>
        <item x="96511"/>
        <item x="96512"/>
        <item x="96513"/>
        <item x="96514"/>
        <item x="96515"/>
        <item x="96516"/>
        <item x="96517"/>
        <item x="96518"/>
        <item x="96519"/>
        <item x="96520"/>
        <item x="96521"/>
        <item x="96522"/>
        <item x="96523"/>
        <item x="96524"/>
        <item x="96525"/>
        <item x="96526"/>
        <item x="96527"/>
        <item x="96528"/>
        <item x="96529"/>
        <item x="96530"/>
        <item x="96531"/>
        <item x="96532"/>
        <item x="96533"/>
        <item x="96534"/>
        <item x="96535"/>
        <item x="96536"/>
        <item x="96537"/>
        <item x="96538"/>
        <item x="96539"/>
        <item x="96540"/>
        <item x="96541"/>
        <item x="96542"/>
        <item x="96543"/>
        <item x="96544"/>
        <item x="96545"/>
        <item x="96546"/>
        <item x="96547"/>
        <item x="96548"/>
        <item x="96549"/>
        <item x="96550"/>
        <item x="96551"/>
        <item x="96552"/>
        <item x="96553"/>
        <item x="96554"/>
        <item x="96555"/>
        <item x="96556"/>
        <item x="96557"/>
        <item x="96558"/>
        <item x="96559"/>
        <item x="96560"/>
        <item x="96561"/>
        <item x="96562"/>
        <item x="96563"/>
        <item x="96564"/>
        <item x="96565"/>
        <item x="96566"/>
        <item x="96567"/>
        <item x="96568"/>
        <item x="96569"/>
        <item x="96570"/>
        <item x="96571"/>
        <item x="96572"/>
        <item x="96573"/>
        <item x="96574"/>
        <item x="96575"/>
        <item x="96576"/>
        <item x="96577"/>
        <item x="96578"/>
        <item x="96579"/>
        <item x="96580"/>
        <item x="96581"/>
        <item x="96582"/>
        <item x="96583"/>
        <item x="96584"/>
        <item x="96585"/>
        <item x="96586"/>
        <item x="96587"/>
        <item x="96588"/>
        <item x="96589"/>
        <item x="96590"/>
        <item x="96591"/>
        <item x="96592"/>
        <item x="96593"/>
        <item x="96594"/>
        <item x="96595"/>
        <item x="96596"/>
        <item x="96597"/>
        <item x="96598"/>
        <item x="96599"/>
        <item x="96600"/>
        <item x="96601"/>
        <item x="96602"/>
        <item x="96603"/>
        <item x="96604"/>
        <item x="96605"/>
        <item x="96606"/>
        <item x="96607"/>
        <item x="96608"/>
        <item x="96609"/>
        <item x="96610"/>
        <item x="96611"/>
        <item x="96612"/>
        <item x="96613"/>
        <item x="96614"/>
        <item x="96615"/>
        <item x="96616"/>
        <item x="96617"/>
        <item x="96618"/>
        <item x="96619"/>
        <item x="96620"/>
        <item x="96621"/>
        <item x="96622"/>
        <item x="96623"/>
        <item x="96624"/>
        <item x="96625"/>
        <item x="96626"/>
        <item x="96627"/>
        <item x="96628"/>
        <item x="96629"/>
        <item x="96630"/>
        <item x="96631"/>
        <item x="96632"/>
        <item x="96633"/>
        <item x="96634"/>
        <item x="96635"/>
        <item x="96636"/>
        <item x="96637"/>
        <item x="96638"/>
        <item x="96639"/>
        <item x="96640"/>
        <item x="96641"/>
        <item x="96642"/>
        <item x="96643"/>
        <item x="96644"/>
        <item x="96645"/>
        <item x="96646"/>
        <item x="96647"/>
        <item x="96648"/>
        <item x="96649"/>
        <item x="96650"/>
        <item x="96651"/>
        <item x="96652"/>
        <item x="96653"/>
        <item x="96654"/>
        <item x="96655"/>
        <item x="96656"/>
        <item x="96657"/>
        <item x="96658"/>
        <item x="96659"/>
        <item x="96660"/>
        <item x="96661"/>
        <item x="96662"/>
        <item x="96663"/>
        <item x="96664"/>
        <item x="96665"/>
        <item x="96666"/>
        <item x="96667"/>
        <item x="96668"/>
        <item x="96669"/>
        <item x="96670"/>
        <item x="96671"/>
        <item x="96672"/>
        <item x="96673"/>
        <item x="96674"/>
        <item x="96675"/>
        <item x="96676"/>
        <item x="96677"/>
        <item x="96678"/>
        <item x="96679"/>
        <item x="96680"/>
        <item x="96681"/>
        <item x="96682"/>
        <item x="96683"/>
        <item x="96684"/>
        <item x="96685"/>
        <item x="96686"/>
        <item x="96687"/>
        <item x="96688"/>
        <item x="96689"/>
        <item x="96690"/>
        <item x="96691"/>
        <item x="96692"/>
        <item x="96693"/>
        <item x="96694"/>
        <item x="96695"/>
        <item x="96696"/>
        <item x="96697"/>
        <item x="96698"/>
        <item x="96699"/>
        <item x="96700"/>
        <item x="96701"/>
        <item x="96702"/>
        <item x="96703"/>
        <item x="96704"/>
        <item x="96705"/>
        <item x="96706"/>
        <item x="96707"/>
        <item x="96708"/>
        <item x="96709"/>
        <item x="96710"/>
        <item x="96711"/>
        <item x="96712"/>
        <item x="96713"/>
        <item x="96714"/>
        <item x="96715"/>
        <item x="96716"/>
        <item x="96717"/>
        <item x="96718"/>
        <item x="96719"/>
        <item x="96720"/>
        <item x="96721"/>
        <item x="96722"/>
        <item x="96723"/>
        <item x="96724"/>
        <item x="96725"/>
        <item x="96726"/>
        <item x="96727"/>
        <item x="96728"/>
        <item x="96729"/>
        <item x="96730"/>
        <item x="96731"/>
        <item x="96732"/>
        <item x="96733"/>
        <item x="96734"/>
        <item x="96735"/>
        <item x="96736"/>
        <item x="96737"/>
        <item x="96738"/>
        <item x="96739"/>
        <item x="96740"/>
        <item x="96741"/>
        <item x="96742"/>
        <item x="96743"/>
        <item x="96744"/>
        <item x="96745"/>
        <item x="96746"/>
        <item x="96747"/>
        <item x="96748"/>
        <item x="96749"/>
        <item x="96750"/>
        <item x="96751"/>
        <item x="96752"/>
        <item x="96753"/>
        <item x="96754"/>
        <item x="96755"/>
        <item x="96756"/>
        <item x="96757"/>
        <item x="96758"/>
        <item x="96759"/>
        <item x="96760"/>
        <item x="96761"/>
        <item x="96762"/>
        <item x="96763"/>
        <item x="96764"/>
        <item x="96765"/>
        <item x="96766"/>
        <item x="96767"/>
        <item x="96768"/>
        <item x="96769"/>
        <item x="96770"/>
        <item x="96771"/>
        <item x="96772"/>
        <item x="96773"/>
        <item x="96774"/>
        <item x="96775"/>
        <item x="96776"/>
        <item x="96777"/>
        <item x="96778"/>
        <item x="96779"/>
        <item x="96780"/>
        <item x="96781"/>
        <item x="96782"/>
        <item x="96783"/>
        <item x="96784"/>
        <item x="96785"/>
        <item x="96786"/>
        <item x="96787"/>
        <item x="96788"/>
        <item x="96789"/>
        <item x="96790"/>
        <item x="96791"/>
        <item x="96792"/>
        <item x="96793"/>
        <item x="96794"/>
        <item x="96795"/>
        <item x="96796"/>
        <item x="96797"/>
        <item x="96798"/>
        <item x="96799"/>
        <item x="96800"/>
        <item x="96801"/>
        <item x="96802"/>
        <item x="96803"/>
        <item x="96804"/>
        <item x="96805"/>
        <item x="96806"/>
        <item x="96807"/>
        <item x="96808"/>
        <item x="96809"/>
        <item x="96810"/>
        <item x="96811"/>
        <item x="96812"/>
        <item x="96813"/>
        <item x="96814"/>
        <item x="96815"/>
        <item x="96816"/>
        <item x="96817"/>
        <item x="96818"/>
        <item x="96819"/>
        <item x="96820"/>
        <item x="96821"/>
        <item x="96822"/>
        <item x="96823"/>
        <item x="96824"/>
        <item x="96825"/>
        <item x="96826"/>
        <item x="96827"/>
        <item x="96828"/>
        <item x="96829"/>
        <item x="96830"/>
        <item x="96831"/>
        <item x="96832"/>
        <item x="96833"/>
        <item x="96834"/>
        <item x="96835"/>
        <item x="96836"/>
        <item x="96837"/>
        <item x="96838"/>
        <item x="96839"/>
        <item x="96840"/>
        <item x="96841"/>
        <item x="96842"/>
        <item x="96843"/>
        <item x="96844"/>
        <item x="96845"/>
        <item x="96846"/>
        <item x="96847"/>
        <item x="96848"/>
        <item x="96849"/>
        <item x="96850"/>
        <item x="96851"/>
        <item x="96852"/>
        <item x="96853"/>
        <item x="96854"/>
        <item x="96855"/>
        <item x="96856"/>
        <item x="96857"/>
        <item x="96858"/>
        <item x="96859"/>
        <item x="96860"/>
        <item x="96861"/>
        <item x="96862"/>
        <item x="96863"/>
        <item x="96864"/>
        <item x="96865"/>
        <item x="96866"/>
        <item x="96867"/>
        <item x="96868"/>
        <item x="96869"/>
        <item x="96870"/>
        <item x="96871"/>
        <item x="96872"/>
        <item x="96873"/>
        <item x="96874"/>
        <item x="96875"/>
        <item x="96876"/>
        <item x="96877"/>
        <item x="96878"/>
        <item x="96879"/>
        <item x="96880"/>
        <item x="96881"/>
        <item x="96882"/>
        <item x="96883"/>
        <item x="96884"/>
        <item x="96885"/>
        <item x="96886"/>
        <item x="96887"/>
        <item x="96888"/>
        <item x="96889"/>
        <item x="96890"/>
        <item x="96891"/>
        <item x="96892"/>
        <item x="96893"/>
        <item x="96894"/>
        <item x="96895"/>
        <item x="96896"/>
        <item x="96897"/>
        <item x="96898"/>
        <item x="96899"/>
        <item x="96900"/>
        <item x="96901"/>
        <item x="96902"/>
        <item x="96903"/>
        <item x="96904"/>
        <item x="96905"/>
        <item x="96906"/>
        <item x="96907"/>
        <item x="96908"/>
        <item x="96909"/>
        <item x="96910"/>
        <item x="96911"/>
        <item x="96912"/>
        <item x="96913"/>
        <item x="96914"/>
        <item x="96915"/>
        <item x="96916"/>
        <item x="96917"/>
        <item x="96918"/>
        <item x="96919"/>
        <item x="96920"/>
        <item x="96921"/>
        <item x="96922"/>
        <item x="96923"/>
        <item x="96924"/>
        <item x="96925"/>
        <item x="96926"/>
        <item x="96927"/>
        <item x="96928"/>
        <item x="96929"/>
        <item x="96930"/>
        <item x="96931"/>
        <item x="96932"/>
        <item x="96933"/>
        <item x="96934"/>
        <item x="96935"/>
        <item x="96936"/>
        <item x="96937"/>
        <item x="96938"/>
        <item x="96939"/>
        <item x="96940"/>
        <item x="96941"/>
        <item x="96942"/>
        <item x="96943"/>
        <item x="96944"/>
        <item x="96945"/>
        <item x="96946"/>
        <item x="96947"/>
        <item x="96948"/>
        <item x="96949"/>
        <item x="96950"/>
        <item x="96951"/>
        <item x="96952"/>
        <item x="96953"/>
        <item x="96954"/>
        <item x="96955"/>
        <item x="96956"/>
        <item x="96957"/>
        <item x="96958"/>
        <item x="96959"/>
        <item x="96960"/>
        <item x="96961"/>
        <item x="96962"/>
        <item x="96963"/>
        <item x="96964"/>
        <item x="96965"/>
        <item x="96966"/>
        <item x="96967"/>
        <item x="96968"/>
        <item x="96969"/>
        <item x="96970"/>
        <item x="96971"/>
        <item x="96972"/>
        <item x="96973"/>
        <item x="96974"/>
        <item x="96975"/>
        <item x="96976"/>
        <item x="96977"/>
        <item x="96978"/>
        <item x="96979"/>
        <item x="96980"/>
        <item x="96981"/>
        <item x="96982"/>
        <item x="96983"/>
        <item x="96984"/>
        <item x="96985"/>
        <item x="96986"/>
        <item x="96987"/>
        <item x="96988"/>
        <item x="96989"/>
        <item x="96990"/>
        <item x="96991"/>
        <item x="96992"/>
        <item x="96993"/>
        <item x="96994"/>
        <item x="96995"/>
        <item x="96996"/>
        <item x="96997"/>
        <item x="96998"/>
        <item x="96999"/>
        <item x="97000"/>
        <item x="97001"/>
        <item x="97002"/>
        <item x="97003"/>
        <item x="97004"/>
        <item x="97005"/>
        <item x="97006"/>
        <item x="97007"/>
        <item x="97008"/>
        <item x="97009"/>
        <item x="97010"/>
        <item x="97011"/>
        <item x="97012"/>
        <item x="97013"/>
        <item x="97014"/>
        <item x="97015"/>
        <item x="97016"/>
        <item x="97017"/>
        <item x="97018"/>
        <item x="97019"/>
        <item x="97020"/>
        <item x="97021"/>
        <item x="97022"/>
        <item x="97023"/>
        <item x="97024"/>
        <item x="97025"/>
        <item x="97026"/>
        <item x="97027"/>
        <item x="97028"/>
        <item x="97029"/>
        <item x="97030"/>
        <item x="97031"/>
        <item x="97032"/>
        <item x="97033"/>
        <item x="97034"/>
        <item x="97035"/>
        <item x="97036"/>
        <item x="97037"/>
        <item x="97038"/>
        <item x="97039"/>
        <item x="97040"/>
        <item x="97041"/>
        <item x="97042"/>
        <item x="97043"/>
        <item x="97044"/>
        <item x="97045"/>
        <item x="97046"/>
        <item x="97047"/>
        <item x="97048"/>
        <item x="97049"/>
        <item x="97050"/>
        <item x="97051"/>
        <item x="97052"/>
        <item x="97053"/>
        <item x="97054"/>
        <item x="97055"/>
        <item x="97056"/>
        <item x="97057"/>
        <item x="97058"/>
        <item x="97059"/>
        <item x="97060"/>
        <item x="97061"/>
        <item x="97062"/>
        <item x="97063"/>
        <item x="97064"/>
        <item x="97065"/>
        <item x="97066"/>
        <item x="97067"/>
        <item x="97068"/>
        <item x="97069"/>
        <item x="97070"/>
        <item x="97071"/>
        <item x="97072"/>
        <item x="97073"/>
        <item x="97074"/>
        <item x="97075"/>
        <item x="97076"/>
        <item x="97077"/>
        <item x="97078"/>
        <item x="97079"/>
        <item x="97080"/>
        <item x="97081"/>
        <item x="97082"/>
        <item x="97083"/>
        <item x="97084"/>
        <item x="97085"/>
        <item x="97086"/>
        <item x="97087"/>
        <item x="97088"/>
        <item x="97089"/>
        <item x="97090"/>
        <item x="97091"/>
        <item x="97092"/>
        <item x="97093"/>
        <item x="97094"/>
        <item x="97095"/>
        <item x="97096"/>
        <item x="97097"/>
        <item x="97098"/>
        <item x="97099"/>
        <item x="97100"/>
        <item x="97101"/>
        <item x="97102"/>
        <item x="97103"/>
        <item x="97104"/>
        <item x="97105"/>
        <item x="97106"/>
        <item x="97107"/>
        <item x="97108"/>
        <item x="97109"/>
        <item x="97110"/>
        <item x="97111"/>
        <item x="97112"/>
        <item x="97113"/>
        <item x="97114"/>
        <item x="97115"/>
        <item x="97116"/>
        <item x="97117"/>
        <item x="97118"/>
        <item x="97119"/>
        <item x="97120"/>
        <item x="97121"/>
        <item x="97122"/>
        <item x="97123"/>
        <item x="97124"/>
        <item x="97125"/>
        <item x="97126"/>
        <item x="97127"/>
        <item x="97128"/>
        <item x="97129"/>
        <item x="97130"/>
        <item x="97131"/>
        <item x="97132"/>
        <item x="97133"/>
        <item x="97134"/>
        <item x="97135"/>
        <item x="97136"/>
        <item x="97137"/>
        <item x="97138"/>
        <item x="97139"/>
        <item x="97140"/>
        <item x="97141"/>
        <item x="97142"/>
        <item x="97143"/>
        <item x="97144"/>
        <item x="97145"/>
        <item x="97146"/>
        <item x="97147"/>
        <item x="97148"/>
        <item x="97149"/>
        <item x="97150"/>
        <item x="97151"/>
        <item x="97152"/>
        <item x="97153"/>
        <item x="97154"/>
        <item x="97155"/>
        <item x="97156"/>
        <item x="97157"/>
        <item x="97158"/>
        <item x="97159"/>
        <item x="97160"/>
        <item x="97161"/>
        <item x="97162"/>
        <item x="97163"/>
        <item x="97164"/>
        <item x="97165"/>
        <item x="97166"/>
        <item x="97167"/>
        <item x="97168"/>
        <item x="97169"/>
        <item x="97170"/>
        <item x="97171"/>
        <item x="97172"/>
        <item x="97173"/>
        <item x="97174"/>
        <item x="97175"/>
        <item x="97176"/>
        <item x="97177"/>
        <item x="97178"/>
        <item x="97179"/>
        <item x="97180"/>
        <item x="97181"/>
        <item x="97182"/>
        <item x="97183"/>
        <item x="97184"/>
        <item x="97185"/>
        <item x="97186"/>
        <item x="97187"/>
        <item x="97188"/>
        <item x="97189"/>
        <item x="97190"/>
        <item x="97191"/>
        <item x="97192"/>
        <item x="97193"/>
        <item x="97194"/>
        <item x="97195"/>
        <item x="97196"/>
        <item x="97197"/>
        <item x="97198"/>
        <item x="97199"/>
        <item x="97200"/>
        <item x="97201"/>
        <item x="97202"/>
        <item x="97203"/>
        <item x="97204"/>
        <item x="97205"/>
        <item x="97206"/>
        <item x="97207"/>
        <item x="97208"/>
        <item x="97209"/>
        <item x="97210"/>
        <item x="97211"/>
        <item x="97212"/>
        <item x="97213"/>
        <item x="97214"/>
        <item x="97215"/>
        <item x="97216"/>
        <item x="97217"/>
        <item x="97218"/>
        <item x="97219"/>
        <item x="97220"/>
        <item x="97221"/>
        <item x="97222"/>
        <item x="97223"/>
        <item x="97224"/>
        <item x="97225"/>
        <item x="97226"/>
        <item x="97227"/>
        <item x="97228"/>
        <item x="97229"/>
        <item x="97230"/>
        <item x="97231"/>
        <item x="97232"/>
        <item x="97233"/>
        <item x="97234"/>
        <item x="97235"/>
        <item x="97236"/>
        <item x="97237"/>
        <item x="97238"/>
        <item x="97239"/>
        <item x="97240"/>
        <item x="97241"/>
        <item x="97242"/>
        <item x="97243"/>
        <item x="97244"/>
        <item x="97245"/>
        <item x="97246"/>
        <item x="97247"/>
        <item x="97248"/>
        <item x="97249"/>
        <item x="97250"/>
        <item x="97251"/>
        <item x="97252"/>
        <item x="97253"/>
        <item x="97254"/>
        <item x="97255"/>
        <item x="97256"/>
        <item x="97257"/>
        <item x="97258"/>
        <item x="97259"/>
        <item x="97260"/>
        <item x="97261"/>
        <item x="97262"/>
        <item x="97263"/>
        <item x="97264"/>
        <item x="97265"/>
        <item x="97266"/>
        <item x="97267"/>
        <item x="97268"/>
        <item x="97269"/>
        <item x="97270"/>
        <item x="97271"/>
        <item x="97272"/>
        <item x="97273"/>
        <item x="97274"/>
        <item x="97275"/>
        <item x="97276"/>
        <item x="97277"/>
        <item x="97278"/>
        <item x="97279"/>
        <item x="97280"/>
        <item x="97281"/>
        <item x="97282"/>
        <item x="97283"/>
        <item x="97284"/>
        <item x="97285"/>
        <item x="97286"/>
        <item x="97287"/>
        <item x="97288"/>
        <item x="97289"/>
        <item x="97290"/>
        <item x="97291"/>
        <item x="97292"/>
        <item x="97293"/>
        <item x="97294"/>
        <item x="97295"/>
        <item x="97296"/>
        <item x="97297"/>
        <item x="97298"/>
        <item x="97299"/>
        <item x="97300"/>
        <item x="97301"/>
        <item x="97302"/>
        <item x="97303"/>
        <item x="97304"/>
        <item x="97305"/>
        <item x="97306"/>
        <item x="97307"/>
        <item x="97308"/>
        <item x="97309"/>
        <item x="97310"/>
        <item x="97311"/>
        <item x="97312"/>
        <item x="97313"/>
        <item x="97314"/>
        <item x="97315"/>
        <item x="97316"/>
        <item x="97317"/>
        <item x="97318"/>
        <item x="97319"/>
        <item x="97320"/>
        <item x="97321"/>
        <item x="97322"/>
        <item x="97323"/>
        <item x="97324"/>
        <item x="97325"/>
        <item x="97326"/>
        <item x="97327"/>
        <item x="97328"/>
        <item x="97329"/>
        <item x="97330"/>
        <item x="97331"/>
        <item x="97332"/>
        <item x="97333"/>
        <item x="97334"/>
        <item x="97335"/>
        <item x="97336"/>
        <item x="97337"/>
        <item x="97338"/>
        <item x="97339"/>
        <item x="97340"/>
        <item x="97341"/>
        <item x="97342"/>
        <item x="97343"/>
        <item x="97344"/>
        <item x="97345"/>
        <item x="97346"/>
        <item x="97347"/>
        <item x="97348"/>
        <item x="97349"/>
        <item x="97350"/>
        <item x="97351"/>
        <item x="97352"/>
        <item x="97353"/>
        <item x="97354"/>
        <item x="97355"/>
        <item x="97356"/>
        <item x="97357"/>
        <item x="97358"/>
        <item x="97359"/>
        <item x="97360"/>
        <item x="97361"/>
        <item x="97362"/>
        <item x="97363"/>
        <item x="97364"/>
        <item x="97365"/>
        <item x="97366"/>
        <item x="97367"/>
        <item x="97368"/>
        <item x="97369"/>
        <item x="97370"/>
        <item x="97371"/>
        <item x="97372"/>
        <item x="97373"/>
        <item x="97374"/>
        <item x="97375"/>
        <item x="97376"/>
        <item x="97377"/>
        <item x="97378"/>
        <item x="97379"/>
        <item x="97380"/>
        <item x="97381"/>
        <item x="97382"/>
        <item x="97383"/>
        <item x="97384"/>
        <item x="97385"/>
        <item x="97386"/>
        <item x="97387"/>
        <item x="97388"/>
        <item x="97389"/>
        <item x="97390"/>
        <item x="97391"/>
        <item x="97392"/>
        <item x="97393"/>
        <item x="97394"/>
        <item x="97395"/>
        <item x="97396"/>
        <item x="97397"/>
        <item x="97398"/>
        <item x="97399"/>
        <item x="97400"/>
        <item x="97401"/>
        <item x="97402"/>
        <item x="97403"/>
        <item x="97404"/>
        <item x="97405"/>
        <item x="97406"/>
        <item x="97407"/>
        <item x="97408"/>
        <item x="97409"/>
        <item x="97410"/>
        <item x="97411"/>
        <item x="97412"/>
        <item x="97413"/>
        <item x="97414"/>
        <item x="97415"/>
        <item x="97416"/>
        <item x="97417"/>
        <item x="97418"/>
        <item x="97419"/>
        <item x="97420"/>
        <item x="97421"/>
        <item x="97422"/>
        <item x="97423"/>
        <item x="97424"/>
        <item x="97425"/>
        <item x="97426"/>
        <item x="97427"/>
        <item x="97428"/>
        <item x="97429"/>
        <item x="97430"/>
        <item x="97431"/>
        <item x="97432"/>
        <item x="97433"/>
        <item x="97434"/>
        <item x="97435"/>
        <item x="97436"/>
        <item x="97437"/>
        <item x="97438"/>
        <item x="97439"/>
        <item x="97440"/>
        <item x="97441"/>
        <item x="97442"/>
        <item x="97443"/>
        <item x="97444"/>
        <item x="97445"/>
        <item x="97446"/>
        <item x="97447"/>
        <item x="97448"/>
        <item x="97449"/>
        <item x="97450"/>
        <item x="97451"/>
        <item x="97452"/>
        <item x="97453"/>
        <item x="97454"/>
        <item x="97455"/>
        <item x="97456"/>
        <item x="97457"/>
        <item x="97458"/>
        <item x="97459"/>
        <item x="97460"/>
        <item x="97461"/>
        <item x="97462"/>
        <item x="97463"/>
        <item x="97464"/>
        <item x="97465"/>
        <item x="97466"/>
        <item x="97467"/>
        <item x="97468"/>
        <item x="97469"/>
        <item x="97470"/>
        <item x="97471"/>
        <item x="97472"/>
        <item x="97473"/>
        <item x="97474"/>
        <item x="97475"/>
        <item x="97476"/>
        <item x="97477"/>
        <item x="97478"/>
        <item x="97479"/>
        <item x="97480"/>
        <item x="97481"/>
        <item x="97482"/>
        <item x="97483"/>
        <item x="97484"/>
        <item x="97485"/>
        <item x="97486"/>
        <item x="97487"/>
        <item x="97488"/>
        <item x="97489"/>
        <item x="97490"/>
        <item x="97491"/>
        <item x="97492"/>
        <item x="97493"/>
        <item x="97494"/>
        <item x="97495"/>
        <item x="97496"/>
        <item x="97497"/>
        <item x="97498"/>
        <item x="97499"/>
        <item x="97500"/>
        <item x="97501"/>
        <item x="97502"/>
        <item x="97503"/>
        <item x="97504"/>
        <item x="97505"/>
        <item x="97506"/>
        <item x="97507"/>
        <item x="97508"/>
        <item x="97509"/>
        <item x="97510"/>
        <item x="97511"/>
        <item x="97512"/>
        <item x="97513"/>
        <item x="97514"/>
        <item x="97515"/>
        <item x="97516"/>
        <item x="97517"/>
        <item x="97518"/>
        <item x="97519"/>
        <item x="97520"/>
        <item x="97521"/>
        <item x="97522"/>
        <item x="97523"/>
        <item x="97524"/>
        <item x="97525"/>
        <item x="97526"/>
        <item x="97527"/>
        <item x="97528"/>
        <item x="97529"/>
        <item x="97530"/>
        <item x="97531"/>
        <item x="97532"/>
        <item x="97533"/>
        <item x="97534"/>
        <item x="97535"/>
        <item x="97536"/>
        <item x="97537"/>
        <item x="97538"/>
        <item x="97539"/>
        <item x="97540"/>
        <item x="97541"/>
        <item x="97542"/>
        <item x="97543"/>
        <item x="97544"/>
        <item x="97545"/>
        <item x="97546"/>
        <item x="97547"/>
        <item x="97548"/>
        <item x="97549"/>
        <item x="97550"/>
        <item x="97551"/>
        <item x="97552"/>
        <item x="97553"/>
        <item x="97554"/>
        <item x="97555"/>
        <item x="97556"/>
        <item x="97557"/>
        <item x="97558"/>
        <item x="97559"/>
        <item x="97560"/>
        <item x="97561"/>
        <item x="97562"/>
        <item x="97563"/>
        <item x="97564"/>
        <item x="97565"/>
        <item x="97566"/>
        <item x="97567"/>
        <item x="97568"/>
        <item x="97569"/>
        <item x="97570"/>
        <item x="97571"/>
        <item x="97572"/>
        <item x="97573"/>
        <item x="97574"/>
        <item x="97575"/>
        <item x="97576"/>
        <item x="97577"/>
        <item x="97578"/>
        <item x="97579"/>
        <item x="97580"/>
        <item x="97581"/>
        <item x="97582"/>
        <item x="97583"/>
        <item x="97584"/>
        <item x="97585"/>
        <item x="97586"/>
        <item x="97587"/>
        <item x="97588"/>
        <item x="97589"/>
        <item x="97590"/>
        <item x="97591"/>
        <item x="97592"/>
        <item x="97593"/>
        <item x="97594"/>
        <item x="97595"/>
        <item x="97596"/>
        <item x="97597"/>
        <item x="97598"/>
        <item x="97599"/>
        <item x="97600"/>
        <item x="97601"/>
        <item x="97602"/>
        <item x="97603"/>
        <item x="97604"/>
        <item x="97605"/>
        <item x="97606"/>
        <item x="97607"/>
        <item x="97608"/>
        <item x="97609"/>
        <item x="97610"/>
        <item x="97611"/>
        <item x="97612"/>
        <item x="97613"/>
        <item x="97614"/>
        <item x="97615"/>
        <item x="97616"/>
        <item x="97617"/>
        <item x="97618"/>
        <item x="97619"/>
        <item x="97620"/>
        <item x="97621"/>
        <item x="97622"/>
        <item x="97623"/>
        <item x="97624"/>
        <item x="97625"/>
        <item x="97626"/>
        <item x="97627"/>
        <item x="97628"/>
        <item x="97629"/>
        <item x="97630"/>
        <item x="97631"/>
        <item x="97632"/>
        <item x="97633"/>
        <item x="97634"/>
        <item x="97635"/>
        <item x="97636"/>
        <item x="97637"/>
        <item x="97638"/>
        <item x="97639"/>
        <item x="97640"/>
        <item x="97641"/>
        <item x="97642"/>
        <item x="97643"/>
        <item x="97644"/>
        <item x="97645"/>
        <item x="97646"/>
        <item x="97647"/>
        <item x="97648"/>
        <item x="97649"/>
        <item x="97650"/>
        <item x="97651"/>
        <item x="97652"/>
        <item x="97653"/>
        <item x="97654"/>
        <item x="97655"/>
        <item x="97656"/>
        <item x="97657"/>
        <item x="97658"/>
        <item x="97659"/>
        <item x="97660"/>
        <item x="97661"/>
        <item x="97662"/>
        <item x="97663"/>
        <item x="97664"/>
        <item x="97665"/>
        <item x="97666"/>
        <item x="97667"/>
        <item x="97668"/>
        <item x="97669"/>
        <item x="97670"/>
        <item x="97671"/>
        <item x="97672"/>
        <item x="97673"/>
        <item x="97674"/>
        <item x="97675"/>
        <item x="97676"/>
        <item x="97677"/>
        <item x="97678"/>
        <item x="97679"/>
        <item x="97680"/>
        <item x="97681"/>
        <item x="97682"/>
        <item x="97683"/>
        <item x="97684"/>
        <item x="97685"/>
        <item x="97686"/>
        <item x="97687"/>
        <item x="97688"/>
        <item x="97689"/>
        <item x="97690"/>
        <item x="97691"/>
        <item x="97692"/>
        <item x="97693"/>
        <item x="97694"/>
        <item x="97695"/>
        <item x="97696"/>
        <item x="97697"/>
        <item x="97698"/>
        <item x="97699"/>
        <item x="97700"/>
        <item x="97701"/>
        <item x="97702"/>
        <item x="97703"/>
        <item x="97704"/>
        <item x="97705"/>
        <item x="97706"/>
        <item x="97707"/>
        <item x="97708"/>
        <item x="97709"/>
        <item x="97710"/>
        <item x="97711"/>
        <item x="97712"/>
        <item x="97713"/>
        <item x="97714"/>
        <item x="97715"/>
        <item x="97716"/>
        <item x="97717"/>
        <item x="97718"/>
        <item x="97719"/>
        <item x="97720"/>
        <item x="97721"/>
        <item x="97722"/>
        <item x="97723"/>
        <item x="97724"/>
        <item x="97725"/>
        <item x="97726"/>
        <item x="97727"/>
        <item x="97728"/>
        <item x="97729"/>
        <item x="97730"/>
        <item x="97731"/>
        <item x="97732"/>
        <item x="97733"/>
        <item x="97734"/>
        <item x="97735"/>
        <item x="97736"/>
        <item x="97737"/>
        <item x="97738"/>
        <item x="97739"/>
        <item x="97740"/>
        <item x="97741"/>
        <item x="97742"/>
        <item x="97743"/>
        <item x="97744"/>
        <item x="97745"/>
        <item x="97746"/>
        <item x="97747"/>
        <item x="97748"/>
        <item x="97749"/>
        <item x="97750"/>
        <item x="97751"/>
        <item x="97752"/>
        <item x="97753"/>
        <item x="97754"/>
        <item x="97755"/>
        <item x="97756"/>
        <item x="97757"/>
        <item x="97758"/>
        <item x="97759"/>
        <item x="97760"/>
        <item x="97761"/>
        <item x="97762"/>
        <item x="97763"/>
        <item x="97764"/>
        <item x="97765"/>
        <item x="97766"/>
        <item x="97767"/>
        <item x="97768"/>
        <item x="97769"/>
        <item x="97770"/>
        <item x="97771"/>
        <item x="97772"/>
        <item x="97773"/>
        <item x="97774"/>
        <item x="97775"/>
        <item x="97776"/>
        <item x="97777"/>
        <item x="97778"/>
        <item x="97779"/>
        <item x="97780"/>
        <item x="97781"/>
        <item x="97782"/>
        <item x="97783"/>
        <item x="97784"/>
        <item x="97785"/>
        <item x="97786"/>
        <item x="97787"/>
        <item x="97788"/>
        <item x="97789"/>
        <item x="97790"/>
        <item x="97791"/>
        <item x="97792"/>
        <item x="97793"/>
        <item x="97794"/>
        <item x="97795"/>
        <item x="97796"/>
        <item x="97797"/>
        <item x="97798"/>
        <item x="97799"/>
        <item x="97800"/>
        <item x="97801"/>
        <item x="97802"/>
        <item x="97803"/>
        <item x="97804"/>
        <item x="97805"/>
        <item x="97806"/>
        <item x="97807"/>
        <item x="97808"/>
        <item x="97809"/>
        <item x="97810"/>
        <item x="97811"/>
        <item x="97812"/>
        <item x="97813"/>
        <item x="97814"/>
        <item x="97815"/>
        <item x="97816"/>
        <item x="97817"/>
        <item x="97818"/>
        <item x="97819"/>
        <item x="97820"/>
        <item x="97821"/>
        <item x="97822"/>
        <item x="97823"/>
        <item x="97824"/>
        <item x="97825"/>
        <item x="97826"/>
        <item x="97827"/>
        <item x="97828"/>
        <item x="97829"/>
        <item x="97830"/>
        <item x="97831"/>
        <item x="97832"/>
        <item x="97833"/>
        <item x="97834"/>
        <item x="97835"/>
        <item x="97836"/>
        <item x="97837"/>
        <item x="97838"/>
        <item x="97839"/>
        <item x="97840"/>
        <item x="97841"/>
        <item x="97842"/>
        <item x="97843"/>
        <item x="97844"/>
        <item x="97845"/>
        <item x="97846"/>
        <item x="97847"/>
        <item x="97848"/>
        <item x="97849"/>
        <item x="97850"/>
        <item x="97851"/>
        <item x="97852"/>
        <item x="97853"/>
        <item x="97854"/>
        <item x="97855"/>
        <item x="97856"/>
        <item x="97857"/>
        <item x="97858"/>
        <item x="97859"/>
        <item x="97860"/>
        <item x="97861"/>
        <item x="97862"/>
        <item x="97863"/>
        <item x="97864"/>
        <item x="97865"/>
        <item x="97866"/>
        <item x="97867"/>
        <item x="97868"/>
        <item x="97869"/>
        <item x="97870"/>
        <item x="97871"/>
        <item x="97872"/>
        <item x="97873"/>
        <item x="97874"/>
        <item x="97875"/>
        <item x="97876"/>
        <item x="97877"/>
        <item x="97878"/>
        <item x="97879"/>
        <item x="97880"/>
        <item x="97881"/>
        <item x="97882"/>
        <item x="97883"/>
        <item x="97884"/>
        <item x="97885"/>
        <item x="97886"/>
        <item x="97887"/>
        <item x="97888"/>
        <item x="97889"/>
        <item x="97890"/>
        <item x="97891"/>
        <item x="97892"/>
        <item x="97893"/>
        <item x="97894"/>
        <item x="97895"/>
        <item x="97896"/>
        <item x="97897"/>
        <item x="97898"/>
        <item x="97899"/>
        <item x="97900"/>
        <item x="97901"/>
        <item x="97902"/>
        <item x="97903"/>
        <item x="97904"/>
        <item x="97905"/>
        <item x="97906"/>
        <item x="97907"/>
        <item x="97908"/>
        <item x="97909"/>
        <item x="97910"/>
        <item x="97911"/>
        <item x="97912"/>
        <item x="97913"/>
        <item x="97914"/>
        <item x="97915"/>
        <item x="97916"/>
        <item x="97917"/>
        <item x="97918"/>
        <item x="97919"/>
        <item x="97920"/>
        <item x="97921"/>
        <item x="97922"/>
        <item x="97923"/>
        <item x="97924"/>
        <item x="97925"/>
        <item x="97926"/>
        <item x="97927"/>
        <item x="97928"/>
        <item x="97929"/>
        <item x="97930"/>
        <item x="97931"/>
        <item x="97932"/>
        <item x="97933"/>
        <item x="97934"/>
        <item x="97935"/>
        <item x="97936"/>
        <item x="97937"/>
        <item x="97938"/>
        <item x="97939"/>
        <item x="97940"/>
        <item x="97941"/>
        <item x="97942"/>
        <item x="97943"/>
        <item x="97944"/>
        <item x="97945"/>
        <item x="97946"/>
        <item x="97947"/>
        <item x="97948"/>
        <item x="97949"/>
        <item x="97950"/>
        <item x="97951"/>
        <item x="97952"/>
        <item x="97953"/>
        <item x="97954"/>
        <item x="97955"/>
        <item x="97956"/>
        <item x="97957"/>
        <item x="97958"/>
        <item x="97959"/>
        <item x="97960"/>
        <item x="97961"/>
        <item x="97962"/>
        <item x="97963"/>
        <item x="97964"/>
        <item x="97965"/>
        <item x="97966"/>
        <item x="97967"/>
        <item x="97968"/>
        <item x="97969"/>
        <item x="97970"/>
        <item x="97971"/>
        <item x="97972"/>
        <item x="97973"/>
        <item x="97974"/>
        <item x="97975"/>
        <item x="97976"/>
        <item x="97977"/>
        <item x="97978"/>
        <item x="97979"/>
        <item x="97980"/>
        <item x="97981"/>
        <item x="97982"/>
        <item x="97983"/>
        <item x="97984"/>
        <item x="97985"/>
        <item x="97986"/>
        <item x="97987"/>
        <item x="97988"/>
        <item x="97989"/>
        <item x="97990"/>
        <item x="97991"/>
        <item x="97992"/>
        <item x="97993"/>
        <item x="97994"/>
        <item x="97995"/>
        <item x="97996"/>
        <item x="97997"/>
        <item x="97998"/>
        <item x="97999"/>
        <item x="98000"/>
        <item x="98001"/>
        <item x="98002"/>
        <item x="98003"/>
        <item x="98004"/>
        <item x="98005"/>
        <item x="98006"/>
        <item x="98007"/>
        <item x="98008"/>
        <item x="98009"/>
        <item x="98010"/>
        <item x="98011"/>
        <item x="98012"/>
        <item x="98013"/>
        <item x="98014"/>
        <item x="98015"/>
        <item x="98016"/>
        <item x="98017"/>
        <item x="98018"/>
        <item x="98019"/>
        <item x="98020"/>
        <item x="98021"/>
        <item x="98022"/>
        <item x="98023"/>
        <item x="98024"/>
        <item x="98025"/>
        <item x="98026"/>
        <item x="98027"/>
        <item x="98028"/>
        <item x="98029"/>
        <item x="98030"/>
        <item x="98031"/>
        <item x="98032"/>
        <item x="98033"/>
        <item x="98034"/>
        <item x="98035"/>
        <item x="98036"/>
        <item x="98037"/>
        <item x="98038"/>
        <item x="98039"/>
        <item x="98040"/>
        <item x="98041"/>
        <item x="98042"/>
        <item x="98043"/>
        <item x="98044"/>
        <item x="98045"/>
        <item x="98046"/>
        <item x="98047"/>
        <item x="98048"/>
        <item x="98049"/>
        <item x="98050"/>
        <item x="98051"/>
        <item x="98052"/>
        <item x="98053"/>
        <item x="98054"/>
        <item x="98055"/>
        <item x="98056"/>
        <item x="98057"/>
        <item x="98058"/>
        <item x="98059"/>
        <item x="98060"/>
        <item x="98061"/>
        <item x="98062"/>
        <item x="98063"/>
        <item x="98064"/>
        <item x="98065"/>
        <item x="98066"/>
        <item x="98067"/>
        <item x="98068"/>
        <item x="98069"/>
        <item x="98070"/>
        <item x="98071"/>
        <item x="98072"/>
        <item x="98073"/>
        <item x="98074"/>
        <item x="98075"/>
        <item x="98076"/>
        <item x="98077"/>
        <item x="98078"/>
        <item x="98079"/>
        <item x="98080"/>
        <item x="98081"/>
        <item x="98082"/>
        <item x="98083"/>
        <item x="98084"/>
        <item x="98085"/>
        <item x="98086"/>
        <item x="98087"/>
        <item x="98088"/>
        <item x="98089"/>
        <item x="98090"/>
        <item x="98091"/>
        <item x="98092"/>
        <item x="98093"/>
        <item x="98094"/>
        <item x="98095"/>
        <item x="98096"/>
        <item x="98097"/>
        <item x="98098"/>
        <item x="98099"/>
        <item x="98100"/>
        <item x="98101"/>
        <item x="98102"/>
        <item x="98103"/>
        <item x="98104"/>
        <item x="98105"/>
        <item x="98106"/>
        <item x="98107"/>
        <item x="98108"/>
        <item x="98109"/>
        <item x="98110"/>
        <item x="98111"/>
        <item x="98112"/>
        <item x="98113"/>
        <item x="98114"/>
        <item x="98115"/>
        <item x="98116"/>
        <item x="98117"/>
        <item x="98118"/>
        <item x="98119"/>
        <item x="98120"/>
        <item x="98121"/>
        <item x="98122"/>
        <item x="98123"/>
        <item x="98124"/>
        <item x="98125"/>
        <item x="98126"/>
        <item x="98127"/>
        <item x="98128"/>
        <item x="98129"/>
        <item x="98130"/>
        <item x="98131"/>
        <item x="98132"/>
        <item x="98133"/>
        <item x="98134"/>
        <item x="98135"/>
        <item x="98136"/>
        <item x="98137"/>
        <item x="98138"/>
        <item x="98139"/>
        <item x="98140"/>
        <item x="98141"/>
        <item x="98142"/>
        <item x="98143"/>
        <item x="98144"/>
        <item x="98145"/>
        <item x="98146"/>
        <item x="98147"/>
        <item x="98148"/>
        <item x="98149"/>
        <item x="98150"/>
        <item x="98151"/>
        <item x="98152"/>
        <item x="98153"/>
        <item x="98154"/>
        <item x="98155"/>
        <item x="98156"/>
        <item x="98157"/>
        <item x="98158"/>
        <item x="98159"/>
        <item x="98160"/>
        <item x="98161"/>
        <item x="98162"/>
        <item x="98163"/>
        <item x="98164"/>
        <item x="98165"/>
        <item x="98166"/>
        <item x="98167"/>
        <item x="98168"/>
        <item x="98169"/>
        <item x="98170"/>
        <item x="98171"/>
        <item x="98172"/>
        <item x="98173"/>
        <item x="98174"/>
        <item x="98175"/>
        <item x="98176"/>
        <item x="98177"/>
        <item x="98178"/>
        <item x="98179"/>
        <item x="98180"/>
        <item x="98181"/>
        <item x="98182"/>
        <item x="98183"/>
        <item x="98184"/>
        <item x="98185"/>
        <item x="98186"/>
        <item x="98187"/>
        <item x="98188"/>
        <item x="98189"/>
        <item x="98190"/>
        <item x="98191"/>
        <item x="98192"/>
        <item x="98193"/>
        <item x="98194"/>
        <item x="98195"/>
        <item x="98196"/>
        <item x="98197"/>
        <item x="98198"/>
        <item x="98199"/>
        <item x="98200"/>
        <item x="98201"/>
        <item x="98202"/>
        <item x="98203"/>
        <item x="98204"/>
        <item x="98205"/>
        <item x="98206"/>
        <item x="98207"/>
        <item x="98208"/>
        <item x="98209"/>
        <item x="98210"/>
        <item x="98211"/>
        <item x="98212"/>
        <item x="98213"/>
        <item x="98214"/>
        <item x="98215"/>
        <item x="98216"/>
        <item x="98217"/>
        <item x="98218"/>
        <item x="98219"/>
        <item x="98220"/>
        <item x="98221"/>
        <item x="98222"/>
        <item x="98223"/>
        <item x="98224"/>
        <item x="98225"/>
        <item x="98226"/>
        <item x="98227"/>
        <item x="98228"/>
        <item x="98229"/>
        <item x="98230"/>
        <item x="98231"/>
        <item x="98232"/>
        <item x="98233"/>
        <item x="98234"/>
        <item x="98235"/>
        <item x="98236"/>
        <item x="98237"/>
        <item x="98238"/>
        <item x="98239"/>
        <item x="98240"/>
        <item x="98241"/>
        <item x="98242"/>
        <item x="98243"/>
        <item x="98244"/>
        <item x="98245"/>
        <item x="98246"/>
        <item x="98247"/>
        <item x="98248"/>
        <item x="98249"/>
        <item x="98250"/>
        <item x="98251"/>
        <item x="98252"/>
        <item x="98253"/>
        <item x="98254"/>
        <item x="98255"/>
        <item x="98256"/>
        <item x="98257"/>
        <item x="98258"/>
        <item x="98259"/>
        <item x="98260"/>
        <item x="98261"/>
        <item x="98262"/>
        <item x="98263"/>
        <item x="98264"/>
        <item x="98265"/>
        <item x="98266"/>
        <item x="98267"/>
        <item x="98268"/>
        <item x="98269"/>
        <item x="98270"/>
        <item x="98271"/>
        <item x="98272"/>
        <item x="98273"/>
        <item x="98274"/>
        <item x="98275"/>
        <item x="98276"/>
        <item x="98277"/>
        <item x="98278"/>
        <item x="98279"/>
        <item x="98280"/>
        <item x="98281"/>
        <item x="98282"/>
        <item x="98283"/>
        <item x="98284"/>
        <item x="98285"/>
        <item x="98286"/>
        <item x="98287"/>
        <item x="98288"/>
        <item x="98289"/>
        <item x="98290"/>
        <item x="98291"/>
        <item x="98292"/>
        <item x="98293"/>
        <item x="98294"/>
        <item x="98295"/>
        <item x="98296"/>
        <item x="98297"/>
        <item x="98298"/>
        <item x="98299"/>
        <item x="98300"/>
        <item x="98301"/>
        <item x="98302"/>
        <item x="98303"/>
        <item x="98304"/>
        <item x="98305"/>
        <item x="98306"/>
        <item x="98307"/>
        <item x="98308"/>
        <item x="98309"/>
        <item x="98310"/>
        <item x="98311"/>
        <item x="98312"/>
        <item x="98313"/>
        <item x="98314"/>
        <item x="98315"/>
        <item x="98316"/>
        <item x="98317"/>
        <item x="98318"/>
        <item x="98319"/>
        <item x="98320"/>
        <item x="98321"/>
        <item x="98322"/>
        <item x="98323"/>
        <item x="98324"/>
        <item x="98325"/>
        <item x="98326"/>
        <item x="98327"/>
        <item x="98328"/>
        <item x="98329"/>
        <item x="98330"/>
        <item x="98331"/>
        <item x="98332"/>
        <item x="98333"/>
        <item x="98334"/>
        <item x="98335"/>
        <item x="98336"/>
        <item x="98337"/>
        <item x="98338"/>
        <item x="98339"/>
        <item x="98340"/>
        <item x="98341"/>
        <item x="98342"/>
        <item x="98343"/>
        <item x="98344"/>
        <item x="98345"/>
        <item x="98346"/>
        <item x="98347"/>
        <item x="98348"/>
        <item x="98349"/>
        <item x="98350"/>
        <item x="98351"/>
        <item x="98352"/>
        <item x="98353"/>
        <item x="98354"/>
        <item x="98355"/>
        <item x="98356"/>
        <item x="98357"/>
        <item x="98358"/>
        <item x="98359"/>
        <item x="98360"/>
        <item x="98361"/>
        <item x="98362"/>
        <item x="98363"/>
        <item x="98364"/>
        <item x="98365"/>
        <item x="98366"/>
        <item x="98367"/>
        <item x="98368"/>
        <item x="98369"/>
        <item x="98370"/>
        <item x="98371"/>
        <item x="98372"/>
        <item x="98373"/>
        <item x="98374"/>
        <item x="98375"/>
        <item x="98376"/>
        <item x="98377"/>
        <item x="98378"/>
        <item x="98379"/>
        <item x="98380"/>
        <item x="98381"/>
        <item x="98382"/>
        <item x="98383"/>
        <item x="98384"/>
        <item x="98385"/>
        <item x="98386"/>
        <item x="98387"/>
        <item x="98388"/>
        <item x="98389"/>
        <item x="98390"/>
        <item x="98391"/>
        <item x="98392"/>
        <item x="98393"/>
        <item x="98394"/>
        <item x="98395"/>
        <item x="98396"/>
        <item x="98397"/>
        <item x="98398"/>
        <item x="98399"/>
        <item x="98400"/>
        <item x="98401"/>
        <item x="98402"/>
        <item x="98403"/>
        <item x="98404"/>
        <item x="98405"/>
        <item x="98406"/>
        <item x="98407"/>
        <item x="98408"/>
        <item x="98409"/>
        <item x="98410"/>
        <item x="98411"/>
        <item x="98412"/>
        <item x="98413"/>
        <item x="98414"/>
        <item x="98415"/>
        <item x="98416"/>
        <item x="98417"/>
        <item x="98418"/>
        <item x="98419"/>
        <item x="98420"/>
        <item x="98421"/>
        <item x="98422"/>
        <item x="98423"/>
        <item x="98424"/>
        <item x="98425"/>
        <item x="98426"/>
        <item x="98427"/>
        <item x="98428"/>
        <item x="98429"/>
        <item x="98430"/>
        <item x="98431"/>
        <item x="98432"/>
        <item x="98433"/>
        <item x="98434"/>
        <item x="98435"/>
        <item x="98436"/>
        <item x="98437"/>
        <item x="98438"/>
        <item x="98439"/>
        <item x="98440"/>
        <item x="98441"/>
        <item x="98442"/>
        <item x="98443"/>
        <item x="98444"/>
        <item x="98445"/>
        <item x="98446"/>
        <item x="98447"/>
        <item x="98448"/>
        <item x="98449"/>
        <item x="98450"/>
        <item x="98451"/>
        <item x="98452"/>
        <item x="98453"/>
        <item x="98454"/>
        <item x="98455"/>
        <item x="98456"/>
        <item x="98457"/>
        <item x="98458"/>
        <item x="98459"/>
        <item x="98460"/>
        <item x="98461"/>
        <item x="98462"/>
        <item x="98463"/>
        <item x="98464"/>
        <item x="98465"/>
        <item x="98466"/>
        <item x="98467"/>
        <item x="98468"/>
        <item x="98469"/>
        <item x="98470"/>
        <item x="98471"/>
        <item x="98472"/>
        <item x="98473"/>
        <item x="98474"/>
        <item x="98475"/>
        <item x="98476"/>
        <item x="98477"/>
        <item x="98478"/>
        <item x="98479"/>
        <item x="98480"/>
        <item x="98481"/>
        <item x="98482"/>
        <item x="98483"/>
        <item x="98484"/>
        <item x="98485"/>
        <item x="98486"/>
        <item x="98487"/>
        <item x="98488"/>
        <item x="98489"/>
        <item x="98490"/>
        <item x="98491"/>
        <item x="98492"/>
        <item x="98493"/>
        <item x="98494"/>
        <item x="98495"/>
        <item x="98496"/>
        <item x="98497"/>
        <item x="98498"/>
        <item x="98499"/>
        <item x="98500"/>
        <item x="98501"/>
        <item x="98502"/>
        <item x="98503"/>
        <item x="98504"/>
        <item x="98505"/>
        <item x="98506"/>
        <item x="98507"/>
        <item x="98508"/>
        <item x="98509"/>
        <item x="98510"/>
        <item x="98511"/>
        <item x="98512"/>
        <item x="98513"/>
        <item x="98514"/>
        <item x="98515"/>
        <item x="98516"/>
        <item x="98517"/>
        <item x="98518"/>
        <item x="98519"/>
        <item x="98520"/>
        <item x="98521"/>
        <item x="98522"/>
        <item x="98523"/>
        <item x="98524"/>
        <item x="98525"/>
        <item x="98526"/>
        <item x="98527"/>
        <item x="98528"/>
        <item x="98529"/>
        <item x="98530"/>
        <item x="98531"/>
        <item x="98532"/>
        <item x="98533"/>
        <item x="98534"/>
        <item x="98535"/>
        <item x="98536"/>
        <item x="98537"/>
        <item x="98538"/>
        <item x="98539"/>
        <item x="98540"/>
        <item x="98541"/>
        <item x="98542"/>
        <item x="98543"/>
        <item x="98544"/>
        <item x="98545"/>
        <item x="98546"/>
        <item x="98547"/>
        <item x="98548"/>
        <item x="98549"/>
        <item x="98550"/>
        <item x="98551"/>
        <item x="98552"/>
        <item x="98553"/>
        <item x="98554"/>
        <item x="98555"/>
        <item x="98556"/>
        <item x="98557"/>
        <item x="98558"/>
        <item x="98559"/>
        <item x="98560"/>
        <item x="98561"/>
        <item x="98562"/>
        <item x="98563"/>
        <item x="98564"/>
        <item x="98565"/>
        <item x="98566"/>
        <item x="98567"/>
        <item x="98568"/>
        <item x="98569"/>
        <item x="98570"/>
        <item x="98571"/>
        <item x="98572"/>
        <item x="98573"/>
        <item x="98574"/>
        <item x="98575"/>
        <item x="98576"/>
        <item x="98577"/>
        <item x="98578"/>
        <item x="98579"/>
        <item x="98580"/>
        <item x="98581"/>
        <item x="98582"/>
        <item x="98583"/>
        <item x="98584"/>
        <item x="98585"/>
        <item x="98586"/>
        <item x="98587"/>
        <item x="98588"/>
        <item x="98589"/>
        <item x="98590"/>
        <item x="98591"/>
        <item x="98592"/>
        <item x="98593"/>
        <item x="98594"/>
        <item x="98595"/>
        <item x="98596"/>
        <item x="98597"/>
        <item x="98598"/>
        <item x="98599"/>
        <item x="98600"/>
        <item x="98601"/>
        <item x="98602"/>
        <item x="98603"/>
        <item x="98604"/>
        <item x="98605"/>
        <item x="98606"/>
        <item x="98607"/>
        <item x="98608"/>
        <item x="98609"/>
        <item x="98610"/>
        <item x="98611"/>
        <item x="98612"/>
        <item x="98613"/>
        <item x="98614"/>
        <item x="98615"/>
        <item x="98616"/>
        <item x="98617"/>
        <item x="98618"/>
        <item x="98619"/>
        <item x="98620"/>
        <item x="98621"/>
        <item x="98622"/>
        <item x="98623"/>
        <item x="98624"/>
        <item x="98625"/>
        <item x="98626"/>
        <item x="98627"/>
        <item x="98628"/>
        <item x="98629"/>
        <item x="98630"/>
        <item x="98631"/>
        <item x="98632"/>
        <item x="98633"/>
        <item x="98634"/>
        <item x="98635"/>
        <item x="98636"/>
        <item x="98637"/>
        <item x="98638"/>
        <item x="98639"/>
        <item x="98640"/>
        <item x="98641"/>
        <item x="98642"/>
        <item x="98643"/>
        <item x="98644"/>
        <item x="98645"/>
        <item x="98646"/>
        <item x="98647"/>
        <item x="98648"/>
        <item x="98649"/>
        <item x="98650"/>
        <item x="98651"/>
        <item x="98652"/>
        <item x="98653"/>
        <item x="98654"/>
        <item x="98655"/>
        <item x="98656"/>
        <item x="98657"/>
        <item x="98658"/>
        <item x="98659"/>
        <item x="98660"/>
        <item x="98661"/>
        <item x="98662"/>
        <item x="98663"/>
        <item x="98664"/>
        <item x="98665"/>
        <item x="98666"/>
        <item x="98667"/>
        <item x="98668"/>
        <item x="98669"/>
        <item x="98670"/>
        <item x="98671"/>
        <item x="98672"/>
        <item x="98673"/>
        <item x="98674"/>
        <item x="98675"/>
        <item x="98676"/>
        <item x="98677"/>
        <item x="98678"/>
        <item x="98679"/>
        <item x="98680"/>
        <item x="98681"/>
        <item x="98682"/>
        <item x="98683"/>
        <item x="98684"/>
        <item x="98685"/>
        <item x="98686"/>
        <item x="98687"/>
        <item x="98688"/>
        <item x="98689"/>
        <item x="98690"/>
        <item x="98691"/>
        <item x="98692"/>
        <item x="98693"/>
        <item x="98694"/>
        <item x="98695"/>
        <item x="98696"/>
        <item x="98697"/>
        <item x="98698"/>
        <item x="98699"/>
        <item x="98700"/>
        <item x="98701"/>
        <item x="98702"/>
        <item x="98703"/>
        <item x="98704"/>
        <item x="98705"/>
        <item x="98706"/>
        <item x="98707"/>
        <item x="98708"/>
        <item x="98709"/>
        <item x="98710"/>
        <item x="98711"/>
        <item x="98712"/>
        <item x="98713"/>
        <item x="98714"/>
        <item x="98715"/>
        <item x="98716"/>
        <item x="98717"/>
        <item x="98718"/>
        <item x="98719"/>
        <item x="98720"/>
        <item x="98721"/>
        <item x="98722"/>
        <item x="98723"/>
        <item x="98724"/>
        <item x="98725"/>
        <item x="98726"/>
        <item x="98727"/>
        <item x="98728"/>
        <item x="98729"/>
        <item x="98730"/>
        <item x="98731"/>
        <item x="98732"/>
        <item x="98733"/>
        <item x="98734"/>
        <item x="98735"/>
        <item x="98736"/>
        <item x="98737"/>
        <item x="98738"/>
        <item x="98739"/>
        <item x="98740"/>
        <item x="98741"/>
        <item x="98742"/>
        <item x="98743"/>
        <item x="98744"/>
        <item x="98745"/>
        <item x="98746"/>
        <item x="98747"/>
        <item x="98748"/>
        <item x="98749"/>
        <item x="98750"/>
        <item x="98751"/>
        <item x="98752"/>
        <item x="98753"/>
        <item x="98754"/>
        <item x="98755"/>
        <item x="98756"/>
        <item x="98757"/>
        <item x="98758"/>
        <item x="98759"/>
        <item x="98760"/>
        <item x="98761"/>
        <item x="98762"/>
        <item x="98763"/>
        <item x="98764"/>
        <item x="98765"/>
        <item x="98766"/>
        <item x="98767"/>
        <item x="98768"/>
        <item x="98769"/>
        <item x="98770"/>
        <item x="98771"/>
        <item x="98772"/>
        <item x="98773"/>
        <item x="98774"/>
        <item x="98775"/>
        <item x="98776"/>
        <item x="98777"/>
        <item x="98778"/>
        <item x="98779"/>
        <item x="98780"/>
        <item x="98781"/>
        <item x="98782"/>
        <item x="98783"/>
        <item x="98784"/>
        <item x="98785"/>
        <item x="98786"/>
        <item x="98787"/>
        <item x="98788"/>
        <item x="98789"/>
        <item x="98790"/>
        <item x="98791"/>
        <item x="98792"/>
        <item x="98793"/>
        <item x="98794"/>
        <item x="98795"/>
        <item x="98796"/>
        <item x="98797"/>
        <item x="98798"/>
        <item x="98799"/>
        <item x="98800"/>
        <item x="98801"/>
        <item x="98802"/>
        <item x="98803"/>
        <item x="98804"/>
        <item x="98805"/>
        <item x="98806"/>
        <item x="98807"/>
        <item x="98808"/>
        <item x="98809"/>
        <item x="98810"/>
        <item x="98811"/>
        <item x="98812"/>
        <item x="98813"/>
        <item x="98814"/>
        <item x="98815"/>
        <item x="98816"/>
        <item x="98817"/>
        <item x="98818"/>
        <item x="98819"/>
        <item x="98820"/>
        <item x="98821"/>
        <item x="98822"/>
        <item x="98823"/>
        <item x="98824"/>
        <item x="98825"/>
        <item x="98826"/>
        <item x="98827"/>
        <item x="98828"/>
        <item x="98829"/>
        <item x="98830"/>
        <item x="98831"/>
        <item x="98832"/>
        <item x="98833"/>
        <item x="98834"/>
        <item x="98835"/>
        <item x="98836"/>
        <item x="98837"/>
        <item x="98838"/>
        <item x="98839"/>
        <item x="98840"/>
        <item x="98841"/>
        <item x="98842"/>
        <item x="98843"/>
        <item x="98844"/>
        <item x="98845"/>
        <item x="98846"/>
        <item x="98847"/>
        <item x="98848"/>
        <item x="98849"/>
        <item x="98850"/>
        <item x="98851"/>
        <item x="98852"/>
        <item x="98853"/>
        <item x="98854"/>
        <item x="98855"/>
        <item x="98856"/>
        <item x="98857"/>
        <item x="98858"/>
        <item x="98859"/>
        <item x="98860"/>
        <item x="98861"/>
        <item x="98862"/>
        <item x="98863"/>
        <item x="98864"/>
        <item x="98865"/>
        <item x="98866"/>
        <item x="98867"/>
        <item x="98868"/>
        <item x="98869"/>
        <item x="98870"/>
        <item x="98871"/>
        <item x="98872"/>
        <item x="98873"/>
        <item x="98874"/>
        <item x="98875"/>
        <item x="98876"/>
        <item x="98877"/>
        <item x="98878"/>
        <item x="98879"/>
        <item x="98880"/>
        <item x="98881"/>
        <item x="98882"/>
        <item x="98883"/>
        <item x="98884"/>
        <item x="98885"/>
        <item x="98886"/>
        <item x="98887"/>
        <item x="98888"/>
        <item x="98889"/>
        <item x="98890"/>
        <item x="98891"/>
        <item x="98892"/>
        <item x="98893"/>
        <item x="98894"/>
        <item x="98895"/>
        <item x="98896"/>
        <item x="98897"/>
        <item x="98898"/>
        <item x="98899"/>
        <item x="98900"/>
        <item x="98901"/>
        <item x="98902"/>
        <item x="98903"/>
        <item x="98904"/>
        <item x="98905"/>
        <item x="98906"/>
        <item x="98907"/>
        <item x="98908"/>
        <item x="98909"/>
        <item x="98910"/>
        <item x="98911"/>
        <item x="98912"/>
        <item x="98913"/>
        <item x="98914"/>
        <item x="98915"/>
        <item x="98916"/>
        <item x="98917"/>
        <item x="98918"/>
        <item x="98919"/>
        <item x="98920"/>
        <item x="98921"/>
        <item x="98922"/>
        <item x="98923"/>
        <item x="98924"/>
        <item x="98925"/>
        <item x="98926"/>
        <item x="98927"/>
        <item x="98928"/>
        <item x="98929"/>
        <item x="98930"/>
        <item x="98931"/>
        <item x="98932"/>
        <item x="98933"/>
        <item x="98934"/>
        <item x="98935"/>
        <item x="98936"/>
        <item x="98937"/>
        <item x="98938"/>
        <item x="98939"/>
        <item x="98940"/>
        <item x="98941"/>
        <item x="98942"/>
        <item x="98943"/>
        <item x="98944"/>
        <item x="98945"/>
        <item x="98946"/>
        <item x="98947"/>
        <item x="98948"/>
        <item x="98949"/>
        <item x="98950"/>
        <item x="98951"/>
        <item x="98952"/>
        <item x="98953"/>
        <item x="98954"/>
        <item x="98955"/>
        <item x="98956"/>
        <item x="98957"/>
        <item x="98958"/>
        <item x="98959"/>
        <item x="98960"/>
        <item x="98961"/>
        <item x="98962"/>
        <item x="98963"/>
        <item x="98964"/>
        <item x="98965"/>
        <item x="98966"/>
        <item x="98967"/>
        <item x="98968"/>
        <item x="98969"/>
        <item x="98970"/>
        <item x="98971"/>
        <item x="98972"/>
        <item x="98973"/>
        <item x="98974"/>
        <item x="98975"/>
        <item x="98976"/>
        <item x="98977"/>
        <item x="98978"/>
        <item x="98979"/>
        <item x="98980"/>
        <item x="98981"/>
        <item x="98982"/>
        <item x="98983"/>
        <item x="98984"/>
        <item x="98985"/>
        <item x="98986"/>
        <item x="98987"/>
        <item x="98988"/>
        <item x="98989"/>
        <item x="98990"/>
        <item x="98991"/>
        <item x="98992"/>
        <item x="98993"/>
        <item x="98994"/>
        <item x="98995"/>
        <item x="98996"/>
        <item x="98997"/>
        <item x="98998"/>
        <item x="98999"/>
        <item x="99000"/>
        <item x="99001"/>
        <item x="99002"/>
        <item x="99003"/>
        <item x="99004"/>
        <item x="99005"/>
        <item x="99006"/>
        <item x="99007"/>
        <item x="99008"/>
        <item x="99009"/>
        <item x="99010"/>
        <item x="99011"/>
        <item x="99012"/>
        <item x="99013"/>
        <item x="99014"/>
        <item x="99015"/>
        <item x="99016"/>
        <item x="99017"/>
        <item x="99018"/>
        <item x="99019"/>
        <item x="99020"/>
        <item x="99021"/>
        <item x="99022"/>
        <item x="99023"/>
        <item x="99024"/>
        <item x="99025"/>
        <item x="99026"/>
        <item x="99027"/>
        <item x="99028"/>
        <item x="99029"/>
        <item x="99030"/>
        <item x="99031"/>
        <item x="99032"/>
        <item x="99033"/>
        <item x="99034"/>
        <item x="99035"/>
        <item x="99036"/>
        <item x="99037"/>
        <item x="99038"/>
        <item x="99039"/>
        <item x="99040"/>
        <item x="99041"/>
        <item x="99042"/>
        <item x="99043"/>
        <item x="99044"/>
        <item x="99045"/>
        <item x="99046"/>
        <item x="99047"/>
        <item x="99048"/>
        <item x="99049"/>
        <item x="99050"/>
        <item x="99051"/>
        <item x="99052"/>
        <item x="99053"/>
        <item x="99054"/>
        <item x="99055"/>
        <item x="99056"/>
        <item x="99057"/>
        <item x="99058"/>
        <item x="99059"/>
        <item x="99060"/>
        <item x="99061"/>
        <item x="99062"/>
        <item x="99063"/>
        <item x="99064"/>
        <item x="99065"/>
        <item x="99066"/>
        <item x="99067"/>
        <item x="99068"/>
        <item x="99069"/>
        <item x="99070"/>
        <item x="99071"/>
        <item x="99072"/>
        <item x="99073"/>
        <item x="99074"/>
        <item x="99075"/>
        <item x="99076"/>
        <item x="99077"/>
        <item x="99078"/>
        <item x="99079"/>
        <item x="99080"/>
        <item x="99081"/>
        <item x="99082"/>
        <item x="99083"/>
        <item x="99084"/>
        <item x="99085"/>
        <item x="99086"/>
        <item x="99087"/>
        <item x="99088"/>
        <item x="99089"/>
        <item x="99090"/>
        <item x="99091"/>
        <item x="99092"/>
        <item x="99093"/>
        <item x="99094"/>
        <item x="99095"/>
        <item x="99096"/>
        <item x="99097"/>
        <item x="99098"/>
        <item x="99099"/>
        <item x="99100"/>
        <item x="99101"/>
        <item x="99102"/>
        <item x="99103"/>
        <item x="99104"/>
        <item x="99105"/>
        <item x="99106"/>
        <item x="99107"/>
        <item x="99108"/>
        <item x="99109"/>
        <item x="99110"/>
        <item x="99111"/>
        <item x="99112"/>
        <item x="99113"/>
        <item x="99114"/>
        <item x="99115"/>
        <item x="99116"/>
        <item x="99117"/>
        <item x="99118"/>
        <item x="99119"/>
        <item x="99120"/>
        <item x="99121"/>
        <item x="99122"/>
        <item x="99123"/>
        <item x="99124"/>
        <item x="99125"/>
        <item x="99126"/>
        <item x="99127"/>
        <item x="99128"/>
        <item x="99129"/>
        <item x="99130"/>
        <item x="99131"/>
        <item x="99132"/>
        <item x="99133"/>
        <item x="99134"/>
        <item x="99135"/>
        <item x="99136"/>
        <item x="99137"/>
        <item x="99138"/>
        <item x="99139"/>
        <item x="99140"/>
        <item x="99141"/>
        <item x="99142"/>
        <item x="99143"/>
        <item x="99144"/>
        <item x="99145"/>
        <item x="99146"/>
        <item x="99147"/>
        <item x="99148"/>
        <item x="99149"/>
        <item x="99150"/>
        <item x="99151"/>
        <item x="99152"/>
        <item x="99153"/>
        <item x="99154"/>
        <item x="99155"/>
        <item x="99156"/>
        <item x="99157"/>
        <item x="99158"/>
        <item x="99159"/>
        <item x="99160"/>
        <item x="99161"/>
        <item x="99162"/>
        <item x="99163"/>
        <item x="99164"/>
        <item x="99165"/>
        <item x="99166"/>
        <item x="99167"/>
        <item x="99168"/>
        <item x="99169"/>
        <item x="99170"/>
        <item x="99171"/>
        <item x="99172"/>
        <item x="99173"/>
        <item x="99174"/>
        <item x="99175"/>
        <item x="99176"/>
        <item x="99177"/>
        <item x="99178"/>
        <item x="99179"/>
        <item x="99180"/>
        <item x="99181"/>
        <item x="99182"/>
        <item x="99183"/>
        <item x="99184"/>
        <item x="99185"/>
        <item x="99186"/>
        <item x="99187"/>
        <item x="99188"/>
        <item x="99189"/>
        <item x="99190"/>
        <item x="99191"/>
        <item x="99192"/>
        <item x="99193"/>
        <item x="99194"/>
        <item x="99195"/>
        <item x="99196"/>
        <item x="99197"/>
        <item x="99198"/>
        <item x="99199"/>
        <item x="99200"/>
        <item x="99201"/>
        <item x="99202"/>
        <item x="99203"/>
        <item x="99204"/>
        <item x="99205"/>
        <item x="99206"/>
        <item x="99207"/>
        <item x="99208"/>
        <item x="99209"/>
        <item x="99210"/>
        <item x="99211"/>
        <item x="99212"/>
        <item x="99213"/>
        <item x="99214"/>
        <item x="99215"/>
        <item x="99216"/>
        <item x="99217"/>
        <item x="99218"/>
        <item x="99219"/>
        <item x="99220"/>
        <item x="99221"/>
        <item x="99222"/>
        <item x="99223"/>
        <item x="99224"/>
        <item x="99225"/>
        <item x="99226"/>
        <item x="99227"/>
        <item x="99228"/>
        <item x="99229"/>
        <item x="99230"/>
        <item x="99231"/>
        <item x="99232"/>
        <item x="99233"/>
        <item x="99234"/>
        <item x="99235"/>
        <item x="99236"/>
        <item x="99237"/>
        <item x="99238"/>
        <item x="99239"/>
        <item x="99240"/>
        <item x="99241"/>
        <item x="99242"/>
        <item x="99243"/>
        <item x="99244"/>
        <item x="99245"/>
        <item x="99246"/>
        <item x="99247"/>
        <item x="99248"/>
        <item x="99249"/>
        <item x="99250"/>
        <item x="99251"/>
        <item x="99252"/>
        <item x="99253"/>
        <item x="99254"/>
        <item x="99255"/>
        <item x="99256"/>
        <item x="99257"/>
        <item x="99258"/>
        <item x="99259"/>
        <item x="99260"/>
        <item x="99261"/>
        <item x="99262"/>
        <item x="99263"/>
        <item x="99264"/>
        <item x="99265"/>
        <item x="99266"/>
        <item x="99267"/>
        <item x="99268"/>
        <item x="99269"/>
        <item x="99270"/>
        <item x="99271"/>
        <item x="99272"/>
        <item x="99273"/>
        <item x="99274"/>
        <item x="99275"/>
        <item x="99276"/>
        <item x="99277"/>
        <item x="99278"/>
        <item x="99279"/>
        <item x="99280"/>
        <item x="99281"/>
        <item x="99282"/>
        <item x="99283"/>
        <item x="99284"/>
        <item x="99285"/>
        <item x="99286"/>
        <item x="99287"/>
        <item x="99288"/>
        <item x="99289"/>
        <item x="99290"/>
        <item x="99291"/>
        <item x="99292"/>
        <item x="99293"/>
        <item x="99294"/>
        <item x="99295"/>
        <item x="99296"/>
        <item x="99297"/>
        <item x="99298"/>
        <item x="99299"/>
        <item x="99300"/>
        <item x="99301"/>
        <item x="99302"/>
        <item x="99303"/>
        <item x="99304"/>
        <item x="99305"/>
        <item x="99306"/>
        <item x="99307"/>
        <item x="99308"/>
        <item x="99309"/>
        <item x="99310"/>
        <item x="99311"/>
        <item x="99312"/>
        <item x="99313"/>
        <item x="99314"/>
        <item x="99315"/>
        <item x="99316"/>
        <item x="99317"/>
        <item x="99318"/>
        <item x="99319"/>
        <item x="99320"/>
        <item x="99321"/>
        <item x="99322"/>
        <item x="99323"/>
        <item x="99324"/>
        <item x="99325"/>
        <item x="99326"/>
        <item x="99327"/>
        <item x="99328"/>
        <item x="99329"/>
        <item x="99330"/>
        <item x="99331"/>
        <item x="99332"/>
        <item x="99333"/>
        <item x="99334"/>
        <item x="99335"/>
        <item x="99336"/>
        <item x="99337"/>
        <item x="99338"/>
        <item x="99339"/>
        <item x="99340"/>
        <item x="99341"/>
        <item x="99342"/>
        <item x="99343"/>
        <item x="99344"/>
        <item x="99345"/>
        <item x="99346"/>
        <item x="99347"/>
        <item x="99348"/>
        <item x="99349"/>
        <item x="99350"/>
        <item x="99351"/>
        <item x="99352"/>
        <item x="99353"/>
        <item x="99354"/>
        <item x="99355"/>
        <item x="99356"/>
        <item x="99357"/>
        <item x="99358"/>
        <item x="99359"/>
        <item x="99360"/>
        <item x="99361"/>
        <item x="99362"/>
        <item x="99363"/>
        <item x="99364"/>
        <item x="99365"/>
        <item x="99366"/>
        <item x="99367"/>
        <item x="99368"/>
        <item x="99369"/>
        <item x="99370"/>
        <item x="99371"/>
        <item x="99372"/>
        <item x="99373"/>
        <item x="99374"/>
        <item x="99375"/>
        <item x="99376"/>
        <item x="99377"/>
        <item x="99378"/>
        <item x="99379"/>
        <item x="99380"/>
        <item x="99381"/>
        <item x="99382"/>
        <item x="99383"/>
        <item x="99384"/>
        <item x="99385"/>
        <item x="99386"/>
        <item x="99387"/>
        <item x="99388"/>
        <item x="99389"/>
        <item x="99390"/>
        <item x="99391"/>
        <item x="99392"/>
        <item x="99393"/>
        <item x="99394"/>
        <item x="99395"/>
        <item x="99396"/>
        <item x="99397"/>
        <item x="99398"/>
        <item x="99399"/>
        <item x="99400"/>
        <item x="99401"/>
        <item x="99402"/>
        <item x="99403"/>
        <item x="99404"/>
        <item x="99405"/>
        <item x="99406"/>
        <item x="99407"/>
        <item x="99408"/>
        <item x="99409"/>
        <item x="99410"/>
        <item x="99411"/>
        <item x="99412"/>
        <item x="99413"/>
        <item x="99414"/>
        <item x="99415"/>
        <item x="99416"/>
        <item x="99417"/>
        <item x="99418"/>
        <item x="99419"/>
        <item x="99420"/>
        <item x="99421"/>
        <item x="99422"/>
        <item x="99423"/>
        <item x="99424"/>
        <item x="99425"/>
        <item x="99426"/>
        <item x="99427"/>
        <item x="99428"/>
        <item x="99429"/>
        <item x="99430"/>
        <item x="99431"/>
        <item x="99432"/>
        <item x="99433"/>
        <item x="99434"/>
        <item x="99435"/>
        <item x="99436"/>
        <item x="99437"/>
        <item x="99438"/>
        <item x="99439"/>
        <item x="99440"/>
        <item x="99441"/>
        <item x="99442"/>
        <item x="99443"/>
        <item x="99444"/>
        <item x="99445"/>
        <item x="99446"/>
        <item x="99447"/>
        <item x="99448"/>
        <item x="99449"/>
        <item x="99450"/>
        <item x="99451"/>
        <item x="99452"/>
        <item x="99453"/>
        <item x="99454"/>
        <item x="99455"/>
        <item x="99456"/>
        <item x="99457"/>
        <item x="99458"/>
        <item x="99459"/>
        <item x="99460"/>
        <item x="99461"/>
        <item x="99462"/>
        <item x="99463"/>
        <item x="99464"/>
        <item x="99465"/>
        <item x="99466"/>
        <item x="99467"/>
        <item x="99468"/>
        <item x="99469"/>
        <item x="99470"/>
        <item x="99471"/>
        <item x="99472"/>
        <item x="99473"/>
        <item x="99474"/>
        <item x="99475"/>
        <item x="99476"/>
        <item x="99477"/>
        <item x="99478"/>
        <item x="99479"/>
        <item x="99480"/>
        <item x="99481"/>
        <item x="99482"/>
        <item x="99483"/>
        <item x="99484"/>
        <item x="99485"/>
        <item x="99486"/>
        <item x="99487"/>
        <item x="99488"/>
        <item x="99489"/>
        <item x="99490"/>
        <item x="99491"/>
        <item x="99492"/>
        <item x="99493"/>
        <item x="99494"/>
        <item x="99495"/>
        <item x="99496"/>
        <item x="99497"/>
        <item x="99498"/>
        <item x="99499"/>
        <item x="99500"/>
        <item x="99501"/>
        <item x="99502"/>
        <item x="99503"/>
        <item x="99504"/>
        <item x="99505"/>
        <item x="99506"/>
        <item x="99507"/>
        <item x="99508"/>
        <item x="99509"/>
        <item x="99510"/>
        <item x="99511"/>
        <item x="99512"/>
        <item x="99513"/>
        <item x="99514"/>
        <item x="99515"/>
        <item x="99516"/>
        <item x="99517"/>
        <item x="99518"/>
        <item x="99519"/>
        <item x="99520"/>
        <item x="99521"/>
        <item x="99522"/>
        <item x="99523"/>
        <item x="99524"/>
        <item x="99525"/>
        <item x="99526"/>
        <item x="99527"/>
        <item x="99528"/>
        <item x="99529"/>
        <item x="99530"/>
        <item x="99531"/>
        <item x="99532"/>
        <item x="99533"/>
        <item x="99534"/>
        <item x="99535"/>
        <item x="99536"/>
        <item x="99537"/>
        <item x="99538"/>
        <item x="99539"/>
        <item x="99540"/>
        <item x="99541"/>
        <item x="99542"/>
        <item x="99543"/>
        <item x="99544"/>
        <item x="99545"/>
        <item x="99546"/>
        <item x="99547"/>
        <item x="99548"/>
        <item x="99549"/>
        <item x="99550"/>
        <item x="99551"/>
        <item x="99552"/>
        <item x="99553"/>
        <item x="99554"/>
        <item x="99555"/>
        <item x="99556"/>
        <item x="99557"/>
        <item x="99558"/>
        <item x="99559"/>
        <item x="99560"/>
        <item x="99561"/>
        <item x="99562"/>
        <item x="99563"/>
        <item x="99564"/>
        <item x="99565"/>
        <item x="99566"/>
        <item x="99567"/>
        <item x="99568"/>
        <item x="99569"/>
        <item x="99570"/>
        <item x="99571"/>
        <item x="99572"/>
        <item x="99573"/>
        <item x="99574"/>
        <item x="99575"/>
        <item x="99576"/>
        <item x="99577"/>
        <item x="99578"/>
        <item x="99579"/>
        <item x="99580"/>
        <item x="99581"/>
        <item x="99582"/>
        <item x="99583"/>
        <item x="99584"/>
        <item x="99585"/>
        <item x="99586"/>
        <item x="99587"/>
        <item x="99588"/>
        <item x="99589"/>
        <item x="99590"/>
        <item x="99591"/>
        <item x="99592"/>
        <item x="99593"/>
        <item x="99594"/>
        <item x="99595"/>
        <item x="99596"/>
        <item x="99597"/>
        <item x="99598"/>
        <item x="99599"/>
        <item x="99600"/>
        <item x="99601"/>
        <item x="99602"/>
        <item x="99603"/>
        <item x="99604"/>
        <item x="99605"/>
        <item x="99606"/>
        <item x="99607"/>
        <item x="99608"/>
        <item x="99609"/>
        <item x="99610"/>
        <item x="99611"/>
        <item x="99612"/>
        <item x="99613"/>
        <item x="99614"/>
        <item x="99615"/>
        <item x="99616"/>
        <item x="99617"/>
        <item x="99618"/>
        <item x="99619"/>
        <item x="99620"/>
        <item x="99621"/>
        <item x="99622"/>
        <item x="99623"/>
        <item x="99624"/>
        <item x="99625"/>
        <item x="99626"/>
        <item x="99627"/>
        <item x="99628"/>
        <item x="99629"/>
        <item x="99630"/>
        <item x="99631"/>
        <item x="99632"/>
        <item x="99633"/>
        <item x="99634"/>
        <item x="99635"/>
        <item x="99636"/>
        <item x="99637"/>
        <item x="99638"/>
        <item x="99639"/>
        <item x="99640"/>
        <item x="99641"/>
        <item x="99642"/>
        <item x="99643"/>
        <item x="99644"/>
        <item x="99645"/>
        <item x="99646"/>
        <item x="99647"/>
        <item x="99648"/>
        <item x="99649"/>
        <item x="99650"/>
        <item x="99651"/>
        <item x="99652"/>
        <item x="99653"/>
        <item x="99654"/>
        <item x="99655"/>
        <item x="99656"/>
        <item x="99657"/>
        <item x="99658"/>
        <item x="99659"/>
        <item x="99660"/>
        <item x="99661"/>
        <item x="99662"/>
        <item x="99663"/>
        <item x="99664"/>
        <item x="99665"/>
        <item x="99666"/>
        <item x="99667"/>
        <item x="99668"/>
        <item x="99669"/>
        <item x="99670"/>
        <item x="99671"/>
        <item x="99672"/>
        <item x="99673"/>
        <item x="99674"/>
        <item x="99675"/>
        <item x="99676"/>
        <item x="99677"/>
        <item x="99678"/>
        <item x="99679"/>
        <item x="99680"/>
        <item x="99681"/>
        <item x="99682"/>
        <item x="99683"/>
        <item x="99684"/>
        <item x="99685"/>
        <item x="99686"/>
        <item x="99687"/>
        <item x="99688"/>
        <item x="99689"/>
        <item x="99690"/>
        <item x="99691"/>
        <item x="99692"/>
        <item x="99693"/>
        <item x="99694"/>
        <item x="99695"/>
        <item x="99696"/>
        <item x="99697"/>
        <item x="99698"/>
        <item x="99699"/>
        <item x="99700"/>
        <item x="99701"/>
        <item x="99702"/>
        <item x="99703"/>
        <item x="99704"/>
        <item x="99705"/>
        <item x="99706"/>
        <item x="99707"/>
        <item x="99708"/>
        <item x="99709"/>
        <item x="99710"/>
        <item x="99711"/>
        <item x="99712"/>
        <item x="99713"/>
        <item x="99714"/>
        <item x="99715"/>
        <item x="99716"/>
        <item x="99717"/>
        <item x="99718"/>
        <item x="99719"/>
        <item x="99720"/>
        <item x="99721"/>
        <item x="99722"/>
        <item x="99723"/>
        <item x="99724"/>
        <item x="99725"/>
        <item x="99726"/>
        <item x="99727"/>
        <item x="99728"/>
        <item x="99729"/>
        <item x="99730"/>
        <item x="99731"/>
        <item x="99732"/>
        <item x="99733"/>
        <item x="99734"/>
        <item x="99735"/>
        <item x="99736"/>
        <item x="99737"/>
        <item x="99738"/>
        <item x="99739"/>
        <item x="99740"/>
        <item x="99741"/>
        <item x="99742"/>
        <item x="99743"/>
        <item x="99744"/>
        <item x="99745"/>
        <item x="99746"/>
        <item x="99747"/>
        <item x="99748"/>
        <item x="99749"/>
        <item x="99750"/>
        <item x="99751"/>
        <item x="99752"/>
        <item x="99753"/>
        <item x="99754"/>
        <item x="99755"/>
        <item x="99756"/>
        <item x="99757"/>
        <item x="99758"/>
        <item x="99759"/>
        <item x="99760"/>
        <item x="99761"/>
        <item x="99762"/>
        <item x="99763"/>
        <item x="99764"/>
        <item x="99765"/>
        <item x="99766"/>
        <item x="99767"/>
        <item x="99768"/>
        <item x="99769"/>
        <item x="99770"/>
        <item x="99771"/>
        <item x="99772"/>
        <item x="99773"/>
        <item x="99774"/>
        <item x="99775"/>
        <item x="99776"/>
        <item x="99777"/>
        <item x="99778"/>
        <item x="99779"/>
        <item x="99780"/>
        <item x="99781"/>
        <item x="99782"/>
        <item x="99783"/>
        <item x="99784"/>
        <item x="99785"/>
        <item x="99786"/>
        <item x="99787"/>
        <item x="99788"/>
        <item x="99789"/>
        <item x="99790"/>
        <item x="99791"/>
        <item x="99792"/>
        <item x="99793"/>
        <item x="99794"/>
        <item x="99795"/>
        <item x="99796"/>
        <item x="99797"/>
        <item x="99798"/>
        <item x="99799"/>
        <item x="99800"/>
        <item x="99801"/>
        <item x="99802"/>
        <item x="99803"/>
        <item x="99804"/>
        <item x="99805"/>
        <item x="99806"/>
        <item x="99807"/>
        <item x="99808"/>
        <item x="99809"/>
        <item x="99810"/>
        <item x="99811"/>
        <item x="99812"/>
        <item x="99813"/>
        <item x="99814"/>
        <item x="99815"/>
        <item x="99816"/>
        <item x="99817"/>
        <item x="99818"/>
        <item x="99819"/>
        <item x="99820"/>
        <item x="99821"/>
        <item x="99822"/>
        <item x="99823"/>
        <item x="99824"/>
        <item x="99825"/>
        <item x="99826"/>
        <item x="99827"/>
        <item x="99828"/>
        <item x="99829"/>
        <item x="99830"/>
        <item x="99831"/>
        <item x="99832"/>
        <item x="99833"/>
        <item x="99834"/>
        <item x="99835"/>
        <item x="99836"/>
        <item x="99837"/>
        <item x="99838"/>
        <item x="99839"/>
        <item x="99840"/>
        <item x="99841"/>
        <item x="99842"/>
        <item x="99843"/>
        <item x="99844"/>
        <item x="99845"/>
        <item x="99846"/>
        <item x="99847"/>
        <item x="99848"/>
        <item x="99849"/>
        <item x="99850"/>
        <item x="99851"/>
        <item x="99852"/>
        <item x="99853"/>
        <item x="99854"/>
        <item x="99855"/>
        <item x="99856"/>
        <item x="99857"/>
        <item x="99858"/>
        <item x="99859"/>
        <item x="99860"/>
        <item x="99861"/>
        <item x="99862"/>
        <item x="99863"/>
        <item x="99864"/>
        <item x="99865"/>
        <item x="99866"/>
        <item x="99867"/>
        <item x="99868"/>
        <item x="99869"/>
        <item x="99870"/>
        <item x="99871"/>
        <item x="99872"/>
        <item x="99873"/>
        <item x="99874"/>
        <item x="99875"/>
        <item x="99876"/>
        <item x="99877"/>
        <item x="99878"/>
        <item x="99879"/>
        <item x="99880"/>
        <item x="99881"/>
        <item x="99882"/>
        <item x="99883"/>
        <item x="99884"/>
        <item x="99885"/>
        <item x="99886"/>
        <item x="99887"/>
        <item x="99888"/>
        <item x="99889"/>
        <item x="99890"/>
        <item x="99891"/>
        <item x="99892"/>
        <item x="99893"/>
        <item x="99894"/>
        <item x="99895"/>
        <item x="99896"/>
        <item x="99897"/>
        <item x="99898"/>
        <item x="99899"/>
        <item x="99900"/>
        <item x="99901"/>
        <item x="99902"/>
        <item x="99903"/>
        <item x="99904"/>
        <item x="99905"/>
        <item x="99906"/>
        <item x="99907"/>
        <item x="99908"/>
        <item x="99909"/>
        <item x="99910"/>
        <item x="99911"/>
        <item x="99912"/>
        <item x="99913"/>
        <item x="99914"/>
        <item x="99915"/>
        <item x="99916"/>
        <item x="99917"/>
        <item x="99918"/>
        <item x="99919"/>
        <item x="99920"/>
        <item x="99921"/>
        <item x="99922"/>
        <item x="99923"/>
        <item x="99924"/>
        <item x="99925"/>
        <item x="99926"/>
        <item x="99927"/>
        <item x="99928"/>
        <item x="99929"/>
        <item x="99930"/>
        <item x="99931"/>
        <item x="99932"/>
        <item x="99933"/>
        <item x="99934"/>
        <item x="99935"/>
        <item x="99936"/>
        <item x="99937"/>
        <item x="99938"/>
        <item x="99939"/>
        <item x="99940"/>
        <item x="99941"/>
        <item x="99942"/>
        <item x="99943"/>
        <item x="99944"/>
        <item x="99945"/>
        <item x="99946"/>
        <item x="99947"/>
        <item x="99948"/>
        <item x="99949"/>
        <item x="99950"/>
        <item x="99951"/>
        <item x="99952"/>
        <item x="99953"/>
        <item x="99954"/>
        <item x="99955"/>
        <item x="99956"/>
        <item x="99957"/>
        <item x="99958"/>
        <item x="99959"/>
        <item x="99960"/>
        <item x="99961"/>
        <item x="99962"/>
        <item x="99963"/>
        <item x="99964"/>
        <item x="99965"/>
        <item x="99966"/>
        <item x="99967"/>
        <item x="99968"/>
        <item x="99969"/>
        <item x="99970"/>
        <item x="99971"/>
        <item x="99972"/>
        <item x="99973"/>
        <item x="99974"/>
        <item x="99975"/>
        <item x="99976"/>
        <item x="99977"/>
        <item x="99978"/>
        <item x="99979"/>
        <item x="99980"/>
        <item x="99981"/>
        <item x="99982"/>
        <item x="99983"/>
        <item x="99984"/>
        <item x="99985"/>
        <item x="99986"/>
        <item x="99987"/>
        <item x="99988"/>
        <item x="99989"/>
        <item x="99990"/>
        <item x="99991"/>
        <item x="99992"/>
        <item x="99993"/>
        <item x="99994"/>
        <item x="99995"/>
        <item x="99996"/>
        <item x="99997"/>
        <item x="99998"/>
        <item x="99999"/>
        <item x="100000"/>
        <item x="100001"/>
        <item t="default"/>
      </items>
    </pivotField>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multipleItemSelectionAllowed="1" showAll="0">
      <items count="10">
        <item h="1" x="0"/>
        <item h="1" x="7"/>
        <item h="1" x="6"/>
        <item h="1" x="5"/>
        <item x="4"/>
        <item h="1" x="8"/>
        <item h="1" x="3"/>
        <item h="1" x="2"/>
        <item h="1"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10">
    <i>
      <x v="4"/>
    </i>
    <i>
      <x v="7"/>
    </i>
    <i>
      <x v="8"/>
    </i>
    <i>
      <x v="13"/>
    </i>
    <i>
      <x v="14"/>
    </i>
    <i>
      <x v="16"/>
    </i>
    <i>
      <x v="25"/>
    </i>
    <i>
      <x v="28"/>
    </i>
    <i>
      <x v="40"/>
    </i>
    <i t="grand">
      <x/>
    </i>
  </rowItems>
  <colFields count="1">
    <field x="5"/>
  </colFields>
  <colItems count="5">
    <i>
      <x/>
    </i>
    <i>
      <x v="1"/>
    </i>
    <i>
      <x v="2"/>
    </i>
    <i>
      <x v="3"/>
    </i>
    <i t="grand">
      <x/>
    </i>
  </colItems>
  <pageFields count="2">
    <pageField fld="16" hier="-1"/>
    <pageField fld="6" hier="-1"/>
  </pageFields>
  <dataFields count="1">
    <dataField name="Count of id" fld="0" subtotal="count" baseField="16" baseItem="536600608"/>
  </dataFields>
  <formats count="6">
    <format dxfId="15">
      <pivotArea outline="0" collapsedLevelsAreSubtotals="1" fieldPosition="0"/>
    </format>
    <format dxfId="14">
      <pivotArea dataOnly="0" labelOnly="1" outline="0" fieldPosition="0">
        <references count="1">
          <reference field="6" count="0"/>
        </references>
      </pivotArea>
    </format>
    <format dxfId="13">
      <pivotArea field="5" type="button" dataOnly="0" labelOnly="1" outline="0" axis="axisCol" fieldPosition="0"/>
    </format>
    <format dxfId="12">
      <pivotArea type="topRight" dataOnly="0" labelOnly="1" outline="0" fieldPosition="0"/>
    </format>
    <format dxfId="11">
      <pivotArea dataOnly="0" labelOnly="1" fieldPosition="0">
        <references count="1">
          <reference field="5" count="0"/>
        </references>
      </pivotArea>
    </format>
    <format dxfId="10">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06859E-5BF3-4F7E-9183-1F6D575D592B}" name="PivotTable1"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
  <location ref="A4:E18" firstHeaderRow="1" firstDataRow="2" firstDataCol="1" rowPageCount="2" colPageCount="1"/>
  <pivotFields count="21">
    <pivotField dataField="1" showAll="0"/>
    <pivotField showAll="0"/>
    <pivotField showAll="0"/>
    <pivotField showAll="0">
      <items count="4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t="default"/>
      </items>
    </pivotField>
    <pivotField showAll="0"/>
    <pivotField axis="axisCol"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0" hier="-1"/>
  </pageFields>
  <dataFields count="1">
    <dataField name="Count of id" fld="0" subtotal="count" baseField="5" baseItem="0"/>
  </dataFields>
  <formats count="6">
    <format dxfId="9">
      <pivotArea outline="0" collapsedLevelsAreSubtotals="1" fieldPosition="0"/>
    </format>
    <format dxfId="8">
      <pivotArea dataOnly="0" labelOnly="1" outline="0" fieldPosition="0">
        <references count="1">
          <reference field="20" count="0"/>
        </references>
      </pivotArea>
    </format>
    <format dxfId="7">
      <pivotArea field="5" type="button" dataOnly="0" labelOnly="1" outline="0" axis="axisCol" fieldPosition="0"/>
    </format>
    <format dxfId="6">
      <pivotArea type="topRight" dataOnly="0" labelOnly="1" outline="0" fieldPosition="0"/>
    </format>
    <format dxfId="5">
      <pivotArea dataOnly="0" labelOnly="1" fieldPosition="0">
        <references count="1">
          <reference field="5" count="0"/>
        </references>
      </pivotArea>
    </format>
    <format dxfId="4">
      <pivotArea dataOnly="0" labelOnly="1" grandCol="1" outline="0" fieldPosition="0"/>
    </format>
  </format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8E2DE0-D255-41FC-8ECF-4FF64A206317}"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C17" firstHeaderRow="1" firstDataRow="2" firstDataCol="1"/>
  <pivotFields count="21">
    <pivotField dataField="1" showAll="0"/>
    <pivotField showAll="0"/>
    <pivotField showAll="0"/>
    <pivotField axis="axisRow" showAll="0">
      <items count="4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t="default"/>
      </items>
    </pivotField>
    <pivotField showAll="0"/>
    <pivotField axis="axisCol" showAll="0">
      <items count="5">
        <item h="1" x="1"/>
        <item h="1" x="2"/>
        <item h="1" x="3"/>
        <item x="0"/>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pivotField numFmtId="14" showAll="0"/>
    <pivotField numFmtId="14" showAll="0"/>
    <pivotField showAll="0" defaultSubtotal="0"/>
  </pivotFields>
  <rowFields count="1">
    <field x="3"/>
  </rowFields>
  <rowItems count="13">
    <i>
      <x v="1"/>
    </i>
    <i>
      <x v="2"/>
    </i>
    <i>
      <x v="3"/>
    </i>
    <i>
      <x v="4"/>
    </i>
    <i>
      <x v="5"/>
    </i>
    <i>
      <x v="6"/>
    </i>
    <i>
      <x v="7"/>
    </i>
    <i>
      <x v="8"/>
    </i>
    <i>
      <x v="10"/>
    </i>
    <i>
      <x v="11"/>
    </i>
    <i>
      <x v="12"/>
    </i>
    <i>
      <x v="16"/>
    </i>
    <i t="grand">
      <x/>
    </i>
  </rowItems>
  <colFields count="1">
    <field x="5"/>
  </colFields>
  <colItems count="2">
    <i>
      <x v="3"/>
    </i>
    <i t="grand">
      <x/>
    </i>
  </colItems>
  <dataFields count="1">
    <dataField name="Count of id" fld="0" subtotal="count" showDataAs="percentOfTotal" baseField="3" baseItem="2" numFmtId="10"/>
  </dataFields>
  <chartFormats count="1">
    <chartFormat chart="0" format="0"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E58D246-7C0F-4DE2-8F27-754F722E525E}" sourceName="country">
  <pivotTables>
    <pivotTable tabId="2" name="PivotTable1"/>
    <pivotTable tabId="2" name="PivotTable2"/>
  </pivotTables>
  <data>
    <tabular pivotCacheId="1918265767">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DC9C6B2-AB64-430B-A82B-CA8D80AFE3D6}" cache="Slicer_country" caption="count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85" zoomScaleNormal="85" workbookViewId="0"/>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8.77734375" customWidth="1"/>
    <col min="16" max="16" width="23.77734375" customWidth="1"/>
    <col min="17" max="17" width="17.33203125" customWidth="1"/>
    <col min="18" max="18" width="12.88671875" bestFit="1" customWidth="1"/>
    <col min="19" max="19" width="23.33203125" bestFit="1" customWidth="1"/>
    <col min="20" max="20" width="21.88671875"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8333</v>
      </c>
      <c r="T1" s="1" t="s">
        <v>8334</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E2/L2</f>
        <v>63.917582417582416</v>
      </c>
      <c r="Q2" s="7" t="str">
        <f>LEFT(N2,SEARCH("/",N2,1)-1)</f>
        <v>film &amp; video</v>
      </c>
      <c r="R2" s="7" t="str">
        <f>RIGHT(N2,LEN(N2)-SEARCH("/",N2,1))</f>
        <v>television</v>
      </c>
      <c r="S2" s="13">
        <f>(((J2/60)/60)/24)+DATE(1970,1,1)</f>
        <v>42177.007071759261</v>
      </c>
      <c r="T2" s="13">
        <f>(((I2/60)/60)/24)+DATE(1970,1,1)</f>
        <v>42208.125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E3/L3</f>
        <v>185.48101265822785</v>
      </c>
      <c r="Q3" s="7" t="str">
        <f t="shared" ref="Q3:Q66" si="2">LEFT(N3,SEARCH("/",N3,1)-1)</f>
        <v>film &amp; video</v>
      </c>
      <c r="R3" s="7" t="str">
        <f t="shared" ref="R3:R66" si="3">RIGHT(N3,LEN(N3)-SEARCH("/",N3,1))</f>
        <v>television</v>
      </c>
      <c r="S3" s="13">
        <f t="shared" ref="S3:S66" si="4">(((J3/60)/60)/24)+DATE(1970,1,1)</f>
        <v>42766.600497685184</v>
      </c>
      <c r="T3" s="13">
        <f t="shared" ref="T3:T66" si="5">(((I3/60)/60)/24)+DATE(1970,1,1)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s="7" t="str">
        <f t="shared" si="2"/>
        <v>film &amp; video</v>
      </c>
      <c r="R4" s="7" t="str">
        <f t="shared" si="3"/>
        <v>television</v>
      </c>
      <c r="S4" s="13">
        <f t="shared" si="4"/>
        <v>42405.702349537038</v>
      </c>
      <c r="T4" s="13">
        <f t="shared" si="5"/>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s="7" t="str">
        <f t="shared" si="2"/>
        <v>film &amp; video</v>
      </c>
      <c r="R5" s="7" t="str">
        <f t="shared" si="3"/>
        <v>television</v>
      </c>
      <c r="S5" s="13">
        <f t="shared" si="4"/>
        <v>41828.515127314815</v>
      </c>
      <c r="T5" s="13">
        <f t="shared" si="5"/>
        <v>41858.515127314815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s="7" t="str">
        <f t="shared" si="2"/>
        <v>film &amp; video</v>
      </c>
      <c r="R6" s="7" t="str">
        <f t="shared" si="3"/>
        <v>television</v>
      </c>
      <c r="S6" s="13">
        <f t="shared" si="4"/>
        <v>42327.834247685183</v>
      </c>
      <c r="T6" s="13">
        <f t="shared" si="5"/>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s="7" t="str">
        <f t="shared" si="2"/>
        <v>film &amp; video</v>
      </c>
      <c r="R7" s="7" t="str">
        <f t="shared" si="3"/>
        <v>television</v>
      </c>
      <c r="S7" s="13">
        <f t="shared" si="4"/>
        <v>42563.932951388888</v>
      </c>
      <c r="T7" s="13">
        <f t="shared" si="5"/>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s="7" t="str">
        <f t="shared" si="2"/>
        <v>film &amp; video</v>
      </c>
      <c r="R8" s="7" t="str">
        <f t="shared" si="3"/>
        <v>television</v>
      </c>
      <c r="S8" s="13">
        <f t="shared" si="4"/>
        <v>41794.072337962964</v>
      </c>
      <c r="T8" s="13">
        <f t="shared" si="5"/>
        <v>41804.072337962964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s="7" t="str">
        <f t="shared" si="2"/>
        <v>film &amp; video</v>
      </c>
      <c r="R9" s="7" t="str">
        <f t="shared" si="3"/>
        <v>television</v>
      </c>
      <c r="S9" s="13">
        <f t="shared" si="4"/>
        <v>42516.047071759262</v>
      </c>
      <c r="T9" s="13">
        <f t="shared" si="5"/>
        <v>42556.047071759262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s="7" t="str">
        <f t="shared" si="2"/>
        <v>film &amp; video</v>
      </c>
      <c r="R10" s="7" t="str">
        <f t="shared" si="3"/>
        <v>television</v>
      </c>
      <c r="S10" s="13">
        <f t="shared" si="4"/>
        <v>42468.94458333333</v>
      </c>
      <c r="T10" s="13">
        <f t="shared" si="5"/>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s="7" t="str">
        <f t="shared" si="2"/>
        <v>film &amp; video</v>
      </c>
      <c r="R11" s="7" t="str">
        <f t="shared" si="3"/>
        <v>television</v>
      </c>
      <c r="S11" s="13">
        <f t="shared" si="4"/>
        <v>42447.103518518517</v>
      </c>
      <c r="T11" s="13">
        <f t="shared" si="5"/>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s="7" t="str">
        <f t="shared" si="2"/>
        <v>film &amp; video</v>
      </c>
      <c r="R12" s="7" t="str">
        <f t="shared" si="3"/>
        <v>television</v>
      </c>
      <c r="S12" s="13">
        <f t="shared" si="4"/>
        <v>41780.068043981482</v>
      </c>
      <c r="T12" s="13">
        <f t="shared" si="5"/>
        <v>41815.068043981482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s="7" t="str">
        <f t="shared" si="2"/>
        <v>film &amp; video</v>
      </c>
      <c r="R13" s="7" t="str">
        <f t="shared" si="3"/>
        <v>television</v>
      </c>
      <c r="S13" s="13">
        <f t="shared" si="4"/>
        <v>42572.778495370367</v>
      </c>
      <c r="T13" s="13">
        <f t="shared" si="5"/>
        <v>42604.125</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s="7" t="str">
        <f t="shared" si="2"/>
        <v>film &amp; video</v>
      </c>
      <c r="R14" s="7" t="str">
        <f t="shared" si="3"/>
        <v>television</v>
      </c>
      <c r="S14" s="13">
        <f t="shared" si="4"/>
        <v>41791.713252314818</v>
      </c>
      <c r="T14" s="13">
        <f t="shared" si="5"/>
        <v>41836.125</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s="7" t="str">
        <f t="shared" si="2"/>
        <v>film &amp; video</v>
      </c>
      <c r="R15" s="7" t="str">
        <f t="shared" si="3"/>
        <v>television</v>
      </c>
      <c r="S15" s="13">
        <f t="shared" si="4"/>
        <v>42508.677187499998</v>
      </c>
      <c r="T15" s="13">
        <f t="shared" si="5"/>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s="7" t="str">
        <f t="shared" si="2"/>
        <v>film &amp; video</v>
      </c>
      <c r="R16" s="7" t="str">
        <f t="shared" si="3"/>
        <v>television</v>
      </c>
      <c r="S16" s="13">
        <f t="shared" si="4"/>
        <v>41808.02648148148</v>
      </c>
      <c r="T16" s="13">
        <f t="shared" si="5"/>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s="7" t="str">
        <f t="shared" si="2"/>
        <v>film &amp; video</v>
      </c>
      <c r="R17" s="7" t="str">
        <f t="shared" si="3"/>
        <v>television</v>
      </c>
      <c r="S17" s="13">
        <f t="shared" si="4"/>
        <v>42256.391875000001</v>
      </c>
      <c r="T17" s="13">
        <f t="shared" si="5"/>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s="7" t="str">
        <f t="shared" si="2"/>
        <v>film &amp; video</v>
      </c>
      <c r="R18" s="7" t="str">
        <f t="shared" si="3"/>
        <v>television</v>
      </c>
      <c r="S18" s="13">
        <f t="shared" si="4"/>
        <v>41760.796423611115</v>
      </c>
      <c r="T18" s="13">
        <f t="shared" si="5"/>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s="7" t="str">
        <f t="shared" si="2"/>
        <v>film &amp; video</v>
      </c>
      <c r="R19" s="7" t="str">
        <f t="shared" si="3"/>
        <v>television</v>
      </c>
      <c r="S19" s="13">
        <f t="shared" si="4"/>
        <v>41917.731736111113</v>
      </c>
      <c r="T19" s="13">
        <f t="shared" si="5"/>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s="7" t="str">
        <f t="shared" si="2"/>
        <v>film &amp; video</v>
      </c>
      <c r="R20" s="7" t="str">
        <f t="shared" si="3"/>
        <v>television</v>
      </c>
      <c r="S20" s="13">
        <f t="shared" si="4"/>
        <v>41869.542314814818</v>
      </c>
      <c r="T20" s="13">
        <f t="shared" si="5"/>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s="7" t="str">
        <f t="shared" si="2"/>
        <v>film &amp; video</v>
      </c>
      <c r="R21" s="7" t="str">
        <f t="shared" si="3"/>
        <v>television</v>
      </c>
      <c r="S21" s="13">
        <f t="shared" si="4"/>
        <v>42175.816365740742</v>
      </c>
      <c r="T21" s="13">
        <f t="shared" si="5"/>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s="7" t="str">
        <f t="shared" si="2"/>
        <v>film &amp; video</v>
      </c>
      <c r="R22" s="7" t="str">
        <f t="shared" si="3"/>
        <v>television</v>
      </c>
      <c r="S22" s="13">
        <f t="shared" si="4"/>
        <v>42200.758240740746</v>
      </c>
      <c r="T22" s="13">
        <f t="shared" si="5"/>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s="7" t="str">
        <f t="shared" si="2"/>
        <v>film &amp; video</v>
      </c>
      <c r="R23" s="7" t="str">
        <f t="shared" si="3"/>
        <v>television</v>
      </c>
      <c r="S23" s="13">
        <f t="shared" si="4"/>
        <v>41878.627187500002</v>
      </c>
      <c r="T23" s="13">
        <f t="shared" si="5"/>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s="7" t="str">
        <f t="shared" si="2"/>
        <v>film &amp; video</v>
      </c>
      <c r="R24" s="7" t="str">
        <f t="shared" si="3"/>
        <v>television</v>
      </c>
      <c r="S24" s="13">
        <f t="shared" si="4"/>
        <v>41989.91134259259</v>
      </c>
      <c r="T24" s="13">
        <f t="shared" si="5"/>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s="7" t="str">
        <f t="shared" si="2"/>
        <v>film &amp; video</v>
      </c>
      <c r="R25" s="7" t="str">
        <f t="shared" si="3"/>
        <v>television</v>
      </c>
      <c r="S25" s="13">
        <f t="shared" si="4"/>
        <v>42097.778946759259</v>
      </c>
      <c r="T25" s="13">
        <f t="shared" si="5"/>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s="7" t="str">
        <f t="shared" si="2"/>
        <v>film &amp; video</v>
      </c>
      <c r="R26" s="7" t="str">
        <f t="shared" si="3"/>
        <v>television</v>
      </c>
      <c r="S26" s="13">
        <f t="shared" si="4"/>
        <v>42229.820173611108</v>
      </c>
      <c r="T26" s="13">
        <f t="shared" si="5"/>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s="7" t="str">
        <f t="shared" si="2"/>
        <v>film &amp; video</v>
      </c>
      <c r="R27" s="7" t="str">
        <f t="shared" si="3"/>
        <v>television</v>
      </c>
      <c r="S27" s="13">
        <f t="shared" si="4"/>
        <v>42318.025011574078</v>
      </c>
      <c r="T27" s="13">
        <f t="shared" si="5"/>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s="7" t="str">
        <f t="shared" si="2"/>
        <v>film &amp; video</v>
      </c>
      <c r="R28" s="7" t="str">
        <f t="shared" si="3"/>
        <v>television</v>
      </c>
      <c r="S28" s="13">
        <f t="shared" si="4"/>
        <v>41828.515555555554</v>
      </c>
      <c r="T28" s="13">
        <f t="shared" si="5"/>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s="7" t="str">
        <f t="shared" si="2"/>
        <v>film &amp; video</v>
      </c>
      <c r="R29" s="7" t="str">
        <f t="shared" si="3"/>
        <v>television</v>
      </c>
      <c r="S29" s="13">
        <f t="shared" si="4"/>
        <v>41929.164733796293</v>
      </c>
      <c r="T29" s="13">
        <f t="shared" si="5"/>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s="7" t="str">
        <f t="shared" si="2"/>
        <v>film &amp; video</v>
      </c>
      <c r="R30" s="7" t="str">
        <f t="shared" si="3"/>
        <v>television</v>
      </c>
      <c r="S30" s="13">
        <f t="shared" si="4"/>
        <v>42324.96393518518</v>
      </c>
      <c r="T30" s="13">
        <f t="shared" si="5"/>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s="7" t="str">
        <f t="shared" si="2"/>
        <v>film &amp; video</v>
      </c>
      <c r="R31" s="7" t="str">
        <f t="shared" si="3"/>
        <v>television</v>
      </c>
      <c r="S31" s="13">
        <f t="shared" si="4"/>
        <v>41812.67324074074</v>
      </c>
      <c r="T31" s="13">
        <f t="shared" si="5"/>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s="7" t="str">
        <f t="shared" si="2"/>
        <v>film &amp; video</v>
      </c>
      <c r="R32" s="7" t="str">
        <f t="shared" si="3"/>
        <v>television</v>
      </c>
      <c r="S32" s="13">
        <f t="shared" si="4"/>
        <v>41842.292997685188</v>
      </c>
      <c r="T32" s="13">
        <f t="shared" si="5"/>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s="7" t="str">
        <f t="shared" si="2"/>
        <v>film &amp; video</v>
      </c>
      <c r="R33" s="7" t="str">
        <f t="shared" si="3"/>
        <v>television</v>
      </c>
      <c r="S33" s="13">
        <f t="shared" si="4"/>
        <v>42376.79206018518</v>
      </c>
      <c r="T33" s="13">
        <f t="shared" si="5"/>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s="7" t="str">
        <f t="shared" si="2"/>
        <v>film &amp; video</v>
      </c>
      <c r="R34" s="7" t="str">
        <f t="shared" si="3"/>
        <v>television</v>
      </c>
      <c r="S34" s="13">
        <f t="shared" si="4"/>
        <v>42461.627511574072</v>
      </c>
      <c r="T34" s="13">
        <f t="shared" si="5"/>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s="7" t="str">
        <f t="shared" si="2"/>
        <v>film &amp; video</v>
      </c>
      <c r="R35" s="7" t="str">
        <f t="shared" si="3"/>
        <v>television</v>
      </c>
      <c r="S35" s="13">
        <f t="shared" si="4"/>
        <v>42286.660891203705</v>
      </c>
      <c r="T35" s="13">
        <f t="shared" si="5"/>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s="7" t="str">
        <f t="shared" si="2"/>
        <v>film &amp; video</v>
      </c>
      <c r="R36" s="7" t="str">
        <f t="shared" si="3"/>
        <v>television</v>
      </c>
      <c r="S36" s="13">
        <f t="shared" si="4"/>
        <v>41841.321770833332</v>
      </c>
      <c r="T36" s="13">
        <f t="shared" si="5"/>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s="7" t="str">
        <f t="shared" si="2"/>
        <v>film &amp; video</v>
      </c>
      <c r="R37" s="7" t="str">
        <f t="shared" si="3"/>
        <v>television</v>
      </c>
      <c r="S37" s="13">
        <f t="shared" si="4"/>
        <v>42098.291828703703</v>
      </c>
      <c r="T37" s="13">
        <f t="shared" si="5"/>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s="7" t="str">
        <f t="shared" si="2"/>
        <v>film &amp; video</v>
      </c>
      <c r="R38" s="7" t="str">
        <f t="shared" si="3"/>
        <v>television</v>
      </c>
      <c r="S38" s="13">
        <f t="shared" si="4"/>
        <v>42068.307002314818</v>
      </c>
      <c r="T38" s="13">
        <f t="shared" si="5"/>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s="7" t="str">
        <f t="shared" si="2"/>
        <v>film &amp; video</v>
      </c>
      <c r="R39" s="7" t="str">
        <f t="shared" si="3"/>
        <v>television</v>
      </c>
      <c r="S39" s="13">
        <f t="shared" si="4"/>
        <v>42032.693043981482</v>
      </c>
      <c r="T39" s="13">
        <f t="shared" si="5"/>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s="7" t="str">
        <f t="shared" si="2"/>
        <v>film &amp; video</v>
      </c>
      <c r="R40" s="7" t="str">
        <f t="shared" si="3"/>
        <v>television</v>
      </c>
      <c r="S40" s="13">
        <f t="shared" si="4"/>
        <v>41375.057222222218</v>
      </c>
      <c r="T40" s="13">
        <f t="shared" si="5"/>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s="7" t="str">
        <f t="shared" si="2"/>
        <v>film &amp; video</v>
      </c>
      <c r="R41" s="7" t="str">
        <f t="shared" si="3"/>
        <v>television</v>
      </c>
      <c r="S41" s="13">
        <f t="shared" si="4"/>
        <v>41754.047083333331</v>
      </c>
      <c r="T41" s="13">
        <f t="shared" si="5"/>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s="7" t="str">
        <f t="shared" si="2"/>
        <v>film &amp; video</v>
      </c>
      <c r="R42" s="7" t="str">
        <f t="shared" si="3"/>
        <v>television</v>
      </c>
      <c r="S42" s="13">
        <f t="shared" si="4"/>
        <v>41789.21398148148</v>
      </c>
      <c r="T42" s="13">
        <f t="shared" si="5"/>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s="7" t="str">
        <f t="shared" si="2"/>
        <v>film &amp; video</v>
      </c>
      <c r="R43" s="7" t="str">
        <f t="shared" si="3"/>
        <v>television</v>
      </c>
      <c r="S43" s="13">
        <f t="shared" si="4"/>
        <v>41887.568912037037</v>
      </c>
      <c r="T43" s="13">
        <f t="shared" si="5"/>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s="7" t="str">
        <f t="shared" si="2"/>
        <v>film &amp; video</v>
      </c>
      <c r="R44" s="7" t="str">
        <f t="shared" si="3"/>
        <v>television</v>
      </c>
      <c r="S44" s="13">
        <f t="shared" si="4"/>
        <v>41971.639189814814</v>
      </c>
      <c r="T44" s="13">
        <f t="shared" si="5"/>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s="7" t="str">
        <f t="shared" si="2"/>
        <v>film &amp; video</v>
      </c>
      <c r="R45" s="7" t="str">
        <f t="shared" si="3"/>
        <v>television</v>
      </c>
      <c r="S45" s="13">
        <f t="shared" si="4"/>
        <v>41802.790347222224</v>
      </c>
      <c r="T45" s="13">
        <f t="shared" si="5"/>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s="7" t="str">
        <f t="shared" si="2"/>
        <v>film &amp; video</v>
      </c>
      <c r="R46" s="7" t="str">
        <f t="shared" si="3"/>
        <v>television</v>
      </c>
      <c r="S46" s="13">
        <f t="shared" si="4"/>
        <v>41874.098807870374</v>
      </c>
      <c r="T46" s="13">
        <f t="shared" si="5"/>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s="7" t="str">
        <f t="shared" si="2"/>
        <v>film &amp; video</v>
      </c>
      <c r="R47" s="7" t="str">
        <f t="shared" si="3"/>
        <v>television</v>
      </c>
      <c r="S47" s="13">
        <f t="shared" si="4"/>
        <v>42457.623923611114</v>
      </c>
      <c r="T47" s="13">
        <f t="shared" si="5"/>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s="7" t="str">
        <f t="shared" si="2"/>
        <v>film &amp; video</v>
      </c>
      <c r="R48" s="7" t="str">
        <f t="shared" si="3"/>
        <v>television</v>
      </c>
      <c r="S48" s="13">
        <f t="shared" si="4"/>
        <v>42323.964976851858</v>
      </c>
      <c r="T48" s="13">
        <f t="shared" si="5"/>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s="7" t="str">
        <f t="shared" si="2"/>
        <v>film &amp; video</v>
      </c>
      <c r="R49" s="7" t="str">
        <f t="shared" si="3"/>
        <v>television</v>
      </c>
      <c r="S49" s="13">
        <f t="shared" si="4"/>
        <v>41932.819525462961</v>
      </c>
      <c r="T49" s="13">
        <f t="shared" si="5"/>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s="7" t="str">
        <f t="shared" si="2"/>
        <v>film &amp; video</v>
      </c>
      <c r="R50" s="7" t="str">
        <f t="shared" si="3"/>
        <v>television</v>
      </c>
      <c r="S50" s="13">
        <f t="shared" si="4"/>
        <v>42033.516898148147</v>
      </c>
      <c r="T50" s="13">
        <f t="shared" si="5"/>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s="7" t="str">
        <f t="shared" si="2"/>
        <v>film &amp; video</v>
      </c>
      <c r="R51" s="7" t="str">
        <f t="shared" si="3"/>
        <v>television</v>
      </c>
      <c r="S51" s="13">
        <f t="shared" si="4"/>
        <v>42271.176446759258</v>
      </c>
      <c r="T51" s="13">
        <f t="shared" si="5"/>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s="7" t="str">
        <f t="shared" si="2"/>
        <v>film &amp; video</v>
      </c>
      <c r="R52" s="7" t="str">
        <f t="shared" si="3"/>
        <v>television</v>
      </c>
      <c r="S52" s="13">
        <f t="shared" si="4"/>
        <v>41995.752986111111</v>
      </c>
      <c r="T52" s="13">
        <f t="shared" si="5"/>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s="7" t="str">
        <f t="shared" si="2"/>
        <v>film &amp; video</v>
      </c>
      <c r="R53" s="7" t="str">
        <f t="shared" si="3"/>
        <v>television</v>
      </c>
      <c r="S53" s="13">
        <f t="shared" si="4"/>
        <v>42196.928668981483</v>
      </c>
      <c r="T53" s="13">
        <f t="shared" si="5"/>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s="7" t="str">
        <f t="shared" si="2"/>
        <v>film &amp; video</v>
      </c>
      <c r="R54" s="7" t="str">
        <f t="shared" si="3"/>
        <v>television</v>
      </c>
      <c r="S54" s="13">
        <f t="shared" si="4"/>
        <v>41807.701921296299</v>
      </c>
      <c r="T54" s="13">
        <f t="shared" si="5"/>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s="7" t="str">
        <f t="shared" si="2"/>
        <v>film &amp; video</v>
      </c>
      <c r="R55" s="7" t="str">
        <f t="shared" si="3"/>
        <v>television</v>
      </c>
      <c r="S55" s="13">
        <f t="shared" si="4"/>
        <v>41719.549131944441</v>
      </c>
      <c r="T55" s="13">
        <f t="shared" si="5"/>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s="7" t="str">
        <f t="shared" si="2"/>
        <v>film &amp; video</v>
      </c>
      <c r="R56" s="7" t="str">
        <f t="shared" si="3"/>
        <v>television</v>
      </c>
      <c r="S56" s="13">
        <f t="shared" si="4"/>
        <v>42333.713206018518</v>
      </c>
      <c r="T56" s="13">
        <f t="shared" si="5"/>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s="7" t="str">
        <f t="shared" si="2"/>
        <v>film &amp; video</v>
      </c>
      <c r="R57" s="7" t="str">
        <f t="shared" si="3"/>
        <v>television</v>
      </c>
      <c r="S57" s="13">
        <f t="shared" si="4"/>
        <v>42496.968935185185</v>
      </c>
      <c r="T57" s="13">
        <f t="shared" si="5"/>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s="7" t="str">
        <f t="shared" si="2"/>
        <v>film &amp; video</v>
      </c>
      <c r="R58" s="7" t="str">
        <f t="shared" si="3"/>
        <v>television</v>
      </c>
      <c r="S58" s="13">
        <f t="shared" si="4"/>
        <v>42149.548888888887</v>
      </c>
      <c r="T58" s="13">
        <f t="shared" si="5"/>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s="7" t="str">
        <f t="shared" si="2"/>
        <v>film &amp; video</v>
      </c>
      <c r="R59" s="7" t="str">
        <f t="shared" si="3"/>
        <v>television</v>
      </c>
      <c r="S59" s="13">
        <f t="shared" si="4"/>
        <v>42089.83289351852</v>
      </c>
      <c r="T59" s="13">
        <f t="shared" si="5"/>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s="7" t="str">
        <f t="shared" si="2"/>
        <v>film &amp; video</v>
      </c>
      <c r="R60" s="7" t="str">
        <f t="shared" si="3"/>
        <v>television</v>
      </c>
      <c r="S60" s="13">
        <f t="shared" si="4"/>
        <v>41932.745046296295</v>
      </c>
      <c r="T60" s="13">
        <f t="shared" si="5"/>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s="7" t="str">
        <f t="shared" si="2"/>
        <v>film &amp; video</v>
      </c>
      <c r="R61" s="7" t="str">
        <f t="shared" si="3"/>
        <v>television</v>
      </c>
      <c r="S61" s="13">
        <f t="shared" si="4"/>
        <v>42230.23583333334</v>
      </c>
      <c r="T61" s="13">
        <f t="shared" si="5"/>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s="7" t="str">
        <f t="shared" si="2"/>
        <v>film &amp; video</v>
      </c>
      <c r="R62" s="7" t="str">
        <f t="shared" si="3"/>
        <v>shorts</v>
      </c>
      <c r="S62" s="13">
        <f t="shared" si="4"/>
        <v>41701.901817129627</v>
      </c>
      <c r="T62" s="13">
        <f t="shared" si="5"/>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s="7" t="str">
        <f t="shared" si="2"/>
        <v>film &amp; video</v>
      </c>
      <c r="R63" s="7" t="str">
        <f t="shared" si="3"/>
        <v>shorts</v>
      </c>
      <c r="S63" s="13">
        <f t="shared" si="4"/>
        <v>41409.814317129632</v>
      </c>
      <c r="T63" s="13">
        <f t="shared" si="5"/>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s="7" t="str">
        <f t="shared" si="2"/>
        <v>film &amp; video</v>
      </c>
      <c r="R64" s="7" t="str">
        <f t="shared" si="3"/>
        <v>shorts</v>
      </c>
      <c r="S64" s="13">
        <f t="shared" si="4"/>
        <v>41311.799513888887</v>
      </c>
      <c r="T64" s="13">
        <f t="shared" si="5"/>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s="7" t="str">
        <f t="shared" si="2"/>
        <v>film &amp; video</v>
      </c>
      <c r="R65" s="7" t="str">
        <f t="shared" si="3"/>
        <v>shorts</v>
      </c>
      <c r="S65" s="13">
        <f t="shared" si="4"/>
        <v>41612.912187499998</v>
      </c>
      <c r="T65" s="13">
        <f t="shared" si="5"/>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s="7" t="str">
        <f t="shared" si="2"/>
        <v>film &amp; video</v>
      </c>
      <c r="R66" s="7" t="str">
        <f t="shared" si="3"/>
        <v>shorts</v>
      </c>
      <c r="S66" s="13">
        <f t="shared" si="4"/>
        <v>41433.01829861111</v>
      </c>
      <c r="T66" s="13">
        <f t="shared" si="5"/>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E67/L67</f>
        <v>132.05263157894737</v>
      </c>
      <c r="Q67" s="7" t="str">
        <f t="shared" ref="Q67:Q130" si="8">LEFT(N67,SEARCH("/",N67,1)-1)</f>
        <v>film &amp; video</v>
      </c>
      <c r="R67" s="7" t="str">
        <f t="shared" ref="R67:R130" si="9">RIGHT(N67,LEN(N67)-SEARCH("/",N67,1))</f>
        <v>shorts</v>
      </c>
      <c r="S67" s="13">
        <f t="shared" ref="S67:S130" si="10">(((J67/60)/60)/24)+DATE(1970,1,1)</f>
        <v>41835.821226851855</v>
      </c>
      <c r="T67" s="13">
        <f t="shared" ref="T67:T130" si="11">(((I67/60)/60)/24)+DATE(1970,1,1)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s="7" t="str">
        <f t="shared" si="8"/>
        <v>film &amp; video</v>
      </c>
      <c r="R68" s="7" t="str">
        <f t="shared" si="9"/>
        <v>shorts</v>
      </c>
      <c r="S68" s="13">
        <f t="shared" si="10"/>
        <v>42539.849768518514</v>
      </c>
      <c r="T68" s="13">
        <f t="shared" si="11"/>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s="7" t="str">
        <f t="shared" si="8"/>
        <v>film &amp; video</v>
      </c>
      <c r="R69" s="7" t="str">
        <f t="shared" si="9"/>
        <v>shorts</v>
      </c>
      <c r="S69" s="13">
        <f t="shared" si="10"/>
        <v>41075.583379629628</v>
      </c>
      <c r="T69" s="13">
        <f t="shared" si="11"/>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s="7" t="str">
        <f t="shared" si="8"/>
        <v>film &amp; video</v>
      </c>
      <c r="R70" s="7" t="str">
        <f t="shared" si="9"/>
        <v>shorts</v>
      </c>
      <c r="S70" s="13">
        <f t="shared" si="10"/>
        <v>41663.569340277776</v>
      </c>
      <c r="T70" s="13">
        <f t="shared" si="11"/>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s="7" t="str">
        <f t="shared" si="8"/>
        <v>film &amp; video</v>
      </c>
      <c r="R71" s="7" t="str">
        <f t="shared" si="9"/>
        <v>shorts</v>
      </c>
      <c r="S71" s="13">
        <f t="shared" si="10"/>
        <v>40786.187789351854</v>
      </c>
      <c r="T71" s="13">
        <f t="shared" si="11"/>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s="7" t="str">
        <f t="shared" si="8"/>
        <v>film &amp; video</v>
      </c>
      <c r="R72" s="7" t="str">
        <f t="shared" si="9"/>
        <v>shorts</v>
      </c>
      <c r="S72" s="13">
        <f t="shared" si="10"/>
        <v>40730.896354166667</v>
      </c>
      <c r="T72" s="13">
        <f t="shared" si="11"/>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s="7" t="str">
        <f t="shared" si="8"/>
        <v>film &amp; video</v>
      </c>
      <c r="R73" s="7" t="str">
        <f t="shared" si="9"/>
        <v>shorts</v>
      </c>
      <c r="S73" s="13">
        <f t="shared" si="10"/>
        <v>40997.271493055552</v>
      </c>
      <c r="T73" s="13">
        <f t="shared" si="11"/>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s="7" t="str">
        <f t="shared" si="8"/>
        <v>film &amp; video</v>
      </c>
      <c r="R74" s="7" t="str">
        <f t="shared" si="9"/>
        <v>shorts</v>
      </c>
      <c r="S74" s="13">
        <f t="shared" si="10"/>
        <v>41208.010196759256</v>
      </c>
      <c r="T74" s="13">
        <f t="shared" si="11"/>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s="7" t="str">
        <f t="shared" si="8"/>
        <v>film &amp; video</v>
      </c>
      <c r="R75" s="7" t="str">
        <f t="shared" si="9"/>
        <v>shorts</v>
      </c>
      <c r="S75" s="13">
        <f t="shared" si="10"/>
        <v>40587.75675925926</v>
      </c>
      <c r="T75" s="13">
        <f t="shared" si="11"/>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s="7" t="str">
        <f t="shared" si="8"/>
        <v>film &amp; video</v>
      </c>
      <c r="R76" s="7" t="str">
        <f t="shared" si="9"/>
        <v>shorts</v>
      </c>
      <c r="S76" s="13">
        <f t="shared" si="10"/>
        <v>42360.487210648149</v>
      </c>
      <c r="T76" s="13">
        <f t="shared" si="11"/>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s="7" t="str">
        <f t="shared" si="8"/>
        <v>film &amp; video</v>
      </c>
      <c r="R77" s="7" t="str">
        <f t="shared" si="9"/>
        <v>shorts</v>
      </c>
      <c r="S77" s="13">
        <f t="shared" si="10"/>
        <v>41357.209166666667</v>
      </c>
      <c r="T77" s="13">
        <f t="shared" si="11"/>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s="7" t="str">
        <f t="shared" si="8"/>
        <v>film &amp; video</v>
      </c>
      <c r="R78" s="7" t="str">
        <f t="shared" si="9"/>
        <v>shorts</v>
      </c>
      <c r="S78" s="13">
        <f t="shared" si="10"/>
        <v>40844.691643518519</v>
      </c>
      <c r="T78" s="13">
        <f t="shared" si="11"/>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s="7" t="str">
        <f t="shared" si="8"/>
        <v>film &amp; video</v>
      </c>
      <c r="R79" s="7" t="str">
        <f t="shared" si="9"/>
        <v>shorts</v>
      </c>
      <c r="S79" s="13">
        <f t="shared" si="10"/>
        <v>40997.144872685189</v>
      </c>
      <c r="T79" s="13">
        <f t="shared" si="11"/>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s="7" t="str">
        <f t="shared" si="8"/>
        <v>film &amp; video</v>
      </c>
      <c r="R80" s="7" t="str">
        <f t="shared" si="9"/>
        <v>shorts</v>
      </c>
      <c r="S80" s="13">
        <f t="shared" si="10"/>
        <v>42604.730567129634</v>
      </c>
      <c r="T80" s="13">
        <f t="shared" si="11"/>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s="7" t="str">
        <f t="shared" si="8"/>
        <v>film &amp; video</v>
      </c>
      <c r="R81" s="7" t="str">
        <f t="shared" si="9"/>
        <v>shorts</v>
      </c>
      <c r="S81" s="13">
        <f t="shared" si="10"/>
        <v>41724.776539351849</v>
      </c>
      <c r="T81" s="13">
        <f t="shared" si="11"/>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s="7" t="str">
        <f t="shared" si="8"/>
        <v>film &amp; video</v>
      </c>
      <c r="R82" s="7" t="str">
        <f t="shared" si="9"/>
        <v>shorts</v>
      </c>
      <c r="S82" s="13">
        <f t="shared" si="10"/>
        <v>41583.083981481483</v>
      </c>
      <c r="T82" s="13">
        <f t="shared" si="11"/>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s="7" t="str">
        <f t="shared" si="8"/>
        <v>film &amp; video</v>
      </c>
      <c r="R83" s="7" t="str">
        <f t="shared" si="9"/>
        <v>shorts</v>
      </c>
      <c r="S83" s="13">
        <f t="shared" si="10"/>
        <v>41100.158877314818</v>
      </c>
      <c r="T83" s="13">
        <f t="shared" si="11"/>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s="7" t="str">
        <f t="shared" si="8"/>
        <v>film &amp; video</v>
      </c>
      <c r="R84" s="7" t="str">
        <f t="shared" si="9"/>
        <v>shorts</v>
      </c>
      <c r="S84" s="13">
        <f t="shared" si="10"/>
        <v>40795.820150462961</v>
      </c>
      <c r="T84" s="13">
        <f t="shared" si="11"/>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s="7" t="str">
        <f t="shared" si="8"/>
        <v>film &amp; video</v>
      </c>
      <c r="R85" s="7" t="str">
        <f t="shared" si="9"/>
        <v>shorts</v>
      </c>
      <c r="S85" s="13">
        <f t="shared" si="10"/>
        <v>42042.615613425922</v>
      </c>
      <c r="T85" s="13">
        <f t="shared" si="11"/>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s="7" t="str">
        <f t="shared" si="8"/>
        <v>film &amp; video</v>
      </c>
      <c r="R86" s="7" t="str">
        <f t="shared" si="9"/>
        <v>shorts</v>
      </c>
      <c r="S86" s="13">
        <f t="shared" si="10"/>
        <v>40648.757939814815</v>
      </c>
      <c r="T86" s="13">
        <f t="shared" si="11"/>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s="7" t="str">
        <f t="shared" si="8"/>
        <v>film &amp; video</v>
      </c>
      <c r="R87" s="7" t="str">
        <f t="shared" si="9"/>
        <v>shorts</v>
      </c>
      <c r="S87" s="13">
        <f t="shared" si="10"/>
        <v>40779.125428240739</v>
      </c>
      <c r="T87" s="13">
        <f t="shared" si="11"/>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s="7" t="str">
        <f t="shared" si="8"/>
        <v>film &amp; video</v>
      </c>
      <c r="R88" s="7" t="str">
        <f t="shared" si="9"/>
        <v>shorts</v>
      </c>
      <c r="S88" s="13">
        <f t="shared" si="10"/>
        <v>42291.556076388893</v>
      </c>
      <c r="T88" s="13">
        <f t="shared" si="11"/>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s="7" t="str">
        <f t="shared" si="8"/>
        <v>film &amp; video</v>
      </c>
      <c r="R89" s="7" t="str">
        <f t="shared" si="9"/>
        <v>shorts</v>
      </c>
      <c r="S89" s="13">
        <f t="shared" si="10"/>
        <v>40322.53938657407</v>
      </c>
      <c r="T89" s="13">
        <f t="shared" si="11"/>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s="7" t="str">
        <f t="shared" si="8"/>
        <v>film &amp; video</v>
      </c>
      <c r="R90" s="7" t="str">
        <f t="shared" si="9"/>
        <v>shorts</v>
      </c>
      <c r="S90" s="13">
        <f t="shared" si="10"/>
        <v>41786.65892361111</v>
      </c>
      <c r="T90" s="13">
        <f t="shared" si="11"/>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s="7" t="str">
        <f t="shared" si="8"/>
        <v>film &amp; video</v>
      </c>
      <c r="R91" s="7" t="str">
        <f t="shared" si="9"/>
        <v>shorts</v>
      </c>
      <c r="S91" s="13">
        <f t="shared" si="10"/>
        <v>41402.752222222225</v>
      </c>
      <c r="T91" s="13">
        <f t="shared" si="11"/>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s="7" t="str">
        <f t="shared" si="8"/>
        <v>film &amp; video</v>
      </c>
      <c r="R92" s="7" t="str">
        <f t="shared" si="9"/>
        <v>shorts</v>
      </c>
      <c r="S92" s="13">
        <f t="shared" si="10"/>
        <v>40706.297442129631</v>
      </c>
      <c r="T92" s="13">
        <f t="shared" si="11"/>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s="7" t="str">
        <f t="shared" si="8"/>
        <v>film &amp; video</v>
      </c>
      <c r="R93" s="7" t="str">
        <f t="shared" si="9"/>
        <v>shorts</v>
      </c>
      <c r="S93" s="13">
        <f t="shared" si="10"/>
        <v>40619.402361111112</v>
      </c>
      <c r="T93" s="13">
        <f t="shared" si="11"/>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s="7" t="str">
        <f t="shared" si="8"/>
        <v>film &amp; video</v>
      </c>
      <c r="R94" s="7" t="str">
        <f t="shared" si="9"/>
        <v>shorts</v>
      </c>
      <c r="S94" s="13">
        <f t="shared" si="10"/>
        <v>42721.198877314819</v>
      </c>
      <c r="T94" s="13">
        <f t="shared" si="11"/>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s="7" t="str">
        <f t="shared" si="8"/>
        <v>film &amp; video</v>
      </c>
      <c r="R95" s="7" t="str">
        <f t="shared" si="9"/>
        <v>shorts</v>
      </c>
      <c r="S95" s="13">
        <f t="shared" si="10"/>
        <v>41065.858067129629</v>
      </c>
      <c r="T95" s="13">
        <f t="shared" si="11"/>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s="7" t="str">
        <f t="shared" si="8"/>
        <v>film &amp; video</v>
      </c>
      <c r="R96" s="7" t="str">
        <f t="shared" si="9"/>
        <v>shorts</v>
      </c>
      <c r="S96" s="13">
        <f t="shared" si="10"/>
        <v>41716.717847222222</v>
      </c>
      <c r="T96" s="13">
        <f t="shared" si="11"/>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s="7" t="str">
        <f t="shared" si="8"/>
        <v>film &amp; video</v>
      </c>
      <c r="R97" s="7" t="str">
        <f t="shared" si="9"/>
        <v>shorts</v>
      </c>
      <c r="S97" s="13">
        <f t="shared" si="10"/>
        <v>40935.005104166667</v>
      </c>
      <c r="T97" s="13">
        <f t="shared" si="11"/>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s="7" t="str">
        <f t="shared" si="8"/>
        <v>film &amp; video</v>
      </c>
      <c r="R98" s="7" t="str">
        <f t="shared" si="9"/>
        <v>shorts</v>
      </c>
      <c r="S98" s="13">
        <f t="shared" si="10"/>
        <v>40324.662511574075</v>
      </c>
      <c r="T98" s="13">
        <f t="shared" si="11"/>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s="7" t="str">
        <f t="shared" si="8"/>
        <v>film &amp; video</v>
      </c>
      <c r="R99" s="7" t="str">
        <f t="shared" si="9"/>
        <v>shorts</v>
      </c>
      <c r="S99" s="13">
        <f t="shared" si="10"/>
        <v>40706.135208333333</v>
      </c>
      <c r="T99" s="13">
        <f t="shared" si="11"/>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s="7" t="str">
        <f t="shared" si="8"/>
        <v>film &amp; video</v>
      </c>
      <c r="R100" s="7" t="str">
        <f t="shared" si="9"/>
        <v>shorts</v>
      </c>
      <c r="S100" s="13">
        <f t="shared" si="10"/>
        <v>41214.79483796296</v>
      </c>
      <c r="T100" s="13">
        <f t="shared" si="11"/>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s="7" t="str">
        <f t="shared" si="8"/>
        <v>film &amp; video</v>
      </c>
      <c r="R101" s="7" t="str">
        <f t="shared" si="9"/>
        <v>shorts</v>
      </c>
      <c r="S101" s="13">
        <f t="shared" si="10"/>
        <v>41631.902766203704</v>
      </c>
      <c r="T101" s="13">
        <f t="shared" si="11"/>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s="7" t="str">
        <f t="shared" si="8"/>
        <v>film &amp; video</v>
      </c>
      <c r="R102" s="7" t="str">
        <f t="shared" si="9"/>
        <v>shorts</v>
      </c>
      <c r="S102" s="13">
        <f t="shared" si="10"/>
        <v>41197.753310185188</v>
      </c>
      <c r="T102" s="13">
        <f t="shared" si="11"/>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s="7" t="str">
        <f t="shared" si="8"/>
        <v>film &amp; video</v>
      </c>
      <c r="R103" s="7" t="str">
        <f t="shared" si="9"/>
        <v>shorts</v>
      </c>
      <c r="S103" s="13">
        <f t="shared" si="10"/>
        <v>41274.776736111111</v>
      </c>
      <c r="T103" s="13">
        <f t="shared" si="11"/>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s="7" t="str">
        <f t="shared" si="8"/>
        <v>film &amp; video</v>
      </c>
      <c r="R104" s="7" t="str">
        <f t="shared" si="9"/>
        <v>shorts</v>
      </c>
      <c r="S104" s="13">
        <f t="shared" si="10"/>
        <v>40505.131168981483</v>
      </c>
      <c r="T104" s="13">
        <f t="shared" si="11"/>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s="7" t="str">
        <f t="shared" si="8"/>
        <v>film &amp; video</v>
      </c>
      <c r="R105" s="7" t="str">
        <f t="shared" si="9"/>
        <v>shorts</v>
      </c>
      <c r="S105" s="13">
        <f t="shared" si="10"/>
        <v>41682.805902777778</v>
      </c>
      <c r="T105" s="13">
        <f t="shared" si="11"/>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s="7" t="str">
        <f t="shared" si="8"/>
        <v>film &amp; video</v>
      </c>
      <c r="R106" s="7" t="str">
        <f t="shared" si="9"/>
        <v>shorts</v>
      </c>
      <c r="S106" s="13">
        <f t="shared" si="10"/>
        <v>40612.695208333331</v>
      </c>
      <c r="T106" s="13">
        <f t="shared" si="11"/>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s="7" t="str">
        <f t="shared" si="8"/>
        <v>film &amp; video</v>
      </c>
      <c r="R107" s="7" t="str">
        <f t="shared" si="9"/>
        <v>shorts</v>
      </c>
      <c r="S107" s="13">
        <f t="shared" si="10"/>
        <v>42485.724768518514</v>
      </c>
      <c r="T107" s="13">
        <f t="shared" si="11"/>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s="7" t="str">
        <f t="shared" si="8"/>
        <v>film &amp; video</v>
      </c>
      <c r="R108" s="7" t="str">
        <f t="shared" si="9"/>
        <v>shorts</v>
      </c>
      <c r="S108" s="13">
        <f t="shared" si="10"/>
        <v>40987.776631944449</v>
      </c>
      <c r="T108" s="13">
        <f t="shared" si="11"/>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s="7" t="str">
        <f t="shared" si="8"/>
        <v>film &amp; video</v>
      </c>
      <c r="R109" s="7" t="str">
        <f t="shared" si="9"/>
        <v>shorts</v>
      </c>
      <c r="S109" s="13">
        <f t="shared" si="10"/>
        <v>40635.982488425929</v>
      </c>
      <c r="T109" s="13">
        <f t="shared" si="11"/>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s="7" t="str">
        <f t="shared" si="8"/>
        <v>film &amp; video</v>
      </c>
      <c r="R110" s="7" t="str">
        <f t="shared" si="9"/>
        <v>shorts</v>
      </c>
      <c r="S110" s="13">
        <f t="shared" si="10"/>
        <v>41365.613078703704</v>
      </c>
      <c r="T110" s="13">
        <f t="shared" si="11"/>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s="7" t="str">
        <f t="shared" si="8"/>
        <v>film &amp; video</v>
      </c>
      <c r="R111" s="7" t="str">
        <f t="shared" si="9"/>
        <v>shorts</v>
      </c>
      <c r="S111" s="13">
        <f t="shared" si="10"/>
        <v>40570.025810185187</v>
      </c>
      <c r="T111" s="13">
        <f t="shared" si="11"/>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s="7" t="str">
        <f t="shared" si="8"/>
        <v>film &amp; video</v>
      </c>
      <c r="R112" s="7" t="str">
        <f t="shared" si="9"/>
        <v>shorts</v>
      </c>
      <c r="S112" s="13">
        <f t="shared" si="10"/>
        <v>41557.949687500004</v>
      </c>
      <c r="T112" s="13">
        <f t="shared" si="11"/>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s="7" t="str">
        <f t="shared" si="8"/>
        <v>film &amp; video</v>
      </c>
      <c r="R113" s="7" t="str">
        <f t="shared" si="9"/>
        <v>shorts</v>
      </c>
      <c r="S113" s="13">
        <f t="shared" si="10"/>
        <v>42125.333182870367</v>
      </c>
      <c r="T113" s="13">
        <f t="shared" si="11"/>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s="7" t="str">
        <f t="shared" si="8"/>
        <v>film &amp; video</v>
      </c>
      <c r="R114" s="7" t="str">
        <f t="shared" si="9"/>
        <v>shorts</v>
      </c>
      <c r="S114" s="13">
        <f t="shared" si="10"/>
        <v>41718.043032407404</v>
      </c>
      <c r="T114" s="13">
        <f t="shared" si="11"/>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s="7" t="str">
        <f t="shared" si="8"/>
        <v>film &amp; video</v>
      </c>
      <c r="R115" s="7" t="str">
        <f t="shared" si="9"/>
        <v>shorts</v>
      </c>
      <c r="S115" s="13">
        <f t="shared" si="10"/>
        <v>40753.758425925924</v>
      </c>
      <c r="T115" s="13">
        <f t="shared" si="11"/>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s="7" t="str">
        <f t="shared" si="8"/>
        <v>film &amp; video</v>
      </c>
      <c r="R116" s="7" t="str">
        <f t="shared" si="9"/>
        <v>shorts</v>
      </c>
      <c r="S116" s="13">
        <f t="shared" si="10"/>
        <v>40861.27416666667</v>
      </c>
      <c r="T116" s="13">
        <f t="shared" si="11"/>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s="7" t="str">
        <f t="shared" si="8"/>
        <v>film &amp; video</v>
      </c>
      <c r="R117" s="7" t="str">
        <f t="shared" si="9"/>
        <v>shorts</v>
      </c>
      <c r="S117" s="13">
        <f t="shared" si="10"/>
        <v>40918.738935185182</v>
      </c>
      <c r="T117" s="13">
        <f t="shared" si="11"/>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s="7" t="str">
        <f t="shared" si="8"/>
        <v>film &amp; video</v>
      </c>
      <c r="R118" s="7" t="str">
        <f t="shared" si="9"/>
        <v>shorts</v>
      </c>
      <c r="S118" s="13">
        <f t="shared" si="10"/>
        <v>40595.497164351851</v>
      </c>
      <c r="T118" s="13">
        <f t="shared" si="11"/>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s="7" t="str">
        <f t="shared" si="8"/>
        <v>film &amp; video</v>
      </c>
      <c r="R119" s="7" t="str">
        <f t="shared" si="9"/>
        <v>shorts</v>
      </c>
      <c r="S119" s="13">
        <f t="shared" si="10"/>
        <v>40248.834999999999</v>
      </c>
      <c r="T119" s="13">
        <f t="shared" si="11"/>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s="7" t="str">
        <f t="shared" si="8"/>
        <v>film &amp; video</v>
      </c>
      <c r="R120" s="7" t="str">
        <f t="shared" si="9"/>
        <v>shorts</v>
      </c>
      <c r="S120" s="13">
        <f t="shared" si="10"/>
        <v>40723.053657407407</v>
      </c>
      <c r="T120" s="13">
        <f t="shared" si="11"/>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s="7" t="str">
        <f t="shared" si="8"/>
        <v>film &amp; video</v>
      </c>
      <c r="R121" s="7" t="str">
        <f t="shared" si="9"/>
        <v>shorts</v>
      </c>
      <c r="S121" s="13">
        <f t="shared" si="10"/>
        <v>40739.069282407407</v>
      </c>
      <c r="T121" s="13">
        <f t="shared" si="11"/>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s="7" t="str">
        <f t="shared" si="8"/>
        <v>film &amp; video</v>
      </c>
      <c r="R122" s="7" t="str">
        <f t="shared" si="9"/>
        <v>science fiction</v>
      </c>
      <c r="S122" s="13">
        <f t="shared" si="10"/>
        <v>42616.049849537041</v>
      </c>
      <c r="T122" s="13">
        <f t="shared" si="11"/>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s="7" t="str">
        <f t="shared" si="8"/>
        <v>film &amp; video</v>
      </c>
      <c r="R123" s="7" t="str">
        <f t="shared" si="9"/>
        <v>science fiction</v>
      </c>
      <c r="S123" s="13">
        <f t="shared" si="10"/>
        <v>42096.704976851848</v>
      </c>
      <c r="T123" s="13">
        <f t="shared" si="11"/>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t="e">
        <f t="shared" si="7"/>
        <v>#DIV/0!</v>
      </c>
      <c r="Q124" s="7" t="str">
        <f t="shared" si="8"/>
        <v>film &amp; video</v>
      </c>
      <c r="R124" s="7" t="str">
        <f t="shared" si="9"/>
        <v>science fiction</v>
      </c>
      <c r="S124" s="13">
        <f t="shared" si="10"/>
        <v>42593.431793981479</v>
      </c>
      <c r="T124" s="13">
        <f t="shared" si="11"/>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s="7" t="str">
        <f t="shared" si="8"/>
        <v>film &amp; video</v>
      </c>
      <c r="R125" s="7" t="str">
        <f t="shared" si="9"/>
        <v>science fiction</v>
      </c>
      <c r="S125" s="13">
        <f t="shared" si="10"/>
        <v>41904.781990740739</v>
      </c>
      <c r="T125" s="13">
        <f t="shared" si="11"/>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t="e">
        <f t="shared" si="7"/>
        <v>#DIV/0!</v>
      </c>
      <c r="Q126" s="7" t="str">
        <f t="shared" si="8"/>
        <v>film &amp; video</v>
      </c>
      <c r="R126" s="7" t="str">
        <f t="shared" si="9"/>
        <v>science fiction</v>
      </c>
      <c r="S126" s="13">
        <f t="shared" si="10"/>
        <v>42114.928726851853</v>
      </c>
      <c r="T126" s="13">
        <f t="shared" si="11"/>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s="7" t="str">
        <f t="shared" si="8"/>
        <v>film &amp; video</v>
      </c>
      <c r="R127" s="7" t="str">
        <f t="shared" si="9"/>
        <v>science fiction</v>
      </c>
      <c r="S127" s="13">
        <f t="shared" si="10"/>
        <v>42709.993981481486</v>
      </c>
      <c r="T127" s="13">
        <f t="shared" si="11"/>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s="7" t="str">
        <f t="shared" si="8"/>
        <v>film &amp; video</v>
      </c>
      <c r="R128" s="7" t="str">
        <f t="shared" si="9"/>
        <v>science fiction</v>
      </c>
      <c r="S128" s="13">
        <f t="shared" si="10"/>
        <v>42135.589548611111</v>
      </c>
      <c r="T128" s="13">
        <f t="shared" si="11"/>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s="7" t="str">
        <f t="shared" si="8"/>
        <v>film &amp; video</v>
      </c>
      <c r="R129" s="7" t="str">
        <f t="shared" si="9"/>
        <v>science fiction</v>
      </c>
      <c r="S129" s="13">
        <f t="shared" si="10"/>
        <v>42067.62431712963</v>
      </c>
      <c r="T129" s="13">
        <f t="shared" si="11"/>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s="7" t="str">
        <f t="shared" si="8"/>
        <v>film &amp; video</v>
      </c>
      <c r="R130" s="7" t="str">
        <f t="shared" si="9"/>
        <v>science fiction</v>
      </c>
      <c r="S130" s="13">
        <f t="shared" si="10"/>
        <v>42628.22792824074</v>
      </c>
      <c r="T130" s="13">
        <f t="shared" si="11"/>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6" t="e">
        <f t="shared" ref="P131:P194" si="13">E131/L131</f>
        <v>#DIV/0!</v>
      </c>
      <c r="Q131" s="7" t="str">
        <f t="shared" ref="Q131:Q194" si="14">LEFT(N131,SEARCH("/",N131,1)-1)</f>
        <v>film &amp; video</v>
      </c>
      <c r="R131" s="7" t="str">
        <f t="shared" ref="R131:R194" si="15">RIGHT(N131,LEN(N131)-SEARCH("/",N131,1))</f>
        <v>science fiction</v>
      </c>
      <c r="S131" s="13">
        <f t="shared" ref="S131:S194" si="16">(((J131/60)/60)/24)+DATE(1970,1,1)</f>
        <v>41882.937303240738</v>
      </c>
      <c r="T131" s="13">
        <f t="shared" ref="T131:T194" si="17">(((I131/60)/60)/24)+DATE(1970,1,1)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t="e">
        <f t="shared" si="13"/>
        <v>#DIV/0!</v>
      </c>
      <c r="Q132" s="7" t="str">
        <f t="shared" si="14"/>
        <v>film &amp; video</v>
      </c>
      <c r="R132" s="7" t="str">
        <f t="shared" si="15"/>
        <v>science fiction</v>
      </c>
      <c r="S132" s="13">
        <f t="shared" si="16"/>
        <v>41778.915416666663</v>
      </c>
      <c r="T132" s="13">
        <f t="shared" si="17"/>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t="e">
        <f t="shared" si="13"/>
        <v>#DIV/0!</v>
      </c>
      <c r="Q133" s="7" t="str">
        <f t="shared" si="14"/>
        <v>film &amp; video</v>
      </c>
      <c r="R133" s="7" t="str">
        <f t="shared" si="15"/>
        <v>science fiction</v>
      </c>
      <c r="S133" s="13">
        <f t="shared" si="16"/>
        <v>42541.837511574078</v>
      </c>
      <c r="T133" s="13">
        <f t="shared" si="17"/>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s="7" t="str">
        <f t="shared" si="14"/>
        <v>film &amp; video</v>
      </c>
      <c r="R134" s="7" t="str">
        <f t="shared" si="15"/>
        <v>science fiction</v>
      </c>
      <c r="S134" s="13">
        <f t="shared" si="16"/>
        <v>41905.812581018516</v>
      </c>
      <c r="T134" s="13">
        <f t="shared" si="17"/>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t="e">
        <f t="shared" si="13"/>
        <v>#DIV/0!</v>
      </c>
      <c r="Q135" s="7" t="str">
        <f t="shared" si="14"/>
        <v>film &amp; video</v>
      </c>
      <c r="R135" s="7" t="str">
        <f t="shared" si="15"/>
        <v>science fiction</v>
      </c>
      <c r="S135" s="13">
        <f t="shared" si="16"/>
        <v>42491.80768518518</v>
      </c>
      <c r="T135" s="13">
        <f t="shared" si="17"/>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t="e">
        <f t="shared" si="13"/>
        <v>#DIV/0!</v>
      </c>
      <c r="Q136" s="7" t="str">
        <f t="shared" si="14"/>
        <v>film &amp; video</v>
      </c>
      <c r="R136" s="7" t="str">
        <f t="shared" si="15"/>
        <v>science fiction</v>
      </c>
      <c r="S136" s="13">
        <f t="shared" si="16"/>
        <v>42221.909930555557</v>
      </c>
      <c r="T136" s="13">
        <f t="shared" si="17"/>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s="7" t="str">
        <f t="shared" si="14"/>
        <v>film &amp; video</v>
      </c>
      <c r="R137" s="7" t="str">
        <f t="shared" si="15"/>
        <v>science fiction</v>
      </c>
      <c r="S137" s="13">
        <f t="shared" si="16"/>
        <v>41788.381909722222</v>
      </c>
      <c r="T137" s="13">
        <f t="shared" si="17"/>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t="e">
        <f t="shared" si="13"/>
        <v>#DIV/0!</v>
      </c>
      <c r="Q138" s="7" t="str">
        <f t="shared" si="14"/>
        <v>film &amp; video</v>
      </c>
      <c r="R138" s="7" t="str">
        <f t="shared" si="15"/>
        <v>science fiction</v>
      </c>
      <c r="S138" s="13">
        <f t="shared" si="16"/>
        <v>42096.410115740742</v>
      </c>
      <c r="T138" s="13">
        <f t="shared" si="17"/>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t="e">
        <f t="shared" si="13"/>
        <v>#DIV/0!</v>
      </c>
      <c r="Q139" s="7" t="str">
        <f t="shared" si="14"/>
        <v>film &amp; video</v>
      </c>
      <c r="R139" s="7" t="str">
        <f t="shared" si="15"/>
        <v>science fiction</v>
      </c>
      <c r="S139" s="13">
        <f t="shared" si="16"/>
        <v>42239.573993055557</v>
      </c>
      <c r="T139" s="13">
        <f t="shared" si="17"/>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s="7" t="str">
        <f t="shared" si="14"/>
        <v>film &amp; video</v>
      </c>
      <c r="R140" s="7" t="str">
        <f t="shared" si="15"/>
        <v>science fiction</v>
      </c>
      <c r="S140" s="13">
        <f t="shared" si="16"/>
        <v>42186.257418981477</v>
      </c>
      <c r="T140" s="13">
        <f t="shared" si="17"/>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s="7" t="str">
        <f t="shared" si="14"/>
        <v>film &amp; video</v>
      </c>
      <c r="R141" s="7" t="str">
        <f t="shared" si="15"/>
        <v>science fiction</v>
      </c>
      <c r="S141" s="13">
        <f t="shared" si="16"/>
        <v>42187.920972222222</v>
      </c>
      <c r="T141" s="13">
        <f t="shared" si="17"/>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t="e">
        <f t="shared" si="13"/>
        <v>#DIV/0!</v>
      </c>
      <c r="Q142" s="7" t="str">
        <f t="shared" si="14"/>
        <v>film &amp; video</v>
      </c>
      <c r="R142" s="7" t="str">
        <f t="shared" si="15"/>
        <v>science fiction</v>
      </c>
      <c r="S142" s="13">
        <f t="shared" si="16"/>
        <v>42053.198287037041</v>
      </c>
      <c r="T142" s="13">
        <f t="shared" si="17"/>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s="7" t="str">
        <f t="shared" si="14"/>
        <v>film &amp; video</v>
      </c>
      <c r="R143" s="7" t="str">
        <f t="shared" si="15"/>
        <v>science fiction</v>
      </c>
      <c r="S143" s="13">
        <f t="shared" si="16"/>
        <v>42110.153043981481</v>
      </c>
      <c r="T143" s="13">
        <f t="shared" si="17"/>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s="7" t="str">
        <f t="shared" si="14"/>
        <v>film &amp; video</v>
      </c>
      <c r="R144" s="7" t="str">
        <f t="shared" si="15"/>
        <v>science fiction</v>
      </c>
      <c r="S144" s="13">
        <f t="shared" si="16"/>
        <v>41938.893263888887</v>
      </c>
      <c r="T144" s="13">
        <f t="shared" si="17"/>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t="e">
        <f t="shared" si="13"/>
        <v>#DIV/0!</v>
      </c>
      <c r="Q145" s="7" t="str">
        <f t="shared" si="14"/>
        <v>film &amp; video</v>
      </c>
      <c r="R145" s="7" t="str">
        <f t="shared" si="15"/>
        <v>science fiction</v>
      </c>
      <c r="S145" s="13">
        <f t="shared" si="16"/>
        <v>42559.064143518524</v>
      </c>
      <c r="T145" s="13">
        <f t="shared" si="17"/>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s="7" t="str">
        <f t="shared" si="14"/>
        <v>film &amp; video</v>
      </c>
      <c r="R146" s="7" t="str">
        <f t="shared" si="15"/>
        <v>science fiction</v>
      </c>
      <c r="S146" s="13">
        <f t="shared" si="16"/>
        <v>42047.762407407412</v>
      </c>
      <c r="T146" s="13">
        <f t="shared" si="17"/>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s="7" t="str">
        <f t="shared" si="14"/>
        <v>film &amp; video</v>
      </c>
      <c r="R147" s="7" t="str">
        <f t="shared" si="15"/>
        <v>science fiction</v>
      </c>
      <c r="S147" s="13">
        <f t="shared" si="16"/>
        <v>42200.542268518519</v>
      </c>
      <c r="T147" s="13">
        <f t="shared" si="17"/>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s="7" t="str">
        <f t="shared" si="14"/>
        <v>film &amp; video</v>
      </c>
      <c r="R148" s="7" t="str">
        <f t="shared" si="15"/>
        <v>science fiction</v>
      </c>
      <c r="S148" s="13">
        <f t="shared" si="16"/>
        <v>42693.016180555554</v>
      </c>
      <c r="T148" s="13">
        <f t="shared" si="17"/>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t="e">
        <f t="shared" si="13"/>
        <v>#DIV/0!</v>
      </c>
      <c r="Q149" s="7" t="str">
        <f t="shared" si="14"/>
        <v>film &amp; video</v>
      </c>
      <c r="R149" s="7" t="str">
        <f t="shared" si="15"/>
        <v>science fiction</v>
      </c>
      <c r="S149" s="13">
        <f t="shared" si="16"/>
        <v>41969.767824074079</v>
      </c>
      <c r="T149" s="13">
        <f t="shared" si="17"/>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s="7" t="str">
        <f t="shared" si="14"/>
        <v>film &amp; video</v>
      </c>
      <c r="R150" s="7" t="str">
        <f t="shared" si="15"/>
        <v>science fiction</v>
      </c>
      <c r="S150" s="13">
        <f t="shared" si="16"/>
        <v>42397.281666666662</v>
      </c>
      <c r="T150" s="13">
        <f t="shared" si="17"/>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s="7" t="str">
        <f t="shared" si="14"/>
        <v>film &amp; video</v>
      </c>
      <c r="R151" s="7" t="str">
        <f t="shared" si="15"/>
        <v>science fiction</v>
      </c>
      <c r="S151" s="13">
        <f t="shared" si="16"/>
        <v>41968.172106481477</v>
      </c>
      <c r="T151" s="13">
        <f t="shared" si="17"/>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s="7" t="str">
        <f t="shared" si="14"/>
        <v>film &amp; video</v>
      </c>
      <c r="R152" s="7" t="str">
        <f t="shared" si="15"/>
        <v>science fiction</v>
      </c>
      <c r="S152" s="13">
        <f t="shared" si="16"/>
        <v>42090.161828703705</v>
      </c>
      <c r="T152" s="13">
        <f t="shared" si="17"/>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s="7" t="str">
        <f t="shared" si="14"/>
        <v>film &amp; video</v>
      </c>
      <c r="R153" s="7" t="str">
        <f t="shared" si="15"/>
        <v>science fiction</v>
      </c>
      <c r="S153" s="13">
        <f t="shared" si="16"/>
        <v>42113.550821759258</v>
      </c>
      <c r="T153" s="13">
        <f t="shared" si="17"/>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s="7" t="str">
        <f t="shared" si="14"/>
        <v>film &amp; video</v>
      </c>
      <c r="R154" s="7" t="str">
        <f t="shared" si="15"/>
        <v>science fiction</v>
      </c>
      <c r="S154" s="13">
        <f t="shared" si="16"/>
        <v>41875.077546296299</v>
      </c>
      <c r="T154" s="13">
        <f t="shared" si="17"/>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s="7" t="str">
        <f t="shared" si="14"/>
        <v>film &amp; video</v>
      </c>
      <c r="R155" s="7" t="str">
        <f t="shared" si="15"/>
        <v>science fiction</v>
      </c>
      <c r="S155" s="13">
        <f t="shared" si="16"/>
        <v>41933.586157407408</v>
      </c>
      <c r="T155" s="13">
        <f t="shared" si="17"/>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s="7" t="str">
        <f t="shared" si="14"/>
        <v>film &amp; video</v>
      </c>
      <c r="R156" s="7" t="str">
        <f t="shared" si="15"/>
        <v>science fiction</v>
      </c>
      <c r="S156" s="13">
        <f t="shared" si="16"/>
        <v>42115.547395833331</v>
      </c>
      <c r="T156" s="13">
        <f t="shared" si="17"/>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s="7" t="str">
        <f t="shared" si="14"/>
        <v>film &amp; video</v>
      </c>
      <c r="R157" s="7" t="str">
        <f t="shared" si="15"/>
        <v>science fiction</v>
      </c>
      <c r="S157" s="13">
        <f t="shared" si="16"/>
        <v>42168.559432870374</v>
      </c>
      <c r="T157" s="13">
        <f t="shared" si="17"/>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s="7" t="str">
        <f t="shared" si="14"/>
        <v>film &amp; video</v>
      </c>
      <c r="R158" s="7" t="str">
        <f t="shared" si="15"/>
        <v>science fiction</v>
      </c>
      <c r="S158" s="13">
        <f t="shared" si="16"/>
        <v>41794.124953703707</v>
      </c>
      <c r="T158" s="13">
        <f t="shared" si="17"/>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s="7" t="str">
        <f t="shared" si="14"/>
        <v>film &amp; video</v>
      </c>
      <c r="R159" s="7" t="str">
        <f t="shared" si="15"/>
        <v>science fiction</v>
      </c>
      <c r="S159" s="13">
        <f t="shared" si="16"/>
        <v>42396.911712962959</v>
      </c>
      <c r="T159" s="13">
        <f t="shared" si="17"/>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t="e">
        <f t="shared" si="13"/>
        <v>#DIV/0!</v>
      </c>
      <c r="Q160" s="7" t="str">
        <f t="shared" si="14"/>
        <v>film &amp; video</v>
      </c>
      <c r="R160" s="7" t="str">
        <f t="shared" si="15"/>
        <v>science fiction</v>
      </c>
      <c r="S160" s="13">
        <f t="shared" si="16"/>
        <v>41904.07671296296</v>
      </c>
      <c r="T160" s="13">
        <f t="shared" si="17"/>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s="7" t="str">
        <f t="shared" si="14"/>
        <v>film &amp; video</v>
      </c>
      <c r="R161" s="7" t="str">
        <f t="shared" si="15"/>
        <v>science fiction</v>
      </c>
      <c r="S161" s="13">
        <f t="shared" si="16"/>
        <v>42514.434548611112</v>
      </c>
      <c r="T161" s="13">
        <f t="shared" si="17"/>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t="e">
        <f t="shared" si="13"/>
        <v>#DIV/0!</v>
      </c>
      <c r="Q162" s="7" t="str">
        <f t="shared" si="14"/>
        <v>film &amp; video</v>
      </c>
      <c r="R162" s="7" t="str">
        <f t="shared" si="15"/>
        <v>drama</v>
      </c>
      <c r="S162" s="13">
        <f t="shared" si="16"/>
        <v>42171.913090277783</v>
      </c>
      <c r="T162" s="13">
        <f t="shared" si="17"/>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s="7" t="str">
        <f t="shared" si="14"/>
        <v>film &amp; video</v>
      </c>
      <c r="R163" s="7" t="str">
        <f t="shared" si="15"/>
        <v>drama</v>
      </c>
      <c r="S163" s="13">
        <f t="shared" si="16"/>
        <v>41792.687442129631</v>
      </c>
      <c r="T163" s="13">
        <f t="shared" si="17"/>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s="7" t="str">
        <f t="shared" si="14"/>
        <v>film &amp; video</v>
      </c>
      <c r="R164" s="7" t="str">
        <f t="shared" si="15"/>
        <v>drama</v>
      </c>
      <c r="S164" s="13">
        <f t="shared" si="16"/>
        <v>41835.126805555556</v>
      </c>
      <c r="T164" s="13">
        <f t="shared" si="17"/>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t="e">
        <f t="shared" si="13"/>
        <v>#DIV/0!</v>
      </c>
      <c r="Q165" s="7" t="str">
        <f t="shared" si="14"/>
        <v>film &amp; video</v>
      </c>
      <c r="R165" s="7" t="str">
        <f t="shared" si="15"/>
        <v>drama</v>
      </c>
      <c r="S165" s="13">
        <f t="shared" si="16"/>
        <v>42243.961273148147</v>
      </c>
      <c r="T165" s="13">
        <f t="shared" si="17"/>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s="7" t="str">
        <f t="shared" si="14"/>
        <v>film &amp; video</v>
      </c>
      <c r="R166" s="7" t="str">
        <f t="shared" si="15"/>
        <v>drama</v>
      </c>
      <c r="S166" s="13">
        <f t="shared" si="16"/>
        <v>41841.762743055559</v>
      </c>
      <c r="T166" s="13">
        <f t="shared" si="17"/>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t="e">
        <f t="shared" si="13"/>
        <v>#DIV/0!</v>
      </c>
      <c r="Q167" s="7" t="str">
        <f t="shared" si="14"/>
        <v>film &amp; video</v>
      </c>
      <c r="R167" s="7" t="str">
        <f t="shared" si="15"/>
        <v>drama</v>
      </c>
      <c r="S167" s="13">
        <f t="shared" si="16"/>
        <v>42351.658842592587</v>
      </c>
      <c r="T167" s="13">
        <f t="shared" si="17"/>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s="7" t="str">
        <f t="shared" si="14"/>
        <v>film &amp; video</v>
      </c>
      <c r="R168" s="7" t="str">
        <f t="shared" si="15"/>
        <v>drama</v>
      </c>
      <c r="S168" s="13">
        <f t="shared" si="16"/>
        <v>42721.075949074075</v>
      </c>
      <c r="T168" s="13">
        <f t="shared" si="17"/>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s="7" t="str">
        <f t="shared" si="14"/>
        <v>film &amp; video</v>
      </c>
      <c r="R169" s="7" t="str">
        <f t="shared" si="15"/>
        <v>drama</v>
      </c>
      <c r="S169" s="13">
        <f t="shared" si="16"/>
        <v>42160.927488425921</v>
      </c>
      <c r="T169" s="13">
        <f t="shared" si="17"/>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s="7" t="str">
        <f t="shared" si="14"/>
        <v>film &amp; video</v>
      </c>
      <c r="R170" s="7" t="str">
        <f t="shared" si="15"/>
        <v>drama</v>
      </c>
      <c r="S170" s="13">
        <f t="shared" si="16"/>
        <v>42052.83530092593</v>
      </c>
      <c r="T170" s="13">
        <f t="shared" si="17"/>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s="7" t="str">
        <f t="shared" si="14"/>
        <v>film &amp; video</v>
      </c>
      <c r="R171" s="7" t="str">
        <f t="shared" si="15"/>
        <v>drama</v>
      </c>
      <c r="S171" s="13">
        <f t="shared" si="16"/>
        <v>41900.505312499998</v>
      </c>
      <c r="T171" s="13">
        <f t="shared" si="17"/>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s="7" t="str">
        <f t="shared" si="14"/>
        <v>film &amp; video</v>
      </c>
      <c r="R172" s="7" t="str">
        <f t="shared" si="15"/>
        <v>drama</v>
      </c>
      <c r="S172" s="13">
        <f t="shared" si="16"/>
        <v>42216.977812500001</v>
      </c>
      <c r="T172" s="13">
        <f t="shared" si="17"/>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s="7" t="str">
        <f t="shared" si="14"/>
        <v>film &amp; video</v>
      </c>
      <c r="R173" s="7" t="str">
        <f t="shared" si="15"/>
        <v>drama</v>
      </c>
      <c r="S173" s="13">
        <f t="shared" si="16"/>
        <v>42534.180717592593</v>
      </c>
      <c r="T173" s="13">
        <f t="shared" si="17"/>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t="e">
        <f t="shared" si="13"/>
        <v>#DIV/0!</v>
      </c>
      <c r="Q174" s="7" t="str">
        <f t="shared" si="14"/>
        <v>film &amp; video</v>
      </c>
      <c r="R174" s="7" t="str">
        <f t="shared" si="15"/>
        <v>drama</v>
      </c>
      <c r="S174" s="13">
        <f t="shared" si="16"/>
        <v>42047.394942129627</v>
      </c>
      <c r="T174" s="13">
        <f t="shared" si="17"/>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t="e">
        <f t="shared" si="13"/>
        <v>#DIV/0!</v>
      </c>
      <c r="Q175" s="7" t="str">
        <f t="shared" si="14"/>
        <v>film &amp; video</v>
      </c>
      <c r="R175" s="7" t="str">
        <f t="shared" si="15"/>
        <v>drama</v>
      </c>
      <c r="S175" s="13">
        <f t="shared" si="16"/>
        <v>42033.573009259257</v>
      </c>
      <c r="T175" s="13">
        <f t="shared" si="17"/>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t="e">
        <f t="shared" si="13"/>
        <v>#DIV/0!</v>
      </c>
      <c r="Q176" s="7" t="str">
        <f t="shared" si="14"/>
        <v>film &amp; video</v>
      </c>
      <c r="R176" s="7" t="str">
        <f t="shared" si="15"/>
        <v>drama</v>
      </c>
      <c r="S176" s="13">
        <f t="shared" si="16"/>
        <v>42072.758981481486</v>
      </c>
      <c r="T176" s="13">
        <f t="shared" si="17"/>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s="7" t="str">
        <f t="shared" si="14"/>
        <v>film &amp; video</v>
      </c>
      <c r="R177" s="7" t="str">
        <f t="shared" si="15"/>
        <v>drama</v>
      </c>
      <c r="S177" s="13">
        <f t="shared" si="16"/>
        <v>41855.777905092589</v>
      </c>
      <c r="T177" s="13">
        <f t="shared" si="17"/>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t="e">
        <f t="shared" si="13"/>
        <v>#DIV/0!</v>
      </c>
      <c r="Q178" s="7" t="str">
        <f t="shared" si="14"/>
        <v>film &amp; video</v>
      </c>
      <c r="R178" s="7" t="str">
        <f t="shared" si="15"/>
        <v>drama</v>
      </c>
      <c r="S178" s="13">
        <f t="shared" si="16"/>
        <v>42191.824062500003</v>
      </c>
      <c r="T178" s="13">
        <f t="shared" si="17"/>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s="7" t="str">
        <f t="shared" si="14"/>
        <v>film &amp; video</v>
      </c>
      <c r="R179" s="7" t="str">
        <f t="shared" si="15"/>
        <v>drama</v>
      </c>
      <c r="S179" s="13">
        <f t="shared" si="16"/>
        <v>42070.047754629632</v>
      </c>
      <c r="T179" s="13">
        <f t="shared" si="17"/>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t="e">
        <f t="shared" si="13"/>
        <v>#DIV/0!</v>
      </c>
      <c r="Q180" s="7" t="str">
        <f t="shared" si="14"/>
        <v>film &amp; video</v>
      </c>
      <c r="R180" s="7" t="str">
        <f t="shared" si="15"/>
        <v>drama</v>
      </c>
      <c r="S180" s="13">
        <f t="shared" si="16"/>
        <v>42304.955381944441</v>
      </c>
      <c r="T180" s="13">
        <f t="shared" si="17"/>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s="7" t="str">
        <f t="shared" si="14"/>
        <v>film &amp; video</v>
      </c>
      <c r="R181" s="7" t="str">
        <f t="shared" si="15"/>
        <v>drama</v>
      </c>
      <c r="S181" s="13">
        <f t="shared" si="16"/>
        <v>42403.080497685187</v>
      </c>
      <c r="T181" s="13">
        <f t="shared" si="17"/>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s="7" t="str">
        <f t="shared" si="14"/>
        <v>film &amp; video</v>
      </c>
      <c r="R182" s="7" t="str">
        <f t="shared" si="15"/>
        <v>drama</v>
      </c>
      <c r="S182" s="13">
        <f t="shared" si="16"/>
        <v>42067.991238425922</v>
      </c>
      <c r="T182" s="13">
        <f t="shared" si="17"/>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s="7" t="str">
        <f t="shared" si="14"/>
        <v>film &amp; video</v>
      </c>
      <c r="R183" s="7" t="str">
        <f t="shared" si="15"/>
        <v>drama</v>
      </c>
      <c r="S183" s="13">
        <f t="shared" si="16"/>
        <v>42147.741840277777</v>
      </c>
      <c r="T183" s="13">
        <f t="shared" si="17"/>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t="e">
        <f t="shared" si="13"/>
        <v>#DIV/0!</v>
      </c>
      <c r="Q184" s="7" t="str">
        <f t="shared" si="14"/>
        <v>film &amp; video</v>
      </c>
      <c r="R184" s="7" t="str">
        <f t="shared" si="15"/>
        <v>drama</v>
      </c>
      <c r="S184" s="13">
        <f t="shared" si="16"/>
        <v>42712.011944444443</v>
      </c>
      <c r="T184" s="13">
        <f t="shared" si="17"/>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s="7" t="str">
        <f t="shared" si="14"/>
        <v>film &amp; video</v>
      </c>
      <c r="R185" s="7" t="str">
        <f t="shared" si="15"/>
        <v>drama</v>
      </c>
      <c r="S185" s="13">
        <f t="shared" si="16"/>
        <v>41939.810300925928</v>
      </c>
      <c r="T185" s="13">
        <f t="shared" si="17"/>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s="7" t="str">
        <f t="shared" si="14"/>
        <v>film &amp; video</v>
      </c>
      <c r="R186" s="7" t="str">
        <f t="shared" si="15"/>
        <v>drama</v>
      </c>
      <c r="S186" s="13">
        <f t="shared" si="16"/>
        <v>41825.791226851856</v>
      </c>
      <c r="T186" s="13">
        <f t="shared" si="17"/>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s="7" t="str">
        <f t="shared" si="14"/>
        <v>film &amp; video</v>
      </c>
      <c r="R187" s="7" t="str">
        <f t="shared" si="15"/>
        <v>drama</v>
      </c>
      <c r="S187" s="13">
        <f t="shared" si="16"/>
        <v>42570.91133101852</v>
      </c>
      <c r="T187" s="13">
        <f t="shared" si="17"/>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t="e">
        <f t="shared" si="13"/>
        <v>#DIV/0!</v>
      </c>
      <c r="Q188" s="7" t="str">
        <f t="shared" si="14"/>
        <v>film &amp; video</v>
      </c>
      <c r="R188" s="7" t="str">
        <f t="shared" si="15"/>
        <v>drama</v>
      </c>
      <c r="S188" s="13">
        <f t="shared" si="16"/>
        <v>42767.812893518523</v>
      </c>
      <c r="T188" s="13">
        <f t="shared" si="17"/>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s="7" t="str">
        <f t="shared" si="14"/>
        <v>film &amp; video</v>
      </c>
      <c r="R189" s="7" t="str">
        <f t="shared" si="15"/>
        <v>drama</v>
      </c>
      <c r="S189" s="13">
        <f t="shared" si="16"/>
        <v>42182.234456018516</v>
      </c>
      <c r="T189" s="13">
        <f t="shared" si="17"/>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t="e">
        <f t="shared" si="13"/>
        <v>#DIV/0!</v>
      </c>
      <c r="Q190" s="7" t="str">
        <f t="shared" si="14"/>
        <v>film &amp; video</v>
      </c>
      <c r="R190" s="7" t="str">
        <f t="shared" si="15"/>
        <v>drama</v>
      </c>
      <c r="S190" s="13">
        <f t="shared" si="16"/>
        <v>41857.18304398148</v>
      </c>
      <c r="T190" s="13">
        <f t="shared" si="17"/>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s="7" t="str">
        <f t="shared" si="14"/>
        <v>film &amp; video</v>
      </c>
      <c r="R191" s="7" t="str">
        <f t="shared" si="15"/>
        <v>drama</v>
      </c>
      <c r="S191" s="13">
        <f t="shared" si="16"/>
        <v>42556.690706018519</v>
      </c>
      <c r="T191" s="13">
        <f t="shared" si="17"/>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s="7" t="str">
        <f t="shared" si="14"/>
        <v>film &amp; video</v>
      </c>
      <c r="R192" s="7" t="str">
        <f t="shared" si="15"/>
        <v>drama</v>
      </c>
      <c r="S192" s="13">
        <f t="shared" si="16"/>
        <v>42527.650995370372</v>
      </c>
      <c r="T192" s="13">
        <f t="shared" si="17"/>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s="7" t="str">
        <f t="shared" si="14"/>
        <v>film &amp; video</v>
      </c>
      <c r="R193" s="7" t="str">
        <f t="shared" si="15"/>
        <v>drama</v>
      </c>
      <c r="S193" s="13">
        <f t="shared" si="16"/>
        <v>42239.441412037035</v>
      </c>
      <c r="T193" s="13">
        <f t="shared" si="17"/>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s="7" t="str">
        <f t="shared" si="14"/>
        <v>film &amp; video</v>
      </c>
      <c r="R194" s="7" t="str">
        <f t="shared" si="15"/>
        <v>drama</v>
      </c>
      <c r="S194" s="13">
        <f t="shared" si="16"/>
        <v>41899.792037037041</v>
      </c>
      <c r="T194" s="13">
        <f t="shared" si="17"/>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6" t="e">
        <f t="shared" ref="P195:P258" si="19">E195/L195</f>
        <v>#DIV/0!</v>
      </c>
      <c r="Q195" s="7" t="str">
        <f t="shared" ref="Q195:Q258" si="20">LEFT(N195,SEARCH("/",N195,1)-1)</f>
        <v>film &amp; video</v>
      </c>
      <c r="R195" s="7" t="str">
        <f t="shared" ref="R195:R258" si="21">RIGHT(N195,LEN(N195)-SEARCH("/",N195,1))</f>
        <v>drama</v>
      </c>
      <c r="S195" s="13">
        <f t="shared" ref="S195:S258" si="22">(((J195/60)/60)/24)+DATE(1970,1,1)</f>
        <v>41911.934791666667</v>
      </c>
      <c r="T195" s="13">
        <f t="shared" ref="T195:T258" si="23">(((I195/60)/60)/24)+DATE(1970,1,1)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s="7" t="str">
        <f t="shared" si="20"/>
        <v>film &amp; video</v>
      </c>
      <c r="R196" s="7" t="str">
        <f t="shared" si="21"/>
        <v>drama</v>
      </c>
      <c r="S196" s="13">
        <f t="shared" si="22"/>
        <v>42375.996886574074</v>
      </c>
      <c r="T196" s="13">
        <f t="shared" si="23"/>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t="e">
        <f t="shared" si="19"/>
        <v>#DIV/0!</v>
      </c>
      <c r="Q197" s="7" t="str">
        <f t="shared" si="20"/>
        <v>film &amp; video</v>
      </c>
      <c r="R197" s="7" t="str">
        <f t="shared" si="21"/>
        <v>drama</v>
      </c>
      <c r="S197" s="13">
        <f t="shared" si="22"/>
        <v>42135.67050925926</v>
      </c>
      <c r="T197" s="13">
        <f t="shared" si="23"/>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s="7" t="str">
        <f t="shared" si="20"/>
        <v>film &amp; video</v>
      </c>
      <c r="R198" s="7" t="str">
        <f t="shared" si="21"/>
        <v>drama</v>
      </c>
      <c r="S198" s="13">
        <f t="shared" si="22"/>
        <v>42259.542800925927</v>
      </c>
      <c r="T198" s="13">
        <f t="shared" si="23"/>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s="7" t="str">
        <f t="shared" si="20"/>
        <v>film &amp; video</v>
      </c>
      <c r="R199" s="7" t="str">
        <f t="shared" si="21"/>
        <v>drama</v>
      </c>
      <c r="S199" s="13">
        <f t="shared" si="22"/>
        <v>42741.848379629635</v>
      </c>
      <c r="T199" s="13">
        <f t="shared" si="23"/>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s="7" t="str">
        <f t="shared" si="20"/>
        <v>film &amp; video</v>
      </c>
      <c r="R200" s="7" t="str">
        <f t="shared" si="21"/>
        <v>drama</v>
      </c>
      <c r="S200" s="13">
        <f t="shared" si="22"/>
        <v>41887.383356481485</v>
      </c>
      <c r="T200" s="13">
        <f t="shared" si="23"/>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t="e">
        <f t="shared" si="19"/>
        <v>#DIV/0!</v>
      </c>
      <c r="Q201" s="7" t="str">
        <f t="shared" si="20"/>
        <v>film &amp; video</v>
      </c>
      <c r="R201" s="7" t="str">
        <f t="shared" si="21"/>
        <v>drama</v>
      </c>
      <c r="S201" s="13">
        <f t="shared" si="22"/>
        <v>42584.123865740738</v>
      </c>
      <c r="T201" s="13">
        <f t="shared" si="23"/>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s="7" t="str">
        <f t="shared" si="20"/>
        <v>film &amp; video</v>
      </c>
      <c r="R202" s="7" t="str">
        <f t="shared" si="21"/>
        <v>drama</v>
      </c>
      <c r="S202" s="13">
        <f t="shared" si="22"/>
        <v>41867.083368055559</v>
      </c>
      <c r="T202" s="13">
        <f t="shared" si="23"/>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s="7" t="str">
        <f t="shared" si="20"/>
        <v>film &amp; video</v>
      </c>
      <c r="R203" s="7" t="str">
        <f t="shared" si="21"/>
        <v>drama</v>
      </c>
      <c r="S203" s="13">
        <f t="shared" si="22"/>
        <v>42023.818622685183</v>
      </c>
      <c r="T203" s="13">
        <f t="shared" si="23"/>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t="e">
        <f t="shared" si="19"/>
        <v>#DIV/0!</v>
      </c>
      <c r="Q204" s="7" t="str">
        <f t="shared" si="20"/>
        <v>film &amp; video</v>
      </c>
      <c r="R204" s="7" t="str">
        <f t="shared" si="21"/>
        <v>drama</v>
      </c>
      <c r="S204" s="13">
        <f t="shared" si="22"/>
        <v>42255.927824074075</v>
      </c>
      <c r="T204" s="13">
        <f t="shared" si="23"/>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s="7" t="str">
        <f t="shared" si="20"/>
        <v>film &amp; video</v>
      </c>
      <c r="R205" s="7" t="str">
        <f t="shared" si="21"/>
        <v>drama</v>
      </c>
      <c r="S205" s="13">
        <f t="shared" si="22"/>
        <v>41973.847962962958</v>
      </c>
      <c r="T205" s="13">
        <f t="shared" si="23"/>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s="7" t="str">
        <f t="shared" si="20"/>
        <v>film &amp; video</v>
      </c>
      <c r="R206" s="7" t="str">
        <f t="shared" si="21"/>
        <v>drama</v>
      </c>
      <c r="S206" s="13">
        <f t="shared" si="22"/>
        <v>42556.583368055552</v>
      </c>
      <c r="T206" s="13">
        <f t="shared" si="23"/>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s="7" t="str">
        <f t="shared" si="20"/>
        <v>film &amp; video</v>
      </c>
      <c r="R207" s="7" t="str">
        <f t="shared" si="21"/>
        <v>drama</v>
      </c>
      <c r="S207" s="13">
        <f t="shared" si="22"/>
        <v>42248.632199074069</v>
      </c>
      <c r="T207" s="13">
        <f t="shared" si="23"/>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t="e">
        <f t="shared" si="19"/>
        <v>#DIV/0!</v>
      </c>
      <c r="Q208" s="7" t="str">
        <f t="shared" si="20"/>
        <v>film &amp; video</v>
      </c>
      <c r="R208" s="7" t="str">
        <f t="shared" si="21"/>
        <v>drama</v>
      </c>
      <c r="S208" s="13">
        <f t="shared" si="22"/>
        <v>42567.004432870366</v>
      </c>
      <c r="T208" s="13">
        <f t="shared" si="23"/>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s="7" t="str">
        <f t="shared" si="20"/>
        <v>film &amp; video</v>
      </c>
      <c r="R209" s="7" t="str">
        <f t="shared" si="21"/>
        <v>drama</v>
      </c>
      <c r="S209" s="13">
        <f t="shared" si="22"/>
        <v>41978.197199074071</v>
      </c>
      <c r="T209" s="13">
        <f t="shared" si="23"/>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t="e">
        <f t="shared" si="19"/>
        <v>#DIV/0!</v>
      </c>
      <c r="Q210" s="7" t="str">
        <f t="shared" si="20"/>
        <v>film &amp; video</v>
      </c>
      <c r="R210" s="7" t="str">
        <f t="shared" si="21"/>
        <v>drama</v>
      </c>
      <c r="S210" s="13">
        <f t="shared" si="22"/>
        <v>41959.369988425926</v>
      </c>
      <c r="T210" s="13">
        <f t="shared" si="23"/>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t="e">
        <f t="shared" si="19"/>
        <v>#DIV/0!</v>
      </c>
      <c r="Q211" s="7" t="str">
        <f t="shared" si="20"/>
        <v>film &amp; video</v>
      </c>
      <c r="R211" s="7" t="str">
        <f t="shared" si="21"/>
        <v>drama</v>
      </c>
      <c r="S211" s="13">
        <f t="shared" si="22"/>
        <v>42165.922858796301</v>
      </c>
      <c r="T211" s="13">
        <f t="shared" si="23"/>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s="7" t="str">
        <f t="shared" si="20"/>
        <v>film &amp; video</v>
      </c>
      <c r="R212" s="7" t="str">
        <f t="shared" si="21"/>
        <v>drama</v>
      </c>
      <c r="S212" s="13">
        <f t="shared" si="22"/>
        <v>42249.064722222218</v>
      </c>
      <c r="T212" s="13">
        <f t="shared" si="23"/>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s="7" t="str">
        <f t="shared" si="20"/>
        <v>film &amp; video</v>
      </c>
      <c r="R213" s="7" t="str">
        <f t="shared" si="21"/>
        <v>drama</v>
      </c>
      <c r="S213" s="13">
        <f t="shared" si="22"/>
        <v>42236.159918981488</v>
      </c>
      <c r="T213" s="13">
        <f t="shared" si="23"/>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s="7" t="str">
        <f t="shared" si="20"/>
        <v>film &amp; video</v>
      </c>
      <c r="R214" s="7" t="str">
        <f t="shared" si="21"/>
        <v>drama</v>
      </c>
      <c r="S214" s="13">
        <f t="shared" si="22"/>
        <v>42416.881018518514</v>
      </c>
      <c r="T214" s="13">
        <f t="shared" si="23"/>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s="7" t="str">
        <f t="shared" si="20"/>
        <v>film &amp; video</v>
      </c>
      <c r="R215" s="7" t="str">
        <f t="shared" si="21"/>
        <v>drama</v>
      </c>
      <c r="S215" s="13">
        <f t="shared" si="22"/>
        <v>42202.594293981485</v>
      </c>
      <c r="T215" s="13">
        <f t="shared" si="23"/>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s="7" t="str">
        <f t="shared" si="20"/>
        <v>film &amp; video</v>
      </c>
      <c r="R216" s="7" t="str">
        <f t="shared" si="21"/>
        <v>drama</v>
      </c>
      <c r="S216" s="13">
        <f t="shared" si="22"/>
        <v>42009.64061342593</v>
      </c>
      <c r="T216" s="13">
        <f t="shared" si="23"/>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s="7" t="str">
        <f t="shared" si="20"/>
        <v>film &amp; video</v>
      </c>
      <c r="R217" s="7" t="str">
        <f t="shared" si="21"/>
        <v>drama</v>
      </c>
      <c r="S217" s="13">
        <f t="shared" si="22"/>
        <v>42375.230115740742</v>
      </c>
      <c r="T217" s="13">
        <f t="shared" si="23"/>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s="7" t="str">
        <f t="shared" si="20"/>
        <v>film &amp; video</v>
      </c>
      <c r="R218" s="7" t="str">
        <f t="shared" si="21"/>
        <v>drama</v>
      </c>
      <c r="S218" s="13">
        <f t="shared" si="22"/>
        <v>42066.958761574075</v>
      </c>
      <c r="T218" s="13">
        <f t="shared" si="23"/>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s="7" t="str">
        <f t="shared" si="20"/>
        <v>film &amp; video</v>
      </c>
      <c r="R219" s="7" t="str">
        <f t="shared" si="21"/>
        <v>drama</v>
      </c>
      <c r="S219" s="13">
        <f t="shared" si="22"/>
        <v>41970.64061342593</v>
      </c>
      <c r="T219" s="13">
        <f t="shared" si="23"/>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s="7" t="str">
        <f t="shared" si="20"/>
        <v>film &amp; video</v>
      </c>
      <c r="R220" s="7" t="str">
        <f t="shared" si="21"/>
        <v>drama</v>
      </c>
      <c r="S220" s="13">
        <f t="shared" si="22"/>
        <v>42079.628344907411</v>
      </c>
      <c r="T220" s="13">
        <f t="shared" si="23"/>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s="7" t="str">
        <f t="shared" si="20"/>
        <v>film &amp; video</v>
      </c>
      <c r="R221" s="7" t="str">
        <f t="shared" si="21"/>
        <v>drama</v>
      </c>
      <c r="S221" s="13">
        <f t="shared" si="22"/>
        <v>42429.326678240745</v>
      </c>
      <c r="T221" s="13">
        <f t="shared" si="23"/>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s="7" t="str">
        <f t="shared" si="20"/>
        <v>film &amp; video</v>
      </c>
      <c r="R222" s="7" t="str">
        <f t="shared" si="21"/>
        <v>drama</v>
      </c>
      <c r="S222" s="13">
        <f t="shared" si="22"/>
        <v>42195.643865740742</v>
      </c>
      <c r="T222" s="13">
        <f t="shared" si="23"/>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t="e">
        <f t="shared" si="19"/>
        <v>#DIV/0!</v>
      </c>
      <c r="Q223" s="7" t="str">
        <f t="shared" si="20"/>
        <v>film &amp; video</v>
      </c>
      <c r="R223" s="7" t="str">
        <f t="shared" si="21"/>
        <v>drama</v>
      </c>
      <c r="S223" s="13">
        <f t="shared" si="22"/>
        <v>42031.837546296301</v>
      </c>
      <c r="T223" s="13">
        <f t="shared" si="23"/>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s="7" t="str">
        <f t="shared" si="20"/>
        <v>film &amp; video</v>
      </c>
      <c r="R224" s="7" t="str">
        <f t="shared" si="21"/>
        <v>drama</v>
      </c>
      <c r="S224" s="13">
        <f t="shared" si="22"/>
        <v>42031.769884259258</v>
      </c>
      <c r="T224" s="13">
        <f t="shared" si="23"/>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t="e">
        <f t="shared" si="19"/>
        <v>#DIV/0!</v>
      </c>
      <c r="Q225" s="7" t="str">
        <f t="shared" si="20"/>
        <v>film &amp; video</v>
      </c>
      <c r="R225" s="7" t="str">
        <f t="shared" si="21"/>
        <v>drama</v>
      </c>
      <c r="S225" s="13">
        <f t="shared" si="22"/>
        <v>42482.048032407409</v>
      </c>
      <c r="T225" s="13">
        <f t="shared" si="23"/>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t="e">
        <f t="shared" si="19"/>
        <v>#DIV/0!</v>
      </c>
      <c r="Q226" s="7" t="str">
        <f t="shared" si="20"/>
        <v>film &amp; video</v>
      </c>
      <c r="R226" s="7" t="str">
        <f t="shared" si="21"/>
        <v>drama</v>
      </c>
      <c r="S226" s="13">
        <f t="shared" si="22"/>
        <v>42135.235254629632</v>
      </c>
      <c r="T226" s="13">
        <f t="shared" si="23"/>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t="e">
        <f t="shared" si="19"/>
        <v>#DIV/0!</v>
      </c>
      <c r="Q227" s="7" t="str">
        <f t="shared" si="20"/>
        <v>film &amp; video</v>
      </c>
      <c r="R227" s="7" t="str">
        <f t="shared" si="21"/>
        <v>drama</v>
      </c>
      <c r="S227" s="13">
        <f t="shared" si="22"/>
        <v>42438.961273148147</v>
      </c>
      <c r="T227" s="13">
        <f t="shared" si="23"/>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s="7" t="str">
        <f t="shared" si="20"/>
        <v>film &amp; video</v>
      </c>
      <c r="R228" s="7" t="str">
        <f t="shared" si="21"/>
        <v>drama</v>
      </c>
      <c r="S228" s="13">
        <f t="shared" si="22"/>
        <v>42106.666018518517</v>
      </c>
      <c r="T228" s="13">
        <f t="shared" si="23"/>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t="e">
        <f t="shared" si="19"/>
        <v>#DIV/0!</v>
      </c>
      <c r="Q229" s="7" t="str">
        <f t="shared" si="20"/>
        <v>film &amp; video</v>
      </c>
      <c r="R229" s="7" t="str">
        <f t="shared" si="21"/>
        <v>drama</v>
      </c>
      <c r="S229" s="13">
        <f t="shared" si="22"/>
        <v>42164.893993055557</v>
      </c>
      <c r="T229" s="13">
        <f t="shared" si="23"/>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t="e">
        <f t="shared" si="19"/>
        <v>#DIV/0!</v>
      </c>
      <c r="Q230" s="7" t="str">
        <f t="shared" si="20"/>
        <v>film &amp; video</v>
      </c>
      <c r="R230" s="7" t="str">
        <f t="shared" si="21"/>
        <v>drama</v>
      </c>
      <c r="S230" s="13">
        <f t="shared" si="22"/>
        <v>42096.686400462961</v>
      </c>
      <c r="T230" s="13">
        <f t="shared" si="23"/>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t="e">
        <f t="shared" si="19"/>
        <v>#DIV/0!</v>
      </c>
      <c r="Q231" s="7" t="str">
        <f t="shared" si="20"/>
        <v>film &amp; video</v>
      </c>
      <c r="R231" s="7" t="str">
        <f t="shared" si="21"/>
        <v>drama</v>
      </c>
      <c r="S231" s="13">
        <f t="shared" si="22"/>
        <v>42383.933993055558</v>
      </c>
      <c r="T231" s="13">
        <f t="shared" si="23"/>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s="7" t="str">
        <f t="shared" si="20"/>
        <v>film &amp; video</v>
      </c>
      <c r="R232" s="7" t="str">
        <f t="shared" si="21"/>
        <v>drama</v>
      </c>
      <c r="S232" s="13">
        <f t="shared" si="22"/>
        <v>42129.777210648142</v>
      </c>
      <c r="T232" s="13">
        <f t="shared" si="23"/>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t="e">
        <f t="shared" si="19"/>
        <v>#DIV/0!</v>
      </c>
      <c r="Q233" s="7" t="str">
        <f t="shared" si="20"/>
        <v>film &amp; video</v>
      </c>
      <c r="R233" s="7" t="str">
        <f t="shared" si="21"/>
        <v>drama</v>
      </c>
      <c r="S233" s="13">
        <f t="shared" si="22"/>
        <v>42341.958923611113</v>
      </c>
      <c r="T233" s="13">
        <f t="shared" si="23"/>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s="7" t="str">
        <f t="shared" si="20"/>
        <v>film &amp; video</v>
      </c>
      <c r="R234" s="7" t="str">
        <f t="shared" si="21"/>
        <v>drama</v>
      </c>
      <c r="S234" s="13">
        <f t="shared" si="22"/>
        <v>42032.82576388889</v>
      </c>
      <c r="T234" s="13">
        <f t="shared" si="23"/>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t="e">
        <f t="shared" si="19"/>
        <v>#DIV/0!</v>
      </c>
      <c r="Q235" s="7" t="str">
        <f t="shared" si="20"/>
        <v>film &amp; video</v>
      </c>
      <c r="R235" s="7" t="str">
        <f t="shared" si="21"/>
        <v>drama</v>
      </c>
      <c r="S235" s="13">
        <f t="shared" si="22"/>
        <v>42612.911712962959</v>
      </c>
      <c r="T235" s="13">
        <f t="shared" si="23"/>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s="7" t="str">
        <f t="shared" si="20"/>
        <v>film &amp; video</v>
      </c>
      <c r="R236" s="7" t="str">
        <f t="shared" si="21"/>
        <v>drama</v>
      </c>
      <c r="S236" s="13">
        <f t="shared" si="22"/>
        <v>42136.035405092596</v>
      </c>
      <c r="T236" s="13">
        <f t="shared" si="23"/>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t="e">
        <f t="shared" si="19"/>
        <v>#DIV/0!</v>
      </c>
      <c r="Q237" s="7" t="str">
        <f t="shared" si="20"/>
        <v>film &amp; video</v>
      </c>
      <c r="R237" s="7" t="str">
        <f t="shared" si="21"/>
        <v>drama</v>
      </c>
      <c r="S237" s="13">
        <f t="shared" si="22"/>
        <v>42164.908530092594</v>
      </c>
      <c r="T237" s="13">
        <f t="shared" si="23"/>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t="e">
        <f t="shared" si="19"/>
        <v>#DIV/0!</v>
      </c>
      <c r="Q238" s="7" t="str">
        <f t="shared" si="20"/>
        <v>film &amp; video</v>
      </c>
      <c r="R238" s="7" t="str">
        <f t="shared" si="21"/>
        <v>drama</v>
      </c>
      <c r="S238" s="13">
        <f t="shared" si="22"/>
        <v>42321.08447916666</v>
      </c>
      <c r="T238" s="13">
        <f t="shared" si="23"/>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s="7" t="str">
        <f t="shared" si="20"/>
        <v>film &amp; video</v>
      </c>
      <c r="R239" s="7" t="str">
        <f t="shared" si="21"/>
        <v>drama</v>
      </c>
      <c r="S239" s="13">
        <f t="shared" si="22"/>
        <v>42377.577187499999</v>
      </c>
      <c r="T239" s="13">
        <f t="shared" si="23"/>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t="e">
        <f t="shared" si="19"/>
        <v>#DIV/0!</v>
      </c>
      <c r="Q240" s="7" t="str">
        <f t="shared" si="20"/>
        <v>film &amp; video</v>
      </c>
      <c r="R240" s="7" t="str">
        <f t="shared" si="21"/>
        <v>drama</v>
      </c>
      <c r="S240" s="13">
        <f t="shared" si="22"/>
        <v>42713.962499999994</v>
      </c>
      <c r="T240" s="13">
        <f t="shared" si="23"/>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s="7" t="str">
        <f t="shared" si="20"/>
        <v>film &amp; video</v>
      </c>
      <c r="R241" s="7" t="str">
        <f t="shared" si="21"/>
        <v>drama</v>
      </c>
      <c r="S241" s="13">
        <f t="shared" si="22"/>
        <v>42297.110300925924</v>
      </c>
      <c r="T241" s="13">
        <f t="shared" si="23"/>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s="7" t="str">
        <f t="shared" si="20"/>
        <v>film &amp; video</v>
      </c>
      <c r="R242" s="7" t="str">
        <f t="shared" si="21"/>
        <v>documentary</v>
      </c>
      <c r="S242" s="13">
        <f t="shared" si="22"/>
        <v>41354.708460648151</v>
      </c>
      <c r="T242" s="13">
        <f t="shared" si="23"/>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s="7" t="str">
        <f t="shared" si="20"/>
        <v>film &amp; video</v>
      </c>
      <c r="R243" s="7" t="str">
        <f t="shared" si="21"/>
        <v>documentary</v>
      </c>
      <c r="S243" s="13">
        <f t="shared" si="22"/>
        <v>41949.697962962964</v>
      </c>
      <c r="T243" s="13">
        <f t="shared" si="23"/>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s="7" t="str">
        <f t="shared" si="20"/>
        <v>film &amp; video</v>
      </c>
      <c r="R244" s="7" t="str">
        <f t="shared" si="21"/>
        <v>documentary</v>
      </c>
      <c r="S244" s="13">
        <f t="shared" si="22"/>
        <v>40862.492939814816</v>
      </c>
      <c r="T244" s="13">
        <f t="shared" si="23"/>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s="7" t="str">
        <f t="shared" si="20"/>
        <v>film &amp; video</v>
      </c>
      <c r="R245" s="7" t="str">
        <f t="shared" si="21"/>
        <v>documentary</v>
      </c>
      <c r="S245" s="13">
        <f t="shared" si="22"/>
        <v>41662.047500000001</v>
      </c>
      <c r="T245" s="13">
        <f t="shared" si="23"/>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s="7" t="str">
        <f t="shared" si="20"/>
        <v>film &amp; video</v>
      </c>
      <c r="R246" s="7" t="str">
        <f t="shared" si="21"/>
        <v>documentary</v>
      </c>
      <c r="S246" s="13">
        <f t="shared" si="22"/>
        <v>40213.323599537034</v>
      </c>
      <c r="T246" s="13">
        <f t="shared" si="23"/>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s="7" t="str">
        <f t="shared" si="20"/>
        <v>film &amp; video</v>
      </c>
      <c r="R247" s="7" t="str">
        <f t="shared" si="21"/>
        <v>documentary</v>
      </c>
      <c r="S247" s="13">
        <f t="shared" si="22"/>
        <v>41107.053067129629</v>
      </c>
      <c r="T247" s="13">
        <f t="shared" si="23"/>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s="7" t="str">
        <f t="shared" si="20"/>
        <v>film &amp; video</v>
      </c>
      <c r="R248" s="7" t="str">
        <f t="shared" si="21"/>
        <v>documentary</v>
      </c>
      <c r="S248" s="13">
        <f t="shared" si="22"/>
        <v>40480.363483796296</v>
      </c>
      <c r="T248" s="13">
        <f t="shared" si="23"/>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s="7" t="str">
        <f t="shared" si="20"/>
        <v>film &amp; video</v>
      </c>
      <c r="R249" s="7" t="str">
        <f t="shared" si="21"/>
        <v>documentary</v>
      </c>
      <c r="S249" s="13">
        <f t="shared" si="22"/>
        <v>40430.604328703703</v>
      </c>
      <c r="T249" s="13">
        <f t="shared" si="23"/>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s="7" t="str">
        <f t="shared" si="20"/>
        <v>film &amp; video</v>
      </c>
      <c r="R250" s="7" t="str">
        <f t="shared" si="21"/>
        <v>documentary</v>
      </c>
      <c r="S250" s="13">
        <f t="shared" si="22"/>
        <v>40870.774409722224</v>
      </c>
      <c r="T250" s="13">
        <f t="shared" si="23"/>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s="7" t="str">
        <f t="shared" si="20"/>
        <v>film &amp; video</v>
      </c>
      <c r="R251" s="7" t="str">
        <f t="shared" si="21"/>
        <v>documentary</v>
      </c>
      <c r="S251" s="13">
        <f t="shared" si="22"/>
        <v>40332.923842592594</v>
      </c>
      <c r="T251" s="13">
        <f t="shared" si="23"/>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s="7" t="str">
        <f t="shared" si="20"/>
        <v>film &amp; video</v>
      </c>
      <c r="R252" s="7" t="str">
        <f t="shared" si="21"/>
        <v>documentary</v>
      </c>
      <c r="S252" s="13">
        <f t="shared" si="22"/>
        <v>41401.565868055557</v>
      </c>
      <c r="T252" s="13">
        <f t="shared" si="23"/>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s="7" t="str">
        <f t="shared" si="20"/>
        <v>film &amp; video</v>
      </c>
      <c r="R253" s="7" t="str">
        <f t="shared" si="21"/>
        <v>documentary</v>
      </c>
      <c r="S253" s="13">
        <f t="shared" si="22"/>
        <v>41013.787569444445</v>
      </c>
      <c r="T253" s="13">
        <f t="shared" si="23"/>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s="7" t="str">
        <f t="shared" si="20"/>
        <v>film &amp; video</v>
      </c>
      <c r="R254" s="7" t="str">
        <f t="shared" si="21"/>
        <v>documentary</v>
      </c>
      <c r="S254" s="13">
        <f t="shared" si="22"/>
        <v>40266.662708333337</v>
      </c>
      <c r="T254" s="13">
        <f t="shared" si="23"/>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s="7" t="str">
        <f t="shared" si="20"/>
        <v>film &amp; video</v>
      </c>
      <c r="R255" s="7" t="str">
        <f t="shared" si="21"/>
        <v>documentary</v>
      </c>
      <c r="S255" s="13">
        <f t="shared" si="22"/>
        <v>40924.650868055556</v>
      </c>
      <c r="T255" s="13">
        <f t="shared" si="23"/>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s="7" t="str">
        <f t="shared" si="20"/>
        <v>film &amp; video</v>
      </c>
      <c r="R256" s="7" t="str">
        <f t="shared" si="21"/>
        <v>documentary</v>
      </c>
      <c r="S256" s="13">
        <f t="shared" si="22"/>
        <v>42263.952662037031</v>
      </c>
      <c r="T256" s="13">
        <f t="shared" si="23"/>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s="7" t="str">
        <f t="shared" si="20"/>
        <v>film &amp; video</v>
      </c>
      <c r="R257" s="7" t="str">
        <f t="shared" si="21"/>
        <v>documentary</v>
      </c>
      <c r="S257" s="13">
        <f t="shared" si="22"/>
        <v>40588.526412037041</v>
      </c>
      <c r="T257" s="13">
        <f t="shared" si="23"/>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s="7" t="str">
        <f t="shared" si="20"/>
        <v>film &amp; video</v>
      </c>
      <c r="R258" s="7" t="str">
        <f t="shared" si="21"/>
        <v>documentary</v>
      </c>
      <c r="S258" s="13">
        <f t="shared" si="22"/>
        <v>41319.769293981481</v>
      </c>
      <c r="T258" s="13">
        <f t="shared" si="23"/>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6">
        <f t="shared" ref="P259:P322" si="25">E259/L259</f>
        <v>66.70405357142856</v>
      </c>
      <c r="Q259" s="7" t="str">
        <f t="shared" ref="Q259:Q322" si="26">LEFT(N259,SEARCH("/",N259,1)-1)</f>
        <v>film &amp; video</v>
      </c>
      <c r="R259" s="7" t="str">
        <f t="shared" ref="R259:R322" si="27">RIGHT(N259,LEN(N259)-SEARCH("/",N259,1))</f>
        <v>documentary</v>
      </c>
      <c r="S259" s="13">
        <f t="shared" ref="S259:S322" si="28">(((J259/60)/60)/24)+DATE(1970,1,1)</f>
        <v>42479.626875000002</v>
      </c>
      <c r="T259" s="13">
        <f t="shared" ref="T259:T322" si="29">(((I259/60)/60)/24)+DATE(1970,1,1)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s="7" t="str">
        <f t="shared" si="26"/>
        <v>film &amp; video</v>
      </c>
      <c r="R260" s="7" t="str">
        <f t="shared" si="27"/>
        <v>documentary</v>
      </c>
      <c r="S260" s="13">
        <f t="shared" si="28"/>
        <v>40682.051689814813</v>
      </c>
      <c r="T260" s="13">
        <f t="shared" si="29"/>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s="7" t="str">
        <f t="shared" si="26"/>
        <v>film &amp; video</v>
      </c>
      <c r="R261" s="7" t="str">
        <f t="shared" si="27"/>
        <v>documentary</v>
      </c>
      <c r="S261" s="13">
        <f t="shared" si="28"/>
        <v>42072.738067129627</v>
      </c>
      <c r="T261" s="13">
        <f t="shared" si="29"/>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s="7" t="str">
        <f t="shared" si="26"/>
        <v>film &amp; video</v>
      </c>
      <c r="R262" s="7" t="str">
        <f t="shared" si="27"/>
        <v>documentary</v>
      </c>
      <c r="S262" s="13">
        <f t="shared" si="28"/>
        <v>40330.755543981482</v>
      </c>
      <c r="T262" s="13">
        <f t="shared" si="2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s="7" t="str">
        <f t="shared" si="26"/>
        <v>film &amp; video</v>
      </c>
      <c r="R263" s="7" t="str">
        <f t="shared" si="27"/>
        <v>documentary</v>
      </c>
      <c r="S263" s="13">
        <f t="shared" si="28"/>
        <v>41017.885462962964</v>
      </c>
      <c r="T263" s="13">
        <f t="shared" si="2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s="7" t="str">
        <f t="shared" si="26"/>
        <v>film &amp; video</v>
      </c>
      <c r="R264" s="7" t="str">
        <f t="shared" si="27"/>
        <v>documentary</v>
      </c>
      <c r="S264" s="13">
        <f t="shared" si="28"/>
        <v>40555.24800925926</v>
      </c>
      <c r="T264" s="13">
        <f t="shared" si="2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s="7" t="str">
        <f t="shared" si="26"/>
        <v>film &amp; video</v>
      </c>
      <c r="R265" s="7" t="str">
        <f t="shared" si="27"/>
        <v>documentary</v>
      </c>
      <c r="S265" s="13">
        <f t="shared" si="28"/>
        <v>41149.954791666663</v>
      </c>
      <c r="T265" s="13">
        <f t="shared" si="2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s="7" t="str">
        <f t="shared" si="26"/>
        <v>film &amp; video</v>
      </c>
      <c r="R266" s="7" t="str">
        <f t="shared" si="27"/>
        <v>documentary</v>
      </c>
      <c r="S266" s="13">
        <f t="shared" si="28"/>
        <v>41010.620312500003</v>
      </c>
      <c r="T266" s="13">
        <f t="shared" si="29"/>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s="7" t="str">
        <f t="shared" si="26"/>
        <v>film &amp; video</v>
      </c>
      <c r="R267" s="7" t="str">
        <f t="shared" si="27"/>
        <v>documentary</v>
      </c>
      <c r="S267" s="13">
        <f t="shared" si="28"/>
        <v>40267.245717592588</v>
      </c>
      <c r="T267" s="13">
        <f t="shared" si="29"/>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s="7" t="str">
        <f t="shared" si="26"/>
        <v>film &amp; video</v>
      </c>
      <c r="R268" s="7" t="str">
        <f t="shared" si="27"/>
        <v>documentary</v>
      </c>
      <c r="S268" s="13">
        <f t="shared" si="28"/>
        <v>40205.174849537041</v>
      </c>
      <c r="T268" s="13">
        <f t="shared" si="2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s="7" t="str">
        <f t="shared" si="26"/>
        <v>film &amp; video</v>
      </c>
      <c r="R269" s="7" t="str">
        <f t="shared" si="27"/>
        <v>documentary</v>
      </c>
      <c r="S269" s="13">
        <f t="shared" si="28"/>
        <v>41785.452534722222</v>
      </c>
      <c r="T269" s="13">
        <f t="shared" si="2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s="7" t="str">
        <f t="shared" si="26"/>
        <v>film &amp; video</v>
      </c>
      <c r="R270" s="7" t="str">
        <f t="shared" si="27"/>
        <v>documentary</v>
      </c>
      <c r="S270" s="13">
        <f t="shared" si="28"/>
        <v>40809.15252314815</v>
      </c>
      <c r="T270" s="13">
        <f t="shared" si="2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s="7" t="str">
        <f t="shared" si="26"/>
        <v>film &amp; video</v>
      </c>
      <c r="R271" s="7" t="str">
        <f t="shared" si="27"/>
        <v>documentary</v>
      </c>
      <c r="S271" s="13">
        <f t="shared" si="28"/>
        <v>42758.197013888886</v>
      </c>
      <c r="T271" s="13">
        <f t="shared" si="2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s="7" t="str">
        <f t="shared" si="26"/>
        <v>film &amp; video</v>
      </c>
      <c r="R272" s="7" t="str">
        <f t="shared" si="27"/>
        <v>documentary</v>
      </c>
      <c r="S272" s="13">
        <f t="shared" si="28"/>
        <v>40637.866550925923</v>
      </c>
      <c r="T272" s="13">
        <f t="shared" si="2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s="7" t="str">
        <f t="shared" si="26"/>
        <v>film &amp; video</v>
      </c>
      <c r="R273" s="7" t="str">
        <f t="shared" si="27"/>
        <v>documentary</v>
      </c>
      <c r="S273" s="13">
        <f t="shared" si="28"/>
        <v>41612.10024305556</v>
      </c>
      <c r="T273" s="13">
        <f t="shared" si="2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s="7" t="str">
        <f t="shared" si="26"/>
        <v>film &amp; video</v>
      </c>
      <c r="R274" s="7" t="str">
        <f t="shared" si="27"/>
        <v>documentary</v>
      </c>
      <c r="S274" s="13">
        <f t="shared" si="28"/>
        <v>40235.900358796294</v>
      </c>
      <c r="T274" s="13">
        <f t="shared" si="2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s="7" t="str">
        <f t="shared" si="26"/>
        <v>film &amp; video</v>
      </c>
      <c r="R275" s="7" t="str">
        <f t="shared" si="27"/>
        <v>documentary</v>
      </c>
      <c r="S275" s="13">
        <f t="shared" si="28"/>
        <v>40697.498449074075</v>
      </c>
      <c r="T275" s="13">
        <f t="shared" si="2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s="7" t="str">
        <f t="shared" si="26"/>
        <v>film &amp; video</v>
      </c>
      <c r="R276" s="7" t="str">
        <f t="shared" si="27"/>
        <v>documentary</v>
      </c>
      <c r="S276" s="13">
        <f t="shared" si="28"/>
        <v>40969.912372685183</v>
      </c>
      <c r="T276" s="13">
        <f t="shared" si="2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s="7" t="str">
        <f t="shared" si="26"/>
        <v>film &amp; video</v>
      </c>
      <c r="R277" s="7" t="str">
        <f t="shared" si="27"/>
        <v>documentary</v>
      </c>
      <c r="S277" s="13">
        <f t="shared" si="28"/>
        <v>41193.032013888893</v>
      </c>
      <c r="T277" s="13">
        <f t="shared" si="2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s="7" t="str">
        <f t="shared" si="26"/>
        <v>film &amp; video</v>
      </c>
      <c r="R278" s="7" t="str">
        <f t="shared" si="27"/>
        <v>documentary</v>
      </c>
      <c r="S278" s="13">
        <f t="shared" si="28"/>
        <v>40967.081874999996</v>
      </c>
      <c r="T278" s="13">
        <f t="shared" si="2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s="7" t="str">
        <f t="shared" si="26"/>
        <v>film &amp; video</v>
      </c>
      <c r="R279" s="7" t="str">
        <f t="shared" si="27"/>
        <v>documentary</v>
      </c>
      <c r="S279" s="13">
        <f t="shared" si="28"/>
        <v>42117.891423611116</v>
      </c>
      <c r="T279" s="13">
        <f t="shared" si="2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s="7" t="str">
        <f t="shared" si="26"/>
        <v>film &amp; video</v>
      </c>
      <c r="R280" s="7" t="str">
        <f t="shared" si="27"/>
        <v>documentary</v>
      </c>
      <c r="S280" s="13">
        <f t="shared" si="28"/>
        <v>41164.040960648148</v>
      </c>
      <c r="T280" s="13">
        <f t="shared" si="2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s="7" t="str">
        <f t="shared" si="26"/>
        <v>film &amp; video</v>
      </c>
      <c r="R281" s="7" t="str">
        <f t="shared" si="27"/>
        <v>documentary</v>
      </c>
      <c r="S281" s="13">
        <f t="shared" si="28"/>
        <v>42759.244166666671</v>
      </c>
      <c r="T281" s="13">
        <f t="shared" si="2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s="7" t="str">
        <f t="shared" si="26"/>
        <v>film &amp; video</v>
      </c>
      <c r="R282" s="7" t="str">
        <f t="shared" si="27"/>
        <v>documentary</v>
      </c>
      <c r="S282" s="13">
        <f t="shared" si="28"/>
        <v>41744.590682870366</v>
      </c>
      <c r="T282" s="13">
        <f t="shared" si="29"/>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s="7" t="str">
        <f t="shared" si="26"/>
        <v>film &amp; video</v>
      </c>
      <c r="R283" s="7" t="str">
        <f t="shared" si="27"/>
        <v>documentary</v>
      </c>
      <c r="S283" s="13">
        <f t="shared" si="28"/>
        <v>39950.163344907407</v>
      </c>
      <c r="T283" s="13">
        <f t="shared" si="2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s="7" t="str">
        <f t="shared" si="26"/>
        <v>film &amp; video</v>
      </c>
      <c r="R284" s="7" t="str">
        <f t="shared" si="27"/>
        <v>documentary</v>
      </c>
      <c r="S284" s="13">
        <f t="shared" si="28"/>
        <v>40194.920046296298</v>
      </c>
      <c r="T284" s="13">
        <f t="shared" si="2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s="7" t="str">
        <f t="shared" si="26"/>
        <v>film &amp; video</v>
      </c>
      <c r="R285" s="7" t="str">
        <f t="shared" si="27"/>
        <v>documentary</v>
      </c>
      <c r="S285" s="13">
        <f t="shared" si="28"/>
        <v>40675.71</v>
      </c>
      <c r="T285" s="13">
        <f t="shared" si="2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s="7" t="str">
        <f t="shared" si="26"/>
        <v>film &amp; video</v>
      </c>
      <c r="R286" s="7" t="str">
        <f t="shared" si="27"/>
        <v>documentary</v>
      </c>
      <c r="S286" s="13">
        <f t="shared" si="28"/>
        <v>40904.738194444442</v>
      </c>
      <c r="T286" s="13">
        <f t="shared" si="2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s="7" t="str">
        <f t="shared" si="26"/>
        <v>film &amp; video</v>
      </c>
      <c r="R287" s="7" t="str">
        <f t="shared" si="27"/>
        <v>documentary</v>
      </c>
      <c r="S287" s="13">
        <f t="shared" si="28"/>
        <v>41506.756111111114</v>
      </c>
      <c r="T287" s="13">
        <f t="shared" si="2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s="7" t="str">
        <f t="shared" si="26"/>
        <v>film &amp; video</v>
      </c>
      <c r="R288" s="7" t="str">
        <f t="shared" si="27"/>
        <v>documentary</v>
      </c>
      <c r="S288" s="13">
        <f t="shared" si="28"/>
        <v>41313.816249999996</v>
      </c>
      <c r="T288" s="13">
        <f t="shared" si="2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s="7" t="str">
        <f t="shared" si="26"/>
        <v>film &amp; video</v>
      </c>
      <c r="R289" s="7" t="str">
        <f t="shared" si="27"/>
        <v>documentary</v>
      </c>
      <c r="S289" s="13">
        <f t="shared" si="28"/>
        <v>41184.277986111112</v>
      </c>
      <c r="T289" s="13">
        <f t="shared" si="29"/>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s="7" t="str">
        <f t="shared" si="26"/>
        <v>film &amp; video</v>
      </c>
      <c r="R290" s="7" t="str">
        <f t="shared" si="27"/>
        <v>documentary</v>
      </c>
      <c r="S290" s="13">
        <f t="shared" si="28"/>
        <v>41051.168900462959</v>
      </c>
      <c r="T290" s="13">
        <f t="shared" si="2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s="7" t="str">
        <f t="shared" si="26"/>
        <v>film &amp; video</v>
      </c>
      <c r="R291" s="7" t="str">
        <f t="shared" si="27"/>
        <v>documentary</v>
      </c>
      <c r="S291" s="13">
        <f t="shared" si="28"/>
        <v>41550.456412037034</v>
      </c>
      <c r="T291" s="13">
        <f t="shared" si="2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s="7" t="str">
        <f t="shared" si="26"/>
        <v>film &amp; video</v>
      </c>
      <c r="R292" s="7" t="str">
        <f t="shared" si="27"/>
        <v>documentary</v>
      </c>
      <c r="S292" s="13">
        <f t="shared" si="28"/>
        <v>40526.36917824074</v>
      </c>
      <c r="T292" s="13">
        <f t="shared" si="2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s="7" t="str">
        <f t="shared" si="26"/>
        <v>film &amp; video</v>
      </c>
      <c r="R293" s="7" t="str">
        <f t="shared" si="27"/>
        <v>documentary</v>
      </c>
      <c r="S293" s="13">
        <f t="shared" si="28"/>
        <v>41376.769050925926</v>
      </c>
      <c r="T293" s="13">
        <f t="shared" si="29"/>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s="7" t="str">
        <f t="shared" si="26"/>
        <v>film &amp; video</v>
      </c>
      <c r="R294" s="7" t="str">
        <f t="shared" si="27"/>
        <v>documentary</v>
      </c>
      <c r="S294" s="13">
        <f t="shared" si="28"/>
        <v>40812.803229166668</v>
      </c>
      <c r="T294" s="13">
        <f t="shared" si="2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s="7" t="str">
        <f t="shared" si="26"/>
        <v>film &amp; video</v>
      </c>
      <c r="R295" s="7" t="str">
        <f t="shared" si="27"/>
        <v>documentary</v>
      </c>
      <c r="S295" s="13">
        <f t="shared" si="28"/>
        <v>41719.667986111112</v>
      </c>
      <c r="T295" s="13">
        <f t="shared" si="29"/>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s="7" t="str">
        <f t="shared" si="26"/>
        <v>film &amp; video</v>
      </c>
      <c r="R296" s="7" t="str">
        <f t="shared" si="27"/>
        <v>documentary</v>
      </c>
      <c r="S296" s="13">
        <f t="shared" si="28"/>
        <v>40343.084421296298</v>
      </c>
      <c r="T296" s="13">
        <f t="shared" si="2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s="7" t="str">
        <f t="shared" si="26"/>
        <v>film &amp; video</v>
      </c>
      <c r="R297" s="7" t="str">
        <f t="shared" si="27"/>
        <v>documentary</v>
      </c>
      <c r="S297" s="13">
        <f t="shared" si="28"/>
        <v>41519.004733796297</v>
      </c>
      <c r="T297" s="13">
        <f t="shared" si="2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s="7" t="str">
        <f t="shared" si="26"/>
        <v>film &amp; video</v>
      </c>
      <c r="R298" s="7" t="str">
        <f t="shared" si="27"/>
        <v>documentary</v>
      </c>
      <c r="S298" s="13">
        <f t="shared" si="28"/>
        <v>41134.475497685184</v>
      </c>
      <c r="T298" s="13">
        <f t="shared" si="2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s="7" t="str">
        <f t="shared" si="26"/>
        <v>film &amp; video</v>
      </c>
      <c r="R299" s="7" t="str">
        <f t="shared" si="27"/>
        <v>documentary</v>
      </c>
      <c r="S299" s="13">
        <f t="shared" si="28"/>
        <v>42089.72802083334</v>
      </c>
      <c r="T299" s="13">
        <f t="shared" si="2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s="7" t="str">
        <f t="shared" si="26"/>
        <v>film &amp; video</v>
      </c>
      <c r="R300" s="7" t="str">
        <f t="shared" si="27"/>
        <v>documentary</v>
      </c>
      <c r="S300" s="13">
        <f t="shared" si="28"/>
        <v>41709.463518518518</v>
      </c>
      <c r="T300" s="13">
        <f t="shared" si="29"/>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s="7" t="str">
        <f t="shared" si="26"/>
        <v>film &amp; video</v>
      </c>
      <c r="R301" s="7" t="str">
        <f t="shared" si="27"/>
        <v>documentary</v>
      </c>
      <c r="S301" s="13">
        <f t="shared" si="28"/>
        <v>40469.225231481483</v>
      </c>
      <c r="T301" s="13">
        <f t="shared" si="2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s="7" t="str">
        <f t="shared" si="26"/>
        <v>film &amp; video</v>
      </c>
      <c r="R302" s="7" t="str">
        <f t="shared" si="27"/>
        <v>documentary</v>
      </c>
      <c r="S302" s="13">
        <f t="shared" si="28"/>
        <v>40626.959930555553</v>
      </c>
      <c r="T302" s="13">
        <f t="shared" si="2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s="7" t="str">
        <f t="shared" si="26"/>
        <v>film &amp; video</v>
      </c>
      <c r="R303" s="7" t="str">
        <f t="shared" si="27"/>
        <v>documentary</v>
      </c>
      <c r="S303" s="13">
        <f t="shared" si="28"/>
        <v>41312.737673611111</v>
      </c>
      <c r="T303" s="13">
        <f t="shared" si="29"/>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s="7" t="str">
        <f t="shared" si="26"/>
        <v>film &amp; video</v>
      </c>
      <c r="R304" s="7" t="str">
        <f t="shared" si="27"/>
        <v>documentary</v>
      </c>
      <c r="S304" s="13">
        <f t="shared" si="28"/>
        <v>40933.856921296298</v>
      </c>
      <c r="T304" s="13">
        <f t="shared" si="2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s="7" t="str">
        <f t="shared" si="26"/>
        <v>film &amp; video</v>
      </c>
      <c r="R305" s="7" t="str">
        <f t="shared" si="27"/>
        <v>documentary</v>
      </c>
      <c r="S305" s="13">
        <f t="shared" si="28"/>
        <v>41032.071134259262</v>
      </c>
      <c r="T305" s="13">
        <f t="shared" si="29"/>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s="7" t="str">
        <f t="shared" si="26"/>
        <v>film &amp; video</v>
      </c>
      <c r="R306" s="7" t="str">
        <f t="shared" si="27"/>
        <v>documentary</v>
      </c>
      <c r="S306" s="13">
        <f t="shared" si="28"/>
        <v>41114.094872685186</v>
      </c>
      <c r="T306" s="13">
        <f t="shared" si="29"/>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s="7" t="str">
        <f t="shared" si="26"/>
        <v>film &amp; video</v>
      </c>
      <c r="R307" s="7" t="str">
        <f t="shared" si="27"/>
        <v>documentary</v>
      </c>
      <c r="S307" s="13">
        <f t="shared" si="28"/>
        <v>40948.630196759259</v>
      </c>
      <c r="T307" s="13">
        <f t="shared" si="2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s="7" t="str">
        <f t="shared" si="26"/>
        <v>film &amp; video</v>
      </c>
      <c r="R308" s="7" t="str">
        <f t="shared" si="27"/>
        <v>documentary</v>
      </c>
      <c r="S308" s="13">
        <f t="shared" si="28"/>
        <v>41333.837187500001</v>
      </c>
      <c r="T308" s="13">
        <f t="shared" si="29"/>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s="7" t="str">
        <f t="shared" si="26"/>
        <v>film &amp; video</v>
      </c>
      <c r="R309" s="7" t="str">
        <f t="shared" si="27"/>
        <v>documentary</v>
      </c>
      <c r="S309" s="13">
        <f t="shared" si="28"/>
        <v>41282.944456018515</v>
      </c>
      <c r="T309" s="13">
        <f t="shared" si="29"/>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s="7" t="str">
        <f t="shared" si="26"/>
        <v>film &amp; video</v>
      </c>
      <c r="R310" s="7" t="str">
        <f t="shared" si="27"/>
        <v>documentary</v>
      </c>
      <c r="S310" s="13">
        <f t="shared" si="28"/>
        <v>40567.694560185184</v>
      </c>
      <c r="T310" s="13">
        <f t="shared" si="2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s="7" t="str">
        <f t="shared" si="26"/>
        <v>film &amp; video</v>
      </c>
      <c r="R311" s="7" t="str">
        <f t="shared" si="27"/>
        <v>documentary</v>
      </c>
      <c r="S311" s="13">
        <f t="shared" si="28"/>
        <v>41134.751550925925</v>
      </c>
      <c r="T311" s="13">
        <f t="shared" si="2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s="7" t="str">
        <f t="shared" si="26"/>
        <v>film &amp; video</v>
      </c>
      <c r="R312" s="7" t="str">
        <f t="shared" si="27"/>
        <v>documentary</v>
      </c>
      <c r="S312" s="13">
        <f t="shared" si="28"/>
        <v>40821.183136574073</v>
      </c>
      <c r="T312" s="13">
        <f t="shared" si="29"/>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s="7" t="str">
        <f t="shared" si="26"/>
        <v>film &amp; video</v>
      </c>
      <c r="R313" s="7" t="str">
        <f t="shared" si="27"/>
        <v>documentary</v>
      </c>
      <c r="S313" s="13">
        <f t="shared" si="28"/>
        <v>40868.219814814816</v>
      </c>
      <c r="T313" s="13">
        <f t="shared" si="29"/>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s="7" t="str">
        <f t="shared" si="26"/>
        <v>film &amp; video</v>
      </c>
      <c r="R314" s="7" t="str">
        <f t="shared" si="27"/>
        <v>documentary</v>
      </c>
      <c r="S314" s="13">
        <f t="shared" si="28"/>
        <v>41348.877685185187</v>
      </c>
      <c r="T314" s="13">
        <f t="shared" si="29"/>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s="7" t="str">
        <f t="shared" si="26"/>
        <v>film &amp; video</v>
      </c>
      <c r="R315" s="7" t="str">
        <f t="shared" si="27"/>
        <v>documentary</v>
      </c>
      <c r="S315" s="13">
        <f t="shared" si="28"/>
        <v>40357.227939814817</v>
      </c>
      <c r="T315" s="13">
        <f t="shared" si="2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s="7" t="str">
        <f t="shared" si="26"/>
        <v>film &amp; video</v>
      </c>
      <c r="R316" s="7" t="str">
        <f t="shared" si="27"/>
        <v>documentary</v>
      </c>
      <c r="S316" s="13">
        <f t="shared" si="28"/>
        <v>41304.833194444444</v>
      </c>
      <c r="T316" s="13">
        <f t="shared" si="2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s="7" t="str">
        <f t="shared" si="26"/>
        <v>film &amp; video</v>
      </c>
      <c r="R317" s="7" t="str">
        <f t="shared" si="27"/>
        <v>documentary</v>
      </c>
      <c r="S317" s="13">
        <f t="shared" si="28"/>
        <v>41113.77238425926</v>
      </c>
      <c r="T317" s="13">
        <f t="shared" si="2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s="7" t="str">
        <f t="shared" si="26"/>
        <v>film &amp; video</v>
      </c>
      <c r="R318" s="7" t="str">
        <f t="shared" si="27"/>
        <v>documentary</v>
      </c>
      <c r="S318" s="13">
        <f t="shared" si="28"/>
        <v>41950.923576388886</v>
      </c>
      <c r="T318" s="13">
        <f t="shared" si="29"/>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s="7" t="str">
        <f t="shared" si="26"/>
        <v>film &amp; video</v>
      </c>
      <c r="R319" s="7" t="str">
        <f t="shared" si="27"/>
        <v>documentary</v>
      </c>
      <c r="S319" s="13">
        <f t="shared" si="28"/>
        <v>41589.676886574074</v>
      </c>
      <c r="T319" s="13">
        <f t="shared" si="2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s="7" t="str">
        <f t="shared" si="26"/>
        <v>film &amp; video</v>
      </c>
      <c r="R320" s="7" t="str">
        <f t="shared" si="27"/>
        <v>documentary</v>
      </c>
      <c r="S320" s="13">
        <f t="shared" si="28"/>
        <v>41330.038784722223</v>
      </c>
      <c r="T320" s="13">
        <f t="shared" si="29"/>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s="7" t="str">
        <f t="shared" si="26"/>
        <v>film &amp; video</v>
      </c>
      <c r="R321" s="7" t="str">
        <f t="shared" si="27"/>
        <v>documentary</v>
      </c>
      <c r="S321" s="13">
        <f t="shared" si="28"/>
        <v>40123.83829861111</v>
      </c>
      <c r="T321" s="13">
        <f t="shared" si="2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s="7" t="str">
        <f t="shared" si="26"/>
        <v>film &amp; video</v>
      </c>
      <c r="R322" s="7" t="str">
        <f t="shared" si="27"/>
        <v>documentary</v>
      </c>
      <c r="S322" s="13">
        <f t="shared" si="28"/>
        <v>42331.551307870366</v>
      </c>
      <c r="T322" s="13">
        <f t="shared" si="2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6">
        <f t="shared" ref="P323:P386" si="31">E323/L323</f>
        <v>106.62314540059347</v>
      </c>
      <c r="Q323" s="7" t="str">
        <f t="shared" ref="Q323:Q386" si="32">LEFT(N323,SEARCH("/",N323,1)-1)</f>
        <v>film &amp; video</v>
      </c>
      <c r="R323" s="7" t="str">
        <f t="shared" ref="R323:R386" si="33">RIGHT(N323,LEN(N323)-SEARCH("/",N323,1))</f>
        <v>documentary</v>
      </c>
      <c r="S323" s="13">
        <f t="shared" ref="S323:S386" si="34">(((J323/60)/60)/24)+DATE(1970,1,1)</f>
        <v>42647.446597222224</v>
      </c>
      <c r="T323" s="13">
        <f t="shared" ref="T323:T386" si="35">(((I323/60)/60)/24)+DATE(1970,1,1)</f>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s="7" t="str">
        <f t="shared" si="32"/>
        <v>film &amp; video</v>
      </c>
      <c r="R324" s="7" t="str">
        <f t="shared" si="33"/>
        <v>documentary</v>
      </c>
      <c r="S324" s="13">
        <f t="shared" si="34"/>
        <v>42473.57</v>
      </c>
      <c r="T324" s="13">
        <f t="shared" si="35"/>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s="7" t="str">
        <f t="shared" si="32"/>
        <v>film &amp; video</v>
      </c>
      <c r="R325" s="7" t="str">
        <f t="shared" si="33"/>
        <v>documentary</v>
      </c>
      <c r="S325" s="13">
        <f t="shared" si="34"/>
        <v>42697.32136574074</v>
      </c>
      <c r="T325" s="13">
        <f t="shared" si="35"/>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s="7" t="str">
        <f t="shared" si="32"/>
        <v>film &amp; video</v>
      </c>
      <c r="R326" s="7" t="str">
        <f t="shared" si="33"/>
        <v>documentary</v>
      </c>
      <c r="S326" s="13">
        <f t="shared" si="34"/>
        <v>42184.626250000001</v>
      </c>
      <c r="T326" s="13">
        <f t="shared" si="35"/>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s="7" t="str">
        <f t="shared" si="32"/>
        <v>film &amp; video</v>
      </c>
      <c r="R327" s="7" t="str">
        <f t="shared" si="33"/>
        <v>documentary</v>
      </c>
      <c r="S327" s="13">
        <f t="shared" si="34"/>
        <v>42689.187881944439</v>
      </c>
      <c r="T327" s="13">
        <f t="shared" si="35"/>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s="7" t="str">
        <f t="shared" si="32"/>
        <v>film &amp; video</v>
      </c>
      <c r="R328" s="7" t="str">
        <f t="shared" si="33"/>
        <v>documentary</v>
      </c>
      <c r="S328" s="13">
        <f t="shared" si="34"/>
        <v>42775.314884259264</v>
      </c>
      <c r="T328" s="13">
        <f t="shared" si="35"/>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s="7" t="str">
        <f t="shared" si="32"/>
        <v>film &amp; video</v>
      </c>
      <c r="R329" s="7" t="str">
        <f t="shared" si="33"/>
        <v>documentary</v>
      </c>
      <c r="S329" s="13">
        <f t="shared" si="34"/>
        <v>42058.235289351855</v>
      </c>
      <c r="T329" s="13">
        <f t="shared" si="35"/>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s="7" t="str">
        <f t="shared" si="32"/>
        <v>film &amp; video</v>
      </c>
      <c r="R330" s="7" t="str">
        <f t="shared" si="33"/>
        <v>documentary</v>
      </c>
      <c r="S330" s="13">
        <f t="shared" si="34"/>
        <v>42278.946620370371</v>
      </c>
      <c r="T330" s="13">
        <f t="shared" si="35"/>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s="7" t="str">
        <f t="shared" si="32"/>
        <v>film &amp; video</v>
      </c>
      <c r="R331" s="7" t="str">
        <f t="shared" si="33"/>
        <v>documentary</v>
      </c>
      <c r="S331" s="13">
        <f t="shared" si="34"/>
        <v>42291.46674768519</v>
      </c>
      <c r="T331" s="13">
        <f t="shared" si="35"/>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s="7" t="str">
        <f t="shared" si="32"/>
        <v>film &amp; video</v>
      </c>
      <c r="R332" s="7" t="str">
        <f t="shared" si="33"/>
        <v>documentary</v>
      </c>
      <c r="S332" s="13">
        <f t="shared" si="34"/>
        <v>41379.515775462962</v>
      </c>
      <c r="T332" s="13">
        <f t="shared" si="35"/>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s="7" t="str">
        <f t="shared" si="32"/>
        <v>film &amp; video</v>
      </c>
      <c r="R333" s="7" t="str">
        <f t="shared" si="33"/>
        <v>documentary</v>
      </c>
      <c r="S333" s="13">
        <f t="shared" si="34"/>
        <v>42507.581412037034</v>
      </c>
      <c r="T333" s="13">
        <f t="shared" si="35"/>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s="7" t="str">
        <f t="shared" si="32"/>
        <v>film &amp; video</v>
      </c>
      <c r="R334" s="7" t="str">
        <f t="shared" si="33"/>
        <v>documentary</v>
      </c>
      <c r="S334" s="13">
        <f t="shared" si="34"/>
        <v>42263.680289351847</v>
      </c>
      <c r="T334" s="13">
        <f t="shared" si="35"/>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s="7" t="str">
        <f t="shared" si="32"/>
        <v>film &amp; video</v>
      </c>
      <c r="R335" s="7" t="str">
        <f t="shared" si="33"/>
        <v>documentary</v>
      </c>
      <c r="S335" s="13">
        <f t="shared" si="34"/>
        <v>42437.636469907404</v>
      </c>
      <c r="T335" s="13">
        <f t="shared" si="35"/>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s="7" t="str">
        <f t="shared" si="32"/>
        <v>film &amp; video</v>
      </c>
      <c r="R336" s="7" t="str">
        <f t="shared" si="33"/>
        <v>documentary</v>
      </c>
      <c r="S336" s="13">
        <f t="shared" si="34"/>
        <v>42101.682372685187</v>
      </c>
      <c r="T336" s="13">
        <f t="shared" si="35"/>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s="7" t="str">
        <f t="shared" si="32"/>
        <v>film &amp; video</v>
      </c>
      <c r="R337" s="7" t="str">
        <f t="shared" si="33"/>
        <v>documentary</v>
      </c>
      <c r="S337" s="13">
        <f t="shared" si="34"/>
        <v>42101.737442129626</v>
      </c>
      <c r="T337" s="13">
        <f t="shared" si="35"/>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s="7" t="str">
        <f t="shared" si="32"/>
        <v>film &amp; video</v>
      </c>
      <c r="R338" s="7" t="str">
        <f t="shared" si="33"/>
        <v>documentary</v>
      </c>
      <c r="S338" s="13">
        <f t="shared" si="34"/>
        <v>42291.596273148149</v>
      </c>
      <c r="T338" s="13">
        <f t="shared" si="35"/>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s="7" t="str">
        <f t="shared" si="32"/>
        <v>film &amp; video</v>
      </c>
      <c r="R339" s="7" t="str">
        <f t="shared" si="33"/>
        <v>documentary</v>
      </c>
      <c r="S339" s="13">
        <f t="shared" si="34"/>
        <v>42047.128564814819</v>
      </c>
      <c r="T339" s="13">
        <f t="shared" si="35"/>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s="7" t="str">
        <f t="shared" si="32"/>
        <v>film &amp; video</v>
      </c>
      <c r="R340" s="7" t="str">
        <f t="shared" si="33"/>
        <v>documentary</v>
      </c>
      <c r="S340" s="13">
        <f t="shared" si="34"/>
        <v>42559.755671296298</v>
      </c>
      <c r="T340" s="13">
        <f t="shared" si="35"/>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s="7" t="str">
        <f t="shared" si="32"/>
        <v>film &amp; video</v>
      </c>
      <c r="R341" s="7" t="str">
        <f t="shared" si="33"/>
        <v>documentary</v>
      </c>
      <c r="S341" s="13">
        <f t="shared" si="34"/>
        <v>42093.760046296295</v>
      </c>
      <c r="T341" s="13">
        <f t="shared" si="35"/>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s="7" t="str">
        <f t="shared" si="32"/>
        <v>film &amp; video</v>
      </c>
      <c r="R342" s="7" t="str">
        <f t="shared" si="33"/>
        <v>documentary</v>
      </c>
      <c r="S342" s="13">
        <f t="shared" si="34"/>
        <v>42772.669062500005</v>
      </c>
      <c r="T342" s="13">
        <f t="shared" si="35"/>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s="7" t="str">
        <f t="shared" si="32"/>
        <v>film &amp; video</v>
      </c>
      <c r="R343" s="7" t="str">
        <f t="shared" si="33"/>
        <v>documentary</v>
      </c>
      <c r="S343" s="13">
        <f t="shared" si="34"/>
        <v>41894.879606481481</v>
      </c>
      <c r="T343" s="13">
        <f t="shared" si="35"/>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s="7" t="str">
        <f t="shared" si="32"/>
        <v>film &amp; video</v>
      </c>
      <c r="R344" s="7" t="str">
        <f t="shared" si="33"/>
        <v>documentary</v>
      </c>
      <c r="S344" s="13">
        <f t="shared" si="34"/>
        <v>42459.780844907407</v>
      </c>
      <c r="T344" s="13">
        <f t="shared" si="35"/>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s="7" t="str">
        <f t="shared" si="32"/>
        <v>film &amp; video</v>
      </c>
      <c r="R345" s="7" t="str">
        <f t="shared" si="33"/>
        <v>documentary</v>
      </c>
      <c r="S345" s="13">
        <f t="shared" si="34"/>
        <v>41926.73778935185</v>
      </c>
      <c r="T345" s="13">
        <f t="shared" si="35"/>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s="7" t="str">
        <f t="shared" si="32"/>
        <v>film &amp; video</v>
      </c>
      <c r="R346" s="7" t="str">
        <f t="shared" si="33"/>
        <v>documentary</v>
      </c>
      <c r="S346" s="13">
        <f t="shared" si="34"/>
        <v>42111.970995370371</v>
      </c>
      <c r="T346" s="13">
        <f t="shared" si="35"/>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s="7" t="str">
        <f t="shared" si="32"/>
        <v>film &amp; video</v>
      </c>
      <c r="R347" s="7" t="str">
        <f t="shared" si="33"/>
        <v>documentary</v>
      </c>
      <c r="S347" s="13">
        <f t="shared" si="34"/>
        <v>42114.944328703699</v>
      </c>
      <c r="T347" s="13">
        <f t="shared" si="35"/>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s="7" t="str">
        <f t="shared" si="32"/>
        <v>film &amp; video</v>
      </c>
      <c r="R348" s="7" t="str">
        <f t="shared" si="33"/>
        <v>documentary</v>
      </c>
      <c r="S348" s="13">
        <f t="shared" si="34"/>
        <v>42261.500243055561</v>
      </c>
      <c r="T348" s="13">
        <f t="shared" si="35"/>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s="7" t="str">
        <f t="shared" si="32"/>
        <v>film &amp; video</v>
      </c>
      <c r="R349" s="7" t="str">
        <f t="shared" si="33"/>
        <v>documentary</v>
      </c>
      <c r="S349" s="13">
        <f t="shared" si="34"/>
        <v>42292.495474537034</v>
      </c>
      <c r="T349" s="13">
        <f t="shared" si="35"/>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s="7" t="str">
        <f t="shared" si="32"/>
        <v>film &amp; video</v>
      </c>
      <c r="R350" s="7" t="str">
        <f t="shared" si="33"/>
        <v>documentary</v>
      </c>
      <c r="S350" s="13">
        <f t="shared" si="34"/>
        <v>42207.58699074074</v>
      </c>
      <c r="T350" s="13">
        <f t="shared" si="35"/>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s="7" t="str">
        <f t="shared" si="32"/>
        <v>film &amp; video</v>
      </c>
      <c r="R351" s="7" t="str">
        <f t="shared" si="33"/>
        <v>documentary</v>
      </c>
      <c r="S351" s="13">
        <f t="shared" si="34"/>
        <v>42760.498935185184</v>
      </c>
      <c r="T351" s="13">
        <f t="shared" si="35"/>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s="7" t="str">
        <f t="shared" si="32"/>
        <v>film &amp; video</v>
      </c>
      <c r="R352" s="7" t="str">
        <f t="shared" si="33"/>
        <v>documentary</v>
      </c>
      <c r="S352" s="13">
        <f t="shared" si="34"/>
        <v>42586.066076388888</v>
      </c>
      <c r="T352" s="13">
        <f t="shared" si="35"/>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s="7" t="str">
        <f t="shared" si="32"/>
        <v>film &amp; video</v>
      </c>
      <c r="R353" s="7" t="str">
        <f t="shared" si="33"/>
        <v>documentary</v>
      </c>
      <c r="S353" s="13">
        <f t="shared" si="34"/>
        <v>42427.964745370366</v>
      </c>
      <c r="T353" s="13">
        <f t="shared" si="35"/>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s="7" t="str">
        <f t="shared" si="32"/>
        <v>film &amp; video</v>
      </c>
      <c r="R354" s="7" t="str">
        <f t="shared" si="33"/>
        <v>documentary</v>
      </c>
      <c r="S354" s="13">
        <f t="shared" si="34"/>
        <v>41890.167453703703</v>
      </c>
      <c r="T354" s="13">
        <f t="shared" si="35"/>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s="7" t="str">
        <f t="shared" si="32"/>
        <v>film &amp; video</v>
      </c>
      <c r="R355" s="7" t="str">
        <f t="shared" si="33"/>
        <v>documentary</v>
      </c>
      <c r="S355" s="13">
        <f t="shared" si="34"/>
        <v>42297.791886574079</v>
      </c>
      <c r="T355" s="13">
        <f t="shared" si="35"/>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s="7" t="str">
        <f t="shared" si="32"/>
        <v>film &amp; video</v>
      </c>
      <c r="R356" s="7" t="str">
        <f t="shared" si="33"/>
        <v>documentary</v>
      </c>
      <c r="S356" s="13">
        <f t="shared" si="34"/>
        <v>42438.827789351853</v>
      </c>
      <c r="T356" s="13">
        <f t="shared" si="35"/>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s="7" t="str">
        <f t="shared" si="32"/>
        <v>film &amp; video</v>
      </c>
      <c r="R357" s="7" t="str">
        <f t="shared" si="33"/>
        <v>documentary</v>
      </c>
      <c r="S357" s="13">
        <f t="shared" si="34"/>
        <v>41943.293912037036</v>
      </c>
      <c r="T357" s="13">
        <f t="shared" si="35"/>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s="7" t="str">
        <f t="shared" si="32"/>
        <v>film &amp; video</v>
      </c>
      <c r="R358" s="7" t="str">
        <f t="shared" si="33"/>
        <v>documentary</v>
      </c>
      <c r="S358" s="13">
        <f t="shared" si="34"/>
        <v>42415.803159722222</v>
      </c>
      <c r="T358" s="13">
        <f t="shared" si="35"/>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s="7" t="str">
        <f t="shared" si="32"/>
        <v>film &amp; video</v>
      </c>
      <c r="R359" s="7" t="str">
        <f t="shared" si="33"/>
        <v>documentary</v>
      </c>
      <c r="S359" s="13">
        <f t="shared" si="34"/>
        <v>42078.222187499996</v>
      </c>
      <c r="T359" s="13">
        <f t="shared" si="35"/>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s="7" t="str">
        <f t="shared" si="32"/>
        <v>film &amp; video</v>
      </c>
      <c r="R360" s="7" t="str">
        <f t="shared" si="33"/>
        <v>documentary</v>
      </c>
      <c r="S360" s="13">
        <f t="shared" si="34"/>
        <v>42507.860196759255</v>
      </c>
      <c r="T360" s="13">
        <f t="shared" si="35"/>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s="7" t="str">
        <f t="shared" si="32"/>
        <v>film &amp; video</v>
      </c>
      <c r="R361" s="7" t="str">
        <f t="shared" si="33"/>
        <v>documentary</v>
      </c>
      <c r="S361" s="13">
        <f t="shared" si="34"/>
        <v>41935.070486111108</v>
      </c>
      <c r="T361" s="13">
        <f t="shared" si="35"/>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s="7" t="str">
        <f t="shared" si="32"/>
        <v>film &amp; video</v>
      </c>
      <c r="R362" s="7" t="str">
        <f t="shared" si="33"/>
        <v>documentary</v>
      </c>
      <c r="S362" s="13">
        <f t="shared" si="34"/>
        <v>42163.897916666669</v>
      </c>
      <c r="T362" s="13">
        <f t="shared" si="35"/>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s="7" t="str">
        <f t="shared" si="32"/>
        <v>film &amp; video</v>
      </c>
      <c r="R363" s="7" t="str">
        <f t="shared" si="33"/>
        <v>documentary</v>
      </c>
      <c r="S363" s="13">
        <f t="shared" si="34"/>
        <v>41936.001226851848</v>
      </c>
      <c r="T363" s="13">
        <f t="shared" si="35"/>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s="7" t="str">
        <f t="shared" si="32"/>
        <v>film &amp; video</v>
      </c>
      <c r="R364" s="7" t="str">
        <f t="shared" si="33"/>
        <v>documentary</v>
      </c>
      <c r="S364" s="13">
        <f t="shared" si="34"/>
        <v>41837.210543981484</v>
      </c>
      <c r="T364" s="13">
        <f t="shared" si="35"/>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s="7" t="str">
        <f t="shared" si="32"/>
        <v>film &amp; video</v>
      </c>
      <c r="R365" s="7" t="str">
        <f t="shared" si="33"/>
        <v>documentary</v>
      </c>
      <c r="S365" s="13">
        <f t="shared" si="34"/>
        <v>40255.744629629626</v>
      </c>
      <c r="T365" s="13">
        <f t="shared" si="35"/>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s="7" t="str">
        <f t="shared" si="32"/>
        <v>film &amp; video</v>
      </c>
      <c r="R366" s="7" t="str">
        <f t="shared" si="33"/>
        <v>documentary</v>
      </c>
      <c r="S366" s="13">
        <f t="shared" si="34"/>
        <v>41780.859629629631</v>
      </c>
      <c r="T366" s="13">
        <f t="shared" si="35"/>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s="7" t="str">
        <f t="shared" si="32"/>
        <v>film &amp; video</v>
      </c>
      <c r="R367" s="7" t="str">
        <f t="shared" si="33"/>
        <v>documentary</v>
      </c>
      <c r="S367" s="13">
        <f t="shared" si="34"/>
        <v>41668.606469907405</v>
      </c>
      <c r="T367" s="13">
        <f t="shared" si="35"/>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s="7" t="str">
        <f t="shared" si="32"/>
        <v>film &amp; video</v>
      </c>
      <c r="R368" s="7" t="str">
        <f t="shared" si="33"/>
        <v>documentary</v>
      </c>
      <c r="S368" s="13">
        <f t="shared" si="34"/>
        <v>41019.793032407404</v>
      </c>
      <c r="T368" s="13">
        <f t="shared" si="35"/>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s="7" t="str">
        <f t="shared" si="32"/>
        <v>film &amp; video</v>
      </c>
      <c r="R369" s="7" t="str">
        <f t="shared" si="33"/>
        <v>documentary</v>
      </c>
      <c r="S369" s="13">
        <f t="shared" si="34"/>
        <v>41355.577291666668</v>
      </c>
      <c r="T369" s="13">
        <f t="shared" si="35"/>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s="7" t="str">
        <f t="shared" si="32"/>
        <v>film &amp; video</v>
      </c>
      <c r="R370" s="7" t="str">
        <f t="shared" si="33"/>
        <v>documentary</v>
      </c>
      <c r="S370" s="13">
        <f t="shared" si="34"/>
        <v>42043.605578703704</v>
      </c>
      <c r="T370" s="13">
        <f t="shared" si="35"/>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s="7" t="str">
        <f t="shared" si="32"/>
        <v>film &amp; video</v>
      </c>
      <c r="R371" s="7" t="str">
        <f t="shared" si="33"/>
        <v>documentary</v>
      </c>
      <c r="S371" s="13">
        <f t="shared" si="34"/>
        <v>40893.551724537036</v>
      </c>
      <c r="T371" s="13">
        <f t="shared" si="35"/>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s="7" t="str">
        <f t="shared" si="32"/>
        <v>film &amp; video</v>
      </c>
      <c r="R372" s="7" t="str">
        <f t="shared" si="33"/>
        <v>documentary</v>
      </c>
      <c r="S372" s="13">
        <f t="shared" si="34"/>
        <v>42711.795138888891</v>
      </c>
      <c r="T372" s="13">
        <f t="shared" si="35"/>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s="7" t="str">
        <f t="shared" si="32"/>
        <v>film &amp; video</v>
      </c>
      <c r="R373" s="7" t="str">
        <f t="shared" si="33"/>
        <v>documentary</v>
      </c>
      <c r="S373" s="13">
        <f t="shared" si="34"/>
        <v>41261.767812500002</v>
      </c>
      <c r="T373" s="13">
        <f t="shared" si="35"/>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s="7" t="str">
        <f t="shared" si="32"/>
        <v>film &amp; video</v>
      </c>
      <c r="R374" s="7" t="str">
        <f t="shared" si="33"/>
        <v>documentary</v>
      </c>
      <c r="S374" s="13">
        <f t="shared" si="34"/>
        <v>42425.576898148152</v>
      </c>
      <c r="T374" s="13">
        <f t="shared" si="35"/>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s="7" t="str">
        <f t="shared" si="32"/>
        <v>film &amp; video</v>
      </c>
      <c r="R375" s="7" t="str">
        <f t="shared" si="33"/>
        <v>documentary</v>
      </c>
      <c r="S375" s="13">
        <f t="shared" si="34"/>
        <v>41078.91201388889</v>
      </c>
      <c r="T375" s="13">
        <f t="shared" si="35"/>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s="7" t="str">
        <f t="shared" si="32"/>
        <v>film &amp; video</v>
      </c>
      <c r="R376" s="7" t="str">
        <f t="shared" si="33"/>
        <v>documentary</v>
      </c>
      <c r="S376" s="13">
        <f t="shared" si="34"/>
        <v>40757.889247685183</v>
      </c>
      <c r="T376" s="13">
        <f t="shared" si="35"/>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s="7" t="str">
        <f t="shared" si="32"/>
        <v>film &amp; video</v>
      </c>
      <c r="R377" s="7" t="str">
        <f t="shared" si="33"/>
        <v>documentary</v>
      </c>
      <c r="S377" s="13">
        <f t="shared" si="34"/>
        <v>41657.985081018516</v>
      </c>
      <c r="T377" s="13">
        <f t="shared" si="35"/>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s="7" t="str">
        <f t="shared" si="32"/>
        <v>film &amp; video</v>
      </c>
      <c r="R378" s="7" t="str">
        <f t="shared" si="33"/>
        <v>documentary</v>
      </c>
      <c r="S378" s="13">
        <f t="shared" si="34"/>
        <v>42576.452731481477</v>
      </c>
      <c r="T378" s="13">
        <f t="shared" si="35"/>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s="7" t="str">
        <f t="shared" si="32"/>
        <v>film &amp; video</v>
      </c>
      <c r="R379" s="7" t="str">
        <f t="shared" si="33"/>
        <v>documentary</v>
      </c>
      <c r="S379" s="13">
        <f t="shared" si="34"/>
        <v>42292.250787037032</v>
      </c>
      <c r="T379" s="13">
        <f t="shared" si="35"/>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s="7" t="str">
        <f t="shared" si="32"/>
        <v>film &amp; video</v>
      </c>
      <c r="R380" s="7" t="str">
        <f t="shared" si="33"/>
        <v>documentary</v>
      </c>
      <c r="S380" s="13">
        <f t="shared" si="34"/>
        <v>42370.571851851855</v>
      </c>
      <c r="T380" s="13">
        <f t="shared" si="35"/>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s="7" t="str">
        <f t="shared" si="32"/>
        <v>film &amp; video</v>
      </c>
      <c r="R381" s="7" t="str">
        <f t="shared" si="33"/>
        <v>documentary</v>
      </c>
      <c r="S381" s="13">
        <f t="shared" si="34"/>
        <v>40987.688333333332</v>
      </c>
      <c r="T381" s="13">
        <f t="shared" si="35"/>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s="7" t="str">
        <f t="shared" si="32"/>
        <v>film &amp; video</v>
      </c>
      <c r="R382" s="7" t="str">
        <f t="shared" si="33"/>
        <v>documentary</v>
      </c>
      <c r="S382" s="13">
        <f t="shared" si="34"/>
        <v>42367.719814814816</v>
      </c>
      <c r="T382" s="13">
        <f t="shared" si="35"/>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s="7" t="str">
        <f t="shared" si="32"/>
        <v>film &amp; video</v>
      </c>
      <c r="R383" s="7" t="str">
        <f t="shared" si="33"/>
        <v>documentary</v>
      </c>
      <c r="S383" s="13">
        <f t="shared" si="34"/>
        <v>41085.698113425926</v>
      </c>
      <c r="T383" s="13">
        <f t="shared" si="35"/>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s="7" t="str">
        <f t="shared" si="32"/>
        <v>film &amp; video</v>
      </c>
      <c r="R384" s="7" t="str">
        <f t="shared" si="33"/>
        <v>documentary</v>
      </c>
      <c r="S384" s="13">
        <f t="shared" si="34"/>
        <v>41144.709490740745</v>
      </c>
      <c r="T384" s="13">
        <f t="shared" si="35"/>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s="7" t="str">
        <f t="shared" si="32"/>
        <v>film &amp; video</v>
      </c>
      <c r="R385" s="7" t="str">
        <f t="shared" si="33"/>
        <v>documentary</v>
      </c>
      <c r="S385" s="13">
        <f t="shared" si="34"/>
        <v>41755.117581018516</v>
      </c>
      <c r="T385" s="13">
        <f t="shared" si="35"/>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s="7" t="str">
        <f t="shared" si="32"/>
        <v>film &amp; video</v>
      </c>
      <c r="R386" s="7" t="str">
        <f t="shared" si="33"/>
        <v>documentary</v>
      </c>
      <c r="S386" s="13">
        <f t="shared" si="34"/>
        <v>41980.781793981485</v>
      </c>
      <c r="T386" s="13">
        <f t="shared" si="35"/>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6">
        <f t="shared" ref="P387:P450" si="37">E387/L387</f>
        <v>111.79535864978902</v>
      </c>
      <c r="Q387" s="7" t="str">
        <f t="shared" ref="Q387:Q450" si="38">LEFT(N387,SEARCH("/",N387,1)-1)</f>
        <v>film &amp; video</v>
      </c>
      <c r="R387" s="7" t="str">
        <f t="shared" ref="R387:R450" si="39">RIGHT(N387,LEN(N387)-SEARCH("/",N387,1))</f>
        <v>documentary</v>
      </c>
      <c r="S387" s="13">
        <f t="shared" ref="S387:S450" si="40">(((J387/60)/60)/24)+DATE(1970,1,1)</f>
        <v>41934.584502314814</v>
      </c>
      <c r="T387" s="13">
        <f t="shared" ref="T387:T450" si="41">(((I387/60)/60)/24)+DATE(1970,1,1)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s="7" t="str">
        <f t="shared" si="38"/>
        <v>film &amp; video</v>
      </c>
      <c r="R388" s="7" t="str">
        <f t="shared" si="39"/>
        <v>documentary</v>
      </c>
      <c r="S388" s="13">
        <f t="shared" si="40"/>
        <v>42211.951284722221</v>
      </c>
      <c r="T388" s="13">
        <f t="shared" si="41"/>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s="7" t="str">
        <f t="shared" si="38"/>
        <v>film &amp; video</v>
      </c>
      <c r="R389" s="7" t="str">
        <f t="shared" si="39"/>
        <v>documentary</v>
      </c>
      <c r="S389" s="13">
        <f t="shared" si="40"/>
        <v>42200.67659722222</v>
      </c>
      <c r="T389" s="13">
        <f t="shared" si="41"/>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s="7" t="str">
        <f t="shared" si="38"/>
        <v>film &amp; video</v>
      </c>
      <c r="R390" s="7" t="str">
        <f t="shared" si="39"/>
        <v>documentary</v>
      </c>
      <c r="S390" s="13">
        <f t="shared" si="40"/>
        <v>42549.076157407413</v>
      </c>
      <c r="T390" s="13">
        <f t="shared" si="41"/>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s="7" t="str">
        <f t="shared" si="38"/>
        <v>film &amp; video</v>
      </c>
      <c r="R391" s="7" t="str">
        <f t="shared" si="39"/>
        <v>documentary</v>
      </c>
      <c r="S391" s="13">
        <f t="shared" si="40"/>
        <v>41674.063078703701</v>
      </c>
      <c r="T391" s="13">
        <f t="shared" si="41"/>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s="7" t="str">
        <f t="shared" si="38"/>
        <v>film &amp; video</v>
      </c>
      <c r="R392" s="7" t="str">
        <f t="shared" si="39"/>
        <v>documentary</v>
      </c>
      <c r="S392" s="13">
        <f t="shared" si="40"/>
        <v>42112.036712962959</v>
      </c>
      <c r="T392" s="13">
        <f t="shared" si="41"/>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s="7" t="str">
        <f t="shared" si="38"/>
        <v>film &amp; video</v>
      </c>
      <c r="R393" s="7" t="str">
        <f t="shared" si="39"/>
        <v>documentary</v>
      </c>
      <c r="S393" s="13">
        <f t="shared" si="40"/>
        <v>40865.042256944449</v>
      </c>
      <c r="T393" s="13">
        <f t="shared" si="41"/>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s="7" t="str">
        <f t="shared" si="38"/>
        <v>film &amp; video</v>
      </c>
      <c r="R394" s="7" t="str">
        <f t="shared" si="39"/>
        <v>documentary</v>
      </c>
      <c r="S394" s="13">
        <f t="shared" si="40"/>
        <v>40763.717256944445</v>
      </c>
      <c r="T394" s="13">
        <f t="shared" si="41"/>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s="7" t="str">
        <f t="shared" si="38"/>
        <v>film &amp; video</v>
      </c>
      <c r="R395" s="7" t="str">
        <f t="shared" si="39"/>
        <v>documentary</v>
      </c>
      <c r="S395" s="13">
        <f t="shared" si="40"/>
        <v>41526.708935185183</v>
      </c>
      <c r="T395" s="13">
        <f t="shared" si="41"/>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s="7" t="str">
        <f t="shared" si="38"/>
        <v>film &amp; video</v>
      </c>
      <c r="R396" s="7" t="str">
        <f t="shared" si="39"/>
        <v>documentary</v>
      </c>
      <c r="S396" s="13">
        <f t="shared" si="40"/>
        <v>42417.818078703705</v>
      </c>
      <c r="T396" s="13">
        <f t="shared" si="41"/>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s="7" t="str">
        <f t="shared" si="38"/>
        <v>film &amp; video</v>
      </c>
      <c r="R397" s="7" t="str">
        <f t="shared" si="39"/>
        <v>documentary</v>
      </c>
      <c r="S397" s="13">
        <f t="shared" si="40"/>
        <v>40990.909259259257</v>
      </c>
      <c r="T397" s="13">
        <f t="shared" si="41"/>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s="7" t="str">
        <f t="shared" si="38"/>
        <v>film &amp; video</v>
      </c>
      <c r="R398" s="7" t="str">
        <f t="shared" si="39"/>
        <v>documentary</v>
      </c>
      <c r="S398" s="13">
        <f t="shared" si="40"/>
        <v>41082.564884259256</v>
      </c>
      <c r="T398" s="13">
        <f t="shared" si="41"/>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s="7" t="str">
        <f t="shared" si="38"/>
        <v>film &amp; video</v>
      </c>
      <c r="R399" s="7" t="str">
        <f t="shared" si="39"/>
        <v>documentary</v>
      </c>
      <c r="S399" s="13">
        <f t="shared" si="40"/>
        <v>40379.776435185187</v>
      </c>
      <c r="T399" s="13">
        <f t="shared" si="41"/>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s="7" t="str">
        <f t="shared" si="38"/>
        <v>film &amp; video</v>
      </c>
      <c r="R400" s="7" t="str">
        <f t="shared" si="39"/>
        <v>documentary</v>
      </c>
      <c r="S400" s="13">
        <f t="shared" si="40"/>
        <v>42078.793124999997</v>
      </c>
      <c r="T400" s="13">
        <f t="shared" si="41"/>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s="7" t="str">
        <f t="shared" si="38"/>
        <v>film &amp; video</v>
      </c>
      <c r="R401" s="7" t="str">
        <f t="shared" si="39"/>
        <v>documentary</v>
      </c>
      <c r="S401" s="13">
        <f t="shared" si="40"/>
        <v>42687.875775462962</v>
      </c>
      <c r="T401" s="13">
        <f t="shared" si="41"/>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s="7" t="str">
        <f t="shared" si="38"/>
        <v>film &amp; video</v>
      </c>
      <c r="R402" s="7" t="str">
        <f t="shared" si="39"/>
        <v>documentary</v>
      </c>
      <c r="S402" s="13">
        <f t="shared" si="40"/>
        <v>41745.635960648149</v>
      </c>
      <c r="T402" s="13">
        <f t="shared" si="41"/>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s="7" t="str">
        <f t="shared" si="38"/>
        <v>film &amp; video</v>
      </c>
      <c r="R403" s="7" t="str">
        <f t="shared" si="39"/>
        <v>documentary</v>
      </c>
      <c r="S403" s="13">
        <f t="shared" si="40"/>
        <v>40732.842245370368</v>
      </c>
      <c r="T403" s="13">
        <f t="shared" si="41"/>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s="7" t="str">
        <f t="shared" si="38"/>
        <v>film &amp; video</v>
      </c>
      <c r="R404" s="7" t="str">
        <f t="shared" si="39"/>
        <v>documentary</v>
      </c>
      <c r="S404" s="13">
        <f t="shared" si="40"/>
        <v>42292.539548611108</v>
      </c>
      <c r="T404" s="13">
        <f t="shared" si="41"/>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s="7" t="str">
        <f t="shared" si="38"/>
        <v>film &amp; video</v>
      </c>
      <c r="R405" s="7" t="str">
        <f t="shared" si="39"/>
        <v>documentary</v>
      </c>
      <c r="S405" s="13">
        <f t="shared" si="40"/>
        <v>40718.310659722221</v>
      </c>
      <c r="T405" s="13">
        <f t="shared" si="41"/>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s="7" t="str">
        <f t="shared" si="38"/>
        <v>film &amp; video</v>
      </c>
      <c r="R406" s="7" t="str">
        <f t="shared" si="39"/>
        <v>documentary</v>
      </c>
      <c r="S406" s="13">
        <f t="shared" si="40"/>
        <v>41646.628032407411</v>
      </c>
      <c r="T406" s="13">
        <f t="shared" si="41"/>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s="7" t="str">
        <f t="shared" si="38"/>
        <v>film &amp; video</v>
      </c>
      <c r="R407" s="7" t="str">
        <f t="shared" si="39"/>
        <v>documentary</v>
      </c>
      <c r="S407" s="13">
        <f t="shared" si="40"/>
        <v>41674.08494212963</v>
      </c>
      <c r="T407" s="13">
        <f t="shared" si="41"/>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s="7" t="str">
        <f t="shared" si="38"/>
        <v>film &amp; video</v>
      </c>
      <c r="R408" s="7" t="str">
        <f t="shared" si="39"/>
        <v>documentary</v>
      </c>
      <c r="S408" s="13">
        <f t="shared" si="40"/>
        <v>40638.162465277775</v>
      </c>
      <c r="T408" s="13">
        <f t="shared" si="41"/>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s="7" t="str">
        <f t="shared" si="38"/>
        <v>film &amp; video</v>
      </c>
      <c r="R409" s="7" t="str">
        <f t="shared" si="39"/>
        <v>documentary</v>
      </c>
      <c r="S409" s="13">
        <f t="shared" si="40"/>
        <v>40806.870949074073</v>
      </c>
      <c r="T409" s="13">
        <f t="shared" si="41"/>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s="7" t="str">
        <f t="shared" si="38"/>
        <v>film &amp; video</v>
      </c>
      <c r="R410" s="7" t="str">
        <f t="shared" si="39"/>
        <v>documentary</v>
      </c>
      <c r="S410" s="13">
        <f t="shared" si="40"/>
        <v>41543.735995370371</v>
      </c>
      <c r="T410" s="13">
        <f t="shared" si="41"/>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s="7" t="str">
        <f t="shared" si="38"/>
        <v>film &amp; video</v>
      </c>
      <c r="R411" s="7" t="str">
        <f t="shared" si="39"/>
        <v>documentary</v>
      </c>
      <c r="S411" s="13">
        <f t="shared" si="40"/>
        <v>42543.862777777773</v>
      </c>
      <c r="T411" s="13">
        <f t="shared" si="41"/>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s="7" t="str">
        <f t="shared" si="38"/>
        <v>film &amp; video</v>
      </c>
      <c r="R412" s="7" t="str">
        <f t="shared" si="39"/>
        <v>documentary</v>
      </c>
      <c r="S412" s="13">
        <f t="shared" si="40"/>
        <v>42113.981446759266</v>
      </c>
      <c r="T412" s="13">
        <f t="shared" si="41"/>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s="7" t="str">
        <f t="shared" si="38"/>
        <v>film &amp; video</v>
      </c>
      <c r="R413" s="7" t="str">
        <f t="shared" si="39"/>
        <v>documentary</v>
      </c>
      <c r="S413" s="13">
        <f t="shared" si="40"/>
        <v>41598.17597222222</v>
      </c>
      <c r="T413" s="13">
        <f t="shared" si="41"/>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s="7" t="str">
        <f t="shared" si="38"/>
        <v>film &amp; video</v>
      </c>
      <c r="R414" s="7" t="str">
        <f t="shared" si="39"/>
        <v>documentary</v>
      </c>
      <c r="S414" s="13">
        <f t="shared" si="40"/>
        <v>41099.742800925924</v>
      </c>
      <c r="T414" s="13">
        <f t="shared" si="41"/>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s="7" t="str">
        <f t="shared" si="38"/>
        <v>film &amp; video</v>
      </c>
      <c r="R415" s="7" t="str">
        <f t="shared" si="39"/>
        <v>documentary</v>
      </c>
      <c r="S415" s="13">
        <f t="shared" si="40"/>
        <v>41079.877442129626</v>
      </c>
      <c r="T415" s="13">
        <f t="shared" si="41"/>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s="7" t="str">
        <f t="shared" si="38"/>
        <v>film &amp; video</v>
      </c>
      <c r="R416" s="7" t="str">
        <f t="shared" si="39"/>
        <v>documentary</v>
      </c>
      <c r="S416" s="13">
        <f t="shared" si="40"/>
        <v>41529.063252314816</v>
      </c>
      <c r="T416" s="13">
        <f t="shared" si="41"/>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s="7" t="str">
        <f t="shared" si="38"/>
        <v>film &amp; video</v>
      </c>
      <c r="R417" s="7" t="str">
        <f t="shared" si="39"/>
        <v>documentary</v>
      </c>
      <c r="S417" s="13">
        <f t="shared" si="40"/>
        <v>41904.851875</v>
      </c>
      <c r="T417" s="13">
        <f t="shared" si="41"/>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s="7" t="str">
        <f t="shared" si="38"/>
        <v>film &amp; video</v>
      </c>
      <c r="R418" s="7" t="str">
        <f t="shared" si="39"/>
        <v>documentary</v>
      </c>
      <c r="S418" s="13">
        <f t="shared" si="40"/>
        <v>41648.396192129629</v>
      </c>
      <c r="T418" s="13">
        <f t="shared" si="41"/>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s="7" t="str">
        <f t="shared" si="38"/>
        <v>film &amp; video</v>
      </c>
      <c r="R419" s="7" t="str">
        <f t="shared" si="39"/>
        <v>documentary</v>
      </c>
      <c r="S419" s="13">
        <f t="shared" si="40"/>
        <v>41360.970601851855</v>
      </c>
      <c r="T419" s="13">
        <f t="shared" si="41"/>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s="7" t="str">
        <f t="shared" si="38"/>
        <v>film &amp; video</v>
      </c>
      <c r="R420" s="7" t="str">
        <f t="shared" si="39"/>
        <v>documentary</v>
      </c>
      <c r="S420" s="13">
        <f t="shared" si="40"/>
        <v>42178.282372685186</v>
      </c>
      <c r="T420" s="13">
        <f t="shared" si="41"/>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s="7" t="str">
        <f t="shared" si="38"/>
        <v>film &amp; video</v>
      </c>
      <c r="R421" s="7" t="str">
        <f t="shared" si="39"/>
        <v>documentary</v>
      </c>
      <c r="S421" s="13">
        <f t="shared" si="40"/>
        <v>41394.842442129629</v>
      </c>
      <c r="T421" s="13">
        <f t="shared" si="41"/>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s="7" t="str">
        <f t="shared" si="38"/>
        <v>film &amp; video</v>
      </c>
      <c r="R422" s="7" t="str">
        <f t="shared" si="39"/>
        <v>animation</v>
      </c>
      <c r="S422" s="13">
        <f t="shared" si="40"/>
        <v>41682.23646990741</v>
      </c>
      <c r="T422" s="13">
        <f t="shared" si="41"/>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s="7" t="str">
        <f t="shared" si="38"/>
        <v>film &amp; video</v>
      </c>
      <c r="R423" s="7" t="str">
        <f t="shared" si="39"/>
        <v>animation</v>
      </c>
      <c r="S423" s="13">
        <f t="shared" si="40"/>
        <v>42177.491388888884</v>
      </c>
      <c r="T423" s="13">
        <f t="shared" si="41"/>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s="7" t="str">
        <f t="shared" si="38"/>
        <v>film &amp; video</v>
      </c>
      <c r="R424" s="7" t="str">
        <f t="shared" si="39"/>
        <v>animation</v>
      </c>
      <c r="S424" s="13">
        <f t="shared" si="40"/>
        <v>41863.260381944441</v>
      </c>
      <c r="T424" s="13">
        <f t="shared" si="41"/>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s="7" t="str">
        <f t="shared" si="38"/>
        <v>film &amp; video</v>
      </c>
      <c r="R425" s="7" t="str">
        <f t="shared" si="39"/>
        <v>animation</v>
      </c>
      <c r="S425" s="13">
        <f t="shared" si="40"/>
        <v>41400.92627314815</v>
      </c>
      <c r="T425" s="13">
        <f t="shared" si="41"/>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s="7" t="str">
        <f t="shared" si="38"/>
        <v>film &amp; video</v>
      </c>
      <c r="R426" s="7" t="str">
        <f t="shared" si="39"/>
        <v>animation</v>
      </c>
      <c r="S426" s="13">
        <f t="shared" si="40"/>
        <v>40934.376145833332</v>
      </c>
      <c r="T426" s="13">
        <f t="shared" si="41"/>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s="7" t="str">
        <f t="shared" si="38"/>
        <v>film &amp; video</v>
      </c>
      <c r="R427" s="7" t="str">
        <f t="shared" si="39"/>
        <v>animation</v>
      </c>
      <c r="S427" s="13">
        <f t="shared" si="40"/>
        <v>42275.861157407402</v>
      </c>
      <c r="T427" s="13">
        <f t="shared" si="41"/>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s="7" t="str">
        <f t="shared" si="38"/>
        <v>film &amp; video</v>
      </c>
      <c r="R428" s="7" t="str">
        <f t="shared" si="39"/>
        <v>animation</v>
      </c>
      <c r="S428" s="13">
        <f t="shared" si="40"/>
        <v>42400.711967592593</v>
      </c>
      <c r="T428" s="13">
        <f t="shared" si="41"/>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t="e">
        <f t="shared" si="37"/>
        <v>#DIV/0!</v>
      </c>
      <c r="Q429" s="7" t="str">
        <f t="shared" si="38"/>
        <v>film &amp; video</v>
      </c>
      <c r="R429" s="7" t="str">
        <f t="shared" si="39"/>
        <v>animation</v>
      </c>
      <c r="S429" s="13">
        <f t="shared" si="40"/>
        <v>42285.909027777772</v>
      </c>
      <c r="T429" s="13">
        <f t="shared" si="41"/>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s="7" t="str">
        <f t="shared" si="38"/>
        <v>film &amp; video</v>
      </c>
      <c r="R430" s="7" t="str">
        <f t="shared" si="39"/>
        <v>animation</v>
      </c>
      <c r="S430" s="13">
        <f t="shared" si="40"/>
        <v>41778.766724537039</v>
      </c>
      <c r="T430" s="13">
        <f t="shared" si="41"/>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t="e">
        <f t="shared" si="37"/>
        <v>#DIV/0!</v>
      </c>
      <c r="Q431" s="7" t="str">
        <f t="shared" si="38"/>
        <v>film &amp; video</v>
      </c>
      <c r="R431" s="7" t="str">
        <f t="shared" si="39"/>
        <v>animation</v>
      </c>
      <c r="S431" s="13">
        <f t="shared" si="40"/>
        <v>40070.901412037041</v>
      </c>
      <c r="T431" s="13">
        <f t="shared" si="41"/>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s="7" t="str">
        <f t="shared" si="38"/>
        <v>film &amp; video</v>
      </c>
      <c r="R432" s="7" t="str">
        <f t="shared" si="39"/>
        <v>animation</v>
      </c>
      <c r="S432" s="13">
        <f t="shared" si="40"/>
        <v>41513.107256944444</v>
      </c>
      <c r="T432" s="13">
        <f t="shared" si="41"/>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s="7" t="str">
        <f t="shared" si="38"/>
        <v>film &amp; video</v>
      </c>
      <c r="R433" s="7" t="str">
        <f t="shared" si="39"/>
        <v>animation</v>
      </c>
      <c r="S433" s="13">
        <f t="shared" si="40"/>
        <v>42526.871331018512</v>
      </c>
      <c r="T433" s="13">
        <f t="shared" si="41"/>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s="7" t="str">
        <f t="shared" si="38"/>
        <v>film &amp; video</v>
      </c>
      <c r="R434" s="7" t="str">
        <f t="shared" si="39"/>
        <v>animation</v>
      </c>
      <c r="S434" s="13">
        <f t="shared" si="40"/>
        <v>42238.726631944446</v>
      </c>
      <c r="T434" s="13">
        <f t="shared" si="41"/>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t="e">
        <f t="shared" si="37"/>
        <v>#DIV/0!</v>
      </c>
      <c r="Q435" s="7" t="str">
        <f t="shared" si="38"/>
        <v>film &amp; video</v>
      </c>
      <c r="R435" s="7" t="str">
        <f t="shared" si="39"/>
        <v>animation</v>
      </c>
      <c r="S435" s="13">
        <f t="shared" si="40"/>
        <v>42228.629884259266</v>
      </c>
      <c r="T435" s="13">
        <f t="shared" si="41"/>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s="7" t="str">
        <f t="shared" si="38"/>
        <v>film &amp; video</v>
      </c>
      <c r="R436" s="7" t="str">
        <f t="shared" si="39"/>
        <v>animation</v>
      </c>
      <c r="S436" s="13">
        <f t="shared" si="40"/>
        <v>41576.834513888891</v>
      </c>
      <c r="T436" s="13">
        <f t="shared" si="41"/>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s="7" t="str">
        <f t="shared" si="38"/>
        <v>film &amp; video</v>
      </c>
      <c r="R437" s="7" t="str">
        <f t="shared" si="39"/>
        <v>animation</v>
      </c>
      <c r="S437" s="13">
        <f t="shared" si="40"/>
        <v>41500.747453703705</v>
      </c>
      <c r="T437" s="13">
        <f t="shared" si="41"/>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t="e">
        <f t="shared" si="37"/>
        <v>#DIV/0!</v>
      </c>
      <c r="Q438" s="7" t="str">
        <f t="shared" si="38"/>
        <v>film &amp; video</v>
      </c>
      <c r="R438" s="7" t="str">
        <f t="shared" si="39"/>
        <v>animation</v>
      </c>
      <c r="S438" s="13">
        <f t="shared" si="40"/>
        <v>41456.36241898148</v>
      </c>
      <c r="T438" s="13">
        <f t="shared" si="41"/>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t="e">
        <f t="shared" si="37"/>
        <v>#DIV/0!</v>
      </c>
      <c r="Q439" s="7" t="str">
        <f t="shared" si="38"/>
        <v>film &amp; video</v>
      </c>
      <c r="R439" s="7" t="str">
        <f t="shared" si="39"/>
        <v>animation</v>
      </c>
      <c r="S439" s="13">
        <f t="shared" si="40"/>
        <v>42591.31858796296</v>
      </c>
      <c r="T439" s="13">
        <f t="shared" si="41"/>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s="7" t="str">
        <f t="shared" si="38"/>
        <v>film &amp; video</v>
      </c>
      <c r="R440" s="7" t="str">
        <f t="shared" si="39"/>
        <v>animation</v>
      </c>
      <c r="S440" s="13">
        <f t="shared" si="40"/>
        <v>42296.261087962965</v>
      </c>
      <c r="T440" s="13">
        <f t="shared" si="41"/>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t="e">
        <f t="shared" si="37"/>
        <v>#DIV/0!</v>
      </c>
      <c r="Q441" s="7" t="str">
        <f t="shared" si="38"/>
        <v>film &amp; video</v>
      </c>
      <c r="R441" s="7" t="str">
        <f t="shared" si="39"/>
        <v>animation</v>
      </c>
      <c r="S441" s="13">
        <f t="shared" si="40"/>
        <v>41919.761782407404</v>
      </c>
      <c r="T441" s="13">
        <f t="shared" si="41"/>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s="7" t="str">
        <f t="shared" si="38"/>
        <v>film &amp; video</v>
      </c>
      <c r="R442" s="7" t="str">
        <f t="shared" si="39"/>
        <v>animation</v>
      </c>
      <c r="S442" s="13">
        <f t="shared" si="40"/>
        <v>42423.985567129625</v>
      </c>
      <c r="T442" s="13">
        <f t="shared" si="41"/>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t="e">
        <f t="shared" si="37"/>
        <v>#DIV/0!</v>
      </c>
      <c r="Q443" s="7" t="str">
        <f t="shared" si="38"/>
        <v>film &amp; video</v>
      </c>
      <c r="R443" s="7" t="str">
        <f t="shared" si="39"/>
        <v>animation</v>
      </c>
      <c r="S443" s="13">
        <f t="shared" si="40"/>
        <v>41550.793935185182</v>
      </c>
      <c r="T443" s="13">
        <f t="shared" si="41"/>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s="7" t="str">
        <f t="shared" si="38"/>
        <v>film &amp; video</v>
      </c>
      <c r="R444" s="7" t="str">
        <f t="shared" si="39"/>
        <v>animation</v>
      </c>
      <c r="S444" s="13">
        <f t="shared" si="40"/>
        <v>42024.888692129629</v>
      </c>
      <c r="T444" s="13">
        <f t="shared" si="41"/>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s="7" t="str">
        <f t="shared" si="38"/>
        <v>film &amp; video</v>
      </c>
      <c r="R445" s="7" t="str">
        <f t="shared" si="39"/>
        <v>animation</v>
      </c>
      <c r="S445" s="13">
        <f t="shared" si="40"/>
        <v>41650.015057870369</v>
      </c>
      <c r="T445" s="13">
        <f t="shared" si="41"/>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s="7" t="str">
        <f t="shared" si="38"/>
        <v>film &amp; video</v>
      </c>
      <c r="R446" s="7" t="str">
        <f t="shared" si="39"/>
        <v>animation</v>
      </c>
      <c r="S446" s="13">
        <f t="shared" si="40"/>
        <v>40894.906956018516</v>
      </c>
      <c r="T446" s="13">
        <f t="shared" si="41"/>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s="7" t="str">
        <f t="shared" si="38"/>
        <v>film &amp; video</v>
      </c>
      <c r="R447" s="7" t="str">
        <f t="shared" si="39"/>
        <v>animation</v>
      </c>
      <c r="S447" s="13">
        <f t="shared" si="40"/>
        <v>42130.335358796292</v>
      </c>
      <c r="T447" s="13">
        <f t="shared" si="41"/>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s="7" t="str">
        <f t="shared" si="38"/>
        <v>film &amp; video</v>
      </c>
      <c r="R448" s="7" t="str">
        <f t="shared" si="39"/>
        <v>animation</v>
      </c>
      <c r="S448" s="13">
        <f t="shared" si="40"/>
        <v>42037.083564814813</v>
      </c>
      <c r="T448" s="13">
        <f t="shared" si="41"/>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s="7" t="str">
        <f t="shared" si="38"/>
        <v>film &amp; video</v>
      </c>
      <c r="R449" s="7" t="str">
        <f t="shared" si="39"/>
        <v>animation</v>
      </c>
      <c r="S449" s="13">
        <f t="shared" si="40"/>
        <v>41331.555127314816</v>
      </c>
      <c r="T449" s="13">
        <f t="shared" si="41"/>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s="7" t="str">
        <f t="shared" si="38"/>
        <v>film &amp; video</v>
      </c>
      <c r="R450" s="7" t="str">
        <f t="shared" si="39"/>
        <v>animation</v>
      </c>
      <c r="S450" s="13">
        <f t="shared" si="40"/>
        <v>41753.758043981477</v>
      </c>
      <c r="T450" s="13">
        <f t="shared" si="41"/>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6">
        <f t="shared" ref="P451:P514" si="43">E451/L451</f>
        <v>9</v>
      </c>
      <c r="Q451" s="7" t="str">
        <f t="shared" ref="Q451:Q514" si="44">LEFT(N451,SEARCH("/",N451,1)-1)</f>
        <v>film &amp; video</v>
      </c>
      <c r="R451" s="7" t="str">
        <f t="shared" ref="R451:R514" si="45">RIGHT(N451,LEN(N451)-SEARCH("/",N451,1))</f>
        <v>animation</v>
      </c>
      <c r="S451" s="13">
        <f t="shared" ref="S451:S514" si="46">(((J451/60)/60)/24)+DATE(1970,1,1)</f>
        <v>41534.568113425928</v>
      </c>
      <c r="T451" s="13">
        <f t="shared" ref="T451:T514" si="47">(((I451/60)/60)/24)+DATE(1970,1,1)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s="7" t="str">
        <f t="shared" si="44"/>
        <v>film &amp; video</v>
      </c>
      <c r="R452" s="7" t="str">
        <f t="shared" si="45"/>
        <v>animation</v>
      </c>
      <c r="S452" s="13">
        <f t="shared" si="46"/>
        <v>41654.946759259255</v>
      </c>
      <c r="T452" s="13">
        <f t="shared" si="47"/>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t="e">
        <f t="shared" si="43"/>
        <v>#DIV/0!</v>
      </c>
      <c r="Q453" s="7" t="str">
        <f t="shared" si="44"/>
        <v>film &amp; video</v>
      </c>
      <c r="R453" s="7" t="str">
        <f t="shared" si="45"/>
        <v>animation</v>
      </c>
      <c r="S453" s="13">
        <f t="shared" si="46"/>
        <v>41634.715173611112</v>
      </c>
      <c r="T453" s="13">
        <f t="shared" si="47"/>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s="7" t="str">
        <f t="shared" si="44"/>
        <v>film &amp; video</v>
      </c>
      <c r="R454" s="7" t="str">
        <f t="shared" si="45"/>
        <v>animation</v>
      </c>
      <c r="S454" s="13">
        <f t="shared" si="46"/>
        <v>42107.703877314809</v>
      </c>
      <c r="T454" s="13">
        <f t="shared" si="47"/>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s="7" t="str">
        <f t="shared" si="44"/>
        <v>film &amp; video</v>
      </c>
      <c r="R455" s="7" t="str">
        <f t="shared" si="45"/>
        <v>animation</v>
      </c>
      <c r="S455" s="13">
        <f t="shared" si="46"/>
        <v>42038.824988425928</v>
      </c>
      <c r="T455" s="13">
        <f t="shared" si="47"/>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s="7" t="str">
        <f t="shared" si="44"/>
        <v>film &amp; video</v>
      </c>
      <c r="R456" s="7" t="str">
        <f t="shared" si="45"/>
        <v>animation</v>
      </c>
      <c r="S456" s="13">
        <f t="shared" si="46"/>
        <v>41938.717256944445</v>
      </c>
      <c r="T456" s="13">
        <f t="shared" si="47"/>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s="7" t="str">
        <f t="shared" si="44"/>
        <v>film &amp; video</v>
      </c>
      <c r="R457" s="7" t="str">
        <f t="shared" si="45"/>
        <v>animation</v>
      </c>
      <c r="S457" s="13">
        <f t="shared" si="46"/>
        <v>40971.002569444441</v>
      </c>
      <c r="T457" s="13">
        <f t="shared" si="47"/>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s="7" t="str">
        <f t="shared" si="44"/>
        <v>film &amp; video</v>
      </c>
      <c r="R458" s="7" t="str">
        <f t="shared" si="45"/>
        <v>animation</v>
      </c>
      <c r="S458" s="13">
        <f t="shared" si="46"/>
        <v>41547.694456018515</v>
      </c>
      <c r="T458" s="13">
        <f t="shared" si="47"/>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t="e">
        <f t="shared" si="43"/>
        <v>#DIV/0!</v>
      </c>
      <c r="Q459" s="7" t="str">
        <f t="shared" si="44"/>
        <v>film &amp; video</v>
      </c>
      <c r="R459" s="7" t="str">
        <f t="shared" si="45"/>
        <v>animation</v>
      </c>
      <c r="S459" s="13">
        <f t="shared" si="46"/>
        <v>41837.767500000002</v>
      </c>
      <c r="T459" s="13">
        <f t="shared" si="47"/>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s="7" t="str">
        <f t="shared" si="44"/>
        <v>film &amp; video</v>
      </c>
      <c r="R460" s="7" t="str">
        <f t="shared" si="45"/>
        <v>animation</v>
      </c>
      <c r="S460" s="13">
        <f t="shared" si="46"/>
        <v>41378.69976851852</v>
      </c>
      <c r="T460" s="13">
        <f t="shared" si="47"/>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s="7" t="str">
        <f t="shared" si="44"/>
        <v>film &amp; video</v>
      </c>
      <c r="R461" s="7" t="str">
        <f t="shared" si="45"/>
        <v>animation</v>
      </c>
      <c r="S461" s="13">
        <f t="shared" si="46"/>
        <v>40800.6403587963</v>
      </c>
      <c r="T461" s="13">
        <f t="shared" si="47"/>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s="7" t="str">
        <f t="shared" si="44"/>
        <v>film &amp; video</v>
      </c>
      <c r="R462" s="7" t="str">
        <f t="shared" si="45"/>
        <v>animation</v>
      </c>
      <c r="S462" s="13">
        <f t="shared" si="46"/>
        <v>41759.542534722219</v>
      </c>
      <c r="T462" s="13">
        <f t="shared" si="47"/>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t="e">
        <f t="shared" si="43"/>
        <v>#DIV/0!</v>
      </c>
      <c r="Q463" s="7" t="str">
        <f t="shared" si="44"/>
        <v>film &amp; video</v>
      </c>
      <c r="R463" s="7" t="str">
        <f t="shared" si="45"/>
        <v>animation</v>
      </c>
      <c r="S463" s="13">
        <f t="shared" si="46"/>
        <v>41407.84684027778</v>
      </c>
      <c r="T463" s="13">
        <f t="shared" si="47"/>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t="e">
        <f t="shared" si="43"/>
        <v>#DIV/0!</v>
      </c>
      <c r="Q464" s="7" t="str">
        <f t="shared" si="44"/>
        <v>film &amp; video</v>
      </c>
      <c r="R464" s="7" t="str">
        <f t="shared" si="45"/>
        <v>animation</v>
      </c>
      <c r="S464" s="13">
        <f t="shared" si="46"/>
        <v>40705.126631944448</v>
      </c>
      <c r="T464" s="13">
        <f t="shared" si="47"/>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s="7" t="str">
        <f t="shared" si="44"/>
        <v>film &amp; video</v>
      </c>
      <c r="R465" s="7" t="str">
        <f t="shared" si="45"/>
        <v>animation</v>
      </c>
      <c r="S465" s="13">
        <f t="shared" si="46"/>
        <v>40750.710104166668</v>
      </c>
      <c r="T465" s="13">
        <f t="shared" si="47"/>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s="7" t="str">
        <f t="shared" si="44"/>
        <v>film &amp; video</v>
      </c>
      <c r="R466" s="7" t="str">
        <f t="shared" si="45"/>
        <v>animation</v>
      </c>
      <c r="S466" s="13">
        <f t="shared" si="46"/>
        <v>42488.848784722228</v>
      </c>
      <c r="T466" s="13">
        <f t="shared" si="47"/>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s="7" t="str">
        <f t="shared" si="44"/>
        <v>film &amp; video</v>
      </c>
      <c r="R467" s="7" t="str">
        <f t="shared" si="45"/>
        <v>animation</v>
      </c>
      <c r="S467" s="13">
        <f t="shared" si="46"/>
        <v>41801.120069444441</v>
      </c>
      <c r="T467" s="13">
        <f t="shared" si="47"/>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s="7" t="str">
        <f t="shared" si="44"/>
        <v>film &amp; video</v>
      </c>
      <c r="R468" s="7" t="str">
        <f t="shared" si="45"/>
        <v>animation</v>
      </c>
      <c r="S468" s="13">
        <f t="shared" si="46"/>
        <v>41129.942870370374</v>
      </c>
      <c r="T468" s="13">
        <f t="shared" si="47"/>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s="7" t="str">
        <f t="shared" si="44"/>
        <v>film &amp; video</v>
      </c>
      <c r="R469" s="7" t="str">
        <f t="shared" si="45"/>
        <v>animation</v>
      </c>
      <c r="S469" s="13">
        <f t="shared" si="46"/>
        <v>41135.679791666669</v>
      </c>
      <c r="T469" s="13">
        <f t="shared" si="47"/>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t="e">
        <f t="shared" si="43"/>
        <v>#DIV/0!</v>
      </c>
      <c r="Q470" s="7" t="str">
        <f t="shared" si="44"/>
        <v>film &amp; video</v>
      </c>
      <c r="R470" s="7" t="str">
        <f t="shared" si="45"/>
        <v>animation</v>
      </c>
      <c r="S470" s="13">
        <f t="shared" si="46"/>
        <v>41041.167627314811</v>
      </c>
      <c r="T470" s="13">
        <f t="shared" si="47"/>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t="e">
        <f t="shared" si="43"/>
        <v>#DIV/0!</v>
      </c>
      <c r="Q471" s="7" t="str">
        <f t="shared" si="44"/>
        <v>film &amp; video</v>
      </c>
      <c r="R471" s="7" t="str">
        <f t="shared" si="45"/>
        <v>animation</v>
      </c>
      <c r="S471" s="13">
        <f t="shared" si="46"/>
        <v>41827.989861111113</v>
      </c>
      <c r="T471" s="13">
        <f t="shared" si="47"/>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s="7" t="str">
        <f t="shared" si="44"/>
        <v>film &amp; video</v>
      </c>
      <c r="R472" s="7" t="str">
        <f t="shared" si="45"/>
        <v>animation</v>
      </c>
      <c r="S472" s="13">
        <f t="shared" si="46"/>
        <v>41605.167696759258</v>
      </c>
      <c r="T472" s="13">
        <f t="shared" si="47"/>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s="7" t="str">
        <f t="shared" si="44"/>
        <v>film &amp; video</v>
      </c>
      <c r="R473" s="7" t="str">
        <f t="shared" si="45"/>
        <v>animation</v>
      </c>
      <c r="S473" s="13">
        <f t="shared" si="46"/>
        <v>41703.721979166665</v>
      </c>
      <c r="T473" s="13">
        <f t="shared" si="47"/>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s="7" t="str">
        <f t="shared" si="44"/>
        <v>film &amp; video</v>
      </c>
      <c r="R474" s="7" t="str">
        <f t="shared" si="45"/>
        <v>animation</v>
      </c>
      <c r="S474" s="13">
        <f t="shared" si="46"/>
        <v>41844.922662037039</v>
      </c>
      <c r="T474" s="13">
        <f t="shared" si="47"/>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s="7" t="str">
        <f t="shared" si="44"/>
        <v>film &amp; video</v>
      </c>
      <c r="R475" s="7" t="str">
        <f t="shared" si="45"/>
        <v>animation</v>
      </c>
      <c r="S475" s="13">
        <f t="shared" si="46"/>
        <v>41869.698136574072</v>
      </c>
      <c r="T475" s="13">
        <f t="shared" si="47"/>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s="7" t="str">
        <f t="shared" si="44"/>
        <v>film &amp; video</v>
      </c>
      <c r="R476" s="7" t="str">
        <f t="shared" si="45"/>
        <v>animation</v>
      </c>
      <c r="S476" s="13">
        <f t="shared" si="46"/>
        <v>42753.329039351855</v>
      </c>
      <c r="T476" s="13">
        <f t="shared" si="47"/>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t="e">
        <f t="shared" si="43"/>
        <v>#DIV/0!</v>
      </c>
      <c r="Q477" s="7" t="str">
        <f t="shared" si="44"/>
        <v>film &amp; video</v>
      </c>
      <c r="R477" s="7" t="str">
        <f t="shared" si="45"/>
        <v>animation</v>
      </c>
      <c r="S477" s="13">
        <f t="shared" si="46"/>
        <v>42100.086145833338</v>
      </c>
      <c r="T477" s="13">
        <f t="shared" si="47"/>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s="7" t="str">
        <f t="shared" si="44"/>
        <v>film &amp; video</v>
      </c>
      <c r="R478" s="7" t="str">
        <f t="shared" si="45"/>
        <v>animation</v>
      </c>
      <c r="S478" s="13">
        <f t="shared" si="46"/>
        <v>41757.975011574075</v>
      </c>
      <c r="T478" s="13">
        <f t="shared" si="47"/>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t="e">
        <f t="shared" si="43"/>
        <v>#DIV/0!</v>
      </c>
      <c r="Q479" s="7" t="str">
        <f t="shared" si="44"/>
        <v>film &amp; video</v>
      </c>
      <c r="R479" s="7" t="str">
        <f t="shared" si="45"/>
        <v>animation</v>
      </c>
      <c r="S479" s="13">
        <f t="shared" si="46"/>
        <v>40987.83488425926</v>
      </c>
      <c r="T479" s="13">
        <f t="shared" si="47"/>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t="e">
        <f t="shared" si="43"/>
        <v>#DIV/0!</v>
      </c>
      <c r="Q480" s="7" t="str">
        <f t="shared" si="44"/>
        <v>film &amp; video</v>
      </c>
      <c r="R480" s="7" t="str">
        <f t="shared" si="45"/>
        <v>animation</v>
      </c>
      <c r="S480" s="13">
        <f t="shared" si="46"/>
        <v>42065.910983796297</v>
      </c>
      <c r="T480" s="13">
        <f t="shared" si="47"/>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s="7" t="str">
        <f t="shared" si="44"/>
        <v>film &amp; video</v>
      </c>
      <c r="R481" s="7" t="str">
        <f t="shared" si="45"/>
        <v>animation</v>
      </c>
      <c r="S481" s="13">
        <f t="shared" si="46"/>
        <v>41904.407812500001</v>
      </c>
      <c r="T481" s="13">
        <f t="shared" si="47"/>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s="7" t="str">
        <f t="shared" si="44"/>
        <v>film &amp; video</v>
      </c>
      <c r="R482" s="7" t="str">
        <f t="shared" si="45"/>
        <v>animation</v>
      </c>
      <c r="S482" s="13">
        <f t="shared" si="46"/>
        <v>41465.500173611108</v>
      </c>
      <c r="T482" s="13">
        <f t="shared" si="47"/>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s="7" t="str">
        <f t="shared" si="44"/>
        <v>film &amp; video</v>
      </c>
      <c r="R483" s="7" t="str">
        <f t="shared" si="45"/>
        <v>animation</v>
      </c>
      <c r="S483" s="13">
        <f t="shared" si="46"/>
        <v>41162.672326388885</v>
      </c>
      <c r="T483" s="13">
        <f t="shared" si="47"/>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s="7" t="str">
        <f t="shared" si="44"/>
        <v>film &amp; video</v>
      </c>
      <c r="R484" s="7" t="str">
        <f t="shared" si="45"/>
        <v>animation</v>
      </c>
      <c r="S484" s="13">
        <f t="shared" si="46"/>
        <v>42447.896875000006</v>
      </c>
      <c r="T484" s="13">
        <f t="shared" si="47"/>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s="7" t="str">
        <f t="shared" si="44"/>
        <v>film &amp; video</v>
      </c>
      <c r="R485" s="7" t="str">
        <f t="shared" si="45"/>
        <v>animation</v>
      </c>
      <c r="S485" s="13">
        <f t="shared" si="46"/>
        <v>41243.197592592594</v>
      </c>
      <c r="T485" s="13">
        <f t="shared" si="47"/>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s="7" t="str">
        <f t="shared" si="44"/>
        <v>film &amp; video</v>
      </c>
      <c r="R486" s="7" t="str">
        <f t="shared" si="45"/>
        <v>animation</v>
      </c>
      <c r="S486" s="13">
        <f t="shared" si="46"/>
        <v>42272.93949074074</v>
      </c>
      <c r="T486" s="13">
        <f t="shared" si="47"/>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s="7" t="str">
        <f t="shared" si="44"/>
        <v>film &amp; video</v>
      </c>
      <c r="R487" s="7" t="str">
        <f t="shared" si="45"/>
        <v>animation</v>
      </c>
      <c r="S487" s="13">
        <f t="shared" si="46"/>
        <v>41381.50577546296</v>
      </c>
      <c r="T487" s="13">
        <f t="shared" si="47"/>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s="7" t="str">
        <f t="shared" si="44"/>
        <v>film &amp; video</v>
      </c>
      <c r="R488" s="7" t="str">
        <f t="shared" si="45"/>
        <v>animation</v>
      </c>
      <c r="S488" s="13">
        <f t="shared" si="46"/>
        <v>41761.94258101852</v>
      </c>
      <c r="T488" s="13">
        <f t="shared" si="47"/>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t="e">
        <f t="shared" si="43"/>
        <v>#DIV/0!</v>
      </c>
      <c r="Q489" s="7" t="str">
        <f t="shared" si="44"/>
        <v>film &amp; video</v>
      </c>
      <c r="R489" s="7" t="str">
        <f t="shared" si="45"/>
        <v>animation</v>
      </c>
      <c r="S489" s="13">
        <f t="shared" si="46"/>
        <v>42669.594837962963</v>
      </c>
      <c r="T489" s="13">
        <f t="shared" si="47"/>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t="e">
        <f t="shared" si="43"/>
        <v>#DIV/0!</v>
      </c>
      <c r="Q490" s="7" t="str">
        <f t="shared" si="44"/>
        <v>film &amp; video</v>
      </c>
      <c r="R490" s="7" t="str">
        <f t="shared" si="45"/>
        <v>animation</v>
      </c>
      <c r="S490" s="13">
        <f t="shared" si="46"/>
        <v>42714.054398148146</v>
      </c>
      <c r="T490" s="13">
        <f t="shared" si="47"/>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s="7" t="str">
        <f t="shared" si="44"/>
        <v>film &amp; video</v>
      </c>
      <c r="R491" s="7" t="str">
        <f t="shared" si="45"/>
        <v>animation</v>
      </c>
      <c r="S491" s="13">
        <f t="shared" si="46"/>
        <v>40882.481666666667</v>
      </c>
      <c r="T491" s="13">
        <f t="shared" si="47"/>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t="e">
        <f t="shared" si="43"/>
        <v>#DIV/0!</v>
      </c>
      <c r="Q492" s="7" t="str">
        <f t="shared" si="44"/>
        <v>film &amp; video</v>
      </c>
      <c r="R492" s="7" t="str">
        <f t="shared" si="45"/>
        <v>animation</v>
      </c>
      <c r="S492" s="13">
        <f t="shared" si="46"/>
        <v>41113.968576388892</v>
      </c>
      <c r="T492" s="13">
        <f t="shared" si="47"/>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t="e">
        <f t="shared" si="43"/>
        <v>#DIV/0!</v>
      </c>
      <c r="Q493" s="7" t="str">
        <f t="shared" si="44"/>
        <v>film &amp; video</v>
      </c>
      <c r="R493" s="7" t="str">
        <f t="shared" si="45"/>
        <v>animation</v>
      </c>
      <c r="S493" s="13">
        <f t="shared" si="46"/>
        <v>42366.982627314821</v>
      </c>
      <c r="T493" s="13">
        <f t="shared" si="47"/>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t="e">
        <f t="shared" si="43"/>
        <v>#DIV/0!</v>
      </c>
      <c r="Q494" s="7" t="str">
        <f t="shared" si="44"/>
        <v>film &amp; video</v>
      </c>
      <c r="R494" s="7" t="str">
        <f t="shared" si="45"/>
        <v>animation</v>
      </c>
      <c r="S494" s="13">
        <f t="shared" si="46"/>
        <v>42596.03506944445</v>
      </c>
      <c r="T494" s="13">
        <f t="shared" si="47"/>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t="e">
        <f t="shared" si="43"/>
        <v>#DIV/0!</v>
      </c>
      <c r="Q495" s="7" t="str">
        <f t="shared" si="44"/>
        <v>film &amp; video</v>
      </c>
      <c r="R495" s="7" t="str">
        <f t="shared" si="45"/>
        <v>animation</v>
      </c>
      <c r="S495" s="13">
        <f t="shared" si="46"/>
        <v>42114.726134259254</v>
      </c>
      <c r="T495" s="13">
        <f t="shared" si="47"/>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s="7" t="str">
        <f t="shared" si="44"/>
        <v>film &amp; video</v>
      </c>
      <c r="R496" s="7" t="str">
        <f t="shared" si="45"/>
        <v>animation</v>
      </c>
      <c r="S496" s="13">
        <f t="shared" si="46"/>
        <v>41799.830613425926</v>
      </c>
      <c r="T496" s="13">
        <f t="shared" si="47"/>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t="e">
        <f t="shared" si="43"/>
        <v>#DIV/0!</v>
      </c>
      <c r="Q497" s="7" t="str">
        <f t="shared" si="44"/>
        <v>film &amp; video</v>
      </c>
      <c r="R497" s="7" t="str">
        <f t="shared" si="45"/>
        <v>animation</v>
      </c>
      <c r="S497" s="13">
        <f t="shared" si="46"/>
        <v>42171.827604166669</v>
      </c>
      <c r="T497" s="13">
        <f t="shared" si="47"/>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s="7" t="str">
        <f t="shared" si="44"/>
        <v>film &amp; video</v>
      </c>
      <c r="R498" s="7" t="str">
        <f t="shared" si="45"/>
        <v>animation</v>
      </c>
      <c r="S498" s="13">
        <f t="shared" si="46"/>
        <v>41620.93141203704</v>
      </c>
      <c r="T498" s="13">
        <f t="shared" si="47"/>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s="7" t="str">
        <f t="shared" si="44"/>
        <v>film &amp; video</v>
      </c>
      <c r="R499" s="7" t="str">
        <f t="shared" si="45"/>
        <v>animation</v>
      </c>
      <c r="S499" s="13">
        <f t="shared" si="46"/>
        <v>41945.037789351853</v>
      </c>
      <c r="T499" s="13">
        <f t="shared" si="47"/>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s="7" t="str">
        <f t="shared" si="44"/>
        <v>film &amp; video</v>
      </c>
      <c r="R500" s="7" t="str">
        <f t="shared" si="45"/>
        <v>animation</v>
      </c>
      <c r="S500" s="13">
        <f t="shared" si="46"/>
        <v>40858.762141203704</v>
      </c>
      <c r="T500" s="13">
        <f t="shared" si="47"/>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s="7" t="str">
        <f t="shared" si="44"/>
        <v>film &amp; video</v>
      </c>
      <c r="R501" s="7" t="str">
        <f t="shared" si="45"/>
        <v>animation</v>
      </c>
      <c r="S501" s="13">
        <f t="shared" si="46"/>
        <v>40043.895462962959</v>
      </c>
      <c r="T501" s="13">
        <f t="shared" si="47"/>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s="7" t="str">
        <f t="shared" si="44"/>
        <v>film &amp; video</v>
      </c>
      <c r="R502" s="7" t="str">
        <f t="shared" si="45"/>
        <v>animation</v>
      </c>
      <c r="S502" s="13">
        <f t="shared" si="46"/>
        <v>40247.886006944449</v>
      </c>
      <c r="T502" s="13">
        <f t="shared" si="47"/>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t="e">
        <f t="shared" si="43"/>
        <v>#DIV/0!</v>
      </c>
      <c r="Q503" s="7" t="str">
        <f t="shared" si="44"/>
        <v>film &amp; video</v>
      </c>
      <c r="R503" s="7" t="str">
        <f t="shared" si="45"/>
        <v>animation</v>
      </c>
      <c r="S503" s="13">
        <f t="shared" si="46"/>
        <v>40703.234386574077</v>
      </c>
      <c r="T503" s="13">
        <f t="shared" si="47"/>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s="7" t="str">
        <f t="shared" si="44"/>
        <v>film &amp; video</v>
      </c>
      <c r="R504" s="7" t="str">
        <f t="shared" si="45"/>
        <v>animation</v>
      </c>
      <c r="S504" s="13">
        <f t="shared" si="46"/>
        <v>40956.553530092591</v>
      </c>
      <c r="T504" s="13">
        <f t="shared" si="47"/>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s="7" t="str">
        <f t="shared" si="44"/>
        <v>film &amp; video</v>
      </c>
      <c r="R505" s="7" t="str">
        <f t="shared" si="45"/>
        <v>animation</v>
      </c>
      <c r="S505" s="13">
        <f t="shared" si="46"/>
        <v>41991.526655092588</v>
      </c>
      <c r="T505" s="13">
        <f t="shared" si="47"/>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s="7" t="str">
        <f t="shared" si="44"/>
        <v>film &amp; video</v>
      </c>
      <c r="R506" s="7" t="str">
        <f t="shared" si="45"/>
        <v>animation</v>
      </c>
      <c r="S506" s="13">
        <f t="shared" si="46"/>
        <v>40949.98364583333</v>
      </c>
      <c r="T506" s="13">
        <f t="shared" si="47"/>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s="7" t="str">
        <f t="shared" si="44"/>
        <v>film &amp; video</v>
      </c>
      <c r="R507" s="7" t="str">
        <f t="shared" si="45"/>
        <v>animation</v>
      </c>
      <c r="S507" s="13">
        <f t="shared" si="46"/>
        <v>42318.098217592589</v>
      </c>
      <c r="T507" s="13">
        <f t="shared" si="47"/>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s="7" t="str">
        <f t="shared" si="44"/>
        <v>film &amp; video</v>
      </c>
      <c r="R508" s="7" t="str">
        <f t="shared" si="45"/>
        <v>animation</v>
      </c>
      <c r="S508" s="13">
        <f t="shared" si="46"/>
        <v>41466.552314814813</v>
      </c>
      <c r="T508" s="13">
        <f t="shared" si="47"/>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s="7" t="str">
        <f t="shared" si="44"/>
        <v>film &amp; video</v>
      </c>
      <c r="R509" s="7" t="str">
        <f t="shared" si="45"/>
        <v>animation</v>
      </c>
      <c r="S509" s="13">
        <f t="shared" si="46"/>
        <v>41156.958993055552</v>
      </c>
      <c r="T509" s="13">
        <f t="shared" si="47"/>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s="7" t="str">
        <f t="shared" si="44"/>
        <v>film &amp; video</v>
      </c>
      <c r="R510" s="7" t="str">
        <f t="shared" si="45"/>
        <v>animation</v>
      </c>
      <c r="S510" s="13">
        <f t="shared" si="46"/>
        <v>40995.024317129632</v>
      </c>
      <c r="T510" s="13">
        <f t="shared" si="47"/>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s="7" t="str">
        <f t="shared" si="44"/>
        <v>film &amp; video</v>
      </c>
      <c r="R511" s="7" t="str">
        <f t="shared" si="45"/>
        <v>animation</v>
      </c>
      <c r="S511" s="13">
        <f t="shared" si="46"/>
        <v>42153.631597222222</v>
      </c>
      <c r="T511" s="13">
        <f t="shared" si="47"/>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t="e">
        <f t="shared" si="43"/>
        <v>#DIV/0!</v>
      </c>
      <c r="Q512" s="7" t="str">
        <f t="shared" si="44"/>
        <v>film &amp; video</v>
      </c>
      <c r="R512" s="7" t="str">
        <f t="shared" si="45"/>
        <v>animation</v>
      </c>
      <c r="S512" s="13">
        <f t="shared" si="46"/>
        <v>42400.176377314812</v>
      </c>
      <c r="T512" s="13">
        <f t="shared" si="47"/>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s="7" t="str">
        <f t="shared" si="44"/>
        <v>film &amp; video</v>
      </c>
      <c r="R513" s="7" t="str">
        <f t="shared" si="45"/>
        <v>animation</v>
      </c>
      <c r="S513" s="13">
        <f t="shared" si="46"/>
        <v>41340.303032407406</v>
      </c>
      <c r="T513" s="13">
        <f t="shared" si="47"/>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s="7" t="str">
        <f t="shared" si="44"/>
        <v>film &amp; video</v>
      </c>
      <c r="R514" s="7" t="str">
        <f t="shared" si="45"/>
        <v>animation</v>
      </c>
      <c r="S514" s="13">
        <f t="shared" si="46"/>
        <v>42649.742210648154</v>
      </c>
      <c r="T514" s="13">
        <f t="shared" si="47"/>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6">
        <f t="shared" ref="P515:P578" si="49">E515/L515</f>
        <v>102.38235294117646</v>
      </c>
      <c r="Q515" s="7" t="str">
        <f t="shared" ref="Q515:Q578" si="50">LEFT(N515,SEARCH("/",N515,1)-1)</f>
        <v>film &amp; video</v>
      </c>
      <c r="R515" s="7" t="str">
        <f t="shared" ref="R515:R578" si="51">RIGHT(N515,LEN(N515)-SEARCH("/",N515,1))</f>
        <v>animation</v>
      </c>
      <c r="S515" s="13">
        <f t="shared" ref="S515:S578" si="52">(((J515/60)/60)/24)+DATE(1970,1,1)</f>
        <v>42552.653993055559</v>
      </c>
      <c r="T515" s="13">
        <f t="shared" ref="T515:T578" si="53">(((I515/60)/60)/24)+DATE(1970,1,1)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s="7" t="str">
        <f t="shared" si="50"/>
        <v>film &amp; video</v>
      </c>
      <c r="R516" s="7" t="str">
        <f t="shared" si="51"/>
        <v>animation</v>
      </c>
      <c r="S516" s="13">
        <f t="shared" si="52"/>
        <v>41830.613969907405</v>
      </c>
      <c r="T516" s="13">
        <f t="shared" si="53"/>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s="7" t="str">
        <f t="shared" si="50"/>
        <v>film &amp; video</v>
      </c>
      <c r="R517" s="7" t="str">
        <f t="shared" si="51"/>
        <v>animation</v>
      </c>
      <c r="S517" s="13">
        <f t="shared" si="52"/>
        <v>42327.490752314814</v>
      </c>
      <c r="T517" s="13">
        <f t="shared" si="53"/>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t="e">
        <f t="shared" si="49"/>
        <v>#DIV/0!</v>
      </c>
      <c r="Q518" s="7" t="str">
        <f t="shared" si="50"/>
        <v>film &amp; video</v>
      </c>
      <c r="R518" s="7" t="str">
        <f t="shared" si="51"/>
        <v>animation</v>
      </c>
      <c r="S518" s="13">
        <f t="shared" si="52"/>
        <v>42091.778703703705</v>
      </c>
      <c r="T518" s="13">
        <f t="shared" si="53"/>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s="7" t="str">
        <f t="shared" si="50"/>
        <v>film &amp; video</v>
      </c>
      <c r="R519" s="7" t="str">
        <f t="shared" si="51"/>
        <v>animation</v>
      </c>
      <c r="S519" s="13">
        <f t="shared" si="52"/>
        <v>42738.615289351852</v>
      </c>
      <c r="T519" s="13">
        <f t="shared" si="53"/>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t="e">
        <f t="shared" si="49"/>
        <v>#DIV/0!</v>
      </c>
      <c r="Q520" s="7" t="str">
        <f t="shared" si="50"/>
        <v>film &amp; video</v>
      </c>
      <c r="R520" s="7" t="str">
        <f t="shared" si="51"/>
        <v>animation</v>
      </c>
      <c r="S520" s="13">
        <f t="shared" si="52"/>
        <v>42223.616018518514</v>
      </c>
      <c r="T520" s="13">
        <f t="shared" si="53"/>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s="7" t="str">
        <f t="shared" si="50"/>
        <v>film &amp; video</v>
      </c>
      <c r="R521" s="7" t="str">
        <f t="shared" si="51"/>
        <v>animation</v>
      </c>
      <c r="S521" s="13">
        <f t="shared" si="52"/>
        <v>41218.391446759262</v>
      </c>
      <c r="T521" s="13">
        <f t="shared" si="53"/>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s="7" t="str">
        <f t="shared" si="50"/>
        <v>theater</v>
      </c>
      <c r="R522" s="7" t="str">
        <f t="shared" si="51"/>
        <v>plays</v>
      </c>
      <c r="S522" s="13">
        <f t="shared" si="52"/>
        <v>42318.702094907407</v>
      </c>
      <c r="T522" s="13">
        <f t="shared" si="53"/>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s="7" t="str">
        <f t="shared" si="50"/>
        <v>theater</v>
      </c>
      <c r="R523" s="7" t="str">
        <f t="shared" si="51"/>
        <v>plays</v>
      </c>
      <c r="S523" s="13">
        <f t="shared" si="52"/>
        <v>42646.092812499999</v>
      </c>
      <c r="T523" s="13">
        <f t="shared" si="53"/>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s="7" t="str">
        <f t="shared" si="50"/>
        <v>theater</v>
      </c>
      <c r="R524" s="7" t="str">
        <f t="shared" si="51"/>
        <v>plays</v>
      </c>
      <c r="S524" s="13">
        <f t="shared" si="52"/>
        <v>42430.040798611109</v>
      </c>
      <c r="T524" s="13">
        <f t="shared" si="53"/>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s="7" t="str">
        <f t="shared" si="50"/>
        <v>theater</v>
      </c>
      <c r="R525" s="7" t="str">
        <f t="shared" si="51"/>
        <v>plays</v>
      </c>
      <c r="S525" s="13">
        <f t="shared" si="52"/>
        <v>42238.13282407407</v>
      </c>
      <c r="T525" s="13">
        <f t="shared" si="53"/>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s="7" t="str">
        <f t="shared" si="50"/>
        <v>theater</v>
      </c>
      <c r="R526" s="7" t="str">
        <f t="shared" si="51"/>
        <v>plays</v>
      </c>
      <c r="S526" s="13">
        <f t="shared" si="52"/>
        <v>42492.717233796298</v>
      </c>
      <c r="T526" s="13">
        <f t="shared" si="53"/>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s="7" t="str">
        <f t="shared" si="50"/>
        <v>theater</v>
      </c>
      <c r="R527" s="7" t="str">
        <f t="shared" si="51"/>
        <v>plays</v>
      </c>
      <c r="S527" s="13">
        <f t="shared" si="52"/>
        <v>41850.400937500002</v>
      </c>
      <c r="T527" s="13">
        <f t="shared" si="53"/>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s="7" t="str">
        <f t="shared" si="50"/>
        <v>theater</v>
      </c>
      <c r="R528" s="7" t="str">
        <f t="shared" si="51"/>
        <v>plays</v>
      </c>
      <c r="S528" s="13">
        <f t="shared" si="52"/>
        <v>42192.591944444444</v>
      </c>
      <c r="T528" s="13">
        <f t="shared" si="53"/>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s="7" t="str">
        <f t="shared" si="50"/>
        <v>theater</v>
      </c>
      <c r="R529" s="7" t="str">
        <f t="shared" si="51"/>
        <v>plays</v>
      </c>
      <c r="S529" s="13">
        <f t="shared" si="52"/>
        <v>42753.205625000002</v>
      </c>
      <c r="T529" s="13">
        <f t="shared" si="53"/>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s="7" t="str">
        <f t="shared" si="50"/>
        <v>theater</v>
      </c>
      <c r="R530" s="7" t="str">
        <f t="shared" si="51"/>
        <v>plays</v>
      </c>
      <c r="S530" s="13">
        <f t="shared" si="52"/>
        <v>42155.920219907406</v>
      </c>
      <c r="T530" s="13">
        <f t="shared" si="53"/>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s="7" t="str">
        <f t="shared" si="50"/>
        <v>theater</v>
      </c>
      <c r="R531" s="7" t="str">
        <f t="shared" si="51"/>
        <v>plays</v>
      </c>
      <c r="S531" s="13">
        <f t="shared" si="52"/>
        <v>42725.031180555554</v>
      </c>
      <c r="T531" s="13">
        <f t="shared" si="53"/>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s="7" t="str">
        <f t="shared" si="50"/>
        <v>theater</v>
      </c>
      <c r="R532" s="7" t="str">
        <f t="shared" si="51"/>
        <v>plays</v>
      </c>
      <c r="S532" s="13">
        <f t="shared" si="52"/>
        <v>42157.591064814813</v>
      </c>
      <c r="T532" s="13">
        <f t="shared" si="53"/>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s="7" t="str">
        <f t="shared" si="50"/>
        <v>theater</v>
      </c>
      <c r="R533" s="7" t="str">
        <f t="shared" si="51"/>
        <v>plays</v>
      </c>
      <c r="S533" s="13">
        <f t="shared" si="52"/>
        <v>42676.065150462964</v>
      </c>
      <c r="T533" s="13">
        <f t="shared" si="53"/>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s="7" t="str">
        <f t="shared" si="50"/>
        <v>theater</v>
      </c>
      <c r="R534" s="7" t="str">
        <f t="shared" si="51"/>
        <v>plays</v>
      </c>
      <c r="S534" s="13">
        <f t="shared" si="52"/>
        <v>42473.007037037038</v>
      </c>
      <c r="T534" s="13">
        <f t="shared" si="53"/>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s="7" t="str">
        <f t="shared" si="50"/>
        <v>theater</v>
      </c>
      <c r="R535" s="7" t="str">
        <f t="shared" si="51"/>
        <v>plays</v>
      </c>
      <c r="S535" s="13">
        <f t="shared" si="52"/>
        <v>42482.43478009259</v>
      </c>
      <c r="T535" s="13">
        <f t="shared" si="53"/>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s="7" t="str">
        <f t="shared" si="50"/>
        <v>theater</v>
      </c>
      <c r="R536" s="7" t="str">
        <f t="shared" si="51"/>
        <v>plays</v>
      </c>
      <c r="S536" s="13">
        <f t="shared" si="52"/>
        <v>42270.810995370368</v>
      </c>
      <c r="T536" s="13">
        <f t="shared" si="53"/>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s="7" t="str">
        <f t="shared" si="50"/>
        <v>theater</v>
      </c>
      <c r="R537" s="7" t="str">
        <f t="shared" si="51"/>
        <v>plays</v>
      </c>
      <c r="S537" s="13">
        <f t="shared" si="52"/>
        <v>42711.545196759253</v>
      </c>
      <c r="T537" s="13">
        <f t="shared" si="53"/>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s="7" t="str">
        <f t="shared" si="50"/>
        <v>theater</v>
      </c>
      <c r="R538" s="7" t="str">
        <f t="shared" si="51"/>
        <v>plays</v>
      </c>
      <c r="S538" s="13">
        <f t="shared" si="52"/>
        <v>42179.344988425932</v>
      </c>
      <c r="T538" s="13">
        <f t="shared" si="53"/>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s="7" t="str">
        <f t="shared" si="50"/>
        <v>theater</v>
      </c>
      <c r="R539" s="7" t="str">
        <f t="shared" si="51"/>
        <v>plays</v>
      </c>
      <c r="S539" s="13">
        <f t="shared" si="52"/>
        <v>42282.768414351856</v>
      </c>
      <c r="T539" s="13">
        <f t="shared" si="53"/>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s="7" t="str">
        <f t="shared" si="50"/>
        <v>theater</v>
      </c>
      <c r="R540" s="7" t="str">
        <f t="shared" si="51"/>
        <v>plays</v>
      </c>
      <c r="S540" s="13">
        <f t="shared" si="52"/>
        <v>42473.794710648144</v>
      </c>
      <c r="T540" s="13">
        <f t="shared" si="53"/>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s="7" t="str">
        <f t="shared" si="50"/>
        <v>theater</v>
      </c>
      <c r="R541" s="7" t="str">
        <f t="shared" si="51"/>
        <v>plays</v>
      </c>
      <c r="S541" s="13">
        <f t="shared" si="52"/>
        <v>42535.049849537041</v>
      </c>
      <c r="T541" s="13">
        <f t="shared" si="53"/>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s="7" t="str">
        <f t="shared" si="50"/>
        <v>technology</v>
      </c>
      <c r="R542" s="7" t="str">
        <f t="shared" si="51"/>
        <v>web</v>
      </c>
      <c r="S542" s="13">
        <f t="shared" si="52"/>
        <v>42009.817199074074</v>
      </c>
      <c r="T542" s="13">
        <f t="shared" si="53"/>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s="7" t="str">
        <f t="shared" si="50"/>
        <v>technology</v>
      </c>
      <c r="R543" s="7" t="str">
        <f t="shared" si="51"/>
        <v>web</v>
      </c>
      <c r="S543" s="13">
        <f t="shared" si="52"/>
        <v>42276.046689814815</v>
      </c>
      <c r="T543" s="13">
        <f t="shared" si="53"/>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s="7" t="str">
        <f t="shared" si="50"/>
        <v>technology</v>
      </c>
      <c r="R544" s="7" t="str">
        <f t="shared" si="51"/>
        <v>web</v>
      </c>
      <c r="S544" s="13">
        <f t="shared" si="52"/>
        <v>42433.737453703703</v>
      </c>
      <c r="T544" s="13">
        <f t="shared" si="53"/>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s="7" t="str">
        <f t="shared" si="50"/>
        <v>technology</v>
      </c>
      <c r="R545" s="7" t="str">
        <f t="shared" si="51"/>
        <v>web</v>
      </c>
      <c r="S545" s="13">
        <f t="shared" si="52"/>
        <v>41914.092152777775</v>
      </c>
      <c r="T545" s="13">
        <f t="shared" si="53"/>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s="7" t="str">
        <f t="shared" si="50"/>
        <v>technology</v>
      </c>
      <c r="R546" s="7" t="str">
        <f t="shared" si="51"/>
        <v>web</v>
      </c>
      <c r="S546" s="13">
        <f t="shared" si="52"/>
        <v>42525.656944444447</v>
      </c>
      <c r="T546" s="13">
        <f t="shared" si="53"/>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s="7" t="str">
        <f t="shared" si="50"/>
        <v>technology</v>
      </c>
      <c r="R547" s="7" t="str">
        <f t="shared" si="51"/>
        <v>web</v>
      </c>
      <c r="S547" s="13">
        <f t="shared" si="52"/>
        <v>42283.592465277776</v>
      </c>
      <c r="T547" s="13">
        <f t="shared" si="53"/>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s="7" t="str">
        <f t="shared" si="50"/>
        <v>technology</v>
      </c>
      <c r="R548" s="7" t="str">
        <f t="shared" si="51"/>
        <v>web</v>
      </c>
      <c r="S548" s="13">
        <f t="shared" si="52"/>
        <v>42249.667997685188</v>
      </c>
      <c r="T548" s="13">
        <f t="shared" si="53"/>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t="e">
        <f t="shared" si="49"/>
        <v>#DIV/0!</v>
      </c>
      <c r="Q549" s="7" t="str">
        <f t="shared" si="50"/>
        <v>technology</v>
      </c>
      <c r="R549" s="7" t="str">
        <f t="shared" si="51"/>
        <v>web</v>
      </c>
      <c r="S549" s="13">
        <f t="shared" si="52"/>
        <v>42380.696342592593</v>
      </c>
      <c r="T549" s="13">
        <f t="shared" si="53"/>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s="7" t="str">
        <f t="shared" si="50"/>
        <v>technology</v>
      </c>
      <c r="R550" s="7" t="str">
        <f t="shared" si="51"/>
        <v>web</v>
      </c>
      <c r="S550" s="13">
        <f t="shared" si="52"/>
        <v>42276.903333333335</v>
      </c>
      <c r="T550" s="13">
        <f t="shared" si="53"/>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s="7" t="str">
        <f t="shared" si="50"/>
        <v>technology</v>
      </c>
      <c r="R551" s="7" t="str">
        <f t="shared" si="51"/>
        <v>web</v>
      </c>
      <c r="S551" s="13">
        <f t="shared" si="52"/>
        <v>42163.636828703704</v>
      </c>
      <c r="T551" s="13">
        <f t="shared" si="53"/>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s="7" t="str">
        <f t="shared" si="50"/>
        <v>technology</v>
      </c>
      <c r="R552" s="7" t="str">
        <f t="shared" si="51"/>
        <v>web</v>
      </c>
      <c r="S552" s="13">
        <f t="shared" si="52"/>
        <v>42753.678761574076</v>
      </c>
      <c r="T552" s="13">
        <f t="shared" si="53"/>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s="7" t="str">
        <f t="shared" si="50"/>
        <v>technology</v>
      </c>
      <c r="R553" s="7" t="str">
        <f t="shared" si="51"/>
        <v>web</v>
      </c>
      <c r="S553" s="13">
        <f t="shared" si="52"/>
        <v>42173.275740740741</v>
      </c>
      <c r="T553" s="13">
        <f t="shared" si="53"/>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t="e">
        <f t="shared" si="49"/>
        <v>#DIV/0!</v>
      </c>
      <c r="Q554" s="7" t="str">
        <f t="shared" si="50"/>
        <v>technology</v>
      </c>
      <c r="R554" s="7" t="str">
        <f t="shared" si="51"/>
        <v>web</v>
      </c>
      <c r="S554" s="13">
        <f t="shared" si="52"/>
        <v>42318.616851851853</v>
      </c>
      <c r="T554" s="13">
        <f t="shared" si="53"/>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s="7" t="str">
        <f t="shared" si="50"/>
        <v>technology</v>
      </c>
      <c r="R555" s="7" t="str">
        <f t="shared" si="51"/>
        <v>web</v>
      </c>
      <c r="S555" s="13">
        <f t="shared" si="52"/>
        <v>41927.71980324074</v>
      </c>
      <c r="T555" s="13">
        <f t="shared" si="53"/>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s="7" t="str">
        <f t="shared" si="50"/>
        <v>technology</v>
      </c>
      <c r="R556" s="7" t="str">
        <f t="shared" si="51"/>
        <v>web</v>
      </c>
      <c r="S556" s="13">
        <f t="shared" si="52"/>
        <v>41901.684861111113</v>
      </c>
      <c r="T556" s="13">
        <f t="shared" si="53"/>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t="e">
        <f t="shared" si="49"/>
        <v>#DIV/0!</v>
      </c>
      <c r="Q557" s="7" t="str">
        <f t="shared" si="50"/>
        <v>technology</v>
      </c>
      <c r="R557" s="7" t="str">
        <f t="shared" si="51"/>
        <v>web</v>
      </c>
      <c r="S557" s="13">
        <f t="shared" si="52"/>
        <v>42503.353506944448</v>
      </c>
      <c r="T557" s="13">
        <f t="shared" si="53"/>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s="7" t="str">
        <f t="shared" si="50"/>
        <v>technology</v>
      </c>
      <c r="R558" s="7" t="str">
        <f t="shared" si="51"/>
        <v>web</v>
      </c>
      <c r="S558" s="13">
        <f t="shared" si="52"/>
        <v>42345.860150462962</v>
      </c>
      <c r="T558" s="13">
        <f t="shared" si="53"/>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s="7" t="str">
        <f t="shared" si="50"/>
        <v>technology</v>
      </c>
      <c r="R559" s="7" t="str">
        <f t="shared" si="51"/>
        <v>web</v>
      </c>
      <c r="S559" s="13">
        <f t="shared" si="52"/>
        <v>42676.942164351851</v>
      </c>
      <c r="T559" s="13">
        <f t="shared" si="53"/>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t="e">
        <f t="shared" si="49"/>
        <v>#DIV/0!</v>
      </c>
      <c r="Q560" s="7" t="str">
        <f t="shared" si="50"/>
        <v>technology</v>
      </c>
      <c r="R560" s="7" t="str">
        <f t="shared" si="51"/>
        <v>web</v>
      </c>
      <c r="S560" s="13">
        <f t="shared" si="52"/>
        <v>42057.883159722223</v>
      </c>
      <c r="T560" s="13">
        <f t="shared" si="53"/>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s="7" t="str">
        <f t="shared" si="50"/>
        <v>technology</v>
      </c>
      <c r="R561" s="7" t="str">
        <f t="shared" si="51"/>
        <v>web</v>
      </c>
      <c r="S561" s="13">
        <f t="shared" si="52"/>
        <v>42321.283101851848</v>
      </c>
      <c r="T561" s="13">
        <f t="shared" si="53"/>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s="7" t="str">
        <f t="shared" si="50"/>
        <v>technology</v>
      </c>
      <c r="R562" s="7" t="str">
        <f t="shared" si="51"/>
        <v>web</v>
      </c>
      <c r="S562" s="13">
        <f t="shared" si="52"/>
        <v>41960.771354166667</v>
      </c>
      <c r="T562" s="13">
        <f t="shared" si="53"/>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s="7" t="str">
        <f t="shared" si="50"/>
        <v>technology</v>
      </c>
      <c r="R563" s="7" t="str">
        <f t="shared" si="51"/>
        <v>web</v>
      </c>
      <c r="S563" s="13">
        <f t="shared" si="52"/>
        <v>42268.658715277779</v>
      </c>
      <c r="T563" s="13">
        <f t="shared" si="53"/>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t="e">
        <f t="shared" si="49"/>
        <v>#DIV/0!</v>
      </c>
      <c r="Q564" s="7" t="str">
        <f t="shared" si="50"/>
        <v>technology</v>
      </c>
      <c r="R564" s="7" t="str">
        <f t="shared" si="51"/>
        <v>web</v>
      </c>
      <c r="S564" s="13">
        <f t="shared" si="52"/>
        <v>42692.389062500006</v>
      </c>
      <c r="T564" s="13">
        <f t="shared" si="53"/>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s="7" t="str">
        <f t="shared" si="50"/>
        <v>technology</v>
      </c>
      <c r="R565" s="7" t="str">
        <f t="shared" si="51"/>
        <v>web</v>
      </c>
      <c r="S565" s="13">
        <f t="shared" si="52"/>
        <v>42022.069988425923</v>
      </c>
      <c r="T565" s="13">
        <f t="shared" si="53"/>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s="7" t="str">
        <f t="shared" si="50"/>
        <v>technology</v>
      </c>
      <c r="R566" s="7" t="str">
        <f t="shared" si="51"/>
        <v>web</v>
      </c>
      <c r="S566" s="13">
        <f t="shared" si="52"/>
        <v>42411.942997685182</v>
      </c>
      <c r="T566" s="13">
        <f t="shared" si="53"/>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t="e">
        <f t="shared" si="49"/>
        <v>#DIV/0!</v>
      </c>
      <c r="Q567" s="7" t="str">
        <f t="shared" si="50"/>
        <v>technology</v>
      </c>
      <c r="R567" s="7" t="str">
        <f t="shared" si="51"/>
        <v>web</v>
      </c>
      <c r="S567" s="13">
        <f t="shared" si="52"/>
        <v>42165.785289351858</v>
      </c>
      <c r="T567" s="13">
        <f t="shared" si="53"/>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s="7" t="str">
        <f t="shared" si="50"/>
        <v>technology</v>
      </c>
      <c r="R568" s="7" t="str">
        <f t="shared" si="51"/>
        <v>web</v>
      </c>
      <c r="S568" s="13">
        <f t="shared" si="52"/>
        <v>42535.68440972222</v>
      </c>
      <c r="T568" s="13">
        <f t="shared" si="53"/>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t="e">
        <f t="shared" si="49"/>
        <v>#DIV/0!</v>
      </c>
      <c r="Q569" s="7" t="str">
        <f t="shared" si="50"/>
        <v>technology</v>
      </c>
      <c r="R569" s="7" t="str">
        <f t="shared" si="51"/>
        <v>web</v>
      </c>
      <c r="S569" s="13">
        <f t="shared" si="52"/>
        <v>41975.842523148152</v>
      </c>
      <c r="T569" s="13">
        <f t="shared" si="53"/>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s="7" t="str">
        <f t="shared" si="50"/>
        <v>technology</v>
      </c>
      <c r="R570" s="7" t="str">
        <f t="shared" si="51"/>
        <v>web</v>
      </c>
      <c r="S570" s="13">
        <f t="shared" si="52"/>
        <v>42348.9215625</v>
      </c>
      <c r="T570" s="13">
        <f t="shared" si="53"/>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s="7" t="str">
        <f t="shared" si="50"/>
        <v>technology</v>
      </c>
      <c r="R571" s="7" t="str">
        <f t="shared" si="51"/>
        <v>web</v>
      </c>
      <c r="S571" s="13">
        <f t="shared" si="52"/>
        <v>42340.847361111111</v>
      </c>
      <c r="T571" s="13">
        <f t="shared" si="53"/>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s="7" t="str">
        <f t="shared" si="50"/>
        <v>technology</v>
      </c>
      <c r="R572" s="7" t="str">
        <f t="shared" si="51"/>
        <v>web</v>
      </c>
      <c r="S572" s="13">
        <f t="shared" si="52"/>
        <v>42388.798252314817</v>
      </c>
      <c r="T572" s="13">
        <f t="shared" si="53"/>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s="7" t="str">
        <f t="shared" si="50"/>
        <v>technology</v>
      </c>
      <c r="R573" s="7" t="str">
        <f t="shared" si="51"/>
        <v>web</v>
      </c>
      <c r="S573" s="13">
        <f t="shared" si="52"/>
        <v>42192.816238425927</v>
      </c>
      <c r="T573" s="13">
        <f t="shared" si="53"/>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t="e">
        <f t="shared" si="49"/>
        <v>#DIV/0!</v>
      </c>
      <c r="Q574" s="7" t="str">
        <f t="shared" si="50"/>
        <v>technology</v>
      </c>
      <c r="R574" s="7" t="str">
        <f t="shared" si="51"/>
        <v>web</v>
      </c>
      <c r="S574" s="13">
        <f t="shared" si="52"/>
        <v>42282.71629629629</v>
      </c>
      <c r="T574" s="13">
        <f t="shared" si="53"/>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s="7" t="str">
        <f t="shared" si="50"/>
        <v>technology</v>
      </c>
      <c r="R575" s="7" t="str">
        <f t="shared" si="51"/>
        <v>web</v>
      </c>
      <c r="S575" s="13">
        <f t="shared" si="52"/>
        <v>41963.050127314811</v>
      </c>
      <c r="T575" s="13">
        <f t="shared" si="53"/>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s="7" t="str">
        <f t="shared" si="50"/>
        <v>technology</v>
      </c>
      <c r="R576" s="7" t="str">
        <f t="shared" si="51"/>
        <v>web</v>
      </c>
      <c r="S576" s="13">
        <f t="shared" si="52"/>
        <v>42632.443368055552</v>
      </c>
      <c r="T576" s="13">
        <f t="shared" si="53"/>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s="7" t="str">
        <f t="shared" si="50"/>
        <v>technology</v>
      </c>
      <c r="R577" s="7" t="str">
        <f t="shared" si="51"/>
        <v>web</v>
      </c>
      <c r="S577" s="13">
        <f t="shared" si="52"/>
        <v>42138.692627314813</v>
      </c>
      <c r="T577" s="13">
        <f t="shared" si="53"/>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s="7" t="str">
        <f t="shared" si="50"/>
        <v>technology</v>
      </c>
      <c r="R578" s="7" t="str">
        <f t="shared" si="51"/>
        <v>web</v>
      </c>
      <c r="S578" s="13">
        <f t="shared" si="52"/>
        <v>42031.471666666665</v>
      </c>
      <c r="T578" s="13">
        <f t="shared" si="53"/>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6">
        <f t="shared" ref="P579:P642" si="55">E579/L579</f>
        <v>10</v>
      </c>
      <c r="Q579" s="7" t="str">
        <f t="shared" ref="Q579:Q642" si="56">LEFT(N579,SEARCH("/",N579,1)-1)</f>
        <v>technology</v>
      </c>
      <c r="R579" s="7" t="str">
        <f t="shared" ref="R579:R642" si="57">RIGHT(N579,LEN(N579)-SEARCH("/",N579,1))</f>
        <v>web</v>
      </c>
      <c r="S579" s="13">
        <f t="shared" ref="S579:S642" si="58">(((J579/60)/60)/24)+DATE(1970,1,1)</f>
        <v>42450.589143518519</v>
      </c>
      <c r="T579" s="13">
        <f t="shared" ref="T579:T642" si="59">(((I579/60)/60)/24)+DATE(1970,1,1)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s="7" t="str">
        <f t="shared" si="56"/>
        <v>technology</v>
      </c>
      <c r="R580" s="7" t="str">
        <f t="shared" si="57"/>
        <v>web</v>
      </c>
      <c r="S580" s="13">
        <f t="shared" si="58"/>
        <v>42230.578622685185</v>
      </c>
      <c r="T580" s="13">
        <f t="shared" si="5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s="7" t="str">
        <f t="shared" si="56"/>
        <v>technology</v>
      </c>
      <c r="R581" s="7" t="str">
        <f t="shared" si="57"/>
        <v>web</v>
      </c>
      <c r="S581" s="13">
        <f t="shared" si="58"/>
        <v>41968.852118055554</v>
      </c>
      <c r="T581" s="13">
        <f t="shared" si="5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s="7" t="str">
        <f t="shared" si="56"/>
        <v>technology</v>
      </c>
      <c r="R582" s="7" t="str">
        <f t="shared" si="57"/>
        <v>web</v>
      </c>
      <c r="S582" s="13">
        <f t="shared" si="58"/>
        <v>42605.908182870371</v>
      </c>
      <c r="T582" s="13">
        <f t="shared" si="5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t="e">
        <f t="shared" si="55"/>
        <v>#DIV/0!</v>
      </c>
      <c r="Q583" s="7" t="str">
        <f t="shared" si="56"/>
        <v>technology</v>
      </c>
      <c r="R583" s="7" t="str">
        <f t="shared" si="57"/>
        <v>web</v>
      </c>
      <c r="S583" s="13">
        <f t="shared" si="58"/>
        <v>42188.012777777782</v>
      </c>
      <c r="T583" s="13">
        <f t="shared" si="5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t="e">
        <f t="shared" si="55"/>
        <v>#DIV/0!</v>
      </c>
      <c r="Q584" s="7" t="str">
        <f t="shared" si="56"/>
        <v>technology</v>
      </c>
      <c r="R584" s="7" t="str">
        <f t="shared" si="57"/>
        <v>web</v>
      </c>
      <c r="S584" s="13">
        <f t="shared" si="58"/>
        <v>42055.739803240736</v>
      </c>
      <c r="T584" s="13">
        <f t="shared" si="5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s="7" t="str">
        <f t="shared" si="56"/>
        <v>technology</v>
      </c>
      <c r="R585" s="7" t="str">
        <f t="shared" si="57"/>
        <v>web</v>
      </c>
      <c r="S585" s="13">
        <f t="shared" si="58"/>
        <v>42052.93850694444</v>
      </c>
      <c r="T585" s="13">
        <f t="shared" si="5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s="7" t="str">
        <f t="shared" si="56"/>
        <v>technology</v>
      </c>
      <c r="R586" s="7" t="str">
        <f t="shared" si="57"/>
        <v>web</v>
      </c>
      <c r="S586" s="13">
        <f t="shared" si="58"/>
        <v>42049.716620370367</v>
      </c>
      <c r="T586" s="13">
        <f t="shared" si="5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t="e">
        <f t="shared" si="55"/>
        <v>#DIV/0!</v>
      </c>
      <c r="Q587" s="7" t="str">
        <f t="shared" si="56"/>
        <v>technology</v>
      </c>
      <c r="R587" s="7" t="str">
        <f t="shared" si="57"/>
        <v>web</v>
      </c>
      <c r="S587" s="13">
        <f t="shared" si="58"/>
        <v>42283.3909375</v>
      </c>
      <c r="T587" s="13">
        <f t="shared" si="5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s="7" t="str">
        <f t="shared" si="56"/>
        <v>technology</v>
      </c>
      <c r="R588" s="7" t="str">
        <f t="shared" si="57"/>
        <v>web</v>
      </c>
      <c r="S588" s="13">
        <f t="shared" si="58"/>
        <v>42020.854247685187</v>
      </c>
      <c r="T588" s="13">
        <f t="shared" si="5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s="7" t="str">
        <f t="shared" si="56"/>
        <v>technology</v>
      </c>
      <c r="R589" s="7" t="str">
        <f t="shared" si="57"/>
        <v>web</v>
      </c>
      <c r="S589" s="13">
        <f t="shared" si="58"/>
        <v>42080.757326388892</v>
      </c>
      <c r="T589" s="13">
        <f t="shared" si="5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s="7" t="str">
        <f t="shared" si="56"/>
        <v>technology</v>
      </c>
      <c r="R590" s="7" t="str">
        <f t="shared" si="57"/>
        <v>web</v>
      </c>
      <c r="S590" s="13">
        <f t="shared" si="58"/>
        <v>42631.769513888896</v>
      </c>
      <c r="T590" s="13">
        <f t="shared" si="5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s="7" t="str">
        <f t="shared" si="56"/>
        <v>technology</v>
      </c>
      <c r="R591" s="7" t="str">
        <f t="shared" si="57"/>
        <v>web</v>
      </c>
      <c r="S591" s="13">
        <f t="shared" si="58"/>
        <v>42178.614571759259</v>
      </c>
      <c r="T591" s="13">
        <f t="shared" si="5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s="7" t="str">
        <f t="shared" si="56"/>
        <v>technology</v>
      </c>
      <c r="R592" s="7" t="str">
        <f t="shared" si="57"/>
        <v>web</v>
      </c>
      <c r="S592" s="13">
        <f t="shared" si="58"/>
        <v>42377.554756944446</v>
      </c>
      <c r="T592" s="13">
        <f t="shared" si="5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s="7" t="str">
        <f t="shared" si="56"/>
        <v>technology</v>
      </c>
      <c r="R593" s="7" t="str">
        <f t="shared" si="57"/>
        <v>web</v>
      </c>
      <c r="S593" s="13">
        <f t="shared" si="58"/>
        <v>42177.543171296296</v>
      </c>
      <c r="T593" s="13">
        <f t="shared" si="5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s="7" t="str">
        <f t="shared" si="56"/>
        <v>technology</v>
      </c>
      <c r="R594" s="7" t="str">
        <f t="shared" si="57"/>
        <v>web</v>
      </c>
      <c r="S594" s="13">
        <f t="shared" si="58"/>
        <v>41946.232175925928</v>
      </c>
      <c r="T594" s="13">
        <f t="shared" si="5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s="7" t="str">
        <f t="shared" si="56"/>
        <v>technology</v>
      </c>
      <c r="R595" s="7" t="str">
        <f t="shared" si="57"/>
        <v>web</v>
      </c>
      <c r="S595" s="13">
        <f t="shared" si="58"/>
        <v>42070.677604166667</v>
      </c>
      <c r="T595" s="13">
        <f t="shared" si="5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s="7" t="str">
        <f t="shared" si="56"/>
        <v>technology</v>
      </c>
      <c r="R596" s="7" t="str">
        <f t="shared" si="57"/>
        <v>web</v>
      </c>
      <c r="S596" s="13">
        <f t="shared" si="58"/>
        <v>42446.780162037037</v>
      </c>
      <c r="T596" s="13">
        <f t="shared" si="5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s="7" t="str">
        <f t="shared" si="56"/>
        <v>technology</v>
      </c>
      <c r="R597" s="7" t="str">
        <f t="shared" si="57"/>
        <v>web</v>
      </c>
      <c r="S597" s="13">
        <f t="shared" si="58"/>
        <v>42083.069884259254</v>
      </c>
      <c r="T597" s="13">
        <f t="shared" si="5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s="7" t="str">
        <f t="shared" si="56"/>
        <v>technology</v>
      </c>
      <c r="R598" s="7" t="str">
        <f t="shared" si="57"/>
        <v>web</v>
      </c>
      <c r="S598" s="13">
        <f t="shared" si="58"/>
        <v>42646.896898148145</v>
      </c>
      <c r="T598" s="13">
        <f t="shared" si="5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s="7" t="str">
        <f t="shared" si="56"/>
        <v>technology</v>
      </c>
      <c r="R599" s="7" t="str">
        <f t="shared" si="57"/>
        <v>web</v>
      </c>
      <c r="S599" s="13">
        <f t="shared" si="58"/>
        <v>42545.705266203702</v>
      </c>
      <c r="T599" s="13">
        <f t="shared" si="5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s="7" t="str">
        <f t="shared" si="56"/>
        <v>technology</v>
      </c>
      <c r="R600" s="7" t="str">
        <f t="shared" si="57"/>
        <v>web</v>
      </c>
      <c r="S600" s="13">
        <f t="shared" si="58"/>
        <v>41948.00209490741</v>
      </c>
      <c r="T600" s="13">
        <f t="shared" si="5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s="7" t="str">
        <f t="shared" si="56"/>
        <v>technology</v>
      </c>
      <c r="R601" s="7" t="str">
        <f t="shared" si="57"/>
        <v>web</v>
      </c>
      <c r="S601" s="13">
        <f t="shared" si="58"/>
        <v>42047.812523148154</v>
      </c>
      <c r="T601" s="13">
        <f t="shared" si="5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s="7" t="str">
        <f t="shared" si="56"/>
        <v>technology</v>
      </c>
      <c r="R602" s="7" t="str">
        <f t="shared" si="57"/>
        <v>web</v>
      </c>
      <c r="S602" s="13">
        <f t="shared" si="58"/>
        <v>42073.798171296294</v>
      </c>
      <c r="T602" s="13">
        <f t="shared" si="5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s="7" t="str">
        <f t="shared" si="56"/>
        <v>technology</v>
      </c>
      <c r="R603" s="7" t="str">
        <f t="shared" si="57"/>
        <v>web</v>
      </c>
      <c r="S603" s="13">
        <f t="shared" si="58"/>
        <v>41969.858090277776</v>
      </c>
      <c r="T603" s="13">
        <f t="shared" si="5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t="e">
        <f t="shared" si="55"/>
        <v>#DIV/0!</v>
      </c>
      <c r="Q604" s="7" t="str">
        <f t="shared" si="56"/>
        <v>technology</v>
      </c>
      <c r="R604" s="7" t="str">
        <f t="shared" si="57"/>
        <v>web</v>
      </c>
      <c r="S604" s="13">
        <f t="shared" si="58"/>
        <v>42143.79415509259</v>
      </c>
      <c r="T604" s="13">
        <f t="shared" si="5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s="7" t="str">
        <f t="shared" si="56"/>
        <v>technology</v>
      </c>
      <c r="R605" s="7" t="str">
        <f t="shared" si="57"/>
        <v>web</v>
      </c>
      <c r="S605" s="13">
        <f t="shared" si="58"/>
        <v>41835.639155092591</v>
      </c>
      <c r="T605" s="13">
        <f t="shared" si="5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t="e">
        <f t="shared" si="55"/>
        <v>#DIV/0!</v>
      </c>
      <c r="Q606" s="7" t="str">
        <f t="shared" si="56"/>
        <v>technology</v>
      </c>
      <c r="R606" s="7" t="str">
        <f t="shared" si="57"/>
        <v>web</v>
      </c>
      <c r="S606" s="13">
        <f t="shared" si="58"/>
        <v>41849.035370370373</v>
      </c>
      <c r="T606" s="13">
        <f t="shared" si="5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s="7" t="str">
        <f t="shared" si="56"/>
        <v>technology</v>
      </c>
      <c r="R607" s="7" t="str">
        <f t="shared" si="57"/>
        <v>web</v>
      </c>
      <c r="S607" s="13">
        <f t="shared" si="58"/>
        <v>42194.357731481476</v>
      </c>
      <c r="T607" s="13">
        <f t="shared" si="59"/>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s="7" t="str">
        <f t="shared" si="56"/>
        <v>technology</v>
      </c>
      <c r="R608" s="7" t="str">
        <f t="shared" si="57"/>
        <v>web</v>
      </c>
      <c r="S608" s="13">
        <f t="shared" si="58"/>
        <v>42102.650567129633</v>
      </c>
      <c r="T608" s="13">
        <f t="shared" si="5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t="e">
        <f t="shared" si="55"/>
        <v>#DIV/0!</v>
      </c>
      <c r="Q609" s="7" t="str">
        <f t="shared" si="56"/>
        <v>technology</v>
      </c>
      <c r="R609" s="7" t="str">
        <f t="shared" si="57"/>
        <v>web</v>
      </c>
      <c r="S609" s="13">
        <f t="shared" si="58"/>
        <v>42300.825648148151</v>
      </c>
      <c r="T609" s="13">
        <f t="shared" si="5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s="7" t="str">
        <f t="shared" si="56"/>
        <v>technology</v>
      </c>
      <c r="R610" s="7" t="str">
        <f t="shared" si="57"/>
        <v>web</v>
      </c>
      <c r="S610" s="13">
        <f t="shared" si="58"/>
        <v>42140.921064814815</v>
      </c>
      <c r="T610" s="13">
        <f t="shared" si="5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s="7" t="str">
        <f t="shared" si="56"/>
        <v>technology</v>
      </c>
      <c r="R611" s="7" t="str">
        <f t="shared" si="57"/>
        <v>web</v>
      </c>
      <c r="S611" s="13">
        <f t="shared" si="58"/>
        <v>42307.034074074079</v>
      </c>
      <c r="T611" s="13">
        <f t="shared" si="5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t="e">
        <f t="shared" si="55"/>
        <v>#DIV/0!</v>
      </c>
      <c r="Q612" s="7" t="str">
        <f t="shared" si="56"/>
        <v>technology</v>
      </c>
      <c r="R612" s="7" t="str">
        <f t="shared" si="57"/>
        <v>web</v>
      </c>
      <c r="S612" s="13">
        <f t="shared" si="58"/>
        <v>42086.83085648148</v>
      </c>
      <c r="T612" s="13">
        <f t="shared" si="5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t="e">
        <f t="shared" si="55"/>
        <v>#DIV/0!</v>
      </c>
      <c r="Q613" s="7" t="str">
        <f t="shared" si="56"/>
        <v>technology</v>
      </c>
      <c r="R613" s="7" t="str">
        <f t="shared" si="57"/>
        <v>web</v>
      </c>
      <c r="S613" s="13">
        <f t="shared" si="58"/>
        <v>42328.560613425929</v>
      </c>
      <c r="T613" s="13">
        <f t="shared" si="5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t="e">
        <f t="shared" si="55"/>
        <v>#DIV/0!</v>
      </c>
      <c r="Q614" s="7" t="str">
        <f t="shared" si="56"/>
        <v>technology</v>
      </c>
      <c r="R614" s="7" t="str">
        <f t="shared" si="57"/>
        <v>web</v>
      </c>
      <c r="S614" s="13">
        <f t="shared" si="58"/>
        <v>42585.031782407401</v>
      </c>
      <c r="T614" s="13">
        <f t="shared" si="59"/>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s="7" t="str">
        <f t="shared" si="56"/>
        <v>technology</v>
      </c>
      <c r="R615" s="7" t="str">
        <f t="shared" si="57"/>
        <v>web</v>
      </c>
      <c r="S615" s="13">
        <f t="shared" si="58"/>
        <v>42247.496759259258</v>
      </c>
      <c r="T615" s="13">
        <f t="shared" si="5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t="e">
        <f t="shared" si="55"/>
        <v>#DIV/0!</v>
      </c>
      <c r="Q616" s="7" t="str">
        <f t="shared" si="56"/>
        <v>technology</v>
      </c>
      <c r="R616" s="7" t="str">
        <f t="shared" si="57"/>
        <v>web</v>
      </c>
      <c r="S616" s="13">
        <f t="shared" si="58"/>
        <v>42515.061805555553</v>
      </c>
      <c r="T616" s="13">
        <f t="shared" si="5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t="e">
        <f t="shared" si="55"/>
        <v>#DIV/0!</v>
      </c>
      <c r="Q617" s="7" t="str">
        <f t="shared" si="56"/>
        <v>technology</v>
      </c>
      <c r="R617" s="7" t="str">
        <f t="shared" si="57"/>
        <v>web</v>
      </c>
      <c r="S617" s="13">
        <f t="shared" si="58"/>
        <v>42242.122210648144</v>
      </c>
      <c r="T617" s="13">
        <f t="shared" si="5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t="e">
        <f t="shared" si="55"/>
        <v>#DIV/0!</v>
      </c>
      <c r="Q618" s="7" t="str">
        <f t="shared" si="56"/>
        <v>technology</v>
      </c>
      <c r="R618" s="7" t="str">
        <f t="shared" si="57"/>
        <v>web</v>
      </c>
      <c r="S618" s="13">
        <f t="shared" si="58"/>
        <v>42761.376238425932</v>
      </c>
      <c r="T618" s="13">
        <f t="shared" si="59"/>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s="7" t="str">
        <f t="shared" si="56"/>
        <v>technology</v>
      </c>
      <c r="R619" s="7" t="str">
        <f t="shared" si="57"/>
        <v>web</v>
      </c>
      <c r="S619" s="13">
        <f t="shared" si="58"/>
        <v>42087.343090277776</v>
      </c>
      <c r="T619" s="13">
        <f t="shared" si="5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t="e">
        <f t="shared" si="55"/>
        <v>#DIV/0!</v>
      </c>
      <c r="Q620" s="7" t="str">
        <f t="shared" si="56"/>
        <v>technology</v>
      </c>
      <c r="R620" s="7" t="str">
        <f t="shared" si="57"/>
        <v>web</v>
      </c>
      <c r="S620" s="13">
        <f t="shared" si="58"/>
        <v>42317.810219907406</v>
      </c>
      <c r="T620" s="13">
        <f t="shared" si="5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s="7" t="str">
        <f t="shared" si="56"/>
        <v>technology</v>
      </c>
      <c r="R621" s="7" t="str">
        <f t="shared" si="57"/>
        <v>web</v>
      </c>
      <c r="S621" s="13">
        <f t="shared" si="58"/>
        <v>41908.650347222225</v>
      </c>
      <c r="T621" s="13">
        <f t="shared" si="5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s="7" t="str">
        <f t="shared" si="56"/>
        <v>technology</v>
      </c>
      <c r="R622" s="7" t="str">
        <f t="shared" si="57"/>
        <v>web</v>
      </c>
      <c r="S622" s="13">
        <f t="shared" si="58"/>
        <v>41831.716874999998</v>
      </c>
      <c r="T622" s="13">
        <f t="shared" si="5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s="7" t="str">
        <f t="shared" si="56"/>
        <v>technology</v>
      </c>
      <c r="R623" s="7" t="str">
        <f t="shared" si="57"/>
        <v>web</v>
      </c>
      <c r="S623" s="13">
        <f t="shared" si="58"/>
        <v>42528.987696759257</v>
      </c>
      <c r="T623" s="13">
        <f t="shared" si="5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s="7" t="str">
        <f t="shared" si="56"/>
        <v>technology</v>
      </c>
      <c r="R624" s="7" t="str">
        <f t="shared" si="57"/>
        <v>web</v>
      </c>
      <c r="S624" s="13">
        <f t="shared" si="58"/>
        <v>42532.774745370371</v>
      </c>
      <c r="T624" s="13">
        <f t="shared" si="59"/>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t="e">
        <f t="shared" si="55"/>
        <v>#DIV/0!</v>
      </c>
      <c r="Q625" s="7" t="str">
        <f t="shared" si="56"/>
        <v>technology</v>
      </c>
      <c r="R625" s="7" t="str">
        <f t="shared" si="57"/>
        <v>web</v>
      </c>
      <c r="S625" s="13">
        <f t="shared" si="58"/>
        <v>42122.009224537032</v>
      </c>
      <c r="T625" s="13">
        <f t="shared" si="5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t="e">
        <f t="shared" si="55"/>
        <v>#DIV/0!</v>
      </c>
      <c r="Q626" s="7" t="str">
        <f t="shared" si="56"/>
        <v>technology</v>
      </c>
      <c r="R626" s="7" t="str">
        <f t="shared" si="57"/>
        <v>web</v>
      </c>
      <c r="S626" s="13">
        <f t="shared" si="58"/>
        <v>42108.988900462966</v>
      </c>
      <c r="T626" s="13">
        <f t="shared" si="5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t="e">
        <f t="shared" si="55"/>
        <v>#DIV/0!</v>
      </c>
      <c r="Q627" s="7" t="str">
        <f t="shared" si="56"/>
        <v>technology</v>
      </c>
      <c r="R627" s="7" t="str">
        <f t="shared" si="57"/>
        <v>web</v>
      </c>
      <c r="S627" s="13">
        <f t="shared" si="58"/>
        <v>42790.895567129628</v>
      </c>
      <c r="T627" s="13">
        <f t="shared" si="5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s="7" t="str">
        <f t="shared" si="56"/>
        <v>technology</v>
      </c>
      <c r="R628" s="7" t="str">
        <f t="shared" si="57"/>
        <v>web</v>
      </c>
      <c r="S628" s="13">
        <f t="shared" si="58"/>
        <v>42198.559479166666</v>
      </c>
      <c r="T628" s="13">
        <f t="shared" si="5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s="7" t="str">
        <f t="shared" si="56"/>
        <v>technology</v>
      </c>
      <c r="R629" s="7" t="str">
        <f t="shared" si="57"/>
        <v>web</v>
      </c>
      <c r="S629" s="13">
        <f t="shared" si="58"/>
        <v>42384.306840277779</v>
      </c>
      <c r="T629" s="13">
        <f t="shared" si="5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t="e">
        <f t="shared" si="55"/>
        <v>#DIV/0!</v>
      </c>
      <c r="Q630" s="7" t="str">
        <f t="shared" si="56"/>
        <v>technology</v>
      </c>
      <c r="R630" s="7" t="str">
        <f t="shared" si="57"/>
        <v>web</v>
      </c>
      <c r="S630" s="13">
        <f t="shared" si="58"/>
        <v>41803.692789351851</v>
      </c>
      <c r="T630" s="13">
        <f t="shared" si="5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s="7" t="str">
        <f t="shared" si="56"/>
        <v>technology</v>
      </c>
      <c r="R631" s="7" t="str">
        <f t="shared" si="57"/>
        <v>web</v>
      </c>
      <c r="S631" s="13">
        <f t="shared" si="58"/>
        <v>42474.637824074074</v>
      </c>
      <c r="T631" s="13">
        <f t="shared" si="59"/>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s="7" t="str">
        <f t="shared" si="56"/>
        <v>technology</v>
      </c>
      <c r="R632" s="7" t="str">
        <f t="shared" si="57"/>
        <v>web</v>
      </c>
      <c r="S632" s="13">
        <f t="shared" si="58"/>
        <v>42223.619456018518</v>
      </c>
      <c r="T632" s="13">
        <f t="shared" si="5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s="7" t="str">
        <f t="shared" si="56"/>
        <v>technology</v>
      </c>
      <c r="R633" s="7" t="str">
        <f t="shared" si="57"/>
        <v>web</v>
      </c>
      <c r="S633" s="13">
        <f t="shared" si="58"/>
        <v>42489.772326388891</v>
      </c>
      <c r="T633" s="13">
        <f t="shared" si="5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t="e">
        <f t="shared" si="55"/>
        <v>#DIV/0!</v>
      </c>
      <c r="Q634" s="7" t="str">
        <f t="shared" si="56"/>
        <v>technology</v>
      </c>
      <c r="R634" s="7" t="str">
        <f t="shared" si="57"/>
        <v>web</v>
      </c>
      <c r="S634" s="13">
        <f t="shared" si="58"/>
        <v>42303.659317129626</v>
      </c>
      <c r="T634" s="13">
        <f t="shared" si="5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s="7" t="str">
        <f t="shared" si="56"/>
        <v>technology</v>
      </c>
      <c r="R635" s="7" t="str">
        <f t="shared" si="57"/>
        <v>web</v>
      </c>
      <c r="S635" s="13">
        <f t="shared" si="58"/>
        <v>42507.29932870371</v>
      </c>
      <c r="T635" s="13">
        <f t="shared" si="5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s="7" t="str">
        <f t="shared" si="56"/>
        <v>technology</v>
      </c>
      <c r="R636" s="7" t="str">
        <f t="shared" si="57"/>
        <v>web</v>
      </c>
      <c r="S636" s="13">
        <f t="shared" si="58"/>
        <v>42031.928576388891</v>
      </c>
      <c r="T636" s="13">
        <f t="shared" si="5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s="7" t="str">
        <f t="shared" si="56"/>
        <v>technology</v>
      </c>
      <c r="R637" s="7" t="str">
        <f t="shared" si="57"/>
        <v>web</v>
      </c>
      <c r="S637" s="13">
        <f t="shared" si="58"/>
        <v>42076.092152777783</v>
      </c>
      <c r="T637" s="13">
        <f t="shared" si="59"/>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s="7" t="str">
        <f t="shared" si="56"/>
        <v>technology</v>
      </c>
      <c r="R638" s="7" t="str">
        <f t="shared" si="57"/>
        <v>web</v>
      </c>
      <c r="S638" s="13">
        <f t="shared" si="58"/>
        <v>42131.455439814818</v>
      </c>
      <c r="T638" s="13">
        <f t="shared" si="5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t="e">
        <f t="shared" si="55"/>
        <v>#DIV/0!</v>
      </c>
      <c r="Q639" s="7" t="str">
        <f t="shared" si="56"/>
        <v>technology</v>
      </c>
      <c r="R639" s="7" t="str">
        <f t="shared" si="57"/>
        <v>web</v>
      </c>
      <c r="S639" s="13">
        <f t="shared" si="58"/>
        <v>42762.962013888886</v>
      </c>
      <c r="T639" s="13">
        <f t="shared" si="5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s="7" t="str">
        <f t="shared" si="56"/>
        <v>technology</v>
      </c>
      <c r="R640" s="7" t="str">
        <f t="shared" si="57"/>
        <v>web</v>
      </c>
      <c r="S640" s="13">
        <f t="shared" si="58"/>
        <v>42759.593310185184</v>
      </c>
      <c r="T640" s="13">
        <f t="shared" si="5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s="7" t="str">
        <f t="shared" si="56"/>
        <v>technology</v>
      </c>
      <c r="R641" s="7" t="str">
        <f t="shared" si="57"/>
        <v>web</v>
      </c>
      <c r="S641" s="13">
        <f t="shared" si="58"/>
        <v>41865.583275462966</v>
      </c>
      <c r="T641" s="13">
        <f t="shared" si="5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s="7" t="str">
        <f t="shared" si="56"/>
        <v>technology</v>
      </c>
      <c r="R642" s="7" t="str">
        <f t="shared" si="57"/>
        <v>wearables</v>
      </c>
      <c r="S642" s="13">
        <f t="shared" si="58"/>
        <v>42683.420312500006</v>
      </c>
      <c r="T642" s="13">
        <f t="shared" si="5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6">
        <f t="shared" ref="P643:P706" si="61">E643/L643</f>
        <v>151.31746031746033</v>
      </c>
      <c r="Q643" s="7" t="str">
        <f t="shared" ref="Q643:Q706" si="62">LEFT(N643,SEARCH("/",N643,1)-1)</f>
        <v>technology</v>
      </c>
      <c r="R643" s="7" t="str">
        <f t="shared" ref="R643:R706" si="63">RIGHT(N643,LEN(N643)-SEARCH("/",N643,1))</f>
        <v>wearables</v>
      </c>
      <c r="S643" s="13">
        <f t="shared" ref="S643:S706" si="64">(((J643/60)/60)/24)+DATE(1970,1,1)</f>
        <v>42199.57</v>
      </c>
      <c r="T643" s="13">
        <f t="shared" ref="T643:T706" si="65">(((I643/60)/60)/24)+DATE(1970,1,1)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s="7" t="str">
        <f t="shared" si="62"/>
        <v>technology</v>
      </c>
      <c r="R644" s="7" t="str">
        <f t="shared" si="63"/>
        <v>wearables</v>
      </c>
      <c r="S644" s="13">
        <f t="shared" si="64"/>
        <v>42199.651319444441</v>
      </c>
      <c r="T644" s="13">
        <f t="shared" si="65"/>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s="7" t="str">
        <f t="shared" si="62"/>
        <v>technology</v>
      </c>
      <c r="R645" s="7" t="str">
        <f t="shared" si="63"/>
        <v>wearables</v>
      </c>
      <c r="S645" s="13">
        <f t="shared" si="64"/>
        <v>42100.642071759255</v>
      </c>
      <c r="T645" s="13">
        <f t="shared" si="65"/>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s="7" t="str">
        <f t="shared" si="62"/>
        <v>technology</v>
      </c>
      <c r="R646" s="7" t="str">
        <f t="shared" si="63"/>
        <v>wearables</v>
      </c>
      <c r="S646" s="13">
        <f t="shared" si="64"/>
        <v>41898.665960648148</v>
      </c>
      <c r="T646" s="13">
        <f t="shared" si="65"/>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s="7" t="str">
        <f t="shared" si="62"/>
        <v>technology</v>
      </c>
      <c r="R647" s="7" t="str">
        <f t="shared" si="63"/>
        <v>wearables</v>
      </c>
      <c r="S647" s="13">
        <f t="shared" si="64"/>
        <v>42564.026319444441</v>
      </c>
      <c r="T647" s="13">
        <f t="shared" si="65"/>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s="7" t="str">
        <f t="shared" si="62"/>
        <v>technology</v>
      </c>
      <c r="R648" s="7" t="str">
        <f t="shared" si="63"/>
        <v>wearables</v>
      </c>
      <c r="S648" s="13">
        <f t="shared" si="64"/>
        <v>41832.852627314816</v>
      </c>
      <c r="T648" s="13">
        <f t="shared" si="65"/>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s="7" t="str">
        <f t="shared" si="62"/>
        <v>technology</v>
      </c>
      <c r="R649" s="7" t="str">
        <f t="shared" si="63"/>
        <v>wearables</v>
      </c>
      <c r="S649" s="13">
        <f t="shared" si="64"/>
        <v>42416.767928240741</v>
      </c>
      <c r="T649" s="13">
        <f t="shared" si="65"/>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s="7" t="str">
        <f t="shared" si="62"/>
        <v>technology</v>
      </c>
      <c r="R650" s="7" t="str">
        <f t="shared" si="63"/>
        <v>wearables</v>
      </c>
      <c r="S650" s="13">
        <f t="shared" si="64"/>
        <v>41891.693379629629</v>
      </c>
      <c r="T650" s="13">
        <f t="shared" si="65"/>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s="7" t="str">
        <f t="shared" si="62"/>
        <v>technology</v>
      </c>
      <c r="R651" s="7" t="str">
        <f t="shared" si="63"/>
        <v>wearables</v>
      </c>
      <c r="S651" s="13">
        <f t="shared" si="64"/>
        <v>41877.912187499998</v>
      </c>
      <c r="T651" s="13">
        <f t="shared" si="65"/>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s="7" t="str">
        <f t="shared" si="62"/>
        <v>technology</v>
      </c>
      <c r="R652" s="7" t="str">
        <f t="shared" si="63"/>
        <v>wearables</v>
      </c>
      <c r="S652" s="13">
        <f t="shared" si="64"/>
        <v>41932.036851851852</v>
      </c>
      <c r="T652" s="13">
        <f t="shared" si="65"/>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s="7" t="str">
        <f t="shared" si="62"/>
        <v>technology</v>
      </c>
      <c r="R653" s="7" t="str">
        <f t="shared" si="63"/>
        <v>wearables</v>
      </c>
      <c r="S653" s="13">
        <f t="shared" si="64"/>
        <v>41956.017488425925</v>
      </c>
      <c r="T653" s="13">
        <f t="shared" si="65"/>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s="7" t="str">
        <f t="shared" si="62"/>
        <v>technology</v>
      </c>
      <c r="R654" s="7" t="str">
        <f t="shared" si="63"/>
        <v>wearables</v>
      </c>
      <c r="S654" s="13">
        <f t="shared" si="64"/>
        <v>42675.690393518518</v>
      </c>
      <c r="T654" s="13">
        <f t="shared" si="65"/>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s="7" t="str">
        <f t="shared" si="62"/>
        <v>technology</v>
      </c>
      <c r="R655" s="7" t="str">
        <f t="shared" si="63"/>
        <v>wearables</v>
      </c>
      <c r="S655" s="13">
        <f t="shared" si="64"/>
        <v>42199.618518518517</v>
      </c>
      <c r="T655" s="13">
        <f t="shared" si="65"/>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s="7" t="str">
        <f t="shared" si="62"/>
        <v>technology</v>
      </c>
      <c r="R656" s="7" t="str">
        <f t="shared" si="63"/>
        <v>wearables</v>
      </c>
      <c r="S656" s="13">
        <f t="shared" si="64"/>
        <v>42163.957326388889</v>
      </c>
      <c r="T656" s="13">
        <f t="shared" si="65"/>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s="7" t="str">
        <f t="shared" si="62"/>
        <v>technology</v>
      </c>
      <c r="R657" s="7" t="str">
        <f t="shared" si="63"/>
        <v>wearables</v>
      </c>
      <c r="S657" s="13">
        <f t="shared" si="64"/>
        <v>42045.957314814819</v>
      </c>
      <c r="T657" s="13">
        <f t="shared" si="65"/>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s="7" t="str">
        <f t="shared" si="62"/>
        <v>technology</v>
      </c>
      <c r="R658" s="7" t="str">
        <f t="shared" si="63"/>
        <v>wearables</v>
      </c>
      <c r="S658" s="13">
        <f t="shared" si="64"/>
        <v>42417.804618055554</v>
      </c>
      <c r="T658" s="13">
        <f t="shared" si="65"/>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s="7" t="str">
        <f t="shared" si="62"/>
        <v>technology</v>
      </c>
      <c r="R659" s="7" t="str">
        <f t="shared" si="63"/>
        <v>wearables</v>
      </c>
      <c r="S659" s="13">
        <f t="shared" si="64"/>
        <v>42331.84574074074</v>
      </c>
      <c r="T659" s="13">
        <f t="shared" si="65"/>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s="7" t="str">
        <f t="shared" si="62"/>
        <v>technology</v>
      </c>
      <c r="R660" s="7" t="str">
        <f t="shared" si="63"/>
        <v>wearables</v>
      </c>
      <c r="S660" s="13">
        <f t="shared" si="64"/>
        <v>42179.160752314812</v>
      </c>
      <c r="T660" s="13">
        <f t="shared" si="65"/>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s="7" t="str">
        <f t="shared" si="62"/>
        <v>technology</v>
      </c>
      <c r="R661" s="7" t="str">
        <f t="shared" si="63"/>
        <v>wearables</v>
      </c>
      <c r="S661" s="13">
        <f t="shared" si="64"/>
        <v>42209.593692129631</v>
      </c>
      <c r="T661" s="13">
        <f t="shared" si="65"/>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s="7" t="str">
        <f t="shared" si="62"/>
        <v>technology</v>
      </c>
      <c r="R662" s="7" t="str">
        <f t="shared" si="63"/>
        <v>wearables</v>
      </c>
      <c r="S662" s="13">
        <f t="shared" si="64"/>
        <v>41922.741655092592</v>
      </c>
      <c r="T662" s="13">
        <f t="shared" si="65"/>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s="7" t="str">
        <f t="shared" si="62"/>
        <v>technology</v>
      </c>
      <c r="R663" s="7" t="str">
        <f t="shared" si="63"/>
        <v>wearables</v>
      </c>
      <c r="S663" s="13">
        <f t="shared" si="64"/>
        <v>42636.645358796297</v>
      </c>
      <c r="T663" s="13">
        <f t="shared" si="65"/>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s="7" t="str">
        <f t="shared" si="62"/>
        <v>technology</v>
      </c>
      <c r="R664" s="7" t="str">
        <f t="shared" si="63"/>
        <v>wearables</v>
      </c>
      <c r="S664" s="13">
        <f t="shared" si="64"/>
        <v>41990.438043981485</v>
      </c>
      <c r="T664" s="13">
        <f t="shared" si="65"/>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s="7" t="str">
        <f t="shared" si="62"/>
        <v>technology</v>
      </c>
      <c r="R665" s="7" t="str">
        <f t="shared" si="63"/>
        <v>wearables</v>
      </c>
      <c r="S665" s="13">
        <f t="shared" si="64"/>
        <v>42173.843240740738</v>
      </c>
      <c r="T665" s="13">
        <f t="shared" si="65"/>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s="7" t="str">
        <f t="shared" si="62"/>
        <v>technology</v>
      </c>
      <c r="R666" s="7" t="str">
        <f t="shared" si="63"/>
        <v>wearables</v>
      </c>
      <c r="S666" s="13">
        <f t="shared" si="64"/>
        <v>42077.666377314818</v>
      </c>
      <c r="T666" s="13">
        <f t="shared" si="65"/>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s="7" t="str">
        <f t="shared" si="62"/>
        <v>technology</v>
      </c>
      <c r="R667" s="7" t="str">
        <f t="shared" si="63"/>
        <v>wearables</v>
      </c>
      <c r="S667" s="13">
        <f t="shared" si="64"/>
        <v>42688.711354166662</v>
      </c>
      <c r="T667" s="13">
        <f t="shared" si="65"/>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s="7" t="str">
        <f t="shared" si="62"/>
        <v>technology</v>
      </c>
      <c r="R668" s="7" t="str">
        <f t="shared" si="63"/>
        <v>wearables</v>
      </c>
      <c r="S668" s="13">
        <f t="shared" si="64"/>
        <v>41838.832152777781</v>
      </c>
      <c r="T668" s="13">
        <f t="shared" si="65"/>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s="7" t="str">
        <f t="shared" si="62"/>
        <v>technology</v>
      </c>
      <c r="R669" s="7" t="str">
        <f t="shared" si="63"/>
        <v>wearables</v>
      </c>
      <c r="S669" s="13">
        <f t="shared" si="64"/>
        <v>42632.373414351852</v>
      </c>
      <c r="T669" s="13">
        <f t="shared" si="65"/>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s="7" t="str">
        <f t="shared" si="62"/>
        <v>technology</v>
      </c>
      <c r="R670" s="7" t="str">
        <f t="shared" si="63"/>
        <v>wearables</v>
      </c>
      <c r="S670" s="13">
        <f t="shared" si="64"/>
        <v>42090.831273148149</v>
      </c>
      <c r="T670" s="13">
        <f t="shared" si="65"/>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s="7" t="str">
        <f t="shared" si="62"/>
        <v>technology</v>
      </c>
      <c r="R671" s="7" t="str">
        <f t="shared" si="63"/>
        <v>wearables</v>
      </c>
      <c r="S671" s="13">
        <f t="shared" si="64"/>
        <v>42527.625671296293</v>
      </c>
      <c r="T671" s="13">
        <f t="shared" si="65"/>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s="7" t="str">
        <f t="shared" si="62"/>
        <v>technology</v>
      </c>
      <c r="R672" s="7" t="str">
        <f t="shared" si="63"/>
        <v>wearables</v>
      </c>
      <c r="S672" s="13">
        <f t="shared" si="64"/>
        <v>42506.709722222222</v>
      </c>
      <c r="T672" s="13">
        <f t="shared" si="65"/>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s="7" t="str">
        <f t="shared" si="62"/>
        <v>technology</v>
      </c>
      <c r="R673" s="7" t="str">
        <f t="shared" si="63"/>
        <v>wearables</v>
      </c>
      <c r="S673" s="13">
        <f t="shared" si="64"/>
        <v>41984.692731481482</v>
      </c>
      <c r="T673" s="13">
        <f t="shared" si="65"/>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s="7" t="str">
        <f t="shared" si="62"/>
        <v>technology</v>
      </c>
      <c r="R674" s="7" t="str">
        <f t="shared" si="63"/>
        <v>wearables</v>
      </c>
      <c r="S674" s="13">
        <f t="shared" si="64"/>
        <v>41974.219490740739</v>
      </c>
      <c r="T674" s="13">
        <f t="shared" si="65"/>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s="7" t="str">
        <f t="shared" si="62"/>
        <v>technology</v>
      </c>
      <c r="R675" s="7" t="str">
        <f t="shared" si="63"/>
        <v>wearables</v>
      </c>
      <c r="S675" s="13">
        <f t="shared" si="64"/>
        <v>41838.840474537035</v>
      </c>
      <c r="T675" s="13">
        <f t="shared" si="65"/>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s="7" t="str">
        <f t="shared" si="62"/>
        <v>technology</v>
      </c>
      <c r="R676" s="7" t="str">
        <f t="shared" si="63"/>
        <v>wearables</v>
      </c>
      <c r="S676" s="13">
        <f t="shared" si="64"/>
        <v>41803.116053240738</v>
      </c>
      <c r="T676" s="13">
        <f t="shared" si="65"/>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s="7" t="str">
        <f t="shared" si="62"/>
        <v>technology</v>
      </c>
      <c r="R677" s="7" t="str">
        <f t="shared" si="63"/>
        <v>wearables</v>
      </c>
      <c r="S677" s="13">
        <f t="shared" si="64"/>
        <v>41975.930601851855</v>
      </c>
      <c r="T677" s="13">
        <f t="shared" si="65"/>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s="7" t="str">
        <f t="shared" si="62"/>
        <v>technology</v>
      </c>
      <c r="R678" s="7" t="str">
        <f t="shared" si="63"/>
        <v>wearables</v>
      </c>
      <c r="S678" s="13">
        <f t="shared" si="64"/>
        <v>42012.768298611118</v>
      </c>
      <c r="T678" s="13">
        <f t="shared" si="65"/>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s="7" t="str">
        <f t="shared" si="62"/>
        <v>technology</v>
      </c>
      <c r="R679" s="7" t="str">
        <f t="shared" si="63"/>
        <v>wearables</v>
      </c>
      <c r="S679" s="13">
        <f t="shared" si="64"/>
        <v>42504.403877314813</v>
      </c>
      <c r="T679" s="13">
        <f t="shared" si="65"/>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s="7" t="str">
        <f t="shared" si="62"/>
        <v>technology</v>
      </c>
      <c r="R680" s="7" t="str">
        <f t="shared" si="63"/>
        <v>wearables</v>
      </c>
      <c r="S680" s="13">
        <f t="shared" si="64"/>
        <v>42481.376597222217</v>
      </c>
      <c r="T680" s="13">
        <f t="shared" si="65"/>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s="7" t="str">
        <f t="shared" si="62"/>
        <v>technology</v>
      </c>
      <c r="R681" s="7" t="str">
        <f t="shared" si="63"/>
        <v>wearables</v>
      </c>
      <c r="S681" s="13">
        <f t="shared" si="64"/>
        <v>42556.695706018523</v>
      </c>
      <c r="T681" s="13">
        <f t="shared" si="65"/>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s="7" t="str">
        <f t="shared" si="62"/>
        <v>technology</v>
      </c>
      <c r="R682" s="7" t="str">
        <f t="shared" si="63"/>
        <v>wearables</v>
      </c>
      <c r="S682" s="13">
        <f t="shared" si="64"/>
        <v>41864.501516203702</v>
      </c>
      <c r="T682" s="13">
        <f t="shared" si="65"/>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s="7" t="str">
        <f t="shared" si="62"/>
        <v>technology</v>
      </c>
      <c r="R683" s="7" t="str">
        <f t="shared" si="63"/>
        <v>wearables</v>
      </c>
      <c r="S683" s="13">
        <f t="shared" si="64"/>
        <v>42639.805601851855</v>
      </c>
      <c r="T683" s="13">
        <f t="shared" si="65"/>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s="7" t="str">
        <f t="shared" si="62"/>
        <v>technology</v>
      </c>
      <c r="R684" s="7" t="str">
        <f t="shared" si="63"/>
        <v>wearables</v>
      </c>
      <c r="S684" s="13">
        <f t="shared" si="64"/>
        <v>42778.765300925923</v>
      </c>
      <c r="T684" s="13">
        <f t="shared" si="65"/>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s="7" t="str">
        <f t="shared" si="62"/>
        <v>technology</v>
      </c>
      <c r="R685" s="7" t="str">
        <f t="shared" si="63"/>
        <v>wearables</v>
      </c>
      <c r="S685" s="13">
        <f t="shared" si="64"/>
        <v>42634.900046296301</v>
      </c>
      <c r="T685" s="13">
        <f t="shared" si="65"/>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s="7" t="str">
        <f t="shared" si="62"/>
        <v>technology</v>
      </c>
      <c r="R686" s="7" t="str">
        <f t="shared" si="63"/>
        <v>wearables</v>
      </c>
      <c r="S686" s="13">
        <f t="shared" si="64"/>
        <v>41809.473275462966</v>
      </c>
      <c r="T686" s="13">
        <f t="shared" si="65"/>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s="7" t="str">
        <f t="shared" si="62"/>
        <v>technology</v>
      </c>
      <c r="R687" s="7" t="str">
        <f t="shared" si="63"/>
        <v>wearables</v>
      </c>
      <c r="S687" s="13">
        <f t="shared" si="64"/>
        <v>41971.866574074069</v>
      </c>
      <c r="T687" s="13">
        <f t="shared" si="65"/>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t="e">
        <f t="shared" si="61"/>
        <v>#DIV/0!</v>
      </c>
      <c r="Q688" s="7" t="str">
        <f t="shared" si="62"/>
        <v>technology</v>
      </c>
      <c r="R688" s="7" t="str">
        <f t="shared" si="63"/>
        <v>wearables</v>
      </c>
      <c r="S688" s="13">
        <f t="shared" si="64"/>
        <v>42189.673263888893</v>
      </c>
      <c r="T688" s="13">
        <f t="shared" si="65"/>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s="7" t="str">
        <f t="shared" si="62"/>
        <v>technology</v>
      </c>
      <c r="R689" s="7" t="str">
        <f t="shared" si="63"/>
        <v>wearables</v>
      </c>
      <c r="S689" s="13">
        <f t="shared" si="64"/>
        <v>42711.750613425931</v>
      </c>
      <c r="T689" s="13">
        <f t="shared" si="65"/>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s="7" t="str">
        <f t="shared" si="62"/>
        <v>technology</v>
      </c>
      <c r="R690" s="7" t="str">
        <f t="shared" si="63"/>
        <v>wearables</v>
      </c>
      <c r="S690" s="13">
        <f t="shared" si="64"/>
        <v>42262.104780092588</v>
      </c>
      <c r="T690" s="13">
        <f t="shared" si="65"/>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s="7" t="str">
        <f t="shared" si="62"/>
        <v>technology</v>
      </c>
      <c r="R691" s="7" t="str">
        <f t="shared" si="63"/>
        <v>wearables</v>
      </c>
      <c r="S691" s="13">
        <f t="shared" si="64"/>
        <v>42675.66778935185</v>
      </c>
      <c r="T691" s="13">
        <f t="shared" si="65"/>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s="7" t="str">
        <f t="shared" si="62"/>
        <v>technology</v>
      </c>
      <c r="R692" s="7" t="str">
        <f t="shared" si="63"/>
        <v>wearables</v>
      </c>
      <c r="S692" s="13">
        <f t="shared" si="64"/>
        <v>42579.634733796294</v>
      </c>
      <c r="T692" s="13">
        <f t="shared" si="65"/>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s="7" t="str">
        <f t="shared" si="62"/>
        <v>technology</v>
      </c>
      <c r="R693" s="7" t="str">
        <f t="shared" si="63"/>
        <v>wearables</v>
      </c>
      <c r="S693" s="13">
        <f t="shared" si="64"/>
        <v>42158.028310185182</v>
      </c>
      <c r="T693" s="13">
        <f t="shared" si="65"/>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s="7" t="str">
        <f t="shared" si="62"/>
        <v>technology</v>
      </c>
      <c r="R694" s="7" t="str">
        <f t="shared" si="63"/>
        <v>wearables</v>
      </c>
      <c r="S694" s="13">
        <f t="shared" si="64"/>
        <v>42696.37572916667</v>
      </c>
      <c r="T694" s="13">
        <f t="shared" si="65"/>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s="7" t="str">
        <f t="shared" si="62"/>
        <v>technology</v>
      </c>
      <c r="R695" s="7" t="str">
        <f t="shared" si="63"/>
        <v>wearables</v>
      </c>
      <c r="S695" s="13">
        <f t="shared" si="64"/>
        <v>42094.808182870373</v>
      </c>
      <c r="T695" s="13">
        <f t="shared" si="65"/>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s="7" t="str">
        <f t="shared" si="62"/>
        <v>technology</v>
      </c>
      <c r="R696" s="7" t="str">
        <f t="shared" si="63"/>
        <v>wearables</v>
      </c>
      <c r="S696" s="13">
        <f t="shared" si="64"/>
        <v>42737.663877314815</v>
      </c>
      <c r="T696" s="13">
        <f t="shared" si="65"/>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s="7" t="str">
        <f t="shared" si="62"/>
        <v>technology</v>
      </c>
      <c r="R697" s="7" t="str">
        <f t="shared" si="63"/>
        <v>wearables</v>
      </c>
      <c r="S697" s="13">
        <f t="shared" si="64"/>
        <v>41913.521064814813</v>
      </c>
      <c r="T697" s="13">
        <f t="shared" si="65"/>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s="7" t="str">
        <f t="shared" si="62"/>
        <v>technology</v>
      </c>
      <c r="R698" s="7" t="str">
        <f t="shared" si="63"/>
        <v>wearables</v>
      </c>
      <c r="S698" s="13">
        <f t="shared" si="64"/>
        <v>41815.927106481482</v>
      </c>
      <c r="T698" s="13">
        <f t="shared" si="65"/>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s="7" t="str">
        <f t="shared" si="62"/>
        <v>technology</v>
      </c>
      <c r="R699" s="7" t="str">
        <f t="shared" si="63"/>
        <v>wearables</v>
      </c>
      <c r="S699" s="13">
        <f t="shared" si="64"/>
        <v>42388.523020833338</v>
      </c>
      <c r="T699" s="13">
        <f t="shared" si="65"/>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s="7" t="str">
        <f t="shared" si="62"/>
        <v>technology</v>
      </c>
      <c r="R700" s="7" t="str">
        <f t="shared" si="63"/>
        <v>wearables</v>
      </c>
      <c r="S700" s="13">
        <f t="shared" si="64"/>
        <v>41866.931076388886</v>
      </c>
      <c r="T700" s="13">
        <f t="shared" si="65"/>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s="7" t="str">
        <f t="shared" si="62"/>
        <v>technology</v>
      </c>
      <c r="R701" s="7" t="str">
        <f t="shared" si="63"/>
        <v>wearables</v>
      </c>
      <c r="S701" s="13">
        <f t="shared" si="64"/>
        <v>41563.485509259262</v>
      </c>
      <c r="T701" s="13">
        <f t="shared" si="65"/>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s="7" t="str">
        <f t="shared" si="62"/>
        <v>technology</v>
      </c>
      <c r="R702" s="7" t="str">
        <f t="shared" si="63"/>
        <v>wearables</v>
      </c>
      <c r="S702" s="13">
        <f t="shared" si="64"/>
        <v>42715.688437500001</v>
      </c>
      <c r="T702" s="13">
        <f t="shared" si="65"/>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s="7" t="str">
        <f t="shared" si="62"/>
        <v>technology</v>
      </c>
      <c r="R703" s="7" t="str">
        <f t="shared" si="63"/>
        <v>wearables</v>
      </c>
      <c r="S703" s="13">
        <f t="shared" si="64"/>
        <v>41813.662962962961</v>
      </c>
      <c r="T703" s="13">
        <f t="shared" si="65"/>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s="7" t="str">
        <f t="shared" si="62"/>
        <v>technology</v>
      </c>
      <c r="R704" s="7" t="str">
        <f t="shared" si="63"/>
        <v>wearables</v>
      </c>
      <c r="S704" s="13">
        <f t="shared" si="64"/>
        <v>42668.726701388892</v>
      </c>
      <c r="T704" s="13">
        <f t="shared" si="65"/>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s="7" t="str">
        <f t="shared" si="62"/>
        <v>technology</v>
      </c>
      <c r="R705" s="7" t="str">
        <f t="shared" si="63"/>
        <v>wearables</v>
      </c>
      <c r="S705" s="13">
        <f t="shared" si="64"/>
        <v>42711.950798611113</v>
      </c>
      <c r="T705" s="13">
        <f t="shared" si="65"/>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s="7" t="str">
        <f t="shared" si="62"/>
        <v>technology</v>
      </c>
      <c r="R706" s="7" t="str">
        <f t="shared" si="63"/>
        <v>wearables</v>
      </c>
      <c r="S706" s="13">
        <f t="shared" si="64"/>
        <v>42726.192916666667</v>
      </c>
      <c r="T706" s="13">
        <f t="shared" si="65"/>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6">
        <f t="shared" ref="P707:P770" si="67">E707/L707</f>
        <v>195.4</v>
      </c>
      <c r="Q707" s="7" t="str">
        <f t="shared" ref="Q707:Q770" si="68">LEFT(N707,SEARCH("/",N707,1)-1)</f>
        <v>technology</v>
      </c>
      <c r="R707" s="7" t="str">
        <f t="shared" ref="R707:R770" si="69">RIGHT(N707,LEN(N707)-SEARCH("/",N707,1))</f>
        <v>wearables</v>
      </c>
      <c r="S707" s="13">
        <f t="shared" ref="S707:S770" si="70">(((J707/60)/60)/24)+DATE(1970,1,1)</f>
        <v>42726.491643518515</v>
      </c>
      <c r="T707" s="13">
        <f t="shared" ref="T707:T770" si="71">(((I707/60)/60)/24)+DATE(1970,1,1)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t="e">
        <f t="shared" si="67"/>
        <v>#DIV/0!</v>
      </c>
      <c r="Q708" s="7" t="str">
        <f t="shared" si="68"/>
        <v>technology</v>
      </c>
      <c r="R708" s="7" t="str">
        <f t="shared" si="69"/>
        <v>wearables</v>
      </c>
      <c r="S708" s="13">
        <f t="shared" si="70"/>
        <v>42676.995173611111</v>
      </c>
      <c r="T708" s="13">
        <f t="shared" si="71"/>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s="7" t="str">
        <f t="shared" si="68"/>
        <v>technology</v>
      </c>
      <c r="R709" s="7" t="str">
        <f t="shared" si="69"/>
        <v>wearables</v>
      </c>
      <c r="S709" s="13">
        <f t="shared" si="70"/>
        <v>42696.663506944446</v>
      </c>
      <c r="T709" s="13">
        <f t="shared" si="71"/>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s="7" t="str">
        <f t="shared" si="68"/>
        <v>technology</v>
      </c>
      <c r="R710" s="7" t="str">
        <f t="shared" si="69"/>
        <v>wearables</v>
      </c>
      <c r="S710" s="13">
        <f t="shared" si="70"/>
        <v>41835.581018518518</v>
      </c>
      <c r="T710" s="13">
        <f t="shared" si="71"/>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s="7" t="str">
        <f t="shared" si="68"/>
        <v>technology</v>
      </c>
      <c r="R711" s="7" t="str">
        <f t="shared" si="69"/>
        <v>wearables</v>
      </c>
      <c r="S711" s="13">
        <f t="shared" si="70"/>
        <v>41948.041192129633</v>
      </c>
      <c r="T711" s="13">
        <f t="shared" si="71"/>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t="e">
        <f t="shared" si="67"/>
        <v>#DIV/0!</v>
      </c>
      <c r="Q712" s="7" t="str">
        <f t="shared" si="68"/>
        <v>technology</v>
      </c>
      <c r="R712" s="7" t="str">
        <f t="shared" si="69"/>
        <v>wearables</v>
      </c>
      <c r="S712" s="13">
        <f t="shared" si="70"/>
        <v>41837.984976851854</v>
      </c>
      <c r="T712" s="13">
        <f t="shared" si="71"/>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s="7" t="str">
        <f t="shared" si="68"/>
        <v>technology</v>
      </c>
      <c r="R713" s="7" t="str">
        <f t="shared" si="69"/>
        <v>wearables</v>
      </c>
      <c r="S713" s="13">
        <f t="shared" si="70"/>
        <v>42678.459120370375</v>
      </c>
      <c r="T713" s="13">
        <f t="shared" si="71"/>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s="7" t="str">
        <f t="shared" si="68"/>
        <v>technology</v>
      </c>
      <c r="R714" s="7" t="str">
        <f t="shared" si="69"/>
        <v>wearables</v>
      </c>
      <c r="S714" s="13">
        <f t="shared" si="70"/>
        <v>42384.680925925932</v>
      </c>
      <c r="T714" s="13">
        <f t="shared" si="71"/>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s="7" t="str">
        <f t="shared" si="68"/>
        <v>technology</v>
      </c>
      <c r="R715" s="7" t="str">
        <f t="shared" si="69"/>
        <v>wearables</v>
      </c>
      <c r="S715" s="13">
        <f t="shared" si="70"/>
        <v>42496.529305555552</v>
      </c>
      <c r="T715" s="13">
        <f t="shared" si="71"/>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s="7" t="str">
        <f t="shared" si="68"/>
        <v>technology</v>
      </c>
      <c r="R716" s="7" t="str">
        <f t="shared" si="69"/>
        <v>wearables</v>
      </c>
      <c r="S716" s="13">
        <f t="shared" si="70"/>
        <v>42734.787986111114</v>
      </c>
      <c r="T716" s="13">
        <f t="shared" si="71"/>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s="7" t="str">
        <f t="shared" si="68"/>
        <v>technology</v>
      </c>
      <c r="R717" s="7" t="str">
        <f t="shared" si="69"/>
        <v>wearables</v>
      </c>
      <c r="S717" s="13">
        <f t="shared" si="70"/>
        <v>42273.090740740736</v>
      </c>
      <c r="T717" s="13">
        <f t="shared" si="71"/>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s="7" t="str">
        <f t="shared" si="68"/>
        <v>technology</v>
      </c>
      <c r="R718" s="7" t="str">
        <f t="shared" si="69"/>
        <v>wearables</v>
      </c>
      <c r="S718" s="13">
        <f t="shared" si="70"/>
        <v>41940.658645833333</v>
      </c>
      <c r="T718" s="13">
        <f t="shared" si="71"/>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s="7" t="str">
        <f t="shared" si="68"/>
        <v>technology</v>
      </c>
      <c r="R719" s="7" t="str">
        <f t="shared" si="69"/>
        <v>wearables</v>
      </c>
      <c r="S719" s="13">
        <f t="shared" si="70"/>
        <v>41857.854189814818</v>
      </c>
      <c r="T719" s="13">
        <f t="shared" si="71"/>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s="7" t="str">
        <f t="shared" si="68"/>
        <v>technology</v>
      </c>
      <c r="R720" s="7" t="str">
        <f t="shared" si="69"/>
        <v>wearables</v>
      </c>
      <c r="S720" s="13">
        <f t="shared" si="70"/>
        <v>42752.845451388886</v>
      </c>
      <c r="T720" s="13">
        <f t="shared" si="71"/>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s="7" t="str">
        <f t="shared" si="68"/>
        <v>technology</v>
      </c>
      <c r="R721" s="7" t="str">
        <f t="shared" si="69"/>
        <v>wearables</v>
      </c>
      <c r="S721" s="13">
        <f t="shared" si="70"/>
        <v>42409.040231481486</v>
      </c>
      <c r="T721" s="13">
        <f t="shared" si="71"/>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s="7" t="str">
        <f t="shared" si="68"/>
        <v>publishing</v>
      </c>
      <c r="R722" s="7" t="str">
        <f t="shared" si="69"/>
        <v>nonfiction</v>
      </c>
      <c r="S722" s="13">
        <f t="shared" si="70"/>
        <v>40909.649201388893</v>
      </c>
      <c r="T722" s="13">
        <f t="shared" si="71"/>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s="7" t="str">
        <f t="shared" si="68"/>
        <v>publishing</v>
      </c>
      <c r="R723" s="7" t="str">
        <f t="shared" si="69"/>
        <v>nonfiction</v>
      </c>
      <c r="S723" s="13">
        <f t="shared" si="70"/>
        <v>41807.571840277778</v>
      </c>
      <c r="T723" s="13">
        <f t="shared" si="71"/>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s="7" t="str">
        <f t="shared" si="68"/>
        <v>publishing</v>
      </c>
      <c r="R724" s="7" t="str">
        <f t="shared" si="69"/>
        <v>nonfiction</v>
      </c>
      <c r="S724" s="13">
        <f t="shared" si="70"/>
        <v>40977.805300925924</v>
      </c>
      <c r="T724" s="13">
        <f t="shared" si="71"/>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s="7" t="str">
        <f t="shared" si="68"/>
        <v>publishing</v>
      </c>
      <c r="R725" s="7" t="str">
        <f t="shared" si="69"/>
        <v>nonfiction</v>
      </c>
      <c r="S725" s="13">
        <f t="shared" si="70"/>
        <v>42184.816539351858</v>
      </c>
      <c r="T725" s="13">
        <f t="shared" si="71"/>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s="7" t="str">
        <f t="shared" si="68"/>
        <v>publishing</v>
      </c>
      <c r="R726" s="7" t="str">
        <f t="shared" si="69"/>
        <v>nonfiction</v>
      </c>
      <c r="S726" s="13">
        <f t="shared" si="70"/>
        <v>40694.638460648144</v>
      </c>
      <c r="T726" s="13">
        <f t="shared" si="71"/>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s="7" t="str">
        <f t="shared" si="68"/>
        <v>publishing</v>
      </c>
      <c r="R727" s="7" t="str">
        <f t="shared" si="69"/>
        <v>nonfiction</v>
      </c>
      <c r="S727" s="13">
        <f t="shared" si="70"/>
        <v>42321.626296296294</v>
      </c>
      <c r="T727" s="13">
        <f t="shared" si="71"/>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s="7" t="str">
        <f t="shared" si="68"/>
        <v>publishing</v>
      </c>
      <c r="R728" s="7" t="str">
        <f t="shared" si="69"/>
        <v>nonfiction</v>
      </c>
      <c r="S728" s="13">
        <f t="shared" si="70"/>
        <v>41346.042673611111</v>
      </c>
      <c r="T728" s="13">
        <f t="shared" si="71"/>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s="7" t="str">
        <f t="shared" si="68"/>
        <v>publishing</v>
      </c>
      <c r="R729" s="7" t="str">
        <f t="shared" si="69"/>
        <v>nonfiction</v>
      </c>
      <c r="S729" s="13">
        <f t="shared" si="70"/>
        <v>41247.020243055551</v>
      </c>
      <c r="T729" s="13">
        <f t="shared" si="71"/>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s="7" t="str">
        <f t="shared" si="68"/>
        <v>publishing</v>
      </c>
      <c r="R730" s="7" t="str">
        <f t="shared" si="69"/>
        <v>nonfiction</v>
      </c>
      <c r="S730" s="13">
        <f t="shared" si="70"/>
        <v>40731.837465277778</v>
      </c>
      <c r="T730" s="13">
        <f t="shared" si="71"/>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s="7" t="str">
        <f t="shared" si="68"/>
        <v>publishing</v>
      </c>
      <c r="R731" s="7" t="str">
        <f t="shared" si="69"/>
        <v>nonfiction</v>
      </c>
      <c r="S731" s="13">
        <f t="shared" si="70"/>
        <v>41111.185891203706</v>
      </c>
      <c r="T731" s="13">
        <f t="shared" si="71"/>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s="7" t="str">
        <f t="shared" si="68"/>
        <v>publishing</v>
      </c>
      <c r="R732" s="7" t="str">
        <f t="shared" si="69"/>
        <v>nonfiction</v>
      </c>
      <c r="S732" s="13">
        <f t="shared" si="70"/>
        <v>40854.745266203703</v>
      </c>
      <c r="T732" s="13">
        <f t="shared" si="71"/>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s="7" t="str">
        <f t="shared" si="68"/>
        <v>publishing</v>
      </c>
      <c r="R733" s="7" t="str">
        <f t="shared" si="69"/>
        <v>nonfiction</v>
      </c>
      <c r="S733" s="13">
        <f t="shared" si="70"/>
        <v>40879.795682870368</v>
      </c>
      <c r="T733" s="13">
        <f t="shared" si="71"/>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s="7" t="str">
        <f t="shared" si="68"/>
        <v>publishing</v>
      </c>
      <c r="R734" s="7" t="str">
        <f t="shared" si="69"/>
        <v>nonfiction</v>
      </c>
      <c r="S734" s="13">
        <f t="shared" si="70"/>
        <v>41486.424317129626</v>
      </c>
      <c r="T734" s="13">
        <f t="shared" si="71"/>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s="7" t="str">
        <f t="shared" si="68"/>
        <v>publishing</v>
      </c>
      <c r="R735" s="7" t="str">
        <f t="shared" si="69"/>
        <v>nonfiction</v>
      </c>
      <c r="S735" s="13">
        <f t="shared" si="70"/>
        <v>41598.420046296298</v>
      </c>
      <c r="T735" s="13">
        <f t="shared" si="71"/>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s="7" t="str">
        <f t="shared" si="68"/>
        <v>publishing</v>
      </c>
      <c r="R736" s="7" t="str">
        <f t="shared" si="69"/>
        <v>nonfiction</v>
      </c>
      <c r="S736" s="13">
        <f t="shared" si="70"/>
        <v>42102.164583333331</v>
      </c>
      <c r="T736" s="13">
        <f t="shared" si="71"/>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s="7" t="str">
        <f t="shared" si="68"/>
        <v>publishing</v>
      </c>
      <c r="R737" s="7" t="str">
        <f t="shared" si="69"/>
        <v>nonfiction</v>
      </c>
      <c r="S737" s="13">
        <f t="shared" si="70"/>
        <v>41946.029467592591</v>
      </c>
      <c r="T737" s="13">
        <f t="shared" si="71"/>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s="7" t="str">
        <f t="shared" si="68"/>
        <v>publishing</v>
      </c>
      <c r="R738" s="7" t="str">
        <f t="shared" si="69"/>
        <v>nonfiction</v>
      </c>
      <c r="S738" s="13">
        <f t="shared" si="70"/>
        <v>41579.734259259261</v>
      </c>
      <c r="T738" s="13">
        <f t="shared" si="71"/>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s="7" t="str">
        <f t="shared" si="68"/>
        <v>publishing</v>
      </c>
      <c r="R739" s="7" t="str">
        <f t="shared" si="69"/>
        <v>nonfiction</v>
      </c>
      <c r="S739" s="13">
        <f t="shared" si="70"/>
        <v>41667.275312500002</v>
      </c>
      <c r="T739" s="13">
        <f t="shared" si="71"/>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s="7" t="str">
        <f t="shared" si="68"/>
        <v>publishing</v>
      </c>
      <c r="R740" s="7" t="str">
        <f t="shared" si="69"/>
        <v>nonfiction</v>
      </c>
      <c r="S740" s="13">
        <f t="shared" si="70"/>
        <v>41943.604097222218</v>
      </c>
      <c r="T740" s="13">
        <f t="shared" si="71"/>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s="7" t="str">
        <f t="shared" si="68"/>
        <v>publishing</v>
      </c>
      <c r="R741" s="7" t="str">
        <f t="shared" si="69"/>
        <v>nonfiction</v>
      </c>
      <c r="S741" s="13">
        <f t="shared" si="70"/>
        <v>41829.502650462964</v>
      </c>
      <c r="T741" s="13">
        <f t="shared" si="71"/>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s="7" t="str">
        <f t="shared" si="68"/>
        <v>publishing</v>
      </c>
      <c r="R742" s="7" t="str">
        <f t="shared" si="69"/>
        <v>nonfiction</v>
      </c>
      <c r="S742" s="13">
        <f t="shared" si="70"/>
        <v>42162.146782407406</v>
      </c>
      <c r="T742" s="13">
        <f t="shared" si="71"/>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s="7" t="str">
        <f t="shared" si="68"/>
        <v>publishing</v>
      </c>
      <c r="R743" s="7" t="str">
        <f t="shared" si="69"/>
        <v>nonfiction</v>
      </c>
      <c r="S743" s="13">
        <f t="shared" si="70"/>
        <v>41401.648217592592</v>
      </c>
      <c r="T743" s="13">
        <f t="shared" si="71"/>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s="7" t="str">
        <f t="shared" si="68"/>
        <v>publishing</v>
      </c>
      <c r="R744" s="7" t="str">
        <f t="shared" si="69"/>
        <v>nonfiction</v>
      </c>
      <c r="S744" s="13">
        <f t="shared" si="70"/>
        <v>41689.917962962965</v>
      </c>
      <c r="T744" s="13">
        <f t="shared" si="71"/>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s="7" t="str">
        <f t="shared" si="68"/>
        <v>publishing</v>
      </c>
      <c r="R745" s="7" t="str">
        <f t="shared" si="69"/>
        <v>nonfiction</v>
      </c>
      <c r="S745" s="13">
        <f t="shared" si="70"/>
        <v>40990.709317129629</v>
      </c>
      <c r="T745" s="13">
        <f t="shared" si="71"/>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s="7" t="str">
        <f t="shared" si="68"/>
        <v>publishing</v>
      </c>
      <c r="R746" s="7" t="str">
        <f t="shared" si="69"/>
        <v>nonfiction</v>
      </c>
      <c r="S746" s="13">
        <f t="shared" si="70"/>
        <v>41226.95721064815</v>
      </c>
      <c r="T746" s="13">
        <f t="shared" si="71"/>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s="7" t="str">
        <f t="shared" si="68"/>
        <v>publishing</v>
      </c>
      <c r="R747" s="7" t="str">
        <f t="shared" si="69"/>
        <v>nonfiction</v>
      </c>
      <c r="S747" s="13">
        <f t="shared" si="70"/>
        <v>41367.572280092594</v>
      </c>
      <c r="T747" s="13">
        <f t="shared" si="71"/>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s="7" t="str">
        <f t="shared" si="68"/>
        <v>publishing</v>
      </c>
      <c r="R748" s="7" t="str">
        <f t="shared" si="69"/>
        <v>nonfiction</v>
      </c>
      <c r="S748" s="13">
        <f t="shared" si="70"/>
        <v>41157.042928240742</v>
      </c>
      <c r="T748" s="13">
        <f t="shared" si="71"/>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s="7" t="str">
        <f t="shared" si="68"/>
        <v>publishing</v>
      </c>
      <c r="R749" s="7" t="str">
        <f t="shared" si="69"/>
        <v>nonfiction</v>
      </c>
      <c r="S749" s="13">
        <f t="shared" si="70"/>
        <v>41988.548831018517</v>
      </c>
      <c r="T749" s="13">
        <f t="shared" si="71"/>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s="7" t="str">
        <f t="shared" si="68"/>
        <v>publishing</v>
      </c>
      <c r="R750" s="7" t="str">
        <f t="shared" si="69"/>
        <v>nonfiction</v>
      </c>
      <c r="S750" s="13">
        <f t="shared" si="70"/>
        <v>41831.846828703703</v>
      </c>
      <c r="T750" s="13">
        <f t="shared" si="71"/>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s="7" t="str">
        <f t="shared" si="68"/>
        <v>publishing</v>
      </c>
      <c r="R751" s="7" t="str">
        <f t="shared" si="69"/>
        <v>nonfiction</v>
      </c>
      <c r="S751" s="13">
        <f t="shared" si="70"/>
        <v>42733.94131944445</v>
      </c>
      <c r="T751" s="13">
        <f t="shared" si="71"/>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s="7" t="str">
        <f t="shared" si="68"/>
        <v>publishing</v>
      </c>
      <c r="R752" s="7" t="str">
        <f t="shared" si="69"/>
        <v>nonfiction</v>
      </c>
      <c r="S752" s="13">
        <f t="shared" si="70"/>
        <v>41299.878148148149</v>
      </c>
      <c r="T752" s="13">
        <f t="shared" si="71"/>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s="7" t="str">
        <f t="shared" si="68"/>
        <v>publishing</v>
      </c>
      <c r="R753" s="7" t="str">
        <f t="shared" si="69"/>
        <v>nonfiction</v>
      </c>
      <c r="S753" s="13">
        <f t="shared" si="70"/>
        <v>40713.630497685182</v>
      </c>
      <c r="T753" s="13">
        <f t="shared" si="71"/>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s="7" t="str">
        <f t="shared" si="68"/>
        <v>publishing</v>
      </c>
      <c r="R754" s="7" t="str">
        <f t="shared" si="69"/>
        <v>nonfiction</v>
      </c>
      <c r="S754" s="13">
        <f t="shared" si="70"/>
        <v>42639.421493055561</v>
      </c>
      <c r="T754" s="13">
        <f t="shared" si="71"/>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s="7" t="str">
        <f t="shared" si="68"/>
        <v>publishing</v>
      </c>
      <c r="R755" s="7" t="str">
        <f t="shared" si="69"/>
        <v>nonfiction</v>
      </c>
      <c r="S755" s="13">
        <f t="shared" si="70"/>
        <v>42019.590173611112</v>
      </c>
      <c r="T755" s="13">
        <f t="shared" si="71"/>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s="7" t="str">
        <f t="shared" si="68"/>
        <v>publishing</v>
      </c>
      <c r="R756" s="7" t="str">
        <f t="shared" si="69"/>
        <v>nonfiction</v>
      </c>
      <c r="S756" s="13">
        <f t="shared" si="70"/>
        <v>41249.749085648145</v>
      </c>
      <c r="T756" s="13">
        <f t="shared" si="71"/>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s="7" t="str">
        <f t="shared" si="68"/>
        <v>publishing</v>
      </c>
      <c r="R757" s="7" t="str">
        <f t="shared" si="69"/>
        <v>nonfiction</v>
      </c>
      <c r="S757" s="13">
        <f t="shared" si="70"/>
        <v>41383.605057870373</v>
      </c>
      <c r="T757" s="13">
        <f t="shared" si="71"/>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s="7" t="str">
        <f t="shared" si="68"/>
        <v>publishing</v>
      </c>
      <c r="R758" s="7" t="str">
        <f t="shared" si="69"/>
        <v>nonfiction</v>
      </c>
      <c r="S758" s="13">
        <f t="shared" si="70"/>
        <v>40590.766886574071</v>
      </c>
      <c r="T758" s="13">
        <f t="shared" si="71"/>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s="7" t="str">
        <f t="shared" si="68"/>
        <v>publishing</v>
      </c>
      <c r="R759" s="7" t="str">
        <f t="shared" si="69"/>
        <v>nonfiction</v>
      </c>
      <c r="S759" s="13">
        <f t="shared" si="70"/>
        <v>41235.054560185185</v>
      </c>
      <c r="T759" s="13">
        <f t="shared" si="71"/>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s="7" t="str">
        <f t="shared" si="68"/>
        <v>publishing</v>
      </c>
      <c r="R760" s="7" t="str">
        <f t="shared" si="69"/>
        <v>nonfiction</v>
      </c>
      <c r="S760" s="13">
        <f t="shared" si="70"/>
        <v>40429.836435185185</v>
      </c>
      <c r="T760" s="13">
        <f t="shared" si="71"/>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s="7" t="str">
        <f t="shared" si="68"/>
        <v>publishing</v>
      </c>
      <c r="R761" s="7" t="str">
        <f t="shared" si="69"/>
        <v>nonfiction</v>
      </c>
      <c r="S761" s="13">
        <f t="shared" si="70"/>
        <v>41789.330312500002</v>
      </c>
      <c r="T761" s="13">
        <f t="shared" si="71"/>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t="e">
        <f t="shared" si="67"/>
        <v>#DIV/0!</v>
      </c>
      <c r="Q762" s="7" t="str">
        <f t="shared" si="68"/>
        <v>publishing</v>
      </c>
      <c r="R762" s="7" t="str">
        <f t="shared" si="69"/>
        <v>fiction</v>
      </c>
      <c r="S762" s="13">
        <f t="shared" si="70"/>
        <v>42670.764039351852</v>
      </c>
      <c r="T762" s="13">
        <f t="shared" si="71"/>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s="7" t="str">
        <f t="shared" si="68"/>
        <v>publishing</v>
      </c>
      <c r="R763" s="7" t="str">
        <f t="shared" si="69"/>
        <v>fiction</v>
      </c>
      <c r="S763" s="13">
        <f t="shared" si="70"/>
        <v>41642.751458333332</v>
      </c>
      <c r="T763" s="13">
        <f t="shared" si="71"/>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t="e">
        <f t="shared" si="67"/>
        <v>#DIV/0!</v>
      </c>
      <c r="Q764" s="7" t="str">
        <f t="shared" si="68"/>
        <v>publishing</v>
      </c>
      <c r="R764" s="7" t="str">
        <f t="shared" si="69"/>
        <v>fiction</v>
      </c>
      <c r="S764" s="13">
        <f t="shared" si="70"/>
        <v>42690.858449074076</v>
      </c>
      <c r="T764" s="13">
        <f t="shared" si="71"/>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s="7" t="str">
        <f t="shared" si="68"/>
        <v>publishing</v>
      </c>
      <c r="R765" s="7" t="str">
        <f t="shared" si="69"/>
        <v>fiction</v>
      </c>
      <c r="S765" s="13">
        <f t="shared" si="70"/>
        <v>41471.446851851848</v>
      </c>
      <c r="T765" s="13">
        <f t="shared" si="71"/>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t="e">
        <f t="shared" si="67"/>
        <v>#DIV/0!</v>
      </c>
      <c r="Q766" s="7" t="str">
        <f t="shared" si="68"/>
        <v>publishing</v>
      </c>
      <c r="R766" s="7" t="str">
        <f t="shared" si="69"/>
        <v>fiction</v>
      </c>
      <c r="S766" s="13">
        <f t="shared" si="70"/>
        <v>42227.173159722224</v>
      </c>
      <c r="T766" s="13">
        <f t="shared" si="71"/>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s="7" t="str">
        <f t="shared" si="68"/>
        <v>publishing</v>
      </c>
      <c r="R767" s="7" t="str">
        <f t="shared" si="69"/>
        <v>fiction</v>
      </c>
      <c r="S767" s="13">
        <f t="shared" si="70"/>
        <v>41901.542638888888</v>
      </c>
      <c r="T767" s="13">
        <f t="shared" si="71"/>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t="e">
        <f t="shared" si="67"/>
        <v>#DIV/0!</v>
      </c>
      <c r="Q768" s="7" t="str">
        <f t="shared" si="68"/>
        <v>publishing</v>
      </c>
      <c r="R768" s="7" t="str">
        <f t="shared" si="69"/>
        <v>fiction</v>
      </c>
      <c r="S768" s="13">
        <f t="shared" si="70"/>
        <v>42021.783368055556</v>
      </c>
      <c r="T768" s="13">
        <f t="shared" si="71"/>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s="7" t="str">
        <f t="shared" si="68"/>
        <v>publishing</v>
      </c>
      <c r="R769" s="7" t="str">
        <f t="shared" si="69"/>
        <v>fiction</v>
      </c>
      <c r="S769" s="13">
        <f t="shared" si="70"/>
        <v>42115.143634259264</v>
      </c>
      <c r="T769" s="13">
        <f t="shared" si="71"/>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t="e">
        <f t="shared" si="67"/>
        <v>#DIV/0!</v>
      </c>
      <c r="Q770" s="7" t="str">
        <f t="shared" si="68"/>
        <v>publishing</v>
      </c>
      <c r="R770" s="7" t="str">
        <f t="shared" si="69"/>
        <v>fiction</v>
      </c>
      <c r="S770" s="13">
        <f t="shared" si="70"/>
        <v>41594.207060185188</v>
      </c>
      <c r="T770" s="13">
        <f t="shared" si="71"/>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6">
        <f t="shared" ref="P771:P834" si="73">E771/L771</f>
        <v>31.846153846153847</v>
      </c>
      <c r="Q771" s="7" t="str">
        <f t="shared" ref="Q771:Q834" si="74">LEFT(N771,SEARCH("/",N771,1)-1)</f>
        <v>publishing</v>
      </c>
      <c r="R771" s="7" t="str">
        <f t="shared" ref="R771:R834" si="75">RIGHT(N771,LEN(N771)-SEARCH("/",N771,1))</f>
        <v>fiction</v>
      </c>
      <c r="S771" s="13">
        <f t="shared" ref="S771:S834" si="76">(((J771/60)/60)/24)+DATE(1970,1,1)</f>
        <v>41604.996458333335</v>
      </c>
      <c r="T771" s="13">
        <f t="shared" ref="T771:T834" si="77">(((I771/60)/60)/24)+DATE(1970,1,1)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t="e">
        <f t="shared" si="73"/>
        <v>#DIV/0!</v>
      </c>
      <c r="Q772" s="7" t="str">
        <f t="shared" si="74"/>
        <v>publishing</v>
      </c>
      <c r="R772" s="7" t="str">
        <f t="shared" si="75"/>
        <v>fiction</v>
      </c>
      <c r="S772" s="13">
        <f t="shared" si="76"/>
        <v>41289.999641203707</v>
      </c>
      <c r="T772" s="13">
        <f t="shared" si="77"/>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s="7" t="str">
        <f t="shared" si="74"/>
        <v>publishing</v>
      </c>
      <c r="R773" s="7" t="str">
        <f t="shared" si="75"/>
        <v>fiction</v>
      </c>
      <c r="S773" s="13">
        <f t="shared" si="76"/>
        <v>42349.824097222227</v>
      </c>
      <c r="T773" s="13">
        <f t="shared" si="77"/>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s="7" t="str">
        <f t="shared" si="74"/>
        <v>publishing</v>
      </c>
      <c r="R774" s="7" t="str">
        <f t="shared" si="75"/>
        <v>fiction</v>
      </c>
      <c r="S774" s="13">
        <f t="shared" si="76"/>
        <v>40068.056932870371</v>
      </c>
      <c r="T774" s="13">
        <f t="shared" si="77"/>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s="7" t="str">
        <f t="shared" si="74"/>
        <v>publishing</v>
      </c>
      <c r="R775" s="7" t="str">
        <f t="shared" si="75"/>
        <v>fiction</v>
      </c>
      <c r="S775" s="13">
        <f t="shared" si="76"/>
        <v>42100.735937499994</v>
      </c>
      <c r="T775" s="13">
        <f t="shared" si="77"/>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s="7" t="str">
        <f t="shared" si="74"/>
        <v>publishing</v>
      </c>
      <c r="R776" s="7" t="str">
        <f t="shared" si="75"/>
        <v>fiction</v>
      </c>
      <c r="S776" s="13">
        <f t="shared" si="76"/>
        <v>41663.780300925922</v>
      </c>
      <c r="T776" s="13">
        <f t="shared" si="77"/>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s="7" t="str">
        <f t="shared" si="74"/>
        <v>publishing</v>
      </c>
      <c r="R777" s="7" t="str">
        <f t="shared" si="75"/>
        <v>fiction</v>
      </c>
      <c r="S777" s="13">
        <f t="shared" si="76"/>
        <v>40863.060127314813</v>
      </c>
      <c r="T777" s="13">
        <f t="shared" si="77"/>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s="7" t="str">
        <f t="shared" si="74"/>
        <v>publishing</v>
      </c>
      <c r="R778" s="7" t="str">
        <f t="shared" si="75"/>
        <v>fiction</v>
      </c>
      <c r="S778" s="13">
        <f t="shared" si="76"/>
        <v>42250.685706018514</v>
      </c>
      <c r="T778" s="13">
        <f t="shared" si="77"/>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s="7" t="str">
        <f t="shared" si="74"/>
        <v>publishing</v>
      </c>
      <c r="R779" s="7" t="str">
        <f t="shared" si="75"/>
        <v>fiction</v>
      </c>
      <c r="S779" s="13">
        <f t="shared" si="76"/>
        <v>41456.981215277774</v>
      </c>
      <c r="T779" s="13">
        <f t="shared" si="77"/>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s="7" t="str">
        <f t="shared" si="74"/>
        <v>publishing</v>
      </c>
      <c r="R780" s="7" t="str">
        <f t="shared" si="75"/>
        <v>fiction</v>
      </c>
      <c r="S780" s="13">
        <f t="shared" si="76"/>
        <v>41729.702314814815</v>
      </c>
      <c r="T780" s="13">
        <f t="shared" si="77"/>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s="7" t="str">
        <f t="shared" si="74"/>
        <v>publishing</v>
      </c>
      <c r="R781" s="7" t="str">
        <f t="shared" si="75"/>
        <v>fiction</v>
      </c>
      <c r="S781" s="13">
        <f t="shared" si="76"/>
        <v>40436.68408564815</v>
      </c>
      <c r="T781" s="13">
        <f t="shared" si="77"/>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s="7" t="str">
        <f t="shared" si="74"/>
        <v>music</v>
      </c>
      <c r="R782" s="7" t="str">
        <f t="shared" si="75"/>
        <v>rock</v>
      </c>
      <c r="S782" s="13">
        <f t="shared" si="76"/>
        <v>40636.673900462964</v>
      </c>
      <c r="T782" s="13">
        <f t="shared" si="77"/>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s="7" t="str">
        <f t="shared" si="74"/>
        <v>music</v>
      </c>
      <c r="R783" s="7" t="str">
        <f t="shared" si="75"/>
        <v>rock</v>
      </c>
      <c r="S783" s="13">
        <f t="shared" si="76"/>
        <v>41403.000856481485</v>
      </c>
      <c r="T783" s="13">
        <f t="shared" si="77"/>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s="7" t="str">
        <f t="shared" si="74"/>
        <v>music</v>
      </c>
      <c r="R784" s="7" t="str">
        <f t="shared" si="75"/>
        <v>rock</v>
      </c>
      <c r="S784" s="13">
        <f t="shared" si="76"/>
        <v>41116.758125</v>
      </c>
      <c r="T784" s="13">
        <f t="shared" si="77"/>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s="7" t="str">
        <f t="shared" si="74"/>
        <v>music</v>
      </c>
      <c r="R785" s="7" t="str">
        <f t="shared" si="75"/>
        <v>rock</v>
      </c>
      <c r="S785" s="13">
        <f t="shared" si="76"/>
        <v>40987.773715277777</v>
      </c>
      <c r="T785" s="13">
        <f t="shared" si="77"/>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s="7" t="str">
        <f t="shared" si="74"/>
        <v>music</v>
      </c>
      <c r="R786" s="7" t="str">
        <f t="shared" si="75"/>
        <v>rock</v>
      </c>
      <c r="S786" s="13">
        <f t="shared" si="76"/>
        <v>41675.149525462963</v>
      </c>
      <c r="T786" s="13">
        <f t="shared" si="77"/>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s="7" t="str">
        <f t="shared" si="74"/>
        <v>music</v>
      </c>
      <c r="R787" s="7" t="str">
        <f t="shared" si="75"/>
        <v>rock</v>
      </c>
      <c r="S787" s="13">
        <f t="shared" si="76"/>
        <v>41303.593923611108</v>
      </c>
      <c r="T787" s="13">
        <f t="shared" si="77"/>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s="7" t="str">
        <f t="shared" si="74"/>
        <v>music</v>
      </c>
      <c r="R788" s="7" t="str">
        <f t="shared" si="75"/>
        <v>rock</v>
      </c>
      <c r="S788" s="13">
        <f t="shared" si="76"/>
        <v>40983.055949074071</v>
      </c>
      <c r="T788" s="13">
        <f t="shared" si="77"/>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s="7" t="str">
        <f t="shared" si="74"/>
        <v>music</v>
      </c>
      <c r="R789" s="7" t="str">
        <f t="shared" si="75"/>
        <v>rock</v>
      </c>
      <c r="S789" s="13">
        <f t="shared" si="76"/>
        <v>41549.627615740741</v>
      </c>
      <c r="T789" s="13">
        <f t="shared" si="77"/>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s="7" t="str">
        <f t="shared" si="74"/>
        <v>music</v>
      </c>
      <c r="R790" s="7" t="str">
        <f t="shared" si="75"/>
        <v>rock</v>
      </c>
      <c r="S790" s="13">
        <f t="shared" si="76"/>
        <v>41059.006805555553</v>
      </c>
      <c r="T790" s="13">
        <f t="shared" si="77"/>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s="7" t="str">
        <f t="shared" si="74"/>
        <v>music</v>
      </c>
      <c r="R791" s="7" t="str">
        <f t="shared" si="75"/>
        <v>rock</v>
      </c>
      <c r="S791" s="13">
        <f t="shared" si="76"/>
        <v>41277.186111111114</v>
      </c>
      <c r="T791" s="13">
        <f t="shared" si="77"/>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s="7" t="str">
        <f t="shared" si="74"/>
        <v>music</v>
      </c>
      <c r="R792" s="7" t="str">
        <f t="shared" si="75"/>
        <v>rock</v>
      </c>
      <c r="S792" s="13">
        <f t="shared" si="76"/>
        <v>41276.047905092593</v>
      </c>
      <c r="T792" s="13">
        <f t="shared" si="77"/>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s="7" t="str">
        <f t="shared" si="74"/>
        <v>music</v>
      </c>
      <c r="R793" s="7" t="str">
        <f t="shared" si="75"/>
        <v>rock</v>
      </c>
      <c r="S793" s="13">
        <f t="shared" si="76"/>
        <v>41557.780624999999</v>
      </c>
      <c r="T793" s="13">
        <f t="shared" si="77"/>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s="7" t="str">
        <f t="shared" si="74"/>
        <v>music</v>
      </c>
      <c r="R794" s="7" t="str">
        <f t="shared" si="75"/>
        <v>rock</v>
      </c>
      <c r="S794" s="13">
        <f t="shared" si="76"/>
        <v>41555.873645833337</v>
      </c>
      <c r="T794" s="13">
        <f t="shared" si="77"/>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s="7" t="str">
        <f t="shared" si="74"/>
        <v>music</v>
      </c>
      <c r="R795" s="7" t="str">
        <f t="shared" si="75"/>
        <v>rock</v>
      </c>
      <c r="S795" s="13">
        <f t="shared" si="76"/>
        <v>41442.741249999999</v>
      </c>
      <c r="T795" s="13">
        <f t="shared" si="77"/>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s="7" t="str">
        <f t="shared" si="74"/>
        <v>music</v>
      </c>
      <c r="R796" s="7" t="str">
        <f t="shared" si="75"/>
        <v>rock</v>
      </c>
      <c r="S796" s="13">
        <f t="shared" si="76"/>
        <v>40736.115011574075</v>
      </c>
      <c r="T796" s="13">
        <f t="shared" si="77"/>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s="7" t="str">
        <f t="shared" si="74"/>
        <v>music</v>
      </c>
      <c r="R797" s="7" t="str">
        <f t="shared" si="75"/>
        <v>rock</v>
      </c>
      <c r="S797" s="13">
        <f t="shared" si="76"/>
        <v>40963.613032407404</v>
      </c>
      <c r="T797" s="13">
        <f t="shared" si="77"/>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s="7" t="str">
        <f t="shared" si="74"/>
        <v>music</v>
      </c>
      <c r="R798" s="7" t="str">
        <f t="shared" si="75"/>
        <v>rock</v>
      </c>
      <c r="S798" s="13">
        <f t="shared" si="76"/>
        <v>41502.882928240739</v>
      </c>
      <c r="T798" s="13">
        <f t="shared" si="77"/>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s="7" t="str">
        <f t="shared" si="74"/>
        <v>music</v>
      </c>
      <c r="R799" s="7" t="str">
        <f t="shared" si="75"/>
        <v>rock</v>
      </c>
      <c r="S799" s="13">
        <f t="shared" si="76"/>
        <v>40996.994074074071</v>
      </c>
      <c r="T799" s="13">
        <f t="shared" si="77"/>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s="7" t="str">
        <f t="shared" si="74"/>
        <v>music</v>
      </c>
      <c r="R800" s="7" t="str">
        <f t="shared" si="75"/>
        <v>rock</v>
      </c>
      <c r="S800" s="13">
        <f t="shared" si="76"/>
        <v>41882.590127314819</v>
      </c>
      <c r="T800" s="13">
        <f t="shared" si="77"/>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s="7" t="str">
        <f t="shared" si="74"/>
        <v>music</v>
      </c>
      <c r="R801" s="7" t="str">
        <f t="shared" si="75"/>
        <v>rock</v>
      </c>
      <c r="S801" s="13">
        <f t="shared" si="76"/>
        <v>40996.667199074072</v>
      </c>
      <c r="T801" s="13">
        <f t="shared" si="77"/>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s="7" t="str">
        <f t="shared" si="74"/>
        <v>music</v>
      </c>
      <c r="R802" s="7" t="str">
        <f t="shared" si="75"/>
        <v>rock</v>
      </c>
      <c r="S802" s="13">
        <f t="shared" si="76"/>
        <v>41863.433495370373</v>
      </c>
      <c r="T802" s="13">
        <f t="shared" si="77"/>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s="7" t="str">
        <f t="shared" si="74"/>
        <v>music</v>
      </c>
      <c r="R803" s="7" t="str">
        <f t="shared" si="75"/>
        <v>rock</v>
      </c>
      <c r="S803" s="13">
        <f t="shared" si="76"/>
        <v>40695.795370370368</v>
      </c>
      <c r="T803" s="13">
        <f t="shared" si="77"/>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s="7" t="str">
        <f t="shared" si="74"/>
        <v>music</v>
      </c>
      <c r="R804" s="7" t="str">
        <f t="shared" si="75"/>
        <v>rock</v>
      </c>
      <c r="S804" s="13">
        <f t="shared" si="76"/>
        <v>41123.022268518522</v>
      </c>
      <c r="T804" s="13">
        <f t="shared" si="77"/>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s="7" t="str">
        <f t="shared" si="74"/>
        <v>music</v>
      </c>
      <c r="R805" s="7" t="str">
        <f t="shared" si="75"/>
        <v>rock</v>
      </c>
      <c r="S805" s="13">
        <f t="shared" si="76"/>
        <v>40665.949976851851</v>
      </c>
      <c r="T805" s="13">
        <f t="shared" si="77"/>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s="7" t="str">
        <f t="shared" si="74"/>
        <v>music</v>
      </c>
      <c r="R806" s="7" t="str">
        <f t="shared" si="75"/>
        <v>rock</v>
      </c>
      <c r="S806" s="13">
        <f t="shared" si="76"/>
        <v>40730.105625000004</v>
      </c>
      <c r="T806" s="13">
        <f t="shared" si="77"/>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s="7" t="str">
        <f t="shared" si="74"/>
        <v>music</v>
      </c>
      <c r="R807" s="7" t="str">
        <f t="shared" si="75"/>
        <v>rock</v>
      </c>
      <c r="S807" s="13">
        <f t="shared" si="76"/>
        <v>40690.823055555556</v>
      </c>
      <c r="T807" s="13">
        <f t="shared" si="77"/>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s="7" t="str">
        <f t="shared" si="74"/>
        <v>music</v>
      </c>
      <c r="R808" s="7" t="str">
        <f t="shared" si="75"/>
        <v>rock</v>
      </c>
      <c r="S808" s="13">
        <f t="shared" si="76"/>
        <v>40763.691423611112</v>
      </c>
      <c r="T808" s="13">
        <f t="shared" si="77"/>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s="7" t="str">
        <f t="shared" si="74"/>
        <v>music</v>
      </c>
      <c r="R809" s="7" t="str">
        <f t="shared" si="75"/>
        <v>rock</v>
      </c>
      <c r="S809" s="13">
        <f t="shared" si="76"/>
        <v>42759.628599537042</v>
      </c>
      <c r="T809" s="13">
        <f t="shared" si="77"/>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s="7" t="str">
        <f t="shared" si="74"/>
        <v>music</v>
      </c>
      <c r="R810" s="7" t="str">
        <f t="shared" si="75"/>
        <v>rock</v>
      </c>
      <c r="S810" s="13">
        <f t="shared" si="76"/>
        <v>41962.100532407407</v>
      </c>
      <c r="T810" s="13">
        <f t="shared" si="77"/>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s="7" t="str">
        <f t="shared" si="74"/>
        <v>music</v>
      </c>
      <c r="R811" s="7" t="str">
        <f t="shared" si="75"/>
        <v>rock</v>
      </c>
      <c r="S811" s="13">
        <f t="shared" si="76"/>
        <v>41628.833680555559</v>
      </c>
      <c r="T811" s="13">
        <f t="shared" si="77"/>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s="7" t="str">
        <f t="shared" si="74"/>
        <v>music</v>
      </c>
      <c r="R812" s="7" t="str">
        <f t="shared" si="75"/>
        <v>rock</v>
      </c>
      <c r="S812" s="13">
        <f t="shared" si="76"/>
        <v>41123.056273148148</v>
      </c>
      <c r="T812" s="13">
        <f t="shared" si="77"/>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s="7" t="str">
        <f t="shared" si="74"/>
        <v>music</v>
      </c>
      <c r="R813" s="7" t="str">
        <f t="shared" si="75"/>
        <v>rock</v>
      </c>
      <c r="S813" s="13">
        <f t="shared" si="76"/>
        <v>41443.643541666665</v>
      </c>
      <c r="T813" s="13">
        <f t="shared" si="77"/>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s="7" t="str">
        <f t="shared" si="74"/>
        <v>music</v>
      </c>
      <c r="R814" s="7" t="str">
        <f t="shared" si="75"/>
        <v>rock</v>
      </c>
      <c r="S814" s="13">
        <f t="shared" si="76"/>
        <v>41282.017962962964</v>
      </c>
      <c r="T814" s="13">
        <f t="shared" si="77"/>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s="7" t="str">
        <f t="shared" si="74"/>
        <v>music</v>
      </c>
      <c r="R815" s="7" t="str">
        <f t="shared" si="75"/>
        <v>rock</v>
      </c>
      <c r="S815" s="13">
        <f t="shared" si="76"/>
        <v>41080.960243055553</v>
      </c>
      <c r="T815" s="13">
        <f t="shared" si="77"/>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s="7" t="str">
        <f t="shared" si="74"/>
        <v>music</v>
      </c>
      <c r="R816" s="7" t="str">
        <f t="shared" si="75"/>
        <v>rock</v>
      </c>
      <c r="S816" s="13">
        <f t="shared" si="76"/>
        <v>40679.743067129632</v>
      </c>
      <c r="T816" s="13">
        <f t="shared" si="77"/>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s="7" t="str">
        <f t="shared" si="74"/>
        <v>music</v>
      </c>
      <c r="R817" s="7" t="str">
        <f t="shared" si="75"/>
        <v>rock</v>
      </c>
      <c r="S817" s="13">
        <f t="shared" si="76"/>
        <v>41914.917858796296</v>
      </c>
      <c r="T817" s="13">
        <f t="shared" si="77"/>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s="7" t="str">
        <f t="shared" si="74"/>
        <v>music</v>
      </c>
      <c r="R818" s="7" t="str">
        <f t="shared" si="75"/>
        <v>rock</v>
      </c>
      <c r="S818" s="13">
        <f t="shared" si="76"/>
        <v>41341.870868055557</v>
      </c>
      <c r="T818" s="13">
        <f t="shared" si="77"/>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s="7" t="str">
        <f t="shared" si="74"/>
        <v>music</v>
      </c>
      <c r="R819" s="7" t="str">
        <f t="shared" si="75"/>
        <v>rock</v>
      </c>
      <c r="S819" s="13">
        <f t="shared" si="76"/>
        <v>40925.599664351852</v>
      </c>
      <c r="T819" s="13">
        <f t="shared" si="77"/>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s="7" t="str">
        <f t="shared" si="74"/>
        <v>music</v>
      </c>
      <c r="R820" s="7" t="str">
        <f t="shared" si="75"/>
        <v>rock</v>
      </c>
      <c r="S820" s="13">
        <f t="shared" si="76"/>
        <v>41120.882881944446</v>
      </c>
      <c r="T820" s="13">
        <f t="shared" si="77"/>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s="7" t="str">
        <f t="shared" si="74"/>
        <v>music</v>
      </c>
      <c r="R821" s="7" t="str">
        <f t="shared" si="75"/>
        <v>rock</v>
      </c>
      <c r="S821" s="13">
        <f t="shared" si="76"/>
        <v>41619.998310185183</v>
      </c>
      <c r="T821" s="13">
        <f t="shared" si="77"/>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s="7" t="str">
        <f t="shared" si="74"/>
        <v>music</v>
      </c>
      <c r="R822" s="7" t="str">
        <f t="shared" si="75"/>
        <v>rock</v>
      </c>
      <c r="S822" s="13">
        <f t="shared" si="76"/>
        <v>41768.841921296298</v>
      </c>
      <c r="T822" s="13">
        <f t="shared" si="77"/>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s="7" t="str">
        <f t="shared" si="74"/>
        <v>music</v>
      </c>
      <c r="R823" s="7" t="str">
        <f t="shared" si="75"/>
        <v>rock</v>
      </c>
      <c r="S823" s="13">
        <f t="shared" si="76"/>
        <v>42093.922048611115</v>
      </c>
      <c r="T823" s="13">
        <f t="shared" si="77"/>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s="7" t="str">
        <f t="shared" si="74"/>
        <v>music</v>
      </c>
      <c r="R824" s="7" t="str">
        <f t="shared" si="75"/>
        <v>rock</v>
      </c>
      <c r="S824" s="13">
        <f t="shared" si="76"/>
        <v>41157.947337962964</v>
      </c>
      <c r="T824" s="13">
        <f t="shared" si="77"/>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s="7" t="str">
        <f t="shared" si="74"/>
        <v>music</v>
      </c>
      <c r="R825" s="7" t="str">
        <f t="shared" si="75"/>
        <v>rock</v>
      </c>
      <c r="S825" s="13">
        <f t="shared" si="76"/>
        <v>42055.972824074073</v>
      </c>
      <c r="T825" s="13">
        <f t="shared" si="77"/>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s="7" t="str">
        <f t="shared" si="74"/>
        <v>music</v>
      </c>
      <c r="R826" s="7" t="str">
        <f t="shared" si="75"/>
        <v>rock</v>
      </c>
      <c r="S826" s="13">
        <f t="shared" si="76"/>
        <v>40250.242106481484</v>
      </c>
      <c r="T826" s="13">
        <f t="shared" si="77"/>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s="7" t="str">
        <f t="shared" si="74"/>
        <v>music</v>
      </c>
      <c r="R827" s="7" t="str">
        <f t="shared" si="75"/>
        <v>rock</v>
      </c>
      <c r="S827" s="13">
        <f t="shared" si="76"/>
        <v>41186.306527777779</v>
      </c>
      <c r="T827" s="13">
        <f t="shared" si="77"/>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s="7" t="str">
        <f t="shared" si="74"/>
        <v>music</v>
      </c>
      <c r="R828" s="7" t="str">
        <f t="shared" si="75"/>
        <v>rock</v>
      </c>
      <c r="S828" s="13">
        <f t="shared" si="76"/>
        <v>40973.038541666669</v>
      </c>
      <c r="T828" s="13">
        <f t="shared" si="77"/>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s="7" t="str">
        <f t="shared" si="74"/>
        <v>music</v>
      </c>
      <c r="R829" s="7" t="str">
        <f t="shared" si="75"/>
        <v>rock</v>
      </c>
      <c r="S829" s="13">
        <f t="shared" si="76"/>
        <v>40927.473460648151</v>
      </c>
      <c r="T829" s="13">
        <f t="shared" si="77"/>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s="7" t="str">
        <f t="shared" si="74"/>
        <v>music</v>
      </c>
      <c r="R830" s="7" t="str">
        <f t="shared" si="75"/>
        <v>rock</v>
      </c>
      <c r="S830" s="13">
        <f t="shared" si="76"/>
        <v>41073.050717592596</v>
      </c>
      <c r="T830" s="13">
        <f t="shared" si="77"/>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s="7" t="str">
        <f t="shared" si="74"/>
        <v>music</v>
      </c>
      <c r="R831" s="7" t="str">
        <f t="shared" si="75"/>
        <v>rock</v>
      </c>
      <c r="S831" s="13">
        <f t="shared" si="76"/>
        <v>42504.801388888889</v>
      </c>
      <c r="T831" s="13">
        <f t="shared" si="77"/>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s="7" t="str">
        <f t="shared" si="74"/>
        <v>music</v>
      </c>
      <c r="R832" s="7" t="str">
        <f t="shared" si="75"/>
        <v>rock</v>
      </c>
      <c r="S832" s="13">
        <f t="shared" si="76"/>
        <v>41325.525752314818</v>
      </c>
      <c r="T832" s="13">
        <f t="shared" si="77"/>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s="7" t="str">
        <f t="shared" si="74"/>
        <v>music</v>
      </c>
      <c r="R833" s="7" t="str">
        <f t="shared" si="75"/>
        <v>rock</v>
      </c>
      <c r="S833" s="13">
        <f t="shared" si="76"/>
        <v>40996.646921296298</v>
      </c>
      <c r="T833" s="13">
        <f t="shared" si="77"/>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s="7" t="str">
        <f t="shared" si="74"/>
        <v>music</v>
      </c>
      <c r="R834" s="7" t="str">
        <f t="shared" si="75"/>
        <v>rock</v>
      </c>
      <c r="S834" s="13">
        <f t="shared" si="76"/>
        <v>40869.675173611111</v>
      </c>
      <c r="T834" s="13">
        <f t="shared" si="77"/>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6">
        <f t="shared" ref="P835:P898" si="79">E835/L835</f>
        <v>148.78048780487805</v>
      </c>
      <c r="Q835" s="7" t="str">
        <f t="shared" ref="Q835:Q898" si="80">LEFT(N835,SEARCH("/",N835,1)-1)</f>
        <v>music</v>
      </c>
      <c r="R835" s="7" t="str">
        <f t="shared" ref="R835:R898" si="81">RIGHT(N835,LEN(N835)-SEARCH("/",N835,1))</f>
        <v>rock</v>
      </c>
      <c r="S835" s="13">
        <f t="shared" ref="S835:S898" si="82">(((J835/60)/60)/24)+DATE(1970,1,1)</f>
        <v>41718.878182870372</v>
      </c>
      <c r="T835" s="13">
        <f t="shared" ref="T835:T898" si="83">(((I835/60)/60)/24)+DATE(1970,1,1)</f>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s="7" t="str">
        <f t="shared" si="80"/>
        <v>music</v>
      </c>
      <c r="R836" s="7" t="str">
        <f t="shared" si="81"/>
        <v>rock</v>
      </c>
      <c r="S836" s="13">
        <f t="shared" si="82"/>
        <v>41422.822824074072</v>
      </c>
      <c r="T836" s="13">
        <f t="shared" si="83"/>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s="7" t="str">
        <f t="shared" si="80"/>
        <v>music</v>
      </c>
      <c r="R837" s="7" t="str">
        <f t="shared" si="81"/>
        <v>rock</v>
      </c>
      <c r="S837" s="13">
        <f t="shared" si="82"/>
        <v>41005.45784722222</v>
      </c>
      <c r="T837" s="13">
        <f t="shared" si="83"/>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s="7" t="str">
        <f t="shared" si="80"/>
        <v>music</v>
      </c>
      <c r="R838" s="7" t="str">
        <f t="shared" si="81"/>
        <v>rock</v>
      </c>
      <c r="S838" s="13">
        <f t="shared" si="82"/>
        <v>41524.056921296295</v>
      </c>
      <c r="T838" s="13">
        <f t="shared" si="83"/>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s="7" t="str">
        <f t="shared" si="80"/>
        <v>music</v>
      </c>
      <c r="R839" s="7" t="str">
        <f t="shared" si="81"/>
        <v>rock</v>
      </c>
      <c r="S839" s="13">
        <f t="shared" si="82"/>
        <v>41730.998402777775</v>
      </c>
      <c r="T839" s="13">
        <f t="shared" si="83"/>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s="7" t="str">
        <f t="shared" si="80"/>
        <v>music</v>
      </c>
      <c r="R840" s="7" t="str">
        <f t="shared" si="81"/>
        <v>rock</v>
      </c>
      <c r="S840" s="13">
        <f t="shared" si="82"/>
        <v>40895.897974537038</v>
      </c>
      <c r="T840" s="13">
        <f t="shared" si="83"/>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s="7" t="str">
        <f t="shared" si="80"/>
        <v>music</v>
      </c>
      <c r="R841" s="7" t="str">
        <f t="shared" si="81"/>
        <v>rock</v>
      </c>
      <c r="S841" s="13">
        <f t="shared" si="82"/>
        <v>41144.763379629629</v>
      </c>
      <c r="T841" s="13">
        <f t="shared" si="83"/>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s="7" t="str">
        <f t="shared" si="80"/>
        <v>music</v>
      </c>
      <c r="R842" s="7" t="str">
        <f t="shared" si="81"/>
        <v>metal</v>
      </c>
      <c r="S842" s="13">
        <f t="shared" si="82"/>
        <v>42607.226701388892</v>
      </c>
      <c r="T842" s="13">
        <f t="shared" si="83"/>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s="7" t="str">
        <f t="shared" si="80"/>
        <v>music</v>
      </c>
      <c r="R843" s="7" t="str">
        <f t="shared" si="81"/>
        <v>metal</v>
      </c>
      <c r="S843" s="13">
        <f t="shared" si="82"/>
        <v>41923.838692129626</v>
      </c>
      <c r="T843" s="13">
        <f t="shared" si="83"/>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s="7" t="str">
        <f t="shared" si="80"/>
        <v>music</v>
      </c>
      <c r="R844" s="7" t="str">
        <f t="shared" si="81"/>
        <v>metal</v>
      </c>
      <c r="S844" s="13">
        <f t="shared" si="82"/>
        <v>41526.592395833337</v>
      </c>
      <c r="T844" s="13">
        <f t="shared" si="83"/>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s="7" t="str">
        <f t="shared" si="80"/>
        <v>music</v>
      </c>
      <c r="R845" s="7" t="str">
        <f t="shared" si="81"/>
        <v>metal</v>
      </c>
      <c r="S845" s="13">
        <f t="shared" si="82"/>
        <v>42695.257870370369</v>
      </c>
      <c r="T845" s="13">
        <f t="shared" si="83"/>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s="7" t="str">
        <f t="shared" si="80"/>
        <v>music</v>
      </c>
      <c r="R846" s="7" t="str">
        <f t="shared" si="81"/>
        <v>metal</v>
      </c>
      <c r="S846" s="13">
        <f t="shared" si="82"/>
        <v>41905.684629629628</v>
      </c>
      <c r="T846" s="13">
        <f t="shared" si="83"/>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s="7" t="str">
        <f t="shared" si="80"/>
        <v>music</v>
      </c>
      <c r="R847" s="7" t="str">
        <f t="shared" si="81"/>
        <v>metal</v>
      </c>
      <c r="S847" s="13">
        <f t="shared" si="82"/>
        <v>42578.205972222218</v>
      </c>
      <c r="T847" s="13">
        <f t="shared" si="83"/>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s="7" t="str">
        <f t="shared" si="80"/>
        <v>music</v>
      </c>
      <c r="R848" s="7" t="str">
        <f t="shared" si="81"/>
        <v>metal</v>
      </c>
      <c r="S848" s="13">
        <f t="shared" si="82"/>
        <v>41694.391840277778</v>
      </c>
      <c r="T848" s="13">
        <f t="shared" si="83"/>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s="7" t="str">
        <f t="shared" si="80"/>
        <v>music</v>
      </c>
      <c r="R849" s="7" t="str">
        <f t="shared" si="81"/>
        <v>metal</v>
      </c>
      <c r="S849" s="13">
        <f t="shared" si="82"/>
        <v>42165.79833333334</v>
      </c>
      <c r="T849" s="13">
        <f t="shared" si="83"/>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s="7" t="str">
        <f t="shared" si="80"/>
        <v>music</v>
      </c>
      <c r="R850" s="7" t="str">
        <f t="shared" si="81"/>
        <v>metal</v>
      </c>
      <c r="S850" s="13">
        <f t="shared" si="82"/>
        <v>42078.792048611111</v>
      </c>
      <c r="T850" s="13">
        <f t="shared" si="83"/>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s="7" t="str">
        <f t="shared" si="80"/>
        <v>music</v>
      </c>
      <c r="R851" s="7" t="str">
        <f t="shared" si="81"/>
        <v>metal</v>
      </c>
      <c r="S851" s="13">
        <f t="shared" si="82"/>
        <v>42051.148888888885</v>
      </c>
      <c r="T851" s="13">
        <f t="shared" si="83"/>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s="7" t="str">
        <f t="shared" si="80"/>
        <v>music</v>
      </c>
      <c r="R852" s="7" t="str">
        <f t="shared" si="81"/>
        <v>metal</v>
      </c>
      <c r="S852" s="13">
        <f t="shared" si="82"/>
        <v>42452.827743055561</v>
      </c>
      <c r="T852" s="13">
        <f t="shared" si="83"/>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s="7" t="str">
        <f t="shared" si="80"/>
        <v>music</v>
      </c>
      <c r="R853" s="7" t="str">
        <f t="shared" si="81"/>
        <v>metal</v>
      </c>
      <c r="S853" s="13">
        <f t="shared" si="82"/>
        <v>42522.880243055552</v>
      </c>
      <c r="T853" s="13">
        <f t="shared" si="83"/>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s="7" t="str">
        <f t="shared" si="80"/>
        <v>music</v>
      </c>
      <c r="R854" s="7" t="str">
        <f t="shared" si="81"/>
        <v>metal</v>
      </c>
      <c r="S854" s="13">
        <f t="shared" si="82"/>
        <v>42656.805497685185</v>
      </c>
      <c r="T854" s="13">
        <f t="shared" si="83"/>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s="7" t="str">
        <f t="shared" si="80"/>
        <v>music</v>
      </c>
      <c r="R855" s="7" t="str">
        <f t="shared" si="81"/>
        <v>metal</v>
      </c>
      <c r="S855" s="13">
        <f t="shared" si="82"/>
        <v>42021.832280092596</v>
      </c>
      <c r="T855" s="13">
        <f t="shared" si="83"/>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s="7" t="str">
        <f t="shared" si="80"/>
        <v>music</v>
      </c>
      <c r="R856" s="7" t="str">
        <f t="shared" si="81"/>
        <v>metal</v>
      </c>
      <c r="S856" s="13">
        <f t="shared" si="82"/>
        <v>42702.212337962963</v>
      </c>
      <c r="T856" s="13">
        <f t="shared" si="83"/>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s="7" t="str">
        <f t="shared" si="80"/>
        <v>music</v>
      </c>
      <c r="R857" s="7" t="str">
        <f t="shared" si="81"/>
        <v>metal</v>
      </c>
      <c r="S857" s="13">
        <f t="shared" si="82"/>
        <v>42545.125196759262</v>
      </c>
      <c r="T857" s="13">
        <f t="shared" si="83"/>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s="7" t="str">
        <f t="shared" si="80"/>
        <v>music</v>
      </c>
      <c r="R858" s="7" t="str">
        <f t="shared" si="81"/>
        <v>metal</v>
      </c>
      <c r="S858" s="13">
        <f t="shared" si="82"/>
        <v>42609.311990740738</v>
      </c>
      <c r="T858" s="13">
        <f t="shared" si="83"/>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s="7" t="str">
        <f t="shared" si="80"/>
        <v>music</v>
      </c>
      <c r="R859" s="7" t="str">
        <f t="shared" si="81"/>
        <v>metal</v>
      </c>
      <c r="S859" s="13">
        <f t="shared" si="82"/>
        <v>42291.581377314811</v>
      </c>
      <c r="T859" s="13">
        <f t="shared" si="83"/>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s="7" t="str">
        <f t="shared" si="80"/>
        <v>music</v>
      </c>
      <c r="R860" s="7" t="str">
        <f t="shared" si="81"/>
        <v>metal</v>
      </c>
      <c r="S860" s="13">
        <f t="shared" si="82"/>
        <v>42079.745578703703</v>
      </c>
      <c r="T860" s="13">
        <f t="shared" si="83"/>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s="7" t="str">
        <f t="shared" si="80"/>
        <v>music</v>
      </c>
      <c r="R861" s="7" t="str">
        <f t="shared" si="81"/>
        <v>metal</v>
      </c>
      <c r="S861" s="13">
        <f t="shared" si="82"/>
        <v>42128.820231481484</v>
      </c>
      <c r="T861" s="13">
        <f t="shared" si="83"/>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s="7" t="str">
        <f t="shared" si="80"/>
        <v>music</v>
      </c>
      <c r="R862" s="7" t="str">
        <f t="shared" si="81"/>
        <v>jazz</v>
      </c>
      <c r="S862" s="13">
        <f t="shared" si="82"/>
        <v>41570.482789351852</v>
      </c>
      <c r="T862" s="13">
        <f t="shared" si="83"/>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s="7" t="str">
        <f t="shared" si="80"/>
        <v>music</v>
      </c>
      <c r="R863" s="7" t="str">
        <f t="shared" si="81"/>
        <v>jazz</v>
      </c>
      <c r="S863" s="13">
        <f t="shared" si="82"/>
        <v>42599.965324074074</v>
      </c>
      <c r="T863" s="13">
        <f t="shared" si="83"/>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s="7" t="str">
        <f t="shared" si="80"/>
        <v>music</v>
      </c>
      <c r="R864" s="7" t="str">
        <f t="shared" si="81"/>
        <v>jazz</v>
      </c>
      <c r="S864" s="13">
        <f t="shared" si="82"/>
        <v>41559.5549537037</v>
      </c>
      <c r="T864" s="13">
        <f t="shared" si="83"/>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s="7" t="str">
        <f t="shared" si="80"/>
        <v>music</v>
      </c>
      <c r="R865" s="7" t="str">
        <f t="shared" si="81"/>
        <v>jazz</v>
      </c>
      <c r="S865" s="13">
        <f t="shared" si="82"/>
        <v>40921.117662037039</v>
      </c>
      <c r="T865" s="13">
        <f t="shared" si="83"/>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s="7" t="str">
        <f t="shared" si="80"/>
        <v>music</v>
      </c>
      <c r="R866" s="7" t="str">
        <f t="shared" si="81"/>
        <v>jazz</v>
      </c>
      <c r="S866" s="13">
        <f t="shared" si="82"/>
        <v>41541.106921296298</v>
      </c>
      <c r="T866" s="13">
        <f t="shared" si="83"/>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s="7" t="str">
        <f t="shared" si="80"/>
        <v>music</v>
      </c>
      <c r="R867" s="7" t="str">
        <f t="shared" si="81"/>
        <v>jazz</v>
      </c>
      <c r="S867" s="13">
        <f t="shared" si="82"/>
        <v>41230.77311342593</v>
      </c>
      <c r="T867" s="13">
        <f t="shared" si="83"/>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s="7" t="str">
        <f t="shared" si="80"/>
        <v>music</v>
      </c>
      <c r="R868" s="7" t="str">
        <f t="shared" si="81"/>
        <v>jazz</v>
      </c>
      <c r="S868" s="13">
        <f t="shared" si="82"/>
        <v>42025.637939814813</v>
      </c>
      <c r="T868" s="13">
        <f t="shared" si="83"/>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s="7" t="str">
        <f t="shared" si="80"/>
        <v>music</v>
      </c>
      <c r="R869" s="7" t="str">
        <f t="shared" si="81"/>
        <v>jazz</v>
      </c>
      <c r="S869" s="13">
        <f t="shared" si="82"/>
        <v>40088.105393518519</v>
      </c>
      <c r="T869" s="13">
        <f t="shared" si="83"/>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s="7" t="str">
        <f t="shared" si="80"/>
        <v>music</v>
      </c>
      <c r="R870" s="7" t="str">
        <f t="shared" si="81"/>
        <v>jazz</v>
      </c>
      <c r="S870" s="13">
        <f t="shared" si="82"/>
        <v>41616.027754629627</v>
      </c>
      <c r="T870" s="13">
        <f t="shared" si="83"/>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s="7" t="str">
        <f t="shared" si="80"/>
        <v>music</v>
      </c>
      <c r="R871" s="7" t="str">
        <f t="shared" si="81"/>
        <v>jazz</v>
      </c>
      <c r="S871" s="13">
        <f t="shared" si="82"/>
        <v>41342.845567129632</v>
      </c>
      <c r="T871" s="13">
        <f t="shared" si="83"/>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s="7" t="str">
        <f t="shared" si="80"/>
        <v>music</v>
      </c>
      <c r="R872" s="7" t="str">
        <f t="shared" si="81"/>
        <v>jazz</v>
      </c>
      <c r="S872" s="13">
        <f t="shared" si="82"/>
        <v>41488.022256944445</v>
      </c>
      <c r="T872" s="13">
        <f t="shared" si="83"/>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s="7" t="str">
        <f t="shared" si="80"/>
        <v>music</v>
      </c>
      <c r="R873" s="7" t="str">
        <f t="shared" si="81"/>
        <v>jazz</v>
      </c>
      <c r="S873" s="13">
        <f t="shared" si="82"/>
        <v>41577.561284722222</v>
      </c>
      <c r="T873" s="13">
        <f t="shared" si="83"/>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s="7" t="str">
        <f t="shared" si="80"/>
        <v>music</v>
      </c>
      <c r="R874" s="7" t="str">
        <f t="shared" si="81"/>
        <v>jazz</v>
      </c>
      <c r="S874" s="13">
        <f t="shared" si="82"/>
        <v>40567.825543981482</v>
      </c>
      <c r="T874" s="13">
        <f t="shared" si="83"/>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s="7" t="str">
        <f t="shared" si="80"/>
        <v>music</v>
      </c>
      <c r="R875" s="7" t="str">
        <f t="shared" si="81"/>
        <v>jazz</v>
      </c>
      <c r="S875" s="13">
        <f t="shared" si="82"/>
        <v>41184.167129629634</v>
      </c>
      <c r="T875" s="13">
        <f t="shared" si="83"/>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s="7" t="str">
        <f t="shared" si="80"/>
        <v>music</v>
      </c>
      <c r="R876" s="7" t="str">
        <f t="shared" si="81"/>
        <v>jazz</v>
      </c>
      <c r="S876" s="13">
        <f t="shared" si="82"/>
        <v>41368.583726851852</v>
      </c>
      <c r="T876" s="13">
        <f t="shared" si="83"/>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t="e">
        <f t="shared" si="79"/>
        <v>#DIV/0!</v>
      </c>
      <c r="Q877" s="7" t="str">
        <f t="shared" si="80"/>
        <v>music</v>
      </c>
      <c r="R877" s="7" t="str">
        <f t="shared" si="81"/>
        <v>jazz</v>
      </c>
      <c r="S877" s="13">
        <f t="shared" si="82"/>
        <v>42248.723738425921</v>
      </c>
      <c r="T877" s="13">
        <f t="shared" si="83"/>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s="7" t="str">
        <f t="shared" si="80"/>
        <v>music</v>
      </c>
      <c r="R878" s="7" t="str">
        <f t="shared" si="81"/>
        <v>jazz</v>
      </c>
      <c r="S878" s="13">
        <f t="shared" si="82"/>
        <v>41276.496840277774</v>
      </c>
      <c r="T878" s="13">
        <f t="shared" si="83"/>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s="7" t="str">
        <f t="shared" si="80"/>
        <v>music</v>
      </c>
      <c r="R879" s="7" t="str">
        <f t="shared" si="81"/>
        <v>jazz</v>
      </c>
      <c r="S879" s="13">
        <f t="shared" si="82"/>
        <v>41597.788888888892</v>
      </c>
      <c r="T879" s="13">
        <f t="shared" si="83"/>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s="7" t="str">
        <f t="shared" si="80"/>
        <v>music</v>
      </c>
      <c r="R880" s="7" t="str">
        <f t="shared" si="81"/>
        <v>jazz</v>
      </c>
      <c r="S880" s="13">
        <f t="shared" si="82"/>
        <v>40505.232916666668</v>
      </c>
      <c r="T880" s="13">
        <f t="shared" si="83"/>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s="7" t="str">
        <f t="shared" si="80"/>
        <v>music</v>
      </c>
      <c r="R881" s="7" t="str">
        <f t="shared" si="81"/>
        <v>jazz</v>
      </c>
      <c r="S881" s="13">
        <f t="shared" si="82"/>
        <v>41037.829918981479</v>
      </c>
      <c r="T881" s="13">
        <f t="shared" si="83"/>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s="7" t="str">
        <f t="shared" si="80"/>
        <v>music</v>
      </c>
      <c r="R882" s="7" t="str">
        <f t="shared" si="81"/>
        <v>indie rock</v>
      </c>
      <c r="S882" s="13">
        <f t="shared" si="82"/>
        <v>41179.32104166667</v>
      </c>
      <c r="T882" s="13">
        <f t="shared" si="83"/>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s="7" t="str">
        <f t="shared" si="80"/>
        <v>music</v>
      </c>
      <c r="R883" s="7" t="str">
        <f t="shared" si="81"/>
        <v>indie rock</v>
      </c>
      <c r="S883" s="13">
        <f t="shared" si="82"/>
        <v>40877.25099537037</v>
      </c>
      <c r="T883" s="13">
        <f t="shared" si="83"/>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s="7" t="str">
        <f t="shared" si="80"/>
        <v>music</v>
      </c>
      <c r="R884" s="7" t="str">
        <f t="shared" si="81"/>
        <v>indie rock</v>
      </c>
      <c r="S884" s="13">
        <f t="shared" si="82"/>
        <v>40759.860532407409</v>
      </c>
      <c r="T884" s="13">
        <f t="shared" si="83"/>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s="7" t="str">
        <f t="shared" si="80"/>
        <v>music</v>
      </c>
      <c r="R885" s="7" t="str">
        <f t="shared" si="81"/>
        <v>indie rock</v>
      </c>
      <c r="S885" s="13">
        <f t="shared" si="82"/>
        <v>42371.935590277775</v>
      </c>
      <c r="T885" s="13">
        <f t="shared" si="83"/>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s="7" t="str">
        <f t="shared" si="80"/>
        <v>music</v>
      </c>
      <c r="R886" s="7" t="str">
        <f t="shared" si="81"/>
        <v>indie rock</v>
      </c>
      <c r="S886" s="13">
        <f t="shared" si="82"/>
        <v>40981.802615740737</v>
      </c>
      <c r="T886" s="13">
        <f t="shared" si="83"/>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s="7" t="str">
        <f t="shared" si="80"/>
        <v>music</v>
      </c>
      <c r="R887" s="7" t="str">
        <f t="shared" si="81"/>
        <v>indie rock</v>
      </c>
      <c r="S887" s="13">
        <f t="shared" si="82"/>
        <v>42713.941099537042</v>
      </c>
      <c r="T887" s="13">
        <f t="shared" si="83"/>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s="7" t="str">
        <f t="shared" si="80"/>
        <v>music</v>
      </c>
      <c r="R888" s="7" t="str">
        <f t="shared" si="81"/>
        <v>indie rock</v>
      </c>
      <c r="S888" s="13">
        <f t="shared" si="82"/>
        <v>42603.870520833334</v>
      </c>
      <c r="T888" s="13">
        <f t="shared" si="83"/>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t="e">
        <f t="shared" si="79"/>
        <v>#DIV/0!</v>
      </c>
      <c r="Q889" s="7" t="str">
        <f t="shared" si="80"/>
        <v>music</v>
      </c>
      <c r="R889" s="7" t="str">
        <f t="shared" si="81"/>
        <v>indie rock</v>
      </c>
      <c r="S889" s="13">
        <f t="shared" si="82"/>
        <v>41026.958969907406</v>
      </c>
      <c r="T889" s="13">
        <f t="shared" si="83"/>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s="7" t="str">
        <f t="shared" si="80"/>
        <v>music</v>
      </c>
      <c r="R890" s="7" t="str">
        <f t="shared" si="81"/>
        <v>indie rock</v>
      </c>
      <c r="S890" s="13">
        <f t="shared" si="82"/>
        <v>40751.753298611111</v>
      </c>
      <c r="T890" s="13">
        <f t="shared" si="83"/>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s="7" t="str">
        <f t="shared" si="80"/>
        <v>music</v>
      </c>
      <c r="R891" s="7" t="str">
        <f t="shared" si="81"/>
        <v>indie rock</v>
      </c>
      <c r="S891" s="13">
        <f t="shared" si="82"/>
        <v>41887.784062500003</v>
      </c>
      <c r="T891" s="13">
        <f t="shared" si="83"/>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s="7" t="str">
        <f t="shared" si="80"/>
        <v>music</v>
      </c>
      <c r="R892" s="7" t="str">
        <f t="shared" si="81"/>
        <v>indie rock</v>
      </c>
      <c r="S892" s="13">
        <f t="shared" si="82"/>
        <v>41569.698831018519</v>
      </c>
      <c r="T892" s="13">
        <f t="shared" si="83"/>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s="7" t="str">
        <f t="shared" si="80"/>
        <v>music</v>
      </c>
      <c r="R893" s="7" t="str">
        <f t="shared" si="81"/>
        <v>indie rock</v>
      </c>
      <c r="S893" s="13">
        <f t="shared" si="82"/>
        <v>41842.031597222223</v>
      </c>
      <c r="T893" s="13">
        <f t="shared" si="83"/>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s="7" t="str">
        <f t="shared" si="80"/>
        <v>music</v>
      </c>
      <c r="R894" s="7" t="str">
        <f t="shared" si="81"/>
        <v>indie rock</v>
      </c>
      <c r="S894" s="13">
        <f t="shared" si="82"/>
        <v>40304.20003472222</v>
      </c>
      <c r="T894" s="13">
        <f t="shared" si="83"/>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s="7" t="str">
        <f t="shared" si="80"/>
        <v>music</v>
      </c>
      <c r="R895" s="7" t="str">
        <f t="shared" si="81"/>
        <v>indie rock</v>
      </c>
      <c r="S895" s="13">
        <f t="shared" si="82"/>
        <v>42065.897719907407</v>
      </c>
      <c r="T895" s="13">
        <f t="shared" si="83"/>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s="7" t="str">
        <f t="shared" si="80"/>
        <v>music</v>
      </c>
      <c r="R896" s="7" t="str">
        <f t="shared" si="81"/>
        <v>indie rock</v>
      </c>
      <c r="S896" s="13">
        <f t="shared" si="82"/>
        <v>42496.981597222228</v>
      </c>
      <c r="T896" s="13">
        <f t="shared" si="83"/>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s="7" t="str">
        <f t="shared" si="80"/>
        <v>music</v>
      </c>
      <c r="R897" s="7" t="str">
        <f t="shared" si="81"/>
        <v>indie rock</v>
      </c>
      <c r="S897" s="13">
        <f t="shared" si="82"/>
        <v>40431.127650462964</v>
      </c>
      <c r="T897" s="13">
        <f t="shared" si="83"/>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s="7" t="str">
        <f t="shared" si="80"/>
        <v>music</v>
      </c>
      <c r="R898" s="7" t="str">
        <f t="shared" si="81"/>
        <v>indie rock</v>
      </c>
      <c r="S898" s="13">
        <f t="shared" si="82"/>
        <v>42218.872986111113</v>
      </c>
      <c r="T898" s="13">
        <f t="shared" si="83"/>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6" t="e">
        <f t="shared" ref="P899:P962" si="85">E899/L899</f>
        <v>#DIV/0!</v>
      </c>
      <c r="Q899" s="7" t="str">
        <f t="shared" ref="Q899:Q962" si="86">LEFT(N899,SEARCH("/",N899,1)-1)</f>
        <v>music</v>
      </c>
      <c r="R899" s="7" t="str">
        <f t="shared" ref="R899:R962" si="87">RIGHT(N899,LEN(N899)-SEARCH("/",N899,1))</f>
        <v>indie rock</v>
      </c>
      <c r="S899" s="13">
        <f t="shared" ref="S899:S962" si="88">(((J899/60)/60)/24)+DATE(1970,1,1)</f>
        <v>41211.688750000001</v>
      </c>
      <c r="T899" s="13">
        <f t="shared" ref="T899:T962" si="89">(((I899/60)/60)/24)+DATE(1970,1,1)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s="7" t="str">
        <f t="shared" si="86"/>
        <v>music</v>
      </c>
      <c r="R900" s="7" t="str">
        <f t="shared" si="87"/>
        <v>indie rock</v>
      </c>
      <c r="S900" s="13">
        <f t="shared" si="88"/>
        <v>40878.758217592593</v>
      </c>
      <c r="T900" s="13">
        <f t="shared" si="8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s="7" t="str">
        <f t="shared" si="86"/>
        <v>music</v>
      </c>
      <c r="R901" s="7" t="str">
        <f t="shared" si="87"/>
        <v>indie rock</v>
      </c>
      <c r="S901" s="13">
        <f t="shared" si="88"/>
        <v>40646.099097222221</v>
      </c>
      <c r="T901" s="13">
        <f t="shared" si="8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s="7" t="str">
        <f t="shared" si="86"/>
        <v>music</v>
      </c>
      <c r="R902" s="7" t="str">
        <f t="shared" si="87"/>
        <v>jazz</v>
      </c>
      <c r="S902" s="13">
        <f t="shared" si="88"/>
        <v>42429.84956018519</v>
      </c>
      <c r="T902" s="13">
        <f t="shared" si="8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t="e">
        <f t="shared" si="85"/>
        <v>#DIV/0!</v>
      </c>
      <c r="Q903" s="7" t="str">
        <f t="shared" si="86"/>
        <v>music</v>
      </c>
      <c r="R903" s="7" t="str">
        <f t="shared" si="87"/>
        <v>jazz</v>
      </c>
      <c r="S903" s="13">
        <f t="shared" si="88"/>
        <v>40291.81150462963</v>
      </c>
      <c r="T903" s="13">
        <f t="shared" si="8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s="7" t="str">
        <f t="shared" si="86"/>
        <v>music</v>
      </c>
      <c r="R904" s="7" t="str">
        <f t="shared" si="87"/>
        <v>jazz</v>
      </c>
      <c r="S904" s="13">
        <f t="shared" si="88"/>
        <v>41829.965532407405</v>
      </c>
      <c r="T904" s="13">
        <f t="shared" si="8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s="7" t="str">
        <f t="shared" si="86"/>
        <v>music</v>
      </c>
      <c r="R905" s="7" t="str">
        <f t="shared" si="87"/>
        <v>jazz</v>
      </c>
      <c r="S905" s="13">
        <f t="shared" si="88"/>
        <v>41149.796064814815</v>
      </c>
      <c r="T905" s="13">
        <f t="shared" si="8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s="7" t="str">
        <f t="shared" si="86"/>
        <v>music</v>
      </c>
      <c r="R906" s="7" t="str">
        <f t="shared" si="87"/>
        <v>jazz</v>
      </c>
      <c r="S906" s="13">
        <f t="shared" si="88"/>
        <v>42342.080289351856</v>
      </c>
      <c r="T906" s="13">
        <f t="shared" si="8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s="7" t="str">
        <f t="shared" si="86"/>
        <v>music</v>
      </c>
      <c r="R907" s="7" t="str">
        <f t="shared" si="87"/>
        <v>jazz</v>
      </c>
      <c r="S907" s="13">
        <f t="shared" si="88"/>
        <v>40507.239884259259</v>
      </c>
      <c r="T907" s="13">
        <f t="shared" si="8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t="e">
        <f t="shared" si="85"/>
        <v>#DIV/0!</v>
      </c>
      <c r="Q908" s="7" t="str">
        <f t="shared" si="86"/>
        <v>music</v>
      </c>
      <c r="R908" s="7" t="str">
        <f t="shared" si="87"/>
        <v>jazz</v>
      </c>
      <c r="S908" s="13">
        <f t="shared" si="88"/>
        <v>41681.189699074072</v>
      </c>
      <c r="T908" s="13">
        <f t="shared" si="8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t="e">
        <f t="shared" si="85"/>
        <v>#DIV/0!</v>
      </c>
      <c r="Q909" s="7" t="str">
        <f t="shared" si="86"/>
        <v>music</v>
      </c>
      <c r="R909" s="7" t="str">
        <f t="shared" si="87"/>
        <v>jazz</v>
      </c>
      <c r="S909" s="13">
        <f t="shared" si="88"/>
        <v>40767.192395833335</v>
      </c>
      <c r="T909" s="13">
        <f t="shared" si="8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t="e">
        <f t="shared" si="85"/>
        <v>#DIV/0!</v>
      </c>
      <c r="Q910" s="7" t="str">
        <f t="shared" si="86"/>
        <v>music</v>
      </c>
      <c r="R910" s="7" t="str">
        <f t="shared" si="87"/>
        <v>jazz</v>
      </c>
      <c r="S910" s="13">
        <f t="shared" si="88"/>
        <v>40340.801562499997</v>
      </c>
      <c r="T910" s="13">
        <f t="shared" si="8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s="7" t="str">
        <f t="shared" si="86"/>
        <v>music</v>
      </c>
      <c r="R911" s="7" t="str">
        <f t="shared" si="87"/>
        <v>jazz</v>
      </c>
      <c r="S911" s="13">
        <f t="shared" si="88"/>
        <v>41081.69027777778</v>
      </c>
      <c r="T911" s="13">
        <f t="shared" si="8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s="7" t="str">
        <f t="shared" si="86"/>
        <v>music</v>
      </c>
      <c r="R912" s="7" t="str">
        <f t="shared" si="87"/>
        <v>jazz</v>
      </c>
      <c r="S912" s="13">
        <f t="shared" si="88"/>
        <v>42737.545358796298</v>
      </c>
      <c r="T912" s="13">
        <f t="shared" si="8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t="e">
        <f t="shared" si="85"/>
        <v>#DIV/0!</v>
      </c>
      <c r="Q913" s="7" t="str">
        <f t="shared" si="86"/>
        <v>music</v>
      </c>
      <c r="R913" s="7" t="str">
        <f t="shared" si="87"/>
        <v>jazz</v>
      </c>
      <c r="S913" s="13">
        <f t="shared" si="88"/>
        <v>41642.005150462966</v>
      </c>
      <c r="T913" s="13">
        <f t="shared" si="8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s="7" t="str">
        <f t="shared" si="86"/>
        <v>music</v>
      </c>
      <c r="R914" s="7" t="str">
        <f t="shared" si="87"/>
        <v>jazz</v>
      </c>
      <c r="S914" s="13">
        <f t="shared" si="88"/>
        <v>41194.109340277777</v>
      </c>
      <c r="T914" s="13">
        <f t="shared" si="8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s="7" t="str">
        <f t="shared" si="86"/>
        <v>music</v>
      </c>
      <c r="R915" s="7" t="str">
        <f t="shared" si="87"/>
        <v>jazz</v>
      </c>
      <c r="S915" s="13">
        <f t="shared" si="88"/>
        <v>41004.139108796298</v>
      </c>
      <c r="T915" s="13">
        <f t="shared" si="8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t="e">
        <f t="shared" si="85"/>
        <v>#DIV/0!</v>
      </c>
      <c r="Q916" s="7" t="str">
        <f t="shared" si="86"/>
        <v>music</v>
      </c>
      <c r="R916" s="7" t="str">
        <f t="shared" si="87"/>
        <v>jazz</v>
      </c>
      <c r="S916" s="13">
        <f t="shared" si="88"/>
        <v>41116.763275462967</v>
      </c>
      <c r="T916" s="13">
        <f t="shared" si="8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s="7" t="str">
        <f t="shared" si="86"/>
        <v>music</v>
      </c>
      <c r="R917" s="7" t="str">
        <f t="shared" si="87"/>
        <v>jazz</v>
      </c>
      <c r="S917" s="13">
        <f t="shared" si="88"/>
        <v>40937.679560185185</v>
      </c>
      <c r="T917" s="13">
        <f t="shared" si="8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t="e">
        <f t="shared" si="85"/>
        <v>#DIV/0!</v>
      </c>
      <c r="Q918" s="7" t="str">
        <f t="shared" si="86"/>
        <v>music</v>
      </c>
      <c r="R918" s="7" t="str">
        <f t="shared" si="87"/>
        <v>jazz</v>
      </c>
      <c r="S918" s="13">
        <f t="shared" si="88"/>
        <v>40434.853402777779</v>
      </c>
      <c r="T918" s="13">
        <f t="shared" si="8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s="7" t="str">
        <f t="shared" si="86"/>
        <v>music</v>
      </c>
      <c r="R919" s="7" t="str">
        <f t="shared" si="87"/>
        <v>jazz</v>
      </c>
      <c r="S919" s="13">
        <f t="shared" si="88"/>
        <v>41802.94363425926</v>
      </c>
      <c r="T919" s="13">
        <f t="shared" si="8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s="7" t="str">
        <f t="shared" si="86"/>
        <v>music</v>
      </c>
      <c r="R920" s="7" t="str">
        <f t="shared" si="87"/>
        <v>jazz</v>
      </c>
      <c r="S920" s="13">
        <f t="shared" si="88"/>
        <v>41944.916215277779</v>
      </c>
      <c r="T920" s="13">
        <f t="shared" si="8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s="7" t="str">
        <f t="shared" si="86"/>
        <v>music</v>
      </c>
      <c r="R921" s="7" t="str">
        <f t="shared" si="87"/>
        <v>jazz</v>
      </c>
      <c r="S921" s="13">
        <f t="shared" si="88"/>
        <v>41227.641724537039</v>
      </c>
      <c r="T921" s="13">
        <f t="shared" si="8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t="e">
        <f t="shared" si="85"/>
        <v>#DIV/0!</v>
      </c>
      <c r="Q922" s="7" t="str">
        <f t="shared" si="86"/>
        <v>music</v>
      </c>
      <c r="R922" s="7" t="str">
        <f t="shared" si="87"/>
        <v>jazz</v>
      </c>
      <c r="S922" s="13">
        <f t="shared" si="88"/>
        <v>41562.67155092593</v>
      </c>
      <c r="T922" s="13">
        <f t="shared" si="8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s="7" t="str">
        <f t="shared" si="86"/>
        <v>music</v>
      </c>
      <c r="R923" s="7" t="str">
        <f t="shared" si="87"/>
        <v>jazz</v>
      </c>
      <c r="S923" s="13">
        <f t="shared" si="88"/>
        <v>40847.171018518515</v>
      </c>
      <c r="T923" s="13">
        <f t="shared" si="8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s="7" t="str">
        <f t="shared" si="86"/>
        <v>music</v>
      </c>
      <c r="R924" s="7" t="str">
        <f t="shared" si="87"/>
        <v>jazz</v>
      </c>
      <c r="S924" s="13">
        <f t="shared" si="88"/>
        <v>41878.530011574076</v>
      </c>
      <c r="T924" s="13">
        <f t="shared" si="8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s="7" t="str">
        <f t="shared" si="86"/>
        <v>music</v>
      </c>
      <c r="R925" s="7" t="str">
        <f t="shared" si="87"/>
        <v>jazz</v>
      </c>
      <c r="S925" s="13">
        <f t="shared" si="88"/>
        <v>41934.959756944445</v>
      </c>
      <c r="T925" s="13">
        <f t="shared" si="8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s="7" t="str">
        <f t="shared" si="86"/>
        <v>music</v>
      </c>
      <c r="R926" s="7" t="str">
        <f t="shared" si="87"/>
        <v>jazz</v>
      </c>
      <c r="S926" s="13">
        <f t="shared" si="88"/>
        <v>41288.942928240744</v>
      </c>
      <c r="T926" s="13">
        <f t="shared" si="8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s="7" t="str">
        <f t="shared" si="86"/>
        <v>music</v>
      </c>
      <c r="R927" s="7" t="str">
        <f t="shared" si="87"/>
        <v>jazz</v>
      </c>
      <c r="S927" s="13">
        <f t="shared" si="88"/>
        <v>41575.880914351852</v>
      </c>
      <c r="T927" s="13">
        <f t="shared" si="8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t="e">
        <f t="shared" si="85"/>
        <v>#DIV/0!</v>
      </c>
      <c r="Q928" s="7" t="str">
        <f t="shared" si="86"/>
        <v>music</v>
      </c>
      <c r="R928" s="7" t="str">
        <f t="shared" si="87"/>
        <v>jazz</v>
      </c>
      <c r="S928" s="13">
        <f t="shared" si="88"/>
        <v>40338.02002314815</v>
      </c>
      <c r="T928" s="13">
        <f t="shared" si="8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t="e">
        <f t="shared" si="85"/>
        <v>#DIV/0!</v>
      </c>
      <c r="Q929" s="7" t="str">
        <f t="shared" si="86"/>
        <v>music</v>
      </c>
      <c r="R929" s="7" t="str">
        <f t="shared" si="87"/>
        <v>jazz</v>
      </c>
      <c r="S929" s="13">
        <f t="shared" si="88"/>
        <v>41013.822858796295</v>
      </c>
      <c r="T929" s="13">
        <f t="shared" si="8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s="7" t="str">
        <f t="shared" si="86"/>
        <v>music</v>
      </c>
      <c r="R930" s="7" t="str">
        <f t="shared" si="87"/>
        <v>jazz</v>
      </c>
      <c r="S930" s="13">
        <f t="shared" si="88"/>
        <v>41180.86241898148</v>
      </c>
      <c r="T930" s="13">
        <f t="shared" si="8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t="e">
        <f t="shared" si="85"/>
        <v>#DIV/0!</v>
      </c>
      <c r="Q931" s="7" t="str">
        <f t="shared" si="86"/>
        <v>music</v>
      </c>
      <c r="R931" s="7" t="str">
        <f t="shared" si="87"/>
        <v>jazz</v>
      </c>
      <c r="S931" s="13">
        <f t="shared" si="88"/>
        <v>40978.238067129627</v>
      </c>
      <c r="T931" s="13">
        <f t="shared" si="8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s="7" t="str">
        <f t="shared" si="86"/>
        <v>music</v>
      </c>
      <c r="R932" s="7" t="str">
        <f t="shared" si="87"/>
        <v>jazz</v>
      </c>
      <c r="S932" s="13">
        <f t="shared" si="88"/>
        <v>40312.915578703702</v>
      </c>
      <c r="T932" s="13">
        <f t="shared" si="8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s="7" t="str">
        <f t="shared" si="86"/>
        <v>music</v>
      </c>
      <c r="R933" s="7" t="str">
        <f t="shared" si="87"/>
        <v>jazz</v>
      </c>
      <c r="S933" s="13">
        <f t="shared" si="88"/>
        <v>41680.359976851854</v>
      </c>
      <c r="T933" s="13">
        <f t="shared" si="8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s="7" t="str">
        <f t="shared" si="86"/>
        <v>music</v>
      </c>
      <c r="R934" s="7" t="str">
        <f t="shared" si="87"/>
        <v>jazz</v>
      </c>
      <c r="S934" s="13">
        <f t="shared" si="88"/>
        <v>41310.969270833331</v>
      </c>
      <c r="T934" s="13">
        <f t="shared" si="8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s="7" t="str">
        <f t="shared" si="86"/>
        <v>music</v>
      </c>
      <c r="R935" s="7" t="str">
        <f t="shared" si="87"/>
        <v>jazz</v>
      </c>
      <c r="S935" s="13">
        <f t="shared" si="88"/>
        <v>41711.169085648151</v>
      </c>
      <c r="T935" s="13">
        <f t="shared" si="8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s="7" t="str">
        <f t="shared" si="86"/>
        <v>music</v>
      </c>
      <c r="R936" s="7" t="str">
        <f t="shared" si="87"/>
        <v>jazz</v>
      </c>
      <c r="S936" s="13">
        <f t="shared" si="88"/>
        <v>41733.737083333333</v>
      </c>
      <c r="T936" s="13">
        <f t="shared" si="8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s="7" t="str">
        <f t="shared" si="86"/>
        <v>music</v>
      </c>
      <c r="R937" s="7" t="str">
        <f t="shared" si="87"/>
        <v>jazz</v>
      </c>
      <c r="S937" s="13">
        <f t="shared" si="88"/>
        <v>42368.333668981482</v>
      </c>
      <c r="T937" s="13">
        <f t="shared" si="8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t="e">
        <f t="shared" si="85"/>
        <v>#DIV/0!</v>
      </c>
      <c r="Q938" s="7" t="str">
        <f t="shared" si="86"/>
        <v>music</v>
      </c>
      <c r="R938" s="7" t="str">
        <f t="shared" si="87"/>
        <v>jazz</v>
      </c>
      <c r="S938" s="13">
        <f t="shared" si="88"/>
        <v>40883.024178240739</v>
      </c>
      <c r="T938" s="13">
        <f t="shared" si="8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s="7" t="str">
        <f t="shared" si="86"/>
        <v>music</v>
      </c>
      <c r="R939" s="7" t="str">
        <f t="shared" si="87"/>
        <v>jazz</v>
      </c>
      <c r="S939" s="13">
        <f t="shared" si="88"/>
        <v>41551.798113425924</v>
      </c>
      <c r="T939" s="13">
        <f t="shared" si="8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s="7" t="str">
        <f t="shared" si="86"/>
        <v>music</v>
      </c>
      <c r="R940" s="7" t="str">
        <f t="shared" si="87"/>
        <v>jazz</v>
      </c>
      <c r="S940" s="13">
        <f t="shared" si="88"/>
        <v>41124.479722222226</v>
      </c>
      <c r="T940" s="13">
        <f t="shared" si="8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s="7" t="str">
        <f t="shared" si="86"/>
        <v>music</v>
      </c>
      <c r="R941" s="7" t="str">
        <f t="shared" si="87"/>
        <v>jazz</v>
      </c>
      <c r="S941" s="13">
        <f t="shared" si="88"/>
        <v>41416.763171296298</v>
      </c>
      <c r="T941" s="13">
        <f t="shared" si="8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s="7" t="str">
        <f t="shared" si="86"/>
        <v>technology</v>
      </c>
      <c r="R942" s="7" t="str">
        <f t="shared" si="87"/>
        <v>wearables</v>
      </c>
      <c r="S942" s="13">
        <f t="shared" si="88"/>
        <v>42182.008402777778</v>
      </c>
      <c r="T942" s="13">
        <f t="shared" si="8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s="7" t="str">
        <f t="shared" si="86"/>
        <v>technology</v>
      </c>
      <c r="R943" s="7" t="str">
        <f t="shared" si="87"/>
        <v>wearables</v>
      </c>
      <c r="S943" s="13">
        <f t="shared" si="88"/>
        <v>42746.096585648149</v>
      </c>
      <c r="T943" s="13">
        <f t="shared" si="8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s="7" t="str">
        <f t="shared" si="86"/>
        <v>technology</v>
      </c>
      <c r="R944" s="7" t="str">
        <f t="shared" si="87"/>
        <v>wearables</v>
      </c>
      <c r="S944" s="13">
        <f t="shared" si="88"/>
        <v>42382.843287037031</v>
      </c>
      <c r="T944" s="13">
        <f t="shared" si="8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s="7" t="str">
        <f t="shared" si="86"/>
        <v>technology</v>
      </c>
      <c r="R945" s="7" t="str">
        <f t="shared" si="87"/>
        <v>wearables</v>
      </c>
      <c r="S945" s="13">
        <f t="shared" si="88"/>
        <v>42673.66788194445</v>
      </c>
      <c r="T945" s="13">
        <f t="shared" si="8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s="7" t="str">
        <f t="shared" si="86"/>
        <v>technology</v>
      </c>
      <c r="R946" s="7" t="str">
        <f t="shared" si="87"/>
        <v>wearables</v>
      </c>
      <c r="S946" s="13">
        <f t="shared" si="88"/>
        <v>42444.583912037036</v>
      </c>
      <c r="T946" s="13">
        <f t="shared" si="8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s="7" t="str">
        <f t="shared" si="86"/>
        <v>technology</v>
      </c>
      <c r="R947" s="7" t="str">
        <f t="shared" si="87"/>
        <v>wearables</v>
      </c>
      <c r="S947" s="13">
        <f t="shared" si="88"/>
        <v>42732.872986111113</v>
      </c>
      <c r="T947" s="13">
        <f t="shared" si="8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s="7" t="str">
        <f t="shared" si="86"/>
        <v>technology</v>
      </c>
      <c r="R948" s="7" t="str">
        <f t="shared" si="87"/>
        <v>wearables</v>
      </c>
      <c r="S948" s="13">
        <f t="shared" si="88"/>
        <v>42592.750555555554</v>
      </c>
      <c r="T948" s="13">
        <f t="shared" si="8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t="e">
        <f t="shared" si="85"/>
        <v>#DIV/0!</v>
      </c>
      <c r="Q949" s="7" t="str">
        <f t="shared" si="86"/>
        <v>technology</v>
      </c>
      <c r="R949" s="7" t="str">
        <f t="shared" si="87"/>
        <v>wearables</v>
      </c>
      <c r="S949" s="13">
        <f t="shared" si="88"/>
        <v>42491.781319444446</v>
      </c>
      <c r="T949" s="13">
        <f t="shared" si="8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s="7" t="str">
        <f t="shared" si="86"/>
        <v>technology</v>
      </c>
      <c r="R950" s="7" t="str">
        <f t="shared" si="87"/>
        <v>wearables</v>
      </c>
      <c r="S950" s="13">
        <f t="shared" si="88"/>
        <v>42411.828287037039</v>
      </c>
      <c r="T950" s="13">
        <f t="shared" si="8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s="7" t="str">
        <f t="shared" si="86"/>
        <v>technology</v>
      </c>
      <c r="R951" s="7" t="str">
        <f t="shared" si="87"/>
        <v>wearables</v>
      </c>
      <c r="S951" s="13">
        <f t="shared" si="88"/>
        <v>42361.043703703705</v>
      </c>
      <c r="T951" s="13">
        <f t="shared" si="8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s="7" t="str">
        <f t="shared" si="86"/>
        <v>technology</v>
      </c>
      <c r="R952" s="7" t="str">
        <f t="shared" si="87"/>
        <v>wearables</v>
      </c>
      <c r="S952" s="13">
        <f t="shared" si="88"/>
        <v>42356.750706018516</v>
      </c>
      <c r="T952" s="13">
        <f t="shared" si="8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s="7" t="str">
        <f t="shared" si="86"/>
        <v>technology</v>
      </c>
      <c r="R953" s="7" t="str">
        <f t="shared" si="87"/>
        <v>wearables</v>
      </c>
      <c r="S953" s="13">
        <f t="shared" si="88"/>
        <v>42480.653611111105</v>
      </c>
      <c r="T953" s="13">
        <f t="shared" si="8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s="7" t="str">
        <f t="shared" si="86"/>
        <v>technology</v>
      </c>
      <c r="R954" s="7" t="str">
        <f t="shared" si="87"/>
        <v>wearables</v>
      </c>
      <c r="S954" s="13">
        <f t="shared" si="88"/>
        <v>42662.613564814819</v>
      </c>
      <c r="T954" s="13">
        <f t="shared" si="8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s="7" t="str">
        <f t="shared" si="86"/>
        <v>technology</v>
      </c>
      <c r="R955" s="7" t="str">
        <f t="shared" si="87"/>
        <v>wearables</v>
      </c>
      <c r="S955" s="13">
        <f t="shared" si="88"/>
        <v>41999.164340277777</v>
      </c>
      <c r="T955" s="13">
        <f t="shared" si="8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s="7" t="str">
        <f t="shared" si="86"/>
        <v>technology</v>
      </c>
      <c r="R956" s="7" t="str">
        <f t="shared" si="87"/>
        <v>wearables</v>
      </c>
      <c r="S956" s="13">
        <f t="shared" si="88"/>
        <v>42194.833784722221</v>
      </c>
      <c r="T956" s="13">
        <f t="shared" si="8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s="7" t="str">
        <f t="shared" si="86"/>
        <v>technology</v>
      </c>
      <c r="R957" s="7" t="str">
        <f t="shared" si="87"/>
        <v>wearables</v>
      </c>
      <c r="S957" s="13">
        <f t="shared" si="88"/>
        <v>42586.295138888891</v>
      </c>
      <c r="T957" s="13">
        <f t="shared" si="8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s="7" t="str">
        <f t="shared" si="86"/>
        <v>technology</v>
      </c>
      <c r="R958" s="7" t="str">
        <f t="shared" si="87"/>
        <v>wearables</v>
      </c>
      <c r="S958" s="13">
        <f t="shared" si="88"/>
        <v>42060.913877314815</v>
      </c>
      <c r="T958" s="13">
        <f t="shared" si="8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s="7" t="str">
        <f t="shared" si="86"/>
        <v>technology</v>
      </c>
      <c r="R959" s="7" t="str">
        <f t="shared" si="87"/>
        <v>wearables</v>
      </c>
      <c r="S959" s="13">
        <f t="shared" si="88"/>
        <v>42660.552465277782</v>
      </c>
      <c r="T959" s="13">
        <f t="shared" si="8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s="7" t="str">
        <f t="shared" si="86"/>
        <v>technology</v>
      </c>
      <c r="R960" s="7" t="str">
        <f t="shared" si="87"/>
        <v>wearables</v>
      </c>
      <c r="S960" s="13">
        <f t="shared" si="88"/>
        <v>42082.802812499998</v>
      </c>
      <c r="T960" s="13">
        <f t="shared" si="8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s="7" t="str">
        <f t="shared" si="86"/>
        <v>technology</v>
      </c>
      <c r="R961" s="7" t="str">
        <f t="shared" si="87"/>
        <v>wearables</v>
      </c>
      <c r="S961" s="13">
        <f t="shared" si="88"/>
        <v>41993.174363425926</v>
      </c>
      <c r="T961" s="13">
        <f t="shared" si="8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s="7" t="str">
        <f t="shared" si="86"/>
        <v>technology</v>
      </c>
      <c r="R962" s="7" t="str">
        <f t="shared" si="87"/>
        <v>wearables</v>
      </c>
      <c r="S962" s="13">
        <f t="shared" si="88"/>
        <v>42766.626793981486</v>
      </c>
      <c r="T962" s="13">
        <f t="shared" si="8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6">
        <f t="shared" ref="P963:P1026" si="91">E963/L963</f>
        <v>364.35454545454547</v>
      </c>
      <c r="Q963" s="7" t="str">
        <f t="shared" ref="Q963:Q1026" si="92">LEFT(N963,SEARCH("/",N963,1)-1)</f>
        <v>technology</v>
      </c>
      <c r="R963" s="7" t="str">
        <f t="shared" ref="R963:R1026" si="93">RIGHT(N963,LEN(N963)-SEARCH("/",N963,1))</f>
        <v>wearables</v>
      </c>
      <c r="S963" s="13">
        <f t="shared" ref="S963:S1026" si="94">(((J963/60)/60)/24)+DATE(1970,1,1)</f>
        <v>42740.693692129629</v>
      </c>
      <c r="T963" s="13">
        <f t="shared" ref="T963:T1026" si="95">(((I963/60)/60)/24)+DATE(1970,1,1)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s="7" t="str">
        <f t="shared" si="92"/>
        <v>technology</v>
      </c>
      <c r="R964" s="7" t="str">
        <f t="shared" si="93"/>
        <v>wearables</v>
      </c>
      <c r="S964" s="13">
        <f t="shared" si="94"/>
        <v>42373.712418981479</v>
      </c>
      <c r="T964" s="13">
        <f t="shared" si="95"/>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s="7" t="str">
        <f t="shared" si="92"/>
        <v>technology</v>
      </c>
      <c r="R965" s="7" t="str">
        <f t="shared" si="93"/>
        <v>wearables</v>
      </c>
      <c r="S965" s="13">
        <f t="shared" si="94"/>
        <v>42625.635636574079</v>
      </c>
      <c r="T965" s="13">
        <f t="shared" si="95"/>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s="7" t="str">
        <f t="shared" si="92"/>
        <v>technology</v>
      </c>
      <c r="R966" s="7" t="str">
        <f t="shared" si="93"/>
        <v>wearables</v>
      </c>
      <c r="S966" s="13">
        <f t="shared" si="94"/>
        <v>42208.628692129627</v>
      </c>
      <c r="T966" s="13">
        <f t="shared" si="95"/>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s="7" t="str">
        <f t="shared" si="92"/>
        <v>technology</v>
      </c>
      <c r="R967" s="7" t="str">
        <f t="shared" si="93"/>
        <v>wearables</v>
      </c>
      <c r="S967" s="13">
        <f t="shared" si="94"/>
        <v>42637.016736111109</v>
      </c>
      <c r="T967" s="13">
        <f t="shared" si="95"/>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s="7" t="str">
        <f t="shared" si="92"/>
        <v>technology</v>
      </c>
      <c r="R968" s="7" t="str">
        <f t="shared" si="93"/>
        <v>wearables</v>
      </c>
      <c r="S968" s="13">
        <f t="shared" si="94"/>
        <v>42619.635787037041</v>
      </c>
      <c r="T968" s="13">
        <f t="shared" si="95"/>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s="7" t="str">
        <f t="shared" si="92"/>
        <v>technology</v>
      </c>
      <c r="R969" s="7" t="str">
        <f t="shared" si="93"/>
        <v>wearables</v>
      </c>
      <c r="S969" s="13">
        <f t="shared" si="94"/>
        <v>42422.254328703704</v>
      </c>
      <c r="T969" s="13">
        <f t="shared" si="95"/>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s="7" t="str">
        <f t="shared" si="92"/>
        <v>technology</v>
      </c>
      <c r="R970" s="7" t="str">
        <f t="shared" si="93"/>
        <v>wearables</v>
      </c>
      <c r="S970" s="13">
        <f t="shared" si="94"/>
        <v>41836.847615740742</v>
      </c>
      <c r="T970" s="13">
        <f t="shared" si="95"/>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s="7" t="str">
        <f t="shared" si="92"/>
        <v>technology</v>
      </c>
      <c r="R971" s="7" t="str">
        <f t="shared" si="93"/>
        <v>wearables</v>
      </c>
      <c r="S971" s="13">
        <f t="shared" si="94"/>
        <v>42742.30332175926</v>
      </c>
      <c r="T971" s="13">
        <f t="shared" si="95"/>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s="7" t="str">
        <f t="shared" si="92"/>
        <v>technology</v>
      </c>
      <c r="R972" s="7" t="str">
        <f t="shared" si="93"/>
        <v>wearables</v>
      </c>
      <c r="S972" s="13">
        <f t="shared" si="94"/>
        <v>42721.220520833333</v>
      </c>
      <c r="T972" s="13">
        <f t="shared" si="95"/>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s="7" t="str">
        <f t="shared" si="92"/>
        <v>technology</v>
      </c>
      <c r="R973" s="7" t="str">
        <f t="shared" si="93"/>
        <v>wearables</v>
      </c>
      <c r="S973" s="13">
        <f t="shared" si="94"/>
        <v>42111.709027777775</v>
      </c>
      <c r="T973" s="13">
        <f t="shared" si="95"/>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s="7" t="str">
        <f t="shared" si="92"/>
        <v>technology</v>
      </c>
      <c r="R974" s="7" t="str">
        <f t="shared" si="93"/>
        <v>wearables</v>
      </c>
      <c r="S974" s="13">
        <f t="shared" si="94"/>
        <v>41856.865717592591</v>
      </c>
      <c r="T974" s="13">
        <f t="shared" si="95"/>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s="7" t="str">
        <f t="shared" si="92"/>
        <v>technology</v>
      </c>
      <c r="R975" s="7" t="str">
        <f t="shared" si="93"/>
        <v>wearables</v>
      </c>
      <c r="S975" s="13">
        <f t="shared" si="94"/>
        <v>42257.014965277776</v>
      </c>
      <c r="T975" s="13">
        <f t="shared" si="95"/>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s="7" t="str">
        <f t="shared" si="92"/>
        <v>technology</v>
      </c>
      <c r="R976" s="7" t="str">
        <f t="shared" si="93"/>
        <v>wearables</v>
      </c>
      <c r="S976" s="13">
        <f t="shared" si="94"/>
        <v>42424.749490740738</v>
      </c>
      <c r="T976" s="13">
        <f t="shared" si="95"/>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s="7" t="str">
        <f t="shared" si="92"/>
        <v>technology</v>
      </c>
      <c r="R977" s="7" t="str">
        <f t="shared" si="93"/>
        <v>wearables</v>
      </c>
      <c r="S977" s="13">
        <f t="shared" si="94"/>
        <v>42489.696585648147</v>
      </c>
      <c r="T977" s="13">
        <f t="shared" si="95"/>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s="7" t="str">
        <f t="shared" si="92"/>
        <v>technology</v>
      </c>
      <c r="R978" s="7" t="str">
        <f t="shared" si="93"/>
        <v>wearables</v>
      </c>
      <c r="S978" s="13">
        <f t="shared" si="94"/>
        <v>42185.058993055558</v>
      </c>
      <c r="T978" s="13">
        <f t="shared" si="95"/>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s="7" t="str">
        <f t="shared" si="92"/>
        <v>technology</v>
      </c>
      <c r="R979" s="7" t="str">
        <f t="shared" si="93"/>
        <v>wearables</v>
      </c>
      <c r="S979" s="13">
        <f t="shared" si="94"/>
        <v>42391.942094907412</v>
      </c>
      <c r="T979" s="13">
        <f t="shared" si="95"/>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s="7" t="str">
        <f t="shared" si="92"/>
        <v>technology</v>
      </c>
      <c r="R980" s="7" t="str">
        <f t="shared" si="93"/>
        <v>wearables</v>
      </c>
      <c r="S980" s="13">
        <f t="shared" si="94"/>
        <v>42395.309039351851</v>
      </c>
      <c r="T980" s="13">
        <f t="shared" si="95"/>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s="7" t="str">
        <f t="shared" si="92"/>
        <v>technology</v>
      </c>
      <c r="R981" s="7" t="str">
        <f t="shared" si="93"/>
        <v>wearables</v>
      </c>
      <c r="S981" s="13">
        <f t="shared" si="94"/>
        <v>42506.416990740734</v>
      </c>
      <c r="T981" s="13">
        <f t="shared" si="95"/>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s="7" t="str">
        <f t="shared" si="92"/>
        <v>technology</v>
      </c>
      <c r="R982" s="7" t="str">
        <f t="shared" si="93"/>
        <v>wearables</v>
      </c>
      <c r="S982" s="13">
        <f t="shared" si="94"/>
        <v>41928.904189814813</v>
      </c>
      <c r="T982" s="13">
        <f t="shared" si="95"/>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s="7" t="str">
        <f t="shared" si="92"/>
        <v>technology</v>
      </c>
      <c r="R983" s="7" t="str">
        <f t="shared" si="93"/>
        <v>wearables</v>
      </c>
      <c r="S983" s="13">
        <f t="shared" si="94"/>
        <v>41830.947013888886</v>
      </c>
      <c r="T983" s="13">
        <f t="shared" si="95"/>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s="7" t="str">
        <f t="shared" si="92"/>
        <v>technology</v>
      </c>
      <c r="R984" s="7" t="str">
        <f t="shared" si="93"/>
        <v>wearables</v>
      </c>
      <c r="S984" s="13">
        <f t="shared" si="94"/>
        <v>42615.753310185188</v>
      </c>
      <c r="T984" s="13">
        <f t="shared" si="95"/>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s="7" t="str">
        <f t="shared" si="92"/>
        <v>technology</v>
      </c>
      <c r="R985" s="7" t="str">
        <f t="shared" si="93"/>
        <v>wearables</v>
      </c>
      <c r="S985" s="13">
        <f t="shared" si="94"/>
        <v>42574.667650462965</v>
      </c>
      <c r="T985" s="13">
        <f t="shared" si="95"/>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s="7" t="str">
        <f t="shared" si="92"/>
        <v>technology</v>
      </c>
      <c r="R986" s="7" t="str">
        <f t="shared" si="93"/>
        <v>wearables</v>
      </c>
      <c r="S986" s="13">
        <f t="shared" si="94"/>
        <v>42061.11583333333</v>
      </c>
      <c r="T986" s="13">
        <f t="shared" si="95"/>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s="7" t="str">
        <f t="shared" si="92"/>
        <v>technology</v>
      </c>
      <c r="R987" s="7" t="str">
        <f t="shared" si="93"/>
        <v>wearables</v>
      </c>
      <c r="S987" s="13">
        <f t="shared" si="94"/>
        <v>42339.967708333337</v>
      </c>
      <c r="T987" s="13">
        <f t="shared" si="95"/>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s="7" t="str">
        <f t="shared" si="92"/>
        <v>technology</v>
      </c>
      <c r="R988" s="7" t="str">
        <f t="shared" si="93"/>
        <v>wearables</v>
      </c>
      <c r="S988" s="13">
        <f t="shared" si="94"/>
        <v>42324.767361111109</v>
      </c>
      <c r="T988" s="13">
        <f t="shared" si="95"/>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s="7" t="str">
        <f t="shared" si="92"/>
        <v>technology</v>
      </c>
      <c r="R989" s="7" t="str">
        <f t="shared" si="93"/>
        <v>wearables</v>
      </c>
      <c r="S989" s="13">
        <f t="shared" si="94"/>
        <v>41773.294560185182</v>
      </c>
      <c r="T989" s="13">
        <f t="shared" si="95"/>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t="e">
        <f t="shared" si="91"/>
        <v>#DIV/0!</v>
      </c>
      <c r="Q990" s="7" t="str">
        <f t="shared" si="92"/>
        <v>technology</v>
      </c>
      <c r="R990" s="7" t="str">
        <f t="shared" si="93"/>
        <v>wearables</v>
      </c>
      <c r="S990" s="13">
        <f t="shared" si="94"/>
        <v>42614.356770833328</v>
      </c>
      <c r="T990" s="13">
        <f t="shared" si="95"/>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s="7" t="str">
        <f t="shared" si="92"/>
        <v>technology</v>
      </c>
      <c r="R991" s="7" t="str">
        <f t="shared" si="93"/>
        <v>wearables</v>
      </c>
      <c r="S991" s="13">
        <f t="shared" si="94"/>
        <v>42611.933969907404</v>
      </c>
      <c r="T991" s="13">
        <f t="shared" si="95"/>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s="7" t="str">
        <f t="shared" si="92"/>
        <v>technology</v>
      </c>
      <c r="R992" s="7" t="str">
        <f t="shared" si="93"/>
        <v>wearables</v>
      </c>
      <c r="S992" s="13">
        <f t="shared" si="94"/>
        <v>41855.784305555557</v>
      </c>
      <c r="T992" s="13">
        <f t="shared" si="95"/>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s="7" t="str">
        <f t="shared" si="92"/>
        <v>technology</v>
      </c>
      <c r="R993" s="7" t="str">
        <f t="shared" si="93"/>
        <v>wearables</v>
      </c>
      <c r="S993" s="13">
        <f t="shared" si="94"/>
        <v>42538.75680555556</v>
      </c>
      <c r="T993" s="13">
        <f t="shared" si="95"/>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s="7" t="str">
        <f t="shared" si="92"/>
        <v>technology</v>
      </c>
      <c r="R994" s="7" t="str">
        <f t="shared" si="93"/>
        <v>wearables</v>
      </c>
      <c r="S994" s="13">
        <f t="shared" si="94"/>
        <v>42437.924988425926</v>
      </c>
      <c r="T994" s="13">
        <f t="shared" si="95"/>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s="7" t="str">
        <f t="shared" si="92"/>
        <v>technology</v>
      </c>
      <c r="R995" s="7" t="str">
        <f t="shared" si="93"/>
        <v>wearables</v>
      </c>
      <c r="S995" s="13">
        <f t="shared" si="94"/>
        <v>42652.964907407411</v>
      </c>
      <c r="T995" s="13">
        <f t="shared" si="95"/>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s="7" t="str">
        <f t="shared" si="92"/>
        <v>technology</v>
      </c>
      <c r="R996" s="7" t="str">
        <f t="shared" si="93"/>
        <v>wearables</v>
      </c>
      <c r="S996" s="13">
        <f t="shared" si="94"/>
        <v>41921.263078703705</v>
      </c>
      <c r="T996" s="13">
        <f t="shared" si="95"/>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s="7" t="str">
        <f t="shared" si="92"/>
        <v>technology</v>
      </c>
      <c r="R997" s="7" t="str">
        <f t="shared" si="93"/>
        <v>wearables</v>
      </c>
      <c r="S997" s="13">
        <f t="shared" si="94"/>
        <v>41947.940740740742</v>
      </c>
      <c r="T997" s="13">
        <f t="shared" si="95"/>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s="7" t="str">
        <f t="shared" si="92"/>
        <v>technology</v>
      </c>
      <c r="R998" s="7" t="str">
        <f t="shared" si="93"/>
        <v>wearables</v>
      </c>
      <c r="S998" s="13">
        <f t="shared" si="94"/>
        <v>41817.866435185184</v>
      </c>
      <c r="T998" s="13">
        <f t="shared" si="95"/>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s="7" t="str">
        <f t="shared" si="92"/>
        <v>technology</v>
      </c>
      <c r="R999" s="7" t="str">
        <f t="shared" si="93"/>
        <v>wearables</v>
      </c>
      <c r="S999" s="13">
        <f t="shared" si="94"/>
        <v>41941.10297453704</v>
      </c>
      <c r="T999" s="13">
        <f t="shared" si="95"/>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s="7" t="str">
        <f t="shared" si="92"/>
        <v>technology</v>
      </c>
      <c r="R1000" s="7" t="str">
        <f t="shared" si="93"/>
        <v>wearables</v>
      </c>
      <c r="S1000" s="13">
        <f t="shared" si="94"/>
        <v>42282.168993055559</v>
      </c>
      <c r="T1000" s="13">
        <f t="shared" si="95"/>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s="7" t="str">
        <f t="shared" si="92"/>
        <v>technology</v>
      </c>
      <c r="R1001" s="7" t="str">
        <f t="shared" si="93"/>
        <v>wearables</v>
      </c>
      <c r="S1001" s="13">
        <f t="shared" si="94"/>
        <v>41926.29965277778</v>
      </c>
      <c r="T1001" s="13">
        <f t="shared" si="95"/>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s="7" t="str">
        <f t="shared" si="92"/>
        <v>technology</v>
      </c>
      <c r="R1002" s="7" t="str">
        <f t="shared" si="93"/>
        <v>wearables</v>
      </c>
      <c r="S1002" s="13">
        <f t="shared" si="94"/>
        <v>42749.059722222228</v>
      </c>
      <c r="T1002" s="13">
        <f t="shared" si="95"/>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s="7" t="str">
        <f t="shared" si="92"/>
        <v>technology</v>
      </c>
      <c r="R1003" s="7" t="str">
        <f t="shared" si="93"/>
        <v>wearables</v>
      </c>
      <c r="S1003" s="13">
        <f t="shared" si="94"/>
        <v>42720.720057870371</v>
      </c>
      <c r="T1003" s="13">
        <f t="shared" si="95"/>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s="7" t="str">
        <f t="shared" si="92"/>
        <v>technology</v>
      </c>
      <c r="R1004" s="7" t="str">
        <f t="shared" si="93"/>
        <v>wearables</v>
      </c>
      <c r="S1004" s="13">
        <f t="shared" si="94"/>
        <v>42325.684189814812</v>
      </c>
      <c r="T1004" s="13">
        <f t="shared" si="95"/>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s="7" t="str">
        <f t="shared" si="92"/>
        <v>technology</v>
      </c>
      <c r="R1005" s="7" t="str">
        <f t="shared" si="93"/>
        <v>wearables</v>
      </c>
      <c r="S1005" s="13">
        <f t="shared" si="94"/>
        <v>42780.709039351852</v>
      </c>
      <c r="T1005" s="13">
        <f t="shared" si="95"/>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s="7" t="str">
        <f t="shared" si="92"/>
        <v>technology</v>
      </c>
      <c r="R1006" s="7" t="str">
        <f t="shared" si="93"/>
        <v>wearables</v>
      </c>
      <c r="S1006" s="13">
        <f t="shared" si="94"/>
        <v>42388.708645833336</v>
      </c>
      <c r="T1006" s="13">
        <f t="shared" si="95"/>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s="7" t="str">
        <f t="shared" si="92"/>
        <v>technology</v>
      </c>
      <c r="R1007" s="7" t="str">
        <f t="shared" si="93"/>
        <v>wearables</v>
      </c>
      <c r="S1007" s="13">
        <f t="shared" si="94"/>
        <v>42276.624803240738</v>
      </c>
      <c r="T1007" s="13">
        <f t="shared" si="95"/>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s="7" t="str">
        <f t="shared" si="92"/>
        <v>technology</v>
      </c>
      <c r="R1008" s="7" t="str">
        <f t="shared" si="93"/>
        <v>wearables</v>
      </c>
      <c r="S1008" s="13">
        <f t="shared" si="94"/>
        <v>41977.040185185186</v>
      </c>
      <c r="T1008" s="13">
        <f t="shared" si="95"/>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s="7" t="str">
        <f t="shared" si="92"/>
        <v>technology</v>
      </c>
      <c r="R1009" s="7" t="str">
        <f t="shared" si="93"/>
        <v>wearables</v>
      </c>
      <c r="S1009" s="13">
        <f t="shared" si="94"/>
        <v>42676.583599537036</v>
      </c>
      <c r="T1009" s="13">
        <f t="shared" si="95"/>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s="7" t="str">
        <f t="shared" si="92"/>
        <v>technology</v>
      </c>
      <c r="R1010" s="7" t="str">
        <f t="shared" si="93"/>
        <v>wearables</v>
      </c>
      <c r="S1010" s="13">
        <f t="shared" si="94"/>
        <v>42702.809201388889</v>
      </c>
      <c r="T1010" s="13">
        <f t="shared" si="95"/>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s="7" t="str">
        <f t="shared" si="92"/>
        <v>technology</v>
      </c>
      <c r="R1011" s="7" t="str">
        <f t="shared" si="93"/>
        <v>wearables</v>
      </c>
      <c r="S1011" s="13">
        <f t="shared" si="94"/>
        <v>42510.604699074072</v>
      </c>
      <c r="T1011" s="13">
        <f t="shared" si="95"/>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s="7" t="str">
        <f t="shared" si="92"/>
        <v>technology</v>
      </c>
      <c r="R1012" s="7" t="str">
        <f t="shared" si="93"/>
        <v>wearables</v>
      </c>
      <c r="S1012" s="13">
        <f t="shared" si="94"/>
        <v>42561.829421296294</v>
      </c>
      <c r="T1012" s="13">
        <f t="shared" si="95"/>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s="7" t="str">
        <f t="shared" si="92"/>
        <v>technology</v>
      </c>
      <c r="R1013" s="7" t="str">
        <f t="shared" si="93"/>
        <v>wearables</v>
      </c>
      <c r="S1013" s="13">
        <f t="shared" si="94"/>
        <v>41946.898090277777</v>
      </c>
      <c r="T1013" s="13">
        <f t="shared" si="95"/>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s="7" t="str">
        <f t="shared" si="92"/>
        <v>technology</v>
      </c>
      <c r="R1014" s="7" t="str">
        <f t="shared" si="93"/>
        <v>wearables</v>
      </c>
      <c r="S1014" s="13">
        <f t="shared" si="94"/>
        <v>42714.440416666665</v>
      </c>
      <c r="T1014" s="13">
        <f t="shared" si="95"/>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s="7" t="str">
        <f t="shared" si="92"/>
        <v>technology</v>
      </c>
      <c r="R1015" s="7" t="str">
        <f t="shared" si="93"/>
        <v>wearables</v>
      </c>
      <c r="S1015" s="13">
        <f t="shared" si="94"/>
        <v>42339.833981481483</v>
      </c>
      <c r="T1015" s="13">
        <f t="shared" si="95"/>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s="7" t="str">
        <f t="shared" si="92"/>
        <v>technology</v>
      </c>
      <c r="R1016" s="7" t="str">
        <f t="shared" si="93"/>
        <v>wearables</v>
      </c>
      <c r="S1016" s="13">
        <f t="shared" si="94"/>
        <v>41955.002488425926</v>
      </c>
      <c r="T1016" s="13">
        <f t="shared" si="95"/>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s="7" t="str">
        <f t="shared" si="92"/>
        <v>technology</v>
      </c>
      <c r="R1017" s="7" t="str">
        <f t="shared" si="93"/>
        <v>wearables</v>
      </c>
      <c r="S1017" s="13">
        <f t="shared" si="94"/>
        <v>42303.878414351857</v>
      </c>
      <c r="T1017" s="13">
        <f t="shared" si="95"/>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s="7" t="str">
        <f t="shared" si="92"/>
        <v>technology</v>
      </c>
      <c r="R1018" s="7" t="str">
        <f t="shared" si="93"/>
        <v>wearables</v>
      </c>
      <c r="S1018" s="13">
        <f t="shared" si="94"/>
        <v>42422.107129629629</v>
      </c>
      <c r="T1018" s="13">
        <f t="shared" si="95"/>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s="7" t="str">
        <f t="shared" si="92"/>
        <v>technology</v>
      </c>
      <c r="R1019" s="7" t="str">
        <f t="shared" si="93"/>
        <v>wearables</v>
      </c>
      <c r="S1019" s="13">
        <f t="shared" si="94"/>
        <v>42289.675173611111</v>
      </c>
      <c r="T1019" s="13">
        <f t="shared" si="95"/>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s="7" t="str">
        <f t="shared" si="92"/>
        <v>technology</v>
      </c>
      <c r="R1020" s="7" t="str">
        <f t="shared" si="93"/>
        <v>wearables</v>
      </c>
      <c r="S1020" s="13">
        <f t="shared" si="94"/>
        <v>42535.492280092592</v>
      </c>
      <c r="T1020" s="13">
        <f t="shared" si="95"/>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s="7" t="str">
        <f t="shared" si="92"/>
        <v>technology</v>
      </c>
      <c r="R1021" s="7" t="str">
        <f t="shared" si="93"/>
        <v>wearables</v>
      </c>
      <c r="S1021" s="13">
        <f t="shared" si="94"/>
        <v>42009.973946759259</v>
      </c>
      <c r="T1021" s="13">
        <f t="shared" si="95"/>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s="7" t="str">
        <f t="shared" si="92"/>
        <v>music</v>
      </c>
      <c r="R1022" s="7" t="str">
        <f t="shared" si="93"/>
        <v>electronic music</v>
      </c>
      <c r="S1022" s="13">
        <f t="shared" si="94"/>
        <v>42127.069548611107</v>
      </c>
      <c r="T1022" s="13">
        <f t="shared" si="95"/>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s="7" t="str">
        <f t="shared" si="92"/>
        <v>music</v>
      </c>
      <c r="R1023" s="7" t="str">
        <f t="shared" si="93"/>
        <v>electronic music</v>
      </c>
      <c r="S1023" s="13">
        <f t="shared" si="94"/>
        <v>42271.251979166671</v>
      </c>
      <c r="T1023" s="13">
        <f t="shared" si="95"/>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s="7" t="str">
        <f t="shared" si="92"/>
        <v>music</v>
      </c>
      <c r="R1024" s="7" t="str">
        <f t="shared" si="93"/>
        <v>electronic music</v>
      </c>
      <c r="S1024" s="13">
        <f t="shared" si="94"/>
        <v>42111.646724537044</v>
      </c>
      <c r="T1024" s="13">
        <f t="shared" si="95"/>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s="7" t="str">
        <f t="shared" si="92"/>
        <v>music</v>
      </c>
      <c r="R1025" s="7" t="str">
        <f t="shared" si="93"/>
        <v>electronic music</v>
      </c>
      <c r="S1025" s="13">
        <f t="shared" si="94"/>
        <v>42145.919687500005</v>
      </c>
      <c r="T1025" s="13">
        <f t="shared" si="95"/>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s="7" t="str">
        <f t="shared" si="92"/>
        <v>music</v>
      </c>
      <c r="R1026" s="7" t="str">
        <f t="shared" si="93"/>
        <v>electronic music</v>
      </c>
      <c r="S1026" s="13">
        <f t="shared" si="94"/>
        <v>42370.580590277779</v>
      </c>
      <c r="T1026" s="13">
        <f t="shared" si="95"/>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6">
        <f t="shared" ref="P1027:P1090" si="97">E1027/L1027</f>
        <v>71.848571428571432</v>
      </c>
      <c r="Q1027" s="7" t="str">
        <f t="shared" ref="Q1027:Q1090" si="98">LEFT(N1027,SEARCH("/",N1027,1)-1)</f>
        <v>music</v>
      </c>
      <c r="R1027" s="7" t="str">
        <f t="shared" ref="R1027:R1090" si="99">RIGHT(N1027,LEN(N1027)-SEARCH("/",N1027,1))</f>
        <v>electronic music</v>
      </c>
      <c r="S1027" s="13">
        <f t="shared" ref="S1027:S1090" si="100">(((J1027/60)/60)/24)+DATE(1970,1,1)</f>
        <v>42049.833761574075</v>
      </c>
      <c r="T1027" s="13">
        <f t="shared" ref="T1027:T1090" si="101">(((I1027/60)/60)/24)+DATE(1970,1,1)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s="7" t="str">
        <f t="shared" si="98"/>
        <v>music</v>
      </c>
      <c r="R1028" s="7" t="str">
        <f t="shared" si="99"/>
        <v>electronic music</v>
      </c>
      <c r="S1028" s="13">
        <f t="shared" si="100"/>
        <v>42426.407592592594</v>
      </c>
      <c r="T1028" s="13">
        <f t="shared" si="101"/>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s="7" t="str">
        <f t="shared" si="98"/>
        <v>music</v>
      </c>
      <c r="R1029" s="7" t="str">
        <f t="shared" si="99"/>
        <v>electronic music</v>
      </c>
      <c r="S1029" s="13">
        <f t="shared" si="100"/>
        <v>41905.034108796295</v>
      </c>
      <c r="T1029" s="13">
        <f t="shared" si="101"/>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s="7" t="str">
        <f t="shared" si="98"/>
        <v>music</v>
      </c>
      <c r="R1030" s="7" t="str">
        <f t="shared" si="99"/>
        <v>electronic music</v>
      </c>
      <c r="S1030" s="13">
        <f t="shared" si="100"/>
        <v>42755.627372685187</v>
      </c>
      <c r="T1030" s="13">
        <f t="shared" si="101"/>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s="7" t="str">
        <f t="shared" si="98"/>
        <v>music</v>
      </c>
      <c r="R1031" s="7" t="str">
        <f t="shared" si="99"/>
        <v>electronic music</v>
      </c>
      <c r="S1031" s="13">
        <f t="shared" si="100"/>
        <v>42044.711886574078</v>
      </c>
      <c r="T1031" s="13">
        <f t="shared" si="101"/>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s="7" t="str">
        <f t="shared" si="98"/>
        <v>music</v>
      </c>
      <c r="R1032" s="7" t="str">
        <f t="shared" si="99"/>
        <v>electronic music</v>
      </c>
      <c r="S1032" s="13">
        <f t="shared" si="100"/>
        <v>42611.483206018514</v>
      </c>
      <c r="T1032" s="13">
        <f t="shared" si="101"/>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s="7" t="str">
        <f t="shared" si="98"/>
        <v>music</v>
      </c>
      <c r="R1033" s="7" t="str">
        <f t="shared" si="99"/>
        <v>electronic music</v>
      </c>
      <c r="S1033" s="13">
        <f t="shared" si="100"/>
        <v>42324.764004629629</v>
      </c>
      <c r="T1033" s="13">
        <f t="shared" si="101"/>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s="7" t="str">
        <f t="shared" si="98"/>
        <v>music</v>
      </c>
      <c r="R1034" s="7" t="str">
        <f t="shared" si="99"/>
        <v>electronic music</v>
      </c>
      <c r="S1034" s="13">
        <f t="shared" si="100"/>
        <v>42514.666956018518</v>
      </c>
      <c r="T1034" s="13">
        <f t="shared" si="101"/>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s="7" t="str">
        <f t="shared" si="98"/>
        <v>music</v>
      </c>
      <c r="R1035" s="7" t="str">
        <f t="shared" si="99"/>
        <v>electronic music</v>
      </c>
      <c r="S1035" s="13">
        <f t="shared" si="100"/>
        <v>42688.732407407413</v>
      </c>
      <c r="T1035" s="13">
        <f t="shared" si="101"/>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s="7" t="str">
        <f t="shared" si="98"/>
        <v>music</v>
      </c>
      <c r="R1036" s="7" t="str">
        <f t="shared" si="99"/>
        <v>electronic music</v>
      </c>
      <c r="S1036" s="13">
        <f t="shared" si="100"/>
        <v>42555.166712962964</v>
      </c>
      <c r="T1036" s="13">
        <f t="shared" si="101"/>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s="7" t="str">
        <f t="shared" si="98"/>
        <v>music</v>
      </c>
      <c r="R1037" s="7" t="str">
        <f t="shared" si="99"/>
        <v>electronic music</v>
      </c>
      <c r="S1037" s="13">
        <f t="shared" si="100"/>
        <v>42016.641435185185</v>
      </c>
      <c r="T1037" s="13">
        <f t="shared" si="101"/>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s="7" t="str">
        <f t="shared" si="98"/>
        <v>music</v>
      </c>
      <c r="R1038" s="7" t="str">
        <f t="shared" si="99"/>
        <v>electronic music</v>
      </c>
      <c r="S1038" s="13">
        <f t="shared" si="100"/>
        <v>41249.448958333334</v>
      </c>
      <c r="T1038" s="13">
        <f t="shared" si="101"/>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s="7" t="str">
        <f t="shared" si="98"/>
        <v>music</v>
      </c>
      <c r="R1039" s="7" t="str">
        <f t="shared" si="99"/>
        <v>electronic music</v>
      </c>
      <c r="S1039" s="13">
        <f t="shared" si="100"/>
        <v>42119.822476851856</v>
      </c>
      <c r="T1039" s="13">
        <f t="shared" si="101"/>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s="7" t="str">
        <f t="shared" si="98"/>
        <v>music</v>
      </c>
      <c r="R1040" s="7" t="str">
        <f t="shared" si="99"/>
        <v>electronic music</v>
      </c>
      <c r="S1040" s="13">
        <f t="shared" si="100"/>
        <v>42418.231747685189</v>
      </c>
      <c r="T1040" s="13">
        <f t="shared" si="101"/>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s="7" t="str">
        <f t="shared" si="98"/>
        <v>music</v>
      </c>
      <c r="R1041" s="7" t="str">
        <f t="shared" si="99"/>
        <v>electronic music</v>
      </c>
      <c r="S1041" s="13">
        <f t="shared" si="100"/>
        <v>42692.109328703707</v>
      </c>
      <c r="T1041" s="13">
        <f t="shared" si="101"/>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s="7" t="str">
        <f t="shared" si="98"/>
        <v>journalism</v>
      </c>
      <c r="R1042" s="7" t="str">
        <f t="shared" si="99"/>
        <v>audio</v>
      </c>
      <c r="S1042" s="13">
        <f t="shared" si="100"/>
        <v>42579.708437499998</v>
      </c>
      <c r="T1042" s="13">
        <f t="shared" si="101"/>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t="e">
        <f t="shared" si="97"/>
        <v>#DIV/0!</v>
      </c>
      <c r="Q1043" s="7" t="str">
        <f t="shared" si="98"/>
        <v>journalism</v>
      </c>
      <c r="R1043" s="7" t="str">
        <f t="shared" si="99"/>
        <v>audio</v>
      </c>
      <c r="S1043" s="13">
        <f t="shared" si="100"/>
        <v>41831.060092592597</v>
      </c>
      <c r="T1043" s="13">
        <f t="shared" si="101"/>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s="7" t="str">
        <f t="shared" si="98"/>
        <v>journalism</v>
      </c>
      <c r="R1044" s="7" t="str">
        <f t="shared" si="99"/>
        <v>audio</v>
      </c>
      <c r="S1044" s="13">
        <f t="shared" si="100"/>
        <v>41851.696157407408</v>
      </c>
      <c r="T1044" s="13">
        <f t="shared" si="101"/>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s="7" t="str">
        <f t="shared" si="98"/>
        <v>journalism</v>
      </c>
      <c r="R1045" s="7" t="str">
        <f t="shared" si="99"/>
        <v>audio</v>
      </c>
      <c r="S1045" s="13">
        <f t="shared" si="100"/>
        <v>42114.252951388888</v>
      </c>
      <c r="T1045" s="13">
        <f t="shared" si="101"/>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s="7" t="str">
        <f t="shared" si="98"/>
        <v>journalism</v>
      </c>
      <c r="R1046" s="7" t="str">
        <f t="shared" si="99"/>
        <v>audio</v>
      </c>
      <c r="S1046" s="13">
        <f t="shared" si="100"/>
        <v>42011.925937499997</v>
      </c>
      <c r="T1046" s="13">
        <f t="shared" si="101"/>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s="7" t="str">
        <f t="shared" si="98"/>
        <v>journalism</v>
      </c>
      <c r="R1047" s="7" t="str">
        <f t="shared" si="99"/>
        <v>audio</v>
      </c>
      <c r="S1047" s="13">
        <f t="shared" si="100"/>
        <v>41844.874421296299</v>
      </c>
      <c r="T1047" s="13">
        <f t="shared" si="101"/>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t="e">
        <f t="shared" si="97"/>
        <v>#DIV/0!</v>
      </c>
      <c r="Q1048" s="7" t="str">
        <f t="shared" si="98"/>
        <v>journalism</v>
      </c>
      <c r="R1048" s="7" t="str">
        <f t="shared" si="99"/>
        <v>audio</v>
      </c>
      <c r="S1048" s="13">
        <f t="shared" si="100"/>
        <v>42319.851388888885</v>
      </c>
      <c r="T1048" s="13">
        <f t="shared" si="101"/>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s="7" t="str">
        <f t="shared" si="98"/>
        <v>journalism</v>
      </c>
      <c r="R1049" s="7" t="str">
        <f t="shared" si="99"/>
        <v>audio</v>
      </c>
      <c r="S1049" s="13">
        <f t="shared" si="100"/>
        <v>41918.818460648145</v>
      </c>
      <c r="T1049" s="13">
        <f t="shared" si="101"/>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s="7" t="str">
        <f t="shared" si="98"/>
        <v>journalism</v>
      </c>
      <c r="R1050" s="7" t="str">
        <f t="shared" si="99"/>
        <v>audio</v>
      </c>
      <c r="S1050" s="13">
        <f t="shared" si="100"/>
        <v>42598.053113425922</v>
      </c>
      <c r="T1050" s="13">
        <f t="shared" si="101"/>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t="e">
        <f t="shared" si="97"/>
        <v>#DIV/0!</v>
      </c>
      <c r="Q1051" s="7" t="str">
        <f t="shared" si="98"/>
        <v>journalism</v>
      </c>
      <c r="R1051" s="7" t="str">
        <f t="shared" si="99"/>
        <v>audio</v>
      </c>
      <c r="S1051" s="13">
        <f t="shared" si="100"/>
        <v>42382.431076388893</v>
      </c>
      <c r="T1051" s="13">
        <f t="shared" si="101"/>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t="e">
        <f t="shared" si="97"/>
        <v>#DIV/0!</v>
      </c>
      <c r="Q1052" s="7" t="str">
        <f t="shared" si="98"/>
        <v>journalism</v>
      </c>
      <c r="R1052" s="7" t="str">
        <f t="shared" si="99"/>
        <v>audio</v>
      </c>
      <c r="S1052" s="13">
        <f t="shared" si="100"/>
        <v>42231.7971875</v>
      </c>
      <c r="T1052" s="13">
        <f t="shared" si="101"/>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t="e">
        <f t="shared" si="97"/>
        <v>#DIV/0!</v>
      </c>
      <c r="Q1053" s="7" t="str">
        <f t="shared" si="98"/>
        <v>journalism</v>
      </c>
      <c r="R1053" s="7" t="str">
        <f t="shared" si="99"/>
        <v>audio</v>
      </c>
      <c r="S1053" s="13">
        <f t="shared" si="100"/>
        <v>41850.014178240745</v>
      </c>
      <c r="T1053" s="13">
        <f t="shared" si="101"/>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t="e">
        <f t="shared" si="97"/>
        <v>#DIV/0!</v>
      </c>
      <c r="Q1054" s="7" t="str">
        <f t="shared" si="98"/>
        <v>journalism</v>
      </c>
      <c r="R1054" s="7" t="str">
        <f t="shared" si="99"/>
        <v>audio</v>
      </c>
      <c r="S1054" s="13">
        <f t="shared" si="100"/>
        <v>42483.797395833331</v>
      </c>
      <c r="T1054" s="13">
        <f t="shared" si="101"/>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s="7" t="str">
        <f t="shared" si="98"/>
        <v>journalism</v>
      </c>
      <c r="R1055" s="7" t="str">
        <f t="shared" si="99"/>
        <v>audio</v>
      </c>
      <c r="S1055" s="13">
        <f t="shared" si="100"/>
        <v>42775.172824074078</v>
      </c>
      <c r="T1055" s="13">
        <f t="shared" si="101"/>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t="e">
        <f t="shared" si="97"/>
        <v>#DIV/0!</v>
      </c>
      <c r="Q1056" s="7" t="str">
        <f t="shared" si="98"/>
        <v>journalism</v>
      </c>
      <c r="R1056" s="7" t="str">
        <f t="shared" si="99"/>
        <v>audio</v>
      </c>
      <c r="S1056" s="13">
        <f t="shared" si="100"/>
        <v>41831.851840277777</v>
      </c>
      <c r="T1056" s="13">
        <f t="shared" si="101"/>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t="e">
        <f t="shared" si="97"/>
        <v>#DIV/0!</v>
      </c>
      <c r="Q1057" s="7" t="str">
        <f t="shared" si="98"/>
        <v>journalism</v>
      </c>
      <c r="R1057" s="7" t="str">
        <f t="shared" si="99"/>
        <v>audio</v>
      </c>
      <c r="S1057" s="13">
        <f t="shared" si="100"/>
        <v>42406.992418981477</v>
      </c>
      <c r="T1057" s="13">
        <f t="shared" si="101"/>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t="e">
        <f t="shared" si="97"/>
        <v>#DIV/0!</v>
      </c>
      <c r="Q1058" s="7" t="str">
        <f t="shared" si="98"/>
        <v>journalism</v>
      </c>
      <c r="R1058" s="7" t="str">
        <f t="shared" si="99"/>
        <v>audio</v>
      </c>
      <c r="S1058" s="13">
        <f t="shared" si="100"/>
        <v>42058.719641203701</v>
      </c>
      <c r="T1058" s="13">
        <f t="shared" si="101"/>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t="e">
        <f t="shared" si="97"/>
        <v>#DIV/0!</v>
      </c>
      <c r="Q1059" s="7" t="str">
        <f t="shared" si="98"/>
        <v>journalism</v>
      </c>
      <c r="R1059" s="7" t="str">
        <f t="shared" si="99"/>
        <v>audio</v>
      </c>
      <c r="S1059" s="13">
        <f t="shared" si="100"/>
        <v>42678.871331018512</v>
      </c>
      <c r="T1059" s="13">
        <f t="shared" si="101"/>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t="e">
        <f t="shared" si="97"/>
        <v>#DIV/0!</v>
      </c>
      <c r="Q1060" s="7" t="str">
        <f t="shared" si="98"/>
        <v>journalism</v>
      </c>
      <c r="R1060" s="7" t="str">
        <f t="shared" si="99"/>
        <v>audio</v>
      </c>
      <c r="S1060" s="13">
        <f t="shared" si="100"/>
        <v>42047.900960648149</v>
      </c>
      <c r="T1060" s="13">
        <f t="shared" si="101"/>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t="e">
        <f t="shared" si="97"/>
        <v>#DIV/0!</v>
      </c>
      <c r="Q1061" s="7" t="str">
        <f t="shared" si="98"/>
        <v>journalism</v>
      </c>
      <c r="R1061" s="7" t="str">
        <f t="shared" si="99"/>
        <v>audio</v>
      </c>
      <c r="S1061" s="13">
        <f t="shared" si="100"/>
        <v>42046.79</v>
      </c>
      <c r="T1061" s="13">
        <f t="shared" si="101"/>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s="7" t="str">
        <f t="shared" si="98"/>
        <v>journalism</v>
      </c>
      <c r="R1062" s="7" t="str">
        <f t="shared" si="99"/>
        <v>audio</v>
      </c>
      <c r="S1062" s="13">
        <f t="shared" si="100"/>
        <v>42079.913113425922</v>
      </c>
      <c r="T1062" s="13">
        <f t="shared" si="101"/>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t="e">
        <f t="shared" si="97"/>
        <v>#DIV/0!</v>
      </c>
      <c r="Q1063" s="7" t="str">
        <f t="shared" si="98"/>
        <v>journalism</v>
      </c>
      <c r="R1063" s="7" t="str">
        <f t="shared" si="99"/>
        <v>audio</v>
      </c>
      <c r="S1063" s="13">
        <f t="shared" si="100"/>
        <v>42432.276712962965</v>
      </c>
      <c r="T1063" s="13">
        <f t="shared" si="101"/>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s="7" t="str">
        <f t="shared" si="98"/>
        <v>journalism</v>
      </c>
      <c r="R1064" s="7" t="str">
        <f t="shared" si="99"/>
        <v>audio</v>
      </c>
      <c r="S1064" s="13">
        <f t="shared" si="100"/>
        <v>42556.807187500002</v>
      </c>
      <c r="T1064" s="13">
        <f t="shared" si="101"/>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t="e">
        <f t="shared" si="97"/>
        <v>#DIV/0!</v>
      </c>
      <c r="Q1065" s="7" t="str">
        <f t="shared" si="98"/>
        <v>journalism</v>
      </c>
      <c r="R1065" s="7" t="str">
        <f t="shared" si="99"/>
        <v>audio</v>
      </c>
      <c r="S1065" s="13">
        <f t="shared" si="100"/>
        <v>42583.030810185184</v>
      </c>
      <c r="T1065" s="13">
        <f t="shared" si="101"/>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s="7" t="str">
        <f t="shared" si="98"/>
        <v>games</v>
      </c>
      <c r="R1066" s="7" t="str">
        <f t="shared" si="99"/>
        <v>video games</v>
      </c>
      <c r="S1066" s="13">
        <f t="shared" si="100"/>
        <v>41417.228043981479</v>
      </c>
      <c r="T1066" s="13">
        <f t="shared" si="101"/>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s="7" t="str">
        <f t="shared" si="98"/>
        <v>games</v>
      </c>
      <c r="R1067" s="7" t="str">
        <f t="shared" si="99"/>
        <v>video games</v>
      </c>
      <c r="S1067" s="13">
        <f t="shared" si="100"/>
        <v>41661.381041666667</v>
      </c>
      <c r="T1067" s="13">
        <f t="shared" si="101"/>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s="7" t="str">
        <f t="shared" si="98"/>
        <v>games</v>
      </c>
      <c r="R1068" s="7" t="str">
        <f t="shared" si="99"/>
        <v>video games</v>
      </c>
      <c r="S1068" s="13">
        <f t="shared" si="100"/>
        <v>41445.962754629632</v>
      </c>
      <c r="T1068" s="13">
        <f t="shared" si="101"/>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s="7" t="str">
        <f t="shared" si="98"/>
        <v>games</v>
      </c>
      <c r="R1069" s="7" t="str">
        <f t="shared" si="99"/>
        <v>video games</v>
      </c>
      <c r="S1069" s="13">
        <f t="shared" si="100"/>
        <v>41599.855682870373</v>
      </c>
      <c r="T1069" s="13">
        <f t="shared" si="101"/>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s="7" t="str">
        <f t="shared" si="98"/>
        <v>games</v>
      </c>
      <c r="R1070" s="7" t="str">
        <f t="shared" si="99"/>
        <v>video games</v>
      </c>
      <c r="S1070" s="13">
        <f t="shared" si="100"/>
        <v>42440.371111111104</v>
      </c>
      <c r="T1070" s="13">
        <f t="shared" si="101"/>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s="7" t="str">
        <f t="shared" si="98"/>
        <v>games</v>
      </c>
      <c r="R1071" s="7" t="str">
        <f t="shared" si="99"/>
        <v>video games</v>
      </c>
      <c r="S1071" s="13">
        <f t="shared" si="100"/>
        <v>41572.229849537034</v>
      </c>
      <c r="T1071" s="13">
        <f t="shared" si="101"/>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s="7" t="str">
        <f t="shared" si="98"/>
        <v>games</v>
      </c>
      <c r="R1072" s="7" t="str">
        <f t="shared" si="99"/>
        <v>video games</v>
      </c>
      <c r="S1072" s="13">
        <f t="shared" si="100"/>
        <v>41163.011828703704</v>
      </c>
      <c r="T1072" s="13">
        <f t="shared" si="101"/>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t="e">
        <f t="shared" si="97"/>
        <v>#DIV/0!</v>
      </c>
      <c r="Q1073" s="7" t="str">
        <f t="shared" si="98"/>
        <v>games</v>
      </c>
      <c r="R1073" s="7" t="str">
        <f t="shared" si="99"/>
        <v>video games</v>
      </c>
      <c r="S1073" s="13">
        <f t="shared" si="100"/>
        <v>42295.753391203703</v>
      </c>
      <c r="T1073" s="13">
        <f t="shared" si="101"/>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s="7" t="str">
        <f t="shared" si="98"/>
        <v>games</v>
      </c>
      <c r="R1074" s="7" t="str">
        <f t="shared" si="99"/>
        <v>video games</v>
      </c>
      <c r="S1074" s="13">
        <f t="shared" si="100"/>
        <v>41645.832141203704</v>
      </c>
      <c r="T1074" s="13">
        <f t="shared" si="101"/>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s="7" t="str">
        <f t="shared" si="98"/>
        <v>games</v>
      </c>
      <c r="R1075" s="7" t="str">
        <f t="shared" si="99"/>
        <v>video games</v>
      </c>
      <c r="S1075" s="13">
        <f t="shared" si="100"/>
        <v>40802.964594907404</v>
      </c>
      <c r="T1075" s="13">
        <f t="shared" si="101"/>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s="7" t="str">
        <f t="shared" si="98"/>
        <v>games</v>
      </c>
      <c r="R1076" s="7" t="str">
        <f t="shared" si="99"/>
        <v>video games</v>
      </c>
      <c r="S1076" s="13">
        <f t="shared" si="100"/>
        <v>41613.172974537039</v>
      </c>
      <c r="T1076" s="13">
        <f t="shared" si="101"/>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s="7" t="str">
        <f t="shared" si="98"/>
        <v>games</v>
      </c>
      <c r="R1077" s="7" t="str">
        <f t="shared" si="99"/>
        <v>video games</v>
      </c>
      <c r="S1077" s="13">
        <f t="shared" si="100"/>
        <v>41005.904120370367</v>
      </c>
      <c r="T1077" s="13">
        <f t="shared" si="101"/>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s="7" t="str">
        <f t="shared" si="98"/>
        <v>games</v>
      </c>
      <c r="R1078" s="7" t="str">
        <f t="shared" si="99"/>
        <v>video games</v>
      </c>
      <c r="S1078" s="13">
        <f t="shared" si="100"/>
        <v>41838.377893518518</v>
      </c>
      <c r="T1078" s="13">
        <f t="shared" si="101"/>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s="7" t="str">
        <f t="shared" si="98"/>
        <v>games</v>
      </c>
      <c r="R1079" s="7" t="str">
        <f t="shared" si="99"/>
        <v>video games</v>
      </c>
      <c r="S1079" s="13">
        <f t="shared" si="100"/>
        <v>42353.16679398148</v>
      </c>
      <c r="T1079" s="13">
        <f t="shared" si="101"/>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s="7" t="str">
        <f t="shared" si="98"/>
        <v>games</v>
      </c>
      <c r="R1080" s="7" t="str">
        <f t="shared" si="99"/>
        <v>video games</v>
      </c>
      <c r="S1080" s="13">
        <f t="shared" si="100"/>
        <v>40701.195844907408</v>
      </c>
      <c r="T1080" s="13">
        <f t="shared" si="101"/>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s="7" t="str">
        <f t="shared" si="98"/>
        <v>games</v>
      </c>
      <c r="R1081" s="7" t="str">
        <f t="shared" si="99"/>
        <v>video games</v>
      </c>
      <c r="S1081" s="13">
        <f t="shared" si="100"/>
        <v>42479.566388888896</v>
      </c>
      <c r="T1081" s="13">
        <f t="shared" si="101"/>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s="7" t="str">
        <f t="shared" si="98"/>
        <v>games</v>
      </c>
      <c r="R1082" s="7" t="str">
        <f t="shared" si="99"/>
        <v>video games</v>
      </c>
      <c r="S1082" s="13">
        <f t="shared" si="100"/>
        <v>41740.138113425928</v>
      </c>
      <c r="T1082" s="13">
        <f t="shared" si="101"/>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s="7" t="str">
        <f t="shared" si="98"/>
        <v>games</v>
      </c>
      <c r="R1083" s="7" t="str">
        <f t="shared" si="99"/>
        <v>video games</v>
      </c>
      <c r="S1083" s="13">
        <f t="shared" si="100"/>
        <v>42002.926990740743</v>
      </c>
      <c r="T1083" s="13">
        <f t="shared" si="101"/>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s="7" t="str">
        <f t="shared" si="98"/>
        <v>games</v>
      </c>
      <c r="R1084" s="7" t="str">
        <f t="shared" si="99"/>
        <v>video games</v>
      </c>
      <c r="S1084" s="13">
        <f t="shared" si="100"/>
        <v>41101.906111111115</v>
      </c>
      <c r="T1084" s="13">
        <f t="shared" si="101"/>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s="7" t="str">
        <f t="shared" si="98"/>
        <v>games</v>
      </c>
      <c r="R1085" s="7" t="str">
        <f t="shared" si="99"/>
        <v>video games</v>
      </c>
      <c r="S1085" s="13">
        <f t="shared" si="100"/>
        <v>41793.659525462965</v>
      </c>
      <c r="T1085" s="13">
        <f t="shared" si="101"/>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t="e">
        <f t="shared" si="97"/>
        <v>#DIV/0!</v>
      </c>
      <c r="Q1086" s="7" t="str">
        <f t="shared" si="98"/>
        <v>games</v>
      </c>
      <c r="R1086" s="7" t="str">
        <f t="shared" si="99"/>
        <v>video games</v>
      </c>
      <c r="S1086" s="13">
        <f t="shared" si="100"/>
        <v>41829.912083333329</v>
      </c>
      <c r="T1086" s="13">
        <f t="shared" si="101"/>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s="7" t="str">
        <f t="shared" si="98"/>
        <v>games</v>
      </c>
      <c r="R1087" s="7" t="str">
        <f t="shared" si="99"/>
        <v>video games</v>
      </c>
      <c r="S1087" s="13">
        <f t="shared" si="100"/>
        <v>42413.671006944445</v>
      </c>
      <c r="T1087" s="13">
        <f t="shared" si="101"/>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s="7" t="str">
        <f t="shared" si="98"/>
        <v>games</v>
      </c>
      <c r="R1088" s="7" t="str">
        <f t="shared" si="99"/>
        <v>video games</v>
      </c>
      <c r="S1088" s="13">
        <f t="shared" si="100"/>
        <v>41845.866793981484</v>
      </c>
      <c r="T1088" s="13">
        <f t="shared" si="101"/>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t="e">
        <f t="shared" si="97"/>
        <v>#DIV/0!</v>
      </c>
      <c r="Q1089" s="7" t="str">
        <f t="shared" si="98"/>
        <v>games</v>
      </c>
      <c r="R1089" s="7" t="str">
        <f t="shared" si="99"/>
        <v>video games</v>
      </c>
      <c r="S1089" s="13">
        <f t="shared" si="100"/>
        <v>41775.713969907411</v>
      </c>
      <c r="T1089" s="13">
        <f t="shared" si="101"/>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s="7" t="str">
        <f t="shared" si="98"/>
        <v>games</v>
      </c>
      <c r="R1090" s="7" t="str">
        <f t="shared" si="99"/>
        <v>video games</v>
      </c>
      <c r="S1090" s="13">
        <f t="shared" si="100"/>
        <v>41723.799386574072</v>
      </c>
      <c r="T1090" s="13">
        <f t="shared" si="101"/>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6">
        <f t="shared" ref="P1091:P1154" si="103">E1091/L1091</f>
        <v>23.959183673469386</v>
      </c>
      <c r="Q1091" s="7" t="str">
        <f t="shared" ref="Q1091:Q1154" si="104">LEFT(N1091,SEARCH("/",N1091,1)-1)</f>
        <v>games</v>
      </c>
      <c r="R1091" s="7" t="str">
        <f t="shared" ref="R1091:R1154" si="105">RIGHT(N1091,LEN(N1091)-SEARCH("/",N1091,1))</f>
        <v>video games</v>
      </c>
      <c r="S1091" s="13">
        <f t="shared" ref="S1091:S1154" si="106">(((J1091/60)/60)/24)+DATE(1970,1,1)</f>
        <v>42151.189525462964</v>
      </c>
      <c r="T1091" s="13">
        <f t="shared" ref="T1091:T1154" si="107">(((I1091/60)/60)/24)+DATE(1970,1,1)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s="7" t="str">
        <f t="shared" si="104"/>
        <v>games</v>
      </c>
      <c r="R1092" s="7" t="str">
        <f t="shared" si="105"/>
        <v>video games</v>
      </c>
      <c r="S1092" s="13">
        <f t="shared" si="106"/>
        <v>42123.185798611114</v>
      </c>
      <c r="T1092" s="13">
        <f t="shared" si="107"/>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s="7" t="str">
        <f t="shared" si="104"/>
        <v>games</v>
      </c>
      <c r="R1093" s="7" t="str">
        <f t="shared" si="105"/>
        <v>video games</v>
      </c>
      <c r="S1093" s="13">
        <f t="shared" si="106"/>
        <v>42440.820277777777</v>
      </c>
      <c r="T1093" s="13">
        <f t="shared" si="107"/>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s="7" t="str">
        <f t="shared" si="104"/>
        <v>games</v>
      </c>
      <c r="R1094" s="7" t="str">
        <f t="shared" si="105"/>
        <v>video games</v>
      </c>
      <c r="S1094" s="13">
        <f t="shared" si="106"/>
        <v>41250.025902777779</v>
      </c>
      <c r="T1094" s="13">
        <f t="shared" si="107"/>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s="7" t="str">
        <f t="shared" si="104"/>
        <v>games</v>
      </c>
      <c r="R1095" s="7" t="str">
        <f t="shared" si="105"/>
        <v>video games</v>
      </c>
      <c r="S1095" s="13">
        <f t="shared" si="106"/>
        <v>42396.973807870367</v>
      </c>
      <c r="T1095" s="13">
        <f t="shared" si="107"/>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s="7" t="str">
        <f t="shared" si="104"/>
        <v>games</v>
      </c>
      <c r="R1096" s="7" t="str">
        <f t="shared" si="105"/>
        <v>video games</v>
      </c>
      <c r="S1096" s="13">
        <f t="shared" si="106"/>
        <v>40795.713344907403</v>
      </c>
      <c r="T1096" s="13">
        <f t="shared" si="107"/>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s="7" t="str">
        <f t="shared" si="104"/>
        <v>games</v>
      </c>
      <c r="R1097" s="7" t="str">
        <f t="shared" si="105"/>
        <v>video games</v>
      </c>
      <c r="S1097" s="13">
        <f t="shared" si="106"/>
        <v>41486.537268518521</v>
      </c>
      <c r="T1097" s="13">
        <f t="shared" si="107"/>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s="7" t="str">
        <f t="shared" si="104"/>
        <v>games</v>
      </c>
      <c r="R1098" s="7" t="str">
        <f t="shared" si="105"/>
        <v>video games</v>
      </c>
      <c r="S1098" s="13">
        <f t="shared" si="106"/>
        <v>41885.51798611111</v>
      </c>
      <c r="T1098" s="13">
        <f t="shared" si="107"/>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s="7" t="str">
        <f t="shared" si="104"/>
        <v>games</v>
      </c>
      <c r="R1099" s="7" t="str">
        <f t="shared" si="105"/>
        <v>video games</v>
      </c>
      <c r="S1099" s="13">
        <f t="shared" si="106"/>
        <v>41660.792557870373</v>
      </c>
      <c r="T1099" s="13">
        <f t="shared" si="107"/>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s="7" t="str">
        <f t="shared" si="104"/>
        <v>games</v>
      </c>
      <c r="R1100" s="7" t="str">
        <f t="shared" si="105"/>
        <v>video games</v>
      </c>
      <c r="S1100" s="13">
        <f t="shared" si="106"/>
        <v>41712.762673611112</v>
      </c>
      <c r="T1100" s="13">
        <f t="shared" si="107"/>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s="7" t="str">
        <f t="shared" si="104"/>
        <v>games</v>
      </c>
      <c r="R1101" s="7" t="str">
        <f t="shared" si="105"/>
        <v>video games</v>
      </c>
      <c r="S1101" s="13">
        <f t="shared" si="106"/>
        <v>42107.836435185185</v>
      </c>
      <c r="T1101" s="13">
        <f t="shared" si="107"/>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s="7" t="str">
        <f t="shared" si="104"/>
        <v>games</v>
      </c>
      <c r="R1102" s="7" t="str">
        <f t="shared" si="105"/>
        <v>video games</v>
      </c>
      <c r="S1102" s="13">
        <f t="shared" si="106"/>
        <v>42384.110775462963</v>
      </c>
      <c r="T1102" s="13">
        <f t="shared" si="107"/>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s="7" t="str">
        <f t="shared" si="104"/>
        <v>games</v>
      </c>
      <c r="R1103" s="7" t="str">
        <f t="shared" si="105"/>
        <v>video games</v>
      </c>
      <c r="S1103" s="13">
        <f t="shared" si="106"/>
        <v>42538.77243055556</v>
      </c>
      <c r="T1103" s="13">
        <f t="shared" si="107"/>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s="7" t="str">
        <f t="shared" si="104"/>
        <v>games</v>
      </c>
      <c r="R1104" s="7" t="str">
        <f t="shared" si="105"/>
        <v>video games</v>
      </c>
      <c r="S1104" s="13">
        <f t="shared" si="106"/>
        <v>41577.045428240745</v>
      </c>
      <c r="T1104" s="13">
        <f t="shared" si="107"/>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s="7" t="str">
        <f t="shared" si="104"/>
        <v>games</v>
      </c>
      <c r="R1105" s="7" t="str">
        <f t="shared" si="105"/>
        <v>video games</v>
      </c>
      <c r="S1105" s="13">
        <f t="shared" si="106"/>
        <v>42479.22210648148</v>
      </c>
      <c r="T1105" s="13">
        <f t="shared" si="107"/>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s="7" t="str">
        <f t="shared" si="104"/>
        <v>games</v>
      </c>
      <c r="R1106" s="7" t="str">
        <f t="shared" si="105"/>
        <v>video games</v>
      </c>
      <c r="S1106" s="13">
        <f t="shared" si="106"/>
        <v>41771.40996527778</v>
      </c>
      <c r="T1106" s="13">
        <f t="shared" si="107"/>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s="7" t="str">
        <f t="shared" si="104"/>
        <v>games</v>
      </c>
      <c r="R1107" s="7" t="str">
        <f t="shared" si="105"/>
        <v>video games</v>
      </c>
      <c r="S1107" s="13">
        <f t="shared" si="106"/>
        <v>41692.135729166665</v>
      </c>
      <c r="T1107" s="13">
        <f t="shared" si="107"/>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s="7" t="str">
        <f t="shared" si="104"/>
        <v>games</v>
      </c>
      <c r="R1108" s="7" t="str">
        <f t="shared" si="105"/>
        <v>video games</v>
      </c>
      <c r="S1108" s="13">
        <f t="shared" si="106"/>
        <v>40973.740451388891</v>
      </c>
      <c r="T1108" s="13">
        <f t="shared" si="107"/>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t="e">
        <f t="shared" si="103"/>
        <v>#DIV/0!</v>
      </c>
      <c r="Q1109" s="7" t="str">
        <f t="shared" si="104"/>
        <v>games</v>
      </c>
      <c r="R1109" s="7" t="str">
        <f t="shared" si="105"/>
        <v>video games</v>
      </c>
      <c r="S1109" s="13">
        <f t="shared" si="106"/>
        <v>41813.861388888887</v>
      </c>
      <c r="T1109" s="13">
        <f t="shared" si="107"/>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s="7" t="str">
        <f t="shared" si="104"/>
        <v>games</v>
      </c>
      <c r="R1110" s="7" t="str">
        <f t="shared" si="105"/>
        <v>video games</v>
      </c>
      <c r="S1110" s="13">
        <f t="shared" si="106"/>
        <v>40952.636979166666</v>
      </c>
      <c r="T1110" s="13">
        <f t="shared" si="107"/>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s="7" t="str">
        <f t="shared" si="104"/>
        <v>games</v>
      </c>
      <c r="R1111" s="7" t="str">
        <f t="shared" si="105"/>
        <v>video games</v>
      </c>
      <c r="S1111" s="13">
        <f t="shared" si="106"/>
        <v>42662.752199074079</v>
      </c>
      <c r="T1111" s="13">
        <f t="shared" si="107"/>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s="7" t="str">
        <f t="shared" si="104"/>
        <v>games</v>
      </c>
      <c r="R1112" s="7" t="str">
        <f t="shared" si="105"/>
        <v>video games</v>
      </c>
      <c r="S1112" s="13">
        <f t="shared" si="106"/>
        <v>41220.933124999996</v>
      </c>
      <c r="T1112" s="13">
        <f t="shared" si="107"/>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s="7" t="str">
        <f t="shared" si="104"/>
        <v>games</v>
      </c>
      <c r="R1113" s="7" t="str">
        <f t="shared" si="105"/>
        <v>video games</v>
      </c>
      <c r="S1113" s="13">
        <f t="shared" si="106"/>
        <v>42347.203587962969</v>
      </c>
      <c r="T1113" s="13">
        <f t="shared" si="107"/>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s="7" t="str">
        <f t="shared" si="104"/>
        <v>games</v>
      </c>
      <c r="R1114" s="7" t="str">
        <f t="shared" si="105"/>
        <v>video games</v>
      </c>
      <c r="S1114" s="13">
        <f t="shared" si="106"/>
        <v>41963.759386574078</v>
      </c>
      <c r="T1114" s="13">
        <f t="shared" si="107"/>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s="7" t="str">
        <f t="shared" si="104"/>
        <v>games</v>
      </c>
      <c r="R1115" s="7" t="str">
        <f t="shared" si="105"/>
        <v>video games</v>
      </c>
      <c r="S1115" s="13">
        <f t="shared" si="106"/>
        <v>41835.977083333331</v>
      </c>
      <c r="T1115" s="13">
        <f t="shared" si="107"/>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s="7" t="str">
        <f t="shared" si="104"/>
        <v>games</v>
      </c>
      <c r="R1116" s="7" t="str">
        <f t="shared" si="105"/>
        <v>video games</v>
      </c>
      <c r="S1116" s="13">
        <f t="shared" si="106"/>
        <v>41526.345914351856</v>
      </c>
      <c r="T1116" s="13">
        <f t="shared" si="107"/>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s="7" t="str">
        <f t="shared" si="104"/>
        <v>games</v>
      </c>
      <c r="R1117" s="7" t="str">
        <f t="shared" si="105"/>
        <v>video games</v>
      </c>
      <c r="S1117" s="13">
        <f t="shared" si="106"/>
        <v>42429.695543981477</v>
      </c>
      <c r="T1117" s="13">
        <f t="shared" si="107"/>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s="7" t="str">
        <f t="shared" si="104"/>
        <v>games</v>
      </c>
      <c r="R1118" s="7" t="str">
        <f t="shared" si="105"/>
        <v>video games</v>
      </c>
      <c r="S1118" s="13">
        <f t="shared" si="106"/>
        <v>41009.847314814811</v>
      </c>
      <c r="T1118" s="13">
        <f t="shared" si="107"/>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s="7" t="str">
        <f t="shared" si="104"/>
        <v>games</v>
      </c>
      <c r="R1119" s="7" t="str">
        <f t="shared" si="105"/>
        <v>video games</v>
      </c>
      <c r="S1119" s="13">
        <f t="shared" si="106"/>
        <v>42333.598530092597</v>
      </c>
      <c r="T1119" s="13">
        <f t="shared" si="107"/>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s="7" t="str">
        <f t="shared" si="104"/>
        <v>games</v>
      </c>
      <c r="R1120" s="7" t="str">
        <f t="shared" si="105"/>
        <v>video games</v>
      </c>
      <c r="S1120" s="13">
        <f t="shared" si="106"/>
        <v>41704.16642361111</v>
      </c>
      <c r="T1120" s="13">
        <f t="shared" si="107"/>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s="7" t="str">
        <f t="shared" si="104"/>
        <v>games</v>
      </c>
      <c r="R1121" s="7" t="str">
        <f t="shared" si="105"/>
        <v>video games</v>
      </c>
      <c r="S1121" s="13">
        <f t="shared" si="106"/>
        <v>41722.792407407411</v>
      </c>
      <c r="T1121" s="13">
        <f t="shared" si="107"/>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t="e">
        <f t="shared" si="103"/>
        <v>#DIV/0!</v>
      </c>
      <c r="Q1122" s="7" t="str">
        <f t="shared" si="104"/>
        <v>games</v>
      </c>
      <c r="R1122" s="7" t="str">
        <f t="shared" si="105"/>
        <v>video games</v>
      </c>
      <c r="S1122" s="13">
        <f t="shared" si="106"/>
        <v>40799.872685185182</v>
      </c>
      <c r="T1122" s="13">
        <f t="shared" si="107"/>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s="7" t="str">
        <f t="shared" si="104"/>
        <v>games</v>
      </c>
      <c r="R1123" s="7" t="str">
        <f t="shared" si="105"/>
        <v>video games</v>
      </c>
      <c r="S1123" s="13">
        <f t="shared" si="106"/>
        <v>42412.934212962966</v>
      </c>
      <c r="T1123" s="13">
        <f t="shared" si="107"/>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t="e">
        <f t="shared" si="103"/>
        <v>#DIV/0!</v>
      </c>
      <c r="Q1124" s="7" t="str">
        <f t="shared" si="104"/>
        <v>games</v>
      </c>
      <c r="R1124" s="7" t="str">
        <f t="shared" si="105"/>
        <v>video games</v>
      </c>
      <c r="S1124" s="13">
        <f t="shared" si="106"/>
        <v>41410.703993055555</v>
      </c>
      <c r="T1124" s="13">
        <f t="shared" si="107"/>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s="7" t="str">
        <f t="shared" si="104"/>
        <v>games</v>
      </c>
      <c r="R1125" s="7" t="str">
        <f t="shared" si="105"/>
        <v>video games</v>
      </c>
      <c r="S1125" s="13">
        <f t="shared" si="106"/>
        <v>41718.5237037037</v>
      </c>
      <c r="T1125" s="13">
        <f t="shared" si="107"/>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s="7" t="str">
        <f t="shared" si="104"/>
        <v>games</v>
      </c>
      <c r="R1126" s="7" t="str">
        <f t="shared" si="105"/>
        <v>mobile games</v>
      </c>
      <c r="S1126" s="13">
        <f t="shared" si="106"/>
        <v>42094.667256944449</v>
      </c>
      <c r="T1126" s="13">
        <f t="shared" si="107"/>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t="e">
        <f t="shared" si="103"/>
        <v>#DIV/0!</v>
      </c>
      <c r="Q1127" s="7" t="str">
        <f t="shared" si="104"/>
        <v>games</v>
      </c>
      <c r="R1127" s="7" t="str">
        <f t="shared" si="105"/>
        <v>mobile games</v>
      </c>
      <c r="S1127" s="13">
        <f t="shared" si="106"/>
        <v>42212.624189814815</v>
      </c>
      <c r="T1127" s="13">
        <f t="shared" si="107"/>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s="7" t="str">
        <f t="shared" si="104"/>
        <v>games</v>
      </c>
      <c r="R1128" s="7" t="str">
        <f t="shared" si="105"/>
        <v>mobile games</v>
      </c>
      <c r="S1128" s="13">
        <f t="shared" si="106"/>
        <v>42535.327476851846</v>
      </c>
      <c r="T1128" s="13">
        <f t="shared" si="107"/>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s="7" t="str">
        <f t="shared" si="104"/>
        <v>games</v>
      </c>
      <c r="R1129" s="7" t="str">
        <f t="shared" si="105"/>
        <v>mobile games</v>
      </c>
      <c r="S1129" s="13">
        <f t="shared" si="106"/>
        <v>41926.854166666664</v>
      </c>
      <c r="T1129" s="13">
        <f t="shared" si="107"/>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s="7" t="str">
        <f t="shared" si="104"/>
        <v>games</v>
      </c>
      <c r="R1130" s="7" t="str">
        <f t="shared" si="105"/>
        <v>mobile games</v>
      </c>
      <c r="S1130" s="13">
        <f t="shared" si="106"/>
        <v>41828.649502314816</v>
      </c>
      <c r="T1130" s="13">
        <f t="shared" si="107"/>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s="7" t="str">
        <f t="shared" si="104"/>
        <v>games</v>
      </c>
      <c r="R1131" s="7" t="str">
        <f t="shared" si="105"/>
        <v>mobile games</v>
      </c>
      <c r="S1131" s="13">
        <f t="shared" si="106"/>
        <v>42496.264965277776</v>
      </c>
      <c r="T1131" s="13">
        <f t="shared" si="107"/>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s="7" t="str">
        <f t="shared" si="104"/>
        <v>games</v>
      </c>
      <c r="R1132" s="7" t="str">
        <f t="shared" si="105"/>
        <v>mobile games</v>
      </c>
      <c r="S1132" s="13">
        <f t="shared" si="106"/>
        <v>41908.996527777781</v>
      </c>
      <c r="T1132" s="13">
        <f t="shared" si="107"/>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t="e">
        <f t="shared" si="103"/>
        <v>#DIV/0!</v>
      </c>
      <c r="Q1133" s="7" t="str">
        <f t="shared" si="104"/>
        <v>games</v>
      </c>
      <c r="R1133" s="7" t="str">
        <f t="shared" si="105"/>
        <v>mobile games</v>
      </c>
      <c r="S1133" s="13">
        <f t="shared" si="106"/>
        <v>42332.908194444448</v>
      </c>
      <c r="T1133" s="13">
        <f t="shared" si="107"/>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s="7" t="str">
        <f t="shared" si="104"/>
        <v>games</v>
      </c>
      <c r="R1134" s="7" t="str">
        <f t="shared" si="105"/>
        <v>mobile games</v>
      </c>
      <c r="S1134" s="13">
        <f t="shared" si="106"/>
        <v>42706.115405092598</v>
      </c>
      <c r="T1134" s="13">
        <f t="shared" si="107"/>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s="7" t="str">
        <f t="shared" si="104"/>
        <v>games</v>
      </c>
      <c r="R1135" s="7" t="str">
        <f t="shared" si="105"/>
        <v>mobile games</v>
      </c>
      <c r="S1135" s="13">
        <f t="shared" si="106"/>
        <v>41821.407187500001</v>
      </c>
      <c r="T1135" s="13">
        <f t="shared" si="107"/>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s="7" t="str">
        <f t="shared" si="104"/>
        <v>games</v>
      </c>
      <c r="R1136" s="7" t="str">
        <f t="shared" si="105"/>
        <v>mobile games</v>
      </c>
      <c r="S1136" s="13">
        <f t="shared" si="106"/>
        <v>41958.285046296296</v>
      </c>
      <c r="T1136" s="13">
        <f t="shared" si="107"/>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s="7" t="str">
        <f t="shared" si="104"/>
        <v>games</v>
      </c>
      <c r="R1137" s="7" t="str">
        <f t="shared" si="105"/>
        <v>mobile games</v>
      </c>
      <c r="S1137" s="13">
        <f t="shared" si="106"/>
        <v>42558.989513888882</v>
      </c>
      <c r="T1137" s="13">
        <f t="shared" si="107"/>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s="7" t="str">
        <f t="shared" si="104"/>
        <v>games</v>
      </c>
      <c r="R1138" s="7" t="str">
        <f t="shared" si="105"/>
        <v>mobile games</v>
      </c>
      <c r="S1138" s="13">
        <f t="shared" si="106"/>
        <v>42327.671631944439</v>
      </c>
      <c r="T1138" s="13">
        <f t="shared" si="107"/>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s="7" t="str">
        <f t="shared" si="104"/>
        <v>games</v>
      </c>
      <c r="R1139" s="7" t="str">
        <f t="shared" si="105"/>
        <v>mobile games</v>
      </c>
      <c r="S1139" s="13">
        <f t="shared" si="106"/>
        <v>42453.819687499999</v>
      </c>
      <c r="T1139" s="13">
        <f t="shared" si="107"/>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s="7" t="str">
        <f t="shared" si="104"/>
        <v>games</v>
      </c>
      <c r="R1140" s="7" t="str">
        <f t="shared" si="105"/>
        <v>mobile games</v>
      </c>
      <c r="S1140" s="13">
        <f t="shared" si="106"/>
        <v>42736.9066087963</v>
      </c>
      <c r="T1140" s="13">
        <f t="shared" si="107"/>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s="7" t="str">
        <f t="shared" si="104"/>
        <v>games</v>
      </c>
      <c r="R1141" s="7" t="str">
        <f t="shared" si="105"/>
        <v>mobile games</v>
      </c>
      <c r="S1141" s="13">
        <f t="shared" si="106"/>
        <v>41975.347523148142</v>
      </c>
      <c r="T1141" s="13">
        <f t="shared" si="107"/>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t="e">
        <f t="shared" si="103"/>
        <v>#DIV/0!</v>
      </c>
      <c r="Q1142" s="7" t="str">
        <f t="shared" si="104"/>
        <v>games</v>
      </c>
      <c r="R1142" s="7" t="str">
        <f t="shared" si="105"/>
        <v>mobile games</v>
      </c>
      <c r="S1142" s="13">
        <f t="shared" si="106"/>
        <v>42192.462048611109</v>
      </c>
      <c r="T1142" s="13">
        <f t="shared" si="107"/>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t="e">
        <f t="shared" si="103"/>
        <v>#DIV/0!</v>
      </c>
      <c r="Q1143" s="7" t="str">
        <f t="shared" si="104"/>
        <v>games</v>
      </c>
      <c r="R1143" s="7" t="str">
        <f t="shared" si="105"/>
        <v>mobile games</v>
      </c>
      <c r="S1143" s="13">
        <f t="shared" si="106"/>
        <v>42164.699652777781</v>
      </c>
      <c r="T1143" s="13">
        <f t="shared" si="107"/>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t="e">
        <f t="shared" si="103"/>
        <v>#DIV/0!</v>
      </c>
      <c r="Q1144" s="7" t="str">
        <f t="shared" si="104"/>
        <v>games</v>
      </c>
      <c r="R1144" s="7" t="str">
        <f t="shared" si="105"/>
        <v>mobile games</v>
      </c>
      <c r="S1144" s="13">
        <f t="shared" si="106"/>
        <v>42022.006099537044</v>
      </c>
      <c r="T1144" s="13">
        <f t="shared" si="107"/>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s="7" t="str">
        <f t="shared" si="104"/>
        <v>games</v>
      </c>
      <c r="R1145" s="7" t="str">
        <f t="shared" si="105"/>
        <v>mobile games</v>
      </c>
      <c r="S1145" s="13">
        <f t="shared" si="106"/>
        <v>42325.19358796296</v>
      </c>
      <c r="T1145" s="13">
        <f t="shared" si="107"/>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t="e">
        <f t="shared" si="103"/>
        <v>#DIV/0!</v>
      </c>
      <c r="Q1146" s="7" t="str">
        <f t="shared" si="104"/>
        <v>food</v>
      </c>
      <c r="R1146" s="7" t="str">
        <f t="shared" si="105"/>
        <v>food trucks</v>
      </c>
      <c r="S1146" s="13">
        <f t="shared" si="106"/>
        <v>42093.181944444441</v>
      </c>
      <c r="T1146" s="13">
        <f t="shared" si="107"/>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s="7" t="str">
        <f t="shared" si="104"/>
        <v>food</v>
      </c>
      <c r="R1147" s="7" t="str">
        <f t="shared" si="105"/>
        <v>food trucks</v>
      </c>
      <c r="S1147" s="13">
        <f t="shared" si="106"/>
        <v>41854.747592592597</v>
      </c>
      <c r="T1147" s="13">
        <f t="shared" si="107"/>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s="7" t="str">
        <f t="shared" si="104"/>
        <v>food</v>
      </c>
      <c r="R1148" s="7" t="str">
        <f t="shared" si="105"/>
        <v>food trucks</v>
      </c>
      <c r="S1148" s="13">
        <f t="shared" si="106"/>
        <v>41723.9533912037</v>
      </c>
      <c r="T1148" s="13">
        <f t="shared" si="107"/>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t="e">
        <f t="shared" si="103"/>
        <v>#DIV/0!</v>
      </c>
      <c r="Q1149" s="7" t="str">
        <f t="shared" si="104"/>
        <v>food</v>
      </c>
      <c r="R1149" s="7" t="str">
        <f t="shared" si="105"/>
        <v>food trucks</v>
      </c>
      <c r="S1149" s="13">
        <f t="shared" si="106"/>
        <v>41871.972025462965</v>
      </c>
      <c r="T1149" s="13">
        <f t="shared" si="107"/>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s="7" t="str">
        <f t="shared" si="104"/>
        <v>food</v>
      </c>
      <c r="R1150" s="7" t="str">
        <f t="shared" si="105"/>
        <v>food trucks</v>
      </c>
      <c r="S1150" s="13">
        <f t="shared" si="106"/>
        <v>42675.171076388884</v>
      </c>
      <c r="T1150" s="13">
        <f t="shared" si="107"/>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s="7" t="str">
        <f t="shared" si="104"/>
        <v>food</v>
      </c>
      <c r="R1151" s="7" t="str">
        <f t="shared" si="105"/>
        <v>food trucks</v>
      </c>
      <c r="S1151" s="13">
        <f t="shared" si="106"/>
        <v>42507.71025462963</v>
      </c>
      <c r="T1151" s="13">
        <f t="shared" si="107"/>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s="7" t="str">
        <f t="shared" si="104"/>
        <v>food</v>
      </c>
      <c r="R1152" s="7" t="str">
        <f t="shared" si="105"/>
        <v>food trucks</v>
      </c>
      <c r="S1152" s="13">
        <f t="shared" si="106"/>
        <v>42317.954571759255</v>
      </c>
      <c r="T1152" s="13">
        <f t="shared" si="107"/>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t="e">
        <f t="shared" si="103"/>
        <v>#DIV/0!</v>
      </c>
      <c r="Q1153" s="7" t="str">
        <f t="shared" si="104"/>
        <v>food</v>
      </c>
      <c r="R1153" s="7" t="str">
        <f t="shared" si="105"/>
        <v>food trucks</v>
      </c>
      <c r="S1153" s="13">
        <f t="shared" si="106"/>
        <v>42224.102581018517</v>
      </c>
      <c r="T1153" s="13">
        <f t="shared" si="107"/>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s="7" t="str">
        <f t="shared" si="104"/>
        <v>food</v>
      </c>
      <c r="R1154" s="7" t="str">
        <f t="shared" si="105"/>
        <v>food trucks</v>
      </c>
      <c r="S1154" s="13">
        <f t="shared" si="106"/>
        <v>42109.709629629629</v>
      </c>
      <c r="T1154" s="13">
        <f t="shared" si="107"/>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6">
        <f t="shared" ref="P1155:P1218" si="109">E1155/L1155</f>
        <v>50</v>
      </c>
      <c r="Q1155" s="7" t="str">
        <f t="shared" ref="Q1155:Q1218" si="110">LEFT(N1155,SEARCH("/",N1155,1)-1)</f>
        <v>food</v>
      </c>
      <c r="R1155" s="7" t="str">
        <f t="shared" ref="R1155:R1218" si="111">RIGHT(N1155,LEN(N1155)-SEARCH("/",N1155,1))</f>
        <v>food trucks</v>
      </c>
      <c r="S1155" s="13">
        <f t="shared" ref="S1155:S1218" si="112">(((J1155/60)/60)/24)+DATE(1970,1,1)</f>
        <v>42143.714178240742</v>
      </c>
      <c r="T1155" s="13">
        <f t="shared" ref="T1155:T1218" si="113">(((I1155/60)/60)/24)+DATE(1970,1,1)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s="7" t="str">
        <f t="shared" si="110"/>
        <v>food</v>
      </c>
      <c r="R1156" s="7" t="str">
        <f t="shared" si="111"/>
        <v>food trucks</v>
      </c>
      <c r="S1156" s="13">
        <f t="shared" si="112"/>
        <v>42223.108865740738</v>
      </c>
      <c r="T1156" s="13">
        <f t="shared" si="113"/>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s="7" t="str">
        <f t="shared" si="110"/>
        <v>food</v>
      </c>
      <c r="R1157" s="7" t="str">
        <f t="shared" si="111"/>
        <v>food trucks</v>
      </c>
      <c r="S1157" s="13">
        <f t="shared" si="112"/>
        <v>41835.763981481483</v>
      </c>
      <c r="T1157" s="13">
        <f t="shared" si="113"/>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t="e">
        <f t="shared" si="109"/>
        <v>#DIV/0!</v>
      </c>
      <c r="Q1158" s="7" t="str">
        <f t="shared" si="110"/>
        <v>food</v>
      </c>
      <c r="R1158" s="7" t="str">
        <f t="shared" si="111"/>
        <v>food trucks</v>
      </c>
      <c r="S1158" s="13">
        <f t="shared" si="112"/>
        <v>42029.07131944444</v>
      </c>
      <c r="T1158" s="13">
        <f t="shared" si="113"/>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s="7" t="str">
        <f t="shared" si="110"/>
        <v>food</v>
      </c>
      <c r="R1159" s="7" t="str">
        <f t="shared" si="111"/>
        <v>food trucks</v>
      </c>
      <c r="S1159" s="13">
        <f t="shared" si="112"/>
        <v>41918.628240740742</v>
      </c>
      <c r="T1159" s="13">
        <f t="shared" si="113"/>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s="7" t="str">
        <f t="shared" si="110"/>
        <v>food</v>
      </c>
      <c r="R1160" s="7" t="str">
        <f t="shared" si="111"/>
        <v>food trucks</v>
      </c>
      <c r="S1160" s="13">
        <f t="shared" si="112"/>
        <v>41952.09175925926</v>
      </c>
      <c r="T1160" s="13">
        <f t="shared" si="113"/>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t="e">
        <f t="shared" si="109"/>
        <v>#DIV/0!</v>
      </c>
      <c r="Q1161" s="7" t="str">
        <f t="shared" si="110"/>
        <v>food</v>
      </c>
      <c r="R1161" s="7" t="str">
        <f t="shared" si="111"/>
        <v>food trucks</v>
      </c>
      <c r="S1161" s="13">
        <f t="shared" si="112"/>
        <v>42154.726446759261</v>
      </c>
      <c r="T1161" s="13">
        <f t="shared" si="113"/>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s="7" t="str">
        <f t="shared" si="110"/>
        <v>food</v>
      </c>
      <c r="R1162" s="7" t="str">
        <f t="shared" si="111"/>
        <v>food trucks</v>
      </c>
      <c r="S1162" s="13">
        <f t="shared" si="112"/>
        <v>42061.154930555553</v>
      </c>
      <c r="T1162" s="13">
        <f t="shared" si="113"/>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t="e">
        <f t="shared" si="109"/>
        <v>#DIV/0!</v>
      </c>
      <c r="Q1163" s="7" t="str">
        <f t="shared" si="110"/>
        <v>food</v>
      </c>
      <c r="R1163" s="7" t="str">
        <f t="shared" si="111"/>
        <v>food trucks</v>
      </c>
      <c r="S1163" s="13">
        <f t="shared" si="112"/>
        <v>42122.629502314812</v>
      </c>
      <c r="T1163" s="13">
        <f t="shared" si="113"/>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s="7" t="str">
        <f t="shared" si="110"/>
        <v>food</v>
      </c>
      <c r="R1164" s="7" t="str">
        <f t="shared" si="111"/>
        <v>food trucks</v>
      </c>
      <c r="S1164" s="13">
        <f t="shared" si="112"/>
        <v>41876.683611111112</v>
      </c>
      <c r="T1164" s="13">
        <f t="shared" si="113"/>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t="e">
        <f t="shared" si="109"/>
        <v>#DIV/0!</v>
      </c>
      <c r="Q1165" s="7" t="str">
        <f t="shared" si="110"/>
        <v>food</v>
      </c>
      <c r="R1165" s="7" t="str">
        <f t="shared" si="111"/>
        <v>food trucks</v>
      </c>
      <c r="S1165" s="13">
        <f t="shared" si="112"/>
        <v>41830.723611111112</v>
      </c>
      <c r="T1165" s="13">
        <f t="shared" si="113"/>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t="e">
        <f t="shared" si="109"/>
        <v>#DIV/0!</v>
      </c>
      <c r="Q1166" s="7" t="str">
        <f t="shared" si="110"/>
        <v>food</v>
      </c>
      <c r="R1166" s="7" t="str">
        <f t="shared" si="111"/>
        <v>food trucks</v>
      </c>
      <c r="S1166" s="13">
        <f t="shared" si="112"/>
        <v>42509.724328703705</v>
      </c>
      <c r="T1166" s="13">
        <f t="shared" si="113"/>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s="7" t="str">
        <f t="shared" si="110"/>
        <v>food</v>
      </c>
      <c r="R1167" s="7" t="str">
        <f t="shared" si="111"/>
        <v>food trucks</v>
      </c>
      <c r="S1167" s="13">
        <f t="shared" si="112"/>
        <v>41792.214467592588</v>
      </c>
      <c r="T1167" s="13">
        <f t="shared" si="113"/>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s="7" t="str">
        <f t="shared" si="110"/>
        <v>food</v>
      </c>
      <c r="R1168" s="7" t="str">
        <f t="shared" si="111"/>
        <v>food trucks</v>
      </c>
      <c r="S1168" s="13">
        <f t="shared" si="112"/>
        <v>42150.485439814816</v>
      </c>
      <c r="T1168" s="13">
        <f t="shared" si="113"/>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s="7" t="str">
        <f t="shared" si="110"/>
        <v>food</v>
      </c>
      <c r="R1169" s="7" t="str">
        <f t="shared" si="111"/>
        <v>food trucks</v>
      </c>
      <c r="S1169" s="13">
        <f t="shared" si="112"/>
        <v>41863.734895833331</v>
      </c>
      <c r="T1169" s="13">
        <f t="shared" si="113"/>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s="7" t="str">
        <f t="shared" si="110"/>
        <v>food</v>
      </c>
      <c r="R1170" s="7" t="str">
        <f t="shared" si="111"/>
        <v>food trucks</v>
      </c>
      <c r="S1170" s="13">
        <f t="shared" si="112"/>
        <v>42605.053993055553</v>
      </c>
      <c r="T1170" s="13">
        <f t="shared" si="113"/>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s="7" t="str">
        <f t="shared" si="110"/>
        <v>food</v>
      </c>
      <c r="R1171" s="7" t="str">
        <f t="shared" si="111"/>
        <v>food trucks</v>
      </c>
      <c r="S1171" s="13">
        <f t="shared" si="112"/>
        <v>42027.353738425925</v>
      </c>
      <c r="T1171" s="13">
        <f t="shared" si="113"/>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s="7" t="str">
        <f t="shared" si="110"/>
        <v>food</v>
      </c>
      <c r="R1172" s="7" t="str">
        <f t="shared" si="111"/>
        <v>food trucks</v>
      </c>
      <c r="S1172" s="13">
        <f t="shared" si="112"/>
        <v>42124.893182870372</v>
      </c>
      <c r="T1172" s="13">
        <f t="shared" si="113"/>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s="7" t="str">
        <f t="shared" si="110"/>
        <v>food</v>
      </c>
      <c r="R1173" s="7" t="str">
        <f t="shared" si="111"/>
        <v>food trucks</v>
      </c>
      <c r="S1173" s="13">
        <f t="shared" si="112"/>
        <v>41938.804710648146</v>
      </c>
      <c r="T1173" s="13">
        <f t="shared" si="113"/>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t="e">
        <f t="shared" si="109"/>
        <v>#DIV/0!</v>
      </c>
      <c r="Q1174" s="7" t="str">
        <f t="shared" si="110"/>
        <v>food</v>
      </c>
      <c r="R1174" s="7" t="str">
        <f t="shared" si="111"/>
        <v>food trucks</v>
      </c>
      <c r="S1174" s="13">
        <f t="shared" si="112"/>
        <v>41841.682314814818</v>
      </c>
      <c r="T1174" s="13">
        <f t="shared" si="113"/>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s="7" t="str">
        <f t="shared" si="110"/>
        <v>food</v>
      </c>
      <c r="R1175" s="7" t="str">
        <f t="shared" si="111"/>
        <v>food trucks</v>
      </c>
      <c r="S1175" s="13">
        <f t="shared" si="112"/>
        <v>42184.185844907406</v>
      </c>
      <c r="T1175" s="13">
        <f t="shared" si="113"/>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s="7" t="str">
        <f t="shared" si="110"/>
        <v>food</v>
      </c>
      <c r="R1176" s="7" t="str">
        <f t="shared" si="111"/>
        <v>food trucks</v>
      </c>
      <c r="S1176" s="13">
        <f t="shared" si="112"/>
        <v>42468.84174768519</v>
      </c>
      <c r="T1176" s="13">
        <f t="shared" si="113"/>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s="7" t="str">
        <f t="shared" si="110"/>
        <v>food</v>
      </c>
      <c r="R1177" s="7" t="str">
        <f t="shared" si="111"/>
        <v>food trucks</v>
      </c>
      <c r="S1177" s="13">
        <f t="shared" si="112"/>
        <v>42170.728460648148</v>
      </c>
      <c r="T1177" s="13">
        <f t="shared" si="113"/>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s="7" t="str">
        <f t="shared" si="110"/>
        <v>food</v>
      </c>
      <c r="R1178" s="7" t="str">
        <f t="shared" si="111"/>
        <v>food trucks</v>
      </c>
      <c r="S1178" s="13">
        <f t="shared" si="112"/>
        <v>42746.019652777773</v>
      </c>
      <c r="T1178" s="13">
        <f t="shared" si="113"/>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t="e">
        <f t="shared" si="109"/>
        <v>#DIV/0!</v>
      </c>
      <c r="Q1179" s="7" t="str">
        <f t="shared" si="110"/>
        <v>food</v>
      </c>
      <c r="R1179" s="7" t="str">
        <f t="shared" si="111"/>
        <v>food trucks</v>
      </c>
      <c r="S1179" s="13">
        <f t="shared" si="112"/>
        <v>41897.660833333335</v>
      </c>
      <c r="T1179" s="13">
        <f t="shared" si="113"/>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s="7" t="str">
        <f t="shared" si="110"/>
        <v>food</v>
      </c>
      <c r="R1180" s="7" t="str">
        <f t="shared" si="111"/>
        <v>food trucks</v>
      </c>
      <c r="S1180" s="13">
        <f t="shared" si="112"/>
        <v>41837.905694444446</v>
      </c>
      <c r="T1180" s="13">
        <f t="shared" si="113"/>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s="7" t="str">
        <f t="shared" si="110"/>
        <v>food</v>
      </c>
      <c r="R1181" s="7" t="str">
        <f t="shared" si="111"/>
        <v>food trucks</v>
      </c>
      <c r="S1181" s="13">
        <f t="shared" si="112"/>
        <v>42275.720219907409</v>
      </c>
      <c r="T1181" s="13">
        <f t="shared" si="113"/>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s="7" t="str">
        <f t="shared" si="110"/>
        <v>food</v>
      </c>
      <c r="R1182" s="7" t="str">
        <f t="shared" si="111"/>
        <v>food trucks</v>
      </c>
      <c r="S1182" s="13">
        <f t="shared" si="112"/>
        <v>41781.806875000002</v>
      </c>
      <c r="T1182" s="13">
        <f t="shared" si="113"/>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s="7" t="str">
        <f t="shared" si="110"/>
        <v>food</v>
      </c>
      <c r="R1183" s="7" t="str">
        <f t="shared" si="111"/>
        <v>food trucks</v>
      </c>
      <c r="S1183" s="13">
        <f t="shared" si="112"/>
        <v>42034.339363425926</v>
      </c>
      <c r="T1183" s="13">
        <f t="shared" si="113"/>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s="7" t="str">
        <f t="shared" si="110"/>
        <v>food</v>
      </c>
      <c r="R1184" s="7" t="str">
        <f t="shared" si="111"/>
        <v>food trucks</v>
      </c>
      <c r="S1184" s="13">
        <f t="shared" si="112"/>
        <v>42728.827407407407</v>
      </c>
      <c r="T1184" s="13">
        <f t="shared" si="113"/>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s="7" t="str">
        <f t="shared" si="110"/>
        <v>food</v>
      </c>
      <c r="R1185" s="7" t="str">
        <f t="shared" si="111"/>
        <v>food trucks</v>
      </c>
      <c r="S1185" s="13">
        <f t="shared" si="112"/>
        <v>42656.86137731481</v>
      </c>
      <c r="T1185" s="13">
        <f t="shared" si="113"/>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s="7" t="str">
        <f t="shared" si="110"/>
        <v>photography</v>
      </c>
      <c r="R1186" s="7" t="str">
        <f t="shared" si="111"/>
        <v>photobooks</v>
      </c>
      <c r="S1186" s="13">
        <f t="shared" si="112"/>
        <v>42741.599664351852</v>
      </c>
      <c r="T1186" s="13">
        <f t="shared" si="113"/>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s="7" t="str">
        <f t="shared" si="110"/>
        <v>photography</v>
      </c>
      <c r="R1187" s="7" t="str">
        <f t="shared" si="111"/>
        <v>photobooks</v>
      </c>
      <c r="S1187" s="13">
        <f t="shared" si="112"/>
        <v>42130.865150462967</v>
      </c>
      <c r="T1187" s="13">
        <f t="shared" si="113"/>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s="7" t="str">
        <f t="shared" si="110"/>
        <v>photography</v>
      </c>
      <c r="R1188" s="7" t="str">
        <f t="shared" si="111"/>
        <v>photobooks</v>
      </c>
      <c r="S1188" s="13">
        <f t="shared" si="112"/>
        <v>42123.86336805555</v>
      </c>
      <c r="T1188" s="13">
        <f t="shared" si="113"/>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s="7" t="str">
        <f t="shared" si="110"/>
        <v>photography</v>
      </c>
      <c r="R1189" s="7" t="str">
        <f t="shared" si="111"/>
        <v>photobooks</v>
      </c>
      <c r="S1189" s="13">
        <f t="shared" si="112"/>
        <v>42109.894942129627</v>
      </c>
      <c r="T1189" s="13">
        <f t="shared" si="113"/>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s="7" t="str">
        <f t="shared" si="110"/>
        <v>photography</v>
      </c>
      <c r="R1190" s="7" t="str">
        <f t="shared" si="111"/>
        <v>photobooks</v>
      </c>
      <c r="S1190" s="13">
        <f t="shared" si="112"/>
        <v>42711.700694444444</v>
      </c>
      <c r="T1190" s="13">
        <f t="shared" si="113"/>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s="7" t="str">
        <f t="shared" si="110"/>
        <v>photography</v>
      </c>
      <c r="R1191" s="7" t="str">
        <f t="shared" si="111"/>
        <v>photobooks</v>
      </c>
      <c r="S1191" s="13">
        <f t="shared" si="112"/>
        <v>42529.979108796295</v>
      </c>
      <c r="T1191" s="13">
        <f t="shared" si="113"/>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s="7" t="str">
        <f t="shared" si="110"/>
        <v>photography</v>
      </c>
      <c r="R1192" s="7" t="str">
        <f t="shared" si="111"/>
        <v>photobooks</v>
      </c>
      <c r="S1192" s="13">
        <f t="shared" si="112"/>
        <v>41852.665798611109</v>
      </c>
      <c r="T1192" s="13">
        <f t="shared" si="113"/>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s="7" t="str">
        <f t="shared" si="110"/>
        <v>photography</v>
      </c>
      <c r="R1193" s="7" t="str">
        <f t="shared" si="111"/>
        <v>photobooks</v>
      </c>
      <c r="S1193" s="13">
        <f t="shared" si="112"/>
        <v>42419.603703703702</v>
      </c>
      <c r="T1193" s="13">
        <f t="shared" si="113"/>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s="7" t="str">
        <f t="shared" si="110"/>
        <v>photography</v>
      </c>
      <c r="R1194" s="7" t="str">
        <f t="shared" si="111"/>
        <v>photobooks</v>
      </c>
      <c r="S1194" s="13">
        <f t="shared" si="112"/>
        <v>42747.506689814814</v>
      </c>
      <c r="T1194" s="13">
        <f t="shared" si="113"/>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s="7" t="str">
        <f t="shared" si="110"/>
        <v>photography</v>
      </c>
      <c r="R1195" s="7" t="str">
        <f t="shared" si="111"/>
        <v>photobooks</v>
      </c>
      <c r="S1195" s="13">
        <f t="shared" si="112"/>
        <v>42409.776076388895</v>
      </c>
      <c r="T1195" s="13">
        <f t="shared" si="113"/>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s="7" t="str">
        <f t="shared" si="110"/>
        <v>photography</v>
      </c>
      <c r="R1196" s="7" t="str">
        <f t="shared" si="111"/>
        <v>photobooks</v>
      </c>
      <c r="S1196" s="13">
        <f t="shared" si="112"/>
        <v>42072.488182870366</v>
      </c>
      <c r="T1196" s="13">
        <f t="shared" si="113"/>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s="7" t="str">
        <f t="shared" si="110"/>
        <v>photography</v>
      </c>
      <c r="R1197" s="7" t="str">
        <f t="shared" si="111"/>
        <v>photobooks</v>
      </c>
      <c r="S1197" s="13">
        <f t="shared" si="112"/>
        <v>42298.34783564815</v>
      </c>
      <c r="T1197" s="13">
        <f t="shared" si="113"/>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s="7" t="str">
        <f t="shared" si="110"/>
        <v>photography</v>
      </c>
      <c r="R1198" s="7" t="str">
        <f t="shared" si="111"/>
        <v>photobooks</v>
      </c>
      <c r="S1198" s="13">
        <f t="shared" si="112"/>
        <v>42326.818738425922</v>
      </c>
      <c r="T1198" s="13">
        <f t="shared" si="113"/>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s="7" t="str">
        <f t="shared" si="110"/>
        <v>photography</v>
      </c>
      <c r="R1199" s="7" t="str">
        <f t="shared" si="111"/>
        <v>photobooks</v>
      </c>
      <c r="S1199" s="13">
        <f t="shared" si="112"/>
        <v>42503.66474537037</v>
      </c>
      <c r="T1199" s="13">
        <f t="shared" si="113"/>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s="7" t="str">
        <f t="shared" si="110"/>
        <v>photography</v>
      </c>
      <c r="R1200" s="7" t="str">
        <f t="shared" si="111"/>
        <v>photobooks</v>
      </c>
      <c r="S1200" s="13">
        <f t="shared" si="112"/>
        <v>42333.619050925925</v>
      </c>
      <c r="T1200" s="13">
        <f t="shared" si="113"/>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s="7" t="str">
        <f t="shared" si="110"/>
        <v>photography</v>
      </c>
      <c r="R1201" s="7" t="str">
        <f t="shared" si="111"/>
        <v>photobooks</v>
      </c>
      <c r="S1201" s="13">
        <f t="shared" si="112"/>
        <v>42161.770833333328</v>
      </c>
      <c r="T1201" s="13">
        <f t="shared" si="113"/>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s="7" t="str">
        <f t="shared" si="110"/>
        <v>photography</v>
      </c>
      <c r="R1202" s="7" t="str">
        <f t="shared" si="111"/>
        <v>photobooks</v>
      </c>
      <c r="S1202" s="13">
        <f t="shared" si="112"/>
        <v>42089.477500000001</v>
      </c>
      <c r="T1202" s="13">
        <f t="shared" si="113"/>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s="7" t="str">
        <f t="shared" si="110"/>
        <v>photography</v>
      </c>
      <c r="R1203" s="7" t="str">
        <f t="shared" si="111"/>
        <v>photobooks</v>
      </c>
      <c r="S1203" s="13">
        <f t="shared" si="112"/>
        <v>42536.60701388889</v>
      </c>
      <c r="T1203" s="13">
        <f t="shared" si="113"/>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s="7" t="str">
        <f t="shared" si="110"/>
        <v>photography</v>
      </c>
      <c r="R1204" s="7" t="str">
        <f t="shared" si="111"/>
        <v>photobooks</v>
      </c>
      <c r="S1204" s="13">
        <f t="shared" si="112"/>
        <v>42152.288819444439</v>
      </c>
      <c r="T1204" s="13">
        <f t="shared" si="113"/>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s="7" t="str">
        <f t="shared" si="110"/>
        <v>photography</v>
      </c>
      <c r="R1205" s="7" t="str">
        <f t="shared" si="111"/>
        <v>photobooks</v>
      </c>
      <c r="S1205" s="13">
        <f t="shared" si="112"/>
        <v>42125.614895833336</v>
      </c>
      <c r="T1205" s="13">
        <f t="shared" si="113"/>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s="7" t="str">
        <f t="shared" si="110"/>
        <v>photography</v>
      </c>
      <c r="R1206" s="7" t="str">
        <f t="shared" si="111"/>
        <v>photobooks</v>
      </c>
      <c r="S1206" s="13">
        <f t="shared" si="112"/>
        <v>42297.748067129629</v>
      </c>
      <c r="T1206" s="13">
        <f t="shared" si="113"/>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s="7" t="str">
        <f t="shared" si="110"/>
        <v>photography</v>
      </c>
      <c r="R1207" s="7" t="str">
        <f t="shared" si="111"/>
        <v>photobooks</v>
      </c>
      <c r="S1207" s="13">
        <f t="shared" si="112"/>
        <v>42138.506377314814</v>
      </c>
      <c r="T1207" s="13">
        <f t="shared" si="113"/>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s="7" t="str">
        <f t="shared" si="110"/>
        <v>photography</v>
      </c>
      <c r="R1208" s="7" t="str">
        <f t="shared" si="111"/>
        <v>photobooks</v>
      </c>
      <c r="S1208" s="13">
        <f t="shared" si="112"/>
        <v>42772.776076388895</v>
      </c>
      <c r="T1208" s="13">
        <f t="shared" si="113"/>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s="7" t="str">
        <f t="shared" si="110"/>
        <v>photography</v>
      </c>
      <c r="R1209" s="7" t="str">
        <f t="shared" si="111"/>
        <v>photobooks</v>
      </c>
      <c r="S1209" s="13">
        <f t="shared" si="112"/>
        <v>42430.430243055554</v>
      </c>
      <c r="T1209" s="13">
        <f t="shared" si="113"/>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s="7" t="str">
        <f t="shared" si="110"/>
        <v>photography</v>
      </c>
      <c r="R1210" s="7" t="str">
        <f t="shared" si="111"/>
        <v>photobooks</v>
      </c>
      <c r="S1210" s="13">
        <f t="shared" si="112"/>
        <v>42423.709074074075</v>
      </c>
      <c r="T1210" s="13">
        <f t="shared" si="113"/>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s="7" t="str">
        <f t="shared" si="110"/>
        <v>photography</v>
      </c>
      <c r="R1211" s="7" t="str">
        <f t="shared" si="111"/>
        <v>photobooks</v>
      </c>
      <c r="S1211" s="13">
        <f t="shared" si="112"/>
        <v>42761.846122685187</v>
      </c>
      <c r="T1211" s="13">
        <f t="shared" si="113"/>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s="7" t="str">
        <f t="shared" si="110"/>
        <v>photography</v>
      </c>
      <c r="R1212" s="7" t="str">
        <f t="shared" si="111"/>
        <v>photobooks</v>
      </c>
      <c r="S1212" s="13">
        <f t="shared" si="112"/>
        <v>42132.941805555558</v>
      </c>
      <c r="T1212" s="13">
        <f t="shared" si="113"/>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s="7" t="str">
        <f t="shared" si="110"/>
        <v>photography</v>
      </c>
      <c r="R1213" s="7" t="str">
        <f t="shared" si="111"/>
        <v>photobooks</v>
      </c>
      <c r="S1213" s="13">
        <f t="shared" si="112"/>
        <v>42515.866446759261</v>
      </c>
      <c r="T1213" s="13">
        <f t="shared" si="113"/>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s="7" t="str">
        <f t="shared" si="110"/>
        <v>photography</v>
      </c>
      <c r="R1214" s="7" t="str">
        <f t="shared" si="111"/>
        <v>photobooks</v>
      </c>
      <c r="S1214" s="13">
        <f t="shared" si="112"/>
        <v>42318.950173611112</v>
      </c>
      <c r="T1214" s="13">
        <f t="shared" si="113"/>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s="7" t="str">
        <f t="shared" si="110"/>
        <v>photography</v>
      </c>
      <c r="R1215" s="7" t="str">
        <f t="shared" si="111"/>
        <v>photobooks</v>
      </c>
      <c r="S1215" s="13">
        <f t="shared" si="112"/>
        <v>42731.755787037036</v>
      </c>
      <c r="T1215" s="13">
        <f t="shared" si="113"/>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s="7" t="str">
        <f t="shared" si="110"/>
        <v>photography</v>
      </c>
      <c r="R1216" s="7" t="str">
        <f t="shared" si="111"/>
        <v>photobooks</v>
      </c>
      <c r="S1216" s="13">
        <f t="shared" si="112"/>
        <v>42104.840335648143</v>
      </c>
      <c r="T1216" s="13">
        <f t="shared" si="113"/>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s="7" t="str">
        <f t="shared" si="110"/>
        <v>photography</v>
      </c>
      <c r="R1217" s="7" t="str">
        <f t="shared" si="111"/>
        <v>photobooks</v>
      </c>
      <c r="S1217" s="13">
        <f t="shared" si="112"/>
        <v>41759.923101851848</v>
      </c>
      <c r="T1217" s="13">
        <f t="shared" si="113"/>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s="7" t="str">
        <f t="shared" si="110"/>
        <v>photography</v>
      </c>
      <c r="R1218" s="7" t="str">
        <f t="shared" si="111"/>
        <v>photobooks</v>
      </c>
      <c r="S1218" s="13">
        <f t="shared" si="112"/>
        <v>42247.616400462968</v>
      </c>
      <c r="T1218" s="13">
        <f t="shared" si="113"/>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6">
        <f t="shared" ref="P1219:P1282" si="115">E1219/L1219</f>
        <v>148.57377049180329</v>
      </c>
      <c r="Q1219" s="7" t="str">
        <f t="shared" ref="Q1219:Q1282" si="116">LEFT(N1219,SEARCH("/",N1219,1)-1)</f>
        <v>photography</v>
      </c>
      <c r="R1219" s="7" t="str">
        <f t="shared" ref="R1219:R1282" si="117">RIGHT(N1219,LEN(N1219)-SEARCH("/",N1219,1))</f>
        <v>photobooks</v>
      </c>
      <c r="S1219" s="13">
        <f t="shared" ref="S1219:S1282" si="118">(((J1219/60)/60)/24)+DATE(1970,1,1)</f>
        <v>42535.809490740736</v>
      </c>
      <c r="T1219" s="13">
        <f t="shared" ref="T1219:T1282" si="119">(((I1219/60)/60)/24)+DATE(1970,1,1)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s="7" t="str">
        <f t="shared" si="116"/>
        <v>photography</v>
      </c>
      <c r="R1220" s="7" t="str">
        <f t="shared" si="117"/>
        <v>photobooks</v>
      </c>
      <c r="S1220" s="13">
        <f t="shared" si="118"/>
        <v>42278.662037037036</v>
      </c>
      <c r="T1220" s="13">
        <f t="shared" si="11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s="7" t="str">
        <f t="shared" si="116"/>
        <v>photography</v>
      </c>
      <c r="R1221" s="7" t="str">
        <f t="shared" si="117"/>
        <v>photobooks</v>
      </c>
      <c r="S1221" s="13">
        <f t="shared" si="118"/>
        <v>42633.461956018517</v>
      </c>
      <c r="T1221" s="13">
        <f t="shared" si="11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s="7" t="str">
        <f t="shared" si="116"/>
        <v>photography</v>
      </c>
      <c r="R1222" s="7" t="str">
        <f t="shared" si="117"/>
        <v>photobooks</v>
      </c>
      <c r="S1222" s="13">
        <f t="shared" si="118"/>
        <v>42211.628611111111</v>
      </c>
      <c r="T1222" s="13">
        <f t="shared" si="11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s="7" t="str">
        <f t="shared" si="116"/>
        <v>photography</v>
      </c>
      <c r="R1223" s="7" t="str">
        <f t="shared" si="117"/>
        <v>photobooks</v>
      </c>
      <c r="S1223" s="13">
        <f t="shared" si="118"/>
        <v>42680.47555555556</v>
      </c>
      <c r="T1223" s="13">
        <f t="shared" si="11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s="7" t="str">
        <f t="shared" si="116"/>
        <v>photography</v>
      </c>
      <c r="R1224" s="7" t="str">
        <f t="shared" si="117"/>
        <v>photobooks</v>
      </c>
      <c r="S1224" s="13">
        <f t="shared" si="118"/>
        <v>42430.720451388886</v>
      </c>
      <c r="T1224" s="13">
        <f t="shared" si="11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s="7" t="str">
        <f t="shared" si="116"/>
        <v>photography</v>
      </c>
      <c r="R1225" s="7" t="str">
        <f t="shared" si="117"/>
        <v>photobooks</v>
      </c>
      <c r="S1225" s="13">
        <f t="shared" si="118"/>
        <v>42654.177187499998</v>
      </c>
      <c r="T1225" s="13">
        <f t="shared" si="11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s="7" t="str">
        <f t="shared" si="116"/>
        <v>music</v>
      </c>
      <c r="R1226" s="7" t="str">
        <f t="shared" si="117"/>
        <v>world music</v>
      </c>
      <c r="S1226" s="13">
        <f t="shared" si="118"/>
        <v>41736.549791666665</v>
      </c>
      <c r="T1226" s="13">
        <f t="shared" si="11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s="7" t="str">
        <f t="shared" si="116"/>
        <v>music</v>
      </c>
      <c r="R1227" s="7" t="str">
        <f t="shared" si="117"/>
        <v>world music</v>
      </c>
      <c r="S1227" s="13">
        <f t="shared" si="118"/>
        <v>41509.905995370369</v>
      </c>
      <c r="T1227" s="13">
        <f t="shared" si="11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s="7" t="str">
        <f t="shared" si="116"/>
        <v>music</v>
      </c>
      <c r="R1228" s="7" t="str">
        <f t="shared" si="117"/>
        <v>world music</v>
      </c>
      <c r="S1228" s="13">
        <f t="shared" si="118"/>
        <v>41715.874780092592</v>
      </c>
      <c r="T1228" s="13">
        <f t="shared" si="11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t="e">
        <f t="shared" si="115"/>
        <v>#DIV/0!</v>
      </c>
      <c r="Q1229" s="7" t="str">
        <f t="shared" si="116"/>
        <v>music</v>
      </c>
      <c r="R1229" s="7" t="str">
        <f t="shared" si="117"/>
        <v>world music</v>
      </c>
      <c r="S1229" s="13">
        <f t="shared" si="118"/>
        <v>41827.919166666667</v>
      </c>
      <c r="T1229" s="13">
        <f t="shared" si="11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s="7" t="str">
        <f t="shared" si="116"/>
        <v>music</v>
      </c>
      <c r="R1230" s="7" t="str">
        <f t="shared" si="117"/>
        <v>world music</v>
      </c>
      <c r="S1230" s="13">
        <f t="shared" si="118"/>
        <v>40754.729259259257</v>
      </c>
      <c r="T1230" s="13">
        <f t="shared" si="119"/>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s="7" t="str">
        <f t="shared" si="116"/>
        <v>music</v>
      </c>
      <c r="R1231" s="7" t="str">
        <f t="shared" si="117"/>
        <v>world music</v>
      </c>
      <c r="S1231" s="13">
        <f t="shared" si="118"/>
        <v>40985.459803240738</v>
      </c>
      <c r="T1231" s="13">
        <f t="shared" si="11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t="e">
        <f t="shared" si="115"/>
        <v>#DIV/0!</v>
      </c>
      <c r="Q1232" s="7" t="str">
        <f t="shared" si="116"/>
        <v>music</v>
      </c>
      <c r="R1232" s="7" t="str">
        <f t="shared" si="117"/>
        <v>world music</v>
      </c>
      <c r="S1232" s="13">
        <f t="shared" si="118"/>
        <v>40568.972569444442</v>
      </c>
      <c r="T1232" s="13">
        <f t="shared" si="11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t="e">
        <f t="shared" si="115"/>
        <v>#DIV/0!</v>
      </c>
      <c r="Q1233" s="7" t="str">
        <f t="shared" si="116"/>
        <v>music</v>
      </c>
      <c r="R1233" s="7" t="str">
        <f t="shared" si="117"/>
        <v>world music</v>
      </c>
      <c r="S1233" s="13">
        <f t="shared" si="118"/>
        <v>42193.941759259258</v>
      </c>
      <c r="T1233" s="13">
        <f t="shared" si="11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s="7" t="str">
        <f t="shared" si="116"/>
        <v>music</v>
      </c>
      <c r="R1234" s="7" t="str">
        <f t="shared" si="117"/>
        <v>world music</v>
      </c>
      <c r="S1234" s="13">
        <f t="shared" si="118"/>
        <v>41506.848032407412</v>
      </c>
      <c r="T1234" s="13">
        <f t="shared" si="11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s="7" t="str">
        <f t="shared" si="116"/>
        <v>music</v>
      </c>
      <c r="R1235" s="7" t="str">
        <f t="shared" si="117"/>
        <v>world music</v>
      </c>
      <c r="S1235" s="13">
        <f t="shared" si="118"/>
        <v>40939.948773148149</v>
      </c>
      <c r="T1235" s="13">
        <f t="shared" si="11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t="e">
        <f t="shared" si="115"/>
        <v>#DIV/0!</v>
      </c>
      <c r="Q1236" s="7" t="str">
        <f t="shared" si="116"/>
        <v>music</v>
      </c>
      <c r="R1236" s="7" t="str">
        <f t="shared" si="117"/>
        <v>world music</v>
      </c>
      <c r="S1236" s="13">
        <f t="shared" si="118"/>
        <v>42007.788680555561</v>
      </c>
      <c r="T1236" s="13">
        <f t="shared" si="11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s="7" t="str">
        <f t="shared" si="116"/>
        <v>music</v>
      </c>
      <c r="R1237" s="7" t="str">
        <f t="shared" si="117"/>
        <v>world music</v>
      </c>
      <c r="S1237" s="13">
        <f t="shared" si="118"/>
        <v>41583.135405092595</v>
      </c>
      <c r="T1237" s="13">
        <f t="shared" si="11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t="e">
        <f t="shared" si="115"/>
        <v>#DIV/0!</v>
      </c>
      <c r="Q1238" s="7" t="str">
        <f t="shared" si="116"/>
        <v>music</v>
      </c>
      <c r="R1238" s="7" t="str">
        <f t="shared" si="117"/>
        <v>world music</v>
      </c>
      <c r="S1238" s="13">
        <f t="shared" si="118"/>
        <v>41110.680138888885</v>
      </c>
      <c r="T1238" s="13">
        <f t="shared" si="11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t="e">
        <f t="shared" si="115"/>
        <v>#DIV/0!</v>
      </c>
      <c r="Q1239" s="7" t="str">
        <f t="shared" si="116"/>
        <v>music</v>
      </c>
      <c r="R1239" s="7" t="str">
        <f t="shared" si="117"/>
        <v>world music</v>
      </c>
      <c r="S1239" s="13">
        <f t="shared" si="118"/>
        <v>41125.283159722225</v>
      </c>
      <c r="T1239" s="13">
        <f t="shared" si="11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s="7" t="str">
        <f t="shared" si="116"/>
        <v>music</v>
      </c>
      <c r="R1240" s="7" t="str">
        <f t="shared" si="117"/>
        <v>world music</v>
      </c>
      <c r="S1240" s="13">
        <f t="shared" si="118"/>
        <v>40731.61037037037</v>
      </c>
      <c r="T1240" s="13">
        <f t="shared" si="11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t="e">
        <f t="shared" si="115"/>
        <v>#DIV/0!</v>
      </c>
      <c r="Q1241" s="7" t="str">
        <f t="shared" si="116"/>
        <v>music</v>
      </c>
      <c r="R1241" s="7" t="str">
        <f t="shared" si="117"/>
        <v>world music</v>
      </c>
      <c r="S1241" s="13">
        <f t="shared" si="118"/>
        <v>40883.962581018517</v>
      </c>
      <c r="T1241" s="13">
        <f t="shared" si="11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s="7" t="str">
        <f t="shared" si="116"/>
        <v>music</v>
      </c>
      <c r="R1242" s="7" t="str">
        <f t="shared" si="117"/>
        <v>world music</v>
      </c>
      <c r="S1242" s="13">
        <f t="shared" si="118"/>
        <v>41409.040011574078</v>
      </c>
      <c r="T1242" s="13">
        <f t="shared" si="11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s="7" t="str">
        <f t="shared" si="116"/>
        <v>music</v>
      </c>
      <c r="R1243" s="7" t="str">
        <f t="shared" si="117"/>
        <v>world music</v>
      </c>
      <c r="S1243" s="13">
        <f t="shared" si="118"/>
        <v>41923.837731481479</v>
      </c>
      <c r="T1243" s="13">
        <f t="shared" si="11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s="7" t="str">
        <f t="shared" si="116"/>
        <v>music</v>
      </c>
      <c r="R1244" s="7" t="str">
        <f t="shared" si="117"/>
        <v>world music</v>
      </c>
      <c r="S1244" s="13">
        <f t="shared" si="118"/>
        <v>40782.165532407409</v>
      </c>
      <c r="T1244" s="13">
        <f t="shared" si="11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s="7" t="str">
        <f t="shared" si="116"/>
        <v>music</v>
      </c>
      <c r="R1245" s="7" t="str">
        <f t="shared" si="117"/>
        <v>world music</v>
      </c>
      <c r="S1245" s="13">
        <f t="shared" si="118"/>
        <v>40671.879293981481</v>
      </c>
      <c r="T1245" s="13">
        <f t="shared" si="11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s="7" t="str">
        <f t="shared" si="116"/>
        <v>music</v>
      </c>
      <c r="R1246" s="7" t="str">
        <f t="shared" si="117"/>
        <v>rock</v>
      </c>
      <c r="S1246" s="13">
        <f t="shared" si="118"/>
        <v>41355.825497685182</v>
      </c>
      <c r="T1246" s="13">
        <f t="shared" si="11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s="7" t="str">
        <f t="shared" si="116"/>
        <v>music</v>
      </c>
      <c r="R1247" s="7" t="str">
        <f t="shared" si="117"/>
        <v>rock</v>
      </c>
      <c r="S1247" s="13">
        <f t="shared" si="118"/>
        <v>41774.599930555552</v>
      </c>
      <c r="T1247" s="13">
        <f t="shared" si="11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s="7" t="str">
        <f t="shared" si="116"/>
        <v>music</v>
      </c>
      <c r="R1248" s="7" t="str">
        <f t="shared" si="117"/>
        <v>rock</v>
      </c>
      <c r="S1248" s="13">
        <f t="shared" si="118"/>
        <v>40838.043391203704</v>
      </c>
      <c r="T1248" s="13">
        <f t="shared" si="11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s="7" t="str">
        <f t="shared" si="116"/>
        <v>music</v>
      </c>
      <c r="R1249" s="7" t="str">
        <f t="shared" si="117"/>
        <v>rock</v>
      </c>
      <c r="S1249" s="13">
        <f t="shared" si="118"/>
        <v>41370.292303240742</v>
      </c>
      <c r="T1249" s="13">
        <f t="shared" si="119"/>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s="7" t="str">
        <f t="shared" si="116"/>
        <v>music</v>
      </c>
      <c r="R1250" s="7" t="str">
        <f t="shared" si="117"/>
        <v>rock</v>
      </c>
      <c r="S1250" s="13">
        <f t="shared" si="118"/>
        <v>41767.656863425924</v>
      </c>
      <c r="T1250" s="13">
        <f t="shared" si="11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s="7" t="str">
        <f t="shared" si="116"/>
        <v>music</v>
      </c>
      <c r="R1251" s="7" t="str">
        <f t="shared" si="117"/>
        <v>rock</v>
      </c>
      <c r="S1251" s="13">
        <f t="shared" si="118"/>
        <v>41067.74086805556</v>
      </c>
      <c r="T1251" s="13">
        <f t="shared" si="119"/>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s="7" t="str">
        <f t="shared" si="116"/>
        <v>music</v>
      </c>
      <c r="R1252" s="7" t="str">
        <f t="shared" si="117"/>
        <v>rock</v>
      </c>
      <c r="S1252" s="13">
        <f t="shared" si="118"/>
        <v>41843.64271990741</v>
      </c>
      <c r="T1252" s="13">
        <f t="shared" si="11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s="7" t="str">
        <f t="shared" si="116"/>
        <v>music</v>
      </c>
      <c r="R1253" s="7" t="str">
        <f t="shared" si="117"/>
        <v>rock</v>
      </c>
      <c r="S1253" s="13">
        <f t="shared" si="118"/>
        <v>40751.814432870371</v>
      </c>
      <c r="T1253" s="13">
        <f t="shared" si="11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s="7" t="str">
        <f t="shared" si="116"/>
        <v>music</v>
      </c>
      <c r="R1254" s="7" t="str">
        <f t="shared" si="117"/>
        <v>rock</v>
      </c>
      <c r="S1254" s="13">
        <f t="shared" si="118"/>
        <v>41543.988067129627</v>
      </c>
      <c r="T1254" s="13">
        <f t="shared" si="11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s="7" t="str">
        <f t="shared" si="116"/>
        <v>music</v>
      </c>
      <c r="R1255" s="7" t="str">
        <f t="shared" si="117"/>
        <v>rock</v>
      </c>
      <c r="S1255" s="13">
        <f t="shared" si="118"/>
        <v>41855.783645833333</v>
      </c>
      <c r="T1255" s="13">
        <f t="shared" si="11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s="7" t="str">
        <f t="shared" si="116"/>
        <v>music</v>
      </c>
      <c r="R1256" s="7" t="str">
        <f t="shared" si="117"/>
        <v>rock</v>
      </c>
      <c r="S1256" s="13">
        <f t="shared" si="118"/>
        <v>40487.621365740742</v>
      </c>
      <c r="T1256" s="13">
        <f t="shared" si="11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s="7" t="str">
        <f t="shared" si="116"/>
        <v>music</v>
      </c>
      <c r="R1257" s="7" t="str">
        <f t="shared" si="117"/>
        <v>rock</v>
      </c>
      <c r="S1257" s="13">
        <f t="shared" si="118"/>
        <v>41579.845509259263</v>
      </c>
      <c r="T1257" s="13">
        <f t="shared" si="11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s="7" t="str">
        <f t="shared" si="116"/>
        <v>music</v>
      </c>
      <c r="R1258" s="7" t="str">
        <f t="shared" si="117"/>
        <v>rock</v>
      </c>
      <c r="S1258" s="13">
        <f t="shared" si="118"/>
        <v>40921.919340277782</v>
      </c>
      <c r="T1258" s="13">
        <f t="shared" si="11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s="7" t="str">
        <f t="shared" si="116"/>
        <v>music</v>
      </c>
      <c r="R1259" s="7" t="str">
        <f t="shared" si="117"/>
        <v>rock</v>
      </c>
      <c r="S1259" s="13">
        <f t="shared" si="118"/>
        <v>40587.085532407407</v>
      </c>
      <c r="T1259" s="13">
        <f t="shared" si="11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s="7" t="str">
        <f t="shared" si="116"/>
        <v>music</v>
      </c>
      <c r="R1260" s="7" t="str">
        <f t="shared" si="117"/>
        <v>rock</v>
      </c>
      <c r="S1260" s="13">
        <f t="shared" si="118"/>
        <v>41487.611250000002</v>
      </c>
      <c r="T1260" s="13">
        <f t="shared" si="11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s="7" t="str">
        <f t="shared" si="116"/>
        <v>music</v>
      </c>
      <c r="R1261" s="7" t="str">
        <f t="shared" si="117"/>
        <v>rock</v>
      </c>
      <c r="S1261" s="13">
        <f t="shared" si="118"/>
        <v>41766.970648148148</v>
      </c>
      <c r="T1261" s="13">
        <f t="shared" si="11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s="7" t="str">
        <f t="shared" si="116"/>
        <v>music</v>
      </c>
      <c r="R1262" s="7" t="str">
        <f t="shared" si="117"/>
        <v>rock</v>
      </c>
      <c r="S1262" s="13">
        <f t="shared" si="118"/>
        <v>41666.842824074076</v>
      </c>
      <c r="T1262" s="13">
        <f t="shared" si="11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s="7" t="str">
        <f t="shared" si="116"/>
        <v>music</v>
      </c>
      <c r="R1263" s="7" t="str">
        <f t="shared" si="117"/>
        <v>rock</v>
      </c>
      <c r="S1263" s="13">
        <f t="shared" si="118"/>
        <v>41638.342905092592</v>
      </c>
      <c r="T1263" s="13">
        <f t="shared" si="11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s="7" t="str">
        <f t="shared" si="116"/>
        <v>music</v>
      </c>
      <c r="R1264" s="7" t="str">
        <f t="shared" si="117"/>
        <v>rock</v>
      </c>
      <c r="S1264" s="13">
        <f t="shared" si="118"/>
        <v>41656.762638888889</v>
      </c>
      <c r="T1264" s="13">
        <f t="shared" si="11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s="7" t="str">
        <f t="shared" si="116"/>
        <v>music</v>
      </c>
      <c r="R1265" s="7" t="str">
        <f t="shared" si="117"/>
        <v>rock</v>
      </c>
      <c r="S1265" s="13">
        <f t="shared" si="118"/>
        <v>41692.084143518521</v>
      </c>
      <c r="T1265" s="13">
        <f t="shared" si="11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s="7" t="str">
        <f t="shared" si="116"/>
        <v>music</v>
      </c>
      <c r="R1266" s="7" t="str">
        <f t="shared" si="117"/>
        <v>rock</v>
      </c>
      <c r="S1266" s="13">
        <f t="shared" si="118"/>
        <v>41547.662997685184</v>
      </c>
      <c r="T1266" s="13">
        <f t="shared" si="11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s="7" t="str">
        <f t="shared" si="116"/>
        <v>music</v>
      </c>
      <c r="R1267" s="7" t="str">
        <f t="shared" si="117"/>
        <v>rock</v>
      </c>
      <c r="S1267" s="13">
        <f t="shared" si="118"/>
        <v>40465.655266203699</v>
      </c>
      <c r="T1267" s="13">
        <f t="shared" si="11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s="7" t="str">
        <f t="shared" si="116"/>
        <v>music</v>
      </c>
      <c r="R1268" s="7" t="str">
        <f t="shared" si="117"/>
        <v>rock</v>
      </c>
      <c r="S1268" s="13">
        <f t="shared" si="118"/>
        <v>41620.87667824074</v>
      </c>
      <c r="T1268" s="13">
        <f t="shared" si="11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s="7" t="str">
        <f t="shared" si="116"/>
        <v>music</v>
      </c>
      <c r="R1269" s="7" t="str">
        <f t="shared" si="117"/>
        <v>rock</v>
      </c>
      <c r="S1269" s="13">
        <f t="shared" si="118"/>
        <v>41449.585162037038</v>
      </c>
      <c r="T1269" s="13">
        <f t="shared" si="11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s="7" t="str">
        <f t="shared" si="116"/>
        <v>music</v>
      </c>
      <c r="R1270" s="7" t="str">
        <f t="shared" si="117"/>
        <v>rock</v>
      </c>
      <c r="S1270" s="13">
        <f t="shared" si="118"/>
        <v>41507.845451388886</v>
      </c>
      <c r="T1270" s="13">
        <f t="shared" si="11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s="7" t="str">
        <f t="shared" si="116"/>
        <v>music</v>
      </c>
      <c r="R1271" s="7" t="str">
        <f t="shared" si="117"/>
        <v>rock</v>
      </c>
      <c r="S1271" s="13">
        <f t="shared" si="118"/>
        <v>42445.823055555549</v>
      </c>
      <c r="T1271" s="13">
        <f t="shared" si="11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s="7" t="str">
        <f t="shared" si="116"/>
        <v>music</v>
      </c>
      <c r="R1272" s="7" t="str">
        <f t="shared" si="117"/>
        <v>rock</v>
      </c>
      <c r="S1272" s="13">
        <f t="shared" si="118"/>
        <v>40933.856967592597</v>
      </c>
      <c r="T1272" s="13">
        <f t="shared" si="11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s="7" t="str">
        <f t="shared" si="116"/>
        <v>music</v>
      </c>
      <c r="R1273" s="7" t="str">
        <f t="shared" si="117"/>
        <v>rock</v>
      </c>
      <c r="S1273" s="13">
        <f t="shared" si="118"/>
        <v>41561.683553240742</v>
      </c>
      <c r="T1273" s="13">
        <f t="shared" si="11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s="7" t="str">
        <f t="shared" si="116"/>
        <v>music</v>
      </c>
      <c r="R1274" s="7" t="str">
        <f t="shared" si="117"/>
        <v>rock</v>
      </c>
      <c r="S1274" s="13">
        <f t="shared" si="118"/>
        <v>40274.745127314818</v>
      </c>
      <c r="T1274" s="13">
        <f t="shared" si="11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s="7" t="str">
        <f t="shared" si="116"/>
        <v>music</v>
      </c>
      <c r="R1275" s="7" t="str">
        <f t="shared" si="117"/>
        <v>rock</v>
      </c>
      <c r="S1275" s="13">
        <f t="shared" si="118"/>
        <v>41852.730219907404</v>
      </c>
      <c r="T1275" s="13">
        <f t="shared" si="11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s="7" t="str">
        <f t="shared" si="116"/>
        <v>music</v>
      </c>
      <c r="R1276" s="7" t="str">
        <f t="shared" si="117"/>
        <v>rock</v>
      </c>
      <c r="S1276" s="13">
        <f t="shared" si="118"/>
        <v>41116.690104166664</v>
      </c>
      <c r="T1276" s="13">
        <f t="shared" si="11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s="7" t="str">
        <f t="shared" si="116"/>
        <v>music</v>
      </c>
      <c r="R1277" s="7" t="str">
        <f t="shared" si="117"/>
        <v>rock</v>
      </c>
      <c r="S1277" s="13">
        <f t="shared" si="118"/>
        <v>41458.867905092593</v>
      </c>
      <c r="T1277" s="13">
        <f t="shared" si="11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s="7" t="str">
        <f t="shared" si="116"/>
        <v>music</v>
      </c>
      <c r="R1278" s="7" t="str">
        <f t="shared" si="117"/>
        <v>rock</v>
      </c>
      <c r="S1278" s="13">
        <f t="shared" si="118"/>
        <v>40007.704247685186</v>
      </c>
      <c r="T1278" s="13">
        <f t="shared" si="11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s="7" t="str">
        <f t="shared" si="116"/>
        <v>music</v>
      </c>
      <c r="R1279" s="7" t="str">
        <f t="shared" si="117"/>
        <v>rock</v>
      </c>
      <c r="S1279" s="13">
        <f t="shared" si="118"/>
        <v>41121.561886574076</v>
      </c>
      <c r="T1279" s="13">
        <f t="shared" si="11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s="7" t="str">
        <f t="shared" si="116"/>
        <v>music</v>
      </c>
      <c r="R1280" s="7" t="str">
        <f t="shared" si="117"/>
        <v>rock</v>
      </c>
      <c r="S1280" s="13">
        <f t="shared" si="118"/>
        <v>41786.555162037039</v>
      </c>
      <c r="T1280" s="13">
        <f t="shared" si="11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s="7" t="str">
        <f t="shared" si="116"/>
        <v>music</v>
      </c>
      <c r="R1281" s="7" t="str">
        <f t="shared" si="117"/>
        <v>rock</v>
      </c>
      <c r="S1281" s="13">
        <f t="shared" si="118"/>
        <v>41682.099189814813</v>
      </c>
      <c r="T1281" s="13">
        <f t="shared" si="11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s="7" t="str">
        <f t="shared" si="116"/>
        <v>music</v>
      </c>
      <c r="R1282" s="7" t="str">
        <f t="shared" si="117"/>
        <v>rock</v>
      </c>
      <c r="S1282" s="13">
        <f t="shared" si="118"/>
        <v>40513.757569444446</v>
      </c>
      <c r="T1282" s="13">
        <f t="shared" si="11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6">
        <f t="shared" ref="P1283:P1346" si="121">E1283/L1283</f>
        <v>104.72972972972973</v>
      </c>
      <c r="Q1283" s="7" t="str">
        <f t="shared" ref="Q1283:Q1346" si="122">LEFT(N1283,SEARCH("/",N1283,1)-1)</f>
        <v>music</v>
      </c>
      <c r="R1283" s="7" t="str">
        <f t="shared" ref="R1283:R1346" si="123">RIGHT(N1283,LEN(N1283)-SEARCH("/",N1283,1))</f>
        <v>rock</v>
      </c>
      <c r="S1283" s="13">
        <f t="shared" ref="S1283:S1346" si="124">(((J1283/60)/60)/24)+DATE(1970,1,1)</f>
        <v>41463.743472222224</v>
      </c>
      <c r="T1283" s="13">
        <f t="shared" ref="T1283:T1346" si="125">(((I1283/60)/60)/24)+DATE(1970,1,1)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s="7" t="str">
        <f t="shared" si="122"/>
        <v>music</v>
      </c>
      <c r="R1284" s="7" t="str">
        <f t="shared" si="123"/>
        <v>rock</v>
      </c>
      <c r="S1284" s="13">
        <f t="shared" si="124"/>
        <v>41586.475173611114</v>
      </c>
      <c r="T1284" s="13">
        <f t="shared" si="125"/>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s="7" t="str">
        <f t="shared" si="122"/>
        <v>music</v>
      </c>
      <c r="R1285" s="7" t="str">
        <f t="shared" si="123"/>
        <v>rock</v>
      </c>
      <c r="S1285" s="13">
        <f t="shared" si="124"/>
        <v>41320.717465277776</v>
      </c>
      <c r="T1285" s="13">
        <f t="shared" si="125"/>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s="7" t="str">
        <f t="shared" si="122"/>
        <v>theater</v>
      </c>
      <c r="R1286" s="7" t="str">
        <f t="shared" si="123"/>
        <v>plays</v>
      </c>
      <c r="S1286" s="13">
        <f t="shared" si="124"/>
        <v>42712.23474537037</v>
      </c>
      <c r="T1286" s="13">
        <f t="shared" si="125"/>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s="7" t="str">
        <f t="shared" si="122"/>
        <v>theater</v>
      </c>
      <c r="R1287" s="7" t="str">
        <f t="shared" si="123"/>
        <v>plays</v>
      </c>
      <c r="S1287" s="13">
        <f t="shared" si="124"/>
        <v>42160.583043981482</v>
      </c>
      <c r="T1287" s="13">
        <f t="shared" si="125"/>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s="7" t="str">
        <f t="shared" si="122"/>
        <v>theater</v>
      </c>
      <c r="R1288" s="7" t="str">
        <f t="shared" si="123"/>
        <v>plays</v>
      </c>
      <c r="S1288" s="13">
        <f t="shared" si="124"/>
        <v>42039.384571759263</v>
      </c>
      <c r="T1288" s="13">
        <f t="shared" si="125"/>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s="7" t="str">
        <f t="shared" si="122"/>
        <v>theater</v>
      </c>
      <c r="R1289" s="7" t="str">
        <f t="shared" si="123"/>
        <v>plays</v>
      </c>
      <c r="S1289" s="13">
        <f t="shared" si="124"/>
        <v>42107.621018518519</v>
      </c>
      <c r="T1289" s="13">
        <f t="shared" si="125"/>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s="7" t="str">
        <f t="shared" si="122"/>
        <v>theater</v>
      </c>
      <c r="R1290" s="7" t="str">
        <f t="shared" si="123"/>
        <v>plays</v>
      </c>
      <c r="S1290" s="13">
        <f t="shared" si="124"/>
        <v>42561.154664351852</v>
      </c>
      <c r="T1290" s="13">
        <f t="shared" si="125"/>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s="7" t="str">
        <f t="shared" si="122"/>
        <v>theater</v>
      </c>
      <c r="R1291" s="7" t="str">
        <f t="shared" si="123"/>
        <v>plays</v>
      </c>
      <c r="S1291" s="13">
        <f t="shared" si="124"/>
        <v>42709.134780092587</v>
      </c>
      <c r="T1291" s="13">
        <f t="shared" si="125"/>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s="7" t="str">
        <f t="shared" si="122"/>
        <v>theater</v>
      </c>
      <c r="R1292" s="7" t="str">
        <f t="shared" si="123"/>
        <v>plays</v>
      </c>
      <c r="S1292" s="13">
        <f t="shared" si="124"/>
        <v>42086.614942129629</v>
      </c>
      <c r="T1292" s="13">
        <f t="shared" si="125"/>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s="7" t="str">
        <f t="shared" si="122"/>
        <v>theater</v>
      </c>
      <c r="R1293" s="7" t="str">
        <f t="shared" si="123"/>
        <v>plays</v>
      </c>
      <c r="S1293" s="13">
        <f t="shared" si="124"/>
        <v>42064.652673611112</v>
      </c>
      <c r="T1293" s="13">
        <f t="shared" si="125"/>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s="7" t="str">
        <f t="shared" si="122"/>
        <v>theater</v>
      </c>
      <c r="R1294" s="7" t="str">
        <f t="shared" si="123"/>
        <v>plays</v>
      </c>
      <c r="S1294" s="13">
        <f t="shared" si="124"/>
        <v>42256.764212962968</v>
      </c>
      <c r="T1294" s="13">
        <f t="shared" si="125"/>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s="7" t="str">
        <f t="shared" si="122"/>
        <v>theater</v>
      </c>
      <c r="R1295" s="7" t="str">
        <f t="shared" si="123"/>
        <v>plays</v>
      </c>
      <c r="S1295" s="13">
        <f t="shared" si="124"/>
        <v>42292.701053240744</v>
      </c>
      <c r="T1295" s="13">
        <f t="shared" si="125"/>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s="7" t="str">
        <f t="shared" si="122"/>
        <v>theater</v>
      </c>
      <c r="R1296" s="7" t="str">
        <f t="shared" si="123"/>
        <v>plays</v>
      </c>
      <c r="S1296" s="13">
        <f t="shared" si="124"/>
        <v>42278.453668981485</v>
      </c>
      <c r="T1296" s="13">
        <f t="shared" si="125"/>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s="7" t="str">
        <f t="shared" si="122"/>
        <v>theater</v>
      </c>
      <c r="R1297" s="7" t="str">
        <f t="shared" si="123"/>
        <v>plays</v>
      </c>
      <c r="S1297" s="13">
        <f t="shared" si="124"/>
        <v>42184.572881944448</v>
      </c>
      <c r="T1297" s="13">
        <f t="shared" si="125"/>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s="7" t="str">
        <f t="shared" si="122"/>
        <v>theater</v>
      </c>
      <c r="R1298" s="7" t="str">
        <f t="shared" si="123"/>
        <v>plays</v>
      </c>
      <c r="S1298" s="13">
        <f t="shared" si="124"/>
        <v>42423.050613425927</v>
      </c>
      <c r="T1298" s="13">
        <f t="shared" si="125"/>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s="7" t="str">
        <f t="shared" si="122"/>
        <v>theater</v>
      </c>
      <c r="R1299" s="7" t="str">
        <f t="shared" si="123"/>
        <v>plays</v>
      </c>
      <c r="S1299" s="13">
        <f t="shared" si="124"/>
        <v>42461.747199074074</v>
      </c>
      <c r="T1299" s="13">
        <f t="shared" si="125"/>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s="7" t="str">
        <f t="shared" si="122"/>
        <v>theater</v>
      </c>
      <c r="R1300" s="7" t="str">
        <f t="shared" si="123"/>
        <v>plays</v>
      </c>
      <c r="S1300" s="13">
        <f t="shared" si="124"/>
        <v>42458.680925925932</v>
      </c>
      <c r="T1300" s="13">
        <f t="shared" si="125"/>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s="7" t="str">
        <f t="shared" si="122"/>
        <v>theater</v>
      </c>
      <c r="R1301" s="7" t="str">
        <f t="shared" si="123"/>
        <v>plays</v>
      </c>
      <c r="S1301" s="13">
        <f t="shared" si="124"/>
        <v>42169.814340277779</v>
      </c>
      <c r="T1301" s="13">
        <f t="shared" si="125"/>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s="7" t="str">
        <f t="shared" si="122"/>
        <v>theater</v>
      </c>
      <c r="R1302" s="7" t="str">
        <f t="shared" si="123"/>
        <v>plays</v>
      </c>
      <c r="S1302" s="13">
        <f t="shared" si="124"/>
        <v>42483.675208333334</v>
      </c>
      <c r="T1302" s="13">
        <f t="shared" si="125"/>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s="7" t="str">
        <f t="shared" si="122"/>
        <v>theater</v>
      </c>
      <c r="R1303" s="7" t="str">
        <f t="shared" si="123"/>
        <v>plays</v>
      </c>
      <c r="S1303" s="13">
        <f t="shared" si="124"/>
        <v>42195.749745370369</v>
      </c>
      <c r="T1303" s="13">
        <f t="shared" si="125"/>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s="7" t="str">
        <f t="shared" si="122"/>
        <v>theater</v>
      </c>
      <c r="R1304" s="7" t="str">
        <f t="shared" si="123"/>
        <v>plays</v>
      </c>
      <c r="S1304" s="13">
        <f t="shared" si="124"/>
        <v>42675.057997685188</v>
      </c>
      <c r="T1304" s="13">
        <f t="shared" si="125"/>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s="7" t="str">
        <f t="shared" si="122"/>
        <v>theater</v>
      </c>
      <c r="R1305" s="7" t="str">
        <f t="shared" si="123"/>
        <v>plays</v>
      </c>
      <c r="S1305" s="13">
        <f t="shared" si="124"/>
        <v>42566.441203703704</v>
      </c>
      <c r="T1305" s="13">
        <f t="shared" si="125"/>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s="7" t="str">
        <f t="shared" si="122"/>
        <v>technology</v>
      </c>
      <c r="R1306" s="7" t="str">
        <f t="shared" si="123"/>
        <v>wearables</v>
      </c>
      <c r="S1306" s="13">
        <f t="shared" si="124"/>
        <v>42747.194502314815</v>
      </c>
      <c r="T1306" s="13">
        <f t="shared" si="125"/>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s="7" t="str">
        <f t="shared" si="122"/>
        <v>technology</v>
      </c>
      <c r="R1307" s="7" t="str">
        <f t="shared" si="123"/>
        <v>wearables</v>
      </c>
      <c r="S1307" s="13">
        <f t="shared" si="124"/>
        <v>42543.665601851855</v>
      </c>
      <c r="T1307" s="13">
        <f t="shared" si="125"/>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s="7" t="str">
        <f t="shared" si="122"/>
        <v>technology</v>
      </c>
      <c r="R1308" s="7" t="str">
        <f t="shared" si="123"/>
        <v>wearables</v>
      </c>
      <c r="S1308" s="13">
        <f t="shared" si="124"/>
        <v>41947.457569444443</v>
      </c>
      <c r="T1308" s="13">
        <f t="shared" si="125"/>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s="7" t="str">
        <f t="shared" si="122"/>
        <v>technology</v>
      </c>
      <c r="R1309" s="7" t="str">
        <f t="shared" si="123"/>
        <v>wearables</v>
      </c>
      <c r="S1309" s="13">
        <f t="shared" si="124"/>
        <v>42387.503229166665</v>
      </c>
      <c r="T1309" s="13">
        <f t="shared" si="125"/>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s="7" t="str">
        <f t="shared" si="122"/>
        <v>technology</v>
      </c>
      <c r="R1310" s="7" t="str">
        <f t="shared" si="123"/>
        <v>wearables</v>
      </c>
      <c r="S1310" s="13">
        <f t="shared" si="124"/>
        <v>42611.613564814819</v>
      </c>
      <c r="T1310" s="13">
        <f t="shared" si="125"/>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s="7" t="str">
        <f t="shared" si="122"/>
        <v>technology</v>
      </c>
      <c r="R1311" s="7" t="str">
        <f t="shared" si="123"/>
        <v>wearables</v>
      </c>
      <c r="S1311" s="13">
        <f t="shared" si="124"/>
        <v>42257.882731481484</v>
      </c>
      <c r="T1311" s="13">
        <f t="shared" si="125"/>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s="7" t="str">
        <f t="shared" si="122"/>
        <v>technology</v>
      </c>
      <c r="R1312" s="7" t="str">
        <f t="shared" si="123"/>
        <v>wearables</v>
      </c>
      <c r="S1312" s="13">
        <f t="shared" si="124"/>
        <v>42556.667245370365</v>
      </c>
      <c r="T1312" s="13">
        <f t="shared" si="125"/>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s="7" t="str">
        <f t="shared" si="122"/>
        <v>technology</v>
      </c>
      <c r="R1313" s="7" t="str">
        <f t="shared" si="123"/>
        <v>wearables</v>
      </c>
      <c r="S1313" s="13">
        <f t="shared" si="124"/>
        <v>42669.802303240736</v>
      </c>
      <c r="T1313" s="13">
        <f t="shared" si="125"/>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s="7" t="str">
        <f t="shared" si="122"/>
        <v>technology</v>
      </c>
      <c r="R1314" s="7" t="str">
        <f t="shared" si="123"/>
        <v>wearables</v>
      </c>
      <c r="S1314" s="13">
        <f t="shared" si="124"/>
        <v>42082.702800925923</v>
      </c>
      <c r="T1314" s="13">
        <f t="shared" si="125"/>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s="7" t="str">
        <f t="shared" si="122"/>
        <v>technology</v>
      </c>
      <c r="R1315" s="7" t="str">
        <f t="shared" si="123"/>
        <v>wearables</v>
      </c>
      <c r="S1315" s="13">
        <f t="shared" si="124"/>
        <v>42402.709652777776</v>
      </c>
      <c r="T1315" s="13">
        <f t="shared" si="125"/>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s="7" t="str">
        <f t="shared" si="122"/>
        <v>technology</v>
      </c>
      <c r="R1316" s="7" t="str">
        <f t="shared" si="123"/>
        <v>wearables</v>
      </c>
      <c r="S1316" s="13">
        <f t="shared" si="124"/>
        <v>42604.669675925921</v>
      </c>
      <c r="T1316" s="13">
        <f t="shared" si="125"/>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s="7" t="str">
        <f t="shared" si="122"/>
        <v>technology</v>
      </c>
      <c r="R1317" s="7" t="str">
        <f t="shared" si="123"/>
        <v>wearables</v>
      </c>
      <c r="S1317" s="13">
        <f t="shared" si="124"/>
        <v>42278.498240740737</v>
      </c>
      <c r="T1317" s="13">
        <f t="shared" si="125"/>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s="7" t="str">
        <f t="shared" si="122"/>
        <v>technology</v>
      </c>
      <c r="R1318" s="7" t="str">
        <f t="shared" si="123"/>
        <v>wearables</v>
      </c>
      <c r="S1318" s="13">
        <f t="shared" si="124"/>
        <v>42393.961909722217</v>
      </c>
      <c r="T1318" s="13">
        <f t="shared" si="125"/>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s="7" t="str">
        <f t="shared" si="122"/>
        <v>technology</v>
      </c>
      <c r="R1319" s="7" t="str">
        <f t="shared" si="123"/>
        <v>wearables</v>
      </c>
      <c r="S1319" s="13">
        <f t="shared" si="124"/>
        <v>42520.235486111109</v>
      </c>
      <c r="T1319" s="13">
        <f t="shared" si="125"/>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s="7" t="str">
        <f t="shared" si="122"/>
        <v>technology</v>
      </c>
      <c r="R1320" s="7" t="str">
        <f t="shared" si="123"/>
        <v>wearables</v>
      </c>
      <c r="S1320" s="13">
        <f t="shared" si="124"/>
        <v>41985.043657407412</v>
      </c>
      <c r="T1320" s="13">
        <f t="shared" si="125"/>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s="7" t="str">
        <f t="shared" si="122"/>
        <v>technology</v>
      </c>
      <c r="R1321" s="7" t="str">
        <f t="shared" si="123"/>
        <v>wearables</v>
      </c>
      <c r="S1321" s="13">
        <f t="shared" si="124"/>
        <v>41816.812094907407</v>
      </c>
      <c r="T1321" s="13">
        <f t="shared" si="125"/>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s="7" t="str">
        <f t="shared" si="122"/>
        <v>technology</v>
      </c>
      <c r="R1322" s="7" t="str">
        <f t="shared" si="123"/>
        <v>wearables</v>
      </c>
      <c r="S1322" s="13">
        <f t="shared" si="124"/>
        <v>42705.690347222218</v>
      </c>
      <c r="T1322" s="13">
        <f t="shared" si="125"/>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s="7" t="str">
        <f t="shared" si="122"/>
        <v>technology</v>
      </c>
      <c r="R1323" s="7" t="str">
        <f t="shared" si="123"/>
        <v>wearables</v>
      </c>
      <c r="S1323" s="13">
        <f t="shared" si="124"/>
        <v>42697.74927083333</v>
      </c>
      <c r="T1323" s="13">
        <f t="shared" si="125"/>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s="7" t="str">
        <f t="shared" si="122"/>
        <v>technology</v>
      </c>
      <c r="R1324" s="7" t="str">
        <f t="shared" si="123"/>
        <v>wearables</v>
      </c>
      <c r="S1324" s="13">
        <f t="shared" si="124"/>
        <v>42115.656539351854</v>
      </c>
      <c r="T1324" s="13">
        <f t="shared" si="125"/>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s="7" t="str">
        <f t="shared" si="122"/>
        <v>technology</v>
      </c>
      <c r="R1325" s="7" t="str">
        <f t="shared" si="123"/>
        <v>wearables</v>
      </c>
      <c r="S1325" s="13">
        <f t="shared" si="124"/>
        <v>42451.698449074072</v>
      </c>
      <c r="T1325" s="13">
        <f t="shared" si="125"/>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s="7" t="str">
        <f t="shared" si="122"/>
        <v>technology</v>
      </c>
      <c r="R1326" s="7" t="str">
        <f t="shared" si="123"/>
        <v>wearables</v>
      </c>
      <c r="S1326" s="13">
        <f t="shared" si="124"/>
        <v>42626.633703703701</v>
      </c>
      <c r="T1326" s="13">
        <f t="shared" si="125"/>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s="7" t="str">
        <f t="shared" si="122"/>
        <v>technology</v>
      </c>
      <c r="R1327" s="7" t="str">
        <f t="shared" si="123"/>
        <v>wearables</v>
      </c>
      <c r="S1327" s="13">
        <f t="shared" si="124"/>
        <v>42704.086053240739</v>
      </c>
      <c r="T1327" s="13">
        <f t="shared" si="125"/>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s="7" t="str">
        <f t="shared" si="122"/>
        <v>technology</v>
      </c>
      <c r="R1328" s="7" t="str">
        <f t="shared" si="123"/>
        <v>wearables</v>
      </c>
      <c r="S1328" s="13">
        <f t="shared" si="124"/>
        <v>41974.791990740734</v>
      </c>
      <c r="T1328" s="13">
        <f t="shared" si="125"/>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s="7" t="str">
        <f t="shared" si="122"/>
        <v>technology</v>
      </c>
      <c r="R1329" s="7" t="str">
        <f t="shared" si="123"/>
        <v>wearables</v>
      </c>
      <c r="S1329" s="13">
        <f t="shared" si="124"/>
        <v>42123.678645833337</v>
      </c>
      <c r="T1329" s="13">
        <f t="shared" si="125"/>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s="7" t="str">
        <f t="shared" si="122"/>
        <v>technology</v>
      </c>
      <c r="R1330" s="7" t="str">
        <f t="shared" si="123"/>
        <v>wearables</v>
      </c>
      <c r="S1330" s="13">
        <f t="shared" si="124"/>
        <v>42612.642754629633</v>
      </c>
      <c r="T1330" s="13">
        <f t="shared" si="125"/>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s="7" t="str">
        <f t="shared" si="122"/>
        <v>technology</v>
      </c>
      <c r="R1331" s="7" t="str">
        <f t="shared" si="123"/>
        <v>wearables</v>
      </c>
      <c r="S1331" s="13">
        <f t="shared" si="124"/>
        <v>41935.221585648149</v>
      </c>
      <c r="T1331" s="13">
        <f t="shared" si="125"/>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s="7" t="str">
        <f t="shared" si="122"/>
        <v>technology</v>
      </c>
      <c r="R1332" s="7" t="str">
        <f t="shared" si="123"/>
        <v>wearables</v>
      </c>
      <c r="S1332" s="13">
        <f t="shared" si="124"/>
        <v>42522.276724537034</v>
      </c>
      <c r="T1332" s="13">
        <f t="shared" si="125"/>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s="7" t="str">
        <f t="shared" si="122"/>
        <v>technology</v>
      </c>
      <c r="R1333" s="7" t="str">
        <f t="shared" si="123"/>
        <v>wearables</v>
      </c>
      <c r="S1333" s="13">
        <f t="shared" si="124"/>
        <v>42569.50409722222</v>
      </c>
      <c r="T1333" s="13">
        <f t="shared" si="125"/>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t="e">
        <f t="shared" si="121"/>
        <v>#DIV/0!</v>
      </c>
      <c r="Q1334" s="7" t="str">
        <f t="shared" si="122"/>
        <v>technology</v>
      </c>
      <c r="R1334" s="7" t="str">
        <f t="shared" si="123"/>
        <v>wearables</v>
      </c>
      <c r="S1334" s="13">
        <f t="shared" si="124"/>
        <v>42732.060277777782</v>
      </c>
      <c r="T1334" s="13">
        <f t="shared" si="125"/>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t="e">
        <f t="shared" si="121"/>
        <v>#DIV/0!</v>
      </c>
      <c r="Q1335" s="7" t="str">
        <f t="shared" si="122"/>
        <v>technology</v>
      </c>
      <c r="R1335" s="7" t="str">
        <f t="shared" si="123"/>
        <v>wearables</v>
      </c>
      <c r="S1335" s="13">
        <f t="shared" si="124"/>
        <v>41806.106770833336</v>
      </c>
      <c r="T1335" s="13">
        <f t="shared" si="125"/>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s="7" t="str">
        <f t="shared" si="122"/>
        <v>technology</v>
      </c>
      <c r="R1336" s="7" t="str">
        <f t="shared" si="123"/>
        <v>wearables</v>
      </c>
      <c r="S1336" s="13">
        <f t="shared" si="124"/>
        <v>42410.774155092593</v>
      </c>
      <c r="T1336" s="13">
        <f t="shared" si="125"/>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s="7" t="str">
        <f t="shared" si="122"/>
        <v>technology</v>
      </c>
      <c r="R1337" s="7" t="str">
        <f t="shared" si="123"/>
        <v>wearables</v>
      </c>
      <c r="S1337" s="13">
        <f t="shared" si="124"/>
        <v>42313.936365740738</v>
      </c>
      <c r="T1337" s="13">
        <f t="shared" si="125"/>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s="7" t="str">
        <f t="shared" si="122"/>
        <v>technology</v>
      </c>
      <c r="R1338" s="7" t="str">
        <f t="shared" si="123"/>
        <v>wearables</v>
      </c>
      <c r="S1338" s="13">
        <f t="shared" si="124"/>
        <v>41955.863750000004</v>
      </c>
      <c r="T1338" s="13">
        <f t="shared" si="125"/>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s="7" t="str">
        <f t="shared" si="122"/>
        <v>technology</v>
      </c>
      <c r="R1339" s="7" t="str">
        <f t="shared" si="123"/>
        <v>wearables</v>
      </c>
      <c r="S1339" s="13">
        <f t="shared" si="124"/>
        <v>42767.577303240745</v>
      </c>
      <c r="T1339" s="13">
        <f t="shared" si="125"/>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s="7" t="str">
        <f t="shared" si="122"/>
        <v>technology</v>
      </c>
      <c r="R1340" s="7" t="str">
        <f t="shared" si="123"/>
        <v>wearables</v>
      </c>
      <c r="S1340" s="13">
        <f t="shared" si="124"/>
        <v>42188.803622685184</v>
      </c>
      <c r="T1340" s="13">
        <f t="shared" si="125"/>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s="7" t="str">
        <f t="shared" si="122"/>
        <v>technology</v>
      </c>
      <c r="R1341" s="7" t="str">
        <f t="shared" si="123"/>
        <v>wearables</v>
      </c>
      <c r="S1341" s="13">
        <f t="shared" si="124"/>
        <v>41936.647164351853</v>
      </c>
      <c r="T1341" s="13">
        <f t="shared" si="125"/>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t="e">
        <f t="shared" si="121"/>
        <v>#DIV/0!</v>
      </c>
      <c r="Q1342" s="7" t="str">
        <f t="shared" si="122"/>
        <v>technology</v>
      </c>
      <c r="R1342" s="7" t="str">
        <f t="shared" si="123"/>
        <v>wearables</v>
      </c>
      <c r="S1342" s="13">
        <f t="shared" si="124"/>
        <v>41836.595520833333</v>
      </c>
      <c r="T1342" s="13">
        <f t="shared" si="125"/>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s="7" t="str">
        <f t="shared" si="122"/>
        <v>technology</v>
      </c>
      <c r="R1343" s="7" t="str">
        <f t="shared" si="123"/>
        <v>wearables</v>
      </c>
      <c r="S1343" s="13">
        <f t="shared" si="124"/>
        <v>42612.624039351853</v>
      </c>
      <c r="T1343" s="13">
        <f t="shared" si="125"/>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s="7" t="str">
        <f t="shared" si="122"/>
        <v>technology</v>
      </c>
      <c r="R1344" s="7" t="str">
        <f t="shared" si="123"/>
        <v>wearables</v>
      </c>
      <c r="S1344" s="13">
        <f t="shared" si="124"/>
        <v>42172.816423611104</v>
      </c>
      <c r="T1344" s="13">
        <f t="shared" si="125"/>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s="7" t="str">
        <f t="shared" si="122"/>
        <v>technology</v>
      </c>
      <c r="R1345" s="7" t="str">
        <f t="shared" si="123"/>
        <v>wearables</v>
      </c>
      <c r="S1345" s="13">
        <f t="shared" si="124"/>
        <v>42542.526423611111</v>
      </c>
      <c r="T1345" s="13">
        <f t="shared" si="125"/>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s="7" t="str">
        <f t="shared" si="122"/>
        <v>publishing</v>
      </c>
      <c r="R1346" s="7" t="str">
        <f t="shared" si="123"/>
        <v>nonfiction</v>
      </c>
      <c r="S1346" s="13">
        <f t="shared" si="124"/>
        <v>42522.789803240739</v>
      </c>
      <c r="T1346" s="13">
        <f t="shared" si="125"/>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6">
        <f t="shared" ref="P1347:P1410" si="127">E1347/L1347</f>
        <v>53.571428571428569</v>
      </c>
      <c r="Q1347" s="7" t="str">
        <f t="shared" ref="Q1347:Q1410" si="128">LEFT(N1347,SEARCH("/",N1347,1)-1)</f>
        <v>publishing</v>
      </c>
      <c r="R1347" s="7" t="str">
        <f t="shared" ref="R1347:R1410" si="129">RIGHT(N1347,LEN(N1347)-SEARCH("/",N1347,1))</f>
        <v>nonfiction</v>
      </c>
      <c r="S1347" s="13">
        <f t="shared" ref="S1347:S1410" si="130">(((J1347/60)/60)/24)+DATE(1970,1,1)</f>
        <v>41799.814340277779</v>
      </c>
      <c r="T1347" s="13">
        <f t="shared" ref="T1347:T1410" si="131">(((I1347/60)/60)/24)+DATE(1970,1,1)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s="7" t="str">
        <f t="shared" si="128"/>
        <v>publishing</v>
      </c>
      <c r="R1348" s="7" t="str">
        <f t="shared" si="129"/>
        <v>nonfiction</v>
      </c>
      <c r="S1348" s="13">
        <f t="shared" si="130"/>
        <v>41422.075821759259</v>
      </c>
      <c r="T1348" s="13">
        <f t="shared" si="131"/>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s="7" t="str">
        <f t="shared" si="128"/>
        <v>publishing</v>
      </c>
      <c r="R1349" s="7" t="str">
        <f t="shared" si="129"/>
        <v>nonfiction</v>
      </c>
      <c r="S1349" s="13">
        <f t="shared" si="130"/>
        <v>42040.638020833328</v>
      </c>
      <c r="T1349" s="13">
        <f t="shared" si="131"/>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s="7" t="str">
        <f t="shared" si="128"/>
        <v>publishing</v>
      </c>
      <c r="R1350" s="7" t="str">
        <f t="shared" si="129"/>
        <v>nonfiction</v>
      </c>
      <c r="S1350" s="13">
        <f t="shared" si="130"/>
        <v>41963.506168981476</v>
      </c>
      <c r="T1350" s="13">
        <f t="shared" si="131"/>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s="7" t="str">
        <f t="shared" si="128"/>
        <v>publishing</v>
      </c>
      <c r="R1351" s="7" t="str">
        <f t="shared" si="129"/>
        <v>nonfiction</v>
      </c>
      <c r="S1351" s="13">
        <f t="shared" si="130"/>
        <v>42317.33258101852</v>
      </c>
      <c r="T1351" s="13">
        <f t="shared" si="131"/>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s="7" t="str">
        <f t="shared" si="128"/>
        <v>publishing</v>
      </c>
      <c r="R1352" s="7" t="str">
        <f t="shared" si="129"/>
        <v>nonfiction</v>
      </c>
      <c r="S1352" s="13">
        <f t="shared" si="130"/>
        <v>42334.013124999998</v>
      </c>
      <c r="T1352" s="13">
        <f t="shared" si="131"/>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s="7" t="str">
        <f t="shared" si="128"/>
        <v>publishing</v>
      </c>
      <c r="R1353" s="7" t="str">
        <f t="shared" si="129"/>
        <v>nonfiction</v>
      </c>
      <c r="S1353" s="13">
        <f t="shared" si="130"/>
        <v>42382.74009259259</v>
      </c>
      <c r="T1353" s="13">
        <f t="shared" si="131"/>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s="7" t="str">
        <f t="shared" si="128"/>
        <v>publishing</v>
      </c>
      <c r="R1354" s="7" t="str">
        <f t="shared" si="129"/>
        <v>nonfiction</v>
      </c>
      <c r="S1354" s="13">
        <f t="shared" si="130"/>
        <v>42200.578310185185</v>
      </c>
      <c r="T1354" s="13">
        <f t="shared" si="131"/>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s="7" t="str">
        <f t="shared" si="128"/>
        <v>publishing</v>
      </c>
      <c r="R1355" s="7" t="str">
        <f t="shared" si="129"/>
        <v>nonfiction</v>
      </c>
      <c r="S1355" s="13">
        <f t="shared" si="130"/>
        <v>41309.11791666667</v>
      </c>
      <c r="T1355" s="13">
        <f t="shared" si="131"/>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s="7" t="str">
        <f t="shared" si="128"/>
        <v>publishing</v>
      </c>
      <c r="R1356" s="7" t="str">
        <f t="shared" si="129"/>
        <v>nonfiction</v>
      </c>
      <c r="S1356" s="13">
        <f t="shared" si="130"/>
        <v>42502.807627314818</v>
      </c>
      <c r="T1356" s="13">
        <f t="shared" si="131"/>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s="7" t="str">
        <f t="shared" si="128"/>
        <v>publishing</v>
      </c>
      <c r="R1357" s="7" t="str">
        <f t="shared" si="129"/>
        <v>nonfiction</v>
      </c>
      <c r="S1357" s="13">
        <f t="shared" si="130"/>
        <v>41213.254687499997</v>
      </c>
      <c r="T1357" s="13">
        <f t="shared" si="131"/>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s="7" t="str">
        <f t="shared" si="128"/>
        <v>publishing</v>
      </c>
      <c r="R1358" s="7" t="str">
        <f t="shared" si="129"/>
        <v>nonfiction</v>
      </c>
      <c r="S1358" s="13">
        <f t="shared" si="130"/>
        <v>41430.038888888892</v>
      </c>
      <c r="T1358" s="13">
        <f t="shared" si="131"/>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s="7" t="str">
        <f t="shared" si="128"/>
        <v>publishing</v>
      </c>
      <c r="R1359" s="7" t="str">
        <f t="shared" si="129"/>
        <v>nonfiction</v>
      </c>
      <c r="S1359" s="13">
        <f t="shared" si="130"/>
        <v>41304.962233796294</v>
      </c>
      <c r="T1359" s="13">
        <f t="shared" si="131"/>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s="7" t="str">
        <f t="shared" si="128"/>
        <v>publishing</v>
      </c>
      <c r="R1360" s="7" t="str">
        <f t="shared" si="129"/>
        <v>nonfiction</v>
      </c>
      <c r="S1360" s="13">
        <f t="shared" si="130"/>
        <v>40689.570868055554</v>
      </c>
      <c r="T1360" s="13">
        <f t="shared" si="131"/>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s="7" t="str">
        <f t="shared" si="128"/>
        <v>publishing</v>
      </c>
      <c r="R1361" s="7" t="str">
        <f t="shared" si="129"/>
        <v>nonfiction</v>
      </c>
      <c r="S1361" s="13">
        <f t="shared" si="130"/>
        <v>40668.814699074072</v>
      </c>
      <c r="T1361" s="13">
        <f t="shared" si="131"/>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s="7" t="str">
        <f t="shared" si="128"/>
        <v>publishing</v>
      </c>
      <c r="R1362" s="7" t="str">
        <f t="shared" si="129"/>
        <v>nonfiction</v>
      </c>
      <c r="S1362" s="13">
        <f t="shared" si="130"/>
        <v>41095.900694444441</v>
      </c>
      <c r="T1362" s="13">
        <f t="shared" si="131"/>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s="7" t="str">
        <f t="shared" si="128"/>
        <v>publishing</v>
      </c>
      <c r="R1363" s="7" t="str">
        <f t="shared" si="129"/>
        <v>nonfiction</v>
      </c>
      <c r="S1363" s="13">
        <f t="shared" si="130"/>
        <v>41781.717268518521</v>
      </c>
      <c r="T1363" s="13">
        <f t="shared" si="131"/>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s="7" t="str">
        <f t="shared" si="128"/>
        <v>publishing</v>
      </c>
      <c r="R1364" s="7" t="str">
        <f t="shared" si="129"/>
        <v>nonfiction</v>
      </c>
      <c r="S1364" s="13">
        <f t="shared" si="130"/>
        <v>41464.934386574074</v>
      </c>
      <c r="T1364" s="13">
        <f t="shared" si="131"/>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s="7" t="str">
        <f t="shared" si="128"/>
        <v>publishing</v>
      </c>
      <c r="R1365" s="7" t="str">
        <f t="shared" si="129"/>
        <v>nonfiction</v>
      </c>
      <c r="S1365" s="13">
        <f t="shared" si="130"/>
        <v>42396.8440625</v>
      </c>
      <c r="T1365" s="13">
        <f t="shared" si="131"/>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s="7" t="str">
        <f t="shared" si="128"/>
        <v>music</v>
      </c>
      <c r="R1366" s="7" t="str">
        <f t="shared" si="129"/>
        <v>rock</v>
      </c>
      <c r="S1366" s="13">
        <f t="shared" si="130"/>
        <v>41951.695671296293</v>
      </c>
      <c r="T1366" s="13">
        <f t="shared" si="131"/>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s="7" t="str">
        <f t="shared" si="128"/>
        <v>music</v>
      </c>
      <c r="R1367" s="7" t="str">
        <f t="shared" si="129"/>
        <v>rock</v>
      </c>
      <c r="S1367" s="13">
        <f t="shared" si="130"/>
        <v>42049.733240740738</v>
      </c>
      <c r="T1367" s="13">
        <f t="shared" si="131"/>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s="7" t="str">
        <f t="shared" si="128"/>
        <v>music</v>
      </c>
      <c r="R1368" s="7" t="str">
        <f t="shared" si="129"/>
        <v>rock</v>
      </c>
      <c r="S1368" s="13">
        <f t="shared" si="130"/>
        <v>41924.996099537035</v>
      </c>
      <c r="T1368" s="13">
        <f t="shared" si="131"/>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s="7" t="str">
        <f t="shared" si="128"/>
        <v>music</v>
      </c>
      <c r="R1369" s="7" t="str">
        <f t="shared" si="129"/>
        <v>rock</v>
      </c>
      <c r="S1369" s="13">
        <f t="shared" si="130"/>
        <v>42292.002893518518</v>
      </c>
      <c r="T1369" s="13">
        <f t="shared" si="131"/>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s="7" t="str">
        <f t="shared" si="128"/>
        <v>music</v>
      </c>
      <c r="R1370" s="7" t="str">
        <f t="shared" si="129"/>
        <v>rock</v>
      </c>
      <c r="S1370" s="13">
        <f t="shared" si="130"/>
        <v>42146.190902777773</v>
      </c>
      <c r="T1370" s="13">
        <f t="shared" si="131"/>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s="7" t="str">
        <f t="shared" si="128"/>
        <v>music</v>
      </c>
      <c r="R1371" s="7" t="str">
        <f t="shared" si="129"/>
        <v>rock</v>
      </c>
      <c r="S1371" s="13">
        <f t="shared" si="130"/>
        <v>41710.594282407408</v>
      </c>
      <c r="T1371" s="13">
        <f t="shared" si="131"/>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s="7" t="str">
        <f t="shared" si="128"/>
        <v>music</v>
      </c>
      <c r="R1372" s="7" t="str">
        <f t="shared" si="129"/>
        <v>rock</v>
      </c>
      <c r="S1372" s="13">
        <f t="shared" si="130"/>
        <v>41548.00335648148</v>
      </c>
      <c r="T1372" s="13">
        <f t="shared" si="131"/>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s="7" t="str">
        <f t="shared" si="128"/>
        <v>music</v>
      </c>
      <c r="R1373" s="7" t="str">
        <f t="shared" si="129"/>
        <v>rock</v>
      </c>
      <c r="S1373" s="13">
        <f t="shared" si="130"/>
        <v>42101.758587962962</v>
      </c>
      <c r="T1373" s="13">
        <f t="shared" si="131"/>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s="7" t="str">
        <f t="shared" si="128"/>
        <v>music</v>
      </c>
      <c r="R1374" s="7" t="str">
        <f t="shared" si="129"/>
        <v>rock</v>
      </c>
      <c r="S1374" s="13">
        <f t="shared" si="130"/>
        <v>41072.739953703705</v>
      </c>
      <c r="T1374" s="13">
        <f t="shared" si="131"/>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s="7" t="str">
        <f t="shared" si="128"/>
        <v>music</v>
      </c>
      <c r="R1375" s="7" t="str">
        <f t="shared" si="129"/>
        <v>rock</v>
      </c>
      <c r="S1375" s="13">
        <f t="shared" si="130"/>
        <v>42704.95177083333</v>
      </c>
      <c r="T1375" s="13">
        <f t="shared" si="131"/>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s="7" t="str">
        <f t="shared" si="128"/>
        <v>music</v>
      </c>
      <c r="R1376" s="7" t="str">
        <f t="shared" si="129"/>
        <v>rock</v>
      </c>
      <c r="S1376" s="13">
        <f t="shared" si="130"/>
        <v>42424.161898148144</v>
      </c>
      <c r="T1376" s="13">
        <f t="shared" si="131"/>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s="7" t="str">
        <f t="shared" si="128"/>
        <v>music</v>
      </c>
      <c r="R1377" s="7" t="str">
        <f t="shared" si="129"/>
        <v>rock</v>
      </c>
      <c r="S1377" s="13">
        <f t="shared" si="130"/>
        <v>42720.066192129627</v>
      </c>
      <c r="T1377" s="13">
        <f t="shared" si="131"/>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s="7" t="str">
        <f t="shared" si="128"/>
        <v>music</v>
      </c>
      <c r="R1378" s="7" t="str">
        <f t="shared" si="129"/>
        <v>rock</v>
      </c>
      <c r="S1378" s="13">
        <f t="shared" si="130"/>
        <v>42677.669050925921</v>
      </c>
      <c r="T1378" s="13">
        <f t="shared" si="131"/>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s="7" t="str">
        <f t="shared" si="128"/>
        <v>music</v>
      </c>
      <c r="R1379" s="7" t="str">
        <f t="shared" si="129"/>
        <v>rock</v>
      </c>
      <c r="S1379" s="13">
        <f t="shared" si="130"/>
        <v>42747.219560185185</v>
      </c>
      <c r="T1379" s="13">
        <f t="shared" si="131"/>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s="7" t="str">
        <f t="shared" si="128"/>
        <v>music</v>
      </c>
      <c r="R1380" s="7" t="str">
        <f t="shared" si="129"/>
        <v>rock</v>
      </c>
      <c r="S1380" s="13">
        <f t="shared" si="130"/>
        <v>42568.759374999994</v>
      </c>
      <c r="T1380" s="13">
        <f t="shared" si="131"/>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s="7" t="str">
        <f t="shared" si="128"/>
        <v>music</v>
      </c>
      <c r="R1381" s="7" t="str">
        <f t="shared" si="129"/>
        <v>rock</v>
      </c>
      <c r="S1381" s="13">
        <f t="shared" si="130"/>
        <v>42130.491620370376</v>
      </c>
      <c r="T1381" s="13">
        <f t="shared" si="131"/>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s="7" t="str">
        <f t="shared" si="128"/>
        <v>music</v>
      </c>
      <c r="R1382" s="7" t="str">
        <f t="shared" si="129"/>
        <v>rock</v>
      </c>
      <c r="S1382" s="13">
        <f t="shared" si="130"/>
        <v>42141.762800925921</v>
      </c>
      <c r="T1382" s="13">
        <f t="shared" si="131"/>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s="7" t="str">
        <f t="shared" si="128"/>
        <v>music</v>
      </c>
      <c r="R1383" s="7" t="str">
        <f t="shared" si="129"/>
        <v>rock</v>
      </c>
      <c r="S1383" s="13">
        <f t="shared" si="130"/>
        <v>42703.214409722219</v>
      </c>
      <c r="T1383" s="13">
        <f t="shared" si="131"/>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s="7" t="str">
        <f t="shared" si="128"/>
        <v>music</v>
      </c>
      <c r="R1384" s="7" t="str">
        <f t="shared" si="129"/>
        <v>rock</v>
      </c>
      <c r="S1384" s="13">
        <f t="shared" si="130"/>
        <v>41370.800185185188</v>
      </c>
      <c r="T1384" s="13">
        <f t="shared" si="131"/>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s="7" t="str">
        <f t="shared" si="128"/>
        <v>music</v>
      </c>
      <c r="R1385" s="7" t="str">
        <f t="shared" si="129"/>
        <v>rock</v>
      </c>
      <c r="S1385" s="13">
        <f t="shared" si="130"/>
        <v>42707.074976851851</v>
      </c>
      <c r="T1385" s="13">
        <f t="shared" si="131"/>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s="7" t="str">
        <f t="shared" si="128"/>
        <v>music</v>
      </c>
      <c r="R1386" s="7" t="str">
        <f t="shared" si="129"/>
        <v>rock</v>
      </c>
      <c r="S1386" s="13">
        <f t="shared" si="130"/>
        <v>42160.735208333332</v>
      </c>
      <c r="T1386" s="13">
        <f t="shared" si="131"/>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s="7" t="str">
        <f t="shared" si="128"/>
        <v>music</v>
      </c>
      <c r="R1387" s="7" t="str">
        <f t="shared" si="129"/>
        <v>rock</v>
      </c>
      <c r="S1387" s="13">
        <f t="shared" si="130"/>
        <v>42433.688900462963</v>
      </c>
      <c r="T1387" s="13">
        <f t="shared" si="131"/>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s="7" t="str">
        <f t="shared" si="128"/>
        <v>music</v>
      </c>
      <c r="R1388" s="7" t="str">
        <f t="shared" si="129"/>
        <v>rock</v>
      </c>
      <c r="S1388" s="13">
        <f t="shared" si="130"/>
        <v>42184.646863425922</v>
      </c>
      <c r="T1388" s="13">
        <f t="shared" si="131"/>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s="7" t="str">
        <f t="shared" si="128"/>
        <v>music</v>
      </c>
      <c r="R1389" s="7" t="str">
        <f t="shared" si="129"/>
        <v>rock</v>
      </c>
      <c r="S1389" s="13">
        <f t="shared" si="130"/>
        <v>42126.92123842593</v>
      </c>
      <c r="T1389" s="13">
        <f t="shared" si="131"/>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s="7" t="str">
        <f t="shared" si="128"/>
        <v>music</v>
      </c>
      <c r="R1390" s="7" t="str">
        <f t="shared" si="129"/>
        <v>rock</v>
      </c>
      <c r="S1390" s="13">
        <f t="shared" si="130"/>
        <v>42634.614780092597</v>
      </c>
      <c r="T1390" s="13">
        <f t="shared" si="131"/>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s="7" t="str">
        <f t="shared" si="128"/>
        <v>music</v>
      </c>
      <c r="R1391" s="7" t="str">
        <f t="shared" si="129"/>
        <v>rock</v>
      </c>
      <c r="S1391" s="13">
        <f t="shared" si="130"/>
        <v>42565.480983796297</v>
      </c>
      <c r="T1391" s="13">
        <f t="shared" si="131"/>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s="7" t="str">
        <f t="shared" si="128"/>
        <v>music</v>
      </c>
      <c r="R1392" s="7" t="str">
        <f t="shared" si="129"/>
        <v>rock</v>
      </c>
      <c r="S1392" s="13">
        <f t="shared" si="130"/>
        <v>42087.803310185183</v>
      </c>
      <c r="T1392" s="13">
        <f t="shared" si="131"/>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s="7" t="str">
        <f t="shared" si="128"/>
        <v>music</v>
      </c>
      <c r="R1393" s="7" t="str">
        <f t="shared" si="129"/>
        <v>rock</v>
      </c>
      <c r="S1393" s="13">
        <f t="shared" si="130"/>
        <v>42193.650671296295</v>
      </c>
      <c r="T1393" s="13">
        <f t="shared" si="131"/>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s="7" t="str">
        <f t="shared" si="128"/>
        <v>music</v>
      </c>
      <c r="R1394" s="7" t="str">
        <f t="shared" si="129"/>
        <v>rock</v>
      </c>
      <c r="S1394" s="13">
        <f t="shared" si="130"/>
        <v>42401.154930555553</v>
      </c>
      <c r="T1394" s="13">
        <f t="shared" si="131"/>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s="7" t="str">
        <f t="shared" si="128"/>
        <v>music</v>
      </c>
      <c r="R1395" s="7" t="str">
        <f t="shared" si="129"/>
        <v>rock</v>
      </c>
      <c r="S1395" s="13">
        <f t="shared" si="130"/>
        <v>42553.681979166664</v>
      </c>
      <c r="T1395" s="13">
        <f t="shared" si="131"/>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s="7" t="str">
        <f t="shared" si="128"/>
        <v>music</v>
      </c>
      <c r="R1396" s="7" t="str">
        <f t="shared" si="129"/>
        <v>rock</v>
      </c>
      <c r="S1396" s="13">
        <f t="shared" si="130"/>
        <v>42752.144976851851</v>
      </c>
      <c r="T1396" s="13">
        <f t="shared" si="131"/>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s="7" t="str">
        <f t="shared" si="128"/>
        <v>music</v>
      </c>
      <c r="R1397" s="7" t="str">
        <f t="shared" si="129"/>
        <v>rock</v>
      </c>
      <c r="S1397" s="13">
        <f t="shared" si="130"/>
        <v>42719.90834490741</v>
      </c>
      <c r="T1397" s="13">
        <f t="shared" si="131"/>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s="7" t="str">
        <f t="shared" si="128"/>
        <v>music</v>
      </c>
      <c r="R1398" s="7" t="str">
        <f t="shared" si="129"/>
        <v>rock</v>
      </c>
      <c r="S1398" s="13">
        <f t="shared" si="130"/>
        <v>42018.99863425926</v>
      </c>
      <c r="T1398" s="13">
        <f t="shared" si="131"/>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s="7" t="str">
        <f t="shared" si="128"/>
        <v>music</v>
      </c>
      <c r="R1399" s="7" t="str">
        <f t="shared" si="129"/>
        <v>rock</v>
      </c>
      <c r="S1399" s="13">
        <f t="shared" si="130"/>
        <v>42640.917939814812</v>
      </c>
      <c r="T1399" s="13">
        <f t="shared" si="131"/>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s="7" t="str">
        <f t="shared" si="128"/>
        <v>music</v>
      </c>
      <c r="R1400" s="7" t="str">
        <f t="shared" si="129"/>
        <v>rock</v>
      </c>
      <c r="S1400" s="13">
        <f t="shared" si="130"/>
        <v>42526.874236111107</v>
      </c>
      <c r="T1400" s="13">
        <f t="shared" si="131"/>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s="7" t="str">
        <f t="shared" si="128"/>
        <v>music</v>
      </c>
      <c r="R1401" s="7" t="str">
        <f t="shared" si="129"/>
        <v>rock</v>
      </c>
      <c r="S1401" s="13">
        <f t="shared" si="130"/>
        <v>41889.004317129627</v>
      </c>
      <c r="T1401" s="13">
        <f t="shared" si="131"/>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s="7" t="str">
        <f t="shared" si="128"/>
        <v>music</v>
      </c>
      <c r="R1402" s="7" t="str">
        <f t="shared" si="129"/>
        <v>rock</v>
      </c>
      <c r="S1402" s="13">
        <f t="shared" si="130"/>
        <v>42498.341122685189</v>
      </c>
      <c r="T1402" s="13">
        <f t="shared" si="131"/>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s="7" t="str">
        <f t="shared" si="128"/>
        <v>music</v>
      </c>
      <c r="R1403" s="7" t="str">
        <f t="shared" si="129"/>
        <v>rock</v>
      </c>
      <c r="S1403" s="13">
        <f t="shared" si="130"/>
        <v>41399.99622685185</v>
      </c>
      <c r="T1403" s="13">
        <f t="shared" si="131"/>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s="7" t="str">
        <f t="shared" si="128"/>
        <v>music</v>
      </c>
      <c r="R1404" s="7" t="str">
        <f t="shared" si="129"/>
        <v>rock</v>
      </c>
      <c r="S1404" s="13">
        <f t="shared" si="130"/>
        <v>42065.053368055553</v>
      </c>
      <c r="T1404" s="13">
        <f t="shared" si="131"/>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s="7" t="str">
        <f t="shared" si="128"/>
        <v>music</v>
      </c>
      <c r="R1405" s="7" t="str">
        <f t="shared" si="129"/>
        <v>rock</v>
      </c>
      <c r="S1405" s="13">
        <f t="shared" si="130"/>
        <v>41451.062905092593</v>
      </c>
      <c r="T1405" s="13">
        <f t="shared" si="131"/>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s="7" t="str">
        <f t="shared" si="128"/>
        <v>publishing</v>
      </c>
      <c r="R1406" s="7" t="str">
        <f t="shared" si="129"/>
        <v>translations</v>
      </c>
      <c r="S1406" s="13">
        <f t="shared" si="130"/>
        <v>42032.510243055556</v>
      </c>
      <c r="T1406" s="13">
        <f t="shared" si="131"/>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s="7" t="str">
        <f t="shared" si="128"/>
        <v>publishing</v>
      </c>
      <c r="R1407" s="7" t="str">
        <f t="shared" si="129"/>
        <v>translations</v>
      </c>
      <c r="S1407" s="13">
        <f t="shared" si="130"/>
        <v>41941.680567129632</v>
      </c>
      <c r="T1407" s="13">
        <f t="shared" si="131"/>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s="7" t="str">
        <f t="shared" si="128"/>
        <v>publishing</v>
      </c>
      <c r="R1408" s="7" t="str">
        <f t="shared" si="129"/>
        <v>translations</v>
      </c>
      <c r="S1408" s="13">
        <f t="shared" si="130"/>
        <v>42297.432951388888</v>
      </c>
      <c r="T1408" s="13">
        <f t="shared" si="131"/>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s="7" t="str">
        <f t="shared" si="128"/>
        <v>publishing</v>
      </c>
      <c r="R1409" s="7" t="str">
        <f t="shared" si="129"/>
        <v>translations</v>
      </c>
      <c r="S1409" s="13">
        <f t="shared" si="130"/>
        <v>41838.536782407406</v>
      </c>
      <c r="T1409" s="13">
        <f t="shared" si="131"/>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s="7" t="str">
        <f t="shared" si="128"/>
        <v>publishing</v>
      </c>
      <c r="R1410" s="7" t="str">
        <f t="shared" si="129"/>
        <v>translations</v>
      </c>
      <c r="S1410" s="13">
        <f t="shared" si="130"/>
        <v>42291.872175925921</v>
      </c>
      <c r="T1410" s="13">
        <f t="shared" si="131"/>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6" t="e">
        <f t="shared" ref="P1411:P1474" si="133">E1411/L1411</f>
        <v>#DIV/0!</v>
      </c>
      <c r="Q1411" s="7" t="str">
        <f t="shared" ref="Q1411:Q1474" si="134">LEFT(N1411,SEARCH("/",N1411,1)-1)</f>
        <v>publishing</v>
      </c>
      <c r="R1411" s="7" t="str">
        <f t="shared" ref="R1411:R1474" si="135">RIGHT(N1411,LEN(N1411)-SEARCH("/",N1411,1))</f>
        <v>translations</v>
      </c>
      <c r="S1411" s="13">
        <f t="shared" ref="S1411:S1474" si="136">(((J1411/60)/60)/24)+DATE(1970,1,1)</f>
        <v>41945.133506944447</v>
      </c>
      <c r="T1411" s="13">
        <f t="shared" ref="T1411:T1474" si="137">(((I1411/60)/60)/24)+DATE(1970,1,1)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s="7" t="str">
        <f t="shared" si="134"/>
        <v>publishing</v>
      </c>
      <c r="R1412" s="7" t="str">
        <f t="shared" si="135"/>
        <v>translations</v>
      </c>
      <c r="S1412" s="13">
        <f t="shared" si="136"/>
        <v>42479.318518518514</v>
      </c>
      <c r="T1412" s="13">
        <f t="shared" si="137"/>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s="7" t="str">
        <f t="shared" si="134"/>
        <v>publishing</v>
      </c>
      <c r="R1413" s="7" t="str">
        <f t="shared" si="135"/>
        <v>translations</v>
      </c>
      <c r="S1413" s="13">
        <f t="shared" si="136"/>
        <v>42013.059027777781</v>
      </c>
      <c r="T1413" s="13">
        <f t="shared" si="137"/>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s="7" t="str">
        <f t="shared" si="134"/>
        <v>publishing</v>
      </c>
      <c r="R1414" s="7" t="str">
        <f t="shared" si="135"/>
        <v>translations</v>
      </c>
      <c r="S1414" s="13">
        <f t="shared" si="136"/>
        <v>41947.063645833332</v>
      </c>
      <c r="T1414" s="13">
        <f t="shared" si="137"/>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s="7" t="str">
        <f t="shared" si="134"/>
        <v>publishing</v>
      </c>
      <c r="R1415" s="7" t="str">
        <f t="shared" si="135"/>
        <v>translations</v>
      </c>
      <c r="S1415" s="13">
        <f t="shared" si="136"/>
        <v>42360.437152777777</v>
      </c>
      <c r="T1415" s="13">
        <f t="shared" si="137"/>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s="7" t="str">
        <f t="shared" si="134"/>
        <v>publishing</v>
      </c>
      <c r="R1416" s="7" t="str">
        <f t="shared" si="135"/>
        <v>translations</v>
      </c>
      <c r="S1416" s="13">
        <f t="shared" si="136"/>
        <v>42708.25309027778</v>
      </c>
      <c r="T1416" s="13">
        <f t="shared" si="137"/>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s="7" t="str">
        <f t="shared" si="134"/>
        <v>publishing</v>
      </c>
      <c r="R1417" s="7" t="str">
        <f t="shared" si="135"/>
        <v>translations</v>
      </c>
      <c r="S1417" s="13">
        <f t="shared" si="136"/>
        <v>42192.675821759258</v>
      </c>
      <c r="T1417" s="13">
        <f t="shared" si="137"/>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t="e">
        <f t="shared" si="133"/>
        <v>#DIV/0!</v>
      </c>
      <c r="Q1418" s="7" t="str">
        <f t="shared" si="134"/>
        <v>publishing</v>
      </c>
      <c r="R1418" s="7" t="str">
        <f t="shared" si="135"/>
        <v>translations</v>
      </c>
      <c r="S1418" s="13">
        <f t="shared" si="136"/>
        <v>42299.926145833335</v>
      </c>
      <c r="T1418" s="13">
        <f t="shared" si="137"/>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s="7" t="str">
        <f t="shared" si="134"/>
        <v>publishing</v>
      </c>
      <c r="R1419" s="7" t="str">
        <f t="shared" si="135"/>
        <v>translations</v>
      </c>
      <c r="S1419" s="13">
        <f t="shared" si="136"/>
        <v>42232.15016203704</v>
      </c>
      <c r="T1419" s="13">
        <f t="shared" si="137"/>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s="7" t="str">
        <f t="shared" si="134"/>
        <v>publishing</v>
      </c>
      <c r="R1420" s="7" t="str">
        <f t="shared" si="135"/>
        <v>translations</v>
      </c>
      <c r="S1420" s="13">
        <f t="shared" si="136"/>
        <v>42395.456412037034</v>
      </c>
      <c r="T1420" s="13">
        <f t="shared" si="137"/>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s="7" t="str">
        <f t="shared" si="134"/>
        <v>publishing</v>
      </c>
      <c r="R1421" s="7" t="str">
        <f t="shared" si="135"/>
        <v>translations</v>
      </c>
      <c r="S1421" s="13">
        <f t="shared" si="136"/>
        <v>42622.456238425926</v>
      </c>
      <c r="T1421" s="13">
        <f t="shared" si="137"/>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s="7" t="str">
        <f t="shared" si="134"/>
        <v>publishing</v>
      </c>
      <c r="R1422" s="7" t="str">
        <f t="shared" si="135"/>
        <v>translations</v>
      </c>
      <c r="S1422" s="13">
        <f t="shared" si="136"/>
        <v>42524.667662037042</v>
      </c>
      <c r="T1422" s="13">
        <f t="shared" si="137"/>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s="7" t="str">
        <f t="shared" si="134"/>
        <v>publishing</v>
      </c>
      <c r="R1423" s="7" t="str">
        <f t="shared" si="135"/>
        <v>translations</v>
      </c>
      <c r="S1423" s="13">
        <f t="shared" si="136"/>
        <v>42013.915613425925</v>
      </c>
      <c r="T1423" s="13">
        <f t="shared" si="137"/>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s="7" t="str">
        <f t="shared" si="134"/>
        <v>publishing</v>
      </c>
      <c r="R1424" s="7" t="str">
        <f t="shared" si="135"/>
        <v>translations</v>
      </c>
      <c r="S1424" s="13">
        <f t="shared" si="136"/>
        <v>42604.239629629628</v>
      </c>
      <c r="T1424" s="13">
        <f t="shared" si="137"/>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s="7" t="str">
        <f t="shared" si="134"/>
        <v>publishing</v>
      </c>
      <c r="R1425" s="7" t="str">
        <f t="shared" si="135"/>
        <v>translations</v>
      </c>
      <c r="S1425" s="13">
        <f t="shared" si="136"/>
        <v>42340.360312500001</v>
      </c>
      <c r="T1425" s="13">
        <f t="shared" si="137"/>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s="7" t="str">
        <f t="shared" si="134"/>
        <v>publishing</v>
      </c>
      <c r="R1426" s="7" t="str">
        <f t="shared" si="135"/>
        <v>translations</v>
      </c>
      <c r="S1426" s="13">
        <f t="shared" si="136"/>
        <v>42676.717615740738</v>
      </c>
      <c r="T1426" s="13">
        <f t="shared" si="137"/>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t="e">
        <f t="shared" si="133"/>
        <v>#DIV/0!</v>
      </c>
      <c r="Q1427" s="7" t="str">
        <f t="shared" si="134"/>
        <v>publishing</v>
      </c>
      <c r="R1427" s="7" t="str">
        <f t="shared" si="135"/>
        <v>translations</v>
      </c>
      <c r="S1427" s="13">
        <f t="shared" si="136"/>
        <v>42093.131469907406</v>
      </c>
      <c r="T1427" s="13">
        <f t="shared" si="137"/>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t="e">
        <f t="shared" si="133"/>
        <v>#DIV/0!</v>
      </c>
      <c r="Q1428" s="7" t="str">
        <f t="shared" si="134"/>
        <v>publishing</v>
      </c>
      <c r="R1428" s="7" t="str">
        <f t="shared" si="135"/>
        <v>translations</v>
      </c>
      <c r="S1428" s="13">
        <f t="shared" si="136"/>
        <v>42180.390277777777</v>
      </c>
      <c r="T1428" s="13">
        <f t="shared" si="137"/>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s="7" t="str">
        <f t="shared" si="134"/>
        <v>publishing</v>
      </c>
      <c r="R1429" s="7" t="str">
        <f t="shared" si="135"/>
        <v>translations</v>
      </c>
      <c r="S1429" s="13">
        <f t="shared" si="136"/>
        <v>42601.851678240739</v>
      </c>
      <c r="T1429" s="13">
        <f t="shared" si="137"/>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s="7" t="str">
        <f t="shared" si="134"/>
        <v>publishing</v>
      </c>
      <c r="R1430" s="7" t="str">
        <f t="shared" si="135"/>
        <v>translations</v>
      </c>
      <c r="S1430" s="13">
        <f t="shared" si="136"/>
        <v>42432.379826388889</v>
      </c>
      <c r="T1430" s="13">
        <f t="shared" si="137"/>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t="e">
        <f t="shared" si="133"/>
        <v>#DIV/0!</v>
      </c>
      <c r="Q1431" s="7" t="str">
        <f t="shared" si="134"/>
        <v>publishing</v>
      </c>
      <c r="R1431" s="7" t="str">
        <f t="shared" si="135"/>
        <v>translations</v>
      </c>
      <c r="S1431" s="13">
        <f t="shared" si="136"/>
        <v>42074.060671296291</v>
      </c>
      <c r="T1431" s="13">
        <f t="shared" si="137"/>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s="7" t="str">
        <f t="shared" si="134"/>
        <v>publishing</v>
      </c>
      <c r="R1432" s="7" t="str">
        <f t="shared" si="135"/>
        <v>translations</v>
      </c>
      <c r="S1432" s="13">
        <f t="shared" si="136"/>
        <v>41961.813518518517</v>
      </c>
      <c r="T1432" s="13">
        <f t="shared" si="137"/>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s="7" t="str">
        <f t="shared" si="134"/>
        <v>publishing</v>
      </c>
      <c r="R1433" s="7" t="str">
        <f t="shared" si="135"/>
        <v>translations</v>
      </c>
      <c r="S1433" s="13">
        <f t="shared" si="136"/>
        <v>42304.210833333331</v>
      </c>
      <c r="T1433" s="13">
        <f t="shared" si="137"/>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t="e">
        <f t="shared" si="133"/>
        <v>#DIV/0!</v>
      </c>
      <c r="Q1434" s="7" t="str">
        <f t="shared" si="134"/>
        <v>publishing</v>
      </c>
      <c r="R1434" s="7" t="str">
        <f t="shared" si="135"/>
        <v>translations</v>
      </c>
      <c r="S1434" s="13">
        <f t="shared" si="136"/>
        <v>42175.780416666668</v>
      </c>
      <c r="T1434" s="13">
        <f t="shared" si="137"/>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s="7" t="str">
        <f t="shared" si="134"/>
        <v>publishing</v>
      </c>
      <c r="R1435" s="7" t="str">
        <f t="shared" si="135"/>
        <v>translations</v>
      </c>
      <c r="S1435" s="13">
        <f t="shared" si="136"/>
        <v>42673.625868055555</v>
      </c>
      <c r="T1435" s="13">
        <f t="shared" si="137"/>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s="7" t="str">
        <f t="shared" si="134"/>
        <v>publishing</v>
      </c>
      <c r="R1436" s="7" t="str">
        <f t="shared" si="135"/>
        <v>translations</v>
      </c>
      <c r="S1436" s="13">
        <f t="shared" si="136"/>
        <v>42142.767106481479</v>
      </c>
      <c r="T1436" s="13">
        <f t="shared" si="137"/>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s="7" t="str">
        <f t="shared" si="134"/>
        <v>publishing</v>
      </c>
      <c r="R1437" s="7" t="str">
        <f t="shared" si="135"/>
        <v>translations</v>
      </c>
      <c r="S1437" s="13">
        <f t="shared" si="136"/>
        <v>42258.780324074076</v>
      </c>
      <c r="T1437" s="13">
        <f t="shared" si="137"/>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s="7" t="str">
        <f t="shared" si="134"/>
        <v>publishing</v>
      </c>
      <c r="R1438" s="7" t="str">
        <f t="shared" si="135"/>
        <v>translations</v>
      </c>
      <c r="S1438" s="13">
        <f t="shared" si="136"/>
        <v>42391.35019675926</v>
      </c>
      <c r="T1438" s="13">
        <f t="shared" si="137"/>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s="7" t="str">
        <f t="shared" si="134"/>
        <v>publishing</v>
      </c>
      <c r="R1439" s="7" t="str">
        <f t="shared" si="135"/>
        <v>translations</v>
      </c>
      <c r="S1439" s="13">
        <f t="shared" si="136"/>
        <v>41796.531701388885</v>
      </c>
      <c r="T1439" s="13">
        <f t="shared" si="137"/>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s="7" t="str">
        <f t="shared" si="134"/>
        <v>publishing</v>
      </c>
      <c r="R1440" s="7" t="str">
        <f t="shared" si="135"/>
        <v>translations</v>
      </c>
      <c r="S1440" s="13">
        <f t="shared" si="136"/>
        <v>42457.871516203704</v>
      </c>
      <c r="T1440" s="13">
        <f t="shared" si="137"/>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s="7" t="str">
        <f t="shared" si="134"/>
        <v>publishing</v>
      </c>
      <c r="R1441" s="7" t="str">
        <f t="shared" si="135"/>
        <v>translations</v>
      </c>
      <c r="S1441" s="13">
        <f t="shared" si="136"/>
        <v>42040.829872685179</v>
      </c>
      <c r="T1441" s="13">
        <f t="shared" si="137"/>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s="7" t="str">
        <f t="shared" si="134"/>
        <v>publishing</v>
      </c>
      <c r="R1442" s="7" t="str">
        <f t="shared" si="135"/>
        <v>translations</v>
      </c>
      <c r="S1442" s="13">
        <f t="shared" si="136"/>
        <v>42486.748414351852</v>
      </c>
      <c r="T1442" s="13">
        <f t="shared" si="137"/>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s="7" t="str">
        <f t="shared" si="134"/>
        <v>publishing</v>
      </c>
      <c r="R1443" s="7" t="str">
        <f t="shared" si="135"/>
        <v>translations</v>
      </c>
      <c r="S1443" s="13">
        <f t="shared" si="136"/>
        <v>42198.765844907408</v>
      </c>
      <c r="T1443" s="13">
        <f t="shared" si="137"/>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t="e">
        <f t="shared" si="133"/>
        <v>#DIV/0!</v>
      </c>
      <c r="Q1444" s="7" t="str">
        <f t="shared" si="134"/>
        <v>publishing</v>
      </c>
      <c r="R1444" s="7" t="str">
        <f t="shared" si="135"/>
        <v>translations</v>
      </c>
      <c r="S1444" s="13">
        <f t="shared" si="136"/>
        <v>42485.64534722222</v>
      </c>
      <c r="T1444" s="13">
        <f t="shared" si="137"/>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t="e">
        <f t="shared" si="133"/>
        <v>#DIV/0!</v>
      </c>
      <c r="Q1445" s="7" t="str">
        <f t="shared" si="134"/>
        <v>publishing</v>
      </c>
      <c r="R1445" s="7" t="str">
        <f t="shared" si="135"/>
        <v>translations</v>
      </c>
      <c r="S1445" s="13">
        <f t="shared" si="136"/>
        <v>42707.926030092596</v>
      </c>
      <c r="T1445" s="13">
        <f t="shared" si="137"/>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t="e">
        <f t="shared" si="133"/>
        <v>#DIV/0!</v>
      </c>
      <c r="Q1446" s="7" t="str">
        <f t="shared" si="134"/>
        <v>publishing</v>
      </c>
      <c r="R1446" s="7" t="str">
        <f t="shared" si="135"/>
        <v>translations</v>
      </c>
      <c r="S1446" s="13">
        <f t="shared" si="136"/>
        <v>42199.873402777783</v>
      </c>
      <c r="T1446" s="13">
        <f t="shared" si="137"/>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t="e">
        <f t="shared" si="133"/>
        <v>#DIV/0!</v>
      </c>
      <c r="Q1447" s="7" t="str">
        <f t="shared" si="134"/>
        <v>publishing</v>
      </c>
      <c r="R1447" s="7" t="str">
        <f t="shared" si="135"/>
        <v>translations</v>
      </c>
      <c r="S1447" s="13">
        <f t="shared" si="136"/>
        <v>42139.542303240742</v>
      </c>
      <c r="T1447" s="13">
        <f t="shared" si="137"/>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t="e">
        <f t="shared" si="133"/>
        <v>#DIV/0!</v>
      </c>
      <c r="Q1448" s="7" t="str">
        <f t="shared" si="134"/>
        <v>publishing</v>
      </c>
      <c r="R1448" s="7" t="str">
        <f t="shared" si="135"/>
        <v>translations</v>
      </c>
      <c r="S1448" s="13">
        <f t="shared" si="136"/>
        <v>42461.447662037041</v>
      </c>
      <c r="T1448" s="13">
        <f t="shared" si="137"/>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s="7" t="str">
        <f t="shared" si="134"/>
        <v>publishing</v>
      </c>
      <c r="R1449" s="7" t="str">
        <f t="shared" si="135"/>
        <v>translations</v>
      </c>
      <c r="S1449" s="13">
        <f t="shared" si="136"/>
        <v>42529.730717592596</v>
      </c>
      <c r="T1449" s="13">
        <f t="shared" si="137"/>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t="e">
        <f t="shared" si="133"/>
        <v>#DIV/0!</v>
      </c>
      <c r="Q1450" s="7" t="str">
        <f t="shared" si="134"/>
        <v>publishing</v>
      </c>
      <c r="R1450" s="7" t="str">
        <f t="shared" si="135"/>
        <v>translations</v>
      </c>
      <c r="S1450" s="13">
        <f t="shared" si="136"/>
        <v>42115.936550925922</v>
      </c>
      <c r="T1450" s="13">
        <f t="shared" si="137"/>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t="e">
        <f t="shared" si="133"/>
        <v>#DIV/0!</v>
      </c>
      <c r="Q1451" s="7" t="str">
        <f t="shared" si="134"/>
        <v>publishing</v>
      </c>
      <c r="R1451" s="7" t="str">
        <f t="shared" si="135"/>
        <v>translations</v>
      </c>
      <c r="S1451" s="13">
        <f t="shared" si="136"/>
        <v>42086.811400462961</v>
      </c>
      <c r="T1451" s="13">
        <f t="shared" si="137"/>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s="7" t="str">
        <f t="shared" si="134"/>
        <v>publishing</v>
      </c>
      <c r="R1452" s="7" t="str">
        <f t="shared" si="135"/>
        <v>translations</v>
      </c>
      <c r="S1452" s="13">
        <f t="shared" si="136"/>
        <v>42390.171261574069</v>
      </c>
      <c r="T1452" s="13">
        <f t="shared" si="137"/>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s="7" t="str">
        <f t="shared" si="134"/>
        <v>publishing</v>
      </c>
      <c r="R1453" s="7" t="str">
        <f t="shared" si="135"/>
        <v>translations</v>
      </c>
      <c r="S1453" s="13">
        <f t="shared" si="136"/>
        <v>41931.959016203706</v>
      </c>
      <c r="T1453" s="13">
        <f t="shared" si="137"/>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t="e">
        <f t="shared" si="133"/>
        <v>#DIV/0!</v>
      </c>
      <c r="Q1454" s="7" t="str">
        <f t="shared" si="134"/>
        <v>publishing</v>
      </c>
      <c r="R1454" s="7" t="str">
        <f t="shared" si="135"/>
        <v>translations</v>
      </c>
      <c r="S1454" s="13">
        <f t="shared" si="136"/>
        <v>41818.703275462962</v>
      </c>
      <c r="T1454" s="13">
        <f t="shared" si="137"/>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t="e">
        <f t="shared" si="133"/>
        <v>#DIV/0!</v>
      </c>
      <c r="Q1455" s="7" t="str">
        <f t="shared" si="134"/>
        <v>publishing</v>
      </c>
      <c r="R1455" s="7" t="str">
        <f t="shared" si="135"/>
        <v>translations</v>
      </c>
      <c r="S1455" s="13">
        <f t="shared" si="136"/>
        <v>42795.696145833332</v>
      </c>
      <c r="T1455" s="13">
        <f t="shared" si="137"/>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s="7" t="str">
        <f t="shared" si="134"/>
        <v>publishing</v>
      </c>
      <c r="R1456" s="7" t="str">
        <f t="shared" si="135"/>
        <v>translations</v>
      </c>
      <c r="S1456" s="13">
        <f t="shared" si="136"/>
        <v>42463.866666666669</v>
      </c>
      <c r="T1456" s="13">
        <f t="shared" si="137"/>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s="7" t="str">
        <f t="shared" si="134"/>
        <v>publishing</v>
      </c>
      <c r="R1457" s="7" t="str">
        <f t="shared" si="135"/>
        <v>translations</v>
      </c>
      <c r="S1457" s="13">
        <f t="shared" si="136"/>
        <v>41832.672685185185</v>
      </c>
      <c r="T1457" s="13">
        <f t="shared" si="137"/>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s="7" t="str">
        <f t="shared" si="134"/>
        <v>publishing</v>
      </c>
      <c r="R1458" s="7" t="str">
        <f t="shared" si="135"/>
        <v>translations</v>
      </c>
      <c r="S1458" s="13">
        <f t="shared" si="136"/>
        <v>42708.668576388889</v>
      </c>
      <c r="T1458" s="13">
        <f t="shared" si="137"/>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t="e">
        <f t="shared" si="133"/>
        <v>#DIV/0!</v>
      </c>
      <c r="Q1459" s="7" t="str">
        <f t="shared" si="134"/>
        <v>publishing</v>
      </c>
      <c r="R1459" s="7" t="str">
        <f t="shared" si="135"/>
        <v>translations</v>
      </c>
      <c r="S1459" s="13">
        <f t="shared" si="136"/>
        <v>42289.89634259259</v>
      </c>
      <c r="T1459" s="13">
        <f t="shared" si="137"/>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t="e">
        <f t="shared" si="133"/>
        <v>#DIV/0!</v>
      </c>
      <c r="Q1460" s="7" t="str">
        <f t="shared" si="134"/>
        <v>publishing</v>
      </c>
      <c r="R1460" s="7" t="str">
        <f t="shared" si="135"/>
        <v>translations</v>
      </c>
      <c r="S1460" s="13">
        <f t="shared" si="136"/>
        <v>41831.705555555556</v>
      </c>
      <c r="T1460" s="13">
        <f t="shared" si="137"/>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t="e">
        <f t="shared" si="133"/>
        <v>#DIV/0!</v>
      </c>
      <c r="Q1461" s="7" t="str">
        <f t="shared" si="134"/>
        <v>publishing</v>
      </c>
      <c r="R1461" s="7" t="str">
        <f t="shared" si="135"/>
        <v>translations</v>
      </c>
      <c r="S1461" s="13">
        <f t="shared" si="136"/>
        <v>42312.204814814817</v>
      </c>
      <c r="T1461" s="13">
        <f t="shared" si="137"/>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t="e">
        <f t="shared" si="133"/>
        <v>#DIV/0!</v>
      </c>
      <c r="Q1462" s="7" t="str">
        <f t="shared" si="134"/>
        <v>publishing</v>
      </c>
      <c r="R1462" s="7" t="str">
        <f t="shared" si="135"/>
        <v>translations</v>
      </c>
      <c r="S1462" s="13">
        <f t="shared" si="136"/>
        <v>41915.896967592591</v>
      </c>
      <c r="T1462" s="13">
        <f t="shared" si="137"/>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s="7" t="str">
        <f t="shared" si="134"/>
        <v>publishing</v>
      </c>
      <c r="R1463" s="7" t="str">
        <f t="shared" si="135"/>
        <v>radio &amp; podcasts</v>
      </c>
      <c r="S1463" s="13">
        <f t="shared" si="136"/>
        <v>41899.645300925928</v>
      </c>
      <c r="T1463" s="13">
        <f t="shared" si="137"/>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s="7" t="str">
        <f t="shared" si="134"/>
        <v>publishing</v>
      </c>
      <c r="R1464" s="7" t="str">
        <f t="shared" si="135"/>
        <v>radio &amp; podcasts</v>
      </c>
      <c r="S1464" s="13">
        <f t="shared" si="136"/>
        <v>41344.662858796299</v>
      </c>
      <c r="T1464" s="13">
        <f t="shared" si="137"/>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s="7" t="str">
        <f t="shared" si="134"/>
        <v>publishing</v>
      </c>
      <c r="R1465" s="7" t="str">
        <f t="shared" si="135"/>
        <v>radio &amp; podcasts</v>
      </c>
      <c r="S1465" s="13">
        <f t="shared" si="136"/>
        <v>41326.911319444444</v>
      </c>
      <c r="T1465" s="13">
        <f t="shared" si="137"/>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s="7" t="str">
        <f t="shared" si="134"/>
        <v>publishing</v>
      </c>
      <c r="R1466" s="7" t="str">
        <f t="shared" si="135"/>
        <v>radio &amp; podcasts</v>
      </c>
      <c r="S1466" s="13">
        <f t="shared" si="136"/>
        <v>41291.661550925928</v>
      </c>
      <c r="T1466" s="13">
        <f t="shared" si="137"/>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s="7" t="str">
        <f t="shared" si="134"/>
        <v>publishing</v>
      </c>
      <c r="R1467" s="7" t="str">
        <f t="shared" si="135"/>
        <v>radio &amp; podcasts</v>
      </c>
      <c r="S1467" s="13">
        <f t="shared" si="136"/>
        <v>40959.734398148146</v>
      </c>
      <c r="T1467" s="13">
        <f t="shared" si="137"/>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s="7" t="str">
        <f t="shared" si="134"/>
        <v>publishing</v>
      </c>
      <c r="R1468" s="7" t="str">
        <f t="shared" si="135"/>
        <v>radio &amp; podcasts</v>
      </c>
      <c r="S1468" s="13">
        <f t="shared" si="136"/>
        <v>42340.172060185185</v>
      </c>
      <c r="T1468" s="13">
        <f t="shared" si="137"/>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s="7" t="str">
        <f t="shared" si="134"/>
        <v>publishing</v>
      </c>
      <c r="R1469" s="7" t="str">
        <f t="shared" si="135"/>
        <v>radio &amp; podcasts</v>
      </c>
      <c r="S1469" s="13">
        <f t="shared" si="136"/>
        <v>40933.80190972222</v>
      </c>
      <c r="T1469" s="13">
        <f t="shared" si="137"/>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s="7" t="str">
        <f t="shared" si="134"/>
        <v>publishing</v>
      </c>
      <c r="R1470" s="7" t="str">
        <f t="shared" si="135"/>
        <v>radio &amp; podcasts</v>
      </c>
      <c r="S1470" s="13">
        <f t="shared" si="136"/>
        <v>40646.014456018522</v>
      </c>
      <c r="T1470" s="13">
        <f t="shared" si="137"/>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s="7" t="str">
        <f t="shared" si="134"/>
        <v>publishing</v>
      </c>
      <c r="R1471" s="7" t="str">
        <f t="shared" si="135"/>
        <v>radio &amp; podcasts</v>
      </c>
      <c r="S1471" s="13">
        <f t="shared" si="136"/>
        <v>41290.598483796297</v>
      </c>
      <c r="T1471" s="13">
        <f t="shared" si="137"/>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s="7" t="str">
        <f t="shared" si="134"/>
        <v>publishing</v>
      </c>
      <c r="R1472" s="7" t="str">
        <f t="shared" si="135"/>
        <v>radio &amp; podcasts</v>
      </c>
      <c r="S1472" s="13">
        <f t="shared" si="136"/>
        <v>41250.827118055553</v>
      </c>
      <c r="T1472" s="13">
        <f t="shared" si="137"/>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s="7" t="str">
        <f t="shared" si="134"/>
        <v>publishing</v>
      </c>
      <c r="R1473" s="7" t="str">
        <f t="shared" si="135"/>
        <v>radio &amp; podcasts</v>
      </c>
      <c r="S1473" s="13">
        <f t="shared" si="136"/>
        <v>42073.957569444443</v>
      </c>
      <c r="T1473" s="13">
        <f t="shared" si="137"/>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s="7" t="str">
        <f t="shared" si="134"/>
        <v>publishing</v>
      </c>
      <c r="R1474" s="7" t="str">
        <f t="shared" si="135"/>
        <v>radio &amp; podcasts</v>
      </c>
      <c r="S1474" s="13">
        <f t="shared" si="136"/>
        <v>41533.542858796296</v>
      </c>
      <c r="T1474" s="13">
        <f t="shared" si="137"/>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6">
        <f t="shared" ref="P1475:P1538" si="139">E1475/L1475</f>
        <v>38.462553191489363</v>
      </c>
      <c r="Q1475" s="7" t="str">
        <f t="shared" ref="Q1475:Q1538" si="140">LEFT(N1475,SEARCH("/",N1475,1)-1)</f>
        <v>publishing</v>
      </c>
      <c r="R1475" s="7" t="str">
        <f t="shared" ref="R1475:R1538" si="141">RIGHT(N1475,LEN(N1475)-SEARCH("/",N1475,1))</f>
        <v>radio &amp; podcasts</v>
      </c>
      <c r="S1475" s="13">
        <f t="shared" ref="S1475:S1538" si="142">(((J1475/60)/60)/24)+DATE(1970,1,1)</f>
        <v>40939.979618055557</v>
      </c>
      <c r="T1475" s="13">
        <f t="shared" ref="T1475:T1538" si="143">(((I1475/60)/60)/24)+DATE(1970,1,1)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s="7" t="str">
        <f t="shared" si="140"/>
        <v>publishing</v>
      </c>
      <c r="R1476" s="7" t="str">
        <f t="shared" si="141"/>
        <v>radio &amp; podcasts</v>
      </c>
      <c r="S1476" s="13">
        <f t="shared" si="142"/>
        <v>41500.727916666663</v>
      </c>
      <c r="T1476" s="13">
        <f t="shared" si="143"/>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s="7" t="str">
        <f t="shared" si="140"/>
        <v>publishing</v>
      </c>
      <c r="R1477" s="7" t="str">
        <f t="shared" si="141"/>
        <v>radio &amp; podcasts</v>
      </c>
      <c r="S1477" s="13">
        <f t="shared" si="142"/>
        <v>41960.722951388889</v>
      </c>
      <c r="T1477" s="13">
        <f t="shared" si="143"/>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s="7" t="str">
        <f t="shared" si="140"/>
        <v>publishing</v>
      </c>
      <c r="R1478" s="7" t="str">
        <f t="shared" si="141"/>
        <v>radio &amp; podcasts</v>
      </c>
      <c r="S1478" s="13">
        <f t="shared" si="142"/>
        <v>40766.041921296295</v>
      </c>
      <c r="T1478" s="13">
        <f t="shared" si="143"/>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s="7" t="str">
        <f t="shared" si="140"/>
        <v>publishing</v>
      </c>
      <c r="R1479" s="7" t="str">
        <f t="shared" si="141"/>
        <v>radio &amp; podcasts</v>
      </c>
      <c r="S1479" s="13">
        <f t="shared" si="142"/>
        <v>40840.615787037037</v>
      </c>
      <c r="T1479" s="13">
        <f t="shared" si="143"/>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s="7" t="str">
        <f t="shared" si="140"/>
        <v>publishing</v>
      </c>
      <c r="R1480" s="7" t="str">
        <f t="shared" si="141"/>
        <v>radio &amp; podcasts</v>
      </c>
      <c r="S1480" s="13">
        <f t="shared" si="142"/>
        <v>41394.871678240743</v>
      </c>
      <c r="T1480" s="13">
        <f t="shared" si="143"/>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s="7" t="str">
        <f t="shared" si="140"/>
        <v>publishing</v>
      </c>
      <c r="R1481" s="7" t="str">
        <f t="shared" si="141"/>
        <v>radio &amp; podcasts</v>
      </c>
      <c r="S1481" s="13">
        <f t="shared" si="142"/>
        <v>41754.745243055557</v>
      </c>
      <c r="T1481" s="13">
        <f t="shared" si="143"/>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s="7" t="str">
        <f t="shared" si="140"/>
        <v>publishing</v>
      </c>
      <c r="R1482" s="7" t="str">
        <f t="shared" si="141"/>
        <v>radio &amp; podcasts</v>
      </c>
      <c r="S1482" s="13">
        <f t="shared" si="142"/>
        <v>41464.934016203704</v>
      </c>
      <c r="T1482" s="13">
        <f t="shared" si="143"/>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s="7" t="str">
        <f t="shared" si="140"/>
        <v>publishing</v>
      </c>
      <c r="R1483" s="7" t="str">
        <f t="shared" si="141"/>
        <v>fiction</v>
      </c>
      <c r="S1483" s="13">
        <f t="shared" si="142"/>
        <v>41550.922974537039</v>
      </c>
      <c r="T1483" s="13">
        <f t="shared" si="143"/>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s="7" t="str">
        <f t="shared" si="140"/>
        <v>publishing</v>
      </c>
      <c r="R1484" s="7" t="str">
        <f t="shared" si="141"/>
        <v>fiction</v>
      </c>
      <c r="S1484" s="13">
        <f t="shared" si="142"/>
        <v>41136.85805555556</v>
      </c>
      <c r="T1484" s="13">
        <f t="shared" si="143"/>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s="7" t="str">
        <f t="shared" si="140"/>
        <v>publishing</v>
      </c>
      <c r="R1485" s="7" t="str">
        <f t="shared" si="141"/>
        <v>fiction</v>
      </c>
      <c r="S1485" s="13">
        <f t="shared" si="142"/>
        <v>42548.192997685182</v>
      </c>
      <c r="T1485" s="13">
        <f t="shared" si="143"/>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t="e">
        <f t="shared" si="139"/>
        <v>#DIV/0!</v>
      </c>
      <c r="Q1486" s="7" t="str">
        <f t="shared" si="140"/>
        <v>publishing</v>
      </c>
      <c r="R1486" s="7" t="str">
        <f t="shared" si="141"/>
        <v>fiction</v>
      </c>
      <c r="S1486" s="13">
        <f t="shared" si="142"/>
        <v>41053.200960648144</v>
      </c>
      <c r="T1486" s="13">
        <f t="shared" si="143"/>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s="7" t="str">
        <f t="shared" si="140"/>
        <v>publishing</v>
      </c>
      <c r="R1487" s="7" t="str">
        <f t="shared" si="141"/>
        <v>fiction</v>
      </c>
      <c r="S1487" s="13">
        <f t="shared" si="142"/>
        <v>42130.795983796299</v>
      </c>
      <c r="T1487" s="13">
        <f t="shared" si="143"/>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s="7" t="str">
        <f t="shared" si="140"/>
        <v>publishing</v>
      </c>
      <c r="R1488" s="7" t="str">
        <f t="shared" si="141"/>
        <v>fiction</v>
      </c>
      <c r="S1488" s="13">
        <f t="shared" si="142"/>
        <v>42032.168530092589</v>
      </c>
      <c r="T1488" s="13">
        <f t="shared" si="143"/>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t="e">
        <f t="shared" si="139"/>
        <v>#DIV/0!</v>
      </c>
      <c r="Q1489" s="7" t="str">
        <f t="shared" si="140"/>
        <v>publishing</v>
      </c>
      <c r="R1489" s="7" t="str">
        <f t="shared" si="141"/>
        <v>fiction</v>
      </c>
      <c r="S1489" s="13">
        <f t="shared" si="142"/>
        <v>42554.917488425926</v>
      </c>
      <c r="T1489" s="13">
        <f t="shared" si="143"/>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s="7" t="str">
        <f t="shared" si="140"/>
        <v>publishing</v>
      </c>
      <c r="R1490" s="7" t="str">
        <f t="shared" si="141"/>
        <v>fiction</v>
      </c>
      <c r="S1490" s="13">
        <f t="shared" si="142"/>
        <v>41614.563194444447</v>
      </c>
      <c r="T1490" s="13">
        <f t="shared" si="143"/>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t="e">
        <f t="shared" si="139"/>
        <v>#DIV/0!</v>
      </c>
      <c r="Q1491" s="7" t="str">
        <f t="shared" si="140"/>
        <v>publishing</v>
      </c>
      <c r="R1491" s="7" t="str">
        <f t="shared" si="141"/>
        <v>fiction</v>
      </c>
      <c r="S1491" s="13">
        <f t="shared" si="142"/>
        <v>41198.611712962964</v>
      </c>
      <c r="T1491" s="13">
        <f t="shared" si="143"/>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s="7" t="str">
        <f t="shared" si="140"/>
        <v>publishing</v>
      </c>
      <c r="R1492" s="7" t="str">
        <f t="shared" si="141"/>
        <v>fiction</v>
      </c>
      <c r="S1492" s="13">
        <f t="shared" si="142"/>
        <v>41520.561041666668</v>
      </c>
      <c r="T1492" s="13">
        <f t="shared" si="143"/>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s="7" t="str">
        <f t="shared" si="140"/>
        <v>publishing</v>
      </c>
      <c r="R1493" s="7" t="str">
        <f t="shared" si="141"/>
        <v>fiction</v>
      </c>
      <c r="S1493" s="13">
        <f t="shared" si="142"/>
        <v>41991.713460648149</v>
      </c>
      <c r="T1493" s="13">
        <f t="shared" si="143"/>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s="7" t="str">
        <f t="shared" si="140"/>
        <v>publishing</v>
      </c>
      <c r="R1494" s="7" t="str">
        <f t="shared" si="141"/>
        <v>fiction</v>
      </c>
      <c r="S1494" s="13">
        <f t="shared" si="142"/>
        <v>40682.884791666671</v>
      </c>
      <c r="T1494" s="13">
        <f t="shared" si="143"/>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t="e">
        <f t="shared" si="139"/>
        <v>#DIV/0!</v>
      </c>
      <c r="Q1495" s="7" t="str">
        <f t="shared" si="140"/>
        <v>publishing</v>
      </c>
      <c r="R1495" s="7" t="str">
        <f t="shared" si="141"/>
        <v>fiction</v>
      </c>
      <c r="S1495" s="13">
        <f t="shared" si="142"/>
        <v>41411.866608796299</v>
      </c>
      <c r="T1495" s="13">
        <f t="shared" si="143"/>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s="7" t="str">
        <f t="shared" si="140"/>
        <v>publishing</v>
      </c>
      <c r="R1496" s="7" t="str">
        <f t="shared" si="141"/>
        <v>fiction</v>
      </c>
      <c r="S1496" s="13">
        <f t="shared" si="142"/>
        <v>42067.722372685181</v>
      </c>
      <c r="T1496" s="13">
        <f t="shared" si="143"/>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t="e">
        <f t="shared" si="139"/>
        <v>#DIV/0!</v>
      </c>
      <c r="Q1497" s="7" t="str">
        <f t="shared" si="140"/>
        <v>publishing</v>
      </c>
      <c r="R1497" s="7" t="str">
        <f t="shared" si="141"/>
        <v>fiction</v>
      </c>
      <c r="S1497" s="13">
        <f t="shared" si="142"/>
        <v>40752.789710648147</v>
      </c>
      <c r="T1497" s="13">
        <f t="shared" si="143"/>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t="e">
        <f t="shared" si="139"/>
        <v>#DIV/0!</v>
      </c>
      <c r="Q1498" s="7" t="str">
        <f t="shared" si="140"/>
        <v>publishing</v>
      </c>
      <c r="R1498" s="7" t="str">
        <f t="shared" si="141"/>
        <v>fiction</v>
      </c>
      <c r="S1498" s="13">
        <f t="shared" si="142"/>
        <v>41838.475219907406</v>
      </c>
      <c r="T1498" s="13">
        <f t="shared" si="143"/>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s="7" t="str">
        <f t="shared" si="140"/>
        <v>publishing</v>
      </c>
      <c r="R1499" s="7" t="str">
        <f t="shared" si="141"/>
        <v>fiction</v>
      </c>
      <c r="S1499" s="13">
        <f t="shared" si="142"/>
        <v>41444.64261574074</v>
      </c>
      <c r="T1499" s="13">
        <f t="shared" si="143"/>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s="7" t="str">
        <f t="shared" si="140"/>
        <v>publishing</v>
      </c>
      <c r="R1500" s="7" t="str">
        <f t="shared" si="141"/>
        <v>fiction</v>
      </c>
      <c r="S1500" s="13">
        <f t="shared" si="142"/>
        <v>41840.983541666668</v>
      </c>
      <c r="T1500" s="13">
        <f t="shared" si="143"/>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s="7" t="str">
        <f t="shared" si="140"/>
        <v>publishing</v>
      </c>
      <c r="R1501" s="7" t="str">
        <f t="shared" si="141"/>
        <v>fiction</v>
      </c>
      <c r="S1501" s="13">
        <f t="shared" si="142"/>
        <v>42527.007326388892</v>
      </c>
      <c r="T1501" s="13">
        <f t="shared" si="143"/>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s="7" t="str">
        <f t="shared" si="140"/>
        <v>publishing</v>
      </c>
      <c r="R1502" s="7" t="str">
        <f t="shared" si="141"/>
        <v>fiction</v>
      </c>
      <c r="S1502" s="13">
        <f t="shared" si="142"/>
        <v>41365.904594907406</v>
      </c>
      <c r="T1502" s="13">
        <f t="shared" si="143"/>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s="7" t="str">
        <f t="shared" si="140"/>
        <v>photography</v>
      </c>
      <c r="R1503" s="7" t="str">
        <f t="shared" si="141"/>
        <v>photobooks</v>
      </c>
      <c r="S1503" s="13">
        <f t="shared" si="142"/>
        <v>42163.583599537036</v>
      </c>
      <c r="T1503" s="13">
        <f t="shared" si="143"/>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s="7" t="str">
        <f t="shared" si="140"/>
        <v>photography</v>
      </c>
      <c r="R1504" s="7" t="str">
        <f t="shared" si="141"/>
        <v>photobooks</v>
      </c>
      <c r="S1504" s="13">
        <f t="shared" si="142"/>
        <v>42426.542592592596</v>
      </c>
      <c r="T1504" s="13">
        <f t="shared" si="143"/>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s="7" t="str">
        <f t="shared" si="140"/>
        <v>photography</v>
      </c>
      <c r="R1505" s="7" t="str">
        <f t="shared" si="141"/>
        <v>photobooks</v>
      </c>
      <c r="S1505" s="13">
        <f t="shared" si="142"/>
        <v>42606.347233796296</v>
      </c>
      <c r="T1505" s="13">
        <f t="shared" si="143"/>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s="7" t="str">
        <f t="shared" si="140"/>
        <v>photography</v>
      </c>
      <c r="R1506" s="7" t="str">
        <f t="shared" si="141"/>
        <v>photobooks</v>
      </c>
      <c r="S1506" s="13">
        <f t="shared" si="142"/>
        <v>41772.657685185186</v>
      </c>
      <c r="T1506" s="13">
        <f t="shared" si="143"/>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s="7" t="str">
        <f t="shared" si="140"/>
        <v>photography</v>
      </c>
      <c r="R1507" s="7" t="str">
        <f t="shared" si="141"/>
        <v>photobooks</v>
      </c>
      <c r="S1507" s="13">
        <f t="shared" si="142"/>
        <v>42414.44332175926</v>
      </c>
      <c r="T1507" s="13">
        <f t="shared" si="143"/>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s="7" t="str">
        <f t="shared" si="140"/>
        <v>photography</v>
      </c>
      <c r="R1508" s="7" t="str">
        <f t="shared" si="141"/>
        <v>photobooks</v>
      </c>
      <c r="S1508" s="13">
        <f t="shared" si="142"/>
        <v>41814.785925925928</v>
      </c>
      <c r="T1508" s="13">
        <f t="shared" si="143"/>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s="7" t="str">
        <f t="shared" si="140"/>
        <v>photography</v>
      </c>
      <c r="R1509" s="7" t="str">
        <f t="shared" si="141"/>
        <v>photobooks</v>
      </c>
      <c r="S1509" s="13">
        <f t="shared" si="142"/>
        <v>40254.450335648151</v>
      </c>
      <c r="T1509" s="13">
        <f t="shared" si="143"/>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s="7" t="str">
        <f t="shared" si="140"/>
        <v>photography</v>
      </c>
      <c r="R1510" s="7" t="str">
        <f t="shared" si="141"/>
        <v>photobooks</v>
      </c>
      <c r="S1510" s="13">
        <f t="shared" si="142"/>
        <v>41786.614363425928</v>
      </c>
      <c r="T1510" s="13">
        <f t="shared" si="143"/>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s="7" t="str">
        <f t="shared" si="140"/>
        <v>photography</v>
      </c>
      <c r="R1511" s="7" t="str">
        <f t="shared" si="141"/>
        <v>photobooks</v>
      </c>
      <c r="S1511" s="13">
        <f t="shared" si="142"/>
        <v>42751.533391203702</v>
      </c>
      <c r="T1511" s="13">
        <f t="shared" si="143"/>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s="7" t="str">
        <f t="shared" si="140"/>
        <v>photography</v>
      </c>
      <c r="R1512" s="7" t="str">
        <f t="shared" si="141"/>
        <v>photobooks</v>
      </c>
      <c r="S1512" s="13">
        <f t="shared" si="142"/>
        <v>41809.385162037033</v>
      </c>
      <c r="T1512" s="13">
        <f t="shared" si="143"/>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s="7" t="str">
        <f t="shared" si="140"/>
        <v>photography</v>
      </c>
      <c r="R1513" s="7" t="str">
        <f t="shared" si="141"/>
        <v>photobooks</v>
      </c>
      <c r="S1513" s="13">
        <f t="shared" si="142"/>
        <v>42296.583379629628</v>
      </c>
      <c r="T1513" s="13">
        <f t="shared" si="143"/>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s="7" t="str">
        <f t="shared" si="140"/>
        <v>photography</v>
      </c>
      <c r="R1514" s="7" t="str">
        <f t="shared" si="141"/>
        <v>photobooks</v>
      </c>
      <c r="S1514" s="13">
        <f t="shared" si="142"/>
        <v>42741.684479166666</v>
      </c>
      <c r="T1514" s="13">
        <f t="shared" si="143"/>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s="7" t="str">
        <f t="shared" si="140"/>
        <v>photography</v>
      </c>
      <c r="R1515" s="7" t="str">
        <f t="shared" si="141"/>
        <v>photobooks</v>
      </c>
      <c r="S1515" s="13">
        <f t="shared" si="142"/>
        <v>41806.637337962966</v>
      </c>
      <c r="T1515" s="13">
        <f t="shared" si="143"/>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s="7" t="str">
        <f t="shared" si="140"/>
        <v>photography</v>
      </c>
      <c r="R1516" s="7" t="str">
        <f t="shared" si="141"/>
        <v>photobooks</v>
      </c>
      <c r="S1516" s="13">
        <f t="shared" si="142"/>
        <v>42234.597685185188</v>
      </c>
      <c r="T1516" s="13">
        <f t="shared" si="143"/>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s="7" t="str">
        <f t="shared" si="140"/>
        <v>photography</v>
      </c>
      <c r="R1517" s="7" t="str">
        <f t="shared" si="141"/>
        <v>photobooks</v>
      </c>
      <c r="S1517" s="13">
        <f t="shared" si="142"/>
        <v>42415.253437499996</v>
      </c>
      <c r="T1517" s="13">
        <f t="shared" si="143"/>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s="7" t="str">
        <f t="shared" si="140"/>
        <v>photography</v>
      </c>
      <c r="R1518" s="7" t="str">
        <f t="shared" si="141"/>
        <v>photobooks</v>
      </c>
      <c r="S1518" s="13">
        <f t="shared" si="142"/>
        <v>42619.466342592597</v>
      </c>
      <c r="T1518" s="13">
        <f t="shared" si="143"/>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s="7" t="str">
        <f t="shared" si="140"/>
        <v>photography</v>
      </c>
      <c r="R1519" s="7" t="str">
        <f t="shared" si="141"/>
        <v>photobooks</v>
      </c>
      <c r="S1519" s="13">
        <f t="shared" si="142"/>
        <v>41948.56658564815</v>
      </c>
      <c r="T1519" s="13">
        <f t="shared" si="143"/>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s="7" t="str">
        <f t="shared" si="140"/>
        <v>photography</v>
      </c>
      <c r="R1520" s="7" t="str">
        <f t="shared" si="141"/>
        <v>photobooks</v>
      </c>
      <c r="S1520" s="13">
        <f t="shared" si="142"/>
        <v>41760.8200462963</v>
      </c>
      <c r="T1520" s="13">
        <f t="shared" si="143"/>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s="7" t="str">
        <f t="shared" si="140"/>
        <v>photography</v>
      </c>
      <c r="R1521" s="7" t="str">
        <f t="shared" si="141"/>
        <v>photobooks</v>
      </c>
      <c r="S1521" s="13">
        <f t="shared" si="142"/>
        <v>41782.741701388892</v>
      </c>
      <c r="T1521" s="13">
        <f t="shared" si="143"/>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s="7" t="str">
        <f t="shared" si="140"/>
        <v>photography</v>
      </c>
      <c r="R1522" s="7" t="str">
        <f t="shared" si="141"/>
        <v>photobooks</v>
      </c>
      <c r="S1522" s="13">
        <f t="shared" si="142"/>
        <v>41955.857789351852</v>
      </c>
      <c r="T1522" s="13">
        <f t="shared" si="143"/>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s="7" t="str">
        <f t="shared" si="140"/>
        <v>photography</v>
      </c>
      <c r="R1523" s="7" t="str">
        <f t="shared" si="141"/>
        <v>photobooks</v>
      </c>
      <c r="S1523" s="13">
        <f t="shared" si="142"/>
        <v>42493.167719907404</v>
      </c>
      <c r="T1523" s="13">
        <f t="shared" si="143"/>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s="7" t="str">
        <f t="shared" si="140"/>
        <v>photography</v>
      </c>
      <c r="R1524" s="7" t="str">
        <f t="shared" si="141"/>
        <v>photobooks</v>
      </c>
      <c r="S1524" s="13">
        <f t="shared" si="142"/>
        <v>41899.830312500002</v>
      </c>
      <c r="T1524" s="13">
        <f t="shared" si="143"/>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s="7" t="str">
        <f t="shared" si="140"/>
        <v>photography</v>
      </c>
      <c r="R1525" s="7" t="str">
        <f t="shared" si="141"/>
        <v>photobooks</v>
      </c>
      <c r="S1525" s="13">
        <f t="shared" si="142"/>
        <v>41964.751342592594</v>
      </c>
      <c r="T1525" s="13">
        <f t="shared" si="143"/>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s="7" t="str">
        <f t="shared" si="140"/>
        <v>photography</v>
      </c>
      <c r="R1526" s="7" t="str">
        <f t="shared" si="141"/>
        <v>photobooks</v>
      </c>
      <c r="S1526" s="13">
        <f t="shared" si="142"/>
        <v>42756.501041666663</v>
      </c>
      <c r="T1526" s="13">
        <f t="shared" si="143"/>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s="7" t="str">
        <f t="shared" si="140"/>
        <v>photography</v>
      </c>
      <c r="R1527" s="7" t="str">
        <f t="shared" si="141"/>
        <v>photobooks</v>
      </c>
      <c r="S1527" s="13">
        <f t="shared" si="142"/>
        <v>42570.702986111108</v>
      </c>
      <c r="T1527" s="13">
        <f t="shared" si="143"/>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s="7" t="str">
        <f t="shared" si="140"/>
        <v>photography</v>
      </c>
      <c r="R1528" s="7" t="str">
        <f t="shared" si="141"/>
        <v>photobooks</v>
      </c>
      <c r="S1528" s="13">
        <f t="shared" si="142"/>
        <v>42339.276006944448</v>
      </c>
      <c r="T1528" s="13">
        <f t="shared" si="143"/>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s="7" t="str">
        <f t="shared" si="140"/>
        <v>photography</v>
      </c>
      <c r="R1529" s="7" t="str">
        <f t="shared" si="141"/>
        <v>photobooks</v>
      </c>
      <c r="S1529" s="13">
        <f t="shared" si="142"/>
        <v>42780.600532407407</v>
      </c>
      <c r="T1529" s="13">
        <f t="shared" si="143"/>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s="7" t="str">
        <f t="shared" si="140"/>
        <v>photography</v>
      </c>
      <c r="R1530" s="7" t="str">
        <f t="shared" si="141"/>
        <v>photobooks</v>
      </c>
      <c r="S1530" s="13">
        <f t="shared" si="142"/>
        <v>42736.732893518521</v>
      </c>
      <c r="T1530" s="13">
        <f t="shared" si="143"/>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s="7" t="str">
        <f t="shared" si="140"/>
        <v>photography</v>
      </c>
      <c r="R1531" s="7" t="str">
        <f t="shared" si="141"/>
        <v>photobooks</v>
      </c>
      <c r="S1531" s="13">
        <f t="shared" si="142"/>
        <v>42052.628703703704</v>
      </c>
      <c r="T1531" s="13">
        <f t="shared" si="143"/>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s="7" t="str">
        <f t="shared" si="140"/>
        <v>photography</v>
      </c>
      <c r="R1532" s="7" t="str">
        <f t="shared" si="141"/>
        <v>photobooks</v>
      </c>
      <c r="S1532" s="13">
        <f t="shared" si="142"/>
        <v>42275.767303240747</v>
      </c>
      <c r="T1532" s="13">
        <f t="shared" si="143"/>
        <v>42300.767303240747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s="7" t="str">
        <f t="shared" si="140"/>
        <v>photography</v>
      </c>
      <c r="R1533" s="7" t="str">
        <f t="shared" si="141"/>
        <v>photobooks</v>
      </c>
      <c r="S1533" s="13">
        <f t="shared" si="142"/>
        <v>41941.802384259259</v>
      </c>
      <c r="T1533" s="13">
        <f t="shared" si="143"/>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s="7" t="str">
        <f t="shared" si="140"/>
        <v>photography</v>
      </c>
      <c r="R1534" s="7" t="str">
        <f t="shared" si="141"/>
        <v>photobooks</v>
      </c>
      <c r="S1534" s="13">
        <f t="shared" si="142"/>
        <v>42391.475289351853</v>
      </c>
      <c r="T1534" s="13">
        <f t="shared" si="143"/>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s="7" t="str">
        <f t="shared" si="140"/>
        <v>photography</v>
      </c>
      <c r="R1535" s="7" t="str">
        <f t="shared" si="141"/>
        <v>photobooks</v>
      </c>
      <c r="S1535" s="13">
        <f t="shared" si="142"/>
        <v>42443.00204861111</v>
      </c>
      <c r="T1535" s="13">
        <f t="shared" si="143"/>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s="7" t="str">
        <f t="shared" si="140"/>
        <v>photography</v>
      </c>
      <c r="R1536" s="7" t="str">
        <f t="shared" si="141"/>
        <v>photobooks</v>
      </c>
      <c r="S1536" s="13">
        <f t="shared" si="142"/>
        <v>42221.67432870371</v>
      </c>
      <c r="T1536" s="13">
        <f t="shared" si="143"/>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s="7" t="str">
        <f t="shared" si="140"/>
        <v>photography</v>
      </c>
      <c r="R1537" s="7" t="str">
        <f t="shared" si="141"/>
        <v>photobooks</v>
      </c>
      <c r="S1537" s="13">
        <f t="shared" si="142"/>
        <v>42484.829062500001</v>
      </c>
      <c r="T1537" s="13">
        <f t="shared" si="143"/>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s="7" t="str">
        <f t="shared" si="140"/>
        <v>photography</v>
      </c>
      <c r="R1538" s="7" t="str">
        <f t="shared" si="141"/>
        <v>photobooks</v>
      </c>
      <c r="S1538" s="13">
        <f t="shared" si="142"/>
        <v>42213.802199074074</v>
      </c>
      <c r="T1538" s="13">
        <f t="shared" si="143"/>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6">
        <f t="shared" ref="P1539:P1602" si="145">E1539/L1539</f>
        <v>96.375</v>
      </c>
      <c r="Q1539" s="7" t="str">
        <f t="shared" ref="Q1539:Q1602" si="146">LEFT(N1539,SEARCH("/",N1539,1)-1)</f>
        <v>photography</v>
      </c>
      <c r="R1539" s="7" t="str">
        <f t="shared" ref="R1539:R1602" si="147">RIGHT(N1539,LEN(N1539)-SEARCH("/",N1539,1))</f>
        <v>photobooks</v>
      </c>
      <c r="S1539" s="13">
        <f t="shared" ref="S1539:S1602" si="148">(((J1539/60)/60)/24)+DATE(1970,1,1)</f>
        <v>42552.315127314811</v>
      </c>
      <c r="T1539" s="13">
        <f t="shared" ref="T1539:T1602" si="149">(((I1539/60)/60)/24)+DATE(1970,1,1)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s="7" t="str">
        <f t="shared" si="146"/>
        <v>photography</v>
      </c>
      <c r="R1540" s="7" t="str">
        <f t="shared" si="147"/>
        <v>photobooks</v>
      </c>
      <c r="S1540" s="13">
        <f t="shared" si="148"/>
        <v>41981.782060185185</v>
      </c>
      <c r="T1540" s="13">
        <f t="shared" si="14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s="7" t="str">
        <f t="shared" si="146"/>
        <v>photography</v>
      </c>
      <c r="R1541" s="7" t="str">
        <f t="shared" si="147"/>
        <v>photobooks</v>
      </c>
      <c r="S1541" s="13">
        <f t="shared" si="148"/>
        <v>42705.919201388882</v>
      </c>
      <c r="T1541" s="13">
        <f t="shared" si="14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s="7" t="str">
        <f t="shared" si="146"/>
        <v>photography</v>
      </c>
      <c r="R1542" s="7" t="str">
        <f t="shared" si="147"/>
        <v>photobooks</v>
      </c>
      <c r="S1542" s="13">
        <f t="shared" si="148"/>
        <v>41939.00712962963</v>
      </c>
      <c r="T1542" s="13">
        <f t="shared" si="14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s="7" t="str">
        <f t="shared" si="146"/>
        <v>photography</v>
      </c>
      <c r="R1543" s="7" t="str">
        <f t="shared" si="147"/>
        <v>nature</v>
      </c>
      <c r="S1543" s="13">
        <f t="shared" si="148"/>
        <v>41974.712245370371</v>
      </c>
      <c r="T1543" s="13">
        <f t="shared" si="14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s="7" t="str">
        <f t="shared" si="146"/>
        <v>photography</v>
      </c>
      <c r="R1544" s="7" t="str">
        <f t="shared" si="147"/>
        <v>nature</v>
      </c>
      <c r="S1544" s="13">
        <f t="shared" si="148"/>
        <v>42170.996527777781</v>
      </c>
      <c r="T1544" s="13">
        <f t="shared" si="14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s="7" t="str">
        <f t="shared" si="146"/>
        <v>photography</v>
      </c>
      <c r="R1545" s="7" t="str">
        <f t="shared" si="147"/>
        <v>nature</v>
      </c>
      <c r="S1545" s="13">
        <f t="shared" si="148"/>
        <v>41935.509652777779</v>
      </c>
      <c r="T1545" s="13">
        <f t="shared" si="14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t="e">
        <f t="shared" si="145"/>
        <v>#DIV/0!</v>
      </c>
      <c r="Q1546" s="7" t="str">
        <f t="shared" si="146"/>
        <v>photography</v>
      </c>
      <c r="R1546" s="7" t="str">
        <f t="shared" si="147"/>
        <v>nature</v>
      </c>
      <c r="S1546" s="13">
        <f t="shared" si="148"/>
        <v>42053.051203703704</v>
      </c>
      <c r="T1546" s="13">
        <f t="shared" si="14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s="7" t="str">
        <f t="shared" si="146"/>
        <v>photography</v>
      </c>
      <c r="R1547" s="7" t="str">
        <f t="shared" si="147"/>
        <v>nature</v>
      </c>
      <c r="S1547" s="13">
        <f t="shared" si="148"/>
        <v>42031.884652777779</v>
      </c>
      <c r="T1547" s="13">
        <f t="shared" si="14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s="7" t="str">
        <f t="shared" si="146"/>
        <v>photography</v>
      </c>
      <c r="R1548" s="7" t="str">
        <f t="shared" si="147"/>
        <v>nature</v>
      </c>
      <c r="S1548" s="13">
        <f t="shared" si="148"/>
        <v>41839.212951388887</v>
      </c>
      <c r="T1548" s="13">
        <f t="shared" si="14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t="e">
        <f t="shared" si="145"/>
        <v>#DIV/0!</v>
      </c>
      <c r="Q1549" s="7" t="str">
        <f t="shared" si="146"/>
        <v>photography</v>
      </c>
      <c r="R1549" s="7" t="str">
        <f t="shared" si="147"/>
        <v>nature</v>
      </c>
      <c r="S1549" s="13">
        <f t="shared" si="148"/>
        <v>42782.426875000005</v>
      </c>
      <c r="T1549" s="13">
        <f t="shared" si="14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s="7" t="str">
        <f t="shared" si="146"/>
        <v>photography</v>
      </c>
      <c r="R1550" s="7" t="str">
        <f t="shared" si="147"/>
        <v>nature</v>
      </c>
      <c r="S1550" s="13">
        <f t="shared" si="148"/>
        <v>42286.88217592593</v>
      </c>
      <c r="T1550" s="13">
        <f t="shared" si="14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s="7" t="str">
        <f t="shared" si="146"/>
        <v>photography</v>
      </c>
      <c r="R1551" s="7" t="str">
        <f t="shared" si="147"/>
        <v>nature</v>
      </c>
      <c r="S1551" s="13">
        <f t="shared" si="148"/>
        <v>42281.136099537034</v>
      </c>
      <c r="T1551" s="13">
        <f t="shared" si="14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s="7" t="str">
        <f t="shared" si="146"/>
        <v>photography</v>
      </c>
      <c r="R1552" s="7" t="str">
        <f t="shared" si="147"/>
        <v>nature</v>
      </c>
      <c r="S1552" s="13">
        <f t="shared" si="148"/>
        <v>42472.449467592596</v>
      </c>
      <c r="T1552" s="13">
        <f t="shared" si="14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t="e">
        <f t="shared" si="145"/>
        <v>#DIV/0!</v>
      </c>
      <c r="Q1553" s="7" t="str">
        <f t="shared" si="146"/>
        <v>photography</v>
      </c>
      <c r="R1553" s="7" t="str">
        <f t="shared" si="147"/>
        <v>nature</v>
      </c>
      <c r="S1553" s="13">
        <f t="shared" si="148"/>
        <v>42121.824525462958</v>
      </c>
      <c r="T1553" s="13">
        <f t="shared" si="14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s="7" t="str">
        <f t="shared" si="146"/>
        <v>photography</v>
      </c>
      <c r="R1554" s="7" t="str">
        <f t="shared" si="147"/>
        <v>nature</v>
      </c>
      <c r="S1554" s="13">
        <f t="shared" si="148"/>
        <v>41892.688750000001</v>
      </c>
      <c r="T1554" s="13">
        <f t="shared" si="14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t="e">
        <f t="shared" si="145"/>
        <v>#DIV/0!</v>
      </c>
      <c r="Q1555" s="7" t="str">
        <f t="shared" si="146"/>
        <v>photography</v>
      </c>
      <c r="R1555" s="7" t="str">
        <f t="shared" si="147"/>
        <v>nature</v>
      </c>
      <c r="S1555" s="13">
        <f t="shared" si="148"/>
        <v>42219.282951388886</v>
      </c>
      <c r="T1555" s="13">
        <f t="shared" si="14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t="e">
        <f t="shared" si="145"/>
        <v>#DIV/0!</v>
      </c>
      <c r="Q1556" s="7" t="str">
        <f t="shared" si="146"/>
        <v>photography</v>
      </c>
      <c r="R1556" s="7" t="str">
        <f t="shared" si="147"/>
        <v>nature</v>
      </c>
      <c r="S1556" s="13">
        <f t="shared" si="148"/>
        <v>42188.252199074079</v>
      </c>
      <c r="T1556" s="13">
        <f t="shared" si="14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t="e">
        <f t="shared" si="145"/>
        <v>#DIV/0!</v>
      </c>
      <c r="Q1557" s="7" t="str">
        <f t="shared" si="146"/>
        <v>photography</v>
      </c>
      <c r="R1557" s="7" t="str">
        <f t="shared" si="147"/>
        <v>nature</v>
      </c>
      <c r="S1557" s="13">
        <f t="shared" si="148"/>
        <v>42241.613796296297</v>
      </c>
      <c r="T1557" s="13">
        <f t="shared" si="14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s="7" t="str">
        <f t="shared" si="146"/>
        <v>photography</v>
      </c>
      <c r="R1558" s="7" t="str">
        <f t="shared" si="147"/>
        <v>nature</v>
      </c>
      <c r="S1558" s="13">
        <f t="shared" si="148"/>
        <v>42525.153055555551</v>
      </c>
      <c r="T1558" s="13">
        <f t="shared" si="14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s="7" t="str">
        <f t="shared" si="146"/>
        <v>photography</v>
      </c>
      <c r="R1559" s="7" t="str">
        <f t="shared" si="147"/>
        <v>nature</v>
      </c>
      <c r="S1559" s="13">
        <f t="shared" si="148"/>
        <v>41871.65315972222</v>
      </c>
      <c r="T1559" s="13">
        <f t="shared" si="14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s="7" t="str">
        <f t="shared" si="146"/>
        <v>photography</v>
      </c>
      <c r="R1560" s="7" t="str">
        <f t="shared" si="147"/>
        <v>nature</v>
      </c>
      <c r="S1560" s="13">
        <f t="shared" si="148"/>
        <v>42185.397673611107</v>
      </c>
      <c r="T1560" s="13">
        <f t="shared" si="14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s="7" t="str">
        <f t="shared" si="146"/>
        <v>photography</v>
      </c>
      <c r="R1561" s="7" t="str">
        <f t="shared" si="147"/>
        <v>nature</v>
      </c>
      <c r="S1561" s="13">
        <f t="shared" si="148"/>
        <v>42108.05322916666</v>
      </c>
      <c r="T1561" s="13">
        <f t="shared" si="14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s="7" t="str">
        <f t="shared" si="146"/>
        <v>photography</v>
      </c>
      <c r="R1562" s="7" t="str">
        <f t="shared" si="147"/>
        <v>nature</v>
      </c>
      <c r="S1562" s="13">
        <f t="shared" si="148"/>
        <v>41936.020752314813</v>
      </c>
      <c r="T1562" s="13">
        <f t="shared" si="14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s="7" t="str">
        <f t="shared" si="146"/>
        <v>publishing</v>
      </c>
      <c r="R1563" s="7" t="str">
        <f t="shared" si="147"/>
        <v>art books</v>
      </c>
      <c r="S1563" s="13">
        <f t="shared" si="148"/>
        <v>41555.041701388887</v>
      </c>
      <c r="T1563" s="13">
        <f t="shared" si="149"/>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t="e">
        <f t="shared" si="145"/>
        <v>#DIV/0!</v>
      </c>
      <c r="Q1564" s="7" t="str">
        <f t="shared" si="146"/>
        <v>publishing</v>
      </c>
      <c r="R1564" s="7" t="str">
        <f t="shared" si="147"/>
        <v>art books</v>
      </c>
      <c r="S1564" s="13">
        <f t="shared" si="148"/>
        <v>40079.566157407404</v>
      </c>
      <c r="T1564" s="13">
        <f t="shared" si="14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s="7" t="str">
        <f t="shared" si="146"/>
        <v>publishing</v>
      </c>
      <c r="R1565" s="7" t="str">
        <f t="shared" si="147"/>
        <v>art books</v>
      </c>
      <c r="S1565" s="13">
        <f t="shared" si="148"/>
        <v>41652.742488425924</v>
      </c>
      <c r="T1565" s="13">
        <f t="shared" si="14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s="7" t="str">
        <f t="shared" si="146"/>
        <v>publishing</v>
      </c>
      <c r="R1566" s="7" t="str">
        <f t="shared" si="147"/>
        <v>art books</v>
      </c>
      <c r="S1566" s="13">
        <f t="shared" si="148"/>
        <v>42121.367002314815</v>
      </c>
      <c r="T1566" s="13">
        <f t="shared" si="14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s="7" t="str">
        <f t="shared" si="146"/>
        <v>publishing</v>
      </c>
      <c r="R1567" s="7" t="str">
        <f t="shared" si="147"/>
        <v>art books</v>
      </c>
      <c r="S1567" s="13">
        <f t="shared" si="148"/>
        <v>40672.729872685188</v>
      </c>
      <c r="T1567" s="13">
        <f t="shared" si="14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s="7" t="str">
        <f t="shared" si="146"/>
        <v>publishing</v>
      </c>
      <c r="R1568" s="7" t="str">
        <f t="shared" si="147"/>
        <v>art books</v>
      </c>
      <c r="S1568" s="13">
        <f t="shared" si="148"/>
        <v>42549.916712962964</v>
      </c>
      <c r="T1568" s="13">
        <f t="shared" si="14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s="7" t="str">
        <f t="shared" si="146"/>
        <v>publishing</v>
      </c>
      <c r="R1569" s="7" t="str">
        <f t="shared" si="147"/>
        <v>art books</v>
      </c>
      <c r="S1569" s="13">
        <f t="shared" si="148"/>
        <v>41671.936863425923</v>
      </c>
      <c r="T1569" s="13">
        <f t="shared" si="14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s="7" t="str">
        <f t="shared" si="146"/>
        <v>publishing</v>
      </c>
      <c r="R1570" s="7" t="str">
        <f t="shared" si="147"/>
        <v>art books</v>
      </c>
      <c r="S1570" s="13">
        <f t="shared" si="148"/>
        <v>41962.062326388885</v>
      </c>
      <c r="T1570" s="13">
        <f t="shared" si="14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t="e">
        <f t="shared" si="145"/>
        <v>#DIV/0!</v>
      </c>
      <c r="Q1571" s="7" t="str">
        <f t="shared" si="146"/>
        <v>publishing</v>
      </c>
      <c r="R1571" s="7" t="str">
        <f t="shared" si="147"/>
        <v>art books</v>
      </c>
      <c r="S1571" s="13">
        <f t="shared" si="148"/>
        <v>41389.679560185185</v>
      </c>
      <c r="T1571" s="13">
        <f t="shared" si="14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s="7" t="str">
        <f t="shared" si="146"/>
        <v>publishing</v>
      </c>
      <c r="R1572" s="7" t="str">
        <f t="shared" si="147"/>
        <v>art books</v>
      </c>
      <c r="S1572" s="13">
        <f t="shared" si="148"/>
        <v>42438.813449074078</v>
      </c>
      <c r="T1572" s="13">
        <f t="shared" si="14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s="7" t="str">
        <f t="shared" si="146"/>
        <v>publishing</v>
      </c>
      <c r="R1573" s="7" t="str">
        <f t="shared" si="147"/>
        <v>art books</v>
      </c>
      <c r="S1573" s="13">
        <f t="shared" si="148"/>
        <v>42144.769479166673</v>
      </c>
      <c r="T1573" s="13">
        <f t="shared" si="14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s="7" t="str">
        <f t="shared" si="146"/>
        <v>publishing</v>
      </c>
      <c r="R1574" s="7" t="str">
        <f t="shared" si="147"/>
        <v>art books</v>
      </c>
      <c r="S1574" s="13">
        <f t="shared" si="148"/>
        <v>42404.033090277779</v>
      </c>
      <c r="T1574" s="13">
        <f t="shared" si="14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s="7" t="str">
        <f t="shared" si="146"/>
        <v>publishing</v>
      </c>
      <c r="R1575" s="7" t="str">
        <f t="shared" si="147"/>
        <v>art books</v>
      </c>
      <c r="S1575" s="13">
        <f t="shared" si="148"/>
        <v>42786.000023148154</v>
      </c>
      <c r="T1575" s="13">
        <f t="shared" si="14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s="7" t="str">
        <f t="shared" si="146"/>
        <v>publishing</v>
      </c>
      <c r="R1576" s="7" t="str">
        <f t="shared" si="147"/>
        <v>art books</v>
      </c>
      <c r="S1576" s="13">
        <f t="shared" si="148"/>
        <v>42017.927418981482</v>
      </c>
      <c r="T1576" s="13">
        <f t="shared" si="14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s="7" t="str">
        <f t="shared" si="146"/>
        <v>publishing</v>
      </c>
      <c r="R1577" s="7" t="str">
        <f t="shared" si="147"/>
        <v>art books</v>
      </c>
      <c r="S1577" s="13">
        <f t="shared" si="148"/>
        <v>41799.524259259262</v>
      </c>
      <c r="T1577" s="13">
        <f t="shared" si="14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s="7" t="str">
        <f t="shared" si="146"/>
        <v>publishing</v>
      </c>
      <c r="R1578" s="7" t="str">
        <f t="shared" si="147"/>
        <v>art books</v>
      </c>
      <c r="S1578" s="13">
        <f t="shared" si="148"/>
        <v>42140.879259259258</v>
      </c>
      <c r="T1578" s="13">
        <f t="shared" si="14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s="7" t="str">
        <f t="shared" si="146"/>
        <v>publishing</v>
      </c>
      <c r="R1579" s="7" t="str">
        <f t="shared" si="147"/>
        <v>art books</v>
      </c>
      <c r="S1579" s="13">
        <f t="shared" si="148"/>
        <v>41054.847777777781</v>
      </c>
      <c r="T1579" s="13">
        <f t="shared" si="149"/>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s="7" t="str">
        <f t="shared" si="146"/>
        <v>publishing</v>
      </c>
      <c r="R1580" s="7" t="str">
        <f t="shared" si="147"/>
        <v>art books</v>
      </c>
      <c r="S1580" s="13">
        <f t="shared" si="148"/>
        <v>40399.065868055557</v>
      </c>
      <c r="T1580" s="13">
        <f t="shared" si="14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s="7" t="str">
        <f t="shared" si="146"/>
        <v>publishing</v>
      </c>
      <c r="R1581" s="7" t="str">
        <f t="shared" si="147"/>
        <v>art books</v>
      </c>
      <c r="S1581" s="13">
        <f t="shared" si="148"/>
        <v>41481.996423611112</v>
      </c>
      <c r="T1581" s="13">
        <f t="shared" si="14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t="e">
        <f t="shared" si="145"/>
        <v>#DIV/0!</v>
      </c>
      <c r="Q1582" s="7" t="str">
        <f t="shared" si="146"/>
        <v>publishing</v>
      </c>
      <c r="R1582" s="7" t="str">
        <f t="shared" si="147"/>
        <v>art books</v>
      </c>
      <c r="S1582" s="13">
        <f t="shared" si="148"/>
        <v>40990.050069444449</v>
      </c>
      <c r="T1582" s="13">
        <f t="shared" si="14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s="7" t="str">
        <f t="shared" si="146"/>
        <v>photography</v>
      </c>
      <c r="R1583" s="7" t="str">
        <f t="shared" si="147"/>
        <v>places</v>
      </c>
      <c r="S1583" s="13">
        <f t="shared" si="148"/>
        <v>42325.448958333334</v>
      </c>
      <c r="T1583" s="13">
        <f t="shared" si="14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s="7" t="str">
        <f t="shared" si="146"/>
        <v>photography</v>
      </c>
      <c r="R1584" s="7" t="str">
        <f t="shared" si="147"/>
        <v>places</v>
      </c>
      <c r="S1584" s="13">
        <f t="shared" si="148"/>
        <v>42246.789965277778</v>
      </c>
      <c r="T1584" s="13">
        <f t="shared" si="14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s="7" t="str">
        <f t="shared" si="146"/>
        <v>photography</v>
      </c>
      <c r="R1585" s="7" t="str">
        <f t="shared" si="147"/>
        <v>places</v>
      </c>
      <c r="S1585" s="13">
        <f t="shared" si="148"/>
        <v>41877.904988425929</v>
      </c>
      <c r="T1585" s="13">
        <f t="shared" si="14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t="e">
        <f t="shared" si="145"/>
        <v>#DIV/0!</v>
      </c>
      <c r="Q1586" s="7" t="str">
        <f t="shared" si="146"/>
        <v>photography</v>
      </c>
      <c r="R1586" s="7" t="str">
        <f t="shared" si="147"/>
        <v>places</v>
      </c>
      <c r="S1586" s="13">
        <f t="shared" si="148"/>
        <v>41779.649317129632</v>
      </c>
      <c r="T1586" s="13">
        <f t="shared" si="14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s="7" t="str">
        <f t="shared" si="146"/>
        <v>photography</v>
      </c>
      <c r="R1587" s="7" t="str">
        <f t="shared" si="147"/>
        <v>places</v>
      </c>
      <c r="S1587" s="13">
        <f t="shared" si="148"/>
        <v>42707.895462962959</v>
      </c>
      <c r="T1587" s="13">
        <f t="shared" si="14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t="e">
        <f t="shared" si="145"/>
        <v>#DIV/0!</v>
      </c>
      <c r="Q1588" s="7" t="str">
        <f t="shared" si="146"/>
        <v>photography</v>
      </c>
      <c r="R1588" s="7" t="str">
        <f t="shared" si="147"/>
        <v>places</v>
      </c>
      <c r="S1588" s="13">
        <f t="shared" si="148"/>
        <v>42069.104421296302</v>
      </c>
      <c r="T1588" s="13">
        <f t="shared" si="14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s="7" t="str">
        <f t="shared" si="146"/>
        <v>photography</v>
      </c>
      <c r="R1589" s="7" t="str">
        <f t="shared" si="147"/>
        <v>places</v>
      </c>
      <c r="S1589" s="13">
        <f t="shared" si="148"/>
        <v>41956.950983796298</v>
      </c>
      <c r="T1589" s="13">
        <f t="shared" si="14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t="e">
        <f t="shared" si="145"/>
        <v>#DIV/0!</v>
      </c>
      <c r="Q1590" s="7" t="str">
        <f t="shared" si="146"/>
        <v>photography</v>
      </c>
      <c r="R1590" s="7" t="str">
        <f t="shared" si="147"/>
        <v>places</v>
      </c>
      <c r="S1590" s="13">
        <f t="shared" si="148"/>
        <v>42005.24998842593</v>
      </c>
      <c r="T1590" s="13">
        <f t="shared" si="14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t="e">
        <f t="shared" si="145"/>
        <v>#DIV/0!</v>
      </c>
      <c r="Q1591" s="7" t="str">
        <f t="shared" si="146"/>
        <v>photography</v>
      </c>
      <c r="R1591" s="7" t="str">
        <f t="shared" si="147"/>
        <v>places</v>
      </c>
      <c r="S1591" s="13">
        <f t="shared" si="148"/>
        <v>42256.984791666662</v>
      </c>
      <c r="T1591" s="13">
        <f t="shared" si="14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s="7" t="str">
        <f t="shared" si="146"/>
        <v>photography</v>
      </c>
      <c r="R1592" s="7" t="str">
        <f t="shared" si="147"/>
        <v>places</v>
      </c>
      <c r="S1592" s="13">
        <f t="shared" si="148"/>
        <v>42240.857222222221</v>
      </c>
      <c r="T1592" s="13">
        <f t="shared" si="14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s="7" t="str">
        <f t="shared" si="146"/>
        <v>photography</v>
      </c>
      <c r="R1593" s="7" t="str">
        <f t="shared" si="147"/>
        <v>places</v>
      </c>
      <c r="S1593" s="13">
        <f t="shared" si="148"/>
        <v>42433.726168981477</v>
      </c>
      <c r="T1593" s="13">
        <f t="shared" si="14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t="e">
        <f t="shared" si="145"/>
        <v>#DIV/0!</v>
      </c>
      <c r="Q1594" s="7" t="str">
        <f t="shared" si="146"/>
        <v>photography</v>
      </c>
      <c r="R1594" s="7" t="str">
        <f t="shared" si="147"/>
        <v>places</v>
      </c>
      <c r="S1594" s="13">
        <f t="shared" si="148"/>
        <v>42046.072743055556</v>
      </c>
      <c r="T1594" s="13">
        <f t="shared" si="14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s="7" t="str">
        <f t="shared" si="146"/>
        <v>photography</v>
      </c>
      <c r="R1595" s="7" t="str">
        <f t="shared" si="147"/>
        <v>places</v>
      </c>
      <c r="S1595" s="13">
        <f t="shared" si="148"/>
        <v>42033.845543981486</v>
      </c>
      <c r="T1595" s="13">
        <f t="shared" si="14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s="7" t="str">
        <f t="shared" si="146"/>
        <v>photography</v>
      </c>
      <c r="R1596" s="7" t="str">
        <f t="shared" si="147"/>
        <v>places</v>
      </c>
      <c r="S1596" s="13">
        <f t="shared" si="148"/>
        <v>42445.712754629625</v>
      </c>
      <c r="T1596" s="13">
        <f t="shared" si="14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s="7" t="str">
        <f t="shared" si="146"/>
        <v>photography</v>
      </c>
      <c r="R1597" s="7" t="str">
        <f t="shared" si="147"/>
        <v>places</v>
      </c>
      <c r="S1597" s="13">
        <f t="shared" si="148"/>
        <v>41780.050092592595</v>
      </c>
      <c r="T1597" s="13">
        <f t="shared" si="14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s="7" t="str">
        <f t="shared" si="146"/>
        <v>photography</v>
      </c>
      <c r="R1598" s="7" t="str">
        <f t="shared" si="147"/>
        <v>places</v>
      </c>
      <c r="S1598" s="13">
        <f t="shared" si="148"/>
        <v>41941.430196759262</v>
      </c>
      <c r="T1598" s="13">
        <f t="shared" si="14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t="e">
        <f t="shared" si="145"/>
        <v>#DIV/0!</v>
      </c>
      <c r="Q1599" s="7" t="str">
        <f t="shared" si="146"/>
        <v>photography</v>
      </c>
      <c r="R1599" s="7" t="str">
        <f t="shared" si="147"/>
        <v>places</v>
      </c>
      <c r="S1599" s="13">
        <f t="shared" si="148"/>
        <v>42603.354131944448</v>
      </c>
      <c r="T1599" s="13">
        <f t="shared" si="14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s="7" t="str">
        <f t="shared" si="146"/>
        <v>photography</v>
      </c>
      <c r="R1600" s="7" t="str">
        <f t="shared" si="147"/>
        <v>places</v>
      </c>
      <c r="S1600" s="13">
        <f t="shared" si="148"/>
        <v>42151.667337962965</v>
      </c>
      <c r="T1600" s="13">
        <f t="shared" si="14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t="e">
        <f t="shared" si="145"/>
        <v>#DIV/0!</v>
      </c>
      <c r="Q1601" s="7" t="str">
        <f t="shared" si="146"/>
        <v>photography</v>
      </c>
      <c r="R1601" s="7" t="str">
        <f t="shared" si="147"/>
        <v>places</v>
      </c>
      <c r="S1601" s="13">
        <f t="shared" si="148"/>
        <v>42438.53907407407</v>
      </c>
      <c r="T1601" s="13">
        <f t="shared" si="14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s="7" t="str">
        <f t="shared" si="146"/>
        <v>photography</v>
      </c>
      <c r="R1602" s="7" t="str">
        <f t="shared" si="147"/>
        <v>places</v>
      </c>
      <c r="S1602" s="13">
        <f t="shared" si="148"/>
        <v>41791.057314814818</v>
      </c>
      <c r="T1602" s="13">
        <f t="shared" si="14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6">
        <f t="shared" ref="P1603:P1666" si="151">E1603/L1603</f>
        <v>48.325535714285714</v>
      </c>
      <c r="Q1603" s="7" t="str">
        <f t="shared" ref="Q1603:Q1666" si="152">LEFT(N1603,SEARCH("/",N1603,1)-1)</f>
        <v>music</v>
      </c>
      <c r="R1603" s="7" t="str">
        <f t="shared" ref="R1603:R1666" si="153">RIGHT(N1603,LEN(N1603)-SEARCH("/",N1603,1))</f>
        <v>rock</v>
      </c>
      <c r="S1603" s="13">
        <f t="shared" ref="S1603:S1666" si="154">(((J1603/60)/60)/24)+DATE(1970,1,1)</f>
        <v>40638.092974537038</v>
      </c>
      <c r="T1603" s="13">
        <f t="shared" ref="T1603:T1666" si="155">(((I1603/60)/60)/24)+DATE(1970,1,1)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s="7" t="str">
        <f t="shared" si="152"/>
        <v>music</v>
      </c>
      <c r="R1604" s="7" t="str">
        <f t="shared" si="153"/>
        <v>rock</v>
      </c>
      <c r="S1604" s="13">
        <f t="shared" si="154"/>
        <v>40788.297650462962</v>
      </c>
      <c r="T1604" s="13">
        <f t="shared" si="155"/>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s="7" t="str">
        <f t="shared" si="152"/>
        <v>music</v>
      </c>
      <c r="R1605" s="7" t="str">
        <f t="shared" si="153"/>
        <v>rock</v>
      </c>
      <c r="S1605" s="13">
        <f t="shared" si="154"/>
        <v>40876.169664351852</v>
      </c>
      <c r="T1605" s="13">
        <f t="shared" si="155"/>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s="7" t="str">
        <f t="shared" si="152"/>
        <v>music</v>
      </c>
      <c r="R1606" s="7" t="str">
        <f t="shared" si="153"/>
        <v>rock</v>
      </c>
      <c r="S1606" s="13">
        <f t="shared" si="154"/>
        <v>40945.845312500001</v>
      </c>
      <c r="T1606" s="13">
        <f t="shared" si="155"/>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s="7" t="str">
        <f t="shared" si="152"/>
        <v>music</v>
      </c>
      <c r="R1607" s="7" t="str">
        <f t="shared" si="153"/>
        <v>rock</v>
      </c>
      <c r="S1607" s="13">
        <f t="shared" si="154"/>
        <v>40747.012881944444</v>
      </c>
      <c r="T1607" s="13">
        <f t="shared" si="155"/>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s="7" t="str">
        <f t="shared" si="152"/>
        <v>music</v>
      </c>
      <c r="R1608" s="7" t="str">
        <f t="shared" si="153"/>
        <v>rock</v>
      </c>
      <c r="S1608" s="13">
        <f t="shared" si="154"/>
        <v>40536.111550925925</v>
      </c>
      <c r="T1608" s="13">
        <f t="shared" si="155"/>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s="7" t="str">
        <f t="shared" si="152"/>
        <v>music</v>
      </c>
      <c r="R1609" s="7" t="str">
        <f t="shared" si="153"/>
        <v>rock</v>
      </c>
      <c r="S1609" s="13">
        <f t="shared" si="154"/>
        <v>41053.80846064815</v>
      </c>
      <c r="T1609" s="13">
        <f t="shared" si="155"/>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s="7" t="str">
        <f t="shared" si="152"/>
        <v>music</v>
      </c>
      <c r="R1610" s="7" t="str">
        <f t="shared" si="153"/>
        <v>rock</v>
      </c>
      <c r="S1610" s="13">
        <f t="shared" si="154"/>
        <v>41607.83085648148</v>
      </c>
      <c r="T1610" s="13">
        <f t="shared" si="155"/>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s="7" t="str">
        <f t="shared" si="152"/>
        <v>music</v>
      </c>
      <c r="R1611" s="7" t="str">
        <f t="shared" si="153"/>
        <v>rock</v>
      </c>
      <c r="S1611" s="13">
        <f t="shared" si="154"/>
        <v>40796.001261574071</v>
      </c>
      <c r="T1611" s="13">
        <f t="shared" si="155"/>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s="7" t="str">
        <f t="shared" si="152"/>
        <v>music</v>
      </c>
      <c r="R1612" s="7" t="str">
        <f t="shared" si="153"/>
        <v>rock</v>
      </c>
      <c r="S1612" s="13">
        <f t="shared" si="154"/>
        <v>41228.924884259257</v>
      </c>
      <c r="T1612" s="13">
        <f t="shared" si="155"/>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s="7" t="str">
        <f t="shared" si="152"/>
        <v>music</v>
      </c>
      <c r="R1613" s="7" t="str">
        <f t="shared" si="153"/>
        <v>rock</v>
      </c>
      <c r="S1613" s="13">
        <f t="shared" si="154"/>
        <v>41409.00037037037</v>
      </c>
      <c r="T1613" s="13">
        <f t="shared" si="155"/>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s="7" t="str">
        <f t="shared" si="152"/>
        <v>music</v>
      </c>
      <c r="R1614" s="7" t="str">
        <f t="shared" si="153"/>
        <v>rock</v>
      </c>
      <c r="S1614" s="13">
        <f t="shared" si="154"/>
        <v>41246.874814814815</v>
      </c>
      <c r="T1614" s="13">
        <f t="shared" si="155"/>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s="7" t="str">
        <f t="shared" si="152"/>
        <v>music</v>
      </c>
      <c r="R1615" s="7" t="str">
        <f t="shared" si="153"/>
        <v>rock</v>
      </c>
      <c r="S1615" s="13">
        <f t="shared" si="154"/>
        <v>41082.069467592592</v>
      </c>
      <c r="T1615" s="13">
        <f t="shared" si="155"/>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s="7" t="str">
        <f t="shared" si="152"/>
        <v>music</v>
      </c>
      <c r="R1616" s="7" t="str">
        <f t="shared" si="153"/>
        <v>rock</v>
      </c>
      <c r="S1616" s="13">
        <f t="shared" si="154"/>
        <v>41794.981122685182</v>
      </c>
      <c r="T1616" s="13">
        <f t="shared" si="155"/>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s="7" t="str">
        <f t="shared" si="152"/>
        <v>music</v>
      </c>
      <c r="R1617" s="7" t="str">
        <f t="shared" si="153"/>
        <v>rock</v>
      </c>
      <c r="S1617" s="13">
        <f t="shared" si="154"/>
        <v>40845.050879629627</v>
      </c>
      <c r="T1617" s="13">
        <f t="shared" si="155"/>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s="7" t="str">
        <f t="shared" si="152"/>
        <v>music</v>
      </c>
      <c r="R1618" s="7" t="str">
        <f t="shared" si="153"/>
        <v>rock</v>
      </c>
      <c r="S1618" s="13">
        <f t="shared" si="154"/>
        <v>41194.715520833335</v>
      </c>
      <c r="T1618" s="13">
        <f t="shared" si="155"/>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s="7" t="str">
        <f t="shared" si="152"/>
        <v>music</v>
      </c>
      <c r="R1619" s="7" t="str">
        <f t="shared" si="153"/>
        <v>rock</v>
      </c>
      <c r="S1619" s="13">
        <f t="shared" si="154"/>
        <v>41546.664212962962</v>
      </c>
      <c r="T1619" s="13">
        <f t="shared" si="155"/>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s="7" t="str">
        <f t="shared" si="152"/>
        <v>music</v>
      </c>
      <c r="R1620" s="7" t="str">
        <f t="shared" si="153"/>
        <v>rock</v>
      </c>
      <c r="S1620" s="13">
        <f t="shared" si="154"/>
        <v>41301.654340277775</v>
      </c>
      <c r="T1620" s="13">
        <f t="shared" si="155"/>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s="7" t="str">
        <f t="shared" si="152"/>
        <v>music</v>
      </c>
      <c r="R1621" s="7" t="str">
        <f t="shared" si="153"/>
        <v>rock</v>
      </c>
      <c r="S1621" s="13">
        <f t="shared" si="154"/>
        <v>41876.18618055556</v>
      </c>
      <c r="T1621" s="13">
        <f t="shared" si="155"/>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s="7" t="str">
        <f t="shared" si="152"/>
        <v>music</v>
      </c>
      <c r="R1622" s="7" t="str">
        <f t="shared" si="153"/>
        <v>rock</v>
      </c>
      <c r="S1622" s="13">
        <f t="shared" si="154"/>
        <v>41321.339583333334</v>
      </c>
      <c r="T1622" s="13">
        <f t="shared" si="155"/>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s="7" t="str">
        <f t="shared" si="152"/>
        <v>music</v>
      </c>
      <c r="R1623" s="7" t="str">
        <f t="shared" si="153"/>
        <v>rock</v>
      </c>
      <c r="S1623" s="13">
        <f t="shared" si="154"/>
        <v>41003.60665509259</v>
      </c>
      <c r="T1623" s="13">
        <f t="shared" si="155"/>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s="7" t="str">
        <f t="shared" si="152"/>
        <v>music</v>
      </c>
      <c r="R1624" s="7" t="str">
        <f t="shared" si="153"/>
        <v>rock</v>
      </c>
      <c r="S1624" s="13">
        <f t="shared" si="154"/>
        <v>41950.29483796296</v>
      </c>
      <c r="T1624" s="13">
        <f t="shared" si="155"/>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s="7" t="str">
        <f t="shared" si="152"/>
        <v>music</v>
      </c>
      <c r="R1625" s="7" t="str">
        <f t="shared" si="153"/>
        <v>rock</v>
      </c>
      <c r="S1625" s="13">
        <f t="shared" si="154"/>
        <v>41453.688530092593</v>
      </c>
      <c r="T1625" s="13">
        <f t="shared" si="155"/>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s="7" t="str">
        <f t="shared" si="152"/>
        <v>music</v>
      </c>
      <c r="R1626" s="7" t="str">
        <f t="shared" si="153"/>
        <v>rock</v>
      </c>
      <c r="S1626" s="13">
        <f t="shared" si="154"/>
        <v>41243.367303240739</v>
      </c>
      <c r="T1626" s="13">
        <f t="shared" si="155"/>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s="7" t="str">
        <f t="shared" si="152"/>
        <v>music</v>
      </c>
      <c r="R1627" s="7" t="str">
        <f t="shared" si="153"/>
        <v>rock</v>
      </c>
      <c r="S1627" s="13">
        <f t="shared" si="154"/>
        <v>41135.699687500004</v>
      </c>
      <c r="T1627" s="13">
        <f t="shared" si="155"/>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s="7" t="str">
        <f t="shared" si="152"/>
        <v>music</v>
      </c>
      <c r="R1628" s="7" t="str">
        <f t="shared" si="153"/>
        <v>rock</v>
      </c>
      <c r="S1628" s="13">
        <f t="shared" si="154"/>
        <v>41579.847997685189</v>
      </c>
      <c r="T1628" s="13">
        <f t="shared" si="155"/>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s="7" t="str">
        <f t="shared" si="152"/>
        <v>music</v>
      </c>
      <c r="R1629" s="7" t="str">
        <f t="shared" si="153"/>
        <v>rock</v>
      </c>
      <c r="S1629" s="13">
        <f t="shared" si="154"/>
        <v>41205.707048611112</v>
      </c>
      <c r="T1629" s="13">
        <f t="shared" si="155"/>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s="7" t="str">
        <f t="shared" si="152"/>
        <v>music</v>
      </c>
      <c r="R1630" s="7" t="str">
        <f t="shared" si="153"/>
        <v>rock</v>
      </c>
      <c r="S1630" s="13">
        <f t="shared" si="154"/>
        <v>41774.737060185187</v>
      </c>
      <c r="T1630" s="13">
        <f t="shared" si="155"/>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s="7" t="str">
        <f t="shared" si="152"/>
        <v>music</v>
      </c>
      <c r="R1631" s="7" t="str">
        <f t="shared" si="153"/>
        <v>rock</v>
      </c>
      <c r="S1631" s="13">
        <f t="shared" si="154"/>
        <v>41645.867280092592</v>
      </c>
      <c r="T1631" s="13">
        <f t="shared" si="155"/>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s="7" t="str">
        <f t="shared" si="152"/>
        <v>music</v>
      </c>
      <c r="R1632" s="7" t="str">
        <f t="shared" si="153"/>
        <v>rock</v>
      </c>
      <c r="S1632" s="13">
        <f t="shared" si="154"/>
        <v>40939.837673611109</v>
      </c>
      <c r="T1632" s="13">
        <f t="shared" si="155"/>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s="7" t="str">
        <f t="shared" si="152"/>
        <v>music</v>
      </c>
      <c r="R1633" s="7" t="str">
        <f t="shared" si="153"/>
        <v>rock</v>
      </c>
      <c r="S1633" s="13">
        <f t="shared" si="154"/>
        <v>41164.859502314815</v>
      </c>
      <c r="T1633" s="13">
        <f t="shared" si="155"/>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s="7" t="str">
        <f t="shared" si="152"/>
        <v>music</v>
      </c>
      <c r="R1634" s="7" t="str">
        <f t="shared" si="153"/>
        <v>rock</v>
      </c>
      <c r="S1634" s="13">
        <f t="shared" si="154"/>
        <v>40750.340902777774</v>
      </c>
      <c r="T1634" s="13">
        <f t="shared" si="155"/>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s="7" t="str">
        <f t="shared" si="152"/>
        <v>music</v>
      </c>
      <c r="R1635" s="7" t="str">
        <f t="shared" si="153"/>
        <v>rock</v>
      </c>
      <c r="S1635" s="13">
        <f t="shared" si="154"/>
        <v>40896.883750000001</v>
      </c>
      <c r="T1635" s="13">
        <f t="shared" si="155"/>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s="7" t="str">
        <f t="shared" si="152"/>
        <v>music</v>
      </c>
      <c r="R1636" s="7" t="str">
        <f t="shared" si="153"/>
        <v>rock</v>
      </c>
      <c r="S1636" s="13">
        <f t="shared" si="154"/>
        <v>40658.189826388887</v>
      </c>
      <c r="T1636" s="13">
        <f t="shared" si="155"/>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s="7" t="str">
        <f t="shared" si="152"/>
        <v>music</v>
      </c>
      <c r="R1637" s="7" t="str">
        <f t="shared" si="153"/>
        <v>rock</v>
      </c>
      <c r="S1637" s="13">
        <f t="shared" si="154"/>
        <v>42502.868761574078</v>
      </c>
      <c r="T1637" s="13">
        <f t="shared" si="155"/>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s="7" t="str">
        <f t="shared" si="152"/>
        <v>music</v>
      </c>
      <c r="R1638" s="7" t="str">
        <f t="shared" si="153"/>
        <v>rock</v>
      </c>
      <c r="S1638" s="13">
        <f t="shared" si="154"/>
        <v>40663.08666666667</v>
      </c>
      <c r="T1638" s="13">
        <f t="shared" si="155"/>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s="7" t="str">
        <f t="shared" si="152"/>
        <v>music</v>
      </c>
      <c r="R1639" s="7" t="str">
        <f t="shared" si="153"/>
        <v>rock</v>
      </c>
      <c r="S1639" s="13">
        <f t="shared" si="154"/>
        <v>40122.751620370371</v>
      </c>
      <c r="T1639" s="13">
        <f t="shared" si="155"/>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s="7" t="str">
        <f t="shared" si="152"/>
        <v>music</v>
      </c>
      <c r="R1640" s="7" t="str">
        <f t="shared" si="153"/>
        <v>rock</v>
      </c>
      <c r="S1640" s="13">
        <f t="shared" si="154"/>
        <v>41288.68712962963</v>
      </c>
      <c r="T1640" s="13">
        <f t="shared" si="155"/>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s="7" t="str">
        <f t="shared" si="152"/>
        <v>music</v>
      </c>
      <c r="R1641" s="7" t="str">
        <f t="shared" si="153"/>
        <v>rock</v>
      </c>
      <c r="S1641" s="13">
        <f t="shared" si="154"/>
        <v>40941.652372685188</v>
      </c>
      <c r="T1641" s="13">
        <f t="shared" si="155"/>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s="7" t="str">
        <f t="shared" si="152"/>
        <v>music</v>
      </c>
      <c r="R1642" s="7" t="str">
        <f t="shared" si="153"/>
        <v>rock</v>
      </c>
      <c r="S1642" s="13">
        <f t="shared" si="154"/>
        <v>40379.23096064815</v>
      </c>
      <c r="T1642" s="13">
        <f t="shared" si="155"/>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s="7" t="str">
        <f t="shared" si="152"/>
        <v>music</v>
      </c>
      <c r="R1643" s="7" t="str">
        <f t="shared" si="153"/>
        <v>pop</v>
      </c>
      <c r="S1643" s="13">
        <f t="shared" si="154"/>
        <v>41962.596574074079</v>
      </c>
      <c r="T1643" s="13">
        <f t="shared" si="155"/>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s="7" t="str">
        <f t="shared" si="152"/>
        <v>music</v>
      </c>
      <c r="R1644" s="7" t="str">
        <f t="shared" si="153"/>
        <v>pop</v>
      </c>
      <c r="S1644" s="13">
        <f t="shared" si="154"/>
        <v>40688.024618055555</v>
      </c>
      <c r="T1644" s="13">
        <f t="shared" si="155"/>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s="7" t="str">
        <f t="shared" si="152"/>
        <v>music</v>
      </c>
      <c r="R1645" s="7" t="str">
        <f t="shared" si="153"/>
        <v>pop</v>
      </c>
      <c r="S1645" s="13">
        <f t="shared" si="154"/>
        <v>41146.824212962965</v>
      </c>
      <c r="T1645" s="13">
        <f t="shared" si="155"/>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s="7" t="str">
        <f t="shared" si="152"/>
        <v>music</v>
      </c>
      <c r="R1646" s="7" t="str">
        <f t="shared" si="153"/>
        <v>pop</v>
      </c>
      <c r="S1646" s="13">
        <f t="shared" si="154"/>
        <v>41175.05972222222</v>
      </c>
      <c r="T1646" s="13">
        <f t="shared" si="155"/>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s="7" t="str">
        <f t="shared" si="152"/>
        <v>music</v>
      </c>
      <c r="R1647" s="7" t="str">
        <f t="shared" si="153"/>
        <v>pop</v>
      </c>
      <c r="S1647" s="13">
        <f t="shared" si="154"/>
        <v>41521.617361111108</v>
      </c>
      <c r="T1647" s="13">
        <f t="shared" si="155"/>
        <v>41535.617361111108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s="7" t="str">
        <f t="shared" si="152"/>
        <v>music</v>
      </c>
      <c r="R1648" s="7" t="str">
        <f t="shared" si="153"/>
        <v>pop</v>
      </c>
      <c r="S1648" s="13">
        <f t="shared" si="154"/>
        <v>41833.450266203705</v>
      </c>
      <c r="T1648" s="13">
        <f t="shared" si="155"/>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s="7" t="str">
        <f t="shared" si="152"/>
        <v>music</v>
      </c>
      <c r="R1649" s="7" t="str">
        <f t="shared" si="153"/>
        <v>pop</v>
      </c>
      <c r="S1649" s="13">
        <f t="shared" si="154"/>
        <v>41039.409456018519</v>
      </c>
      <c r="T1649" s="13">
        <f t="shared" si="155"/>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s="7" t="str">
        <f t="shared" si="152"/>
        <v>music</v>
      </c>
      <c r="R1650" s="7" t="str">
        <f t="shared" si="153"/>
        <v>pop</v>
      </c>
      <c r="S1650" s="13">
        <f t="shared" si="154"/>
        <v>40592.704652777778</v>
      </c>
      <c r="T1650" s="13">
        <f t="shared" si="155"/>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s="7" t="str">
        <f t="shared" si="152"/>
        <v>music</v>
      </c>
      <c r="R1651" s="7" t="str">
        <f t="shared" si="153"/>
        <v>pop</v>
      </c>
      <c r="S1651" s="13">
        <f t="shared" si="154"/>
        <v>41737.684664351851</v>
      </c>
      <c r="T1651" s="13">
        <f t="shared" si="155"/>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s="7" t="str">
        <f t="shared" si="152"/>
        <v>music</v>
      </c>
      <c r="R1652" s="7" t="str">
        <f t="shared" si="153"/>
        <v>pop</v>
      </c>
      <c r="S1652" s="13">
        <f t="shared" si="154"/>
        <v>41526.435613425929</v>
      </c>
      <c r="T1652" s="13">
        <f t="shared" si="155"/>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s="7" t="str">
        <f t="shared" si="152"/>
        <v>music</v>
      </c>
      <c r="R1653" s="7" t="str">
        <f t="shared" si="153"/>
        <v>pop</v>
      </c>
      <c r="S1653" s="13">
        <f t="shared" si="154"/>
        <v>40625.900694444441</v>
      </c>
      <c r="T1653" s="13">
        <f t="shared" si="155"/>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s="7" t="str">
        <f t="shared" si="152"/>
        <v>music</v>
      </c>
      <c r="R1654" s="7" t="str">
        <f t="shared" si="153"/>
        <v>pop</v>
      </c>
      <c r="S1654" s="13">
        <f t="shared" si="154"/>
        <v>41572.492974537039</v>
      </c>
      <c r="T1654" s="13">
        <f t="shared" si="155"/>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s="7" t="str">
        <f t="shared" si="152"/>
        <v>music</v>
      </c>
      <c r="R1655" s="7" t="str">
        <f t="shared" si="153"/>
        <v>pop</v>
      </c>
      <c r="S1655" s="13">
        <f t="shared" si="154"/>
        <v>40626.834444444445</v>
      </c>
      <c r="T1655" s="13">
        <f t="shared" si="155"/>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s="7" t="str">
        <f t="shared" si="152"/>
        <v>music</v>
      </c>
      <c r="R1656" s="7" t="str">
        <f t="shared" si="153"/>
        <v>pop</v>
      </c>
      <c r="S1656" s="13">
        <f t="shared" si="154"/>
        <v>40987.890740740739</v>
      </c>
      <c r="T1656" s="13">
        <f t="shared" si="155"/>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s="7" t="str">
        <f t="shared" si="152"/>
        <v>music</v>
      </c>
      <c r="R1657" s="7" t="str">
        <f t="shared" si="153"/>
        <v>pop</v>
      </c>
      <c r="S1657" s="13">
        <f t="shared" si="154"/>
        <v>40974.791898148149</v>
      </c>
      <c r="T1657" s="13">
        <f t="shared" si="155"/>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s="7" t="str">
        <f t="shared" si="152"/>
        <v>music</v>
      </c>
      <c r="R1658" s="7" t="str">
        <f t="shared" si="153"/>
        <v>pop</v>
      </c>
      <c r="S1658" s="13">
        <f t="shared" si="154"/>
        <v>41226.928842592592</v>
      </c>
      <c r="T1658" s="13">
        <f t="shared" si="155"/>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s="7" t="str">
        <f t="shared" si="152"/>
        <v>music</v>
      </c>
      <c r="R1659" s="7" t="str">
        <f t="shared" si="153"/>
        <v>pop</v>
      </c>
      <c r="S1659" s="13">
        <f t="shared" si="154"/>
        <v>41023.782037037039</v>
      </c>
      <c r="T1659" s="13">
        <f t="shared" si="155"/>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s="7" t="str">
        <f t="shared" si="152"/>
        <v>music</v>
      </c>
      <c r="R1660" s="7" t="str">
        <f t="shared" si="153"/>
        <v>pop</v>
      </c>
      <c r="S1660" s="13">
        <f t="shared" si="154"/>
        <v>41223.22184027778</v>
      </c>
      <c r="T1660" s="13">
        <f t="shared" si="155"/>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s="7" t="str">
        <f t="shared" si="152"/>
        <v>music</v>
      </c>
      <c r="R1661" s="7" t="str">
        <f t="shared" si="153"/>
        <v>pop</v>
      </c>
      <c r="S1661" s="13">
        <f t="shared" si="154"/>
        <v>41596.913437499999</v>
      </c>
      <c r="T1661" s="13">
        <f t="shared" si="155"/>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s="7" t="str">
        <f t="shared" si="152"/>
        <v>music</v>
      </c>
      <c r="R1662" s="7" t="str">
        <f t="shared" si="153"/>
        <v>pop</v>
      </c>
      <c r="S1662" s="13">
        <f t="shared" si="154"/>
        <v>42459.693865740745</v>
      </c>
      <c r="T1662" s="13">
        <f t="shared" si="155"/>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s="7" t="str">
        <f t="shared" si="152"/>
        <v>music</v>
      </c>
      <c r="R1663" s="7" t="str">
        <f t="shared" si="153"/>
        <v>pop</v>
      </c>
      <c r="S1663" s="13">
        <f t="shared" si="154"/>
        <v>42343.998043981483</v>
      </c>
      <c r="T1663" s="13">
        <f t="shared" si="155"/>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s="7" t="str">
        <f t="shared" si="152"/>
        <v>music</v>
      </c>
      <c r="R1664" s="7" t="str">
        <f t="shared" si="153"/>
        <v>pop</v>
      </c>
      <c r="S1664" s="13">
        <f t="shared" si="154"/>
        <v>40848.198333333334</v>
      </c>
      <c r="T1664" s="13">
        <f t="shared" si="155"/>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s="7" t="str">
        <f t="shared" si="152"/>
        <v>music</v>
      </c>
      <c r="R1665" s="7" t="str">
        <f t="shared" si="153"/>
        <v>pop</v>
      </c>
      <c r="S1665" s="13">
        <f t="shared" si="154"/>
        <v>42006.02207175926</v>
      </c>
      <c r="T1665" s="13">
        <f t="shared" si="155"/>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s="7" t="str">
        <f t="shared" si="152"/>
        <v>music</v>
      </c>
      <c r="R1666" s="7" t="str">
        <f t="shared" si="153"/>
        <v>pop</v>
      </c>
      <c r="S1666" s="13">
        <f t="shared" si="154"/>
        <v>40939.761782407404</v>
      </c>
      <c r="T1666" s="13">
        <f t="shared" si="155"/>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6">
        <f t="shared" ref="P1667:P1730" si="157">E1667/L1667</f>
        <v>44.956989247311824</v>
      </c>
      <c r="Q1667" s="7" t="str">
        <f t="shared" ref="Q1667:Q1730" si="158">LEFT(N1667,SEARCH("/",N1667,1)-1)</f>
        <v>music</v>
      </c>
      <c r="R1667" s="7" t="str">
        <f t="shared" ref="R1667:R1730" si="159">RIGHT(N1667,LEN(N1667)-SEARCH("/",N1667,1))</f>
        <v>pop</v>
      </c>
      <c r="S1667" s="13">
        <f t="shared" ref="S1667:S1730" si="160">(((J1667/60)/60)/24)+DATE(1970,1,1)</f>
        <v>40564.649456018517</v>
      </c>
      <c r="T1667" s="13">
        <f t="shared" ref="T1667:T1730" si="161">(((I1667/60)/60)/24)+DATE(1970,1,1)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s="7" t="str">
        <f t="shared" si="158"/>
        <v>music</v>
      </c>
      <c r="R1668" s="7" t="str">
        <f t="shared" si="159"/>
        <v>pop</v>
      </c>
      <c r="S1668" s="13">
        <f t="shared" si="160"/>
        <v>41331.253159722226</v>
      </c>
      <c r="T1668" s="13">
        <f t="shared" si="161"/>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s="7" t="str">
        <f t="shared" si="158"/>
        <v>music</v>
      </c>
      <c r="R1669" s="7" t="str">
        <f t="shared" si="159"/>
        <v>pop</v>
      </c>
      <c r="S1669" s="13">
        <f t="shared" si="160"/>
        <v>41682.0705787037</v>
      </c>
      <c r="T1669" s="13">
        <f t="shared" si="161"/>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s="7" t="str">
        <f t="shared" si="158"/>
        <v>music</v>
      </c>
      <c r="R1670" s="7" t="str">
        <f t="shared" si="159"/>
        <v>pop</v>
      </c>
      <c r="S1670" s="13">
        <f t="shared" si="160"/>
        <v>40845.14975694444</v>
      </c>
      <c r="T1670" s="13">
        <f t="shared" si="161"/>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s="7" t="str">
        <f t="shared" si="158"/>
        <v>music</v>
      </c>
      <c r="R1671" s="7" t="str">
        <f t="shared" si="159"/>
        <v>pop</v>
      </c>
      <c r="S1671" s="13">
        <f t="shared" si="160"/>
        <v>42461.885138888887</v>
      </c>
      <c r="T1671" s="13">
        <f t="shared" si="161"/>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s="7" t="str">
        <f t="shared" si="158"/>
        <v>music</v>
      </c>
      <c r="R1672" s="7" t="str">
        <f t="shared" si="159"/>
        <v>pop</v>
      </c>
      <c r="S1672" s="13">
        <f t="shared" si="160"/>
        <v>40313.930543981485</v>
      </c>
      <c r="T1672" s="13">
        <f t="shared" si="161"/>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s="7" t="str">
        <f t="shared" si="158"/>
        <v>music</v>
      </c>
      <c r="R1673" s="7" t="str">
        <f t="shared" si="159"/>
        <v>pop</v>
      </c>
      <c r="S1673" s="13">
        <f t="shared" si="160"/>
        <v>42553.54414351852</v>
      </c>
      <c r="T1673" s="13">
        <f t="shared" si="161"/>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s="7" t="str">
        <f t="shared" si="158"/>
        <v>music</v>
      </c>
      <c r="R1674" s="7" t="str">
        <f t="shared" si="159"/>
        <v>pop</v>
      </c>
      <c r="S1674" s="13">
        <f t="shared" si="160"/>
        <v>41034.656597222223</v>
      </c>
      <c r="T1674" s="13">
        <f t="shared" si="161"/>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s="7" t="str">
        <f t="shared" si="158"/>
        <v>music</v>
      </c>
      <c r="R1675" s="7" t="str">
        <f t="shared" si="159"/>
        <v>pop</v>
      </c>
      <c r="S1675" s="13">
        <f t="shared" si="160"/>
        <v>42039.878379629634</v>
      </c>
      <c r="T1675" s="13">
        <f t="shared" si="161"/>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s="7" t="str">
        <f t="shared" si="158"/>
        <v>music</v>
      </c>
      <c r="R1676" s="7" t="str">
        <f t="shared" si="159"/>
        <v>pop</v>
      </c>
      <c r="S1676" s="13">
        <f t="shared" si="160"/>
        <v>42569.605393518519</v>
      </c>
      <c r="T1676" s="13">
        <f t="shared" si="161"/>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s="7" t="str">
        <f t="shared" si="158"/>
        <v>music</v>
      </c>
      <c r="R1677" s="7" t="str">
        <f t="shared" si="159"/>
        <v>pop</v>
      </c>
      <c r="S1677" s="13">
        <f t="shared" si="160"/>
        <v>40802.733101851853</v>
      </c>
      <c r="T1677" s="13">
        <f t="shared" si="161"/>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s="7" t="str">
        <f t="shared" si="158"/>
        <v>music</v>
      </c>
      <c r="R1678" s="7" t="str">
        <f t="shared" si="159"/>
        <v>pop</v>
      </c>
      <c r="S1678" s="13">
        <f t="shared" si="160"/>
        <v>40973.72623842593</v>
      </c>
      <c r="T1678" s="13">
        <f t="shared" si="161"/>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s="7" t="str">
        <f t="shared" si="158"/>
        <v>music</v>
      </c>
      <c r="R1679" s="7" t="str">
        <f t="shared" si="159"/>
        <v>pop</v>
      </c>
      <c r="S1679" s="13">
        <f t="shared" si="160"/>
        <v>42416.407129629632</v>
      </c>
      <c r="T1679" s="13">
        <f t="shared" si="161"/>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s="7" t="str">
        <f t="shared" si="158"/>
        <v>music</v>
      </c>
      <c r="R1680" s="7" t="str">
        <f t="shared" si="159"/>
        <v>pop</v>
      </c>
      <c r="S1680" s="13">
        <f t="shared" si="160"/>
        <v>41662.854988425926</v>
      </c>
      <c r="T1680" s="13">
        <f t="shared" si="161"/>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s="7" t="str">
        <f t="shared" si="158"/>
        <v>music</v>
      </c>
      <c r="R1681" s="7" t="str">
        <f t="shared" si="159"/>
        <v>pop</v>
      </c>
      <c r="S1681" s="13">
        <f t="shared" si="160"/>
        <v>40723.068807870368</v>
      </c>
      <c r="T1681" s="13">
        <f t="shared" si="161"/>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s="7" t="str">
        <f t="shared" si="158"/>
        <v>music</v>
      </c>
      <c r="R1682" s="7" t="str">
        <f t="shared" si="159"/>
        <v>pop</v>
      </c>
      <c r="S1682" s="13">
        <f t="shared" si="160"/>
        <v>41802.757719907408</v>
      </c>
      <c r="T1682" s="13">
        <f t="shared" si="161"/>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s="7" t="str">
        <f t="shared" si="158"/>
        <v>music</v>
      </c>
      <c r="R1683" s="7" t="str">
        <f t="shared" si="159"/>
        <v>faith</v>
      </c>
      <c r="S1683" s="13">
        <f t="shared" si="160"/>
        <v>42774.121342592596</v>
      </c>
      <c r="T1683" s="13">
        <f t="shared" si="161"/>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t="e">
        <f t="shared" si="157"/>
        <v>#DIV/0!</v>
      </c>
      <c r="Q1684" s="7" t="str">
        <f t="shared" si="158"/>
        <v>music</v>
      </c>
      <c r="R1684" s="7" t="str">
        <f t="shared" si="159"/>
        <v>faith</v>
      </c>
      <c r="S1684" s="13">
        <f t="shared" si="160"/>
        <v>42779.21365740741</v>
      </c>
      <c r="T1684" s="13">
        <f t="shared" si="161"/>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s="7" t="str">
        <f t="shared" si="158"/>
        <v>music</v>
      </c>
      <c r="R1685" s="7" t="str">
        <f t="shared" si="159"/>
        <v>faith</v>
      </c>
      <c r="S1685" s="13">
        <f t="shared" si="160"/>
        <v>42808.781689814816</v>
      </c>
      <c r="T1685" s="13">
        <f t="shared" si="161"/>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s="7" t="str">
        <f t="shared" si="158"/>
        <v>music</v>
      </c>
      <c r="R1686" s="7" t="str">
        <f t="shared" si="159"/>
        <v>faith</v>
      </c>
      <c r="S1686" s="13">
        <f t="shared" si="160"/>
        <v>42783.815289351856</v>
      </c>
      <c r="T1686" s="13">
        <f t="shared" si="161"/>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s="7" t="str">
        <f t="shared" si="158"/>
        <v>music</v>
      </c>
      <c r="R1687" s="7" t="str">
        <f t="shared" si="159"/>
        <v>faith</v>
      </c>
      <c r="S1687" s="13">
        <f t="shared" si="160"/>
        <v>42788.2502662037</v>
      </c>
      <c r="T1687" s="13">
        <f t="shared" si="161"/>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s="7" t="str">
        <f t="shared" si="158"/>
        <v>music</v>
      </c>
      <c r="R1688" s="7" t="str">
        <f t="shared" si="159"/>
        <v>faith</v>
      </c>
      <c r="S1688" s="13">
        <f t="shared" si="160"/>
        <v>42792.843969907408</v>
      </c>
      <c r="T1688" s="13">
        <f t="shared" si="161"/>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s="7" t="str">
        <f t="shared" si="158"/>
        <v>music</v>
      </c>
      <c r="R1689" s="7" t="str">
        <f t="shared" si="159"/>
        <v>faith</v>
      </c>
      <c r="S1689" s="13">
        <f t="shared" si="160"/>
        <v>42802.046817129631</v>
      </c>
      <c r="T1689" s="13">
        <f t="shared" si="161"/>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s="7" t="str">
        <f t="shared" si="158"/>
        <v>music</v>
      </c>
      <c r="R1690" s="7" t="str">
        <f t="shared" si="159"/>
        <v>faith</v>
      </c>
      <c r="S1690" s="13">
        <f t="shared" si="160"/>
        <v>42804.534652777773</v>
      </c>
      <c r="T1690" s="13">
        <f t="shared" si="161"/>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s="7" t="str">
        <f t="shared" si="158"/>
        <v>music</v>
      </c>
      <c r="R1691" s="7" t="str">
        <f t="shared" si="159"/>
        <v>faith</v>
      </c>
      <c r="S1691" s="13">
        <f t="shared" si="160"/>
        <v>42780.942476851851</v>
      </c>
      <c r="T1691" s="13">
        <f t="shared" si="161"/>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s="7" t="str">
        <f t="shared" si="158"/>
        <v>music</v>
      </c>
      <c r="R1692" s="7" t="str">
        <f t="shared" si="159"/>
        <v>faith</v>
      </c>
      <c r="S1692" s="13">
        <f t="shared" si="160"/>
        <v>42801.43104166667</v>
      </c>
      <c r="T1692" s="13">
        <f t="shared" si="161"/>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s="7" t="str">
        <f t="shared" si="158"/>
        <v>music</v>
      </c>
      <c r="R1693" s="7" t="str">
        <f t="shared" si="159"/>
        <v>faith</v>
      </c>
      <c r="S1693" s="13">
        <f t="shared" si="160"/>
        <v>42795.701481481476</v>
      </c>
      <c r="T1693" s="13">
        <f t="shared" si="161"/>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s="7" t="str">
        <f t="shared" si="158"/>
        <v>music</v>
      </c>
      <c r="R1694" s="7" t="str">
        <f t="shared" si="159"/>
        <v>faith</v>
      </c>
      <c r="S1694" s="13">
        <f t="shared" si="160"/>
        <v>42788.151238425926</v>
      </c>
      <c r="T1694" s="13">
        <f t="shared" si="161"/>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s="7" t="str">
        <f t="shared" si="158"/>
        <v>music</v>
      </c>
      <c r="R1695" s="7" t="str">
        <f t="shared" si="159"/>
        <v>faith</v>
      </c>
      <c r="S1695" s="13">
        <f t="shared" si="160"/>
        <v>42803.920277777783</v>
      </c>
      <c r="T1695" s="13">
        <f t="shared" si="161"/>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s="7" t="str">
        <f t="shared" si="158"/>
        <v>music</v>
      </c>
      <c r="R1696" s="7" t="str">
        <f t="shared" si="159"/>
        <v>faith</v>
      </c>
      <c r="S1696" s="13">
        <f t="shared" si="160"/>
        <v>42791.669837962967</v>
      </c>
      <c r="T1696" s="13">
        <f t="shared" si="161"/>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s="7" t="str">
        <f t="shared" si="158"/>
        <v>music</v>
      </c>
      <c r="R1697" s="7" t="str">
        <f t="shared" si="159"/>
        <v>faith</v>
      </c>
      <c r="S1697" s="13">
        <f t="shared" si="160"/>
        <v>42801.031412037039</v>
      </c>
      <c r="T1697" s="13">
        <f t="shared" si="161"/>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t="e">
        <f t="shared" si="157"/>
        <v>#DIV/0!</v>
      </c>
      <c r="Q1698" s="7" t="str">
        <f t="shared" si="158"/>
        <v>music</v>
      </c>
      <c r="R1698" s="7" t="str">
        <f t="shared" si="159"/>
        <v>faith</v>
      </c>
      <c r="S1698" s="13">
        <f t="shared" si="160"/>
        <v>42796.069571759261</v>
      </c>
      <c r="T1698" s="13">
        <f t="shared" si="161"/>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s="7" t="str">
        <f t="shared" si="158"/>
        <v>music</v>
      </c>
      <c r="R1699" s="7" t="str">
        <f t="shared" si="159"/>
        <v>faith</v>
      </c>
      <c r="S1699" s="13">
        <f t="shared" si="160"/>
        <v>42805.032962962956</v>
      </c>
      <c r="T1699" s="13">
        <f t="shared" si="161"/>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t="e">
        <f t="shared" si="157"/>
        <v>#DIV/0!</v>
      </c>
      <c r="Q1700" s="7" t="str">
        <f t="shared" si="158"/>
        <v>music</v>
      </c>
      <c r="R1700" s="7" t="str">
        <f t="shared" si="159"/>
        <v>faith</v>
      </c>
      <c r="S1700" s="13">
        <f t="shared" si="160"/>
        <v>42796.207870370374</v>
      </c>
      <c r="T1700" s="13">
        <f t="shared" si="161"/>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s="7" t="str">
        <f t="shared" si="158"/>
        <v>music</v>
      </c>
      <c r="R1701" s="7" t="str">
        <f t="shared" si="159"/>
        <v>faith</v>
      </c>
      <c r="S1701" s="13">
        <f t="shared" si="160"/>
        <v>42806.863946759258</v>
      </c>
      <c r="T1701" s="13">
        <f t="shared" si="161"/>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s="7" t="str">
        <f t="shared" si="158"/>
        <v>music</v>
      </c>
      <c r="R1702" s="7" t="str">
        <f t="shared" si="159"/>
        <v>faith</v>
      </c>
      <c r="S1702" s="13">
        <f t="shared" si="160"/>
        <v>42796.071643518517</v>
      </c>
      <c r="T1702" s="13">
        <f t="shared" si="161"/>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s="7" t="str">
        <f t="shared" si="158"/>
        <v>music</v>
      </c>
      <c r="R1703" s="7" t="str">
        <f t="shared" si="159"/>
        <v>faith</v>
      </c>
      <c r="S1703" s="13">
        <f t="shared" si="160"/>
        <v>41989.664409722223</v>
      </c>
      <c r="T1703" s="13">
        <f t="shared" si="161"/>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s="7" t="str">
        <f t="shared" si="158"/>
        <v>music</v>
      </c>
      <c r="R1704" s="7" t="str">
        <f t="shared" si="159"/>
        <v>faith</v>
      </c>
      <c r="S1704" s="13">
        <f t="shared" si="160"/>
        <v>42063.869791666672</v>
      </c>
      <c r="T1704" s="13">
        <f t="shared" si="161"/>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s="7" t="str">
        <f t="shared" si="158"/>
        <v>music</v>
      </c>
      <c r="R1705" s="7" t="str">
        <f t="shared" si="159"/>
        <v>faith</v>
      </c>
      <c r="S1705" s="13">
        <f t="shared" si="160"/>
        <v>42187.281678240746</v>
      </c>
      <c r="T1705" s="13">
        <f t="shared" si="161"/>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s="7" t="str">
        <f t="shared" si="158"/>
        <v>music</v>
      </c>
      <c r="R1706" s="7" t="str">
        <f t="shared" si="159"/>
        <v>faith</v>
      </c>
      <c r="S1706" s="13">
        <f t="shared" si="160"/>
        <v>42021.139733796299</v>
      </c>
      <c r="T1706" s="13">
        <f t="shared" si="161"/>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t="e">
        <f t="shared" si="157"/>
        <v>#DIV/0!</v>
      </c>
      <c r="Q1707" s="7" t="str">
        <f t="shared" si="158"/>
        <v>music</v>
      </c>
      <c r="R1707" s="7" t="str">
        <f t="shared" si="159"/>
        <v>faith</v>
      </c>
      <c r="S1707" s="13">
        <f t="shared" si="160"/>
        <v>42245.016736111109</v>
      </c>
      <c r="T1707" s="13">
        <f t="shared" si="161"/>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t="e">
        <f t="shared" si="157"/>
        <v>#DIV/0!</v>
      </c>
      <c r="Q1708" s="7" t="str">
        <f t="shared" si="158"/>
        <v>music</v>
      </c>
      <c r="R1708" s="7" t="str">
        <f t="shared" si="159"/>
        <v>faith</v>
      </c>
      <c r="S1708" s="13">
        <f t="shared" si="160"/>
        <v>42179.306388888886</v>
      </c>
      <c r="T1708" s="13">
        <f t="shared" si="161"/>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s="7" t="str">
        <f t="shared" si="158"/>
        <v>music</v>
      </c>
      <c r="R1709" s="7" t="str">
        <f t="shared" si="159"/>
        <v>faith</v>
      </c>
      <c r="S1709" s="13">
        <f t="shared" si="160"/>
        <v>42427.721006944441</v>
      </c>
      <c r="T1709" s="13">
        <f t="shared" si="161"/>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t="e">
        <f t="shared" si="157"/>
        <v>#DIV/0!</v>
      </c>
      <c r="Q1710" s="7" t="str">
        <f t="shared" si="158"/>
        <v>music</v>
      </c>
      <c r="R1710" s="7" t="str">
        <f t="shared" si="159"/>
        <v>faith</v>
      </c>
      <c r="S1710" s="13">
        <f t="shared" si="160"/>
        <v>42451.866967592592</v>
      </c>
      <c r="T1710" s="13">
        <f t="shared" si="161"/>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s="7" t="str">
        <f t="shared" si="158"/>
        <v>music</v>
      </c>
      <c r="R1711" s="7" t="str">
        <f t="shared" si="159"/>
        <v>faith</v>
      </c>
      <c r="S1711" s="13">
        <f t="shared" si="160"/>
        <v>41841.56381944444</v>
      </c>
      <c r="T1711" s="13">
        <f t="shared" si="161"/>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s="7" t="str">
        <f t="shared" si="158"/>
        <v>music</v>
      </c>
      <c r="R1712" s="7" t="str">
        <f t="shared" si="159"/>
        <v>faith</v>
      </c>
      <c r="S1712" s="13">
        <f t="shared" si="160"/>
        <v>42341.59129629629</v>
      </c>
      <c r="T1712" s="13">
        <f t="shared" si="161"/>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s="7" t="str">
        <f t="shared" si="158"/>
        <v>music</v>
      </c>
      <c r="R1713" s="7" t="str">
        <f t="shared" si="159"/>
        <v>faith</v>
      </c>
      <c r="S1713" s="13">
        <f t="shared" si="160"/>
        <v>41852.646226851852</v>
      </c>
      <c r="T1713" s="13">
        <f t="shared" si="161"/>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t="e">
        <f t="shared" si="157"/>
        <v>#DIV/0!</v>
      </c>
      <c r="Q1714" s="7" t="str">
        <f t="shared" si="158"/>
        <v>music</v>
      </c>
      <c r="R1714" s="7" t="str">
        <f t="shared" si="159"/>
        <v>faith</v>
      </c>
      <c r="S1714" s="13">
        <f t="shared" si="160"/>
        <v>42125.913807870369</v>
      </c>
      <c r="T1714" s="13">
        <f t="shared" si="161"/>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s="7" t="str">
        <f t="shared" si="158"/>
        <v>music</v>
      </c>
      <c r="R1715" s="7" t="str">
        <f t="shared" si="159"/>
        <v>faith</v>
      </c>
      <c r="S1715" s="13">
        <f t="shared" si="160"/>
        <v>41887.801064814819</v>
      </c>
      <c r="T1715" s="13">
        <f t="shared" si="161"/>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s="7" t="str">
        <f t="shared" si="158"/>
        <v>music</v>
      </c>
      <c r="R1716" s="7" t="str">
        <f t="shared" si="159"/>
        <v>faith</v>
      </c>
      <c r="S1716" s="13">
        <f t="shared" si="160"/>
        <v>42095.918530092589</v>
      </c>
      <c r="T1716" s="13">
        <f t="shared" si="161"/>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s="7" t="str">
        <f t="shared" si="158"/>
        <v>music</v>
      </c>
      <c r="R1717" s="7" t="str">
        <f t="shared" si="159"/>
        <v>faith</v>
      </c>
      <c r="S1717" s="13">
        <f t="shared" si="160"/>
        <v>42064.217418981483</v>
      </c>
      <c r="T1717" s="13">
        <f t="shared" si="161"/>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s="7" t="str">
        <f t="shared" si="158"/>
        <v>music</v>
      </c>
      <c r="R1718" s="7" t="str">
        <f t="shared" si="159"/>
        <v>faith</v>
      </c>
      <c r="S1718" s="13">
        <f t="shared" si="160"/>
        <v>42673.577534722222</v>
      </c>
      <c r="T1718" s="13">
        <f t="shared" si="161"/>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s="7" t="str">
        <f t="shared" si="158"/>
        <v>music</v>
      </c>
      <c r="R1719" s="7" t="str">
        <f t="shared" si="159"/>
        <v>faith</v>
      </c>
      <c r="S1719" s="13">
        <f t="shared" si="160"/>
        <v>42460.98192129629</v>
      </c>
      <c r="T1719" s="13">
        <f t="shared" si="161"/>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s="7" t="str">
        <f t="shared" si="158"/>
        <v>music</v>
      </c>
      <c r="R1720" s="7" t="str">
        <f t="shared" si="159"/>
        <v>faith</v>
      </c>
      <c r="S1720" s="13">
        <f t="shared" si="160"/>
        <v>42460.610520833332</v>
      </c>
      <c r="T1720" s="13">
        <f t="shared" si="161"/>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s="7" t="str">
        <f t="shared" si="158"/>
        <v>music</v>
      </c>
      <c r="R1721" s="7" t="str">
        <f t="shared" si="159"/>
        <v>faith</v>
      </c>
      <c r="S1721" s="13">
        <f t="shared" si="160"/>
        <v>41869.534618055557</v>
      </c>
      <c r="T1721" s="13">
        <f t="shared" si="161"/>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s="7" t="str">
        <f t="shared" si="158"/>
        <v>music</v>
      </c>
      <c r="R1722" s="7" t="str">
        <f t="shared" si="159"/>
        <v>faith</v>
      </c>
      <c r="S1722" s="13">
        <f t="shared" si="160"/>
        <v>41922.783229166671</v>
      </c>
      <c r="T1722" s="13">
        <f t="shared" si="161"/>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t="e">
        <f t="shared" si="157"/>
        <v>#DIV/0!</v>
      </c>
      <c r="Q1723" s="7" t="str">
        <f t="shared" si="158"/>
        <v>music</v>
      </c>
      <c r="R1723" s="7" t="str">
        <f t="shared" si="159"/>
        <v>faith</v>
      </c>
      <c r="S1723" s="13">
        <f t="shared" si="160"/>
        <v>42319.461377314816</v>
      </c>
      <c r="T1723" s="13">
        <f t="shared" si="161"/>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s="7" t="str">
        <f t="shared" si="158"/>
        <v>music</v>
      </c>
      <c r="R1724" s="7" t="str">
        <f t="shared" si="159"/>
        <v>faith</v>
      </c>
      <c r="S1724" s="13">
        <f t="shared" si="160"/>
        <v>42425.960983796293</v>
      </c>
      <c r="T1724" s="13">
        <f t="shared" si="161"/>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s="7" t="str">
        <f t="shared" si="158"/>
        <v>music</v>
      </c>
      <c r="R1725" s="7" t="str">
        <f t="shared" si="159"/>
        <v>faith</v>
      </c>
      <c r="S1725" s="13">
        <f t="shared" si="160"/>
        <v>42129.82540509259</v>
      </c>
      <c r="T1725" s="13">
        <f t="shared" si="161"/>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s="7" t="str">
        <f t="shared" si="158"/>
        <v>music</v>
      </c>
      <c r="R1726" s="7" t="str">
        <f t="shared" si="159"/>
        <v>faith</v>
      </c>
      <c r="S1726" s="13">
        <f t="shared" si="160"/>
        <v>41912.932430555556</v>
      </c>
      <c r="T1726" s="13">
        <f t="shared" si="161"/>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s="7" t="str">
        <f t="shared" si="158"/>
        <v>music</v>
      </c>
      <c r="R1727" s="7" t="str">
        <f t="shared" si="159"/>
        <v>faith</v>
      </c>
      <c r="S1727" s="13">
        <f t="shared" si="160"/>
        <v>41845.968159722222</v>
      </c>
      <c r="T1727" s="13">
        <f t="shared" si="161"/>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s="7" t="str">
        <f t="shared" si="158"/>
        <v>music</v>
      </c>
      <c r="R1728" s="7" t="str">
        <f t="shared" si="159"/>
        <v>faith</v>
      </c>
      <c r="S1728" s="13">
        <f t="shared" si="160"/>
        <v>41788.919722222221</v>
      </c>
      <c r="T1728" s="13">
        <f t="shared" si="161"/>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s="7" t="str">
        <f t="shared" si="158"/>
        <v>music</v>
      </c>
      <c r="R1729" s="7" t="str">
        <f t="shared" si="159"/>
        <v>faith</v>
      </c>
      <c r="S1729" s="13">
        <f t="shared" si="160"/>
        <v>42044.927974537044</v>
      </c>
      <c r="T1729" s="13">
        <f t="shared" si="161"/>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s="7" t="str">
        <f t="shared" si="158"/>
        <v>music</v>
      </c>
      <c r="R1730" s="7" t="str">
        <f t="shared" si="159"/>
        <v>faith</v>
      </c>
      <c r="S1730" s="13">
        <f t="shared" si="160"/>
        <v>42268.625856481478</v>
      </c>
      <c r="T1730" s="13">
        <f t="shared" si="161"/>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6" t="e">
        <f t="shared" ref="P1731:P1794" si="163">E1731/L1731</f>
        <v>#DIV/0!</v>
      </c>
      <c r="Q1731" s="7" t="str">
        <f t="shared" ref="Q1731:Q1794" si="164">LEFT(N1731,SEARCH("/",N1731,1)-1)</f>
        <v>music</v>
      </c>
      <c r="R1731" s="7" t="str">
        <f t="shared" ref="R1731:R1794" si="165">RIGHT(N1731,LEN(N1731)-SEARCH("/",N1731,1))</f>
        <v>faith</v>
      </c>
      <c r="S1731" s="13">
        <f t="shared" ref="S1731:S1794" si="166">(((J1731/60)/60)/24)+DATE(1970,1,1)</f>
        <v>42471.052152777775</v>
      </c>
      <c r="T1731" s="13">
        <f t="shared" ref="T1731:T1794" si="167">(((I1731/60)/60)/24)+DATE(1970,1,1)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t="e">
        <f t="shared" si="163"/>
        <v>#DIV/0!</v>
      </c>
      <c r="Q1732" s="7" t="str">
        <f t="shared" si="164"/>
        <v>music</v>
      </c>
      <c r="R1732" s="7" t="str">
        <f t="shared" si="165"/>
        <v>faith</v>
      </c>
      <c r="S1732" s="13">
        <f t="shared" si="166"/>
        <v>42272.087766203709</v>
      </c>
      <c r="T1732" s="13">
        <f t="shared" si="167"/>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t="e">
        <f t="shared" si="163"/>
        <v>#DIV/0!</v>
      </c>
      <c r="Q1733" s="7" t="str">
        <f t="shared" si="164"/>
        <v>music</v>
      </c>
      <c r="R1733" s="7" t="str">
        <f t="shared" si="165"/>
        <v>faith</v>
      </c>
      <c r="S1733" s="13">
        <f t="shared" si="166"/>
        <v>42152.906851851847</v>
      </c>
      <c r="T1733" s="13">
        <f t="shared" si="167"/>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t="e">
        <f t="shared" si="163"/>
        <v>#DIV/0!</v>
      </c>
      <c r="Q1734" s="7" t="str">
        <f t="shared" si="164"/>
        <v>music</v>
      </c>
      <c r="R1734" s="7" t="str">
        <f t="shared" si="165"/>
        <v>faith</v>
      </c>
      <c r="S1734" s="13">
        <f t="shared" si="166"/>
        <v>42325.683807870373</v>
      </c>
      <c r="T1734" s="13">
        <f t="shared" si="167"/>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t="e">
        <f t="shared" si="163"/>
        <v>#DIV/0!</v>
      </c>
      <c r="Q1735" s="7" t="str">
        <f t="shared" si="164"/>
        <v>music</v>
      </c>
      <c r="R1735" s="7" t="str">
        <f t="shared" si="165"/>
        <v>faith</v>
      </c>
      <c r="S1735" s="13">
        <f t="shared" si="166"/>
        <v>42614.675625000003</v>
      </c>
      <c r="T1735" s="13">
        <f t="shared" si="167"/>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s="7" t="str">
        <f t="shared" si="164"/>
        <v>music</v>
      </c>
      <c r="R1736" s="7" t="str">
        <f t="shared" si="165"/>
        <v>faith</v>
      </c>
      <c r="S1736" s="13">
        <f t="shared" si="166"/>
        <v>42102.036527777775</v>
      </c>
      <c r="T1736" s="13">
        <f t="shared" si="167"/>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s="7" t="str">
        <f t="shared" si="164"/>
        <v>music</v>
      </c>
      <c r="R1737" s="7" t="str">
        <f t="shared" si="165"/>
        <v>faith</v>
      </c>
      <c r="S1737" s="13">
        <f t="shared" si="166"/>
        <v>42559.814178240747</v>
      </c>
      <c r="T1737" s="13">
        <f t="shared" si="167"/>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s="7" t="str">
        <f t="shared" si="164"/>
        <v>music</v>
      </c>
      <c r="R1738" s="7" t="str">
        <f t="shared" si="165"/>
        <v>faith</v>
      </c>
      <c r="S1738" s="13">
        <f t="shared" si="166"/>
        <v>42286.861493055556</v>
      </c>
      <c r="T1738" s="13">
        <f t="shared" si="167"/>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s="7" t="str">
        <f t="shared" si="164"/>
        <v>music</v>
      </c>
      <c r="R1739" s="7" t="str">
        <f t="shared" si="165"/>
        <v>faith</v>
      </c>
      <c r="S1739" s="13">
        <f t="shared" si="166"/>
        <v>42175.948981481488</v>
      </c>
      <c r="T1739" s="13">
        <f t="shared" si="167"/>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s="7" t="str">
        <f t="shared" si="164"/>
        <v>music</v>
      </c>
      <c r="R1740" s="7" t="str">
        <f t="shared" si="165"/>
        <v>faith</v>
      </c>
      <c r="S1740" s="13">
        <f t="shared" si="166"/>
        <v>41884.874328703707</v>
      </c>
      <c r="T1740" s="13">
        <f t="shared" si="167"/>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s="7" t="str">
        <f t="shared" si="164"/>
        <v>music</v>
      </c>
      <c r="R1741" s="7" t="str">
        <f t="shared" si="165"/>
        <v>faith</v>
      </c>
      <c r="S1741" s="13">
        <f t="shared" si="166"/>
        <v>42435.874212962968</v>
      </c>
      <c r="T1741" s="13">
        <f t="shared" si="167"/>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t="e">
        <f t="shared" si="163"/>
        <v>#DIV/0!</v>
      </c>
      <c r="Q1742" s="7" t="str">
        <f t="shared" si="164"/>
        <v>music</v>
      </c>
      <c r="R1742" s="7" t="str">
        <f t="shared" si="165"/>
        <v>faith</v>
      </c>
      <c r="S1742" s="13">
        <f t="shared" si="166"/>
        <v>42171.817384259266</v>
      </c>
      <c r="T1742" s="13">
        <f t="shared" si="167"/>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s="7" t="str">
        <f t="shared" si="164"/>
        <v>photography</v>
      </c>
      <c r="R1743" s="7" t="str">
        <f t="shared" si="165"/>
        <v>photobooks</v>
      </c>
      <c r="S1743" s="13">
        <f t="shared" si="166"/>
        <v>42120.628136574072</v>
      </c>
      <c r="T1743" s="13">
        <f t="shared" si="167"/>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s="7" t="str">
        <f t="shared" si="164"/>
        <v>photography</v>
      </c>
      <c r="R1744" s="7" t="str">
        <f t="shared" si="165"/>
        <v>photobooks</v>
      </c>
      <c r="S1744" s="13">
        <f t="shared" si="166"/>
        <v>42710.876967592587</v>
      </c>
      <c r="T1744" s="13">
        <f t="shared" si="167"/>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s="7" t="str">
        <f t="shared" si="164"/>
        <v>photography</v>
      </c>
      <c r="R1745" s="7" t="str">
        <f t="shared" si="165"/>
        <v>photobooks</v>
      </c>
      <c r="S1745" s="13">
        <f t="shared" si="166"/>
        <v>42586.925636574073</v>
      </c>
      <c r="T1745" s="13">
        <f t="shared" si="167"/>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s="7" t="str">
        <f t="shared" si="164"/>
        <v>photography</v>
      </c>
      <c r="R1746" s="7" t="str">
        <f t="shared" si="165"/>
        <v>photobooks</v>
      </c>
      <c r="S1746" s="13">
        <f t="shared" si="166"/>
        <v>42026.605057870373</v>
      </c>
      <c r="T1746" s="13">
        <f t="shared" si="167"/>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s="7" t="str">
        <f t="shared" si="164"/>
        <v>photography</v>
      </c>
      <c r="R1747" s="7" t="str">
        <f t="shared" si="165"/>
        <v>photobooks</v>
      </c>
      <c r="S1747" s="13">
        <f t="shared" si="166"/>
        <v>42690.259699074071</v>
      </c>
      <c r="T1747" s="13">
        <f t="shared" si="167"/>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s="7" t="str">
        <f t="shared" si="164"/>
        <v>photography</v>
      </c>
      <c r="R1748" s="7" t="str">
        <f t="shared" si="165"/>
        <v>photobooks</v>
      </c>
      <c r="S1748" s="13">
        <f t="shared" si="166"/>
        <v>42668.176701388889</v>
      </c>
      <c r="T1748" s="13">
        <f t="shared" si="167"/>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s="7" t="str">
        <f t="shared" si="164"/>
        <v>photography</v>
      </c>
      <c r="R1749" s="7" t="str">
        <f t="shared" si="165"/>
        <v>photobooks</v>
      </c>
      <c r="S1749" s="13">
        <f t="shared" si="166"/>
        <v>42292.435532407413</v>
      </c>
      <c r="T1749" s="13">
        <f t="shared" si="167"/>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s="7" t="str">
        <f t="shared" si="164"/>
        <v>photography</v>
      </c>
      <c r="R1750" s="7" t="str">
        <f t="shared" si="165"/>
        <v>photobooks</v>
      </c>
      <c r="S1750" s="13">
        <f t="shared" si="166"/>
        <v>42219.950729166667</v>
      </c>
      <c r="T1750" s="13">
        <f t="shared" si="167"/>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s="7" t="str">
        <f t="shared" si="164"/>
        <v>photography</v>
      </c>
      <c r="R1751" s="7" t="str">
        <f t="shared" si="165"/>
        <v>photobooks</v>
      </c>
      <c r="S1751" s="13">
        <f t="shared" si="166"/>
        <v>42758.975937499999</v>
      </c>
      <c r="T1751" s="13">
        <f t="shared" si="167"/>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s="7" t="str">
        <f t="shared" si="164"/>
        <v>photography</v>
      </c>
      <c r="R1752" s="7" t="str">
        <f t="shared" si="165"/>
        <v>photobooks</v>
      </c>
      <c r="S1752" s="13">
        <f t="shared" si="166"/>
        <v>42454.836851851855</v>
      </c>
      <c r="T1752" s="13">
        <f t="shared" si="167"/>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s="7" t="str">
        <f t="shared" si="164"/>
        <v>photography</v>
      </c>
      <c r="R1753" s="7" t="str">
        <f t="shared" si="165"/>
        <v>photobooks</v>
      </c>
      <c r="S1753" s="13">
        <f t="shared" si="166"/>
        <v>42052.7815162037</v>
      </c>
      <c r="T1753" s="13">
        <f t="shared" si="167"/>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s="7" t="str">
        <f t="shared" si="164"/>
        <v>photography</v>
      </c>
      <c r="R1754" s="7" t="str">
        <f t="shared" si="165"/>
        <v>photobooks</v>
      </c>
      <c r="S1754" s="13">
        <f t="shared" si="166"/>
        <v>42627.253263888888</v>
      </c>
      <c r="T1754" s="13">
        <f t="shared" si="167"/>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s="7" t="str">
        <f t="shared" si="164"/>
        <v>photography</v>
      </c>
      <c r="R1755" s="7" t="str">
        <f t="shared" si="165"/>
        <v>photobooks</v>
      </c>
      <c r="S1755" s="13">
        <f t="shared" si="166"/>
        <v>42420.74962962963</v>
      </c>
      <c r="T1755" s="13">
        <f t="shared" si="167"/>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s="7" t="str">
        <f t="shared" si="164"/>
        <v>photography</v>
      </c>
      <c r="R1756" s="7" t="str">
        <f t="shared" si="165"/>
        <v>photobooks</v>
      </c>
      <c r="S1756" s="13">
        <f t="shared" si="166"/>
        <v>42067.876770833333</v>
      </c>
      <c r="T1756" s="13">
        <f t="shared" si="167"/>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s="7" t="str">
        <f t="shared" si="164"/>
        <v>photography</v>
      </c>
      <c r="R1757" s="7" t="str">
        <f t="shared" si="165"/>
        <v>photobooks</v>
      </c>
      <c r="S1757" s="13">
        <f t="shared" si="166"/>
        <v>42252.788900462961</v>
      </c>
      <c r="T1757" s="13">
        <f t="shared" si="167"/>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s="7" t="str">
        <f t="shared" si="164"/>
        <v>photography</v>
      </c>
      <c r="R1758" s="7" t="str">
        <f t="shared" si="165"/>
        <v>photobooks</v>
      </c>
      <c r="S1758" s="13">
        <f t="shared" si="166"/>
        <v>42571.167465277773</v>
      </c>
      <c r="T1758" s="13">
        <f t="shared" si="167"/>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s="7" t="str">
        <f t="shared" si="164"/>
        <v>photography</v>
      </c>
      <c r="R1759" s="7" t="str">
        <f t="shared" si="165"/>
        <v>photobooks</v>
      </c>
      <c r="S1759" s="13">
        <f t="shared" si="166"/>
        <v>42733.827349537038</v>
      </c>
      <c r="T1759" s="13">
        <f t="shared" si="167"/>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s="7" t="str">
        <f t="shared" si="164"/>
        <v>photography</v>
      </c>
      <c r="R1760" s="7" t="str">
        <f t="shared" si="165"/>
        <v>photobooks</v>
      </c>
      <c r="S1760" s="13">
        <f t="shared" si="166"/>
        <v>42505.955925925926</v>
      </c>
      <c r="T1760" s="13">
        <f t="shared" si="167"/>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s="7" t="str">
        <f t="shared" si="164"/>
        <v>photography</v>
      </c>
      <c r="R1761" s="7" t="str">
        <f t="shared" si="165"/>
        <v>photobooks</v>
      </c>
      <c r="S1761" s="13">
        <f t="shared" si="166"/>
        <v>42068.829039351855</v>
      </c>
      <c r="T1761" s="13">
        <f t="shared" si="167"/>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s="7" t="str">
        <f t="shared" si="164"/>
        <v>photography</v>
      </c>
      <c r="R1762" s="7" t="str">
        <f t="shared" si="165"/>
        <v>photobooks</v>
      </c>
      <c r="S1762" s="13">
        <f t="shared" si="166"/>
        <v>42405.67260416667</v>
      </c>
      <c r="T1762" s="13">
        <f t="shared" si="167"/>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s="7" t="str">
        <f t="shared" si="164"/>
        <v>photography</v>
      </c>
      <c r="R1763" s="7" t="str">
        <f t="shared" si="165"/>
        <v>photobooks</v>
      </c>
      <c r="S1763" s="13">
        <f t="shared" si="166"/>
        <v>42209.567824074074</v>
      </c>
      <c r="T1763" s="13">
        <f t="shared" si="167"/>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s="7" t="str">
        <f t="shared" si="164"/>
        <v>photography</v>
      </c>
      <c r="R1764" s="7" t="str">
        <f t="shared" si="165"/>
        <v>photobooks</v>
      </c>
      <c r="S1764" s="13">
        <f t="shared" si="166"/>
        <v>42410.982002314813</v>
      </c>
      <c r="T1764" s="13">
        <f t="shared" si="167"/>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s="7" t="str">
        <f t="shared" si="164"/>
        <v>photography</v>
      </c>
      <c r="R1765" s="7" t="str">
        <f t="shared" si="165"/>
        <v>photobooks</v>
      </c>
      <c r="S1765" s="13">
        <f t="shared" si="166"/>
        <v>42636.868518518517</v>
      </c>
      <c r="T1765" s="13">
        <f t="shared" si="167"/>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s="7" t="str">
        <f t="shared" si="164"/>
        <v>photography</v>
      </c>
      <c r="R1766" s="7" t="str">
        <f t="shared" si="165"/>
        <v>photobooks</v>
      </c>
      <c r="S1766" s="13">
        <f t="shared" si="166"/>
        <v>41825.485868055555</v>
      </c>
      <c r="T1766" s="13">
        <f t="shared" si="167"/>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s="7" t="str">
        <f t="shared" si="164"/>
        <v>photography</v>
      </c>
      <c r="R1767" s="7" t="str">
        <f t="shared" si="165"/>
        <v>photobooks</v>
      </c>
      <c r="S1767" s="13">
        <f t="shared" si="166"/>
        <v>41834.980462962965</v>
      </c>
      <c r="T1767" s="13">
        <f t="shared" si="167"/>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t="e">
        <f t="shared" si="163"/>
        <v>#DIV/0!</v>
      </c>
      <c r="Q1768" s="7" t="str">
        <f t="shared" si="164"/>
        <v>photography</v>
      </c>
      <c r="R1768" s="7" t="str">
        <f t="shared" si="165"/>
        <v>photobooks</v>
      </c>
      <c r="S1768" s="13">
        <f t="shared" si="166"/>
        <v>41855.859814814816</v>
      </c>
      <c r="T1768" s="13">
        <f t="shared" si="167"/>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s="7" t="str">
        <f t="shared" si="164"/>
        <v>photography</v>
      </c>
      <c r="R1769" s="7" t="str">
        <f t="shared" si="165"/>
        <v>photobooks</v>
      </c>
      <c r="S1769" s="13">
        <f t="shared" si="166"/>
        <v>41824.658379629633</v>
      </c>
      <c r="T1769" s="13">
        <f t="shared" si="167"/>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s="7" t="str">
        <f t="shared" si="164"/>
        <v>photography</v>
      </c>
      <c r="R1770" s="7" t="str">
        <f t="shared" si="165"/>
        <v>photobooks</v>
      </c>
      <c r="S1770" s="13">
        <f t="shared" si="166"/>
        <v>41849.560694444444</v>
      </c>
      <c r="T1770" s="13">
        <f t="shared" si="167"/>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s="7" t="str">
        <f t="shared" si="164"/>
        <v>photography</v>
      </c>
      <c r="R1771" s="7" t="str">
        <f t="shared" si="165"/>
        <v>photobooks</v>
      </c>
      <c r="S1771" s="13">
        <f t="shared" si="166"/>
        <v>41987.818969907406</v>
      </c>
      <c r="T1771" s="13">
        <f t="shared" si="167"/>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s="7" t="str">
        <f t="shared" si="164"/>
        <v>photography</v>
      </c>
      <c r="R1772" s="7" t="str">
        <f t="shared" si="165"/>
        <v>photobooks</v>
      </c>
      <c r="S1772" s="13">
        <f t="shared" si="166"/>
        <v>41891.780023148152</v>
      </c>
      <c r="T1772" s="13">
        <f t="shared" si="167"/>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s="7" t="str">
        <f t="shared" si="164"/>
        <v>photography</v>
      </c>
      <c r="R1773" s="7" t="str">
        <f t="shared" si="165"/>
        <v>photobooks</v>
      </c>
      <c r="S1773" s="13">
        <f t="shared" si="166"/>
        <v>41905.979629629634</v>
      </c>
      <c r="T1773" s="13">
        <f t="shared" si="167"/>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s="7" t="str">
        <f t="shared" si="164"/>
        <v>photography</v>
      </c>
      <c r="R1774" s="7" t="str">
        <f t="shared" si="165"/>
        <v>photobooks</v>
      </c>
      <c r="S1774" s="13">
        <f t="shared" si="166"/>
        <v>41766.718009259261</v>
      </c>
      <c r="T1774" s="13">
        <f t="shared" si="167"/>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s="7" t="str">
        <f t="shared" si="164"/>
        <v>photography</v>
      </c>
      <c r="R1775" s="7" t="str">
        <f t="shared" si="165"/>
        <v>photobooks</v>
      </c>
      <c r="S1775" s="13">
        <f t="shared" si="166"/>
        <v>41978.760393518518</v>
      </c>
      <c r="T1775" s="13">
        <f t="shared" si="167"/>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s="7" t="str">
        <f t="shared" si="164"/>
        <v>photography</v>
      </c>
      <c r="R1776" s="7" t="str">
        <f t="shared" si="165"/>
        <v>photobooks</v>
      </c>
      <c r="S1776" s="13">
        <f t="shared" si="166"/>
        <v>41930.218657407408</v>
      </c>
      <c r="T1776" s="13">
        <f t="shared" si="167"/>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s="7" t="str">
        <f t="shared" si="164"/>
        <v>photography</v>
      </c>
      <c r="R1777" s="7" t="str">
        <f t="shared" si="165"/>
        <v>photobooks</v>
      </c>
      <c r="S1777" s="13">
        <f t="shared" si="166"/>
        <v>41891.976388888892</v>
      </c>
      <c r="T1777" s="13">
        <f t="shared" si="167"/>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s="7" t="str">
        <f t="shared" si="164"/>
        <v>photography</v>
      </c>
      <c r="R1778" s="7" t="str">
        <f t="shared" si="165"/>
        <v>photobooks</v>
      </c>
      <c r="S1778" s="13">
        <f t="shared" si="166"/>
        <v>41905.95684027778</v>
      </c>
      <c r="T1778" s="13">
        <f t="shared" si="167"/>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s="7" t="str">
        <f t="shared" si="164"/>
        <v>photography</v>
      </c>
      <c r="R1779" s="7" t="str">
        <f t="shared" si="165"/>
        <v>photobooks</v>
      </c>
      <c r="S1779" s="13">
        <f t="shared" si="166"/>
        <v>42025.357094907406</v>
      </c>
      <c r="T1779" s="13">
        <f t="shared" si="167"/>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s="7" t="str">
        <f t="shared" si="164"/>
        <v>photography</v>
      </c>
      <c r="R1780" s="7" t="str">
        <f t="shared" si="165"/>
        <v>photobooks</v>
      </c>
      <c r="S1780" s="13">
        <f t="shared" si="166"/>
        <v>42045.86336805555</v>
      </c>
      <c r="T1780" s="13">
        <f t="shared" si="167"/>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s="7" t="str">
        <f t="shared" si="164"/>
        <v>photography</v>
      </c>
      <c r="R1781" s="7" t="str">
        <f t="shared" si="165"/>
        <v>photobooks</v>
      </c>
      <c r="S1781" s="13">
        <f t="shared" si="166"/>
        <v>42585.691898148143</v>
      </c>
      <c r="T1781" s="13">
        <f t="shared" si="167"/>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s="7" t="str">
        <f t="shared" si="164"/>
        <v>photography</v>
      </c>
      <c r="R1782" s="7" t="str">
        <f t="shared" si="165"/>
        <v>photobooks</v>
      </c>
      <c r="S1782" s="13">
        <f t="shared" si="166"/>
        <v>42493.600810185191</v>
      </c>
      <c r="T1782" s="13">
        <f t="shared" si="167"/>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s="7" t="str">
        <f t="shared" si="164"/>
        <v>photography</v>
      </c>
      <c r="R1783" s="7" t="str">
        <f t="shared" si="165"/>
        <v>photobooks</v>
      </c>
      <c r="S1783" s="13">
        <f t="shared" si="166"/>
        <v>42597.617418981477</v>
      </c>
      <c r="T1783" s="13">
        <f t="shared" si="167"/>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s="7" t="str">
        <f t="shared" si="164"/>
        <v>photography</v>
      </c>
      <c r="R1784" s="7" t="str">
        <f t="shared" si="165"/>
        <v>photobooks</v>
      </c>
      <c r="S1784" s="13">
        <f t="shared" si="166"/>
        <v>42388.575104166666</v>
      </c>
      <c r="T1784" s="13">
        <f t="shared" si="167"/>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s="7" t="str">
        <f t="shared" si="164"/>
        <v>photography</v>
      </c>
      <c r="R1785" s="7" t="str">
        <f t="shared" si="165"/>
        <v>photobooks</v>
      </c>
      <c r="S1785" s="13">
        <f t="shared" si="166"/>
        <v>42115.949976851851</v>
      </c>
      <c r="T1785" s="13">
        <f t="shared" si="167"/>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s="7" t="str">
        <f t="shared" si="164"/>
        <v>photography</v>
      </c>
      <c r="R1786" s="7" t="str">
        <f t="shared" si="165"/>
        <v>photobooks</v>
      </c>
      <c r="S1786" s="13">
        <f t="shared" si="166"/>
        <v>42003.655555555553</v>
      </c>
      <c r="T1786" s="13">
        <f t="shared" si="167"/>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s="7" t="str">
        <f t="shared" si="164"/>
        <v>photography</v>
      </c>
      <c r="R1787" s="7" t="str">
        <f t="shared" si="165"/>
        <v>photobooks</v>
      </c>
      <c r="S1787" s="13">
        <f t="shared" si="166"/>
        <v>41897.134895833333</v>
      </c>
      <c r="T1787" s="13">
        <f t="shared" si="167"/>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s="7" t="str">
        <f t="shared" si="164"/>
        <v>photography</v>
      </c>
      <c r="R1788" s="7" t="str">
        <f t="shared" si="165"/>
        <v>photobooks</v>
      </c>
      <c r="S1788" s="13">
        <f t="shared" si="166"/>
        <v>41958.550659722227</v>
      </c>
      <c r="T1788" s="13">
        <f t="shared" si="167"/>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s="7" t="str">
        <f t="shared" si="164"/>
        <v>photography</v>
      </c>
      <c r="R1789" s="7" t="str">
        <f t="shared" si="165"/>
        <v>photobooks</v>
      </c>
      <c r="S1789" s="13">
        <f t="shared" si="166"/>
        <v>42068.65552083333</v>
      </c>
      <c r="T1789" s="13">
        <f t="shared" si="167"/>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s="7" t="str">
        <f t="shared" si="164"/>
        <v>photography</v>
      </c>
      <c r="R1790" s="7" t="str">
        <f t="shared" si="165"/>
        <v>photobooks</v>
      </c>
      <c r="S1790" s="13">
        <f t="shared" si="166"/>
        <v>41913.94840277778</v>
      </c>
      <c r="T1790" s="13">
        <f t="shared" si="167"/>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s="7" t="str">
        <f t="shared" si="164"/>
        <v>photography</v>
      </c>
      <c r="R1791" s="7" t="str">
        <f t="shared" si="165"/>
        <v>photobooks</v>
      </c>
      <c r="S1791" s="13">
        <f t="shared" si="166"/>
        <v>41956.250034722223</v>
      </c>
      <c r="T1791" s="13">
        <f t="shared" si="167"/>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s="7" t="str">
        <f t="shared" si="164"/>
        <v>photography</v>
      </c>
      <c r="R1792" s="7" t="str">
        <f t="shared" si="165"/>
        <v>photobooks</v>
      </c>
      <c r="S1792" s="13">
        <f t="shared" si="166"/>
        <v>42010.674513888895</v>
      </c>
      <c r="T1792" s="13">
        <f t="shared" si="167"/>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s="7" t="str">
        <f t="shared" si="164"/>
        <v>photography</v>
      </c>
      <c r="R1793" s="7" t="str">
        <f t="shared" si="165"/>
        <v>photobooks</v>
      </c>
      <c r="S1793" s="13">
        <f t="shared" si="166"/>
        <v>41973.740335648152</v>
      </c>
      <c r="T1793" s="13">
        <f t="shared" si="167"/>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s="7" t="str">
        <f t="shared" si="164"/>
        <v>photography</v>
      </c>
      <c r="R1794" s="7" t="str">
        <f t="shared" si="165"/>
        <v>photobooks</v>
      </c>
      <c r="S1794" s="13">
        <f t="shared" si="166"/>
        <v>42189.031041666662</v>
      </c>
      <c r="T1794" s="13">
        <f t="shared" si="167"/>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6">
        <f t="shared" ref="P1795:P1858" si="169">E1795/L1795</f>
        <v>20</v>
      </c>
      <c r="Q1795" s="7" t="str">
        <f t="shared" ref="Q1795:Q1858" si="170">LEFT(N1795,SEARCH("/",N1795,1)-1)</f>
        <v>photography</v>
      </c>
      <c r="R1795" s="7" t="str">
        <f t="shared" ref="R1795:R1858" si="171">RIGHT(N1795,LEN(N1795)-SEARCH("/",N1795,1))</f>
        <v>photobooks</v>
      </c>
      <c r="S1795" s="13">
        <f t="shared" ref="S1795:S1858" si="172">(((J1795/60)/60)/24)+DATE(1970,1,1)</f>
        <v>41940.89166666667</v>
      </c>
      <c r="T1795" s="13">
        <f t="shared" ref="T1795:T1858" si="173">(((I1795/60)/60)/24)+DATE(1970,1,1)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s="7" t="str">
        <f t="shared" si="170"/>
        <v>photography</v>
      </c>
      <c r="R1796" s="7" t="str">
        <f t="shared" si="171"/>
        <v>photobooks</v>
      </c>
      <c r="S1796" s="13">
        <f t="shared" si="172"/>
        <v>42011.551180555558</v>
      </c>
      <c r="T1796" s="13">
        <f t="shared" si="173"/>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s="7" t="str">
        <f t="shared" si="170"/>
        <v>photography</v>
      </c>
      <c r="R1797" s="7" t="str">
        <f t="shared" si="171"/>
        <v>photobooks</v>
      </c>
      <c r="S1797" s="13">
        <f t="shared" si="172"/>
        <v>42628.288668981477</v>
      </c>
      <c r="T1797" s="13">
        <f t="shared" si="173"/>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s="7" t="str">
        <f t="shared" si="170"/>
        <v>photography</v>
      </c>
      <c r="R1798" s="7" t="str">
        <f t="shared" si="171"/>
        <v>photobooks</v>
      </c>
      <c r="S1798" s="13">
        <f t="shared" si="172"/>
        <v>42515.439421296294</v>
      </c>
      <c r="T1798" s="13">
        <f t="shared" si="173"/>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s="7" t="str">
        <f t="shared" si="170"/>
        <v>photography</v>
      </c>
      <c r="R1799" s="7" t="str">
        <f t="shared" si="171"/>
        <v>photobooks</v>
      </c>
      <c r="S1799" s="13">
        <f t="shared" si="172"/>
        <v>42689.56931712963</v>
      </c>
      <c r="T1799" s="13">
        <f t="shared" si="173"/>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s="7" t="str">
        <f t="shared" si="170"/>
        <v>photography</v>
      </c>
      <c r="R1800" s="7" t="str">
        <f t="shared" si="171"/>
        <v>photobooks</v>
      </c>
      <c r="S1800" s="13">
        <f t="shared" si="172"/>
        <v>42344.32677083333</v>
      </c>
      <c r="T1800" s="13">
        <f t="shared" si="173"/>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s="7" t="str">
        <f t="shared" si="170"/>
        <v>photography</v>
      </c>
      <c r="R1801" s="7" t="str">
        <f t="shared" si="171"/>
        <v>photobooks</v>
      </c>
      <c r="S1801" s="13">
        <f t="shared" si="172"/>
        <v>41934.842685185184</v>
      </c>
      <c r="T1801" s="13">
        <f t="shared" si="173"/>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s="7" t="str">
        <f t="shared" si="170"/>
        <v>photography</v>
      </c>
      <c r="R1802" s="7" t="str">
        <f t="shared" si="171"/>
        <v>photobooks</v>
      </c>
      <c r="S1802" s="13">
        <f t="shared" si="172"/>
        <v>42623.606134259258</v>
      </c>
      <c r="T1802" s="13">
        <f t="shared" si="173"/>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s="7" t="str">
        <f t="shared" si="170"/>
        <v>photography</v>
      </c>
      <c r="R1803" s="7" t="str">
        <f t="shared" si="171"/>
        <v>photobooks</v>
      </c>
      <c r="S1803" s="13">
        <f t="shared" si="172"/>
        <v>42321.660509259258</v>
      </c>
      <c r="T1803" s="13">
        <f t="shared" si="173"/>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s="7" t="str">
        <f t="shared" si="170"/>
        <v>photography</v>
      </c>
      <c r="R1804" s="7" t="str">
        <f t="shared" si="171"/>
        <v>photobooks</v>
      </c>
      <c r="S1804" s="13">
        <f t="shared" si="172"/>
        <v>42159.47256944445</v>
      </c>
      <c r="T1804" s="13">
        <f t="shared" si="173"/>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s="7" t="str">
        <f t="shared" si="170"/>
        <v>photography</v>
      </c>
      <c r="R1805" s="7" t="str">
        <f t="shared" si="171"/>
        <v>photobooks</v>
      </c>
      <c r="S1805" s="13">
        <f t="shared" si="172"/>
        <v>42018.071550925932</v>
      </c>
      <c r="T1805" s="13">
        <f t="shared" si="173"/>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s="7" t="str">
        <f t="shared" si="170"/>
        <v>photography</v>
      </c>
      <c r="R1806" s="7" t="str">
        <f t="shared" si="171"/>
        <v>photobooks</v>
      </c>
      <c r="S1806" s="13">
        <f t="shared" si="172"/>
        <v>42282.678287037037</v>
      </c>
      <c r="T1806" s="13">
        <f t="shared" si="173"/>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s="7" t="str">
        <f t="shared" si="170"/>
        <v>photography</v>
      </c>
      <c r="R1807" s="7" t="str">
        <f t="shared" si="171"/>
        <v>photobooks</v>
      </c>
      <c r="S1807" s="13">
        <f t="shared" si="172"/>
        <v>42247.803912037038</v>
      </c>
      <c r="T1807" s="13">
        <f t="shared" si="173"/>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s="7" t="str">
        <f t="shared" si="170"/>
        <v>photography</v>
      </c>
      <c r="R1808" s="7" t="str">
        <f t="shared" si="171"/>
        <v>photobooks</v>
      </c>
      <c r="S1808" s="13">
        <f t="shared" si="172"/>
        <v>41877.638298611113</v>
      </c>
      <c r="T1808" s="13">
        <f t="shared" si="173"/>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s="7" t="str">
        <f t="shared" si="170"/>
        <v>photography</v>
      </c>
      <c r="R1809" s="7" t="str">
        <f t="shared" si="171"/>
        <v>photobooks</v>
      </c>
      <c r="S1809" s="13">
        <f t="shared" si="172"/>
        <v>41880.068437499998</v>
      </c>
      <c r="T1809" s="13">
        <f t="shared" si="173"/>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s="7" t="str">
        <f t="shared" si="170"/>
        <v>photography</v>
      </c>
      <c r="R1810" s="7" t="str">
        <f t="shared" si="171"/>
        <v>photobooks</v>
      </c>
      <c r="S1810" s="13">
        <f t="shared" si="172"/>
        <v>42742.680902777778</v>
      </c>
      <c r="T1810" s="13">
        <f t="shared" si="173"/>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s="7" t="str">
        <f t="shared" si="170"/>
        <v>photography</v>
      </c>
      <c r="R1811" s="7" t="str">
        <f t="shared" si="171"/>
        <v>photobooks</v>
      </c>
      <c r="S1811" s="13">
        <f t="shared" si="172"/>
        <v>42029.907858796301</v>
      </c>
      <c r="T1811" s="13">
        <f t="shared" si="173"/>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s="7" t="str">
        <f t="shared" si="170"/>
        <v>photography</v>
      </c>
      <c r="R1812" s="7" t="str">
        <f t="shared" si="171"/>
        <v>photobooks</v>
      </c>
      <c r="S1812" s="13">
        <f t="shared" si="172"/>
        <v>41860.91002314815</v>
      </c>
      <c r="T1812" s="13">
        <f t="shared" si="173"/>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s="7" t="str">
        <f t="shared" si="170"/>
        <v>photography</v>
      </c>
      <c r="R1813" s="7" t="str">
        <f t="shared" si="171"/>
        <v>photobooks</v>
      </c>
      <c r="S1813" s="13">
        <f t="shared" si="172"/>
        <v>41876.433680555558</v>
      </c>
      <c r="T1813" s="13">
        <f t="shared" si="173"/>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s="7" t="str">
        <f t="shared" si="170"/>
        <v>photography</v>
      </c>
      <c r="R1814" s="7" t="str">
        <f t="shared" si="171"/>
        <v>photobooks</v>
      </c>
      <c r="S1814" s="13">
        <f t="shared" si="172"/>
        <v>42524.318703703699</v>
      </c>
      <c r="T1814" s="13">
        <f t="shared" si="173"/>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t="e">
        <f t="shared" si="169"/>
        <v>#DIV/0!</v>
      </c>
      <c r="Q1815" s="7" t="str">
        <f t="shared" si="170"/>
        <v>photography</v>
      </c>
      <c r="R1815" s="7" t="str">
        <f t="shared" si="171"/>
        <v>photobooks</v>
      </c>
      <c r="S1815" s="13">
        <f t="shared" si="172"/>
        <v>41829.889027777775</v>
      </c>
      <c r="T1815" s="13">
        <f t="shared" si="173"/>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s="7" t="str">
        <f t="shared" si="170"/>
        <v>photography</v>
      </c>
      <c r="R1816" s="7" t="str">
        <f t="shared" si="171"/>
        <v>photobooks</v>
      </c>
      <c r="S1816" s="13">
        <f t="shared" si="172"/>
        <v>42033.314074074078</v>
      </c>
      <c r="T1816" s="13">
        <f t="shared" si="173"/>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t="e">
        <f t="shared" si="169"/>
        <v>#DIV/0!</v>
      </c>
      <c r="Q1817" s="7" t="str">
        <f t="shared" si="170"/>
        <v>photography</v>
      </c>
      <c r="R1817" s="7" t="str">
        <f t="shared" si="171"/>
        <v>photobooks</v>
      </c>
      <c r="S1817" s="13">
        <f t="shared" si="172"/>
        <v>42172.906678240746</v>
      </c>
      <c r="T1817" s="13">
        <f t="shared" si="173"/>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s="7" t="str">
        <f t="shared" si="170"/>
        <v>photography</v>
      </c>
      <c r="R1818" s="7" t="str">
        <f t="shared" si="171"/>
        <v>photobooks</v>
      </c>
      <c r="S1818" s="13">
        <f t="shared" si="172"/>
        <v>42548.876192129625</v>
      </c>
      <c r="T1818" s="13">
        <f t="shared" si="173"/>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s="7" t="str">
        <f t="shared" si="170"/>
        <v>photography</v>
      </c>
      <c r="R1819" s="7" t="str">
        <f t="shared" si="171"/>
        <v>photobooks</v>
      </c>
      <c r="S1819" s="13">
        <f t="shared" si="172"/>
        <v>42705.662118055552</v>
      </c>
      <c r="T1819" s="13">
        <f t="shared" si="173"/>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t="e">
        <f t="shared" si="169"/>
        <v>#DIV/0!</v>
      </c>
      <c r="Q1820" s="7" t="str">
        <f t="shared" si="170"/>
        <v>photography</v>
      </c>
      <c r="R1820" s="7" t="str">
        <f t="shared" si="171"/>
        <v>photobooks</v>
      </c>
      <c r="S1820" s="13">
        <f t="shared" si="172"/>
        <v>42067.234375</v>
      </c>
      <c r="T1820" s="13">
        <f t="shared" si="173"/>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s="7" t="str">
        <f t="shared" si="170"/>
        <v>photography</v>
      </c>
      <c r="R1821" s="7" t="str">
        <f t="shared" si="171"/>
        <v>photobooks</v>
      </c>
      <c r="S1821" s="13">
        <f t="shared" si="172"/>
        <v>41820.752268518518</v>
      </c>
      <c r="T1821" s="13">
        <f t="shared" si="173"/>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s="7" t="str">
        <f t="shared" si="170"/>
        <v>photography</v>
      </c>
      <c r="R1822" s="7" t="str">
        <f t="shared" si="171"/>
        <v>photobooks</v>
      </c>
      <c r="S1822" s="13">
        <f t="shared" si="172"/>
        <v>42065.084375000006</v>
      </c>
      <c r="T1822" s="13">
        <f t="shared" si="173"/>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s="7" t="str">
        <f t="shared" si="170"/>
        <v>music</v>
      </c>
      <c r="R1823" s="7" t="str">
        <f t="shared" si="171"/>
        <v>rock</v>
      </c>
      <c r="S1823" s="13">
        <f t="shared" si="172"/>
        <v>40926.319062499999</v>
      </c>
      <c r="T1823" s="13">
        <f t="shared" si="173"/>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s="7" t="str">
        <f t="shared" si="170"/>
        <v>music</v>
      </c>
      <c r="R1824" s="7" t="str">
        <f t="shared" si="171"/>
        <v>rock</v>
      </c>
      <c r="S1824" s="13">
        <f t="shared" si="172"/>
        <v>41634.797013888885</v>
      </c>
      <c r="T1824" s="13">
        <f t="shared" si="173"/>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s="7" t="str">
        <f t="shared" si="170"/>
        <v>music</v>
      </c>
      <c r="R1825" s="7" t="str">
        <f t="shared" si="171"/>
        <v>rock</v>
      </c>
      <c r="S1825" s="13">
        <f t="shared" si="172"/>
        <v>41176.684907407405</v>
      </c>
      <c r="T1825" s="13">
        <f t="shared" si="173"/>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s="7" t="str">
        <f t="shared" si="170"/>
        <v>music</v>
      </c>
      <c r="R1826" s="7" t="str">
        <f t="shared" si="171"/>
        <v>rock</v>
      </c>
      <c r="S1826" s="13">
        <f t="shared" si="172"/>
        <v>41626.916284722225</v>
      </c>
      <c r="T1826" s="13">
        <f t="shared" si="173"/>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s="7" t="str">
        <f t="shared" si="170"/>
        <v>music</v>
      </c>
      <c r="R1827" s="7" t="str">
        <f t="shared" si="171"/>
        <v>rock</v>
      </c>
      <c r="S1827" s="13">
        <f t="shared" si="172"/>
        <v>41443.83452546296</v>
      </c>
      <c r="T1827" s="13">
        <f t="shared" si="173"/>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s="7" t="str">
        <f t="shared" si="170"/>
        <v>music</v>
      </c>
      <c r="R1828" s="7" t="str">
        <f t="shared" si="171"/>
        <v>rock</v>
      </c>
      <c r="S1828" s="13">
        <f t="shared" si="172"/>
        <v>41657.923807870371</v>
      </c>
      <c r="T1828" s="13">
        <f t="shared" si="173"/>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s="7" t="str">
        <f t="shared" si="170"/>
        <v>music</v>
      </c>
      <c r="R1829" s="7" t="str">
        <f t="shared" si="171"/>
        <v>rock</v>
      </c>
      <c r="S1829" s="13">
        <f t="shared" si="172"/>
        <v>40555.325937499998</v>
      </c>
      <c r="T1829" s="13">
        <f t="shared" si="173"/>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s="7" t="str">
        <f t="shared" si="170"/>
        <v>music</v>
      </c>
      <c r="R1830" s="7" t="str">
        <f t="shared" si="171"/>
        <v>rock</v>
      </c>
      <c r="S1830" s="13">
        <f t="shared" si="172"/>
        <v>41736.899652777778</v>
      </c>
      <c r="T1830" s="13">
        <f t="shared" si="173"/>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s="7" t="str">
        <f t="shared" si="170"/>
        <v>music</v>
      </c>
      <c r="R1831" s="7" t="str">
        <f t="shared" si="171"/>
        <v>rock</v>
      </c>
      <c r="S1831" s="13">
        <f t="shared" si="172"/>
        <v>40516.087627314817</v>
      </c>
      <c r="T1831" s="13">
        <f t="shared" si="173"/>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s="7" t="str">
        <f t="shared" si="170"/>
        <v>music</v>
      </c>
      <c r="R1832" s="7" t="str">
        <f t="shared" si="171"/>
        <v>rock</v>
      </c>
      <c r="S1832" s="13">
        <f t="shared" si="172"/>
        <v>41664.684108796297</v>
      </c>
      <c r="T1832" s="13">
        <f t="shared" si="173"/>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s="7" t="str">
        <f t="shared" si="170"/>
        <v>music</v>
      </c>
      <c r="R1833" s="7" t="str">
        <f t="shared" si="171"/>
        <v>rock</v>
      </c>
      <c r="S1833" s="13">
        <f t="shared" si="172"/>
        <v>41026.996099537035</v>
      </c>
      <c r="T1833" s="13">
        <f t="shared" si="173"/>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s="7" t="str">
        <f t="shared" si="170"/>
        <v>music</v>
      </c>
      <c r="R1834" s="7" t="str">
        <f t="shared" si="171"/>
        <v>rock</v>
      </c>
      <c r="S1834" s="13">
        <f t="shared" si="172"/>
        <v>40576.539664351854</v>
      </c>
      <c r="T1834" s="13">
        <f t="shared" si="173"/>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s="7" t="str">
        <f t="shared" si="170"/>
        <v>music</v>
      </c>
      <c r="R1835" s="7" t="str">
        <f t="shared" si="171"/>
        <v>rock</v>
      </c>
      <c r="S1835" s="13">
        <f t="shared" si="172"/>
        <v>41303.044016203705</v>
      </c>
      <c r="T1835" s="13">
        <f t="shared" si="173"/>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s="7" t="str">
        <f t="shared" si="170"/>
        <v>music</v>
      </c>
      <c r="R1836" s="7" t="str">
        <f t="shared" si="171"/>
        <v>rock</v>
      </c>
      <c r="S1836" s="13">
        <f t="shared" si="172"/>
        <v>41988.964062500003</v>
      </c>
      <c r="T1836" s="13">
        <f t="shared" si="173"/>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s="7" t="str">
        <f t="shared" si="170"/>
        <v>music</v>
      </c>
      <c r="R1837" s="7" t="str">
        <f t="shared" si="171"/>
        <v>rock</v>
      </c>
      <c r="S1837" s="13">
        <f t="shared" si="172"/>
        <v>42430.702210648145</v>
      </c>
      <c r="T1837" s="13">
        <f t="shared" si="173"/>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s="7" t="str">
        <f t="shared" si="170"/>
        <v>music</v>
      </c>
      <c r="R1838" s="7" t="str">
        <f t="shared" si="171"/>
        <v>rock</v>
      </c>
      <c r="S1838" s="13">
        <f t="shared" si="172"/>
        <v>41305.809363425928</v>
      </c>
      <c r="T1838" s="13">
        <f t="shared" si="173"/>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s="7" t="str">
        <f t="shared" si="170"/>
        <v>music</v>
      </c>
      <c r="R1839" s="7" t="str">
        <f t="shared" si="171"/>
        <v>rock</v>
      </c>
      <c r="S1839" s="13">
        <f t="shared" si="172"/>
        <v>40926.047858796301</v>
      </c>
      <c r="T1839" s="13">
        <f t="shared" si="173"/>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s="7" t="str">
        <f t="shared" si="170"/>
        <v>music</v>
      </c>
      <c r="R1840" s="7" t="str">
        <f t="shared" si="171"/>
        <v>rock</v>
      </c>
      <c r="S1840" s="13">
        <f t="shared" si="172"/>
        <v>40788.786539351851</v>
      </c>
      <c r="T1840" s="13">
        <f t="shared" si="173"/>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s="7" t="str">
        <f t="shared" si="170"/>
        <v>music</v>
      </c>
      <c r="R1841" s="7" t="str">
        <f t="shared" si="171"/>
        <v>rock</v>
      </c>
      <c r="S1841" s="13">
        <f t="shared" si="172"/>
        <v>42614.722013888888</v>
      </c>
      <c r="T1841" s="13">
        <f t="shared" si="173"/>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s="7" t="str">
        <f t="shared" si="170"/>
        <v>music</v>
      </c>
      <c r="R1842" s="7" t="str">
        <f t="shared" si="171"/>
        <v>rock</v>
      </c>
      <c r="S1842" s="13">
        <f t="shared" si="172"/>
        <v>41382.096180555556</v>
      </c>
      <c r="T1842" s="13">
        <f t="shared" si="173"/>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s="7" t="str">
        <f t="shared" si="170"/>
        <v>music</v>
      </c>
      <c r="R1843" s="7" t="str">
        <f t="shared" si="171"/>
        <v>rock</v>
      </c>
      <c r="S1843" s="13">
        <f t="shared" si="172"/>
        <v>41745.84542824074</v>
      </c>
      <c r="T1843" s="13">
        <f t="shared" si="173"/>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s="7" t="str">
        <f t="shared" si="170"/>
        <v>music</v>
      </c>
      <c r="R1844" s="7" t="str">
        <f t="shared" si="171"/>
        <v>rock</v>
      </c>
      <c r="S1844" s="13">
        <f t="shared" si="172"/>
        <v>42031.631724537037</v>
      </c>
      <c r="T1844" s="13">
        <f t="shared" si="173"/>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s="7" t="str">
        <f t="shared" si="170"/>
        <v>music</v>
      </c>
      <c r="R1845" s="7" t="str">
        <f t="shared" si="171"/>
        <v>rock</v>
      </c>
      <c r="S1845" s="13">
        <f t="shared" si="172"/>
        <v>40564.994837962964</v>
      </c>
      <c r="T1845" s="13">
        <f t="shared" si="173"/>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s="7" t="str">
        <f t="shared" si="170"/>
        <v>music</v>
      </c>
      <c r="R1846" s="7" t="str">
        <f t="shared" si="171"/>
        <v>rock</v>
      </c>
      <c r="S1846" s="13">
        <f t="shared" si="172"/>
        <v>40666.973541666666</v>
      </c>
      <c r="T1846" s="13">
        <f t="shared" si="173"/>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s="7" t="str">
        <f t="shared" si="170"/>
        <v>music</v>
      </c>
      <c r="R1847" s="7" t="str">
        <f t="shared" si="171"/>
        <v>rock</v>
      </c>
      <c r="S1847" s="13">
        <f t="shared" si="172"/>
        <v>42523.333310185189</v>
      </c>
      <c r="T1847" s="13">
        <f t="shared" si="173"/>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s="7" t="str">
        <f t="shared" si="170"/>
        <v>music</v>
      </c>
      <c r="R1848" s="7" t="str">
        <f t="shared" si="171"/>
        <v>rock</v>
      </c>
      <c r="S1848" s="13">
        <f t="shared" si="172"/>
        <v>41228.650196759263</v>
      </c>
      <c r="T1848" s="13">
        <f t="shared" si="173"/>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s="7" t="str">
        <f t="shared" si="170"/>
        <v>music</v>
      </c>
      <c r="R1849" s="7" t="str">
        <f t="shared" si="171"/>
        <v>rock</v>
      </c>
      <c r="S1849" s="13">
        <f t="shared" si="172"/>
        <v>42094.236481481479</v>
      </c>
      <c r="T1849" s="13">
        <f t="shared" si="173"/>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s="7" t="str">
        <f t="shared" si="170"/>
        <v>music</v>
      </c>
      <c r="R1850" s="7" t="str">
        <f t="shared" si="171"/>
        <v>rock</v>
      </c>
      <c r="S1850" s="13">
        <f t="shared" si="172"/>
        <v>40691.788055555553</v>
      </c>
      <c r="T1850" s="13">
        <f t="shared" si="173"/>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s="7" t="str">
        <f t="shared" si="170"/>
        <v>music</v>
      </c>
      <c r="R1851" s="7" t="str">
        <f t="shared" si="171"/>
        <v>rock</v>
      </c>
      <c r="S1851" s="13">
        <f t="shared" si="172"/>
        <v>41169.845590277779</v>
      </c>
      <c r="T1851" s="13">
        <f t="shared" si="173"/>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s="7" t="str">
        <f t="shared" si="170"/>
        <v>music</v>
      </c>
      <c r="R1852" s="7" t="str">
        <f t="shared" si="171"/>
        <v>rock</v>
      </c>
      <c r="S1852" s="13">
        <f t="shared" si="172"/>
        <v>41800.959490740745</v>
      </c>
      <c r="T1852" s="13">
        <f t="shared" si="173"/>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s="7" t="str">
        <f t="shared" si="170"/>
        <v>music</v>
      </c>
      <c r="R1853" s="7" t="str">
        <f t="shared" si="171"/>
        <v>rock</v>
      </c>
      <c r="S1853" s="13">
        <f t="shared" si="172"/>
        <v>41827.906689814816</v>
      </c>
      <c r="T1853" s="13">
        <f t="shared" si="173"/>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s="7" t="str">
        <f t="shared" si="170"/>
        <v>music</v>
      </c>
      <c r="R1854" s="7" t="str">
        <f t="shared" si="171"/>
        <v>rock</v>
      </c>
      <c r="S1854" s="13">
        <f t="shared" si="172"/>
        <v>42081.77143518519</v>
      </c>
      <c r="T1854" s="13">
        <f t="shared" si="173"/>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s="7" t="str">
        <f t="shared" si="170"/>
        <v>music</v>
      </c>
      <c r="R1855" s="7" t="str">
        <f t="shared" si="171"/>
        <v>rock</v>
      </c>
      <c r="S1855" s="13">
        <f t="shared" si="172"/>
        <v>41177.060381944444</v>
      </c>
      <c r="T1855" s="13">
        <f t="shared" si="173"/>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s="7" t="str">
        <f t="shared" si="170"/>
        <v>music</v>
      </c>
      <c r="R1856" s="7" t="str">
        <f t="shared" si="171"/>
        <v>rock</v>
      </c>
      <c r="S1856" s="13">
        <f t="shared" si="172"/>
        <v>41388.021261574075</v>
      </c>
      <c r="T1856" s="13">
        <f t="shared" si="173"/>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s="7" t="str">
        <f t="shared" si="170"/>
        <v>music</v>
      </c>
      <c r="R1857" s="7" t="str">
        <f t="shared" si="171"/>
        <v>rock</v>
      </c>
      <c r="S1857" s="13">
        <f t="shared" si="172"/>
        <v>41600.538657407407</v>
      </c>
      <c r="T1857" s="13">
        <f t="shared" si="173"/>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s="7" t="str">
        <f t="shared" si="170"/>
        <v>music</v>
      </c>
      <c r="R1858" s="7" t="str">
        <f t="shared" si="171"/>
        <v>rock</v>
      </c>
      <c r="S1858" s="13">
        <f t="shared" si="172"/>
        <v>41817.854999999996</v>
      </c>
      <c r="T1858" s="13">
        <f t="shared" si="173"/>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6">
        <f t="shared" ref="P1859:P1922" si="175">E1859/L1859</f>
        <v>136.36363636363637</v>
      </c>
      <c r="Q1859" s="7" t="str">
        <f t="shared" ref="Q1859:Q1922" si="176">LEFT(N1859,SEARCH("/",N1859,1)-1)</f>
        <v>music</v>
      </c>
      <c r="R1859" s="7" t="str">
        <f t="shared" ref="R1859:R1922" si="177">RIGHT(N1859,LEN(N1859)-SEARCH("/",N1859,1))</f>
        <v>rock</v>
      </c>
      <c r="S1859" s="13">
        <f t="shared" ref="S1859:S1922" si="178">(((J1859/60)/60)/24)+DATE(1970,1,1)</f>
        <v>41864.76866898148</v>
      </c>
      <c r="T1859" s="13">
        <f t="shared" ref="T1859:T1922" si="179">(((I1859/60)/60)/24)+DATE(1970,1,1)</f>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s="7" t="str">
        <f t="shared" si="176"/>
        <v>music</v>
      </c>
      <c r="R1860" s="7" t="str">
        <f t="shared" si="177"/>
        <v>rock</v>
      </c>
      <c r="S1860" s="13">
        <f t="shared" si="178"/>
        <v>40833.200474537036</v>
      </c>
      <c r="T1860" s="13">
        <f t="shared" si="179"/>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s="7" t="str">
        <f t="shared" si="176"/>
        <v>music</v>
      </c>
      <c r="R1861" s="7" t="str">
        <f t="shared" si="177"/>
        <v>rock</v>
      </c>
      <c r="S1861" s="13">
        <f t="shared" si="178"/>
        <v>40778.770011574074</v>
      </c>
      <c r="T1861" s="13">
        <f t="shared" si="17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s="7" t="str">
        <f t="shared" si="176"/>
        <v>music</v>
      </c>
      <c r="R1862" s="7" t="str">
        <f t="shared" si="177"/>
        <v>rock</v>
      </c>
      <c r="S1862" s="13">
        <f t="shared" si="178"/>
        <v>41655.709305555552</v>
      </c>
      <c r="T1862" s="13">
        <f t="shared" si="17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t="e">
        <f t="shared" si="175"/>
        <v>#DIV/0!</v>
      </c>
      <c r="Q1863" s="7" t="str">
        <f t="shared" si="176"/>
        <v>games</v>
      </c>
      <c r="R1863" s="7" t="str">
        <f t="shared" si="177"/>
        <v>mobile games</v>
      </c>
      <c r="S1863" s="13">
        <f t="shared" si="178"/>
        <v>42000.300243055557</v>
      </c>
      <c r="T1863" s="13">
        <f t="shared" si="17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s="7" t="str">
        <f t="shared" si="176"/>
        <v>games</v>
      </c>
      <c r="R1864" s="7" t="str">
        <f t="shared" si="177"/>
        <v>mobile games</v>
      </c>
      <c r="S1864" s="13">
        <f t="shared" si="178"/>
        <v>42755.492754629624</v>
      </c>
      <c r="T1864" s="13">
        <f t="shared" si="17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s="7" t="str">
        <f t="shared" si="176"/>
        <v>games</v>
      </c>
      <c r="R1865" s="7" t="str">
        <f t="shared" si="177"/>
        <v>mobile games</v>
      </c>
      <c r="S1865" s="13">
        <f t="shared" si="178"/>
        <v>41772.797280092593</v>
      </c>
      <c r="T1865" s="13">
        <f t="shared" si="17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s="7" t="str">
        <f t="shared" si="176"/>
        <v>games</v>
      </c>
      <c r="R1866" s="7" t="str">
        <f t="shared" si="177"/>
        <v>mobile games</v>
      </c>
      <c r="S1866" s="13">
        <f t="shared" si="178"/>
        <v>41733.716435185182</v>
      </c>
      <c r="T1866" s="13">
        <f t="shared" si="17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s="7" t="str">
        <f t="shared" si="176"/>
        <v>games</v>
      </c>
      <c r="R1867" s="7" t="str">
        <f t="shared" si="177"/>
        <v>mobile games</v>
      </c>
      <c r="S1867" s="13">
        <f t="shared" si="178"/>
        <v>42645.367442129631</v>
      </c>
      <c r="T1867" s="13">
        <f t="shared" si="17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s="7" t="str">
        <f t="shared" si="176"/>
        <v>games</v>
      </c>
      <c r="R1868" s="7" t="str">
        <f t="shared" si="177"/>
        <v>mobile games</v>
      </c>
      <c r="S1868" s="13">
        <f t="shared" si="178"/>
        <v>42742.246493055558</v>
      </c>
      <c r="T1868" s="13">
        <f t="shared" si="17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s="7" t="str">
        <f t="shared" si="176"/>
        <v>games</v>
      </c>
      <c r="R1869" s="7" t="str">
        <f t="shared" si="177"/>
        <v>mobile games</v>
      </c>
      <c r="S1869" s="13">
        <f t="shared" si="178"/>
        <v>42649.924907407403</v>
      </c>
      <c r="T1869" s="13">
        <f t="shared" si="17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s="7" t="str">
        <f t="shared" si="176"/>
        <v>games</v>
      </c>
      <c r="R1870" s="7" t="str">
        <f t="shared" si="177"/>
        <v>mobile games</v>
      </c>
      <c r="S1870" s="13">
        <f t="shared" si="178"/>
        <v>42328.779224537036</v>
      </c>
      <c r="T1870" s="13">
        <f t="shared" si="17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t="e">
        <f t="shared" si="175"/>
        <v>#DIV/0!</v>
      </c>
      <c r="Q1871" s="7" t="str">
        <f t="shared" si="176"/>
        <v>games</v>
      </c>
      <c r="R1871" s="7" t="str">
        <f t="shared" si="177"/>
        <v>mobile games</v>
      </c>
      <c r="S1871" s="13">
        <f t="shared" si="178"/>
        <v>42709.002881944441</v>
      </c>
      <c r="T1871" s="13">
        <f t="shared" si="17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s="7" t="str">
        <f t="shared" si="176"/>
        <v>games</v>
      </c>
      <c r="R1872" s="7" t="str">
        <f t="shared" si="177"/>
        <v>mobile games</v>
      </c>
      <c r="S1872" s="13">
        <f t="shared" si="178"/>
        <v>42371.355729166666</v>
      </c>
      <c r="T1872" s="13">
        <f t="shared" si="17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s="7" t="str">
        <f t="shared" si="176"/>
        <v>games</v>
      </c>
      <c r="R1873" s="7" t="str">
        <f t="shared" si="177"/>
        <v>mobile games</v>
      </c>
      <c r="S1873" s="13">
        <f t="shared" si="178"/>
        <v>41923.783576388887</v>
      </c>
      <c r="T1873" s="13">
        <f t="shared" si="17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s="7" t="str">
        <f t="shared" si="176"/>
        <v>games</v>
      </c>
      <c r="R1874" s="7" t="str">
        <f t="shared" si="177"/>
        <v>mobile games</v>
      </c>
      <c r="S1874" s="13">
        <f t="shared" si="178"/>
        <v>42155.129652777774</v>
      </c>
      <c r="T1874" s="13">
        <f t="shared" si="17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s="7" t="str">
        <f t="shared" si="176"/>
        <v>games</v>
      </c>
      <c r="R1875" s="7" t="str">
        <f t="shared" si="177"/>
        <v>mobile games</v>
      </c>
      <c r="S1875" s="13">
        <f t="shared" si="178"/>
        <v>42164.615856481483</v>
      </c>
      <c r="T1875" s="13">
        <f t="shared" si="17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s="7" t="str">
        <f t="shared" si="176"/>
        <v>games</v>
      </c>
      <c r="R1876" s="7" t="str">
        <f t="shared" si="177"/>
        <v>mobile games</v>
      </c>
      <c r="S1876" s="13">
        <f t="shared" si="178"/>
        <v>42529.969131944439</v>
      </c>
      <c r="T1876" s="13">
        <f t="shared" si="17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s="7" t="str">
        <f t="shared" si="176"/>
        <v>games</v>
      </c>
      <c r="R1877" s="7" t="str">
        <f t="shared" si="177"/>
        <v>mobile games</v>
      </c>
      <c r="S1877" s="13">
        <f t="shared" si="178"/>
        <v>42528.899398148147</v>
      </c>
      <c r="T1877" s="13">
        <f t="shared" si="17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t="e">
        <f t="shared" si="175"/>
        <v>#DIV/0!</v>
      </c>
      <c r="Q1878" s="7" t="str">
        <f t="shared" si="176"/>
        <v>games</v>
      </c>
      <c r="R1878" s="7" t="str">
        <f t="shared" si="177"/>
        <v>mobile games</v>
      </c>
      <c r="S1878" s="13">
        <f t="shared" si="178"/>
        <v>41776.284780092588</v>
      </c>
      <c r="T1878" s="13">
        <f t="shared" si="17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t="e">
        <f t="shared" si="175"/>
        <v>#DIV/0!</v>
      </c>
      <c r="Q1879" s="7" t="str">
        <f t="shared" si="176"/>
        <v>games</v>
      </c>
      <c r="R1879" s="7" t="str">
        <f t="shared" si="177"/>
        <v>mobile games</v>
      </c>
      <c r="S1879" s="13">
        <f t="shared" si="178"/>
        <v>42035.029224537036</v>
      </c>
      <c r="T1879" s="13">
        <f t="shared" si="17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t="e">
        <f t="shared" si="175"/>
        <v>#DIV/0!</v>
      </c>
      <c r="Q1880" s="7" t="str">
        <f t="shared" si="176"/>
        <v>games</v>
      </c>
      <c r="R1880" s="7" t="str">
        <f t="shared" si="177"/>
        <v>mobile games</v>
      </c>
      <c r="S1880" s="13">
        <f t="shared" si="178"/>
        <v>41773.008738425924</v>
      </c>
      <c r="T1880" s="13">
        <f t="shared" si="17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s="7" t="str">
        <f t="shared" si="176"/>
        <v>games</v>
      </c>
      <c r="R1881" s="7" t="str">
        <f t="shared" si="177"/>
        <v>mobile games</v>
      </c>
      <c r="S1881" s="13">
        <f t="shared" si="178"/>
        <v>42413.649641203709</v>
      </c>
      <c r="T1881" s="13">
        <f t="shared" si="17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s="7" t="str">
        <f t="shared" si="176"/>
        <v>games</v>
      </c>
      <c r="R1882" s="7" t="str">
        <f t="shared" si="177"/>
        <v>mobile games</v>
      </c>
      <c r="S1882" s="13">
        <f t="shared" si="178"/>
        <v>42430.566898148143</v>
      </c>
      <c r="T1882" s="13">
        <f t="shared" si="17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s="7" t="str">
        <f t="shared" si="176"/>
        <v>music</v>
      </c>
      <c r="R1883" s="7" t="str">
        <f t="shared" si="177"/>
        <v>indie rock</v>
      </c>
      <c r="S1883" s="13">
        <f t="shared" si="178"/>
        <v>42043.152650462958</v>
      </c>
      <c r="T1883" s="13">
        <f t="shared" si="17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s="7" t="str">
        <f t="shared" si="176"/>
        <v>music</v>
      </c>
      <c r="R1884" s="7" t="str">
        <f t="shared" si="177"/>
        <v>indie rock</v>
      </c>
      <c r="S1884" s="13">
        <f t="shared" si="178"/>
        <v>41067.949212962965</v>
      </c>
      <c r="T1884" s="13">
        <f t="shared" si="17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s="7" t="str">
        <f t="shared" si="176"/>
        <v>music</v>
      </c>
      <c r="R1885" s="7" t="str">
        <f t="shared" si="177"/>
        <v>indie rock</v>
      </c>
      <c r="S1885" s="13">
        <f t="shared" si="178"/>
        <v>40977.948009259257</v>
      </c>
      <c r="T1885" s="13">
        <f t="shared" si="17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s="7" t="str">
        <f t="shared" si="176"/>
        <v>music</v>
      </c>
      <c r="R1886" s="7" t="str">
        <f t="shared" si="177"/>
        <v>indie rock</v>
      </c>
      <c r="S1886" s="13">
        <f t="shared" si="178"/>
        <v>41205.198321759257</v>
      </c>
      <c r="T1886" s="13">
        <f t="shared" si="17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s="7" t="str">
        <f t="shared" si="176"/>
        <v>music</v>
      </c>
      <c r="R1887" s="7" t="str">
        <f t="shared" si="177"/>
        <v>indie rock</v>
      </c>
      <c r="S1887" s="13">
        <f t="shared" si="178"/>
        <v>41099.093865740739</v>
      </c>
      <c r="T1887" s="13">
        <f t="shared" si="17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s="7" t="str">
        <f t="shared" si="176"/>
        <v>music</v>
      </c>
      <c r="R1888" s="7" t="str">
        <f t="shared" si="177"/>
        <v>indie rock</v>
      </c>
      <c r="S1888" s="13">
        <f t="shared" si="178"/>
        <v>41925.906689814816</v>
      </c>
      <c r="T1888" s="13">
        <f t="shared" si="17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s="7" t="str">
        <f t="shared" si="176"/>
        <v>music</v>
      </c>
      <c r="R1889" s="7" t="str">
        <f t="shared" si="177"/>
        <v>indie rock</v>
      </c>
      <c r="S1889" s="13">
        <f t="shared" si="178"/>
        <v>42323.800138888888</v>
      </c>
      <c r="T1889" s="13">
        <f t="shared" si="17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s="7" t="str">
        <f t="shared" si="176"/>
        <v>music</v>
      </c>
      <c r="R1890" s="7" t="str">
        <f t="shared" si="177"/>
        <v>indie rock</v>
      </c>
      <c r="S1890" s="13">
        <f t="shared" si="178"/>
        <v>40299.239953703705</v>
      </c>
      <c r="T1890" s="13">
        <f t="shared" si="17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s="7" t="str">
        <f t="shared" si="176"/>
        <v>music</v>
      </c>
      <c r="R1891" s="7" t="str">
        <f t="shared" si="177"/>
        <v>indie rock</v>
      </c>
      <c r="S1891" s="13">
        <f t="shared" si="178"/>
        <v>41299.793356481481</v>
      </c>
      <c r="T1891" s="13">
        <f t="shared" si="17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s="7" t="str">
        <f t="shared" si="176"/>
        <v>music</v>
      </c>
      <c r="R1892" s="7" t="str">
        <f t="shared" si="177"/>
        <v>indie rock</v>
      </c>
      <c r="S1892" s="13">
        <f t="shared" si="178"/>
        <v>41228.786203703705</v>
      </c>
      <c r="T1892" s="13">
        <f t="shared" si="17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s="7" t="str">
        <f t="shared" si="176"/>
        <v>music</v>
      </c>
      <c r="R1893" s="7" t="str">
        <f t="shared" si="177"/>
        <v>indie rock</v>
      </c>
      <c r="S1893" s="13">
        <f t="shared" si="178"/>
        <v>40335.798078703701</v>
      </c>
      <c r="T1893" s="13">
        <f t="shared" si="17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s="7" t="str">
        <f t="shared" si="176"/>
        <v>music</v>
      </c>
      <c r="R1894" s="7" t="str">
        <f t="shared" si="177"/>
        <v>indie rock</v>
      </c>
      <c r="S1894" s="13">
        <f t="shared" si="178"/>
        <v>40671.637511574074</v>
      </c>
      <c r="T1894" s="13">
        <f t="shared" si="17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s="7" t="str">
        <f t="shared" si="176"/>
        <v>music</v>
      </c>
      <c r="R1895" s="7" t="str">
        <f t="shared" si="177"/>
        <v>indie rock</v>
      </c>
      <c r="S1895" s="13">
        <f t="shared" si="178"/>
        <v>40632.94195601852</v>
      </c>
      <c r="T1895" s="13">
        <f t="shared" si="17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s="7" t="str">
        <f t="shared" si="176"/>
        <v>music</v>
      </c>
      <c r="R1896" s="7" t="str">
        <f t="shared" si="177"/>
        <v>indie rock</v>
      </c>
      <c r="S1896" s="13">
        <f t="shared" si="178"/>
        <v>40920.904895833337</v>
      </c>
      <c r="T1896" s="13">
        <f t="shared" si="179"/>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s="7" t="str">
        <f t="shared" si="176"/>
        <v>music</v>
      </c>
      <c r="R1897" s="7" t="str">
        <f t="shared" si="177"/>
        <v>indie rock</v>
      </c>
      <c r="S1897" s="13">
        <f t="shared" si="178"/>
        <v>42267.746782407412</v>
      </c>
      <c r="T1897" s="13">
        <f t="shared" si="17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s="7" t="str">
        <f t="shared" si="176"/>
        <v>music</v>
      </c>
      <c r="R1898" s="7" t="str">
        <f t="shared" si="177"/>
        <v>indie rock</v>
      </c>
      <c r="S1898" s="13">
        <f t="shared" si="178"/>
        <v>40981.710243055553</v>
      </c>
      <c r="T1898" s="13">
        <f t="shared" si="17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s="7" t="str">
        <f t="shared" si="176"/>
        <v>music</v>
      </c>
      <c r="R1899" s="7" t="str">
        <f t="shared" si="177"/>
        <v>indie rock</v>
      </c>
      <c r="S1899" s="13">
        <f t="shared" si="178"/>
        <v>41680.583402777782</v>
      </c>
      <c r="T1899" s="13">
        <f t="shared" si="17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s="7" t="str">
        <f t="shared" si="176"/>
        <v>music</v>
      </c>
      <c r="R1900" s="7" t="str">
        <f t="shared" si="177"/>
        <v>indie rock</v>
      </c>
      <c r="S1900" s="13">
        <f t="shared" si="178"/>
        <v>42366.192974537036</v>
      </c>
      <c r="T1900" s="13">
        <f t="shared" si="17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s="7" t="str">
        <f t="shared" si="176"/>
        <v>music</v>
      </c>
      <c r="R1901" s="7" t="str">
        <f t="shared" si="177"/>
        <v>indie rock</v>
      </c>
      <c r="S1901" s="13">
        <f t="shared" si="178"/>
        <v>42058.941736111112</v>
      </c>
      <c r="T1901" s="13">
        <f t="shared" si="179"/>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s="7" t="str">
        <f t="shared" si="176"/>
        <v>music</v>
      </c>
      <c r="R1902" s="7" t="str">
        <f t="shared" si="177"/>
        <v>indie rock</v>
      </c>
      <c r="S1902" s="13">
        <f t="shared" si="178"/>
        <v>41160.871886574074</v>
      </c>
      <c r="T1902" s="13">
        <f t="shared" si="17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s="7" t="str">
        <f t="shared" si="176"/>
        <v>technology</v>
      </c>
      <c r="R1903" s="7" t="str">
        <f t="shared" si="177"/>
        <v>gadgets</v>
      </c>
      <c r="S1903" s="13">
        <f t="shared" si="178"/>
        <v>42116.54315972222</v>
      </c>
      <c r="T1903" s="13">
        <f t="shared" si="17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s="7" t="str">
        <f t="shared" si="176"/>
        <v>technology</v>
      </c>
      <c r="R1904" s="7" t="str">
        <f t="shared" si="177"/>
        <v>gadgets</v>
      </c>
      <c r="S1904" s="13">
        <f t="shared" si="178"/>
        <v>42037.789895833332</v>
      </c>
      <c r="T1904" s="13">
        <f t="shared" si="17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s="7" t="str">
        <f t="shared" si="176"/>
        <v>technology</v>
      </c>
      <c r="R1905" s="7" t="str">
        <f t="shared" si="177"/>
        <v>gadgets</v>
      </c>
      <c r="S1905" s="13">
        <f t="shared" si="178"/>
        <v>42702.770729166667</v>
      </c>
      <c r="T1905" s="13">
        <f t="shared" si="17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s="7" t="str">
        <f t="shared" si="176"/>
        <v>technology</v>
      </c>
      <c r="R1906" s="7" t="str">
        <f t="shared" si="177"/>
        <v>gadgets</v>
      </c>
      <c r="S1906" s="13">
        <f t="shared" si="178"/>
        <v>42326.685428240744</v>
      </c>
      <c r="T1906" s="13">
        <f t="shared" si="17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s="7" t="str">
        <f t="shared" si="176"/>
        <v>technology</v>
      </c>
      <c r="R1907" s="7" t="str">
        <f t="shared" si="177"/>
        <v>gadgets</v>
      </c>
      <c r="S1907" s="13">
        <f t="shared" si="178"/>
        <v>41859.925856481481</v>
      </c>
      <c r="T1907" s="13">
        <f t="shared" si="17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s="7" t="str">
        <f t="shared" si="176"/>
        <v>technology</v>
      </c>
      <c r="R1908" s="7" t="str">
        <f t="shared" si="177"/>
        <v>gadgets</v>
      </c>
      <c r="S1908" s="13">
        <f t="shared" si="178"/>
        <v>42514.671099537038</v>
      </c>
      <c r="T1908" s="13">
        <f t="shared" si="17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s="7" t="str">
        <f t="shared" si="176"/>
        <v>technology</v>
      </c>
      <c r="R1909" s="7" t="str">
        <f t="shared" si="177"/>
        <v>gadgets</v>
      </c>
      <c r="S1909" s="13">
        <f t="shared" si="178"/>
        <v>41767.587094907409</v>
      </c>
      <c r="T1909" s="13">
        <f t="shared" si="17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s="7" t="str">
        <f t="shared" si="176"/>
        <v>technology</v>
      </c>
      <c r="R1910" s="7" t="str">
        <f t="shared" si="177"/>
        <v>gadgets</v>
      </c>
      <c r="S1910" s="13">
        <f t="shared" si="178"/>
        <v>42703.917824074073</v>
      </c>
      <c r="T1910" s="13">
        <f t="shared" si="17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s="7" t="str">
        <f t="shared" si="176"/>
        <v>technology</v>
      </c>
      <c r="R1911" s="7" t="str">
        <f t="shared" si="177"/>
        <v>gadgets</v>
      </c>
      <c r="S1911" s="13">
        <f t="shared" si="178"/>
        <v>41905.429155092592</v>
      </c>
      <c r="T1911" s="13">
        <f t="shared" si="17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s="7" t="str">
        <f t="shared" si="176"/>
        <v>technology</v>
      </c>
      <c r="R1912" s="7" t="str">
        <f t="shared" si="177"/>
        <v>gadgets</v>
      </c>
      <c r="S1912" s="13">
        <f t="shared" si="178"/>
        <v>42264.963159722218</v>
      </c>
      <c r="T1912" s="13">
        <f t="shared" si="17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s="7" t="str">
        <f t="shared" si="176"/>
        <v>technology</v>
      </c>
      <c r="R1913" s="7" t="str">
        <f t="shared" si="177"/>
        <v>gadgets</v>
      </c>
      <c r="S1913" s="13">
        <f t="shared" si="178"/>
        <v>41830.033958333333</v>
      </c>
      <c r="T1913" s="13">
        <f t="shared" si="17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s="7" t="str">
        <f t="shared" si="176"/>
        <v>technology</v>
      </c>
      <c r="R1914" s="7" t="str">
        <f t="shared" si="177"/>
        <v>gadgets</v>
      </c>
      <c r="S1914" s="13">
        <f t="shared" si="178"/>
        <v>42129.226388888885</v>
      </c>
      <c r="T1914" s="13">
        <f t="shared" si="17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s="7" t="str">
        <f t="shared" si="176"/>
        <v>technology</v>
      </c>
      <c r="R1915" s="7" t="str">
        <f t="shared" si="177"/>
        <v>gadgets</v>
      </c>
      <c r="S1915" s="13">
        <f t="shared" si="178"/>
        <v>41890.511319444442</v>
      </c>
      <c r="T1915" s="13">
        <f t="shared" si="17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s="7" t="str">
        <f t="shared" si="176"/>
        <v>technology</v>
      </c>
      <c r="R1916" s="7" t="str">
        <f t="shared" si="177"/>
        <v>gadgets</v>
      </c>
      <c r="S1916" s="13">
        <f t="shared" si="178"/>
        <v>41929.174456018518</v>
      </c>
      <c r="T1916" s="13">
        <f t="shared" si="17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s="7" t="str">
        <f t="shared" si="176"/>
        <v>technology</v>
      </c>
      <c r="R1917" s="7" t="str">
        <f t="shared" si="177"/>
        <v>gadgets</v>
      </c>
      <c r="S1917" s="13">
        <f t="shared" si="178"/>
        <v>41864.04886574074</v>
      </c>
      <c r="T1917" s="13">
        <f t="shared" si="17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s="7" t="str">
        <f t="shared" si="176"/>
        <v>technology</v>
      </c>
      <c r="R1918" s="7" t="str">
        <f t="shared" si="177"/>
        <v>gadgets</v>
      </c>
      <c r="S1918" s="13">
        <f t="shared" si="178"/>
        <v>42656.717303240745</v>
      </c>
      <c r="T1918" s="13">
        <f t="shared" si="17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s="7" t="str">
        <f t="shared" si="176"/>
        <v>technology</v>
      </c>
      <c r="R1919" s="7" t="str">
        <f t="shared" si="177"/>
        <v>gadgets</v>
      </c>
      <c r="S1919" s="13">
        <f t="shared" si="178"/>
        <v>42746.270057870366</v>
      </c>
      <c r="T1919" s="13">
        <f t="shared" si="17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s="7" t="str">
        <f t="shared" si="176"/>
        <v>technology</v>
      </c>
      <c r="R1920" s="7" t="str">
        <f t="shared" si="177"/>
        <v>gadgets</v>
      </c>
      <c r="S1920" s="13">
        <f t="shared" si="178"/>
        <v>41828.789942129632</v>
      </c>
      <c r="T1920" s="13">
        <f t="shared" si="17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s="7" t="str">
        <f t="shared" si="176"/>
        <v>technology</v>
      </c>
      <c r="R1921" s="7" t="str">
        <f t="shared" si="177"/>
        <v>gadgets</v>
      </c>
      <c r="S1921" s="13">
        <f t="shared" si="178"/>
        <v>42113.875567129624</v>
      </c>
      <c r="T1921" s="13">
        <f t="shared" si="17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s="7" t="str">
        <f t="shared" si="176"/>
        <v>technology</v>
      </c>
      <c r="R1922" s="7" t="str">
        <f t="shared" si="177"/>
        <v>gadgets</v>
      </c>
      <c r="S1922" s="13">
        <f t="shared" si="178"/>
        <v>42270.875706018516</v>
      </c>
      <c r="T1922" s="13">
        <f t="shared" si="17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6">
        <f t="shared" ref="P1923:P1986" si="181">E1923/L1923</f>
        <v>54</v>
      </c>
      <c r="Q1923" s="7" t="str">
        <f t="shared" ref="Q1923:Q1986" si="182">LEFT(N1923,SEARCH("/",N1923,1)-1)</f>
        <v>music</v>
      </c>
      <c r="R1923" s="7" t="str">
        <f t="shared" ref="R1923:R1986" si="183">RIGHT(N1923,LEN(N1923)-SEARCH("/",N1923,1))</f>
        <v>indie rock</v>
      </c>
      <c r="S1923" s="13">
        <f t="shared" ref="S1923:S1986" si="184">(((J1923/60)/60)/24)+DATE(1970,1,1)</f>
        <v>41074.221562500003</v>
      </c>
      <c r="T1923" s="13">
        <f t="shared" ref="T1923:T1986" si="185">(((I1923/60)/60)/24)+DATE(1970,1,1)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s="7" t="str">
        <f t="shared" si="182"/>
        <v>music</v>
      </c>
      <c r="R1924" s="7" t="str">
        <f t="shared" si="183"/>
        <v>indie rock</v>
      </c>
      <c r="S1924" s="13">
        <f t="shared" si="184"/>
        <v>41590.255868055552</v>
      </c>
      <c r="T1924" s="13">
        <f t="shared" si="185"/>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s="7" t="str">
        <f t="shared" si="182"/>
        <v>music</v>
      </c>
      <c r="R1925" s="7" t="str">
        <f t="shared" si="183"/>
        <v>indie rock</v>
      </c>
      <c r="S1925" s="13">
        <f t="shared" si="184"/>
        <v>40772.848749999997</v>
      </c>
      <c r="T1925" s="13">
        <f t="shared" si="185"/>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s="7" t="str">
        <f t="shared" si="182"/>
        <v>music</v>
      </c>
      <c r="R1926" s="7" t="str">
        <f t="shared" si="183"/>
        <v>indie rock</v>
      </c>
      <c r="S1926" s="13">
        <f t="shared" si="184"/>
        <v>41626.761053240742</v>
      </c>
      <c r="T1926" s="13">
        <f t="shared" si="185"/>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s="7" t="str">
        <f t="shared" si="182"/>
        <v>music</v>
      </c>
      <c r="R1927" s="7" t="str">
        <f t="shared" si="183"/>
        <v>indie rock</v>
      </c>
      <c r="S1927" s="13">
        <f t="shared" si="184"/>
        <v>41535.90148148148</v>
      </c>
      <c r="T1927" s="13">
        <f t="shared" si="185"/>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s="7" t="str">
        <f t="shared" si="182"/>
        <v>music</v>
      </c>
      <c r="R1928" s="7" t="str">
        <f t="shared" si="183"/>
        <v>indie rock</v>
      </c>
      <c r="S1928" s="13">
        <f t="shared" si="184"/>
        <v>40456.954351851848</v>
      </c>
      <c r="T1928" s="13">
        <f t="shared" si="185"/>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s="7" t="str">
        <f t="shared" si="182"/>
        <v>music</v>
      </c>
      <c r="R1929" s="7" t="str">
        <f t="shared" si="183"/>
        <v>indie rock</v>
      </c>
      <c r="S1929" s="13">
        <f t="shared" si="184"/>
        <v>40960.861562500002</v>
      </c>
      <c r="T1929" s="13">
        <f t="shared" si="185"/>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s="7" t="str">
        <f t="shared" si="182"/>
        <v>music</v>
      </c>
      <c r="R1930" s="7" t="str">
        <f t="shared" si="183"/>
        <v>indie rock</v>
      </c>
      <c r="S1930" s="13">
        <f t="shared" si="184"/>
        <v>41371.648078703707</v>
      </c>
      <c r="T1930" s="13">
        <f t="shared" si="185"/>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s="7" t="str">
        <f t="shared" si="182"/>
        <v>music</v>
      </c>
      <c r="R1931" s="7" t="str">
        <f t="shared" si="183"/>
        <v>indie rock</v>
      </c>
      <c r="S1931" s="13">
        <f t="shared" si="184"/>
        <v>40687.021597222221</v>
      </c>
      <c r="T1931" s="13">
        <f t="shared" si="185"/>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s="7" t="str">
        <f t="shared" si="182"/>
        <v>music</v>
      </c>
      <c r="R1932" s="7" t="str">
        <f t="shared" si="183"/>
        <v>indie rock</v>
      </c>
      <c r="S1932" s="13">
        <f t="shared" si="184"/>
        <v>41402.558819444443</v>
      </c>
      <c r="T1932" s="13">
        <f t="shared" si="185"/>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s="7" t="str">
        <f t="shared" si="182"/>
        <v>music</v>
      </c>
      <c r="R1933" s="7" t="str">
        <f t="shared" si="183"/>
        <v>indie rock</v>
      </c>
      <c r="S1933" s="13">
        <f t="shared" si="184"/>
        <v>41037.892465277779</v>
      </c>
      <c r="T1933" s="13">
        <f t="shared" si="185"/>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s="7" t="str">
        <f t="shared" si="182"/>
        <v>music</v>
      </c>
      <c r="R1934" s="7" t="str">
        <f t="shared" si="183"/>
        <v>indie rock</v>
      </c>
      <c r="S1934" s="13">
        <f t="shared" si="184"/>
        <v>40911.809872685182</v>
      </c>
      <c r="T1934" s="13">
        <f t="shared" si="185"/>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s="7" t="str">
        <f t="shared" si="182"/>
        <v>music</v>
      </c>
      <c r="R1935" s="7" t="str">
        <f t="shared" si="183"/>
        <v>indie rock</v>
      </c>
      <c r="S1935" s="13">
        <f t="shared" si="184"/>
        <v>41879.130868055552</v>
      </c>
      <c r="T1935" s="13">
        <f t="shared" si="185"/>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s="7" t="str">
        <f t="shared" si="182"/>
        <v>music</v>
      </c>
      <c r="R1936" s="7" t="str">
        <f t="shared" si="183"/>
        <v>indie rock</v>
      </c>
      <c r="S1936" s="13">
        <f t="shared" si="184"/>
        <v>40865.867141203707</v>
      </c>
      <c r="T1936" s="13">
        <f t="shared" si="185"/>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s="7" t="str">
        <f t="shared" si="182"/>
        <v>music</v>
      </c>
      <c r="R1937" s="7" t="str">
        <f t="shared" si="183"/>
        <v>indie rock</v>
      </c>
      <c r="S1937" s="13">
        <f t="shared" si="184"/>
        <v>41773.932534722226</v>
      </c>
      <c r="T1937" s="13">
        <f t="shared" si="185"/>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s="7" t="str">
        <f t="shared" si="182"/>
        <v>music</v>
      </c>
      <c r="R1938" s="7" t="str">
        <f t="shared" si="183"/>
        <v>indie rock</v>
      </c>
      <c r="S1938" s="13">
        <f t="shared" si="184"/>
        <v>40852.889699074076</v>
      </c>
      <c r="T1938" s="13">
        <f t="shared" si="185"/>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s="7" t="str">
        <f t="shared" si="182"/>
        <v>music</v>
      </c>
      <c r="R1939" s="7" t="str">
        <f t="shared" si="183"/>
        <v>indie rock</v>
      </c>
      <c r="S1939" s="13">
        <f t="shared" si="184"/>
        <v>41059.118993055556</v>
      </c>
      <c r="T1939" s="13">
        <f t="shared" si="185"/>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s="7" t="str">
        <f t="shared" si="182"/>
        <v>music</v>
      </c>
      <c r="R1940" s="7" t="str">
        <f t="shared" si="183"/>
        <v>indie rock</v>
      </c>
      <c r="S1940" s="13">
        <f t="shared" si="184"/>
        <v>41426.259618055556</v>
      </c>
      <c r="T1940" s="13">
        <f t="shared" si="185"/>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s="7" t="str">
        <f t="shared" si="182"/>
        <v>music</v>
      </c>
      <c r="R1941" s="7" t="str">
        <f t="shared" si="183"/>
        <v>indie rock</v>
      </c>
      <c r="S1941" s="13">
        <f t="shared" si="184"/>
        <v>41313.985046296293</v>
      </c>
      <c r="T1941" s="13">
        <f t="shared" si="185"/>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s="7" t="str">
        <f t="shared" si="182"/>
        <v>music</v>
      </c>
      <c r="R1942" s="7" t="str">
        <f t="shared" si="183"/>
        <v>indie rock</v>
      </c>
      <c r="S1942" s="13">
        <f t="shared" si="184"/>
        <v>40670.507326388892</v>
      </c>
      <c r="T1942" s="13">
        <f t="shared" si="185"/>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s="7" t="str">
        <f t="shared" si="182"/>
        <v>technology</v>
      </c>
      <c r="R1943" s="7" t="str">
        <f t="shared" si="183"/>
        <v>hardware</v>
      </c>
      <c r="S1943" s="13">
        <f t="shared" si="184"/>
        <v>41744.290868055556</v>
      </c>
      <c r="T1943" s="13">
        <f t="shared" si="185"/>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s="7" t="str">
        <f t="shared" si="182"/>
        <v>technology</v>
      </c>
      <c r="R1944" s="7" t="str">
        <f t="shared" si="183"/>
        <v>hardware</v>
      </c>
      <c r="S1944" s="13">
        <f t="shared" si="184"/>
        <v>40638.828009259261</v>
      </c>
      <c r="T1944" s="13">
        <f t="shared" si="185"/>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s="7" t="str">
        <f t="shared" si="182"/>
        <v>technology</v>
      </c>
      <c r="R1945" s="7" t="str">
        <f t="shared" si="183"/>
        <v>hardware</v>
      </c>
      <c r="S1945" s="13">
        <f t="shared" si="184"/>
        <v>42548.269861111112</v>
      </c>
      <c r="T1945" s="13">
        <f t="shared" si="185"/>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s="7" t="str">
        <f t="shared" si="182"/>
        <v>technology</v>
      </c>
      <c r="R1946" s="7" t="str">
        <f t="shared" si="183"/>
        <v>hardware</v>
      </c>
      <c r="S1946" s="13">
        <f t="shared" si="184"/>
        <v>41730.584374999999</v>
      </c>
      <c r="T1946" s="13">
        <f t="shared" si="185"/>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s="7" t="str">
        <f t="shared" si="182"/>
        <v>technology</v>
      </c>
      <c r="R1947" s="7" t="str">
        <f t="shared" si="183"/>
        <v>hardware</v>
      </c>
      <c r="S1947" s="13">
        <f t="shared" si="184"/>
        <v>42157.251828703709</v>
      </c>
      <c r="T1947" s="13">
        <f t="shared" si="185"/>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s="7" t="str">
        <f t="shared" si="182"/>
        <v>technology</v>
      </c>
      <c r="R1948" s="7" t="str">
        <f t="shared" si="183"/>
        <v>hardware</v>
      </c>
      <c r="S1948" s="13">
        <f t="shared" si="184"/>
        <v>41689.150011574071</v>
      </c>
      <c r="T1948" s="13">
        <f t="shared" si="185"/>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s="7" t="str">
        <f t="shared" si="182"/>
        <v>technology</v>
      </c>
      <c r="R1949" s="7" t="str">
        <f t="shared" si="183"/>
        <v>hardware</v>
      </c>
      <c r="S1949" s="13">
        <f t="shared" si="184"/>
        <v>40102.918055555558</v>
      </c>
      <c r="T1949" s="13">
        <f t="shared" si="185"/>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s="7" t="str">
        <f t="shared" si="182"/>
        <v>technology</v>
      </c>
      <c r="R1950" s="7" t="str">
        <f t="shared" si="183"/>
        <v>hardware</v>
      </c>
      <c r="S1950" s="13">
        <f t="shared" si="184"/>
        <v>42473.604270833333</v>
      </c>
      <c r="T1950" s="13">
        <f t="shared" si="185"/>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s="7" t="str">
        <f t="shared" si="182"/>
        <v>technology</v>
      </c>
      <c r="R1951" s="7" t="str">
        <f t="shared" si="183"/>
        <v>hardware</v>
      </c>
      <c r="S1951" s="13">
        <f t="shared" si="184"/>
        <v>41800.423043981478</v>
      </c>
      <c r="T1951" s="13">
        <f t="shared" si="185"/>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s="7" t="str">
        <f t="shared" si="182"/>
        <v>technology</v>
      </c>
      <c r="R1952" s="7" t="str">
        <f t="shared" si="183"/>
        <v>hardware</v>
      </c>
      <c r="S1952" s="13">
        <f t="shared" si="184"/>
        <v>40624.181400462963</v>
      </c>
      <c r="T1952" s="13">
        <f t="shared" si="185"/>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s="7" t="str">
        <f t="shared" si="182"/>
        <v>technology</v>
      </c>
      <c r="R1953" s="7" t="str">
        <f t="shared" si="183"/>
        <v>hardware</v>
      </c>
      <c r="S1953" s="13">
        <f t="shared" si="184"/>
        <v>42651.420567129629</v>
      </c>
      <c r="T1953" s="13">
        <f t="shared" si="185"/>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s="7" t="str">
        <f t="shared" si="182"/>
        <v>technology</v>
      </c>
      <c r="R1954" s="7" t="str">
        <f t="shared" si="183"/>
        <v>hardware</v>
      </c>
      <c r="S1954" s="13">
        <f t="shared" si="184"/>
        <v>41526.60665509259</v>
      </c>
      <c r="T1954" s="13">
        <f t="shared" si="185"/>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s="7" t="str">
        <f t="shared" si="182"/>
        <v>technology</v>
      </c>
      <c r="R1955" s="7" t="str">
        <f t="shared" si="183"/>
        <v>hardware</v>
      </c>
      <c r="S1955" s="13">
        <f t="shared" si="184"/>
        <v>40941.199826388889</v>
      </c>
      <c r="T1955" s="13">
        <f t="shared" si="185"/>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s="7" t="str">
        <f t="shared" si="182"/>
        <v>technology</v>
      </c>
      <c r="R1956" s="7" t="str">
        <f t="shared" si="183"/>
        <v>hardware</v>
      </c>
      <c r="S1956" s="13">
        <f t="shared" si="184"/>
        <v>42394.580740740741</v>
      </c>
      <c r="T1956" s="13">
        <f t="shared" si="185"/>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s="7" t="str">
        <f t="shared" si="182"/>
        <v>technology</v>
      </c>
      <c r="R1957" s="7" t="str">
        <f t="shared" si="183"/>
        <v>hardware</v>
      </c>
      <c r="S1957" s="13">
        <f t="shared" si="184"/>
        <v>41020.271770833337</v>
      </c>
      <c r="T1957" s="13">
        <f t="shared" si="185"/>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s="7" t="str">
        <f t="shared" si="182"/>
        <v>technology</v>
      </c>
      <c r="R1958" s="7" t="str">
        <f t="shared" si="183"/>
        <v>hardware</v>
      </c>
      <c r="S1958" s="13">
        <f t="shared" si="184"/>
        <v>42067.923668981486</v>
      </c>
      <c r="T1958" s="13">
        <f t="shared" si="185"/>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s="7" t="str">
        <f t="shared" si="182"/>
        <v>technology</v>
      </c>
      <c r="R1959" s="7" t="str">
        <f t="shared" si="183"/>
        <v>hardware</v>
      </c>
      <c r="S1959" s="13">
        <f t="shared" si="184"/>
        <v>41179.098530092589</v>
      </c>
      <c r="T1959" s="13">
        <f t="shared" si="185"/>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s="7" t="str">
        <f t="shared" si="182"/>
        <v>technology</v>
      </c>
      <c r="R1960" s="7" t="str">
        <f t="shared" si="183"/>
        <v>hardware</v>
      </c>
      <c r="S1960" s="13">
        <f t="shared" si="184"/>
        <v>41326.987974537034</v>
      </c>
      <c r="T1960" s="13">
        <f t="shared" si="185"/>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s="7" t="str">
        <f t="shared" si="182"/>
        <v>technology</v>
      </c>
      <c r="R1961" s="7" t="str">
        <f t="shared" si="183"/>
        <v>hardware</v>
      </c>
      <c r="S1961" s="13">
        <f t="shared" si="184"/>
        <v>41871.845601851855</v>
      </c>
      <c r="T1961" s="13">
        <f t="shared" si="185"/>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s="7" t="str">
        <f t="shared" si="182"/>
        <v>technology</v>
      </c>
      <c r="R1962" s="7" t="str">
        <f t="shared" si="183"/>
        <v>hardware</v>
      </c>
      <c r="S1962" s="13">
        <f t="shared" si="184"/>
        <v>41964.362743055557</v>
      </c>
      <c r="T1962" s="13">
        <f t="shared" si="185"/>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s="7" t="str">
        <f t="shared" si="182"/>
        <v>technology</v>
      </c>
      <c r="R1963" s="7" t="str">
        <f t="shared" si="183"/>
        <v>hardware</v>
      </c>
      <c r="S1963" s="13">
        <f t="shared" si="184"/>
        <v>41148.194641203707</v>
      </c>
      <c r="T1963" s="13">
        <f t="shared" si="185"/>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s="7" t="str">
        <f t="shared" si="182"/>
        <v>technology</v>
      </c>
      <c r="R1964" s="7" t="str">
        <f t="shared" si="183"/>
        <v>hardware</v>
      </c>
      <c r="S1964" s="13">
        <f t="shared" si="184"/>
        <v>41742.780509259261</v>
      </c>
      <c r="T1964" s="13">
        <f t="shared" si="185"/>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s="7" t="str">
        <f t="shared" si="182"/>
        <v>technology</v>
      </c>
      <c r="R1965" s="7" t="str">
        <f t="shared" si="183"/>
        <v>hardware</v>
      </c>
      <c r="S1965" s="13">
        <f t="shared" si="184"/>
        <v>41863.429791666669</v>
      </c>
      <c r="T1965" s="13">
        <f t="shared" si="185"/>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s="7" t="str">
        <f t="shared" si="182"/>
        <v>technology</v>
      </c>
      <c r="R1966" s="7" t="str">
        <f t="shared" si="183"/>
        <v>hardware</v>
      </c>
      <c r="S1966" s="13">
        <f t="shared" si="184"/>
        <v>42452.272824074069</v>
      </c>
      <c r="T1966" s="13">
        <f t="shared" si="185"/>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s="7" t="str">
        <f t="shared" si="182"/>
        <v>technology</v>
      </c>
      <c r="R1967" s="7" t="str">
        <f t="shared" si="183"/>
        <v>hardware</v>
      </c>
      <c r="S1967" s="13">
        <f t="shared" si="184"/>
        <v>40898.089236111111</v>
      </c>
      <c r="T1967" s="13">
        <f t="shared" si="185"/>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s="7" t="str">
        <f t="shared" si="182"/>
        <v>technology</v>
      </c>
      <c r="R1968" s="7" t="str">
        <f t="shared" si="183"/>
        <v>hardware</v>
      </c>
      <c r="S1968" s="13">
        <f t="shared" si="184"/>
        <v>41835.540486111109</v>
      </c>
      <c r="T1968" s="13">
        <f t="shared" si="185"/>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s="7" t="str">
        <f t="shared" si="182"/>
        <v>technology</v>
      </c>
      <c r="R1969" s="7" t="str">
        <f t="shared" si="183"/>
        <v>hardware</v>
      </c>
      <c r="S1969" s="13">
        <f t="shared" si="184"/>
        <v>41730.663530092592</v>
      </c>
      <c r="T1969" s="13">
        <f t="shared" si="185"/>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s="7" t="str">
        <f t="shared" si="182"/>
        <v>technology</v>
      </c>
      <c r="R1970" s="7" t="str">
        <f t="shared" si="183"/>
        <v>hardware</v>
      </c>
      <c r="S1970" s="13">
        <f t="shared" si="184"/>
        <v>42676.586979166663</v>
      </c>
      <c r="T1970" s="13">
        <f t="shared" si="185"/>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s="7" t="str">
        <f t="shared" si="182"/>
        <v>technology</v>
      </c>
      <c r="R1971" s="7" t="str">
        <f t="shared" si="183"/>
        <v>hardware</v>
      </c>
      <c r="S1971" s="13">
        <f t="shared" si="184"/>
        <v>42557.792453703703</v>
      </c>
      <c r="T1971" s="13">
        <f t="shared" si="185"/>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s="7" t="str">
        <f t="shared" si="182"/>
        <v>technology</v>
      </c>
      <c r="R1972" s="7" t="str">
        <f t="shared" si="183"/>
        <v>hardware</v>
      </c>
      <c r="S1972" s="13">
        <f t="shared" si="184"/>
        <v>41324.193298611113</v>
      </c>
      <c r="T1972" s="13">
        <f t="shared" si="185"/>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s="7" t="str">
        <f t="shared" si="182"/>
        <v>technology</v>
      </c>
      <c r="R1973" s="7" t="str">
        <f t="shared" si="183"/>
        <v>hardware</v>
      </c>
      <c r="S1973" s="13">
        <f t="shared" si="184"/>
        <v>41561.500706018516</v>
      </c>
      <c r="T1973" s="13">
        <f t="shared" si="185"/>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s="7" t="str">
        <f t="shared" si="182"/>
        <v>technology</v>
      </c>
      <c r="R1974" s="7" t="str">
        <f t="shared" si="183"/>
        <v>hardware</v>
      </c>
      <c r="S1974" s="13">
        <f t="shared" si="184"/>
        <v>41201.012083333335</v>
      </c>
      <c r="T1974" s="13">
        <f t="shared" si="185"/>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s="7" t="str">
        <f t="shared" si="182"/>
        <v>technology</v>
      </c>
      <c r="R1975" s="7" t="str">
        <f t="shared" si="183"/>
        <v>hardware</v>
      </c>
      <c r="S1975" s="13">
        <f t="shared" si="184"/>
        <v>42549.722962962958</v>
      </c>
      <c r="T1975" s="13">
        <f t="shared" si="185"/>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s="7" t="str">
        <f t="shared" si="182"/>
        <v>technology</v>
      </c>
      <c r="R1976" s="7" t="str">
        <f t="shared" si="183"/>
        <v>hardware</v>
      </c>
      <c r="S1976" s="13">
        <f t="shared" si="184"/>
        <v>41445.334131944444</v>
      </c>
      <c r="T1976" s="13">
        <f t="shared" si="185"/>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s="7" t="str">
        <f t="shared" si="182"/>
        <v>technology</v>
      </c>
      <c r="R1977" s="7" t="str">
        <f t="shared" si="183"/>
        <v>hardware</v>
      </c>
      <c r="S1977" s="13">
        <f t="shared" si="184"/>
        <v>41313.755219907405</v>
      </c>
      <c r="T1977" s="13">
        <f t="shared" si="185"/>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s="7" t="str">
        <f t="shared" si="182"/>
        <v>technology</v>
      </c>
      <c r="R1978" s="7" t="str">
        <f t="shared" si="183"/>
        <v>hardware</v>
      </c>
      <c r="S1978" s="13">
        <f t="shared" si="184"/>
        <v>41438.899594907409</v>
      </c>
      <c r="T1978" s="13">
        <f t="shared" si="185"/>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s="7" t="str">
        <f t="shared" si="182"/>
        <v>technology</v>
      </c>
      <c r="R1979" s="7" t="str">
        <f t="shared" si="183"/>
        <v>hardware</v>
      </c>
      <c r="S1979" s="13">
        <f t="shared" si="184"/>
        <v>42311.216898148152</v>
      </c>
      <c r="T1979" s="13">
        <f t="shared" si="185"/>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s="7" t="str">
        <f t="shared" si="182"/>
        <v>technology</v>
      </c>
      <c r="R1980" s="7" t="str">
        <f t="shared" si="183"/>
        <v>hardware</v>
      </c>
      <c r="S1980" s="13">
        <f t="shared" si="184"/>
        <v>41039.225601851853</v>
      </c>
      <c r="T1980" s="13">
        <f t="shared" si="185"/>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s="7" t="str">
        <f t="shared" si="182"/>
        <v>technology</v>
      </c>
      <c r="R1981" s="7" t="str">
        <f t="shared" si="183"/>
        <v>hardware</v>
      </c>
      <c r="S1981" s="13">
        <f t="shared" si="184"/>
        <v>42290.460023148145</v>
      </c>
      <c r="T1981" s="13">
        <f t="shared" si="185"/>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s="7" t="str">
        <f t="shared" si="182"/>
        <v>technology</v>
      </c>
      <c r="R1982" s="7" t="str">
        <f t="shared" si="183"/>
        <v>hardware</v>
      </c>
      <c r="S1982" s="13">
        <f t="shared" si="184"/>
        <v>42423.542384259257</v>
      </c>
      <c r="T1982" s="13">
        <f t="shared" si="185"/>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s="7" t="str">
        <f t="shared" si="182"/>
        <v>photography</v>
      </c>
      <c r="R1983" s="7" t="str">
        <f t="shared" si="183"/>
        <v>people</v>
      </c>
      <c r="S1983" s="13">
        <f t="shared" si="184"/>
        <v>41799.725289351853</v>
      </c>
      <c r="T1983" s="13">
        <f t="shared" si="185"/>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t="e">
        <f t="shared" si="181"/>
        <v>#DIV/0!</v>
      </c>
      <c r="Q1984" s="7" t="str">
        <f t="shared" si="182"/>
        <v>photography</v>
      </c>
      <c r="R1984" s="7" t="str">
        <f t="shared" si="183"/>
        <v>people</v>
      </c>
      <c r="S1984" s="13">
        <f t="shared" si="184"/>
        <v>42678.586655092593</v>
      </c>
      <c r="T1984" s="13">
        <f t="shared" si="185"/>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s="7" t="str">
        <f t="shared" si="182"/>
        <v>photography</v>
      </c>
      <c r="R1985" s="7" t="str">
        <f t="shared" si="183"/>
        <v>people</v>
      </c>
      <c r="S1985" s="13">
        <f t="shared" si="184"/>
        <v>42593.011782407411</v>
      </c>
      <c r="T1985" s="13">
        <f t="shared" si="185"/>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s="7" t="str">
        <f t="shared" si="182"/>
        <v>photography</v>
      </c>
      <c r="R1986" s="7" t="str">
        <f t="shared" si="183"/>
        <v>people</v>
      </c>
      <c r="S1986" s="13">
        <f t="shared" si="184"/>
        <v>41913.790289351848</v>
      </c>
      <c r="T1986" s="13">
        <f t="shared" si="185"/>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6">
        <f t="shared" ref="P1987:P2050" si="187">E1987/L1987</f>
        <v>12.75</v>
      </c>
      <c r="Q1987" s="7" t="str">
        <f t="shared" ref="Q1987:Q2050" si="188">LEFT(N1987,SEARCH("/",N1987,1)-1)</f>
        <v>photography</v>
      </c>
      <c r="R1987" s="7" t="str">
        <f t="shared" ref="R1987:R2050" si="189">RIGHT(N1987,LEN(N1987)-SEARCH("/",N1987,1))</f>
        <v>people</v>
      </c>
      <c r="S1987" s="13">
        <f t="shared" ref="S1987:S2050" si="190">(((J1987/60)/60)/24)+DATE(1970,1,1)</f>
        <v>42555.698738425926</v>
      </c>
      <c r="T1987" s="13">
        <f t="shared" ref="T1987:T2050" si="191">(((I1987/60)/60)/24)+DATE(1970,1,1)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s="7" t="str">
        <f t="shared" si="188"/>
        <v>photography</v>
      </c>
      <c r="R1988" s="7" t="str">
        <f t="shared" si="189"/>
        <v>people</v>
      </c>
      <c r="S1988" s="13">
        <f t="shared" si="190"/>
        <v>42413.433831018512</v>
      </c>
      <c r="T1988" s="13">
        <f t="shared" si="191"/>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s="7" t="str">
        <f t="shared" si="188"/>
        <v>photography</v>
      </c>
      <c r="R1989" s="7" t="str">
        <f t="shared" si="189"/>
        <v>people</v>
      </c>
      <c r="S1989" s="13">
        <f t="shared" si="190"/>
        <v>42034.639768518522</v>
      </c>
      <c r="T1989" s="13">
        <f t="shared" si="191"/>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s="7" t="str">
        <f t="shared" si="188"/>
        <v>photography</v>
      </c>
      <c r="R1990" s="7" t="str">
        <f t="shared" si="189"/>
        <v>people</v>
      </c>
      <c r="S1990" s="13">
        <f t="shared" si="190"/>
        <v>42206.763217592597</v>
      </c>
      <c r="T1990" s="13">
        <f t="shared" si="191"/>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s="7" t="str">
        <f t="shared" si="188"/>
        <v>photography</v>
      </c>
      <c r="R1991" s="7" t="str">
        <f t="shared" si="189"/>
        <v>people</v>
      </c>
      <c r="S1991" s="13">
        <f t="shared" si="190"/>
        <v>42685.680648148147</v>
      </c>
      <c r="T1991" s="13">
        <f t="shared" si="191"/>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s="7" t="str">
        <f t="shared" si="188"/>
        <v>photography</v>
      </c>
      <c r="R1992" s="7" t="str">
        <f t="shared" si="189"/>
        <v>people</v>
      </c>
      <c r="S1992" s="13">
        <f t="shared" si="190"/>
        <v>42398.195972222224</v>
      </c>
      <c r="T1992" s="13">
        <f t="shared" si="191"/>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s="7" t="str">
        <f t="shared" si="188"/>
        <v>photography</v>
      </c>
      <c r="R1993" s="7" t="str">
        <f t="shared" si="189"/>
        <v>people</v>
      </c>
      <c r="S1993" s="13">
        <f t="shared" si="190"/>
        <v>42167.89335648148</v>
      </c>
      <c r="T1993" s="13">
        <f t="shared" si="191"/>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s="7" t="str">
        <f t="shared" si="188"/>
        <v>photography</v>
      </c>
      <c r="R1994" s="7" t="str">
        <f t="shared" si="189"/>
        <v>people</v>
      </c>
      <c r="S1994" s="13">
        <f t="shared" si="190"/>
        <v>42023.143414351856</v>
      </c>
      <c r="T1994" s="13">
        <f t="shared" si="191"/>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t="e">
        <f t="shared" si="187"/>
        <v>#DIV/0!</v>
      </c>
      <c r="Q1995" s="7" t="str">
        <f t="shared" si="188"/>
        <v>photography</v>
      </c>
      <c r="R1995" s="7" t="str">
        <f t="shared" si="189"/>
        <v>people</v>
      </c>
      <c r="S1995" s="13">
        <f t="shared" si="190"/>
        <v>42329.58839120371</v>
      </c>
      <c r="T1995" s="13">
        <f t="shared" si="191"/>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t="e">
        <f t="shared" si="187"/>
        <v>#DIV/0!</v>
      </c>
      <c r="Q1996" s="7" t="str">
        <f t="shared" si="188"/>
        <v>photography</v>
      </c>
      <c r="R1996" s="7" t="str">
        <f t="shared" si="189"/>
        <v>people</v>
      </c>
      <c r="S1996" s="13">
        <f t="shared" si="190"/>
        <v>42651.006273148145</v>
      </c>
      <c r="T1996" s="13">
        <f t="shared" si="191"/>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s="7" t="str">
        <f t="shared" si="188"/>
        <v>photography</v>
      </c>
      <c r="R1997" s="7" t="str">
        <f t="shared" si="189"/>
        <v>people</v>
      </c>
      <c r="S1997" s="13">
        <f t="shared" si="190"/>
        <v>42181.902037037042</v>
      </c>
      <c r="T1997" s="13">
        <f t="shared" si="191"/>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t="e">
        <f t="shared" si="187"/>
        <v>#DIV/0!</v>
      </c>
      <c r="Q1998" s="7" t="str">
        <f t="shared" si="188"/>
        <v>photography</v>
      </c>
      <c r="R1998" s="7" t="str">
        <f t="shared" si="189"/>
        <v>people</v>
      </c>
      <c r="S1998" s="13">
        <f t="shared" si="190"/>
        <v>41800.819571759261</v>
      </c>
      <c r="T1998" s="13">
        <f t="shared" si="191"/>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t="e">
        <f t="shared" si="187"/>
        <v>#DIV/0!</v>
      </c>
      <c r="Q1999" s="7" t="str">
        <f t="shared" si="188"/>
        <v>photography</v>
      </c>
      <c r="R1999" s="7" t="str">
        <f t="shared" si="189"/>
        <v>people</v>
      </c>
      <c r="S1999" s="13">
        <f t="shared" si="190"/>
        <v>41847.930694444447</v>
      </c>
      <c r="T1999" s="13">
        <f t="shared" si="191"/>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s="7" t="str">
        <f t="shared" si="188"/>
        <v>photography</v>
      </c>
      <c r="R2000" s="7" t="str">
        <f t="shared" si="189"/>
        <v>people</v>
      </c>
      <c r="S2000" s="13">
        <f t="shared" si="190"/>
        <v>41807.118495370371</v>
      </c>
      <c r="T2000" s="13">
        <f t="shared" si="191"/>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s="7" t="str">
        <f t="shared" si="188"/>
        <v>photography</v>
      </c>
      <c r="R2001" s="7" t="str">
        <f t="shared" si="189"/>
        <v>people</v>
      </c>
      <c r="S2001" s="13">
        <f t="shared" si="190"/>
        <v>41926.482731481483</v>
      </c>
      <c r="T2001" s="13">
        <f t="shared" si="191"/>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s="7" t="str">
        <f t="shared" si="188"/>
        <v>photography</v>
      </c>
      <c r="R2002" s="7" t="str">
        <f t="shared" si="189"/>
        <v>people</v>
      </c>
      <c r="S2002" s="13">
        <f t="shared" si="190"/>
        <v>42345.951539351852</v>
      </c>
      <c r="T2002" s="13">
        <f t="shared" si="191"/>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s="7" t="str">
        <f t="shared" si="188"/>
        <v>technology</v>
      </c>
      <c r="R2003" s="7" t="str">
        <f t="shared" si="189"/>
        <v>hardware</v>
      </c>
      <c r="S2003" s="13">
        <f t="shared" si="190"/>
        <v>42136.209675925929</v>
      </c>
      <c r="T2003" s="13">
        <f t="shared" si="191"/>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s="7" t="str">
        <f t="shared" si="188"/>
        <v>technology</v>
      </c>
      <c r="R2004" s="7" t="str">
        <f t="shared" si="189"/>
        <v>hardware</v>
      </c>
      <c r="S2004" s="13">
        <f t="shared" si="190"/>
        <v>42728.71230324074</v>
      </c>
      <c r="T2004" s="13">
        <f t="shared" si="191"/>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s="7" t="str">
        <f t="shared" si="188"/>
        <v>technology</v>
      </c>
      <c r="R2005" s="7" t="str">
        <f t="shared" si="189"/>
        <v>hardware</v>
      </c>
      <c r="S2005" s="13">
        <f t="shared" si="190"/>
        <v>40347.125601851854</v>
      </c>
      <c r="T2005" s="13">
        <f t="shared" si="191"/>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s="7" t="str">
        <f t="shared" si="188"/>
        <v>technology</v>
      </c>
      <c r="R2006" s="7" t="str">
        <f t="shared" si="189"/>
        <v>hardware</v>
      </c>
      <c r="S2006" s="13">
        <f t="shared" si="190"/>
        <v>41800.604895833334</v>
      </c>
      <c r="T2006" s="13">
        <f t="shared" si="191"/>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s="7" t="str">
        <f t="shared" si="188"/>
        <v>technology</v>
      </c>
      <c r="R2007" s="7" t="str">
        <f t="shared" si="189"/>
        <v>hardware</v>
      </c>
      <c r="S2007" s="13">
        <f t="shared" si="190"/>
        <v>41535.812708333331</v>
      </c>
      <c r="T2007" s="13">
        <f t="shared" si="191"/>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s="7" t="str">
        <f t="shared" si="188"/>
        <v>technology</v>
      </c>
      <c r="R2008" s="7" t="str">
        <f t="shared" si="189"/>
        <v>hardware</v>
      </c>
      <c r="S2008" s="13">
        <f t="shared" si="190"/>
        <v>41941.500520833331</v>
      </c>
      <c r="T2008" s="13">
        <f t="shared" si="191"/>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s="7" t="str">
        <f t="shared" si="188"/>
        <v>technology</v>
      </c>
      <c r="R2009" s="7" t="str">
        <f t="shared" si="189"/>
        <v>hardware</v>
      </c>
      <c r="S2009" s="13">
        <f t="shared" si="190"/>
        <v>40347.837800925925</v>
      </c>
      <c r="T2009" s="13">
        <f t="shared" si="191"/>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s="7" t="str">
        <f t="shared" si="188"/>
        <v>technology</v>
      </c>
      <c r="R2010" s="7" t="str">
        <f t="shared" si="189"/>
        <v>hardware</v>
      </c>
      <c r="S2010" s="13">
        <f t="shared" si="190"/>
        <v>40761.604421296295</v>
      </c>
      <c r="T2010" s="13">
        <f t="shared" si="191"/>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s="7" t="str">
        <f t="shared" si="188"/>
        <v>technology</v>
      </c>
      <c r="R2011" s="7" t="str">
        <f t="shared" si="189"/>
        <v>hardware</v>
      </c>
      <c r="S2011" s="13">
        <f t="shared" si="190"/>
        <v>42661.323414351849</v>
      </c>
      <c r="T2011" s="13">
        <f t="shared" si="191"/>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s="7" t="str">
        <f t="shared" si="188"/>
        <v>technology</v>
      </c>
      <c r="R2012" s="7" t="str">
        <f t="shared" si="189"/>
        <v>hardware</v>
      </c>
      <c r="S2012" s="13">
        <f t="shared" si="190"/>
        <v>42570.996423611112</v>
      </c>
      <c r="T2012" s="13">
        <f t="shared" si="191"/>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s="7" t="str">
        <f t="shared" si="188"/>
        <v>technology</v>
      </c>
      <c r="R2013" s="7" t="str">
        <f t="shared" si="189"/>
        <v>hardware</v>
      </c>
      <c r="S2013" s="13">
        <f t="shared" si="190"/>
        <v>42347.358483796299</v>
      </c>
      <c r="T2013" s="13">
        <f t="shared" si="191"/>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s="7" t="str">
        <f t="shared" si="188"/>
        <v>technology</v>
      </c>
      <c r="R2014" s="7" t="str">
        <f t="shared" si="189"/>
        <v>hardware</v>
      </c>
      <c r="S2014" s="13">
        <f t="shared" si="190"/>
        <v>42010.822233796294</v>
      </c>
      <c r="T2014" s="13">
        <f t="shared" si="191"/>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s="7" t="str">
        <f t="shared" si="188"/>
        <v>technology</v>
      </c>
      <c r="R2015" s="7" t="str">
        <f t="shared" si="189"/>
        <v>hardware</v>
      </c>
      <c r="S2015" s="13">
        <f t="shared" si="190"/>
        <v>42499.960810185185</v>
      </c>
      <c r="T2015" s="13">
        <f t="shared" si="191"/>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s="7" t="str">
        <f t="shared" si="188"/>
        <v>technology</v>
      </c>
      <c r="R2016" s="7" t="str">
        <f t="shared" si="189"/>
        <v>hardware</v>
      </c>
      <c r="S2016" s="13">
        <f t="shared" si="190"/>
        <v>41324.214571759258</v>
      </c>
      <c r="T2016" s="13">
        <f t="shared" si="191"/>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s="7" t="str">
        <f t="shared" si="188"/>
        <v>technology</v>
      </c>
      <c r="R2017" s="7" t="str">
        <f t="shared" si="189"/>
        <v>hardware</v>
      </c>
      <c r="S2017" s="13">
        <f t="shared" si="190"/>
        <v>40765.876886574071</v>
      </c>
      <c r="T2017" s="13">
        <f t="shared" si="191"/>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s="7" t="str">
        <f t="shared" si="188"/>
        <v>technology</v>
      </c>
      <c r="R2018" s="7" t="str">
        <f t="shared" si="189"/>
        <v>hardware</v>
      </c>
      <c r="S2018" s="13">
        <f t="shared" si="190"/>
        <v>41312.88077546296</v>
      </c>
      <c r="T2018" s="13">
        <f t="shared" si="191"/>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s="7" t="str">
        <f t="shared" si="188"/>
        <v>technology</v>
      </c>
      <c r="R2019" s="7" t="str">
        <f t="shared" si="189"/>
        <v>hardware</v>
      </c>
      <c r="S2019" s="13">
        <f t="shared" si="190"/>
        <v>40961.057349537034</v>
      </c>
      <c r="T2019" s="13">
        <f t="shared" si="191"/>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s="7" t="str">
        <f t="shared" si="188"/>
        <v>technology</v>
      </c>
      <c r="R2020" s="7" t="str">
        <f t="shared" si="189"/>
        <v>hardware</v>
      </c>
      <c r="S2020" s="13">
        <f t="shared" si="190"/>
        <v>42199.365844907406</v>
      </c>
      <c r="T2020" s="13">
        <f t="shared" si="191"/>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s="7" t="str">
        <f t="shared" si="188"/>
        <v>technology</v>
      </c>
      <c r="R2021" s="7" t="str">
        <f t="shared" si="189"/>
        <v>hardware</v>
      </c>
      <c r="S2021" s="13">
        <f t="shared" si="190"/>
        <v>42605.70857638889</v>
      </c>
      <c r="T2021" s="13">
        <f t="shared" si="191"/>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s="7" t="str">
        <f t="shared" si="188"/>
        <v>technology</v>
      </c>
      <c r="R2022" s="7" t="str">
        <f t="shared" si="189"/>
        <v>hardware</v>
      </c>
      <c r="S2022" s="13">
        <f t="shared" si="190"/>
        <v>41737.097499999996</v>
      </c>
      <c r="T2022" s="13">
        <f t="shared" si="191"/>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s="7" t="str">
        <f t="shared" si="188"/>
        <v>technology</v>
      </c>
      <c r="R2023" s="7" t="str">
        <f t="shared" si="189"/>
        <v>hardware</v>
      </c>
      <c r="S2023" s="13">
        <f t="shared" si="190"/>
        <v>41861.070567129631</v>
      </c>
      <c r="T2023" s="13">
        <f t="shared" si="191"/>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s="7" t="str">
        <f t="shared" si="188"/>
        <v>technology</v>
      </c>
      <c r="R2024" s="7" t="str">
        <f t="shared" si="189"/>
        <v>hardware</v>
      </c>
      <c r="S2024" s="13">
        <f t="shared" si="190"/>
        <v>42502.569120370375</v>
      </c>
      <c r="T2024" s="13">
        <f t="shared" si="191"/>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s="7" t="str">
        <f t="shared" si="188"/>
        <v>technology</v>
      </c>
      <c r="R2025" s="7" t="str">
        <f t="shared" si="189"/>
        <v>hardware</v>
      </c>
      <c r="S2025" s="13">
        <f t="shared" si="190"/>
        <v>42136.420752314814</v>
      </c>
      <c r="T2025" s="13">
        <f t="shared" si="191"/>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s="7" t="str">
        <f t="shared" si="188"/>
        <v>technology</v>
      </c>
      <c r="R2026" s="7" t="str">
        <f t="shared" si="189"/>
        <v>hardware</v>
      </c>
      <c r="S2026" s="13">
        <f t="shared" si="190"/>
        <v>41099.966944444444</v>
      </c>
      <c r="T2026" s="13">
        <f t="shared" si="191"/>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s="7" t="str">
        <f t="shared" si="188"/>
        <v>technology</v>
      </c>
      <c r="R2027" s="7" t="str">
        <f t="shared" si="189"/>
        <v>hardware</v>
      </c>
      <c r="S2027" s="13">
        <f t="shared" si="190"/>
        <v>42136.184560185182</v>
      </c>
      <c r="T2027" s="13">
        <f t="shared" si="191"/>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s="7" t="str">
        <f t="shared" si="188"/>
        <v>technology</v>
      </c>
      <c r="R2028" s="7" t="str">
        <f t="shared" si="189"/>
        <v>hardware</v>
      </c>
      <c r="S2028" s="13">
        <f t="shared" si="190"/>
        <v>41704.735937500001</v>
      </c>
      <c r="T2028" s="13">
        <f t="shared" si="191"/>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s="7" t="str">
        <f t="shared" si="188"/>
        <v>technology</v>
      </c>
      <c r="R2029" s="7" t="str">
        <f t="shared" si="189"/>
        <v>hardware</v>
      </c>
      <c r="S2029" s="13">
        <f t="shared" si="190"/>
        <v>42048.813877314817</v>
      </c>
      <c r="T2029" s="13">
        <f t="shared" si="191"/>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s="7" t="str">
        <f t="shared" si="188"/>
        <v>technology</v>
      </c>
      <c r="R2030" s="7" t="str">
        <f t="shared" si="189"/>
        <v>hardware</v>
      </c>
      <c r="S2030" s="13">
        <f t="shared" si="190"/>
        <v>40215.919050925928</v>
      </c>
      <c r="T2030" s="13">
        <f t="shared" si="191"/>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s="7" t="str">
        <f t="shared" si="188"/>
        <v>technology</v>
      </c>
      <c r="R2031" s="7" t="str">
        <f t="shared" si="189"/>
        <v>hardware</v>
      </c>
      <c r="S2031" s="13">
        <f t="shared" si="190"/>
        <v>41848.021770833337</v>
      </c>
      <c r="T2031" s="13">
        <f t="shared" si="191"/>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s="7" t="str">
        <f t="shared" si="188"/>
        <v>technology</v>
      </c>
      <c r="R2032" s="7" t="str">
        <f t="shared" si="189"/>
        <v>hardware</v>
      </c>
      <c r="S2032" s="13">
        <f t="shared" si="190"/>
        <v>41212.996481481481</v>
      </c>
      <c r="T2032" s="13">
        <f t="shared" si="191"/>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s="7" t="str">
        <f t="shared" si="188"/>
        <v>technology</v>
      </c>
      <c r="R2033" s="7" t="str">
        <f t="shared" si="189"/>
        <v>hardware</v>
      </c>
      <c r="S2033" s="13">
        <f t="shared" si="190"/>
        <v>41975.329317129625</v>
      </c>
      <c r="T2033" s="13">
        <f t="shared" si="191"/>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s="7" t="str">
        <f t="shared" si="188"/>
        <v>technology</v>
      </c>
      <c r="R2034" s="7" t="str">
        <f t="shared" si="189"/>
        <v>hardware</v>
      </c>
      <c r="S2034" s="13">
        <f t="shared" si="190"/>
        <v>42689.565671296295</v>
      </c>
      <c r="T2034" s="13">
        <f t="shared" si="191"/>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s="7" t="str">
        <f t="shared" si="188"/>
        <v>technology</v>
      </c>
      <c r="R2035" s="7" t="str">
        <f t="shared" si="189"/>
        <v>hardware</v>
      </c>
      <c r="S2035" s="13">
        <f t="shared" si="190"/>
        <v>41725.082384259258</v>
      </c>
      <c r="T2035" s="13">
        <f t="shared" si="191"/>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s="7" t="str">
        <f t="shared" si="188"/>
        <v>technology</v>
      </c>
      <c r="R2036" s="7" t="str">
        <f t="shared" si="189"/>
        <v>hardware</v>
      </c>
      <c r="S2036" s="13">
        <f t="shared" si="190"/>
        <v>42076.130011574074</v>
      </c>
      <c r="T2036" s="13">
        <f t="shared" si="191"/>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s="7" t="str">
        <f t="shared" si="188"/>
        <v>technology</v>
      </c>
      <c r="R2037" s="7" t="str">
        <f t="shared" si="189"/>
        <v>hardware</v>
      </c>
      <c r="S2037" s="13">
        <f t="shared" si="190"/>
        <v>42311.625081018516</v>
      </c>
      <c r="T2037" s="13">
        <f t="shared" si="191"/>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s="7" t="str">
        <f t="shared" si="188"/>
        <v>technology</v>
      </c>
      <c r="R2038" s="7" t="str">
        <f t="shared" si="189"/>
        <v>hardware</v>
      </c>
      <c r="S2038" s="13">
        <f t="shared" si="190"/>
        <v>41738.864803240744</v>
      </c>
      <c r="T2038" s="13">
        <f t="shared" si="191"/>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s="7" t="str">
        <f t="shared" si="188"/>
        <v>technology</v>
      </c>
      <c r="R2039" s="7" t="str">
        <f t="shared" si="189"/>
        <v>hardware</v>
      </c>
      <c r="S2039" s="13">
        <f t="shared" si="190"/>
        <v>41578.210104166668</v>
      </c>
      <c r="T2039" s="13">
        <f t="shared" si="191"/>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s="7" t="str">
        <f t="shared" si="188"/>
        <v>technology</v>
      </c>
      <c r="R2040" s="7" t="str">
        <f t="shared" si="189"/>
        <v>hardware</v>
      </c>
      <c r="S2040" s="13">
        <f t="shared" si="190"/>
        <v>41424.27107638889</v>
      </c>
      <c r="T2040" s="13">
        <f t="shared" si="191"/>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s="7" t="str">
        <f t="shared" si="188"/>
        <v>technology</v>
      </c>
      <c r="R2041" s="7" t="str">
        <f t="shared" si="189"/>
        <v>hardware</v>
      </c>
      <c r="S2041" s="13">
        <f t="shared" si="190"/>
        <v>42675.438946759255</v>
      </c>
      <c r="T2041" s="13">
        <f t="shared" si="191"/>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s="7" t="str">
        <f t="shared" si="188"/>
        <v>technology</v>
      </c>
      <c r="R2042" s="7" t="str">
        <f t="shared" si="189"/>
        <v>hardware</v>
      </c>
      <c r="S2042" s="13">
        <f t="shared" si="190"/>
        <v>41578.927118055559</v>
      </c>
      <c r="T2042" s="13">
        <f t="shared" si="191"/>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s="7" t="str">
        <f t="shared" si="188"/>
        <v>technology</v>
      </c>
      <c r="R2043" s="7" t="str">
        <f t="shared" si="189"/>
        <v>hardware</v>
      </c>
      <c r="S2043" s="13">
        <f t="shared" si="190"/>
        <v>42654.525775462964</v>
      </c>
      <c r="T2043" s="13">
        <f t="shared" si="191"/>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s="7" t="str">
        <f t="shared" si="188"/>
        <v>technology</v>
      </c>
      <c r="R2044" s="7" t="str">
        <f t="shared" si="189"/>
        <v>hardware</v>
      </c>
      <c r="S2044" s="13">
        <f t="shared" si="190"/>
        <v>42331.708032407405</v>
      </c>
      <c r="T2044" s="13">
        <f t="shared" si="191"/>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s="7" t="str">
        <f t="shared" si="188"/>
        <v>technology</v>
      </c>
      <c r="R2045" s="7" t="str">
        <f t="shared" si="189"/>
        <v>hardware</v>
      </c>
      <c r="S2045" s="13">
        <f t="shared" si="190"/>
        <v>42661.176817129628</v>
      </c>
      <c r="T2045" s="13">
        <f t="shared" si="191"/>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s="7" t="str">
        <f t="shared" si="188"/>
        <v>technology</v>
      </c>
      <c r="R2046" s="7" t="str">
        <f t="shared" si="189"/>
        <v>hardware</v>
      </c>
      <c r="S2046" s="13">
        <f t="shared" si="190"/>
        <v>42138.684189814812</v>
      </c>
      <c r="T2046" s="13">
        <f t="shared" si="191"/>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s="7" t="str">
        <f t="shared" si="188"/>
        <v>technology</v>
      </c>
      <c r="R2047" s="7" t="str">
        <f t="shared" si="189"/>
        <v>hardware</v>
      </c>
      <c r="S2047" s="13">
        <f t="shared" si="190"/>
        <v>41069.088506944441</v>
      </c>
      <c r="T2047" s="13">
        <f t="shared" si="191"/>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s="7" t="str">
        <f t="shared" si="188"/>
        <v>technology</v>
      </c>
      <c r="R2048" s="7" t="str">
        <f t="shared" si="189"/>
        <v>hardware</v>
      </c>
      <c r="S2048" s="13">
        <f t="shared" si="190"/>
        <v>41387.171805555554</v>
      </c>
      <c r="T2048" s="13">
        <f t="shared" si="191"/>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s="7" t="str">
        <f t="shared" si="188"/>
        <v>technology</v>
      </c>
      <c r="R2049" s="7" t="str">
        <f t="shared" si="189"/>
        <v>hardware</v>
      </c>
      <c r="S2049" s="13">
        <f t="shared" si="190"/>
        <v>42081.903587962966</v>
      </c>
      <c r="T2049" s="13">
        <f t="shared" si="191"/>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s="7" t="str">
        <f t="shared" si="188"/>
        <v>technology</v>
      </c>
      <c r="R2050" s="7" t="str">
        <f t="shared" si="189"/>
        <v>hardware</v>
      </c>
      <c r="S2050" s="13">
        <f t="shared" si="190"/>
        <v>41387.651516203703</v>
      </c>
      <c r="T2050" s="13">
        <f t="shared" si="191"/>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6">
        <f t="shared" ref="P2051:P2114" si="193">E2051/L2051</f>
        <v>80.991037735849048</v>
      </c>
      <c r="Q2051" s="7" t="str">
        <f t="shared" ref="Q2051:Q2114" si="194">LEFT(N2051,SEARCH("/",N2051,1)-1)</f>
        <v>technology</v>
      </c>
      <c r="R2051" s="7" t="str">
        <f t="shared" ref="R2051:R2114" si="195">RIGHT(N2051,LEN(N2051)-SEARCH("/",N2051,1))</f>
        <v>hardware</v>
      </c>
      <c r="S2051" s="13">
        <f t="shared" ref="S2051:S2114" si="196">(((J2051/60)/60)/24)+DATE(1970,1,1)</f>
        <v>41575.527349537035</v>
      </c>
      <c r="T2051" s="13">
        <f t="shared" ref="T2051:T2114" si="197">(((I2051/60)/60)/24)+DATE(1970,1,1)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s="7" t="str">
        <f t="shared" si="194"/>
        <v>technology</v>
      </c>
      <c r="R2052" s="7" t="str">
        <f t="shared" si="195"/>
        <v>hardware</v>
      </c>
      <c r="S2052" s="13">
        <f t="shared" si="196"/>
        <v>42115.071504629625</v>
      </c>
      <c r="T2052" s="13">
        <f t="shared" si="197"/>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s="7" t="str">
        <f t="shared" si="194"/>
        <v>technology</v>
      </c>
      <c r="R2053" s="7" t="str">
        <f t="shared" si="195"/>
        <v>hardware</v>
      </c>
      <c r="S2053" s="13">
        <f t="shared" si="196"/>
        <v>41604.022418981483</v>
      </c>
      <c r="T2053" s="13">
        <f t="shared" si="197"/>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s="7" t="str">
        <f t="shared" si="194"/>
        <v>technology</v>
      </c>
      <c r="R2054" s="7" t="str">
        <f t="shared" si="195"/>
        <v>hardware</v>
      </c>
      <c r="S2054" s="13">
        <f t="shared" si="196"/>
        <v>42375.08394675926</v>
      </c>
      <c r="T2054" s="13">
        <f t="shared" si="197"/>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s="7" t="str">
        <f t="shared" si="194"/>
        <v>technology</v>
      </c>
      <c r="R2055" s="7" t="str">
        <f t="shared" si="195"/>
        <v>hardware</v>
      </c>
      <c r="S2055" s="13">
        <f t="shared" si="196"/>
        <v>42303.617488425924</v>
      </c>
      <c r="T2055" s="13">
        <f t="shared" si="197"/>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s="7" t="str">
        <f t="shared" si="194"/>
        <v>technology</v>
      </c>
      <c r="R2056" s="7" t="str">
        <f t="shared" si="195"/>
        <v>hardware</v>
      </c>
      <c r="S2056" s="13">
        <f t="shared" si="196"/>
        <v>41731.520949074074</v>
      </c>
      <c r="T2056" s="13">
        <f t="shared" si="197"/>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s="7" t="str">
        <f t="shared" si="194"/>
        <v>technology</v>
      </c>
      <c r="R2057" s="7" t="str">
        <f t="shared" si="195"/>
        <v>hardware</v>
      </c>
      <c r="S2057" s="13">
        <f t="shared" si="196"/>
        <v>41946.674108796295</v>
      </c>
      <c r="T2057" s="13">
        <f t="shared" si="197"/>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s="7" t="str">
        <f t="shared" si="194"/>
        <v>technology</v>
      </c>
      <c r="R2058" s="7" t="str">
        <f t="shared" si="195"/>
        <v>hardware</v>
      </c>
      <c r="S2058" s="13">
        <f t="shared" si="196"/>
        <v>41351.76090277778</v>
      </c>
      <c r="T2058" s="13">
        <f t="shared" si="197"/>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s="7" t="str">
        <f t="shared" si="194"/>
        <v>technology</v>
      </c>
      <c r="R2059" s="7" t="str">
        <f t="shared" si="195"/>
        <v>hardware</v>
      </c>
      <c r="S2059" s="13">
        <f t="shared" si="196"/>
        <v>42396.494583333333</v>
      </c>
      <c r="T2059" s="13">
        <f t="shared" si="197"/>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s="7" t="str">
        <f t="shared" si="194"/>
        <v>technology</v>
      </c>
      <c r="R2060" s="7" t="str">
        <f t="shared" si="195"/>
        <v>hardware</v>
      </c>
      <c r="S2060" s="13">
        <f t="shared" si="196"/>
        <v>42026.370717592596</v>
      </c>
      <c r="T2060" s="13">
        <f t="shared" si="197"/>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s="7" t="str">
        <f t="shared" si="194"/>
        <v>technology</v>
      </c>
      <c r="R2061" s="7" t="str">
        <f t="shared" si="195"/>
        <v>hardware</v>
      </c>
      <c r="S2061" s="13">
        <f t="shared" si="196"/>
        <v>42361.602476851855</v>
      </c>
      <c r="T2061" s="13">
        <f t="shared" si="197"/>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s="7" t="str">
        <f t="shared" si="194"/>
        <v>technology</v>
      </c>
      <c r="R2062" s="7" t="str">
        <f t="shared" si="195"/>
        <v>hardware</v>
      </c>
      <c r="S2062" s="13">
        <f t="shared" si="196"/>
        <v>41783.642939814818</v>
      </c>
      <c r="T2062" s="13">
        <f t="shared" si="197"/>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s="7" t="str">
        <f t="shared" si="194"/>
        <v>technology</v>
      </c>
      <c r="R2063" s="7" t="str">
        <f t="shared" si="195"/>
        <v>hardware</v>
      </c>
      <c r="S2063" s="13">
        <f t="shared" si="196"/>
        <v>42705.764513888891</v>
      </c>
      <c r="T2063" s="13">
        <f t="shared" si="197"/>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s="7" t="str">
        <f t="shared" si="194"/>
        <v>technology</v>
      </c>
      <c r="R2064" s="7" t="str">
        <f t="shared" si="195"/>
        <v>hardware</v>
      </c>
      <c r="S2064" s="13">
        <f t="shared" si="196"/>
        <v>42423.3830787037</v>
      </c>
      <c r="T2064" s="13">
        <f t="shared" si="197"/>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s="7" t="str">
        <f t="shared" si="194"/>
        <v>technology</v>
      </c>
      <c r="R2065" s="7" t="str">
        <f t="shared" si="195"/>
        <v>hardware</v>
      </c>
      <c r="S2065" s="13">
        <f t="shared" si="196"/>
        <v>42472.73265046296</v>
      </c>
      <c r="T2065" s="13">
        <f t="shared" si="197"/>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s="7" t="str">
        <f t="shared" si="194"/>
        <v>technology</v>
      </c>
      <c r="R2066" s="7" t="str">
        <f t="shared" si="195"/>
        <v>hardware</v>
      </c>
      <c r="S2066" s="13">
        <f t="shared" si="196"/>
        <v>41389.364849537036</v>
      </c>
      <c r="T2066" s="13">
        <f t="shared" si="197"/>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s="7" t="str">
        <f t="shared" si="194"/>
        <v>technology</v>
      </c>
      <c r="R2067" s="7" t="str">
        <f t="shared" si="195"/>
        <v>hardware</v>
      </c>
      <c r="S2067" s="13">
        <f t="shared" si="196"/>
        <v>41603.333668981482</v>
      </c>
      <c r="T2067" s="13">
        <f t="shared" si="197"/>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s="7" t="str">
        <f t="shared" si="194"/>
        <v>technology</v>
      </c>
      <c r="R2068" s="7" t="str">
        <f t="shared" si="195"/>
        <v>hardware</v>
      </c>
      <c r="S2068" s="13">
        <f t="shared" si="196"/>
        <v>41844.771793981483</v>
      </c>
      <c r="T2068" s="13">
        <f t="shared" si="197"/>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s="7" t="str">
        <f t="shared" si="194"/>
        <v>technology</v>
      </c>
      <c r="R2069" s="7" t="str">
        <f t="shared" si="195"/>
        <v>hardware</v>
      </c>
      <c r="S2069" s="13">
        <f t="shared" si="196"/>
        <v>42115.853888888887</v>
      </c>
      <c r="T2069" s="13">
        <f t="shared" si="197"/>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s="7" t="str">
        <f t="shared" si="194"/>
        <v>technology</v>
      </c>
      <c r="R2070" s="7" t="str">
        <f t="shared" si="195"/>
        <v>hardware</v>
      </c>
      <c r="S2070" s="13">
        <f t="shared" si="196"/>
        <v>42633.841608796298</v>
      </c>
      <c r="T2070" s="13">
        <f t="shared" si="197"/>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s="7" t="str">
        <f t="shared" si="194"/>
        <v>technology</v>
      </c>
      <c r="R2071" s="7" t="str">
        <f t="shared" si="195"/>
        <v>hardware</v>
      </c>
      <c r="S2071" s="13">
        <f t="shared" si="196"/>
        <v>42340.972118055557</v>
      </c>
      <c r="T2071" s="13">
        <f t="shared" si="197"/>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s="7" t="str">
        <f t="shared" si="194"/>
        <v>technology</v>
      </c>
      <c r="R2072" s="7" t="str">
        <f t="shared" si="195"/>
        <v>hardware</v>
      </c>
      <c r="S2072" s="13">
        <f t="shared" si="196"/>
        <v>42519.6565162037</v>
      </c>
      <c r="T2072" s="13">
        <f t="shared" si="197"/>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s="7" t="str">
        <f t="shared" si="194"/>
        <v>technology</v>
      </c>
      <c r="R2073" s="7" t="str">
        <f t="shared" si="195"/>
        <v>hardware</v>
      </c>
      <c r="S2073" s="13">
        <f t="shared" si="196"/>
        <v>42600.278749999998</v>
      </c>
      <c r="T2073" s="13">
        <f t="shared" si="197"/>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s="7" t="str">
        <f t="shared" si="194"/>
        <v>technology</v>
      </c>
      <c r="R2074" s="7" t="str">
        <f t="shared" si="195"/>
        <v>hardware</v>
      </c>
      <c r="S2074" s="13">
        <f t="shared" si="196"/>
        <v>42467.581388888888</v>
      </c>
      <c r="T2074" s="13">
        <f t="shared" si="197"/>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s="7" t="str">
        <f t="shared" si="194"/>
        <v>technology</v>
      </c>
      <c r="R2075" s="7" t="str">
        <f t="shared" si="195"/>
        <v>hardware</v>
      </c>
      <c r="S2075" s="13">
        <f t="shared" si="196"/>
        <v>42087.668032407411</v>
      </c>
      <c r="T2075" s="13">
        <f t="shared" si="197"/>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s="7" t="str">
        <f t="shared" si="194"/>
        <v>technology</v>
      </c>
      <c r="R2076" s="7" t="str">
        <f t="shared" si="195"/>
        <v>hardware</v>
      </c>
      <c r="S2076" s="13">
        <f t="shared" si="196"/>
        <v>42466.826180555552</v>
      </c>
      <c r="T2076" s="13">
        <f t="shared" si="197"/>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s="7" t="str">
        <f t="shared" si="194"/>
        <v>technology</v>
      </c>
      <c r="R2077" s="7" t="str">
        <f t="shared" si="195"/>
        <v>hardware</v>
      </c>
      <c r="S2077" s="13">
        <f t="shared" si="196"/>
        <v>41450.681574074071</v>
      </c>
      <c r="T2077" s="13">
        <f t="shared" si="197"/>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s="7" t="str">
        <f t="shared" si="194"/>
        <v>technology</v>
      </c>
      <c r="R2078" s="7" t="str">
        <f t="shared" si="195"/>
        <v>hardware</v>
      </c>
      <c r="S2078" s="13">
        <f t="shared" si="196"/>
        <v>41803.880659722221</v>
      </c>
      <c r="T2078" s="13">
        <f t="shared" si="197"/>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s="7" t="str">
        <f t="shared" si="194"/>
        <v>technology</v>
      </c>
      <c r="R2079" s="7" t="str">
        <f t="shared" si="195"/>
        <v>hardware</v>
      </c>
      <c r="S2079" s="13">
        <f t="shared" si="196"/>
        <v>42103.042546296296</v>
      </c>
      <c r="T2079" s="13">
        <f t="shared" si="197"/>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s="7" t="str">
        <f t="shared" si="194"/>
        <v>technology</v>
      </c>
      <c r="R2080" s="7" t="str">
        <f t="shared" si="195"/>
        <v>hardware</v>
      </c>
      <c r="S2080" s="13">
        <f t="shared" si="196"/>
        <v>42692.771493055552</v>
      </c>
      <c r="T2080" s="13">
        <f t="shared" si="197"/>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s="7" t="str">
        <f t="shared" si="194"/>
        <v>technology</v>
      </c>
      <c r="R2081" s="7" t="str">
        <f t="shared" si="195"/>
        <v>hardware</v>
      </c>
      <c r="S2081" s="13">
        <f t="shared" si="196"/>
        <v>42150.71056712963</v>
      </c>
      <c r="T2081" s="13">
        <f t="shared" si="197"/>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s="7" t="str">
        <f t="shared" si="194"/>
        <v>technology</v>
      </c>
      <c r="R2082" s="7" t="str">
        <f t="shared" si="195"/>
        <v>hardware</v>
      </c>
      <c r="S2082" s="13">
        <f t="shared" si="196"/>
        <v>42289.957175925927</v>
      </c>
      <c r="T2082" s="13">
        <f t="shared" si="197"/>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s="7" t="str">
        <f t="shared" si="194"/>
        <v>music</v>
      </c>
      <c r="R2083" s="7" t="str">
        <f t="shared" si="195"/>
        <v>indie rock</v>
      </c>
      <c r="S2083" s="13">
        <f t="shared" si="196"/>
        <v>41004.156886574077</v>
      </c>
      <c r="T2083" s="13">
        <f t="shared" si="197"/>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s="7" t="str">
        <f t="shared" si="194"/>
        <v>music</v>
      </c>
      <c r="R2084" s="7" t="str">
        <f t="shared" si="195"/>
        <v>indie rock</v>
      </c>
      <c r="S2084" s="13">
        <f t="shared" si="196"/>
        <v>40811.120324074072</v>
      </c>
      <c r="T2084" s="13">
        <f t="shared" si="197"/>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s="7" t="str">
        <f t="shared" si="194"/>
        <v>music</v>
      </c>
      <c r="R2085" s="7" t="str">
        <f t="shared" si="195"/>
        <v>indie rock</v>
      </c>
      <c r="S2085" s="13">
        <f t="shared" si="196"/>
        <v>41034.72216435185</v>
      </c>
      <c r="T2085" s="13">
        <f t="shared" si="197"/>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s="7" t="str">
        <f t="shared" si="194"/>
        <v>music</v>
      </c>
      <c r="R2086" s="7" t="str">
        <f t="shared" si="195"/>
        <v>indie rock</v>
      </c>
      <c r="S2086" s="13">
        <f t="shared" si="196"/>
        <v>41731.833124999997</v>
      </c>
      <c r="T2086" s="13">
        <f t="shared" si="197"/>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s="7" t="str">
        <f t="shared" si="194"/>
        <v>music</v>
      </c>
      <c r="R2087" s="7" t="str">
        <f t="shared" si="195"/>
        <v>indie rock</v>
      </c>
      <c r="S2087" s="13">
        <f t="shared" si="196"/>
        <v>41075.835497685184</v>
      </c>
      <c r="T2087" s="13">
        <f t="shared" si="197"/>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s="7" t="str">
        <f t="shared" si="194"/>
        <v>music</v>
      </c>
      <c r="R2088" s="7" t="str">
        <f t="shared" si="195"/>
        <v>indie rock</v>
      </c>
      <c r="S2088" s="13">
        <f t="shared" si="196"/>
        <v>40860.67050925926</v>
      </c>
      <c r="T2088" s="13">
        <f t="shared" si="197"/>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s="7" t="str">
        <f t="shared" si="194"/>
        <v>music</v>
      </c>
      <c r="R2089" s="7" t="str">
        <f t="shared" si="195"/>
        <v>indie rock</v>
      </c>
      <c r="S2089" s="13">
        <f t="shared" si="196"/>
        <v>40764.204375000001</v>
      </c>
      <c r="T2089" s="13">
        <f t="shared" si="197"/>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s="7" t="str">
        <f t="shared" si="194"/>
        <v>music</v>
      </c>
      <c r="R2090" s="7" t="str">
        <f t="shared" si="195"/>
        <v>indie rock</v>
      </c>
      <c r="S2090" s="13">
        <f t="shared" si="196"/>
        <v>40395.714722222219</v>
      </c>
      <c r="T2090" s="13">
        <f t="shared" si="197"/>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s="7" t="str">
        <f t="shared" si="194"/>
        <v>music</v>
      </c>
      <c r="R2091" s="7" t="str">
        <f t="shared" si="195"/>
        <v>indie rock</v>
      </c>
      <c r="S2091" s="13">
        <f t="shared" si="196"/>
        <v>41453.076319444444</v>
      </c>
      <c r="T2091" s="13">
        <f t="shared" si="197"/>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s="7" t="str">
        <f t="shared" si="194"/>
        <v>music</v>
      </c>
      <c r="R2092" s="7" t="str">
        <f t="shared" si="195"/>
        <v>indie rock</v>
      </c>
      <c r="S2092" s="13">
        <f t="shared" si="196"/>
        <v>41299.381423611114</v>
      </c>
      <c r="T2092" s="13">
        <f t="shared" si="197"/>
        <v>41329.381423611114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s="7" t="str">
        <f t="shared" si="194"/>
        <v>music</v>
      </c>
      <c r="R2093" s="7" t="str">
        <f t="shared" si="195"/>
        <v>indie rock</v>
      </c>
      <c r="S2093" s="13">
        <f t="shared" si="196"/>
        <v>40555.322662037033</v>
      </c>
      <c r="T2093" s="13">
        <f t="shared" si="197"/>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s="7" t="str">
        <f t="shared" si="194"/>
        <v>music</v>
      </c>
      <c r="R2094" s="7" t="str">
        <f t="shared" si="195"/>
        <v>indie rock</v>
      </c>
      <c r="S2094" s="13">
        <f t="shared" si="196"/>
        <v>40763.707546296297</v>
      </c>
      <c r="T2094" s="13">
        <f t="shared" si="197"/>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s="7" t="str">
        <f t="shared" si="194"/>
        <v>music</v>
      </c>
      <c r="R2095" s="7" t="str">
        <f t="shared" si="195"/>
        <v>indie rock</v>
      </c>
      <c r="S2095" s="13">
        <f t="shared" si="196"/>
        <v>41205.854537037041</v>
      </c>
      <c r="T2095" s="13">
        <f t="shared" si="197"/>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s="7" t="str">
        <f t="shared" si="194"/>
        <v>music</v>
      </c>
      <c r="R2096" s="7" t="str">
        <f t="shared" si="195"/>
        <v>indie rock</v>
      </c>
      <c r="S2096" s="13">
        <f t="shared" si="196"/>
        <v>40939.02002314815</v>
      </c>
      <c r="T2096" s="13">
        <f t="shared" si="197"/>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s="7" t="str">
        <f t="shared" si="194"/>
        <v>music</v>
      </c>
      <c r="R2097" s="7" t="str">
        <f t="shared" si="195"/>
        <v>indie rock</v>
      </c>
      <c r="S2097" s="13">
        <f t="shared" si="196"/>
        <v>40758.733483796292</v>
      </c>
      <c r="T2097" s="13">
        <f t="shared" si="197"/>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s="7" t="str">
        <f t="shared" si="194"/>
        <v>music</v>
      </c>
      <c r="R2098" s="7" t="str">
        <f t="shared" si="195"/>
        <v>indie rock</v>
      </c>
      <c r="S2098" s="13">
        <f t="shared" si="196"/>
        <v>41192.758506944447</v>
      </c>
      <c r="T2098" s="13">
        <f t="shared" si="197"/>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s="7" t="str">
        <f t="shared" si="194"/>
        <v>music</v>
      </c>
      <c r="R2099" s="7" t="str">
        <f t="shared" si="195"/>
        <v>indie rock</v>
      </c>
      <c r="S2099" s="13">
        <f t="shared" si="196"/>
        <v>40818.58489583333</v>
      </c>
      <c r="T2099" s="13">
        <f t="shared" si="197"/>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s="7" t="str">
        <f t="shared" si="194"/>
        <v>music</v>
      </c>
      <c r="R2100" s="7" t="str">
        <f t="shared" si="195"/>
        <v>indie rock</v>
      </c>
      <c r="S2100" s="13">
        <f t="shared" si="196"/>
        <v>40946.11383101852</v>
      </c>
      <c r="T2100" s="13">
        <f t="shared" si="197"/>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s="7" t="str">
        <f t="shared" si="194"/>
        <v>music</v>
      </c>
      <c r="R2101" s="7" t="str">
        <f t="shared" si="195"/>
        <v>indie rock</v>
      </c>
      <c r="S2101" s="13">
        <f t="shared" si="196"/>
        <v>42173.746342592596</v>
      </c>
      <c r="T2101" s="13">
        <f t="shared" si="197"/>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s="7" t="str">
        <f t="shared" si="194"/>
        <v>music</v>
      </c>
      <c r="R2102" s="7" t="str">
        <f t="shared" si="195"/>
        <v>indie rock</v>
      </c>
      <c r="S2102" s="13">
        <f t="shared" si="196"/>
        <v>41074.834965277776</v>
      </c>
      <c r="T2102" s="13">
        <f t="shared" si="197"/>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s="7" t="str">
        <f t="shared" si="194"/>
        <v>music</v>
      </c>
      <c r="R2103" s="7" t="str">
        <f t="shared" si="195"/>
        <v>indie rock</v>
      </c>
      <c r="S2103" s="13">
        <f t="shared" si="196"/>
        <v>40892.149467592593</v>
      </c>
      <c r="T2103" s="13">
        <f t="shared" si="197"/>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s="7" t="str">
        <f t="shared" si="194"/>
        <v>music</v>
      </c>
      <c r="R2104" s="7" t="str">
        <f t="shared" si="195"/>
        <v>indie rock</v>
      </c>
      <c r="S2104" s="13">
        <f t="shared" si="196"/>
        <v>40638.868611111109</v>
      </c>
      <c r="T2104" s="13">
        <f t="shared" si="197"/>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s="7" t="str">
        <f t="shared" si="194"/>
        <v>music</v>
      </c>
      <c r="R2105" s="7" t="str">
        <f t="shared" si="195"/>
        <v>indie rock</v>
      </c>
      <c r="S2105" s="13">
        <f t="shared" si="196"/>
        <v>41192.754942129628</v>
      </c>
      <c r="T2105" s="13">
        <f t="shared" si="197"/>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s="7" t="str">
        <f t="shared" si="194"/>
        <v>music</v>
      </c>
      <c r="R2106" s="7" t="str">
        <f t="shared" si="195"/>
        <v>indie rock</v>
      </c>
      <c r="S2106" s="13">
        <f t="shared" si="196"/>
        <v>41394.074467592596</v>
      </c>
      <c r="T2106" s="13">
        <f t="shared" si="197"/>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s="7" t="str">
        <f t="shared" si="194"/>
        <v>music</v>
      </c>
      <c r="R2107" s="7" t="str">
        <f t="shared" si="195"/>
        <v>indie rock</v>
      </c>
      <c r="S2107" s="13">
        <f t="shared" si="196"/>
        <v>41951.788807870369</v>
      </c>
      <c r="T2107" s="13">
        <f t="shared" si="197"/>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s="7" t="str">
        <f t="shared" si="194"/>
        <v>music</v>
      </c>
      <c r="R2108" s="7" t="str">
        <f t="shared" si="195"/>
        <v>indie rock</v>
      </c>
      <c r="S2108" s="13">
        <f t="shared" si="196"/>
        <v>41270.21497685185</v>
      </c>
      <c r="T2108" s="13">
        <f t="shared" si="197"/>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s="7" t="str">
        <f t="shared" si="194"/>
        <v>music</v>
      </c>
      <c r="R2109" s="7" t="str">
        <f t="shared" si="195"/>
        <v>indie rock</v>
      </c>
      <c r="S2109" s="13">
        <f t="shared" si="196"/>
        <v>41934.71056712963</v>
      </c>
      <c r="T2109" s="13">
        <f t="shared" si="197"/>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s="7" t="str">
        <f t="shared" si="194"/>
        <v>music</v>
      </c>
      <c r="R2110" s="7" t="str">
        <f t="shared" si="195"/>
        <v>indie rock</v>
      </c>
      <c r="S2110" s="13">
        <f t="shared" si="196"/>
        <v>41135.175694444442</v>
      </c>
      <c r="T2110" s="13">
        <f t="shared" si="197"/>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s="7" t="str">
        <f t="shared" si="194"/>
        <v>music</v>
      </c>
      <c r="R2111" s="7" t="str">
        <f t="shared" si="195"/>
        <v>indie rock</v>
      </c>
      <c r="S2111" s="13">
        <f t="shared" si="196"/>
        <v>42160.708530092597</v>
      </c>
      <c r="T2111" s="13">
        <f t="shared" si="197"/>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s="7" t="str">
        <f t="shared" si="194"/>
        <v>music</v>
      </c>
      <c r="R2112" s="7" t="str">
        <f t="shared" si="195"/>
        <v>indie rock</v>
      </c>
      <c r="S2112" s="13">
        <f t="shared" si="196"/>
        <v>41759.670937499999</v>
      </c>
      <c r="T2112" s="13">
        <f t="shared" si="197"/>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s="7" t="str">
        <f t="shared" si="194"/>
        <v>music</v>
      </c>
      <c r="R2113" s="7" t="str">
        <f t="shared" si="195"/>
        <v>indie rock</v>
      </c>
      <c r="S2113" s="13">
        <f t="shared" si="196"/>
        <v>40703.197048611109</v>
      </c>
      <c r="T2113" s="13">
        <f t="shared" si="197"/>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s="7" t="str">
        <f t="shared" si="194"/>
        <v>music</v>
      </c>
      <c r="R2114" s="7" t="str">
        <f t="shared" si="195"/>
        <v>indie rock</v>
      </c>
      <c r="S2114" s="13">
        <f t="shared" si="196"/>
        <v>41365.928159722222</v>
      </c>
      <c r="T2114" s="13">
        <f t="shared" si="197"/>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6">
        <f t="shared" ref="P2115:P2178" si="199">E2115/L2115</f>
        <v>68.598130841121488</v>
      </c>
      <c r="Q2115" s="7" t="str">
        <f t="shared" ref="Q2115:Q2178" si="200">LEFT(N2115,SEARCH("/",N2115,1)-1)</f>
        <v>music</v>
      </c>
      <c r="R2115" s="7" t="str">
        <f t="shared" ref="R2115:R2178" si="201">RIGHT(N2115,LEN(N2115)-SEARCH("/",N2115,1))</f>
        <v>indie rock</v>
      </c>
      <c r="S2115" s="13">
        <f t="shared" ref="S2115:S2178" si="202">(((J2115/60)/60)/24)+DATE(1970,1,1)</f>
        <v>41870.86546296296</v>
      </c>
      <c r="T2115" s="13">
        <f t="shared" ref="T2115:T2178" si="203">(((I2115/60)/60)/24)+DATE(1970,1,1)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s="7" t="str">
        <f t="shared" si="200"/>
        <v>music</v>
      </c>
      <c r="R2116" s="7" t="str">
        <f t="shared" si="201"/>
        <v>indie rock</v>
      </c>
      <c r="S2116" s="13">
        <f t="shared" si="202"/>
        <v>40458.815625000003</v>
      </c>
      <c r="T2116" s="13">
        <f t="shared" si="203"/>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s="7" t="str">
        <f t="shared" si="200"/>
        <v>music</v>
      </c>
      <c r="R2117" s="7" t="str">
        <f t="shared" si="201"/>
        <v>indie rock</v>
      </c>
      <c r="S2117" s="13">
        <f t="shared" si="202"/>
        <v>40564.081030092595</v>
      </c>
      <c r="T2117" s="13">
        <f t="shared" si="203"/>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s="7" t="str">
        <f t="shared" si="200"/>
        <v>music</v>
      </c>
      <c r="R2118" s="7" t="str">
        <f t="shared" si="201"/>
        <v>indie rock</v>
      </c>
      <c r="S2118" s="13">
        <f t="shared" si="202"/>
        <v>41136.777812500004</v>
      </c>
      <c r="T2118" s="13">
        <f t="shared" si="203"/>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s="7" t="str">
        <f t="shared" si="200"/>
        <v>music</v>
      </c>
      <c r="R2119" s="7" t="str">
        <f t="shared" si="201"/>
        <v>indie rock</v>
      </c>
      <c r="S2119" s="13">
        <f t="shared" si="202"/>
        <v>42290.059594907405</v>
      </c>
      <c r="T2119" s="13">
        <f t="shared" si="203"/>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s="7" t="str">
        <f t="shared" si="200"/>
        <v>music</v>
      </c>
      <c r="R2120" s="7" t="str">
        <f t="shared" si="201"/>
        <v>indie rock</v>
      </c>
      <c r="S2120" s="13">
        <f t="shared" si="202"/>
        <v>40718.839537037034</v>
      </c>
      <c r="T2120" s="13">
        <f t="shared" si="203"/>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s="7" t="str">
        <f t="shared" si="200"/>
        <v>music</v>
      </c>
      <c r="R2121" s="7" t="str">
        <f t="shared" si="201"/>
        <v>indie rock</v>
      </c>
      <c r="S2121" s="13">
        <f t="shared" si="202"/>
        <v>41107.130150462966</v>
      </c>
      <c r="T2121" s="13">
        <f t="shared" si="203"/>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s="7" t="str">
        <f t="shared" si="200"/>
        <v>music</v>
      </c>
      <c r="R2122" s="7" t="str">
        <f t="shared" si="201"/>
        <v>indie rock</v>
      </c>
      <c r="S2122" s="13">
        <f t="shared" si="202"/>
        <v>41591.964537037034</v>
      </c>
      <c r="T2122" s="13">
        <f t="shared" si="203"/>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s="7" t="str">
        <f t="shared" si="200"/>
        <v>games</v>
      </c>
      <c r="R2123" s="7" t="str">
        <f t="shared" si="201"/>
        <v>video games</v>
      </c>
      <c r="S2123" s="13">
        <f t="shared" si="202"/>
        <v>42716.7424537037</v>
      </c>
      <c r="T2123" s="13">
        <f t="shared" si="203"/>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s="7" t="str">
        <f t="shared" si="200"/>
        <v>games</v>
      </c>
      <c r="R2124" s="7" t="str">
        <f t="shared" si="201"/>
        <v>video games</v>
      </c>
      <c r="S2124" s="13">
        <f t="shared" si="202"/>
        <v>42712.300567129627</v>
      </c>
      <c r="T2124" s="13">
        <f t="shared" si="203"/>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s="7" t="str">
        <f t="shared" si="200"/>
        <v>games</v>
      </c>
      <c r="R2125" s="7" t="str">
        <f t="shared" si="201"/>
        <v>video games</v>
      </c>
      <c r="S2125" s="13">
        <f t="shared" si="202"/>
        <v>40198.424849537041</v>
      </c>
      <c r="T2125" s="13">
        <f t="shared" si="203"/>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s="7" t="str">
        <f t="shared" si="200"/>
        <v>games</v>
      </c>
      <c r="R2126" s="7" t="str">
        <f t="shared" si="201"/>
        <v>video games</v>
      </c>
      <c r="S2126" s="13">
        <f t="shared" si="202"/>
        <v>40464.028182870366</v>
      </c>
      <c r="T2126" s="13">
        <f t="shared" si="203"/>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s="7" t="str">
        <f t="shared" si="200"/>
        <v>games</v>
      </c>
      <c r="R2127" s="7" t="str">
        <f t="shared" si="201"/>
        <v>video games</v>
      </c>
      <c r="S2127" s="13">
        <f t="shared" si="202"/>
        <v>42191.023530092592</v>
      </c>
      <c r="T2127" s="13">
        <f t="shared" si="203"/>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s="7" t="str">
        <f t="shared" si="200"/>
        <v>games</v>
      </c>
      <c r="R2128" s="7" t="str">
        <f t="shared" si="201"/>
        <v>video games</v>
      </c>
      <c r="S2128" s="13">
        <f t="shared" si="202"/>
        <v>41951.973229166666</v>
      </c>
      <c r="T2128" s="13">
        <f t="shared" si="203"/>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s="7" t="str">
        <f t="shared" si="200"/>
        <v>games</v>
      </c>
      <c r="R2129" s="7" t="str">
        <f t="shared" si="201"/>
        <v>video games</v>
      </c>
      <c r="S2129" s="13">
        <f t="shared" si="202"/>
        <v>42045.50535879629</v>
      </c>
      <c r="T2129" s="13">
        <f t="shared" si="203"/>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s="7" t="str">
        <f t="shared" si="200"/>
        <v>games</v>
      </c>
      <c r="R2130" s="7" t="str">
        <f t="shared" si="201"/>
        <v>video games</v>
      </c>
      <c r="S2130" s="13">
        <f t="shared" si="202"/>
        <v>41843.772789351853</v>
      </c>
      <c r="T2130" s="13">
        <f t="shared" si="203"/>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s="7" t="str">
        <f t="shared" si="200"/>
        <v>games</v>
      </c>
      <c r="R2131" s="7" t="str">
        <f t="shared" si="201"/>
        <v>video games</v>
      </c>
      <c r="S2131" s="13">
        <f t="shared" si="202"/>
        <v>42409.024305555555</v>
      </c>
      <c r="T2131" s="13">
        <f t="shared" si="203"/>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s="7" t="str">
        <f t="shared" si="200"/>
        <v>games</v>
      </c>
      <c r="R2132" s="7" t="str">
        <f t="shared" si="201"/>
        <v>video games</v>
      </c>
      <c r="S2132" s="13">
        <f t="shared" si="202"/>
        <v>41832.086377314816</v>
      </c>
      <c r="T2132" s="13">
        <f t="shared" si="203"/>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s="7" t="str">
        <f t="shared" si="200"/>
        <v>games</v>
      </c>
      <c r="R2133" s="7" t="str">
        <f t="shared" si="201"/>
        <v>video games</v>
      </c>
      <c r="S2133" s="13">
        <f t="shared" si="202"/>
        <v>42167.207071759258</v>
      </c>
      <c r="T2133" s="13">
        <f t="shared" si="203"/>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s="7" t="str">
        <f t="shared" si="200"/>
        <v>games</v>
      </c>
      <c r="R2134" s="7" t="str">
        <f t="shared" si="201"/>
        <v>video games</v>
      </c>
      <c r="S2134" s="13">
        <f t="shared" si="202"/>
        <v>41643.487175925926</v>
      </c>
      <c r="T2134" s="13">
        <f t="shared" si="203"/>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s="7" t="str">
        <f t="shared" si="200"/>
        <v>games</v>
      </c>
      <c r="R2135" s="7" t="str">
        <f t="shared" si="201"/>
        <v>video games</v>
      </c>
      <c r="S2135" s="13">
        <f t="shared" si="202"/>
        <v>40619.097210648149</v>
      </c>
      <c r="T2135" s="13">
        <f t="shared" si="203"/>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s="7" t="str">
        <f t="shared" si="200"/>
        <v>games</v>
      </c>
      <c r="R2136" s="7" t="str">
        <f t="shared" si="201"/>
        <v>video games</v>
      </c>
      <c r="S2136" s="13">
        <f t="shared" si="202"/>
        <v>41361.886469907404</v>
      </c>
      <c r="T2136" s="13">
        <f t="shared" si="203"/>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s="7" t="str">
        <f t="shared" si="200"/>
        <v>games</v>
      </c>
      <c r="R2137" s="7" t="str">
        <f t="shared" si="201"/>
        <v>video games</v>
      </c>
      <c r="S2137" s="13">
        <f t="shared" si="202"/>
        <v>41156.963344907403</v>
      </c>
      <c r="T2137" s="13">
        <f t="shared" si="203"/>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s="7" t="str">
        <f t="shared" si="200"/>
        <v>games</v>
      </c>
      <c r="R2138" s="7" t="str">
        <f t="shared" si="201"/>
        <v>video games</v>
      </c>
      <c r="S2138" s="13">
        <f t="shared" si="202"/>
        <v>41536.509097222224</v>
      </c>
      <c r="T2138" s="13">
        <f t="shared" si="203"/>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s="7" t="str">
        <f t="shared" si="200"/>
        <v>games</v>
      </c>
      <c r="R2139" s="7" t="str">
        <f t="shared" si="201"/>
        <v>video games</v>
      </c>
      <c r="S2139" s="13">
        <f t="shared" si="202"/>
        <v>41948.771168981482</v>
      </c>
      <c r="T2139" s="13">
        <f t="shared" si="203"/>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s="7" t="str">
        <f t="shared" si="200"/>
        <v>games</v>
      </c>
      <c r="R2140" s="7" t="str">
        <f t="shared" si="201"/>
        <v>video games</v>
      </c>
      <c r="S2140" s="13">
        <f t="shared" si="202"/>
        <v>41557.013182870374</v>
      </c>
      <c r="T2140" s="13">
        <f t="shared" si="203"/>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s="7" t="str">
        <f t="shared" si="200"/>
        <v>games</v>
      </c>
      <c r="R2141" s="7" t="str">
        <f t="shared" si="201"/>
        <v>video games</v>
      </c>
      <c r="S2141" s="13">
        <f t="shared" si="202"/>
        <v>42647.750092592592</v>
      </c>
      <c r="T2141" s="13">
        <f t="shared" si="203"/>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s="7" t="str">
        <f t="shared" si="200"/>
        <v>games</v>
      </c>
      <c r="R2142" s="7" t="str">
        <f t="shared" si="201"/>
        <v>video games</v>
      </c>
      <c r="S2142" s="13">
        <f t="shared" si="202"/>
        <v>41255.833611111113</v>
      </c>
      <c r="T2142" s="13">
        <f t="shared" si="203"/>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t="e">
        <f t="shared" si="199"/>
        <v>#DIV/0!</v>
      </c>
      <c r="Q2143" s="7" t="str">
        <f t="shared" si="200"/>
        <v>games</v>
      </c>
      <c r="R2143" s="7" t="str">
        <f t="shared" si="201"/>
        <v>video games</v>
      </c>
      <c r="S2143" s="13">
        <f t="shared" si="202"/>
        <v>41927.235636574071</v>
      </c>
      <c r="T2143" s="13">
        <f t="shared" si="203"/>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s="7" t="str">
        <f t="shared" si="200"/>
        <v>games</v>
      </c>
      <c r="R2144" s="7" t="str">
        <f t="shared" si="201"/>
        <v>video games</v>
      </c>
      <c r="S2144" s="13">
        <f t="shared" si="202"/>
        <v>42340.701504629629</v>
      </c>
      <c r="T2144" s="13">
        <f t="shared" si="203"/>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s="7" t="str">
        <f t="shared" si="200"/>
        <v>games</v>
      </c>
      <c r="R2145" s="7" t="str">
        <f t="shared" si="201"/>
        <v>video games</v>
      </c>
      <c r="S2145" s="13">
        <f t="shared" si="202"/>
        <v>40332.886712962965</v>
      </c>
      <c r="T2145" s="13">
        <f t="shared" si="203"/>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s="7" t="str">
        <f t="shared" si="200"/>
        <v>games</v>
      </c>
      <c r="R2146" s="7" t="str">
        <f t="shared" si="201"/>
        <v>video games</v>
      </c>
      <c r="S2146" s="13">
        <f t="shared" si="202"/>
        <v>41499.546759259261</v>
      </c>
      <c r="T2146" s="13">
        <f t="shared" si="203"/>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s="7" t="str">
        <f t="shared" si="200"/>
        <v>games</v>
      </c>
      <c r="R2147" s="7" t="str">
        <f t="shared" si="201"/>
        <v>video games</v>
      </c>
      <c r="S2147" s="13">
        <f t="shared" si="202"/>
        <v>41575.237430555557</v>
      </c>
      <c r="T2147" s="13">
        <f t="shared" si="203"/>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s="7" t="str">
        <f t="shared" si="200"/>
        <v>games</v>
      </c>
      <c r="R2148" s="7" t="str">
        <f t="shared" si="201"/>
        <v>video games</v>
      </c>
      <c r="S2148" s="13">
        <f t="shared" si="202"/>
        <v>42397.679513888885</v>
      </c>
      <c r="T2148" s="13">
        <f t="shared" si="203"/>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s="7" t="str">
        <f t="shared" si="200"/>
        <v>games</v>
      </c>
      <c r="R2149" s="7" t="str">
        <f t="shared" si="201"/>
        <v>video games</v>
      </c>
      <c r="S2149" s="13">
        <f t="shared" si="202"/>
        <v>41927.295694444445</v>
      </c>
      <c r="T2149" s="13">
        <f t="shared" si="203"/>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s="7" t="str">
        <f t="shared" si="200"/>
        <v>games</v>
      </c>
      <c r="R2150" s="7" t="str">
        <f t="shared" si="201"/>
        <v>video games</v>
      </c>
      <c r="S2150" s="13">
        <f t="shared" si="202"/>
        <v>42066.733587962968</v>
      </c>
      <c r="T2150" s="13">
        <f t="shared" si="203"/>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t="e">
        <f t="shared" si="199"/>
        <v>#DIV/0!</v>
      </c>
      <c r="Q2151" s="7" t="str">
        <f t="shared" si="200"/>
        <v>games</v>
      </c>
      <c r="R2151" s="7" t="str">
        <f t="shared" si="201"/>
        <v>video games</v>
      </c>
      <c r="S2151" s="13">
        <f t="shared" si="202"/>
        <v>40355.024953703702</v>
      </c>
      <c r="T2151" s="13">
        <f t="shared" si="203"/>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s="7" t="str">
        <f t="shared" si="200"/>
        <v>games</v>
      </c>
      <c r="R2152" s="7" t="str">
        <f t="shared" si="201"/>
        <v>video games</v>
      </c>
      <c r="S2152" s="13">
        <f t="shared" si="202"/>
        <v>42534.284710648149</v>
      </c>
      <c r="T2152" s="13">
        <f t="shared" si="203"/>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s="7" t="str">
        <f t="shared" si="200"/>
        <v>games</v>
      </c>
      <c r="R2153" s="7" t="str">
        <f t="shared" si="201"/>
        <v>video games</v>
      </c>
      <c r="S2153" s="13">
        <f t="shared" si="202"/>
        <v>42520.847384259265</v>
      </c>
      <c r="T2153" s="13">
        <f t="shared" si="203"/>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s="7" t="str">
        <f t="shared" si="200"/>
        <v>games</v>
      </c>
      <c r="R2154" s="7" t="str">
        <f t="shared" si="201"/>
        <v>video games</v>
      </c>
      <c r="S2154" s="13">
        <f t="shared" si="202"/>
        <v>41683.832280092596</v>
      </c>
      <c r="T2154" s="13">
        <f t="shared" si="203"/>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s="7" t="str">
        <f t="shared" si="200"/>
        <v>games</v>
      </c>
      <c r="R2155" s="7" t="str">
        <f t="shared" si="201"/>
        <v>video games</v>
      </c>
      <c r="S2155" s="13">
        <f t="shared" si="202"/>
        <v>41974.911087962959</v>
      </c>
      <c r="T2155" s="13">
        <f t="shared" si="203"/>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s="7" t="str">
        <f t="shared" si="200"/>
        <v>games</v>
      </c>
      <c r="R2156" s="7" t="str">
        <f t="shared" si="201"/>
        <v>video games</v>
      </c>
      <c r="S2156" s="13">
        <f t="shared" si="202"/>
        <v>41647.632256944446</v>
      </c>
      <c r="T2156" s="13">
        <f t="shared" si="203"/>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s="7" t="str">
        <f t="shared" si="200"/>
        <v>games</v>
      </c>
      <c r="R2157" s="7" t="str">
        <f t="shared" si="201"/>
        <v>video games</v>
      </c>
      <c r="S2157" s="13">
        <f t="shared" si="202"/>
        <v>42430.747511574074</v>
      </c>
      <c r="T2157" s="13">
        <f t="shared" si="203"/>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s="7" t="str">
        <f t="shared" si="200"/>
        <v>games</v>
      </c>
      <c r="R2158" s="7" t="str">
        <f t="shared" si="201"/>
        <v>video games</v>
      </c>
      <c r="S2158" s="13">
        <f t="shared" si="202"/>
        <v>41488.85423611111</v>
      </c>
      <c r="T2158" s="13">
        <f t="shared" si="203"/>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s="7" t="str">
        <f t="shared" si="200"/>
        <v>games</v>
      </c>
      <c r="R2159" s="7" t="str">
        <f t="shared" si="201"/>
        <v>video games</v>
      </c>
      <c r="S2159" s="13">
        <f t="shared" si="202"/>
        <v>42694.98128472222</v>
      </c>
      <c r="T2159" s="13">
        <f t="shared" si="203"/>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s="7" t="str">
        <f t="shared" si="200"/>
        <v>games</v>
      </c>
      <c r="R2160" s="7" t="str">
        <f t="shared" si="201"/>
        <v>video games</v>
      </c>
      <c r="S2160" s="13">
        <f t="shared" si="202"/>
        <v>41264.853865740741</v>
      </c>
      <c r="T2160" s="13">
        <f t="shared" si="203"/>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s="7" t="str">
        <f t="shared" si="200"/>
        <v>games</v>
      </c>
      <c r="R2161" s="7" t="str">
        <f t="shared" si="201"/>
        <v>video games</v>
      </c>
      <c r="S2161" s="13">
        <f t="shared" si="202"/>
        <v>40710.731180555551</v>
      </c>
      <c r="T2161" s="13">
        <f t="shared" si="203"/>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s="7" t="str">
        <f t="shared" si="200"/>
        <v>games</v>
      </c>
      <c r="R2162" s="7" t="str">
        <f t="shared" si="201"/>
        <v>video games</v>
      </c>
      <c r="S2162" s="13">
        <f t="shared" si="202"/>
        <v>41018.711863425924</v>
      </c>
      <c r="T2162" s="13">
        <f t="shared" si="203"/>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s="7" t="str">
        <f t="shared" si="200"/>
        <v>music</v>
      </c>
      <c r="R2163" s="7" t="str">
        <f t="shared" si="201"/>
        <v>rock</v>
      </c>
      <c r="S2163" s="13">
        <f t="shared" si="202"/>
        <v>42240.852534722217</v>
      </c>
      <c r="T2163" s="13">
        <f t="shared" si="203"/>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s="7" t="str">
        <f t="shared" si="200"/>
        <v>music</v>
      </c>
      <c r="R2164" s="7" t="str">
        <f t="shared" si="201"/>
        <v>rock</v>
      </c>
      <c r="S2164" s="13">
        <f t="shared" si="202"/>
        <v>41813.766099537039</v>
      </c>
      <c r="T2164" s="13">
        <f t="shared" si="203"/>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s="7" t="str">
        <f t="shared" si="200"/>
        <v>music</v>
      </c>
      <c r="R2165" s="7" t="str">
        <f t="shared" si="201"/>
        <v>rock</v>
      </c>
      <c r="S2165" s="13">
        <f t="shared" si="202"/>
        <v>42111.899537037039</v>
      </c>
      <c r="T2165" s="13">
        <f t="shared" si="203"/>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s="7" t="str">
        <f t="shared" si="200"/>
        <v>music</v>
      </c>
      <c r="R2166" s="7" t="str">
        <f t="shared" si="201"/>
        <v>rock</v>
      </c>
      <c r="S2166" s="13">
        <f t="shared" si="202"/>
        <v>42515.71775462963</v>
      </c>
      <c r="T2166" s="13">
        <f t="shared" si="203"/>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s="7" t="str">
        <f t="shared" si="200"/>
        <v>music</v>
      </c>
      <c r="R2167" s="7" t="str">
        <f t="shared" si="201"/>
        <v>rock</v>
      </c>
      <c r="S2167" s="13">
        <f t="shared" si="202"/>
        <v>42438.667071759264</v>
      </c>
      <c r="T2167" s="13">
        <f t="shared" si="203"/>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s="7" t="str">
        <f t="shared" si="200"/>
        <v>music</v>
      </c>
      <c r="R2168" s="7" t="str">
        <f t="shared" si="201"/>
        <v>rock</v>
      </c>
      <c r="S2168" s="13">
        <f t="shared" si="202"/>
        <v>41933.838171296295</v>
      </c>
      <c r="T2168" s="13">
        <f t="shared" si="203"/>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s="7" t="str">
        <f t="shared" si="200"/>
        <v>music</v>
      </c>
      <c r="R2169" s="7" t="str">
        <f t="shared" si="201"/>
        <v>rock</v>
      </c>
      <c r="S2169" s="13">
        <f t="shared" si="202"/>
        <v>41153.066400462965</v>
      </c>
      <c r="T2169" s="13">
        <f t="shared" si="203"/>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s="7" t="str">
        <f t="shared" si="200"/>
        <v>music</v>
      </c>
      <c r="R2170" s="7" t="str">
        <f t="shared" si="201"/>
        <v>rock</v>
      </c>
      <c r="S2170" s="13">
        <f t="shared" si="202"/>
        <v>42745.600243055553</v>
      </c>
      <c r="T2170" s="13">
        <f t="shared" si="203"/>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s="7" t="str">
        <f t="shared" si="200"/>
        <v>music</v>
      </c>
      <c r="R2171" s="7" t="str">
        <f t="shared" si="201"/>
        <v>rock</v>
      </c>
      <c r="S2171" s="13">
        <f t="shared" si="202"/>
        <v>42793.700821759259</v>
      </c>
      <c r="T2171" s="13">
        <f t="shared" si="203"/>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s="7" t="str">
        <f t="shared" si="200"/>
        <v>music</v>
      </c>
      <c r="R2172" s="7" t="str">
        <f t="shared" si="201"/>
        <v>rock</v>
      </c>
      <c r="S2172" s="13">
        <f t="shared" si="202"/>
        <v>42198.750254629631</v>
      </c>
      <c r="T2172" s="13">
        <f t="shared" si="203"/>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s="7" t="str">
        <f t="shared" si="200"/>
        <v>music</v>
      </c>
      <c r="R2173" s="7" t="str">
        <f t="shared" si="201"/>
        <v>rock</v>
      </c>
      <c r="S2173" s="13">
        <f t="shared" si="202"/>
        <v>42141.95711805555</v>
      </c>
      <c r="T2173" s="13">
        <f t="shared" si="203"/>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s="7" t="str">
        <f t="shared" si="200"/>
        <v>music</v>
      </c>
      <c r="R2174" s="7" t="str">
        <f t="shared" si="201"/>
        <v>rock</v>
      </c>
      <c r="S2174" s="13">
        <f t="shared" si="202"/>
        <v>42082.580092592587</v>
      </c>
      <c r="T2174" s="13">
        <f t="shared" si="203"/>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s="7" t="str">
        <f t="shared" si="200"/>
        <v>music</v>
      </c>
      <c r="R2175" s="7" t="str">
        <f t="shared" si="201"/>
        <v>rock</v>
      </c>
      <c r="S2175" s="13">
        <f t="shared" si="202"/>
        <v>41495.692627314813</v>
      </c>
      <c r="T2175" s="13">
        <f t="shared" si="203"/>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s="7" t="str">
        <f t="shared" si="200"/>
        <v>music</v>
      </c>
      <c r="R2176" s="7" t="str">
        <f t="shared" si="201"/>
        <v>rock</v>
      </c>
      <c r="S2176" s="13">
        <f t="shared" si="202"/>
        <v>42465.542905092589</v>
      </c>
      <c r="T2176" s="13">
        <f t="shared" si="203"/>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s="7" t="str">
        <f t="shared" si="200"/>
        <v>music</v>
      </c>
      <c r="R2177" s="7" t="str">
        <f t="shared" si="201"/>
        <v>rock</v>
      </c>
      <c r="S2177" s="13">
        <f t="shared" si="202"/>
        <v>42565.009097222224</v>
      </c>
      <c r="T2177" s="13">
        <f t="shared" si="203"/>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s="7" t="str">
        <f t="shared" si="200"/>
        <v>music</v>
      </c>
      <c r="R2178" s="7" t="str">
        <f t="shared" si="201"/>
        <v>rock</v>
      </c>
      <c r="S2178" s="13">
        <f t="shared" si="202"/>
        <v>42096.633206018523</v>
      </c>
      <c r="T2178" s="13">
        <f t="shared" si="203"/>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6">
        <f t="shared" ref="P2179:P2242" si="205">E2179/L2179</f>
        <v>65.868421052631575</v>
      </c>
      <c r="Q2179" s="7" t="str">
        <f t="shared" ref="Q2179:Q2242" si="206">LEFT(N2179,SEARCH("/",N2179,1)-1)</f>
        <v>music</v>
      </c>
      <c r="R2179" s="7" t="str">
        <f t="shared" ref="R2179:R2242" si="207">RIGHT(N2179,LEN(N2179)-SEARCH("/",N2179,1))</f>
        <v>rock</v>
      </c>
      <c r="S2179" s="13">
        <f t="shared" ref="S2179:S2242" si="208">(((J2179/60)/60)/24)+DATE(1970,1,1)</f>
        <v>42502.250775462962</v>
      </c>
      <c r="T2179" s="13">
        <f t="shared" ref="T2179:T2242" si="209">(((I2179/60)/60)/24)+DATE(1970,1,1)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s="7" t="str">
        <f t="shared" si="206"/>
        <v>music</v>
      </c>
      <c r="R2180" s="7" t="str">
        <f t="shared" si="207"/>
        <v>rock</v>
      </c>
      <c r="S2180" s="13">
        <f t="shared" si="208"/>
        <v>42723.63653935185</v>
      </c>
      <c r="T2180" s="13">
        <f t="shared" si="209"/>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s="7" t="str">
        <f t="shared" si="206"/>
        <v>music</v>
      </c>
      <c r="R2181" s="7" t="str">
        <f t="shared" si="207"/>
        <v>rock</v>
      </c>
      <c r="S2181" s="13">
        <f t="shared" si="208"/>
        <v>42075.171203703707</v>
      </c>
      <c r="T2181" s="13">
        <f t="shared" si="20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s="7" t="str">
        <f t="shared" si="206"/>
        <v>music</v>
      </c>
      <c r="R2182" s="7" t="str">
        <f t="shared" si="207"/>
        <v>rock</v>
      </c>
      <c r="S2182" s="13">
        <f t="shared" si="208"/>
        <v>42279.669768518521</v>
      </c>
      <c r="T2182" s="13">
        <f t="shared" si="20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s="7" t="str">
        <f t="shared" si="206"/>
        <v>games</v>
      </c>
      <c r="R2183" s="7" t="str">
        <f t="shared" si="207"/>
        <v>tabletop games</v>
      </c>
      <c r="S2183" s="13">
        <f t="shared" si="208"/>
        <v>42773.005243055552</v>
      </c>
      <c r="T2183" s="13">
        <f t="shared" si="20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s="7" t="str">
        <f t="shared" si="206"/>
        <v>games</v>
      </c>
      <c r="R2184" s="7" t="str">
        <f t="shared" si="207"/>
        <v>tabletop games</v>
      </c>
      <c r="S2184" s="13">
        <f t="shared" si="208"/>
        <v>41879.900752314818</v>
      </c>
      <c r="T2184" s="13">
        <f t="shared" si="20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s="7" t="str">
        <f t="shared" si="206"/>
        <v>games</v>
      </c>
      <c r="R2185" s="7" t="str">
        <f t="shared" si="207"/>
        <v>tabletop games</v>
      </c>
      <c r="S2185" s="13">
        <f t="shared" si="208"/>
        <v>42745.365474537044</v>
      </c>
      <c r="T2185" s="13">
        <f t="shared" si="20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s="7" t="str">
        <f t="shared" si="206"/>
        <v>games</v>
      </c>
      <c r="R2186" s="7" t="str">
        <f t="shared" si="207"/>
        <v>tabletop games</v>
      </c>
      <c r="S2186" s="13">
        <f t="shared" si="208"/>
        <v>42380.690289351856</v>
      </c>
      <c r="T2186" s="13">
        <f t="shared" si="20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s="7" t="str">
        <f t="shared" si="206"/>
        <v>games</v>
      </c>
      <c r="R2187" s="7" t="str">
        <f t="shared" si="207"/>
        <v>tabletop games</v>
      </c>
      <c r="S2187" s="13">
        <f t="shared" si="208"/>
        <v>41319.349988425929</v>
      </c>
      <c r="T2187" s="13">
        <f t="shared" si="209"/>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s="7" t="str">
        <f t="shared" si="206"/>
        <v>games</v>
      </c>
      <c r="R2188" s="7" t="str">
        <f t="shared" si="207"/>
        <v>tabletop games</v>
      </c>
      <c r="S2188" s="13">
        <f t="shared" si="208"/>
        <v>42583.615081018521</v>
      </c>
      <c r="T2188" s="13">
        <f t="shared" si="20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s="7" t="str">
        <f t="shared" si="206"/>
        <v>games</v>
      </c>
      <c r="R2189" s="7" t="str">
        <f t="shared" si="207"/>
        <v>tabletop games</v>
      </c>
      <c r="S2189" s="13">
        <f t="shared" si="208"/>
        <v>42068.209097222221</v>
      </c>
      <c r="T2189" s="13">
        <f t="shared" si="20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s="7" t="str">
        <f t="shared" si="206"/>
        <v>games</v>
      </c>
      <c r="R2190" s="7" t="str">
        <f t="shared" si="207"/>
        <v>tabletop games</v>
      </c>
      <c r="S2190" s="13">
        <f t="shared" si="208"/>
        <v>42633.586122685185</v>
      </c>
      <c r="T2190" s="13">
        <f t="shared" si="20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s="7" t="str">
        <f t="shared" si="206"/>
        <v>games</v>
      </c>
      <c r="R2191" s="7" t="str">
        <f t="shared" si="207"/>
        <v>tabletop games</v>
      </c>
      <c r="S2191" s="13">
        <f t="shared" si="208"/>
        <v>42467.788194444445</v>
      </c>
      <c r="T2191" s="13">
        <f t="shared" si="20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s="7" t="str">
        <f t="shared" si="206"/>
        <v>games</v>
      </c>
      <c r="R2192" s="7" t="str">
        <f t="shared" si="207"/>
        <v>tabletop games</v>
      </c>
      <c r="S2192" s="13">
        <f t="shared" si="208"/>
        <v>42417.625046296293</v>
      </c>
      <c r="T2192" s="13">
        <f t="shared" si="20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s="7" t="str">
        <f t="shared" si="206"/>
        <v>games</v>
      </c>
      <c r="R2193" s="7" t="str">
        <f t="shared" si="207"/>
        <v>tabletop games</v>
      </c>
      <c r="S2193" s="13">
        <f t="shared" si="208"/>
        <v>42768.833645833336</v>
      </c>
      <c r="T2193" s="13">
        <f t="shared" si="20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s="7" t="str">
        <f t="shared" si="206"/>
        <v>games</v>
      </c>
      <c r="R2194" s="7" t="str">
        <f t="shared" si="207"/>
        <v>tabletop games</v>
      </c>
      <c r="S2194" s="13">
        <f t="shared" si="208"/>
        <v>42691.8512037037</v>
      </c>
      <c r="T2194" s="13">
        <f t="shared" si="209"/>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s="7" t="str">
        <f t="shared" si="206"/>
        <v>games</v>
      </c>
      <c r="R2195" s="7" t="str">
        <f t="shared" si="207"/>
        <v>tabletop games</v>
      </c>
      <c r="S2195" s="13">
        <f t="shared" si="208"/>
        <v>42664.405925925923</v>
      </c>
      <c r="T2195" s="13">
        <f t="shared" si="20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s="7" t="str">
        <f t="shared" si="206"/>
        <v>games</v>
      </c>
      <c r="R2196" s="7" t="str">
        <f t="shared" si="207"/>
        <v>tabletop games</v>
      </c>
      <c r="S2196" s="13">
        <f t="shared" si="208"/>
        <v>42425.757986111115</v>
      </c>
      <c r="T2196" s="13">
        <f t="shared" si="20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s="7" t="str">
        <f t="shared" si="206"/>
        <v>games</v>
      </c>
      <c r="R2197" s="7" t="str">
        <f t="shared" si="207"/>
        <v>tabletop games</v>
      </c>
      <c r="S2197" s="13">
        <f t="shared" si="208"/>
        <v>42197.771990740745</v>
      </c>
      <c r="T2197" s="13">
        <f t="shared" si="20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s="7" t="str">
        <f t="shared" si="206"/>
        <v>games</v>
      </c>
      <c r="R2198" s="7" t="str">
        <f t="shared" si="207"/>
        <v>tabletop games</v>
      </c>
      <c r="S2198" s="13">
        <f t="shared" si="208"/>
        <v>42675.487291666665</v>
      </c>
      <c r="T2198" s="13">
        <f t="shared" si="20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s="7" t="str">
        <f t="shared" si="206"/>
        <v>games</v>
      </c>
      <c r="R2199" s="7" t="str">
        <f t="shared" si="207"/>
        <v>tabletop games</v>
      </c>
      <c r="S2199" s="13">
        <f t="shared" si="208"/>
        <v>42033.584016203706</v>
      </c>
      <c r="T2199" s="13">
        <f t="shared" si="20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s="7" t="str">
        <f t="shared" si="206"/>
        <v>games</v>
      </c>
      <c r="R2200" s="7" t="str">
        <f t="shared" si="207"/>
        <v>tabletop games</v>
      </c>
      <c r="S2200" s="13">
        <f t="shared" si="208"/>
        <v>42292.513888888891</v>
      </c>
      <c r="T2200" s="13">
        <f t="shared" si="20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s="7" t="str">
        <f t="shared" si="206"/>
        <v>games</v>
      </c>
      <c r="R2201" s="7" t="str">
        <f t="shared" si="207"/>
        <v>tabletop games</v>
      </c>
      <c r="S2201" s="13">
        <f t="shared" si="208"/>
        <v>42262.416643518518</v>
      </c>
      <c r="T2201" s="13">
        <f t="shared" si="20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s="7" t="str">
        <f t="shared" si="206"/>
        <v>games</v>
      </c>
      <c r="R2202" s="7" t="str">
        <f t="shared" si="207"/>
        <v>tabletop games</v>
      </c>
      <c r="S2202" s="13">
        <f t="shared" si="208"/>
        <v>42163.625787037032</v>
      </c>
      <c r="T2202" s="13">
        <f t="shared" si="20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s="7" t="str">
        <f t="shared" si="206"/>
        <v>music</v>
      </c>
      <c r="R2203" s="7" t="str">
        <f t="shared" si="207"/>
        <v>electronic music</v>
      </c>
      <c r="S2203" s="13">
        <f t="shared" si="208"/>
        <v>41276.846817129634</v>
      </c>
      <c r="T2203" s="13">
        <f t="shared" si="20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s="7" t="str">
        <f t="shared" si="206"/>
        <v>music</v>
      </c>
      <c r="R2204" s="7" t="str">
        <f t="shared" si="207"/>
        <v>electronic music</v>
      </c>
      <c r="S2204" s="13">
        <f t="shared" si="208"/>
        <v>41184.849166666667</v>
      </c>
      <c r="T2204" s="13">
        <f t="shared" si="20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s="7" t="str">
        <f t="shared" si="206"/>
        <v>music</v>
      </c>
      <c r="R2205" s="7" t="str">
        <f t="shared" si="207"/>
        <v>electronic music</v>
      </c>
      <c r="S2205" s="13">
        <f t="shared" si="208"/>
        <v>42241.85974537037</v>
      </c>
      <c r="T2205" s="13">
        <f t="shared" si="20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s="7" t="str">
        <f t="shared" si="206"/>
        <v>music</v>
      </c>
      <c r="R2206" s="7" t="str">
        <f t="shared" si="207"/>
        <v>electronic music</v>
      </c>
      <c r="S2206" s="13">
        <f t="shared" si="208"/>
        <v>41312.311562499999</v>
      </c>
      <c r="T2206" s="13">
        <f t="shared" si="20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s="7" t="str">
        <f t="shared" si="206"/>
        <v>music</v>
      </c>
      <c r="R2207" s="7" t="str">
        <f t="shared" si="207"/>
        <v>electronic music</v>
      </c>
      <c r="S2207" s="13">
        <f t="shared" si="208"/>
        <v>41031.82163194444</v>
      </c>
      <c r="T2207" s="13">
        <f t="shared" si="20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s="7" t="str">
        <f t="shared" si="206"/>
        <v>music</v>
      </c>
      <c r="R2208" s="7" t="str">
        <f t="shared" si="207"/>
        <v>electronic music</v>
      </c>
      <c r="S2208" s="13">
        <f t="shared" si="208"/>
        <v>40997.257222222222</v>
      </c>
      <c r="T2208" s="13">
        <f t="shared" si="20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s="7" t="str">
        <f t="shared" si="206"/>
        <v>music</v>
      </c>
      <c r="R2209" s="7" t="str">
        <f t="shared" si="207"/>
        <v>electronic music</v>
      </c>
      <c r="S2209" s="13">
        <f t="shared" si="208"/>
        <v>41564.194131944445</v>
      </c>
      <c r="T2209" s="13">
        <f t="shared" si="20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s="7" t="str">
        <f t="shared" si="206"/>
        <v>music</v>
      </c>
      <c r="R2210" s="7" t="str">
        <f t="shared" si="207"/>
        <v>electronic music</v>
      </c>
      <c r="S2210" s="13">
        <f t="shared" si="208"/>
        <v>40946.882245370369</v>
      </c>
      <c r="T2210" s="13">
        <f t="shared" si="20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s="7" t="str">
        <f t="shared" si="206"/>
        <v>music</v>
      </c>
      <c r="R2211" s="7" t="str">
        <f t="shared" si="207"/>
        <v>electronic music</v>
      </c>
      <c r="S2211" s="13">
        <f t="shared" si="208"/>
        <v>41732.479675925926</v>
      </c>
      <c r="T2211" s="13">
        <f t="shared" si="20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s="7" t="str">
        <f t="shared" si="206"/>
        <v>music</v>
      </c>
      <c r="R2212" s="7" t="str">
        <f t="shared" si="207"/>
        <v>electronic music</v>
      </c>
      <c r="S2212" s="13">
        <f t="shared" si="208"/>
        <v>40956.066087962965</v>
      </c>
      <c r="T2212" s="13">
        <f t="shared" si="20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s="7" t="str">
        <f t="shared" si="206"/>
        <v>music</v>
      </c>
      <c r="R2213" s="7" t="str">
        <f t="shared" si="207"/>
        <v>electronic music</v>
      </c>
      <c r="S2213" s="13">
        <f t="shared" si="208"/>
        <v>41716.785011574073</v>
      </c>
      <c r="T2213" s="13">
        <f t="shared" si="20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s="7" t="str">
        <f t="shared" si="206"/>
        <v>music</v>
      </c>
      <c r="R2214" s="7" t="str">
        <f t="shared" si="207"/>
        <v>electronic music</v>
      </c>
      <c r="S2214" s="13">
        <f t="shared" si="208"/>
        <v>41548.747418981482</v>
      </c>
      <c r="T2214" s="13">
        <f t="shared" si="20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s="7" t="str">
        <f t="shared" si="206"/>
        <v>music</v>
      </c>
      <c r="R2215" s="7" t="str">
        <f t="shared" si="207"/>
        <v>electronic music</v>
      </c>
      <c r="S2215" s="13">
        <f t="shared" si="208"/>
        <v>42109.826145833329</v>
      </c>
      <c r="T2215" s="13">
        <f t="shared" si="20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s="7" t="str">
        <f t="shared" si="206"/>
        <v>music</v>
      </c>
      <c r="R2216" s="7" t="str">
        <f t="shared" si="207"/>
        <v>electronic music</v>
      </c>
      <c r="S2216" s="13">
        <f t="shared" si="208"/>
        <v>41646.792222222226</v>
      </c>
      <c r="T2216" s="13">
        <f t="shared" si="20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s="7" t="str">
        <f t="shared" si="206"/>
        <v>music</v>
      </c>
      <c r="R2217" s="7" t="str">
        <f t="shared" si="207"/>
        <v>electronic music</v>
      </c>
      <c r="S2217" s="13">
        <f t="shared" si="208"/>
        <v>40958.717268518521</v>
      </c>
      <c r="T2217" s="13">
        <f t="shared" si="20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s="7" t="str">
        <f t="shared" si="206"/>
        <v>music</v>
      </c>
      <c r="R2218" s="7" t="str">
        <f t="shared" si="207"/>
        <v>electronic music</v>
      </c>
      <c r="S2218" s="13">
        <f t="shared" si="208"/>
        <v>42194.751678240747</v>
      </c>
      <c r="T2218" s="13">
        <f t="shared" si="20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s="7" t="str">
        <f t="shared" si="206"/>
        <v>music</v>
      </c>
      <c r="R2219" s="7" t="str">
        <f t="shared" si="207"/>
        <v>electronic music</v>
      </c>
      <c r="S2219" s="13">
        <f t="shared" si="208"/>
        <v>42299.776770833334</v>
      </c>
      <c r="T2219" s="13">
        <f t="shared" si="20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s="7" t="str">
        <f t="shared" si="206"/>
        <v>music</v>
      </c>
      <c r="R2220" s="7" t="str">
        <f t="shared" si="207"/>
        <v>electronic music</v>
      </c>
      <c r="S2220" s="13">
        <f t="shared" si="208"/>
        <v>41127.812303240738</v>
      </c>
      <c r="T2220" s="13">
        <f t="shared" si="20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s="7" t="str">
        <f t="shared" si="206"/>
        <v>music</v>
      </c>
      <c r="R2221" s="7" t="str">
        <f t="shared" si="207"/>
        <v>electronic music</v>
      </c>
      <c r="S2221" s="13">
        <f t="shared" si="208"/>
        <v>42205.718888888892</v>
      </c>
      <c r="T2221" s="13">
        <f t="shared" si="20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s="7" t="str">
        <f t="shared" si="206"/>
        <v>music</v>
      </c>
      <c r="R2222" s="7" t="str">
        <f t="shared" si="207"/>
        <v>electronic music</v>
      </c>
      <c r="S2222" s="13">
        <f t="shared" si="208"/>
        <v>41452.060601851852</v>
      </c>
      <c r="T2222" s="13">
        <f t="shared" si="20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s="7" t="str">
        <f t="shared" si="206"/>
        <v>games</v>
      </c>
      <c r="R2223" s="7" t="str">
        <f t="shared" si="207"/>
        <v>tabletop games</v>
      </c>
      <c r="S2223" s="13">
        <f t="shared" si="208"/>
        <v>42452.666770833333</v>
      </c>
      <c r="T2223" s="13">
        <f t="shared" si="20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s="7" t="str">
        <f t="shared" si="206"/>
        <v>games</v>
      </c>
      <c r="R2224" s="7" t="str">
        <f t="shared" si="207"/>
        <v>tabletop games</v>
      </c>
      <c r="S2224" s="13">
        <f t="shared" si="208"/>
        <v>40906.787581018521</v>
      </c>
      <c r="T2224" s="13">
        <f t="shared" si="20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s="7" t="str">
        <f t="shared" si="206"/>
        <v>games</v>
      </c>
      <c r="R2225" s="7" t="str">
        <f t="shared" si="207"/>
        <v>tabletop games</v>
      </c>
      <c r="S2225" s="13">
        <f t="shared" si="208"/>
        <v>42152.640833333338</v>
      </c>
      <c r="T2225" s="13">
        <f t="shared" si="20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s="7" t="str">
        <f t="shared" si="206"/>
        <v>games</v>
      </c>
      <c r="R2226" s="7" t="str">
        <f t="shared" si="207"/>
        <v>tabletop games</v>
      </c>
      <c r="S2226" s="13">
        <f t="shared" si="208"/>
        <v>42644.667534722219</v>
      </c>
      <c r="T2226" s="13">
        <f t="shared" si="20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s="7" t="str">
        <f t="shared" si="206"/>
        <v>games</v>
      </c>
      <c r="R2227" s="7" t="str">
        <f t="shared" si="207"/>
        <v>tabletop games</v>
      </c>
      <c r="S2227" s="13">
        <f t="shared" si="208"/>
        <v>41873.79184027778</v>
      </c>
      <c r="T2227" s="13">
        <f t="shared" si="20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s="7" t="str">
        <f t="shared" si="206"/>
        <v>games</v>
      </c>
      <c r="R2228" s="7" t="str">
        <f t="shared" si="207"/>
        <v>tabletop games</v>
      </c>
      <c r="S2228" s="13">
        <f t="shared" si="208"/>
        <v>42381.79886574074</v>
      </c>
      <c r="T2228" s="13">
        <f t="shared" si="20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s="7" t="str">
        <f t="shared" si="206"/>
        <v>games</v>
      </c>
      <c r="R2229" s="7" t="str">
        <f t="shared" si="207"/>
        <v>tabletop games</v>
      </c>
      <c r="S2229" s="13">
        <f t="shared" si="208"/>
        <v>41561.807349537034</v>
      </c>
      <c r="T2229" s="13">
        <f t="shared" si="20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s="7" t="str">
        <f t="shared" si="206"/>
        <v>games</v>
      </c>
      <c r="R2230" s="7" t="str">
        <f t="shared" si="207"/>
        <v>tabletop games</v>
      </c>
      <c r="S2230" s="13">
        <f t="shared" si="208"/>
        <v>42202.278194444443</v>
      </c>
      <c r="T2230" s="13">
        <f t="shared" si="20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s="7" t="str">
        <f t="shared" si="206"/>
        <v>games</v>
      </c>
      <c r="R2231" s="7" t="str">
        <f t="shared" si="207"/>
        <v>tabletop games</v>
      </c>
      <c r="S2231" s="13">
        <f t="shared" si="208"/>
        <v>41484.664247685185</v>
      </c>
      <c r="T2231" s="13">
        <f t="shared" si="20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s="7" t="str">
        <f t="shared" si="206"/>
        <v>games</v>
      </c>
      <c r="R2232" s="7" t="str">
        <f t="shared" si="207"/>
        <v>tabletop games</v>
      </c>
      <c r="S2232" s="13">
        <f t="shared" si="208"/>
        <v>41724.881099537037</v>
      </c>
      <c r="T2232" s="13">
        <f t="shared" si="20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s="7" t="str">
        <f t="shared" si="206"/>
        <v>games</v>
      </c>
      <c r="R2233" s="7" t="str">
        <f t="shared" si="207"/>
        <v>tabletop games</v>
      </c>
      <c r="S2233" s="13">
        <f t="shared" si="208"/>
        <v>41423.910891203705</v>
      </c>
      <c r="T2233" s="13">
        <f t="shared" si="20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s="7" t="str">
        <f t="shared" si="206"/>
        <v>games</v>
      </c>
      <c r="R2234" s="7" t="str">
        <f t="shared" si="207"/>
        <v>tabletop games</v>
      </c>
      <c r="S2234" s="13">
        <f t="shared" si="208"/>
        <v>41806.794074074074</v>
      </c>
      <c r="T2234" s="13">
        <f t="shared" si="20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s="7" t="str">
        <f t="shared" si="206"/>
        <v>games</v>
      </c>
      <c r="R2235" s="7" t="str">
        <f t="shared" si="207"/>
        <v>tabletop games</v>
      </c>
      <c r="S2235" s="13">
        <f t="shared" si="208"/>
        <v>42331.378923611104</v>
      </c>
      <c r="T2235" s="13">
        <f t="shared" si="20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s="7" t="str">
        <f t="shared" si="206"/>
        <v>games</v>
      </c>
      <c r="R2236" s="7" t="str">
        <f t="shared" si="207"/>
        <v>tabletop games</v>
      </c>
      <c r="S2236" s="13">
        <f t="shared" si="208"/>
        <v>42710.824618055558</v>
      </c>
      <c r="T2236" s="13">
        <f t="shared" si="20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s="7" t="str">
        <f t="shared" si="206"/>
        <v>games</v>
      </c>
      <c r="R2237" s="7" t="str">
        <f t="shared" si="207"/>
        <v>tabletop games</v>
      </c>
      <c r="S2237" s="13">
        <f t="shared" si="208"/>
        <v>42062.022118055553</v>
      </c>
      <c r="T2237" s="13">
        <f t="shared" si="209"/>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s="7" t="str">
        <f t="shared" si="206"/>
        <v>games</v>
      </c>
      <c r="R2238" s="7" t="str">
        <f t="shared" si="207"/>
        <v>tabletop games</v>
      </c>
      <c r="S2238" s="13">
        <f t="shared" si="208"/>
        <v>42371.617164351846</v>
      </c>
      <c r="T2238" s="13">
        <f t="shared" si="20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s="7" t="str">
        <f t="shared" si="206"/>
        <v>games</v>
      </c>
      <c r="R2239" s="7" t="str">
        <f t="shared" si="207"/>
        <v>tabletop games</v>
      </c>
      <c r="S2239" s="13">
        <f t="shared" si="208"/>
        <v>41915.003275462965</v>
      </c>
      <c r="T2239" s="13">
        <f t="shared" si="20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s="7" t="str">
        <f t="shared" si="206"/>
        <v>games</v>
      </c>
      <c r="R2240" s="7" t="str">
        <f t="shared" si="207"/>
        <v>tabletop games</v>
      </c>
      <c r="S2240" s="13">
        <f t="shared" si="208"/>
        <v>42774.621712962966</v>
      </c>
      <c r="T2240" s="13">
        <f t="shared" si="20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s="7" t="str">
        <f t="shared" si="206"/>
        <v>games</v>
      </c>
      <c r="R2241" s="7" t="str">
        <f t="shared" si="207"/>
        <v>tabletop games</v>
      </c>
      <c r="S2241" s="13">
        <f t="shared" si="208"/>
        <v>41572.958495370374</v>
      </c>
      <c r="T2241" s="13">
        <f t="shared" si="20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s="7" t="str">
        <f t="shared" si="206"/>
        <v>games</v>
      </c>
      <c r="R2242" s="7" t="str">
        <f t="shared" si="207"/>
        <v>tabletop games</v>
      </c>
      <c r="S2242" s="13">
        <f t="shared" si="208"/>
        <v>42452.825740740736</v>
      </c>
      <c r="T2242" s="13">
        <f t="shared" si="20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6">
        <f t="shared" ref="P2243:P2306" si="211">E2243/L2243</f>
        <v>49.472392638036808</v>
      </c>
      <c r="Q2243" s="7" t="str">
        <f t="shared" ref="Q2243:Q2306" si="212">LEFT(N2243,SEARCH("/",N2243,1)-1)</f>
        <v>games</v>
      </c>
      <c r="R2243" s="7" t="str">
        <f t="shared" ref="R2243:R2306" si="213">RIGHT(N2243,LEN(N2243)-SEARCH("/",N2243,1))</f>
        <v>tabletop games</v>
      </c>
      <c r="S2243" s="13">
        <f t="shared" ref="S2243:S2306" si="214">(((J2243/60)/60)/24)+DATE(1970,1,1)</f>
        <v>42766.827546296292</v>
      </c>
      <c r="T2243" s="13">
        <f t="shared" ref="T2243:T2306" si="215">(((I2243/60)/60)/24)+DATE(1970,1,1)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s="7" t="str">
        <f t="shared" si="212"/>
        <v>games</v>
      </c>
      <c r="R2244" s="7" t="str">
        <f t="shared" si="213"/>
        <v>tabletop games</v>
      </c>
      <c r="S2244" s="13">
        <f t="shared" si="214"/>
        <v>41569.575613425928</v>
      </c>
      <c r="T2244" s="13">
        <f t="shared" si="215"/>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s="7" t="str">
        <f t="shared" si="212"/>
        <v>games</v>
      </c>
      <c r="R2245" s="7" t="str">
        <f t="shared" si="213"/>
        <v>tabletop games</v>
      </c>
      <c r="S2245" s="13">
        <f t="shared" si="214"/>
        <v>42800.751041666663</v>
      </c>
      <c r="T2245" s="13">
        <f t="shared" si="215"/>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s="7" t="str">
        <f t="shared" si="212"/>
        <v>games</v>
      </c>
      <c r="R2246" s="7" t="str">
        <f t="shared" si="213"/>
        <v>tabletop games</v>
      </c>
      <c r="S2246" s="13">
        <f t="shared" si="214"/>
        <v>42647.818819444445</v>
      </c>
      <c r="T2246" s="13">
        <f t="shared" si="215"/>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s="7" t="str">
        <f t="shared" si="212"/>
        <v>games</v>
      </c>
      <c r="R2247" s="7" t="str">
        <f t="shared" si="213"/>
        <v>tabletop games</v>
      </c>
      <c r="S2247" s="13">
        <f t="shared" si="214"/>
        <v>41660.708530092597</v>
      </c>
      <c r="T2247" s="13">
        <f t="shared" si="215"/>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s="7" t="str">
        <f t="shared" si="212"/>
        <v>games</v>
      </c>
      <c r="R2248" s="7" t="str">
        <f t="shared" si="213"/>
        <v>tabletop games</v>
      </c>
      <c r="S2248" s="13">
        <f t="shared" si="214"/>
        <v>42221.79178240741</v>
      </c>
      <c r="T2248" s="13">
        <f t="shared" si="215"/>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s="7" t="str">
        <f t="shared" si="212"/>
        <v>games</v>
      </c>
      <c r="R2249" s="7" t="str">
        <f t="shared" si="213"/>
        <v>tabletop games</v>
      </c>
      <c r="S2249" s="13">
        <f t="shared" si="214"/>
        <v>42200.666261574079</v>
      </c>
      <c r="T2249" s="13">
        <f t="shared" si="215"/>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s="7" t="str">
        <f t="shared" si="212"/>
        <v>games</v>
      </c>
      <c r="R2250" s="7" t="str">
        <f t="shared" si="213"/>
        <v>tabletop games</v>
      </c>
      <c r="S2250" s="13">
        <f t="shared" si="214"/>
        <v>42688.875902777778</v>
      </c>
      <c r="T2250" s="13">
        <f t="shared" si="215"/>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s="7" t="str">
        <f t="shared" si="212"/>
        <v>games</v>
      </c>
      <c r="R2251" s="7" t="str">
        <f t="shared" si="213"/>
        <v>tabletop games</v>
      </c>
      <c r="S2251" s="13">
        <f t="shared" si="214"/>
        <v>41336.703298611108</v>
      </c>
      <c r="T2251" s="13">
        <f t="shared" si="215"/>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s="7" t="str">
        <f t="shared" si="212"/>
        <v>games</v>
      </c>
      <c r="R2252" s="7" t="str">
        <f t="shared" si="213"/>
        <v>tabletop games</v>
      </c>
      <c r="S2252" s="13">
        <f t="shared" si="214"/>
        <v>42677.005474537036</v>
      </c>
      <c r="T2252" s="13">
        <f t="shared" si="215"/>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s="7" t="str">
        <f t="shared" si="212"/>
        <v>games</v>
      </c>
      <c r="R2253" s="7" t="str">
        <f t="shared" si="213"/>
        <v>tabletop games</v>
      </c>
      <c r="S2253" s="13">
        <f t="shared" si="214"/>
        <v>41846.34579861111</v>
      </c>
      <c r="T2253" s="13">
        <f t="shared" si="215"/>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s="7" t="str">
        <f t="shared" si="212"/>
        <v>games</v>
      </c>
      <c r="R2254" s="7" t="str">
        <f t="shared" si="213"/>
        <v>tabletop games</v>
      </c>
      <c r="S2254" s="13">
        <f t="shared" si="214"/>
        <v>42573.327986111108</v>
      </c>
      <c r="T2254" s="13">
        <f t="shared" si="215"/>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s="7" t="str">
        <f t="shared" si="212"/>
        <v>games</v>
      </c>
      <c r="R2255" s="7" t="str">
        <f t="shared" si="213"/>
        <v>tabletop games</v>
      </c>
      <c r="S2255" s="13">
        <f t="shared" si="214"/>
        <v>42296.631331018521</v>
      </c>
      <c r="T2255" s="13">
        <f t="shared" si="215"/>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s="7" t="str">
        <f t="shared" si="212"/>
        <v>games</v>
      </c>
      <c r="R2256" s="7" t="str">
        <f t="shared" si="213"/>
        <v>tabletop games</v>
      </c>
      <c r="S2256" s="13">
        <f t="shared" si="214"/>
        <v>42752.647777777776</v>
      </c>
      <c r="T2256" s="13">
        <f t="shared" si="215"/>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s="7" t="str">
        <f t="shared" si="212"/>
        <v>games</v>
      </c>
      <c r="R2257" s="7" t="str">
        <f t="shared" si="213"/>
        <v>tabletop games</v>
      </c>
      <c r="S2257" s="13">
        <f t="shared" si="214"/>
        <v>42467.951979166668</v>
      </c>
      <c r="T2257" s="13">
        <f t="shared" si="215"/>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s="7" t="str">
        <f t="shared" si="212"/>
        <v>games</v>
      </c>
      <c r="R2258" s="7" t="str">
        <f t="shared" si="213"/>
        <v>tabletop games</v>
      </c>
      <c r="S2258" s="13">
        <f t="shared" si="214"/>
        <v>42682.451921296291</v>
      </c>
      <c r="T2258" s="13">
        <f t="shared" si="215"/>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s="7" t="str">
        <f t="shared" si="212"/>
        <v>games</v>
      </c>
      <c r="R2259" s="7" t="str">
        <f t="shared" si="213"/>
        <v>tabletop games</v>
      </c>
      <c r="S2259" s="13">
        <f t="shared" si="214"/>
        <v>42505.936678240745</v>
      </c>
      <c r="T2259" s="13">
        <f t="shared" si="215"/>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s="7" t="str">
        <f t="shared" si="212"/>
        <v>games</v>
      </c>
      <c r="R2260" s="7" t="str">
        <f t="shared" si="213"/>
        <v>tabletop games</v>
      </c>
      <c r="S2260" s="13">
        <f t="shared" si="214"/>
        <v>42136.75100694444</v>
      </c>
      <c r="T2260" s="13">
        <f t="shared" si="215"/>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s="7" t="str">
        <f t="shared" si="212"/>
        <v>games</v>
      </c>
      <c r="R2261" s="7" t="str">
        <f t="shared" si="213"/>
        <v>tabletop games</v>
      </c>
      <c r="S2261" s="13">
        <f t="shared" si="214"/>
        <v>42702.804814814815</v>
      </c>
      <c r="T2261" s="13">
        <f t="shared" si="215"/>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s="7" t="str">
        <f t="shared" si="212"/>
        <v>games</v>
      </c>
      <c r="R2262" s="7" t="str">
        <f t="shared" si="213"/>
        <v>tabletop games</v>
      </c>
      <c r="S2262" s="13">
        <f t="shared" si="214"/>
        <v>41695.016782407409</v>
      </c>
      <c r="T2262" s="13">
        <f t="shared" si="215"/>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s="7" t="str">
        <f t="shared" si="212"/>
        <v>games</v>
      </c>
      <c r="R2263" s="7" t="str">
        <f t="shared" si="213"/>
        <v>tabletop games</v>
      </c>
      <c r="S2263" s="13">
        <f t="shared" si="214"/>
        <v>42759.724768518514</v>
      </c>
      <c r="T2263" s="13">
        <f t="shared" si="215"/>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s="7" t="str">
        <f t="shared" si="212"/>
        <v>games</v>
      </c>
      <c r="R2264" s="7" t="str">
        <f t="shared" si="213"/>
        <v>tabletop games</v>
      </c>
      <c r="S2264" s="13">
        <f t="shared" si="214"/>
        <v>41926.585162037038</v>
      </c>
      <c r="T2264" s="13">
        <f t="shared" si="215"/>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s="7" t="str">
        <f t="shared" si="212"/>
        <v>games</v>
      </c>
      <c r="R2265" s="7" t="str">
        <f t="shared" si="213"/>
        <v>tabletop games</v>
      </c>
      <c r="S2265" s="13">
        <f t="shared" si="214"/>
        <v>42014.832326388889</v>
      </c>
      <c r="T2265" s="13">
        <f t="shared" si="215"/>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s="7" t="str">
        <f t="shared" si="212"/>
        <v>games</v>
      </c>
      <c r="R2266" s="7" t="str">
        <f t="shared" si="213"/>
        <v>tabletop games</v>
      </c>
      <c r="S2266" s="13">
        <f t="shared" si="214"/>
        <v>42496.582337962958</v>
      </c>
      <c r="T2266" s="13">
        <f t="shared" si="215"/>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s="7" t="str">
        <f t="shared" si="212"/>
        <v>games</v>
      </c>
      <c r="R2267" s="7" t="str">
        <f t="shared" si="213"/>
        <v>tabletop games</v>
      </c>
      <c r="S2267" s="13">
        <f t="shared" si="214"/>
        <v>42689.853090277778</v>
      </c>
      <c r="T2267" s="13">
        <f t="shared" si="215"/>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s="7" t="str">
        <f t="shared" si="212"/>
        <v>games</v>
      </c>
      <c r="R2268" s="7" t="str">
        <f t="shared" si="213"/>
        <v>tabletop games</v>
      </c>
      <c r="S2268" s="13">
        <f t="shared" si="214"/>
        <v>42469.874907407408</v>
      </c>
      <c r="T2268" s="13">
        <f t="shared" si="215"/>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s="7" t="str">
        <f t="shared" si="212"/>
        <v>games</v>
      </c>
      <c r="R2269" s="7" t="str">
        <f t="shared" si="213"/>
        <v>tabletop games</v>
      </c>
      <c r="S2269" s="13">
        <f t="shared" si="214"/>
        <v>41968.829826388886</v>
      </c>
      <c r="T2269" s="13">
        <f t="shared" si="215"/>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s="7" t="str">
        <f t="shared" si="212"/>
        <v>games</v>
      </c>
      <c r="R2270" s="7" t="str">
        <f t="shared" si="213"/>
        <v>tabletop games</v>
      </c>
      <c r="S2270" s="13">
        <f t="shared" si="214"/>
        <v>42776.082349537035</v>
      </c>
      <c r="T2270" s="13">
        <f t="shared" si="215"/>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s="7" t="str">
        <f t="shared" si="212"/>
        <v>games</v>
      </c>
      <c r="R2271" s="7" t="str">
        <f t="shared" si="213"/>
        <v>tabletop games</v>
      </c>
      <c r="S2271" s="13">
        <f t="shared" si="214"/>
        <v>42776.704432870371</v>
      </c>
      <c r="T2271" s="13">
        <f t="shared" si="215"/>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s="7" t="str">
        <f t="shared" si="212"/>
        <v>games</v>
      </c>
      <c r="R2272" s="7" t="str">
        <f t="shared" si="213"/>
        <v>tabletop games</v>
      </c>
      <c r="S2272" s="13">
        <f t="shared" si="214"/>
        <v>42725.869363425925</v>
      </c>
      <c r="T2272" s="13">
        <f t="shared" si="215"/>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s="7" t="str">
        <f t="shared" si="212"/>
        <v>games</v>
      </c>
      <c r="R2273" s="7" t="str">
        <f t="shared" si="213"/>
        <v>tabletop games</v>
      </c>
      <c r="S2273" s="13">
        <f t="shared" si="214"/>
        <v>42684.000046296293</v>
      </c>
      <c r="T2273" s="13">
        <f t="shared" si="215"/>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s="7" t="str">
        <f t="shared" si="212"/>
        <v>games</v>
      </c>
      <c r="R2274" s="7" t="str">
        <f t="shared" si="213"/>
        <v>tabletop games</v>
      </c>
      <c r="S2274" s="13">
        <f t="shared" si="214"/>
        <v>42315.699490740735</v>
      </c>
      <c r="T2274" s="13">
        <f t="shared" si="215"/>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s="7" t="str">
        <f t="shared" si="212"/>
        <v>games</v>
      </c>
      <c r="R2275" s="7" t="str">
        <f t="shared" si="213"/>
        <v>tabletop games</v>
      </c>
      <c r="S2275" s="13">
        <f t="shared" si="214"/>
        <v>42781.549097222218</v>
      </c>
      <c r="T2275" s="13">
        <f t="shared" si="215"/>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s="7" t="str">
        <f t="shared" si="212"/>
        <v>games</v>
      </c>
      <c r="R2276" s="7" t="str">
        <f t="shared" si="213"/>
        <v>tabletop games</v>
      </c>
      <c r="S2276" s="13">
        <f t="shared" si="214"/>
        <v>41663.500659722224</v>
      </c>
      <c r="T2276" s="13">
        <f t="shared" si="215"/>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s="7" t="str">
        <f t="shared" si="212"/>
        <v>games</v>
      </c>
      <c r="R2277" s="7" t="str">
        <f t="shared" si="213"/>
        <v>tabletop games</v>
      </c>
      <c r="S2277" s="13">
        <f t="shared" si="214"/>
        <v>41965.616655092599</v>
      </c>
      <c r="T2277" s="13">
        <f t="shared" si="215"/>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s="7" t="str">
        <f t="shared" si="212"/>
        <v>games</v>
      </c>
      <c r="R2278" s="7" t="str">
        <f t="shared" si="213"/>
        <v>tabletop games</v>
      </c>
      <c r="S2278" s="13">
        <f t="shared" si="214"/>
        <v>41614.651493055557</v>
      </c>
      <c r="T2278" s="13">
        <f t="shared" si="215"/>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s="7" t="str">
        <f t="shared" si="212"/>
        <v>games</v>
      </c>
      <c r="R2279" s="7" t="str">
        <f t="shared" si="213"/>
        <v>tabletop games</v>
      </c>
      <c r="S2279" s="13">
        <f t="shared" si="214"/>
        <v>40936.678506944445</v>
      </c>
      <c r="T2279" s="13">
        <f t="shared" si="215"/>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s="7" t="str">
        <f t="shared" si="212"/>
        <v>games</v>
      </c>
      <c r="R2280" s="7" t="str">
        <f t="shared" si="213"/>
        <v>tabletop games</v>
      </c>
      <c r="S2280" s="13">
        <f t="shared" si="214"/>
        <v>42338.709108796291</v>
      </c>
      <c r="T2280" s="13">
        <f t="shared" si="215"/>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s="7" t="str">
        <f t="shared" si="212"/>
        <v>games</v>
      </c>
      <c r="R2281" s="7" t="str">
        <f t="shared" si="213"/>
        <v>tabletop games</v>
      </c>
      <c r="S2281" s="13">
        <f t="shared" si="214"/>
        <v>42020.806701388887</v>
      </c>
      <c r="T2281" s="13">
        <f t="shared" si="215"/>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s="7" t="str">
        <f t="shared" si="212"/>
        <v>games</v>
      </c>
      <c r="R2282" s="7" t="str">
        <f t="shared" si="213"/>
        <v>tabletop games</v>
      </c>
      <c r="S2282" s="13">
        <f t="shared" si="214"/>
        <v>42234.624895833331</v>
      </c>
      <c r="T2282" s="13">
        <f t="shared" si="215"/>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s="7" t="str">
        <f t="shared" si="212"/>
        <v>music</v>
      </c>
      <c r="R2283" s="7" t="str">
        <f t="shared" si="213"/>
        <v>rock</v>
      </c>
      <c r="S2283" s="13">
        <f t="shared" si="214"/>
        <v>40687.285844907405</v>
      </c>
      <c r="T2283" s="13">
        <f t="shared" si="215"/>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s="7" t="str">
        <f t="shared" si="212"/>
        <v>music</v>
      </c>
      <c r="R2284" s="7" t="str">
        <f t="shared" si="213"/>
        <v>rock</v>
      </c>
      <c r="S2284" s="13">
        <f t="shared" si="214"/>
        <v>42323.17460648148</v>
      </c>
      <c r="T2284" s="13">
        <f t="shared" si="215"/>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s="7" t="str">
        <f t="shared" si="212"/>
        <v>music</v>
      </c>
      <c r="R2285" s="7" t="str">
        <f t="shared" si="213"/>
        <v>rock</v>
      </c>
      <c r="S2285" s="13">
        <f t="shared" si="214"/>
        <v>40978.125046296293</v>
      </c>
      <c r="T2285" s="13">
        <f t="shared" si="215"/>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s="7" t="str">
        <f t="shared" si="212"/>
        <v>music</v>
      </c>
      <c r="R2286" s="7" t="str">
        <f t="shared" si="213"/>
        <v>rock</v>
      </c>
      <c r="S2286" s="13">
        <f t="shared" si="214"/>
        <v>40585.796817129631</v>
      </c>
      <c r="T2286" s="13">
        <f t="shared" si="215"/>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s="7" t="str">
        <f t="shared" si="212"/>
        <v>music</v>
      </c>
      <c r="R2287" s="7" t="str">
        <f t="shared" si="213"/>
        <v>rock</v>
      </c>
      <c r="S2287" s="13">
        <f t="shared" si="214"/>
        <v>41059.185682870368</v>
      </c>
      <c r="T2287" s="13">
        <f t="shared" si="215"/>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s="7" t="str">
        <f t="shared" si="212"/>
        <v>music</v>
      </c>
      <c r="R2288" s="7" t="str">
        <f t="shared" si="213"/>
        <v>rock</v>
      </c>
      <c r="S2288" s="13">
        <f t="shared" si="214"/>
        <v>41494.963587962964</v>
      </c>
      <c r="T2288" s="13">
        <f t="shared" si="215"/>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s="7" t="str">
        <f t="shared" si="212"/>
        <v>music</v>
      </c>
      <c r="R2289" s="7" t="str">
        <f t="shared" si="213"/>
        <v>rock</v>
      </c>
      <c r="S2289" s="13">
        <f t="shared" si="214"/>
        <v>41792.667361111111</v>
      </c>
      <c r="T2289" s="13">
        <f t="shared" si="215"/>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s="7" t="str">
        <f t="shared" si="212"/>
        <v>music</v>
      </c>
      <c r="R2290" s="7" t="str">
        <f t="shared" si="213"/>
        <v>rock</v>
      </c>
      <c r="S2290" s="13">
        <f t="shared" si="214"/>
        <v>41067.827418981484</v>
      </c>
      <c r="T2290" s="13">
        <f t="shared" si="215"/>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s="7" t="str">
        <f t="shared" si="212"/>
        <v>music</v>
      </c>
      <c r="R2291" s="7" t="str">
        <f t="shared" si="213"/>
        <v>rock</v>
      </c>
      <c r="S2291" s="13">
        <f t="shared" si="214"/>
        <v>41571.998379629629</v>
      </c>
      <c r="T2291" s="13">
        <f t="shared" si="215"/>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s="7" t="str">
        <f t="shared" si="212"/>
        <v>music</v>
      </c>
      <c r="R2292" s="7" t="str">
        <f t="shared" si="213"/>
        <v>rock</v>
      </c>
      <c r="S2292" s="13">
        <f t="shared" si="214"/>
        <v>40070.253819444442</v>
      </c>
      <c r="T2292" s="13">
        <f t="shared" si="215"/>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s="7" t="str">
        <f t="shared" si="212"/>
        <v>music</v>
      </c>
      <c r="R2293" s="7" t="str">
        <f t="shared" si="213"/>
        <v>rock</v>
      </c>
      <c r="S2293" s="13">
        <f t="shared" si="214"/>
        <v>40987.977060185185</v>
      </c>
      <c r="T2293" s="13">
        <f t="shared" si="215"/>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s="7" t="str">
        <f t="shared" si="212"/>
        <v>music</v>
      </c>
      <c r="R2294" s="7" t="str">
        <f t="shared" si="213"/>
        <v>rock</v>
      </c>
      <c r="S2294" s="13">
        <f t="shared" si="214"/>
        <v>40987.697638888887</v>
      </c>
      <c r="T2294" s="13">
        <f t="shared" si="215"/>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s="7" t="str">
        <f t="shared" si="212"/>
        <v>music</v>
      </c>
      <c r="R2295" s="7" t="str">
        <f t="shared" si="213"/>
        <v>rock</v>
      </c>
      <c r="S2295" s="13">
        <f t="shared" si="214"/>
        <v>41151.708321759259</v>
      </c>
      <c r="T2295" s="13">
        <f t="shared" si="215"/>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s="7" t="str">
        <f t="shared" si="212"/>
        <v>music</v>
      </c>
      <c r="R2296" s="7" t="str">
        <f t="shared" si="213"/>
        <v>rock</v>
      </c>
      <c r="S2296" s="13">
        <f t="shared" si="214"/>
        <v>41264.72314814815</v>
      </c>
      <c r="T2296" s="13">
        <f t="shared" si="215"/>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s="7" t="str">
        <f t="shared" si="212"/>
        <v>music</v>
      </c>
      <c r="R2297" s="7" t="str">
        <f t="shared" si="213"/>
        <v>rock</v>
      </c>
      <c r="S2297" s="13">
        <f t="shared" si="214"/>
        <v>41270.954351851848</v>
      </c>
      <c r="T2297" s="13">
        <f t="shared" si="215"/>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s="7" t="str">
        <f t="shared" si="212"/>
        <v>music</v>
      </c>
      <c r="R2298" s="7" t="str">
        <f t="shared" si="213"/>
        <v>rock</v>
      </c>
      <c r="S2298" s="13">
        <f t="shared" si="214"/>
        <v>40927.731782407405</v>
      </c>
      <c r="T2298" s="13">
        <f t="shared" si="215"/>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s="7" t="str">
        <f t="shared" si="212"/>
        <v>music</v>
      </c>
      <c r="R2299" s="7" t="str">
        <f t="shared" si="213"/>
        <v>rock</v>
      </c>
      <c r="S2299" s="13">
        <f t="shared" si="214"/>
        <v>40948.042233796295</v>
      </c>
      <c r="T2299" s="13">
        <f t="shared" si="215"/>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s="7" t="str">
        <f t="shared" si="212"/>
        <v>music</v>
      </c>
      <c r="R2300" s="7" t="str">
        <f t="shared" si="213"/>
        <v>rock</v>
      </c>
      <c r="S2300" s="13">
        <f t="shared" si="214"/>
        <v>41694.84065972222</v>
      </c>
      <c r="T2300" s="13">
        <f t="shared" si="215"/>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s="7" t="str">
        <f t="shared" si="212"/>
        <v>music</v>
      </c>
      <c r="R2301" s="7" t="str">
        <f t="shared" si="213"/>
        <v>rock</v>
      </c>
      <c r="S2301" s="13">
        <f t="shared" si="214"/>
        <v>40565.032511574071</v>
      </c>
      <c r="T2301" s="13">
        <f t="shared" si="215"/>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s="7" t="str">
        <f t="shared" si="212"/>
        <v>music</v>
      </c>
      <c r="R2302" s="7" t="str">
        <f t="shared" si="213"/>
        <v>rock</v>
      </c>
      <c r="S2302" s="13">
        <f t="shared" si="214"/>
        <v>41074.727037037039</v>
      </c>
      <c r="T2302" s="13">
        <f t="shared" si="215"/>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s="7" t="str">
        <f t="shared" si="212"/>
        <v>music</v>
      </c>
      <c r="R2303" s="7" t="str">
        <f t="shared" si="213"/>
        <v>indie rock</v>
      </c>
      <c r="S2303" s="13">
        <f t="shared" si="214"/>
        <v>41416.146944444445</v>
      </c>
      <c r="T2303" s="13">
        <f t="shared" si="215"/>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s="7" t="str">
        <f t="shared" si="212"/>
        <v>music</v>
      </c>
      <c r="R2304" s="7" t="str">
        <f t="shared" si="213"/>
        <v>indie rock</v>
      </c>
      <c r="S2304" s="13">
        <f t="shared" si="214"/>
        <v>41605.868449074071</v>
      </c>
      <c r="T2304" s="13">
        <f t="shared" si="215"/>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s="7" t="str">
        <f t="shared" si="212"/>
        <v>music</v>
      </c>
      <c r="R2305" s="7" t="str">
        <f t="shared" si="213"/>
        <v>indie rock</v>
      </c>
      <c r="S2305" s="13">
        <f t="shared" si="214"/>
        <v>40850.111064814817</v>
      </c>
      <c r="T2305" s="13">
        <f t="shared" si="215"/>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s="7" t="str">
        <f t="shared" si="212"/>
        <v>music</v>
      </c>
      <c r="R2306" s="7" t="str">
        <f t="shared" si="213"/>
        <v>indie rock</v>
      </c>
      <c r="S2306" s="13">
        <f t="shared" si="214"/>
        <v>40502.815868055557</v>
      </c>
      <c r="T2306" s="13">
        <f t="shared" si="215"/>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6">
        <f t="shared" ref="P2307:P2370" si="217">E2307/L2307</f>
        <v>109.10778443113773</v>
      </c>
      <c r="Q2307" s="7" t="str">
        <f t="shared" ref="Q2307:Q2370" si="218">LEFT(N2307,SEARCH("/",N2307,1)-1)</f>
        <v>music</v>
      </c>
      <c r="R2307" s="7" t="str">
        <f t="shared" ref="R2307:R2370" si="219">RIGHT(N2307,LEN(N2307)-SEARCH("/",N2307,1))</f>
        <v>indie rock</v>
      </c>
      <c r="S2307" s="13">
        <f t="shared" ref="S2307:S2370" si="220">(((J2307/60)/60)/24)+DATE(1970,1,1)</f>
        <v>41834.695277777777</v>
      </c>
      <c r="T2307" s="13">
        <f t="shared" ref="T2307:T2370" si="221">(((I2307/60)/60)/24)+DATE(1970,1,1)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s="7" t="str">
        <f t="shared" si="218"/>
        <v>music</v>
      </c>
      <c r="R2308" s="7" t="str">
        <f t="shared" si="219"/>
        <v>indie rock</v>
      </c>
      <c r="S2308" s="13">
        <f t="shared" si="220"/>
        <v>40948.16815972222</v>
      </c>
      <c r="T2308" s="13">
        <f t="shared" si="221"/>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s="7" t="str">
        <f t="shared" si="218"/>
        <v>music</v>
      </c>
      <c r="R2309" s="7" t="str">
        <f t="shared" si="219"/>
        <v>indie rock</v>
      </c>
      <c r="S2309" s="13">
        <f t="shared" si="220"/>
        <v>41004.802465277775</v>
      </c>
      <c r="T2309" s="13">
        <f t="shared" si="221"/>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s="7" t="str">
        <f t="shared" si="218"/>
        <v>music</v>
      </c>
      <c r="R2310" s="7" t="str">
        <f t="shared" si="219"/>
        <v>indie rock</v>
      </c>
      <c r="S2310" s="13">
        <f t="shared" si="220"/>
        <v>41851.962916666671</v>
      </c>
      <c r="T2310" s="13">
        <f t="shared" si="221"/>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s="7" t="str">
        <f t="shared" si="218"/>
        <v>music</v>
      </c>
      <c r="R2311" s="7" t="str">
        <f t="shared" si="219"/>
        <v>indie rock</v>
      </c>
      <c r="S2311" s="13">
        <f t="shared" si="220"/>
        <v>41307.987696759257</v>
      </c>
      <c r="T2311" s="13">
        <f t="shared" si="221"/>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s="7" t="str">
        <f t="shared" si="218"/>
        <v>music</v>
      </c>
      <c r="R2312" s="7" t="str">
        <f t="shared" si="219"/>
        <v>indie rock</v>
      </c>
      <c r="S2312" s="13">
        <f t="shared" si="220"/>
        <v>41324.79415509259</v>
      </c>
      <c r="T2312" s="13">
        <f t="shared" si="221"/>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s="7" t="str">
        <f t="shared" si="218"/>
        <v>music</v>
      </c>
      <c r="R2313" s="7" t="str">
        <f t="shared" si="219"/>
        <v>indie rock</v>
      </c>
      <c r="S2313" s="13">
        <f t="shared" si="220"/>
        <v>41736.004502314812</v>
      </c>
      <c r="T2313" s="13">
        <f t="shared" si="221"/>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s="7" t="str">
        <f t="shared" si="218"/>
        <v>music</v>
      </c>
      <c r="R2314" s="7" t="str">
        <f t="shared" si="219"/>
        <v>indie rock</v>
      </c>
      <c r="S2314" s="13">
        <f t="shared" si="220"/>
        <v>41716.632847222223</v>
      </c>
      <c r="T2314" s="13">
        <f t="shared" si="221"/>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s="7" t="str">
        <f t="shared" si="218"/>
        <v>music</v>
      </c>
      <c r="R2315" s="7" t="str">
        <f t="shared" si="219"/>
        <v>indie rock</v>
      </c>
      <c r="S2315" s="13">
        <f t="shared" si="220"/>
        <v>41002.958634259259</v>
      </c>
      <c r="T2315" s="13">
        <f t="shared" si="221"/>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s="7" t="str">
        <f t="shared" si="218"/>
        <v>music</v>
      </c>
      <c r="R2316" s="7" t="str">
        <f t="shared" si="219"/>
        <v>indie rock</v>
      </c>
      <c r="S2316" s="13">
        <f t="shared" si="220"/>
        <v>41037.551585648151</v>
      </c>
      <c r="T2316" s="13">
        <f t="shared" si="221"/>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s="7" t="str">
        <f t="shared" si="218"/>
        <v>music</v>
      </c>
      <c r="R2317" s="7" t="str">
        <f t="shared" si="219"/>
        <v>indie rock</v>
      </c>
      <c r="S2317" s="13">
        <f t="shared" si="220"/>
        <v>41004.72619212963</v>
      </c>
      <c r="T2317" s="13">
        <f t="shared" si="221"/>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s="7" t="str">
        <f t="shared" si="218"/>
        <v>music</v>
      </c>
      <c r="R2318" s="7" t="str">
        <f t="shared" si="219"/>
        <v>indie rock</v>
      </c>
      <c r="S2318" s="13">
        <f t="shared" si="220"/>
        <v>40079.725115740745</v>
      </c>
      <c r="T2318" s="13">
        <f t="shared" si="221"/>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s="7" t="str">
        <f t="shared" si="218"/>
        <v>music</v>
      </c>
      <c r="R2319" s="7" t="str">
        <f t="shared" si="219"/>
        <v>indie rock</v>
      </c>
      <c r="S2319" s="13">
        <f t="shared" si="220"/>
        <v>40192.542233796295</v>
      </c>
      <c r="T2319" s="13">
        <f t="shared" si="221"/>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s="7" t="str">
        <f t="shared" si="218"/>
        <v>music</v>
      </c>
      <c r="R2320" s="7" t="str">
        <f t="shared" si="219"/>
        <v>indie rock</v>
      </c>
      <c r="S2320" s="13">
        <f t="shared" si="220"/>
        <v>40050.643680555557</v>
      </c>
      <c r="T2320" s="13">
        <f t="shared" si="221"/>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s="7" t="str">
        <f t="shared" si="218"/>
        <v>music</v>
      </c>
      <c r="R2321" s="7" t="str">
        <f t="shared" si="219"/>
        <v>indie rock</v>
      </c>
      <c r="S2321" s="13">
        <f t="shared" si="220"/>
        <v>41593.082002314812</v>
      </c>
      <c r="T2321" s="13">
        <f t="shared" si="221"/>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s="7" t="str">
        <f t="shared" si="218"/>
        <v>music</v>
      </c>
      <c r="R2322" s="7" t="str">
        <f t="shared" si="219"/>
        <v>indie rock</v>
      </c>
      <c r="S2322" s="13">
        <f t="shared" si="220"/>
        <v>41696.817129629628</v>
      </c>
      <c r="T2322" s="13">
        <f t="shared" si="221"/>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s="7" t="str">
        <f t="shared" si="218"/>
        <v>food</v>
      </c>
      <c r="R2323" s="7" t="str">
        <f t="shared" si="219"/>
        <v>small batch</v>
      </c>
      <c r="S2323" s="13">
        <f t="shared" si="220"/>
        <v>42799.260428240741</v>
      </c>
      <c r="T2323" s="13">
        <f t="shared" si="221"/>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s="7" t="str">
        <f t="shared" si="218"/>
        <v>food</v>
      </c>
      <c r="R2324" s="7" t="str">
        <f t="shared" si="219"/>
        <v>small batch</v>
      </c>
      <c r="S2324" s="13">
        <f t="shared" si="220"/>
        <v>42804.895474537043</v>
      </c>
      <c r="T2324" s="13">
        <f t="shared" si="221"/>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s="7" t="str">
        <f t="shared" si="218"/>
        <v>food</v>
      </c>
      <c r="R2325" s="7" t="str">
        <f t="shared" si="219"/>
        <v>small batch</v>
      </c>
      <c r="S2325" s="13">
        <f t="shared" si="220"/>
        <v>42807.755173611105</v>
      </c>
      <c r="T2325" s="13">
        <f t="shared" si="221"/>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s="7" t="str">
        <f t="shared" si="218"/>
        <v>food</v>
      </c>
      <c r="R2326" s="7" t="str">
        <f t="shared" si="219"/>
        <v>small batch</v>
      </c>
      <c r="S2326" s="13">
        <f t="shared" si="220"/>
        <v>42790.885243055556</v>
      </c>
      <c r="T2326" s="13">
        <f t="shared" si="221"/>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s="7" t="str">
        <f t="shared" si="218"/>
        <v>food</v>
      </c>
      <c r="R2327" s="7" t="str">
        <f t="shared" si="219"/>
        <v>small batch</v>
      </c>
      <c r="S2327" s="13">
        <f t="shared" si="220"/>
        <v>42794.022349537037</v>
      </c>
      <c r="T2327" s="13">
        <f t="shared" si="221"/>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s="7" t="str">
        <f t="shared" si="218"/>
        <v>food</v>
      </c>
      <c r="R2328" s="7" t="str">
        <f t="shared" si="219"/>
        <v>small batch</v>
      </c>
      <c r="S2328" s="13">
        <f t="shared" si="220"/>
        <v>42804.034120370372</v>
      </c>
      <c r="T2328" s="13">
        <f t="shared" si="221"/>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s="7" t="str">
        <f t="shared" si="218"/>
        <v>food</v>
      </c>
      <c r="R2329" s="7" t="str">
        <f t="shared" si="219"/>
        <v>small batch</v>
      </c>
      <c r="S2329" s="13">
        <f t="shared" si="220"/>
        <v>41842.917129629634</v>
      </c>
      <c r="T2329" s="13">
        <f t="shared" si="221"/>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s="7" t="str">
        <f t="shared" si="218"/>
        <v>food</v>
      </c>
      <c r="R2330" s="7" t="str">
        <f t="shared" si="219"/>
        <v>small batch</v>
      </c>
      <c r="S2330" s="13">
        <f t="shared" si="220"/>
        <v>42139.781678240746</v>
      </c>
      <c r="T2330" s="13">
        <f t="shared" si="221"/>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s="7" t="str">
        <f t="shared" si="218"/>
        <v>food</v>
      </c>
      <c r="R2331" s="7" t="str">
        <f t="shared" si="219"/>
        <v>small batch</v>
      </c>
      <c r="S2331" s="13">
        <f t="shared" si="220"/>
        <v>41807.624374999999</v>
      </c>
      <c r="T2331" s="13">
        <f t="shared" si="221"/>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s="7" t="str">
        <f t="shared" si="218"/>
        <v>food</v>
      </c>
      <c r="R2332" s="7" t="str">
        <f t="shared" si="219"/>
        <v>small batch</v>
      </c>
      <c r="S2332" s="13">
        <f t="shared" si="220"/>
        <v>42332.89980324074</v>
      </c>
      <c r="T2332" s="13">
        <f t="shared" si="221"/>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s="7" t="str">
        <f t="shared" si="218"/>
        <v>food</v>
      </c>
      <c r="R2333" s="7" t="str">
        <f t="shared" si="219"/>
        <v>small batch</v>
      </c>
      <c r="S2333" s="13">
        <f t="shared" si="220"/>
        <v>41839.005671296298</v>
      </c>
      <c r="T2333" s="13">
        <f t="shared" si="221"/>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s="7" t="str">
        <f t="shared" si="218"/>
        <v>food</v>
      </c>
      <c r="R2334" s="7" t="str">
        <f t="shared" si="219"/>
        <v>small batch</v>
      </c>
      <c r="S2334" s="13">
        <f t="shared" si="220"/>
        <v>42011.628136574072</v>
      </c>
      <c r="T2334" s="13">
        <f t="shared" si="221"/>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s="7" t="str">
        <f t="shared" si="218"/>
        <v>food</v>
      </c>
      <c r="R2335" s="7" t="str">
        <f t="shared" si="219"/>
        <v>small batch</v>
      </c>
      <c r="S2335" s="13">
        <f t="shared" si="220"/>
        <v>41767.650347222225</v>
      </c>
      <c r="T2335" s="13">
        <f t="shared" si="221"/>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s="7" t="str">
        <f t="shared" si="218"/>
        <v>food</v>
      </c>
      <c r="R2336" s="7" t="str">
        <f t="shared" si="219"/>
        <v>small batch</v>
      </c>
      <c r="S2336" s="13">
        <f t="shared" si="220"/>
        <v>41918.670115740737</v>
      </c>
      <c r="T2336" s="13">
        <f t="shared" si="221"/>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s="7" t="str">
        <f t="shared" si="218"/>
        <v>food</v>
      </c>
      <c r="R2337" s="7" t="str">
        <f t="shared" si="219"/>
        <v>small batch</v>
      </c>
      <c r="S2337" s="13">
        <f t="shared" si="220"/>
        <v>41771.572256944448</v>
      </c>
      <c r="T2337" s="13">
        <f t="shared" si="221"/>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s="7" t="str">
        <f t="shared" si="218"/>
        <v>food</v>
      </c>
      <c r="R2338" s="7" t="str">
        <f t="shared" si="219"/>
        <v>small batch</v>
      </c>
      <c r="S2338" s="13">
        <f t="shared" si="220"/>
        <v>41666.924710648149</v>
      </c>
      <c r="T2338" s="13">
        <f t="shared" si="221"/>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s="7" t="str">
        <f t="shared" si="218"/>
        <v>food</v>
      </c>
      <c r="R2339" s="7" t="str">
        <f t="shared" si="219"/>
        <v>small batch</v>
      </c>
      <c r="S2339" s="13">
        <f t="shared" si="220"/>
        <v>41786.640543981484</v>
      </c>
      <c r="T2339" s="13">
        <f t="shared" si="221"/>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s="7" t="str">
        <f t="shared" si="218"/>
        <v>food</v>
      </c>
      <c r="R2340" s="7" t="str">
        <f t="shared" si="219"/>
        <v>small batch</v>
      </c>
      <c r="S2340" s="13">
        <f t="shared" si="220"/>
        <v>41789.896805555552</v>
      </c>
      <c r="T2340" s="13">
        <f t="shared" si="221"/>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s="7" t="str">
        <f t="shared" si="218"/>
        <v>food</v>
      </c>
      <c r="R2341" s="7" t="str">
        <f t="shared" si="219"/>
        <v>small batch</v>
      </c>
      <c r="S2341" s="13">
        <f t="shared" si="220"/>
        <v>42692.79987268518</v>
      </c>
      <c r="T2341" s="13">
        <f t="shared" si="221"/>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s="7" t="str">
        <f t="shared" si="218"/>
        <v>food</v>
      </c>
      <c r="R2342" s="7" t="str">
        <f t="shared" si="219"/>
        <v>small batch</v>
      </c>
      <c r="S2342" s="13">
        <f t="shared" si="220"/>
        <v>42643.642800925925</v>
      </c>
      <c r="T2342" s="13">
        <f t="shared" si="221"/>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t="e">
        <f t="shared" si="217"/>
        <v>#DIV/0!</v>
      </c>
      <c r="Q2343" s="7" t="str">
        <f t="shared" si="218"/>
        <v>technology</v>
      </c>
      <c r="R2343" s="7" t="str">
        <f t="shared" si="219"/>
        <v>web</v>
      </c>
      <c r="S2343" s="13">
        <f t="shared" si="220"/>
        <v>42167.813703703709</v>
      </c>
      <c r="T2343" s="13">
        <f t="shared" si="221"/>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t="e">
        <f t="shared" si="217"/>
        <v>#DIV/0!</v>
      </c>
      <c r="Q2344" s="7" t="str">
        <f t="shared" si="218"/>
        <v>technology</v>
      </c>
      <c r="R2344" s="7" t="str">
        <f t="shared" si="219"/>
        <v>web</v>
      </c>
      <c r="S2344" s="13">
        <f t="shared" si="220"/>
        <v>41897.702199074076</v>
      </c>
      <c r="T2344" s="13">
        <f t="shared" si="221"/>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s="7" t="str">
        <f t="shared" si="218"/>
        <v>technology</v>
      </c>
      <c r="R2345" s="7" t="str">
        <f t="shared" si="219"/>
        <v>web</v>
      </c>
      <c r="S2345" s="13">
        <f t="shared" si="220"/>
        <v>42327.825289351851</v>
      </c>
      <c r="T2345" s="13">
        <f t="shared" si="221"/>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s="7" t="str">
        <f t="shared" si="218"/>
        <v>technology</v>
      </c>
      <c r="R2346" s="7" t="str">
        <f t="shared" si="219"/>
        <v>web</v>
      </c>
      <c r="S2346" s="13">
        <f t="shared" si="220"/>
        <v>42515.727650462963</v>
      </c>
      <c r="T2346" s="13">
        <f t="shared" si="221"/>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t="e">
        <f t="shared" si="217"/>
        <v>#DIV/0!</v>
      </c>
      <c r="Q2347" s="7" t="str">
        <f t="shared" si="218"/>
        <v>technology</v>
      </c>
      <c r="R2347" s="7" t="str">
        <f t="shared" si="219"/>
        <v>web</v>
      </c>
      <c r="S2347" s="13">
        <f t="shared" si="220"/>
        <v>42060.001805555556</v>
      </c>
      <c r="T2347" s="13">
        <f t="shared" si="221"/>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s="7" t="str">
        <f t="shared" si="218"/>
        <v>technology</v>
      </c>
      <c r="R2348" s="7" t="str">
        <f t="shared" si="219"/>
        <v>web</v>
      </c>
      <c r="S2348" s="13">
        <f t="shared" si="220"/>
        <v>42615.79896990741</v>
      </c>
      <c r="T2348" s="13">
        <f t="shared" si="221"/>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s="7" t="str">
        <f t="shared" si="218"/>
        <v>technology</v>
      </c>
      <c r="R2349" s="7" t="str">
        <f t="shared" si="219"/>
        <v>web</v>
      </c>
      <c r="S2349" s="13">
        <f t="shared" si="220"/>
        <v>42577.607361111113</v>
      </c>
      <c r="T2349" s="13">
        <f t="shared" si="221"/>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s="7" t="str">
        <f t="shared" si="218"/>
        <v>technology</v>
      </c>
      <c r="R2350" s="7" t="str">
        <f t="shared" si="219"/>
        <v>web</v>
      </c>
      <c r="S2350" s="13">
        <f t="shared" si="220"/>
        <v>42360.932152777779</v>
      </c>
      <c r="T2350" s="13">
        <f t="shared" si="221"/>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t="e">
        <f t="shared" si="217"/>
        <v>#DIV/0!</v>
      </c>
      <c r="Q2351" s="7" t="str">
        <f t="shared" si="218"/>
        <v>technology</v>
      </c>
      <c r="R2351" s="7" t="str">
        <f t="shared" si="219"/>
        <v>web</v>
      </c>
      <c r="S2351" s="13">
        <f t="shared" si="220"/>
        <v>42198.775787037041</v>
      </c>
      <c r="T2351" s="13">
        <f t="shared" si="221"/>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t="e">
        <f t="shared" si="217"/>
        <v>#DIV/0!</v>
      </c>
      <c r="Q2352" s="7" t="str">
        <f t="shared" si="218"/>
        <v>technology</v>
      </c>
      <c r="R2352" s="7" t="str">
        <f t="shared" si="219"/>
        <v>web</v>
      </c>
      <c r="S2352" s="13">
        <f t="shared" si="220"/>
        <v>42708.842245370368</v>
      </c>
      <c r="T2352" s="13">
        <f t="shared" si="221"/>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s="7" t="str">
        <f t="shared" si="218"/>
        <v>technology</v>
      </c>
      <c r="R2353" s="7" t="str">
        <f t="shared" si="219"/>
        <v>web</v>
      </c>
      <c r="S2353" s="13">
        <f t="shared" si="220"/>
        <v>42094.101145833338</v>
      </c>
      <c r="T2353" s="13">
        <f t="shared" si="221"/>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t="e">
        <f t="shared" si="217"/>
        <v>#DIV/0!</v>
      </c>
      <c r="Q2354" s="7" t="str">
        <f t="shared" si="218"/>
        <v>technology</v>
      </c>
      <c r="R2354" s="7" t="str">
        <f t="shared" si="219"/>
        <v>web</v>
      </c>
      <c r="S2354" s="13">
        <f t="shared" si="220"/>
        <v>42101.633703703701</v>
      </c>
      <c r="T2354" s="13">
        <f t="shared" si="221"/>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t="e">
        <f t="shared" si="217"/>
        <v>#DIV/0!</v>
      </c>
      <c r="Q2355" s="7" t="str">
        <f t="shared" si="218"/>
        <v>technology</v>
      </c>
      <c r="R2355" s="7" t="str">
        <f t="shared" si="219"/>
        <v>web</v>
      </c>
      <c r="S2355" s="13">
        <f t="shared" si="220"/>
        <v>42103.676180555558</v>
      </c>
      <c r="T2355" s="13">
        <f t="shared" si="221"/>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s="7" t="str">
        <f t="shared" si="218"/>
        <v>technology</v>
      </c>
      <c r="R2356" s="7" t="str">
        <f t="shared" si="219"/>
        <v>web</v>
      </c>
      <c r="S2356" s="13">
        <f t="shared" si="220"/>
        <v>41954.722916666666</v>
      </c>
      <c r="T2356" s="13">
        <f t="shared" si="221"/>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s="7" t="str">
        <f t="shared" si="218"/>
        <v>technology</v>
      </c>
      <c r="R2357" s="7" t="str">
        <f t="shared" si="219"/>
        <v>web</v>
      </c>
      <c r="S2357" s="13">
        <f t="shared" si="220"/>
        <v>42096.918240740735</v>
      </c>
      <c r="T2357" s="13">
        <f t="shared" si="221"/>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t="e">
        <f t="shared" si="217"/>
        <v>#DIV/0!</v>
      </c>
      <c r="Q2358" s="7" t="str">
        <f t="shared" si="218"/>
        <v>technology</v>
      </c>
      <c r="R2358" s="7" t="str">
        <f t="shared" si="219"/>
        <v>web</v>
      </c>
      <c r="S2358" s="13">
        <f t="shared" si="220"/>
        <v>42130.78361111111</v>
      </c>
      <c r="T2358" s="13">
        <f t="shared" si="221"/>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t="e">
        <f t="shared" si="217"/>
        <v>#DIV/0!</v>
      </c>
      <c r="Q2359" s="7" t="str">
        <f t="shared" si="218"/>
        <v>technology</v>
      </c>
      <c r="R2359" s="7" t="str">
        <f t="shared" si="219"/>
        <v>web</v>
      </c>
      <c r="S2359" s="13">
        <f t="shared" si="220"/>
        <v>42264.620115740734</v>
      </c>
      <c r="T2359" s="13">
        <f t="shared" si="221"/>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t="e">
        <f t="shared" si="217"/>
        <v>#DIV/0!</v>
      </c>
      <c r="Q2360" s="7" t="str">
        <f t="shared" si="218"/>
        <v>technology</v>
      </c>
      <c r="R2360" s="7" t="str">
        <f t="shared" si="219"/>
        <v>web</v>
      </c>
      <c r="S2360" s="13">
        <f t="shared" si="220"/>
        <v>41978.930972222224</v>
      </c>
      <c r="T2360" s="13">
        <f t="shared" si="221"/>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s="7" t="str">
        <f t="shared" si="218"/>
        <v>technology</v>
      </c>
      <c r="R2361" s="7" t="str">
        <f t="shared" si="219"/>
        <v>web</v>
      </c>
      <c r="S2361" s="13">
        <f t="shared" si="220"/>
        <v>42159.649583333332</v>
      </c>
      <c r="T2361" s="13">
        <f t="shared" si="221"/>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s="7" t="str">
        <f t="shared" si="218"/>
        <v>technology</v>
      </c>
      <c r="R2362" s="7" t="str">
        <f t="shared" si="219"/>
        <v>web</v>
      </c>
      <c r="S2362" s="13">
        <f t="shared" si="220"/>
        <v>42377.70694444445</v>
      </c>
      <c r="T2362" s="13">
        <f t="shared" si="221"/>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t="e">
        <f t="shared" si="217"/>
        <v>#DIV/0!</v>
      </c>
      <c r="Q2363" s="7" t="str">
        <f t="shared" si="218"/>
        <v>technology</v>
      </c>
      <c r="R2363" s="7" t="str">
        <f t="shared" si="219"/>
        <v>web</v>
      </c>
      <c r="S2363" s="13">
        <f t="shared" si="220"/>
        <v>42466.858888888892</v>
      </c>
      <c r="T2363" s="13">
        <f t="shared" si="221"/>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s="7" t="str">
        <f t="shared" si="218"/>
        <v>technology</v>
      </c>
      <c r="R2364" s="7" t="str">
        <f t="shared" si="219"/>
        <v>web</v>
      </c>
      <c r="S2364" s="13">
        <f t="shared" si="220"/>
        <v>41954.688310185185</v>
      </c>
      <c r="T2364" s="13">
        <f t="shared" si="221"/>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t="e">
        <f t="shared" si="217"/>
        <v>#DIV/0!</v>
      </c>
      <c r="Q2365" s="7" t="str">
        <f t="shared" si="218"/>
        <v>technology</v>
      </c>
      <c r="R2365" s="7" t="str">
        <f t="shared" si="219"/>
        <v>web</v>
      </c>
      <c r="S2365" s="13">
        <f t="shared" si="220"/>
        <v>42322.011574074073</v>
      </c>
      <c r="T2365" s="13">
        <f t="shared" si="221"/>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t="e">
        <f t="shared" si="217"/>
        <v>#DIV/0!</v>
      </c>
      <c r="Q2366" s="7" t="str">
        <f t="shared" si="218"/>
        <v>technology</v>
      </c>
      <c r="R2366" s="7" t="str">
        <f t="shared" si="219"/>
        <v>web</v>
      </c>
      <c r="S2366" s="13">
        <f t="shared" si="220"/>
        <v>42248.934675925921</v>
      </c>
      <c r="T2366" s="13">
        <f t="shared" si="221"/>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t="e">
        <f t="shared" si="217"/>
        <v>#DIV/0!</v>
      </c>
      <c r="Q2367" s="7" t="str">
        <f t="shared" si="218"/>
        <v>technology</v>
      </c>
      <c r="R2367" s="7" t="str">
        <f t="shared" si="219"/>
        <v>web</v>
      </c>
      <c r="S2367" s="13">
        <f t="shared" si="220"/>
        <v>42346.736400462964</v>
      </c>
      <c r="T2367" s="13">
        <f t="shared" si="221"/>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s="7" t="str">
        <f t="shared" si="218"/>
        <v>technology</v>
      </c>
      <c r="R2368" s="7" t="str">
        <f t="shared" si="219"/>
        <v>web</v>
      </c>
      <c r="S2368" s="13">
        <f t="shared" si="220"/>
        <v>42268.531631944439</v>
      </c>
      <c r="T2368" s="13">
        <f t="shared" si="221"/>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s="7" t="str">
        <f t="shared" si="218"/>
        <v>technology</v>
      </c>
      <c r="R2369" s="7" t="str">
        <f t="shared" si="219"/>
        <v>web</v>
      </c>
      <c r="S2369" s="13">
        <f t="shared" si="220"/>
        <v>42425.970092592594</v>
      </c>
      <c r="T2369" s="13">
        <f t="shared" si="221"/>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s="7" t="str">
        <f t="shared" si="218"/>
        <v>technology</v>
      </c>
      <c r="R2370" s="7" t="str">
        <f t="shared" si="219"/>
        <v>web</v>
      </c>
      <c r="S2370" s="13">
        <f t="shared" si="220"/>
        <v>42063.721817129626</v>
      </c>
      <c r="T2370" s="13">
        <f t="shared" si="221"/>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6" t="e">
        <f t="shared" ref="P2371:P2434" si="223">E2371/L2371</f>
        <v>#DIV/0!</v>
      </c>
      <c r="Q2371" s="7" t="str">
        <f t="shared" ref="Q2371:Q2434" si="224">LEFT(N2371,SEARCH("/",N2371,1)-1)</f>
        <v>technology</v>
      </c>
      <c r="R2371" s="7" t="str">
        <f t="shared" ref="R2371:R2434" si="225">RIGHT(N2371,LEN(N2371)-SEARCH("/",N2371,1))</f>
        <v>web</v>
      </c>
      <c r="S2371" s="13">
        <f t="shared" ref="S2371:S2434" si="226">(((J2371/60)/60)/24)+DATE(1970,1,1)</f>
        <v>42380.812627314815</v>
      </c>
      <c r="T2371" s="13">
        <f t="shared" ref="T2371:T2434" si="227">(((I2371/60)/60)/24)+DATE(1970,1,1)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s="7" t="str">
        <f t="shared" si="224"/>
        <v>technology</v>
      </c>
      <c r="R2372" s="7" t="str">
        <f t="shared" si="225"/>
        <v>web</v>
      </c>
      <c r="S2372" s="13">
        <f t="shared" si="226"/>
        <v>41961.18913194444</v>
      </c>
      <c r="T2372" s="13">
        <f t="shared" si="227"/>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t="e">
        <f t="shared" si="223"/>
        <v>#DIV/0!</v>
      </c>
      <c r="Q2373" s="7" t="str">
        <f t="shared" si="224"/>
        <v>technology</v>
      </c>
      <c r="R2373" s="7" t="str">
        <f t="shared" si="225"/>
        <v>web</v>
      </c>
      <c r="S2373" s="13">
        <f t="shared" si="226"/>
        <v>42150.777731481481</v>
      </c>
      <c r="T2373" s="13">
        <f t="shared" si="227"/>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s="7" t="str">
        <f t="shared" si="224"/>
        <v>technology</v>
      </c>
      <c r="R2374" s="7" t="str">
        <f t="shared" si="225"/>
        <v>web</v>
      </c>
      <c r="S2374" s="13">
        <f t="shared" si="226"/>
        <v>42088.069108796291</v>
      </c>
      <c r="T2374" s="13">
        <f t="shared" si="227"/>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s="7" t="str">
        <f t="shared" si="224"/>
        <v>technology</v>
      </c>
      <c r="R2375" s="7" t="str">
        <f t="shared" si="225"/>
        <v>web</v>
      </c>
      <c r="S2375" s="13">
        <f t="shared" si="226"/>
        <v>42215.662314814821</v>
      </c>
      <c r="T2375" s="13">
        <f t="shared" si="227"/>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s="7" t="str">
        <f t="shared" si="224"/>
        <v>technology</v>
      </c>
      <c r="R2376" s="7" t="str">
        <f t="shared" si="225"/>
        <v>web</v>
      </c>
      <c r="S2376" s="13">
        <f t="shared" si="226"/>
        <v>42017.843287037031</v>
      </c>
      <c r="T2376" s="13">
        <f t="shared" si="227"/>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t="e">
        <f t="shared" si="223"/>
        <v>#DIV/0!</v>
      </c>
      <c r="Q2377" s="7" t="str">
        <f t="shared" si="224"/>
        <v>technology</v>
      </c>
      <c r="R2377" s="7" t="str">
        <f t="shared" si="225"/>
        <v>web</v>
      </c>
      <c r="S2377" s="13">
        <f t="shared" si="226"/>
        <v>42592.836076388892</v>
      </c>
      <c r="T2377" s="13">
        <f t="shared" si="227"/>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s="7" t="str">
        <f t="shared" si="224"/>
        <v>technology</v>
      </c>
      <c r="R2378" s="7" t="str">
        <f t="shared" si="225"/>
        <v>web</v>
      </c>
      <c r="S2378" s="13">
        <f t="shared" si="226"/>
        <v>42318.925532407404</v>
      </c>
      <c r="T2378" s="13">
        <f t="shared" si="227"/>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t="e">
        <f t="shared" si="223"/>
        <v>#DIV/0!</v>
      </c>
      <c r="Q2379" s="7" t="str">
        <f t="shared" si="224"/>
        <v>technology</v>
      </c>
      <c r="R2379" s="7" t="str">
        <f t="shared" si="225"/>
        <v>web</v>
      </c>
      <c r="S2379" s="13">
        <f t="shared" si="226"/>
        <v>42669.870173611111</v>
      </c>
      <c r="T2379" s="13">
        <f t="shared" si="227"/>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t="e">
        <f t="shared" si="223"/>
        <v>#DIV/0!</v>
      </c>
      <c r="Q2380" s="7" t="str">
        <f t="shared" si="224"/>
        <v>technology</v>
      </c>
      <c r="R2380" s="7" t="str">
        <f t="shared" si="225"/>
        <v>web</v>
      </c>
      <c r="S2380" s="13">
        <f t="shared" si="226"/>
        <v>42213.013078703705</v>
      </c>
      <c r="T2380" s="13">
        <f t="shared" si="227"/>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t="e">
        <f t="shared" si="223"/>
        <v>#DIV/0!</v>
      </c>
      <c r="Q2381" s="7" t="str">
        <f t="shared" si="224"/>
        <v>technology</v>
      </c>
      <c r="R2381" s="7" t="str">
        <f t="shared" si="225"/>
        <v>web</v>
      </c>
      <c r="S2381" s="13">
        <f t="shared" si="226"/>
        <v>42237.016388888893</v>
      </c>
      <c r="T2381" s="13">
        <f t="shared" si="227"/>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s="7" t="str">
        <f t="shared" si="224"/>
        <v>technology</v>
      </c>
      <c r="R2382" s="7" t="str">
        <f t="shared" si="225"/>
        <v>web</v>
      </c>
      <c r="S2382" s="13">
        <f t="shared" si="226"/>
        <v>42248.793310185181</v>
      </c>
      <c r="T2382" s="13">
        <f t="shared" si="227"/>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s="7" t="str">
        <f t="shared" si="224"/>
        <v>technology</v>
      </c>
      <c r="R2383" s="7" t="str">
        <f t="shared" si="225"/>
        <v>web</v>
      </c>
      <c r="S2383" s="13">
        <f t="shared" si="226"/>
        <v>42074.935740740737</v>
      </c>
      <c r="T2383" s="13">
        <f t="shared" si="227"/>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s="7" t="str">
        <f t="shared" si="224"/>
        <v>technology</v>
      </c>
      <c r="R2384" s="7" t="str">
        <f t="shared" si="225"/>
        <v>web</v>
      </c>
      <c r="S2384" s="13">
        <f t="shared" si="226"/>
        <v>42195.187534722223</v>
      </c>
      <c r="T2384" s="13">
        <f t="shared" si="227"/>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s="7" t="str">
        <f t="shared" si="224"/>
        <v>technology</v>
      </c>
      <c r="R2385" s="7" t="str">
        <f t="shared" si="225"/>
        <v>web</v>
      </c>
      <c r="S2385" s="13">
        <f t="shared" si="226"/>
        <v>42027.056793981479</v>
      </c>
      <c r="T2385" s="13">
        <f t="shared" si="227"/>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s="7" t="str">
        <f t="shared" si="224"/>
        <v>technology</v>
      </c>
      <c r="R2386" s="7" t="str">
        <f t="shared" si="225"/>
        <v>web</v>
      </c>
      <c r="S2386" s="13">
        <f t="shared" si="226"/>
        <v>41927.067627314813</v>
      </c>
      <c r="T2386" s="13">
        <f t="shared" si="227"/>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s="7" t="str">
        <f t="shared" si="224"/>
        <v>technology</v>
      </c>
      <c r="R2387" s="7" t="str">
        <f t="shared" si="225"/>
        <v>web</v>
      </c>
      <c r="S2387" s="13">
        <f t="shared" si="226"/>
        <v>42191.70175925926</v>
      </c>
      <c r="T2387" s="13">
        <f t="shared" si="227"/>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t="e">
        <f t="shared" si="223"/>
        <v>#DIV/0!</v>
      </c>
      <c r="Q2388" s="7" t="str">
        <f t="shared" si="224"/>
        <v>technology</v>
      </c>
      <c r="R2388" s="7" t="str">
        <f t="shared" si="225"/>
        <v>web</v>
      </c>
      <c r="S2388" s="13">
        <f t="shared" si="226"/>
        <v>41954.838240740741</v>
      </c>
      <c r="T2388" s="13">
        <f t="shared" si="227"/>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s="7" t="str">
        <f t="shared" si="224"/>
        <v>technology</v>
      </c>
      <c r="R2389" s="7" t="str">
        <f t="shared" si="225"/>
        <v>web</v>
      </c>
      <c r="S2389" s="13">
        <f t="shared" si="226"/>
        <v>42528.626620370371</v>
      </c>
      <c r="T2389" s="13">
        <f t="shared" si="227"/>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s="7" t="str">
        <f t="shared" si="224"/>
        <v>technology</v>
      </c>
      <c r="R2390" s="7" t="str">
        <f t="shared" si="225"/>
        <v>web</v>
      </c>
      <c r="S2390" s="13">
        <f t="shared" si="226"/>
        <v>41989.853692129633</v>
      </c>
      <c r="T2390" s="13">
        <f t="shared" si="227"/>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s="7" t="str">
        <f t="shared" si="224"/>
        <v>technology</v>
      </c>
      <c r="R2391" s="7" t="str">
        <f t="shared" si="225"/>
        <v>web</v>
      </c>
      <c r="S2391" s="13">
        <f t="shared" si="226"/>
        <v>42179.653379629628</v>
      </c>
      <c r="T2391" s="13">
        <f t="shared" si="227"/>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t="e">
        <f t="shared" si="223"/>
        <v>#DIV/0!</v>
      </c>
      <c r="Q2392" s="7" t="str">
        <f t="shared" si="224"/>
        <v>technology</v>
      </c>
      <c r="R2392" s="7" t="str">
        <f t="shared" si="225"/>
        <v>web</v>
      </c>
      <c r="S2392" s="13">
        <f t="shared" si="226"/>
        <v>41968.262314814812</v>
      </c>
      <c r="T2392" s="13">
        <f t="shared" si="227"/>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s="7" t="str">
        <f t="shared" si="224"/>
        <v>technology</v>
      </c>
      <c r="R2393" s="7" t="str">
        <f t="shared" si="225"/>
        <v>web</v>
      </c>
      <c r="S2393" s="13">
        <f t="shared" si="226"/>
        <v>42064.794490740736</v>
      </c>
      <c r="T2393" s="13">
        <f t="shared" si="227"/>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t="e">
        <f t="shared" si="223"/>
        <v>#DIV/0!</v>
      </c>
      <c r="Q2394" s="7" t="str">
        <f t="shared" si="224"/>
        <v>technology</v>
      </c>
      <c r="R2394" s="7" t="str">
        <f t="shared" si="225"/>
        <v>web</v>
      </c>
      <c r="S2394" s="13">
        <f t="shared" si="226"/>
        <v>42276.120636574073</v>
      </c>
      <c r="T2394" s="13">
        <f t="shared" si="227"/>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s="7" t="str">
        <f t="shared" si="224"/>
        <v>technology</v>
      </c>
      <c r="R2395" s="7" t="str">
        <f t="shared" si="225"/>
        <v>web</v>
      </c>
      <c r="S2395" s="13">
        <f t="shared" si="226"/>
        <v>42194.648344907408</v>
      </c>
      <c r="T2395" s="13">
        <f t="shared" si="227"/>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s="7" t="str">
        <f t="shared" si="224"/>
        <v>technology</v>
      </c>
      <c r="R2396" s="7" t="str">
        <f t="shared" si="225"/>
        <v>web</v>
      </c>
      <c r="S2396" s="13">
        <f t="shared" si="226"/>
        <v>42031.362187499995</v>
      </c>
      <c r="T2396" s="13">
        <f t="shared" si="227"/>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t="e">
        <f t="shared" si="223"/>
        <v>#DIV/0!</v>
      </c>
      <c r="Q2397" s="7" t="str">
        <f t="shared" si="224"/>
        <v>technology</v>
      </c>
      <c r="R2397" s="7" t="str">
        <f t="shared" si="225"/>
        <v>web</v>
      </c>
      <c r="S2397" s="13">
        <f t="shared" si="226"/>
        <v>42717.121377314819</v>
      </c>
      <c r="T2397" s="13">
        <f t="shared" si="227"/>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s="7" t="str">
        <f t="shared" si="224"/>
        <v>technology</v>
      </c>
      <c r="R2398" s="7" t="str">
        <f t="shared" si="225"/>
        <v>web</v>
      </c>
      <c r="S2398" s="13">
        <f t="shared" si="226"/>
        <v>42262.849050925928</v>
      </c>
      <c r="T2398" s="13">
        <f t="shared" si="227"/>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t="e">
        <f t="shared" si="223"/>
        <v>#DIV/0!</v>
      </c>
      <c r="Q2399" s="7" t="str">
        <f t="shared" si="224"/>
        <v>technology</v>
      </c>
      <c r="R2399" s="7" t="str">
        <f t="shared" si="225"/>
        <v>web</v>
      </c>
      <c r="S2399" s="13">
        <f t="shared" si="226"/>
        <v>41976.88490740741</v>
      </c>
      <c r="T2399" s="13">
        <f t="shared" si="227"/>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t="e">
        <f t="shared" si="223"/>
        <v>#DIV/0!</v>
      </c>
      <c r="Q2400" s="7" t="str">
        <f t="shared" si="224"/>
        <v>technology</v>
      </c>
      <c r="R2400" s="7" t="str">
        <f t="shared" si="225"/>
        <v>web</v>
      </c>
      <c r="S2400" s="13">
        <f t="shared" si="226"/>
        <v>42157.916481481487</v>
      </c>
      <c r="T2400" s="13">
        <f t="shared" si="227"/>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t="e">
        <f t="shared" si="223"/>
        <v>#DIV/0!</v>
      </c>
      <c r="Q2401" s="7" t="str">
        <f t="shared" si="224"/>
        <v>technology</v>
      </c>
      <c r="R2401" s="7" t="str">
        <f t="shared" si="225"/>
        <v>web</v>
      </c>
      <c r="S2401" s="13">
        <f t="shared" si="226"/>
        <v>41956.853078703702</v>
      </c>
      <c r="T2401" s="13">
        <f t="shared" si="227"/>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t="e">
        <f t="shared" si="223"/>
        <v>#DIV/0!</v>
      </c>
      <c r="Q2402" s="7" t="str">
        <f t="shared" si="224"/>
        <v>technology</v>
      </c>
      <c r="R2402" s="7" t="str">
        <f t="shared" si="225"/>
        <v>web</v>
      </c>
      <c r="S2402" s="13">
        <f t="shared" si="226"/>
        <v>42444.268101851849</v>
      </c>
      <c r="T2402" s="13">
        <f t="shared" si="227"/>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s="7" t="str">
        <f t="shared" si="224"/>
        <v>food</v>
      </c>
      <c r="R2403" s="7" t="str">
        <f t="shared" si="225"/>
        <v>food trucks</v>
      </c>
      <c r="S2403" s="13">
        <f t="shared" si="226"/>
        <v>42374.822870370372</v>
      </c>
      <c r="T2403" s="13">
        <f t="shared" si="227"/>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s="7" t="str">
        <f t="shared" si="224"/>
        <v>food</v>
      </c>
      <c r="R2404" s="7" t="str">
        <f t="shared" si="225"/>
        <v>food trucks</v>
      </c>
      <c r="S2404" s="13">
        <f t="shared" si="226"/>
        <v>42107.679756944446</v>
      </c>
      <c r="T2404" s="13">
        <f t="shared" si="227"/>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s="7" t="str">
        <f t="shared" si="224"/>
        <v>food</v>
      </c>
      <c r="R2405" s="7" t="str">
        <f t="shared" si="225"/>
        <v>food trucks</v>
      </c>
      <c r="S2405" s="13">
        <f t="shared" si="226"/>
        <v>42399.882615740738</v>
      </c>
      <c r="T2405" s="13">
        <f t="shared" si="227"/>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t="e">
        <f t="shared" si="223"/>
        <v>#DIV/0!</v>
      </c>
      <c r="Q2406" s="7" t="str">
        <f t="shared" si="224"/>
        <v>food</v>
      </c>
      <c r="R2406" s="7" t="str">
        <f t="shared" si="225"/>
        <v>food trucks</v>
      </c>
      <c r="S2406" s="13">
        <f t="shared" si="226"/>
        <v>42342.03943287037</v>
      </c>
      <c r="T2406" s="13">
        <f t="shared" si="227"/>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s="7" t="str">
        <f t="shared" si="224"/>
        <v>food</v>
      </c>
      <c r="R2407" s="7" t="str">
        <f t="shared" si="225"/>
        <v>food trucks</v>
      </c>
      <c r="S2407" s="13">
        <f t="shared" si="226"/>
        <v>42595.585358796292</v>
      </c>
      <c r="T2407" s="13">
        <f t="shared" si="227"/>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s="7" t="str">
        <f t="shared" si="224"/>
        <v>food</v>
      </c>
      <c r="R2408" s="7" t="str">
        <f t="shared" si="225"/>
        <v>food trucks</v>
      </c>
      <c r="S2408" s="13">
        <f t="shared" si="226"/>
        <v>41983.110995370371</v>
      </c>
      <c r="T2408" s="13">
        <f t="shared" si="227"/>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s="7" t="str">
        <f t="shared" si="224"/>
        <v>food</v>
      </c>
      <c r="R2409" s="7" t="str">
        <f t="shared" si="225"/>
        <v>food trucks</v>
      </c>
      <c r="S2409" s="13">
        <f t="shared" si="226"/>
        <v>42082.575555555552</v>
      </c>
      <c r="T2409" s="13">
        <f t="shared" si="227"/>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s="7" t="str">
        <f t="shared" si="224"/>
        <v>food</v>
      </c>
      <c r="R2410" s="7" t="str">
        <f t="shared" si="225"/>
        <v>food trucks</v>
      </c>
      <c r="S2410" s="13">
        <f t="shared" si="226"/>
        <v>41919.140706018516</v>
      </c>
      <c r="T2410" s="13">
        <f t="shared" si="227"/>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s="7" t="str">
        <f t="shared" si="224"/>
        <v>food</v>
      </c>
      <c r="R2411" s="7" t="str">
        <f t="shared" si="225"/>
        <v>food trucks</v>
      </c>
      <c r="S2411" s="13">
        <f t="shared" si="226"/>
        <v>42204.875868055555</v>
      </c>
      <c r="T2411" s="13">
        <f t="shared" si="227"/>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t="e">
        <f t="shared" si="223"/>
        <v>#DIV/0!</v>
      </c>
      <c r="Q2412" s="7" t="str">
        <f t="shared" si="224"/>
        <v>food</v>
      </c>
      <c r="R2412" s="7" t="str">
        <f t="shared" si="225"/>
        <v>food trucks</v>
      </c>
      <c r="S2412" s="13">
        <f t="shared" si="226"/>
        <v>42224.408275462964</v>
      </c>
      <c r="T2412" s="13">
        <f t="shared" si="227"/>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s="7" t="str">
        <f t="shared" si="224"/>
        <v>food</v>
      </c>
      <c r="R2413" s="7" t="str">
        <f t="shared" si="225"/>
        <v>food trucks</v>
      </c>
      <c r="S2413" s="13">
        <f t="shared" si="226"/>
        <v>42211.732430555552</v>
      </c>
      <c r="T2413" s="13">
        <f t="shared" si="227"/>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t="e">
        <f t="shared" si="223"/>
        <v>#DIV/0!</v>
      </c>
      <c r="Q2414" s="7" t="str">
        <f t="shared" si="224"/>
        <v>food</v>
      </c>
      <c r="R2414" s="7" t="str">
        <f t="shared" si="225"/>
        <v>food trucks</v>
      </c>
      <c r="S2414" s="13">
        <f t="shared" si="226"/>
        <v>42655.736956018518</v>
      </c>
      <c r="T2414" s="13">
        <f t="shared" si="227"/>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s="7" t="str">
        <f t="shared" si="224"/>
        <v>food</v>
      </c>
      <c r="R2415" s="7" t="str">
        <f t="shared" si="225"/>
        <v>food trucks</v>
      </c>
      <c r="S2415" s="13">
        <f t="shared" si="226"/>
        <v>41760.10974537037</v>
      </c>
      <c r="T2415" s="13">
        <f t="shared" si="227"/>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s="7" t="str">
        <f t="shared" si="224"/>
        <v>food</v>
      </c>
      <c r="R2416" s="7" t="str">
        <f t="shared" si="225"/>
        <v>food trucks</v>
      </c>
      <c r="S2416" s="13">
        <f t="shared" si="226"/>
        <v>42198.695138888885</v>
      </c>
      <c r="T2416" s="13">
        <f t="shared" si="227"/>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s="7" t="str">
        <f t="shared" si="224"/>
        <v>food</v>
      </c>
      <c r="R2417" s="7" t="str">
        <f t="shared" si="225"/>
        <v>food trucks</v>
      </c>
      <c r="S2417" s="13">
        <f t="shared" si="226"/>
        <v>42536.862800925926</v>
      </c>
      <c r="T2417" s="13">
        <f t="shared" si="227"/>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s="7" t="str">
        <f t="shared" si="224"/>
        <v>food</v>
      </c>
      <c r="R2418" s="7" t="str">
        <f t="shared" si="225"/>
        <v>food trucks</v>
      </c>
      <c r="S2418" s="13">
        <f t="shared" si="226"/>
        <v>42019.737766203703</v>
      </c>
      <c r="T2418" s="13">
        <f t="shared" si="227"/>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t="e">
        <f t="shared" si="223"/>
        <v>#DIV/0!</v>
      </c>
      <c r="Q2419" s="7" t="str">
        <f t="shared" si="224"/>
        <v>food</v>
      </c>
      <c r="R2419" s="7" t="str">
        <f t="shared" si="225"/>
        <v>food trucks</v>
      </c>
      <c r="S2419" s="13">
        <f t="shared" si="226"/>
        <v>41831.884108796294</v>
      </c>
      <c r="T2419" s="13">
        <f t="shared" si="227"/>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s="7" t="str">
        <f t="shared" si="224"/>
        <v>food</v>
      </c>
      <c r="R2420" s="7" t="str">
        <f t="shared" si="225"/>
        <v>food trucks</v>
      </c>
      <c r="S2420" s="13">
        <f t="shared" si="226"/>
        <v>42027.856990740736</v>
      </c>
      <c r="T2420" s="13">
        <f t="shared" si="227"/>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t="e">
        <f t="shared" si="223"/>
        <v>#DIV/0!</v>
      </c>
      <c r="Q2421" s="7" t="str">
        <f t="shared" si="224"/>
        <v>food</v>
      </c>
      <c r="R2421" s="7" t="str">
        <f t="shared" si="225"/>
        <v>food trucks</v>
      </c>
      <c r="S2421" s="13">
        <f t="shared" si="226"/>
        <v>41993.738298611104</v>
      </c>
      <c r="T2421" s="13">
        <f t="shared" si="227"/>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s="7" t="str">
        <f t="shared" si="224"/>
        <v>food</v>
      </c>
      <c r="R2422" s="7" t="str">
        <f t="shared" si="225"/>
        <v>food trucks</v>
      </c>
      <c r="S2422" s="13">
        <f t="shared" si="226"/>
        <v>41893.028877314813</v>
      </c>
      <c r="T2422" s="13">
        <f t="shared" si="227"/>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s="7" t="str">
        <f t="shared" si="224"/>
        <v>food</v>
      </c>
      <c r="R2423" s="7" t="str">
        <f t="shared" si="225"/>
        <v>food trucks</v>
      </c>
      <c r="S2423" s="13">
        <f t="shared" si="226"/>
        <v>42026.687453703707</v>
      </c>
      <c r="T2423" s="13">
        <f t="shared" si="227"/>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s="7" t="str">
        <f t="shared" si="224"/>
        <v>food</v>
      </c>
      <c r="R2424" s="7" t="str">
        <f t="shared" si="225"/>
        <v>food trucks</v>
      </c>
      <c r="S2424" s="13">
        <f t="shared" si="226"/>
        <v>42044.724953703699</v>
      </c>
      <c r="T2424" s="13">
        <f t="shared" si="227"/>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s="7" t="str">
        <f t="shared" si="224"/>
        <v>food</v>
      </c>
      <c r="R2425" s="7" t="str">
        <f t="shared" si="225"/>
        <v>food trucks</v>
      </c>
      <c r="S2425" s="13">
        <f t="shared" si="226"/>
        <v>41974.704745370371</v>
      </c>
      <c r="T2425" s="13">
        <f t="shared" si="227"/>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s="7" t="str">
        <f t="shared" si="224"/>
        <v>food</v>
      </c>
      <c r="R2426" s="7" t="str">
        <f t="shared" si="225"/>
        <v>food trucks</v>
      </c>
      <c r="S2426" s="13">
        <f t="shared" si="226"/>
        <v>41909.892453703702</v>
      </c>
      <c r="T2426" s="13">
        <f t="shared" si="227"/>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s="7" t="str">
        <f t="shared" si="224"/>
        <v>food</v>
      </c>
      <c r="R2427" s="7" t="str">
        <f t="shared" si="225"/>
        <v>food trucks</v>
      </c>
      <c r="S2427" s="13">
        <f t="shared" si="226"/>
        <v>42502.913761574076</v>
      </c>
      <c r="T2427" s="13">
        <f t="shared" si="227"/>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t="e">
        <f t="shared" si="223"/>
        <v>#DIV/0!</v>
      </c>
      <c r="Q2428" s="7" t="str">
        <f t="shared" si="224"/>
        <v>food</v>
      </c>
      <c r="R2428" s="7" t="str">
        <f t="shared" si="225"/>
        <v>food trucks</v>
      </c>
      <c r="S2428" s="13">
        <f t="shared" si="226"/>
        <v>42164.170046296291</v>
      </c>
      <c r="T2428" s="13">
        <f t="shared" si="227"/>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s="7" t="str">
        <f t="shared" si="224"/>
        <v>food</v>
      </c>
      <c r="R2429" s="7" t="str">
        <f t="shared" si="225"/>
        <v>food trucks</v>
      </c>
      <c r="S2429" s="13">
        <f t="shared" si="226"/>
        <v>42412.318668981476</v>
      </c>
      <c r="T2429" s="13">
        <f t="shared" si="227"/>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s="7" t="str">
        <f t="shared" si="224"/>
        <v>food</v>
      </c>
      <c r="R2430" s="7" t="str">
        <f t="shared" si="225"/>
        <v>food trucks</v>
      </c>
      <c r="S2430" s="13">
        <f t="shared" si="226"/>
        <v>42045.784155092595</v>
      </c>
      <c r="T2430" s="13">
        <f t="shared" si="227"/>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s="7" t="str">
        <f t="shared" si="224"/>
        <v>food</v>
      </c>
      <c r="R2431" s="7" t="str">
        <f t="shared" si="225"/>
        <v>food trucks</v>
      </c>
      <c r="S2431" s="13">
        <f t="shared" si="226"/>
        <v>42734.879236111112</v>
      </c>
      <c r="T2431" s="13">
        <f t="shared" si="227"/>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s="7" t="str">
        <f t="shared" si="224"/>
        <v>food</v>
      </c>
      <c r="R2432" s="7" t="str">
        <f t="shared" si="225"/>
        <v>food trucks</v>
      </c>
      <c r="S2432" s="13">
        <f t="shared" si="226"/>
        <v>42382.130833333329</v>
      </c>
      <c r="T2432" s="13">
        <f t="shared" si="227"/>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s="7" t="str">
        <f t="shared" si="224"/>
        <v>food</v>
      </c>
      <c r="R2433" s="7" t="str">
        <f t="shared" si="225"/>
        <v>food trucks</v>
      </c>
      <c r="S2433" s="13">
        <f t="shared" si="226"/>
        <v>42489.099687499998</v>
      </c>
      <c r="T2433" s="13">
        <f t="shared" si="227"/>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s="7" t="str">
        <f t="shared" si="224"/>
        <v>food</v>
      </c>
      <c r="R2434" s="7" t="str">
        <f t="shared" si="225"/>
        <v>food trucks</v>
      </c>
      <c r="S2434" s="13">
        <f t="shared" si="226"/>
        <v>42041.218715277777</v>
      </c>
      <c r="T2434" s="13">
        <f t="shared" si="227"/>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6" t="e">
        <f t="shared" ref="P2435:P2498" si="229">E2435/L2435</f>
        <v>#DIV/0!</v>
      </c>
      <c r="Q2435" s="7" t="str">
        <f t="shared" ref="Q2435:Q2498" si="230">LEFT(N2435,SEARCH("/",N2435,1)-1)</f>
        <v>food</v>
      </c>
      <c r="R2435" s="7" t="str">
        <f t="shared" ref="R2435:R2498" si="231">RIGHT(N2435,LEN(N2435)-SEARCH("/",N2435,1))</f>
        <v>food trucks</v>
      </c>
      <c r="S2435" s="13">
        <f t="shared" ref="S2435:S2498" si="232">(((J2435/60)/60)/24)+DATE(1970,1,1)</f>
        <v>42397.89980324074</v>
      </c>
      <c r="T2435" s="13">
        <f t="shared" ref="T2435:T2498" si="233">(((I2435/60)/60)/24)+DATE(1970,1,1)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s="7" t="str">
        <f t="shared" si="230"/>
        <v>food</v>
      </c>
      <c r="R2436" s="7" t="str">
        <f t="shared" si="231"/>
        <v>food trucks</v>
      </c>
      <c r="S2436" s="13">
        <f t="shared" si="232"/>
        <v>42180.18604166666</v>
      </c>
      <c r="T2436" s="13">
        <f t="shared" si="233"/>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s="7" t="str">
        <f t="shared" si="230"/>
        <v>food</v>
      </c>
      <c r="R2437" s="7" t="str">
        <f t="shared" si="231"/>
        <v>food trucks</v>
      </c>
      <c r="S2437" s="13">
        <f t="shared" si="232"/>
        <v>42252.277615740735</v>
      </c>
      <c r="T2437" s="13">
        <f t="shared" si="233"/>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s="7" t="str">
        <f t="shared" si="230"/>
        <v>food</v>
      </c>
      <c r="R2438" s="7" t="str">
        <f t="shared" si="231"/>
        <v>food trucks</v>
      </c>
      <c r="S2438" s="13">
        <f t="shared" si="232"/>
        <v>42338.615393518514</v>
      </c>
      <c r="T2438" s="13">
        <f t="shared" si="233"/>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t="e">
        <f t="shared" si="229"/>
        <v>#DIV/0!</v>
      </c>
      <c r="Q2439" s="7" t="str">
        <f t="shared" si="230"/>
        <v>food</v>
      </c>
      <c r="R2439" s="7" t="str">
        <f t="shared" si="231"/>
        <v>food trucks</v>
      </c>
      <c r="S2439" s="13">
        <f t="shared" si="232"/>
        <v>42031.965138888889</v>
      </c>
      <c r="T2439" s="13">
        <f t="shared" si="233"/>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s="7" t="str">
        <f t="shared" si="230"/>
        <v>food</v>
      </c>
      <c r="R2440" s="7" t="str">
        <f t="shared" si="231"/>
        <v>food trucks</v>
      </c>
      <c r="S2440" s="13">
        <f t="shared" si="232"/>
        <v>42285.91506944444</v>
      </c>
      <c r="T2440" s="13">
        <f t="shared" si="233"/>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t="e">
        <f t="shared" si="229"/>
        <v>#DIV/0!</v>
      </c>
      <c r="Q2441" s="7" t="str">
        <f t="shared" si="230"/>
        <v>food</v>
      </c>
      <c r="R2441" s="7" t="str">
        <f t="shared" si="231"/>
        <v>food trucks</v>
      </c>
      <c r="S2441" s="13">
        <f t="shared" si="232"/>
        <v>42265.818622685183</v>
      </c>
      <c r="T2441" s="13">
        <f t="shared" si="233"/>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s="7" t="str">
        <f t="shared" si="230"/>
        <v>food</v>
      </c>
      <c r="R2442" s="7" t="str">
        <f t="shared" si="231"/>
        <v>food trucks</v>
      </c>
      <c r="S2442" s="13">
        <f t="shared" si="232"/>
        <v>42383.899456018517</v>
      </c>
      <c r="T2442" s="13">
        <f t="shared" si="233"/>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s="7" t="str">
        <f t="shared" si="230"/>
        <v>food</v>
      </c>
      <c r="R2443" s="7" t="str">
        <f t="shared" si="231"/>
        <v>small batch</v>
      </c>
      <c r="S2443" s="13">
        <f t="shared" si="232"/>
        <v>42187.125625000001</v>
      </c>
      <c r="T2443" s="13">
        <f t="shared" si="233"/>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s="7" t="str">
        <f t="shared" si="230"/>
        <v>food</v>
      </c>
      <c r="R2444" s="7" t="str">
        <f t="shared" si="231"/>
        <v>small batch</v>
      </c>
      <c r="S2444" s="13">
        <f t="shared" si="232"/>
        <v>42052.666990740734</v>
      </c>
      <c r="T2444" s="13">
        <f t="shared" si="233"/>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s="7" t="str">
        <f t="shared" si="230"/>
        <v>food</v>
      </c>
      <c r="R2445" s="7" t="str">
        <f t="shared" si="231"/>
        <v>small batch</v>
      </c>
      <c r="S2445" s="13">
        <f t="shared" si="232"/>
        <v>41836.625254629631</v>
      </c>
      <c r="T2445" s="13">
        <f t="shared" si="233"/>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s="7" t="str">
        <f t="shared" si="230"/>
        <v>food</v>
      </c>
      <c r="R2446" s="7" t="str">
        <f t="shared" si="231"/>
        <v>small batch</v>
      </c>
      <c r="S2446" s="13">
        <f t="shared" si="232"/>
        <v>42485.754525462966</v>
      </c>
      <c r="T2446" s="13">
        <f t="shared" si="233"/>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s="7" t="str">
        <f t="shared" si="230"/>
        <v>food</v>
      </c>
      <c r="R2447" s="7" t="str">
        <f t="shared" si="231"/>
        <v>small batch</v>
      </c>
      <c r="S2447" s="13">
        <f t="shared" si="232"/>
        <v>42243.190057870372</v>
      </c>
      <c r="T2447" s="13">
        <f t="shared" si="233"/>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s="7" t="str">
        <f t="shared" si="230"/>
        <v>food</v>
      </c>
      <c r="R2448" s="7" t="str">
        <f t="shared" si="231"/>
        <v>small batch</v>
      </c>
      <c r="S2448" s="13">
        <f t="shared" si="232"/>
        <v>42670.602673611109</v>
      </c>
      <c r="T2448" s="13">
        <f t="shared" si="233"/>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s="7" t="str">
        <f t="shared" si="230"/>
        <v>food</v>
      </c>
      <c r="R2449" s="7" t="str">
        <f t="shared" si="231"/>
        <v>small batch</v>
      </c>
      <c r="S2449" s="13">
        <f t="shared" si="232"/>
        <v>42654.469826388886</v>
      </c>
      <c r="T2449" s="13">
        <f t="shared" si="233"/>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s="7" t="str">
        <f t="shared" si="230"/>
        <v>food</v>
      </c>
      <c r="R2450" s="7" t="str">
        <f t="shared" si="231"/>
        <v>small batch</v>
      </c>
      <c r="S2450" s="13">
        <f t="shared" si="232"/>
        <v>42607.316122685181</v>
      </c>
      <c r="T2450" s="13">
        <f t="shared" si="233"/>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s="7" t="str">
        <f t="shared" si="230"/>
        <v>food</v>
      </c>
      <c r="R2451" s="7" t="str">
        <f t="shared" si="231"/>
        <v>small batch</v>
      </c>
      <c r="S2451" s="13">
        <f t="shared" si="232"/>
        <v>41943.142534722225</v>
      </c>
      <c r="T2451" s="13">
        <f t="shared" si="233"/>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s="7" t="str">
        <f t="shared" si="230"/>
        <v>food</v>
      </c>
      <c r="R2452" s="7" t="str">
        <f t="shared" si="231"/>
        <v>small batch</v>
      </c>
      <c r="S2452" s="13">
        <f t="shared" si="232"/>
        <v>41902.07240740741</v>
      </c>
      <c r="T2452" s="13">
        <f t="shared" si="233"/>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s="7" t="str">
        <f t="shared" si="230"/>
        <v>food</v>
      </c>
      <c r="R2453" s="7" t="str">
        <f t="shared" si="231"/>
        <v>small batch</v>
      </c>
      <c r="S2453" s="13">
        <f t="shared" si="232"/>
        <v>42779.908449074079</v>
      </c>
      <c r="T2453" s="13">
        <f t="shared" si="233"/>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s="7" t="str">
        <f t="shared" si="230"/>
        <v>food</v>
      </c>
      <c r="R2454" s="7" t="str">
        <f t="shared" si="231"/>
        <v>small batch</v>
      </c>
      <c r="S2454" s="13">
        <f t="shared" si="232"/>
        <v>42338.84375</v>
      </c>
      <c r="T2454" s="13">
        <f t="shared" si="233"/>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s="7" t="str">
        <f t="shared" si="230"/>
        <v>food</v>
      </c>
      <c r="R2455" s="7" t="str">
        <f t="shared" si="231"/>
        <v>small batch</v>
      </c>
      <c r="S2455" s="13">
        <f t="shared" si="232"/>
        <v>42738.692233796297</v>
      </c>
      <c r="T2455" s="13">
        <f t="shared" si="233"/>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s="7" t="str">
        <f t="shared" si="230"/>
        <v>food</v>
      </c>
      <c r="R2456" s="7" t="str">
        <f t="shared" si="231"/>
        <v>small batch</v>
      </c>
      <c r="S2456" s="13">
        <f t="shared" si="232"/>
        <v>42770.201481481476</v>
      </c>
      <c r="T2456" s="13">
        <f t="shared" si="233"/>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s="7" t="str">
        <f t="shared" si="230"/>
        <v>food</v>
      </c>
      <c r="R2457" s="7" t="str">
        <f t="shared" si="231"/>
        <v>small batch</v>
      </c>
      <c r="S2457" s="13">
        <f t="shared" si="232"/>
        <v>42452.781828703708</v>
      </c>
      <c r="T2457" s="13">
        <f t="shared" si="233"/>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s="7" t="str">
        <f t="shared" si="230"/>
        <v>food</v>
      </c>
      <c r="R2458" s="7" t="str">
        <f t="shared" si="231"/>
        <v>small batch</v>
      </c>
      <c r="S2458" s="13">
        <f t="shared" si="232"/>
        <v>42761.961099537039</v>
      </c>
      <c r="T2458" s="13">
        <f t="shared" si="233"/>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s="7" t="str">
        <f t="shared" si="230"/>
        <v>food</v>
      </c>
      <c r="R2459" s="7" t="str">
        <f t="shared" si="231"/>
        <v>small batch</v>
      </c>
      <c r="S2459" s="13">
        <f t="shared" si="232"/>
        <v>42423.602500000001</v>
      </c>
      <c r="T2459" s="13">
        <f t="shared" si="233"/>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s="7" t="str">
        <f t="shared" si="230"/>
        <v>food</v>
      </c>
      <c r="R2460" s="7" t="str">
        <f t="shared" si="231"/>
        <v>small batch</v>
      </c>
      <c r="S2460" s="13">
        <f t="shared" si="232"/>
        <v>42495.871736111112</v>
      </c>
      <c r="T2460" s="13">
        <f t="shared" si="233"/>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s="7" t="str">
        <f t="shared" si="230"/>
        <v>food</v>
      </c>
      <c r="R2461" s="7" t="str">
        <f t="shared" si="231"/>
        <v>small batch</v>
      </c>
      <c r="S2461" s="13">
        <f t="shared" si="232"/>
        <v>42407.637557870374</v>
      </c>
      <c r="T2461" s="13">
        <f t="shared" si="233"/>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s="7" t="str">
        <f t="shared" si="230"/>
        <v>food</v>
      </c>
      <c r="R2462" s="7" t="str">
        <f t="shared" si="231"/>
        <v>small batch</v>
      </c>
      <c r="S2462" s="13">
        <f t="shared" si="232"/>
        <v>42704.187118055561</v>
      </c>
      <c r="T2462" s="13">
        <f t="shared" si="233"/>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s="7" t="str">
        <f t="shared" si="230"/>
        <v>music</v>
      </c>
      <c r="R2463" s="7" t="str">
        <f t="shared" si="231"/>
        <v>indie rock</v>
      </c>
      <c r="S2463" s="13">
        <f t="shared" si="232"/>
        <v>40784.012696759259</v>
      </c>
      <c r="T2463" s="13">
        <f t="shared" si="233"/>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s="7" t="str">
        <f t="shared" si="230"/>
        <v>music</v>
      </c>
      <c r="R2464" s="7" t="str">
        <f t="shared" si="231"/>
        <v>indie rock</v>
      </c>
      <c r="S2464" s="13">
        <f t="shared" si="232"/>
        <v>41089.186296296299</v>
      </c>
      <c r="T2464" s="13">
        <f t="shared" si="233"/>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s="7" t="str">
        <f t="shared" si="230"/>
        <v>music</v>
      </c>
      <c r="R2465" s="7" t="str">
        <f t="shared" si="231"/>
        <v>indie rock</v>
      </c>
      <c r="S2465" s="13">
        <f t="shared" si="232"/>
        <v>41341.111400462964</v>
      </c>
      <c r="T2465" s="13">
        <f t="shared" si="233"/>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s="7" t="str">
        <f t="shared" si="230"/>
        <v>music</v>
      </c>
      <c r="R2466" s="7" t="str">
        <f t="shared" si="231"/>
        <v>indie rock</v>
      </c>
      <c r="S2466" s="13">
        <f t="shared" si="232"/>
        <v>42248.90042824074</v>
      </c>
      <c r="T2466" s="13">
        <f t="shared" si="233"/>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s="7" t="str">
        <f t="shared" si="230"/>
        <v>music</v>
      </c>
      <c r="R2467" s="7" t="str">
        <f t="shared" si="231"/>
        <v>indie rock</v>
      </c>
      <c r="S2467" s="13">
        <f t="shared" si="232"/>
        <v>41145.719305555554</v>
      </c>
      <c r="T2467" s="13">
        <f t="shared" si="233"/>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s="7" t="str">
        <f t="shared" si="230"/>
        <v>music</v>
      </c>
      <c r="R2468" s="7" t="str">
        <f t="shared" si="231"/>
        <v>indie rock</v>
      </c>
      <c r="S2468" s="13">
        <f t="shared" si="232"/>
        <v>41373.102465277778</v>
      </c>
      <c r="T2468" s="13">
        <f t="shared" si="233"/>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s="7" t="str">
        <f t="shared" si="230"/>
        <v>music</v>
      </c>
      <c r="R2469" s="7" t="str">
        <f t="shared" si="231"/>
        <v>indie rock</v>
      </c>
      <c r="S2469" s="13">
        <f t="shared" si="232"/>
        <v>41025.874201388891</v>
      </c>
      <c r="T2469" s="13">
        <f t="shared" si="233"/>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s="7" t="str">
        <f t="shared" si="230"/>
        <v>music</v>
      </c>
      <c r="R2470" s="7" t="str">
        <f t="shared" si="231"/>
        <v>indie rock</v>
      </c>
      <c r="S2470" s="13">
        <f t="shared" si="232"/>
        <v>41174.154178240737</v>
      </c>
      <c r="T2470" s="13">
        <f t="shared" si="233"/>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s="7" t="str">
        <f t="shared" si="230"/>
        <v>music</v>
      </c>
      <c r="R2471" s="7" t="str">
        <f t="shared" si="231"/>
        <v>indie rock</v>
      </c>
      <c r="S2471" s="13">
        <f t="shared" si="232"/>
        <v>40557.429733796293</v>
      </c>
      <c r="T2471" s="13">
        <f t="shared" si="233"/>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s="7" t="str">
        <f t="shared" si="230"/>
        <v>music</v>
      </c>
      <c r="R2472" s="7" t="str">
        <f t="shared" si="231"/>
        <v>indie rock</v>
      </c>
      <c r="S2472" s="13">
        <f t="shared" si="232"/>
        <v>41023.07471064815</v>
      </c>
      <c r="T2472" s="13">
        <f t="shared" si="233"/>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s="7" t="str">
        <f t="shared" si="230"/>
        <v>music</v>
      </c>
      <c r="R2473" s="7" t="str">
        <f t="shared" si="231"/>
        <v>indie rock</v>
      </c>
      <c r="S2473" s="13">
        <f t="shared" si="232"/>
        <v>40893.992962962962</v>
      </c>
      <c r="T2473" s="13">
        <f t="shared" si="233"/>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s="7" t="str">
        <f t="shared" si="230"/>
        <v>music</v>
      </c>
      <c r="R2474" s="7" t="str">
        <f t="shared" si="231"/>
        <v>indie rock</v>
      </c>
      <c r="S2474" s="13">
        <f t="shared" si="232"/>
        <v>40354.11550925926</v>
      </c>
      <c r="T2474" s="13">
        <f t="shared" si="233"/>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s="7" t="str">
        <f t="shared" si="230"/>
        <v>music</v>
      </c>
      <c r="R2475" s="7" t="str">
        <f t="shared" si="231"/>
        <v>indie rock</v>
      </c>
      <c r="S2475" s="13">
        <f t="shared" si="232"/>
        <v>41193.748483796298</v>
      </c>
      <c r="T2475" s="13">
        <f t="shared" si="233"/>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s="7" t="str">
        <f t="shared" si="230"/>
        <v>music</v>
      </c>
      <c r="R2476" s="7" t="str">
        <f t="shared" si="231"/>
        <v>indie rock</v>
      </c>
      <c r="S2476" s="13">
        <f t="shared" si="232"/>
        <v>40417.011296296296</v>
      </c>
      <c r="T2476" s="13">
        <f t="shared" si="233"/>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s="7" t="str">
        <f t="shared" si="230"/>
        <v>music</v>
      </c>
      <c r="R2477" s="7" t="str">
        <f t="shared" si="231"/>
        <v>indie rock</v>
      </c>
      <c r="S2477" s="13">
        <f t="shared" si="232"/>
        <v>40310.287673611114</v>
      </c>
      <c r="T2477" s="13">
        <f t="shared" si="233"/>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s="7" t="str">
        <f t="shared" si="230"/>
        <v>music</v>
      </c>
      <c r="R2478" s="7" t="str">
        <f t="shared" si="231"/>
        <v>indie rock</v>
      </c>
      <c r="S2478" s="13">
        <f t="shared" si="232"/>
        <v>41913.328356481477</v>
      </c>
      <c r="T2478" s="13">
        <f t="shared" si="233"/>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s="7" t="str">
        <f t="shared" si="230"/>
        <v>music</v>
      </c>
      <c r="R2479" s="7" t="str">
        <f t="shared" si="231"/>
        <v>indie rock</v>
      </c>
      <c r="S2479" s="13">
        <f t="shared" si="232"/>
        <v>41088.691493055558</v>
      </c>
      <c r="T2479" s="13">
        <f t="shared" si="233"/>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s="7" t="str">
        <f t="shared" si="230"/>
        <v>music</v>
      </c>
      <c r="R2480" s="7" t="str">
        <f t="shared" si="231"/>
        <v>indie rock</v>
      </c>
      <c r="S2480" s="13">
        <f t="shared" si="232"/>
        <v>41257.950381944444</v>
      </c>
      <c r="T2480" s="13">
        <f t="shared" si="233"/>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s="7" t="str">
        <f t="shared" si="230"/>
        <v>music</v>
      </c>
      <c r="R2481" s="7" t="str">
        <f t="shared" si="231"/>
        <v>indie rock</v>
      </c>
      <c r="S2481" s="13">
        <f t="shared" si="232"/>
        <v>41107.726782407408</v>
      </c>
      <c r="T2481" s="13">
        <f t="shared" si="233"/>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s="7" t="str">
        <f t="shared" si="230"/>
        <v>music</v>
      </c>
      <c r="R2482" s="7" t="str">
        <f t="shared" si="231"/>
        <v>indie rock</v>
      </c>
      <c r="S2482" s="13">
        <f t="shared" si="232"/>
        <v>42227.936157407406</v>
      </c>
      <c r="T2482" s="13">
        <f t="shared" si="233"/>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s="7" t="str">
        <f t="shared" si="230"/>
        <v>music</v>
      </c>
      <c r="R2483" s="7" t="str">
        <f t="shared" si="231"/>
        <v>indie rock</v>
      </c>
      <c r="S2483" s="13">
        <f t="shared" si="232"/>
        <v>40999.645925925928</v>
      </c>
      <c r="T2483" s="13">
        <f t="shared" si="233"/>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s="7" t="str">
        <f t="shared" si="230"/>
        <v>music</v>
      </c>
      <c r="R2484" s="7" t="str">
        <f t="shared" si="231"/>
        <v>indie rock</v>
      </c>
      <c r="S2484" s="13">
        <f t="shared" si="232"/>
        <v>40711.782210648147</v>
      </c>
      <c r="T2484" s="13">
        <f t="shared" si="233"/>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s="7" t="str">
        <f t="shared" si="230"/>
        <v>music</v>
      </c>
      <c r="R2485" s="7" t="str">
        <f t="shared" si="231"/>
        <v>indie rock</v>
      </c>
      <c r="S2485" s="13">
        <f t="shared" si="232"/>
        <v>40970.750034722223</v>
      </c>
      <c r="T2485" s="13">
        <f t="shared" si="233"/>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s="7" t="str">
        <f t="shared" si="230"/>
        <v>music</v>
      </c>
      <c r="R2486" s="7" t="str">
        <f t="shared" si="231"/>
        <v>indie rock</v>
      </c>
      <c r="S2486" s="13">
        <f t="shared" si="232"/>
        <v>40771.916701388887</v>
      </c>
      <c r="T2486" s="13">
        <f t="shared" si="233"/>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s="7" t="str">
        <f t="shared" si="230"/>
        <v>music</v>
      </c>
      <c r="R2487" s="7" t="str">
        <f t="shared" si="231"/>
        <v>indie rock</v>
      </c>
      <c r="S2487" s="13">
        <f t="shared" si="232"/>
        <v>40793.998599537037</v>
      </c>
      <c r="T2487" s="13">
        <f t="shared" si="233"/>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s="7" t="str">
        <f t="shared" si="230"/>
        <v>music</v>
      </c>
      <c r="R2488" s="7" t="str">
        <f t="shared" si="231"/>
        <v>indie rock</v>
      </c>
      <c r="S2488" s="13">
        <f t="shared" si="232"/>
        <v>40991.708055555559</v>
      </c>
      <c r="T2488" s="13">
        <f t="shared" si="233"/>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s="7" t="str">
        <f t="shared" si="230"/>
        <v>music</v>
      </c>
      <c r="R2489" s="7" t="str">
        <f t="shared" si="231"/>
        <v>indie rock</v>
      </c>
      <c r="S2489" s="13">
        <f t="shared" si="232"/>
        <v>41026.083298611113</v>
      </c>
      <c r="T2489" s="13">
        <f t="shared" si="233"/>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s="7" t="str">
        <f t="shared" si="230"/>
        <v>music</v>
      </c>
      <c r="R2490" s="7" t="str">
        <f t="shared" si="231"/>
        <v>indie rock</v>
      </c>
      <c r="S2490" s="13">
        <f t="shared" si="232"/>
        <v>40833.633194444446</v>
      </c>
      <c r="T2490" s="13">
        <f t="shared" si="233"/>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s="7" t="str">
        <f t="shared" si="230"/>
        <v>music</v>
      </c>
      <c r="R2491" s="7" t="str">
        <f t="shared" si="231"/>
        <v>indie rock</v>
      </c>
      <c r="S2491" s="13">
        <f t="shared" si="232"/>
        <v>41373.690266203703</v>
      </c>
      <c r="T2491" s="13">
        <f t="shared" si="233"/>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s="7" t="str">
        <f t="shared" si="230"/>
        <v>music</v>
      </c>
      <c r="R2492" s="7" t="str">
        <f t="shared" si="231"/>
        <v>indie rock</v>
      </c>
      <c r="S2492" s="13">
        <f t="shared" si="232"/>
        <v>41023.227731481478</v>
      </c>
      <c r="T2492" s="13">
        <f t="shared" si="233"/>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s="7" t="str">
        <f t="shared" si="230"/>
        <v>music</v>
      </c>
      <c r="R2493" s="7" t="str">
        <f t="shared" si="231"/>
        <v>indie rock</v>
      </c>
      <c r="S2493" s="13">
        <f t="shared" si="232"/>
        <v>40542.839282407411</v>
      </c>
      <c r="T2493" s="13">
        <f t="shared" si="233"/>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s="7" t="str">
        <f t="shared" si="230"/>
        <v>music</v>
      </c>
      <c r="R2494" s="7" t="str">
        <f t="shared" si="231"/>
        <v>indie rock</v>
      </c>
      <c r="S2494" s="13">
        <f t="shared" si="232"/>
        <v>41024.985972222225</v>
      </c>
      <c r="T2494" s="13">
        <f t="shared" si="233"/>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s="7" t="str">
        <f t="shared" si="230"/>
        <v>music</v>
      </c>
      <c r="R2495" s="7" t="str">
        <f t="shared" si="231"/>
        <v>indie rock</v>
      </c>
      <c r="S2495" s="13">
        <f t="shared" si="232"/>
        <v>41348.168287037035</v>
      </c>
      <c r="T2495" s="13">
        <f t="shared" si="233"/>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s="7" t="str">
        <f t="shared" si="230"/>
        <v>music</v>
      </c>
      <c r="R2496" s="7" t="str">
        <f t="shared" si="231"/>
        <v>indie rock</v>
      </c>
      <c r="S2496" s="13">
        <f t="shared" si="232"/>
        <v>41022.645185185182</v>
      </c>
      <c r="T2496" s="13">
        <f t="shared" si="233"/>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s="7" t="str">
        <f t="shared" si="230"/>
        <v>music</v>
      </c>
      <c r="R2497" s="7" t="str">
        <f t="shared" si="231"/>
        <v>indie rock</v>
      </c>
      <c r="S2497" s="13">
        <f t="shared" si="232"/>
        <v>41036.946469907409</v>
      </c>
      <c r="T2497" s="13">
        <f t="shared" si="233"/>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s="7" t="str">
        <f t="shared" si="230"/>
        <v>music</v>
      </c>
      <c r="R2498" s="7" t="str">
        <f t="shared" si="231"/>
        <v>indie rock</v>
      </c>
      <c r="S2498" s="13">
        <f t="shared" si="232"/>
        <v>41327.996435185189</v>
      </c>
      <c r="T2498" s="13">
        <f t="shared" si="233"/>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6">
        <f t="shared" ref="P2499:P2562" si="235">E2499/L2499</f>
        <v>80.551071428571419</v>
      </c>
      <c r="Q2499" s="7" t="str">
        <f t="shared" ref="Q2499:Q2562" si="236">LEFT(N2499,SEARCH("/",N2499,1)-1)</f>
        <v>music</v>
      </c>
      <c r="R2499" s="7" t="str">
        <f t="shared" ref="R2499:R2562" si="237">RIGHT(N2499,LEN(N2499)-SEARCH("/",N2499,1))</f>
        <v>indie rock</v>
      </c>
      <c r="S2499" s="13">
        <f t="shared" ref="S2499:S2562" si="238">(((J2499/60)/60)/24)+DATE(1970,1,1)</f>
        <v>40730.878912037035</v>
      </c>
      <c r="T2499" s="13">
        <f t="shared" ref="T2499:T2562" si="239">(((I2499/60)/60)/24)+DATE(1970,1,1)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s="7" t="str">
        <f t="shared" si="236"/>
        <v>music</v>
      </c>
      <c r="R2500" s="7" t="str">
        <f t="shared" si="237"/>
        <v>indie rock</v>
      </c>
      <c r="S2500" s="13">
        <f t="shared" si="238"/>
        <v>42017.967442129629</v>
      </c>
      <c r="T2500" s="13">
        <f t="shared" si="23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s="7" t="str">
        <f t="shared" si="236"/>
        <v>music</v>
      </c>
      <c r="R2501" s="7" t="str">
        <f t="shared" si="237"/>
        <v>indie rock</v>
      </c>
      <c r="S2501" s="13">
        <f t="shared" si="238"/>
        <v>41226.648576388885</v>
      </c>
      <c r="T2501" s="13">
        <f t="shared" si="23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s="7" t="str">
        <f t="shared" si="236"/>
        <v>music</v>
      </c>
      <c r="R2502" s="7" t="str">
        <f t="shared" si="237"/>
        <v>indie rock</v>
      </c>
      <c r="S2502" s="13">
        <f t="shared" si="238"/>
        <v>41053.772858796299</v>
      </c>
      <c r="T2502" s="13">
        <f t="shared" si="23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s="7" t="str">
        <f t="shared" si="236"/>
        <v>food</v>
      </c>
      <c r="R2503" s="7" t="str">
        <f t="shared" si="237"/>
        <v>restaurants</v>
      </c>
      <c r="S2503" s="13">
        <f t="shared" si="238"/>
        <v>42244.776666666665</v>
      </c>
      <c r="T2503" s="13">
        <f t="shared" si="23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s="7" t="str">
        <f t="shared" si="236"/>
        <v>food</v>
      </c>
      <c r="R2504" s="7" t="str">
        <f t="shared" si="237"/>
        <v>restaurants</v>
      </c>
      <c r="S2504" s="13">
        <f t="shared" si="238"/>
        <v>41858.825439814813</v>
      </c>
      <c r="T2504" s="13">
        <f t="shared" si="23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t="e">
        <f t="shared" si="235"/>
        <v>#DIV/0!</v>
      </c>
      <c r="Q2505" s="7" t="str">
        <f t="shared" si="236"/>
        <v>food</v>
      </c>
      <c r="R2505" s="7" t="str">
        <f t="shared" si="237"/>
        <v>restaurants</v>
      </c>
      <c r="S2505" s="13">
        <f t="shared" si="238"/>
        <v>42498.899398148147</v>
      </c>
      <c r="T2505" s="13">
        <f t="shared" si="23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t="e">
        <f t="shared" si="235"/>
        <v>#DIV/0!</v>
      </c>
      <c r="Q2506" s="7" t="str">
        <f t="shared" si="236"/>
        <v>food</v>
      </c>
      <c r="R2506" s="7" t="str">
        <f t="shared" si="237"/>
        <v>restaurants</v>
      </c>
      <c r="S2506" s="13">
        <f t="shared" si="238"/>
        <v>41928.015439814815</v>
      </c>
      <c r="T2506" s="13">
        <f t="shared" si="23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t="e">
        <f t="shared" si="235"/>
        <v>#DIV/0!</v>
      </c>
      <c r="Q2507" s="7" t="str">
        <f t="shared" si="236"/>
        <v>food</v>
      </c>
      <c r="R2507" s="7" t="str">
        <f t="shared" si="237"/>
        <v>restaurants</v>
      </c>
      <c r="S2507" s="13">
        <f t="shared" si="238"/>
        <v>42047.05574074074</v>
      </c>
      <c r="T2507" s="13">
        <f t="shared" si="23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s="7" t="str">
        <f t="shared" si="236"/>
        <v>food</v>
      </c>
      <c r="R2508" s="7" t="str">
        <f t="shared" si="237"/>
        <v>restaurants</v>
      </c>
      <c r="S2508" s="13">
        <f t="shared" si="238"/>
        <v>42258.297094907408</v>
      </c>
      <c r="T2508" s="13">
        <f t="shared" si="23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t="e">
        <f t="shared" si="235"/>
        <v>#DIV/0!</v>
      </c>
      <c r="Q2509" s="7" t="str">
        <f t="shared" si="236"/>
        <v>food</v>
      </c>
      <c r="R2509" s="7" t="str">
        <f t="shared" si="237"/>
        <v>restaurants</v>
      </c>
      <c r="S2509" s="13">
        <f t="shared" si="238"/>
        <v>42105.072962962964</v>
      </c>
      <c r="T2509" s="13">
        <f t="shared" si="23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t="e">
        <f t="shared" si="235"/>
        <v>#DIV/0!</v>
      </c>
      <c r="Q2510" s="7" t="str">
        <f t="shared" si="236"/>
        <v>food</v>
      </c>
      <c r="R2510" s="7" t="str">
        <f t="shared" si="237"/>
        <v>restaurants</v>
      </c>
      <c r="S2510" s="13">
        <f t="shared" si="238"/>
        <v>41835.951782407406</v>
      </c>
      <c r="T2510" s="13">
        <f t="shared" si="23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s="7" t="str">
        <f t="shared" si="236"/>
        <v>food</v>
      </c>
      <c r="R2511" s="7" t="str">
        <f t="shared" si="237"/>
        <v>restaurants</v>
      </c>
      <c r="S2511" s="13">
        <f t="shared" si="238"/>
        <v>42058.809594907405</v>
      </c>
      <c r="T2511" s="13">
        <f t="shared" si="23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s="7" t="str">
        <f t="shared" si="236"/>
        <v>food</v>
      </c>
      <c r="R2512" s="7" t="str">
        <f t="shared" si="237"/>
        <v>restaurants</v>
      </c>
      <c r="S2512" s="13">
        <f t="shared" si="238"/>
        <v>42078.997361111105</v>
      </c>
      <c r="T2512" s="13">
        <f t="shared" si="23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t="e">
        <f t="shared" si="235"/>
        <v>#DIV/0!</v>
      </c>
      <c r="Q2513" s="7" t="str">
        <f t="shared" si="236"/>
        <v>food</v>
      </c>
      <c r="R2513" s="7" t="str">
        <f t="shared" si="237"/>
        <v>restaurants</v>
      </c>
      <c r="S2513" s="13">
        <f t="shared" si="238"/>
        <v>42371.446909722217</v>
      </c>
      <c r="T2513" s="13">
        <f t="shared" si="23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t="e">
        <f t="shared" si="235"/>
        <v>#DIV/0!</v>
      </c>
      <c r="Q2514" s="7" t="str">
        <f t="shared" si="236"/>
        <v>food</v>
      </c>
      <c r="R2514" s="7" t="str">
        <f t="shared" si="237"/>
        <v>restaurants</v>
      </c>
      <c r="S2514" s="13">
        <f t="shared" si="238"/>
        <v>41971.876863425925</v>
      </c>
      <c r="T2514" s="13">
        <f t="shared" si="23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t="e">
        <f t="shared" si="235"/>
        <v>#DIV/0!</v>
      </c>
      <c r="Q2515" s="7" t="str">
        <f t="shared" si="236"/>
        <v>food</v>
      </c>
      <c r="R2515" s="7" t="str">
        <f t="shared" si="237"/>
        <v>restaurants</v>
      </c>
      <c r="S2515" s="13">
        <f t="shared" si="238"/>
        <v>42732.00681712963</v>
      </c>
      <c r="T2515" s="13">
        <f t="shared" si="23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s="7" t="str">
        <f t="shared" si="236"/>
        <v>food</v>
      </c>
      <c r="R2516" s="7" t="str">
        <f t="shared" si="237"/>
        <v>restaurants</v>
      </c>
      <c r="S2516" s="13">
        <f t="shared" si="238"/>
        <v>41854.389780092592</v>
      </c>
      <c r="T2516" s="13">
        <f t="shared" si="23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s="7" t="str">
        <f t="shared" si="236"/>
        <v>food</v>
      </c>
      <c r="R2517" s="7" t="str">
        <f t="shared" si="237"/>
        <v>restaurants</v>
      </c>
      <c r="S2517" s="13">
        <f t="shared" si="238"/>
        <v>42027.839733796296</v>
      </c>
      <c r="T2517" s="13">
        <f t="shared" si="23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t="e">
        <f t="shared" si="235"/>
        <v>#DIV/0!</v>
      </c>
      <c r="Q2518" s="7" t="str">
        <f t="shared" si="236"/>
        <v>food</v>
      </c>
      <c r="R2518" s="7" t="str">
        <f t="shared" si="237"/>
        <v>restaurants</v>
      </c>
      <c r="S2518" s="13">
        <f t="shared" si="238"/>
        <v>41942.653379629628</v>
      </c>
      <c r="T2518" s="13">
        <f t="shared" si="23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s="7" t="str">
        <f t="shared" si="236"/>
        <v>food</v>
      </c>
      <c r="R2519" s="7" t="str">
        <f t="shared" si="237"/>
        <v>restaurants</v>
      </c>
      <c r="S2519" s="13">
        <f t="shared" si="238"/>
        <v>42052.802430555559</v>
      </c>
      <c r="T2519" s="13">
        <f t="shared" si="23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t="e">
        <f t="shared" si="235"/>
        <v>#DIV/0!</v>
      </c>
      <c r="Q2520" s="7" t="str">
        <f t="shared" si="236"/>
        <v>food</v>
      </c>
      <c r="R2520" s="7" t="str">
        <f t="shared" si="237"/>
        <v>restaurants</v>
      </c>
      <c r="S2520" s="13">
        <f t="shared" si="238"/>
        <v>41926.680879629632</v>
      </c>
      <c r="T2520" s="13">
        <f t="shared" si="23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s="7" t="str">
        <f t="shared" si="236"/>
        <v>food</v>
      </c>
      <c r="R2521" s="7" t="str">
        <f t="shared" si="237"/>
        <v>restaurants</v>
      </c>
      <c r="S2521" s="13">
        <f t="shared" si="238"/>
        <v>41809.155138888891</v>
      </c>
      <c r="T2521" s="13">
        <f t="shared" si="23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t="e">
        <f t="shared" si="235"/>
        <v>#DIV/0!</v>
      </c>
      <c r="Q2522" s="7" t="str">
        <f t="shared" si="236"/>
        <v>food</v>
      </c>
      <c r="R2522" s="7" t="str">
        <f t="shared" si="237"/>
        <v>restaurants</v>
      </c>
      <c r="S2522" s="13">
        <f t="shared" si="238"/>
        <v>42612.600520833337</v>
      </c>
      <c r="T2522" s="13">
        <f t="shared" si="239"/>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s="7" t="str">
        <f t="shared" si="236"/>
        <v>music</v>
      </c>
      <c r="R2523" s="7" t="str">
        <f t="shared" si="237"/>
        <v>classical music</v>
      </c>
      <c r="S2523" s="13">
        <f t="shared" si="238"/>
        <v>42269.967835648145</v>
      </c>
      <c r="T2523" s="13">
        <f t="shared" si="23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s="7" t="str">
        <f t="shared" si="236"/>
        <v>music</v>
      </c>
      <c r="R2524" s="7" t="str">
        <f t="shared" si="237"/>
        <v>classical music</v>
      </c>
      <c r="S2524" s="13">
        <f t="shared" si="238"/>
        <v>42460.573611111111</v>
      </c>
      <c r="T2524" s="13">
        <f t="shared" si="23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s="7" t="str">
        <f t="shared" si="236"/>
        <v>music</v>
      </c>
      <c r="R2525" s="7" t="str">
        <f t="shared" si="237"/>
        <v>classical music</v>
      </c>
      <c r="S2525" s="13">
        <f t="shared" si="238"/>
        <v>41930.975601851853</v>
      </c>
      <c r="T2525" s="13">
        <f t="shared" si="23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s="7" t="str">
        <f t="shared" si="236"/>
        <v>music</v>
      </c>
      <c r="R2526" s="7" t="str">
        <f t="shared" si="237"/>
        <v>classical music</v>
      </c>
      <c r="S2526" s="13">
        <f t="shared" si="238"/>
        <v>41961.807372685187</v>
      </c>
      <c r="T2526" s="13">
        <f t="shared" si="23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s="7" t="str">
        <f t="shared" si="236"/>
        <v>music</v>
      </c>
      <c r="R2527" s="7" t="str">
        <f t="shared" si="237"/>
        <v>classical music</v>
      </c>
      <c r="S2527" s="13">
        <f t="shared" si="238"/>
        <v>41058.844571759262</v>
      </c>
      <c r="T2527" s="13">
        <f t="shared" si="23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s="7" t="str">
        <f t="shared" si="236"/>
        <v>music</v>
      </c>
      <c r="R2528" s="7" t="str">
        <f t="shared" si="237"/>
        <v>classical music</v>
      </c>
      <c r="S2528" s="13">
        <f t="shared" si="238"/>
        <v>41953.091134259259</v>
      </c>
      <c r="T2528" s="13">
        <f t="shared" si="23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s="7" t="str">
        <f t="shared" si="236"/>
        <v>music</v>
      </c>
      <c r="R2529" s="7" t="str">
        <f t="shared" si="237"/>
        <v>classical music</v>
      </c>
      <c r="S2529" s="13">
        <f t="shared" si="238"/>
        <v>41546.75105324074</v>
      </c>
      <c r="T2529" s="13">
        <f t="shared" si="23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s="7" t="str">
        <f t="shared" si="236"/>
        <v>music</v>
      </c>
      <c r="R2530" s="7" t="str">
        <f t="shared" si="237"/>
        <v>classical music</v>
      </c>
      <c r="S2530" s="13">
        <f t="shared" si="238"/>
        <v>42217.834525462968</v>
      </c>
      <c r="T2530" s="13">
        <f t="shared" si="23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s="7" t="str">
        <f t="shared" si="236"/>
        <v>music</v>
      </c>
      <c r="R2531" s="7" t="str">
        <f t="shared" si="237"/>
        <v>classical music</v>
      </c>
      <c r="S2531" s="13">
        <f t="shared" si="238"/>
        <v>40948.080729166664</v>
      </c>
      <c r="T2531" s="13">
        <f t="shared" si="23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s="7" t="str">
        <f t="shared" si="236"/>
        <v>music</v>
      </c>
      <c r="R2532" s="7" t="str">
        <f t="shared" si="237"/>
        <v>classical music</v>
      </c>
      <c r="S2532" s="13">
        <f t="shared" si="238"/>
        <v>42081.864641203705</v>
      </c>
      <c r="T2532" s="13">
        <f t="shared" si="239"/>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s="7" t="str">
        <f t="shared" si="236"/>
        <v>music</v>
      </c>
      <c r="R2533" s="7" t="str">
        <f t="shared" si="237"/>
        <v>classical music</v>
      </c>
      <c r="S2533" s="13">
        <f t="shared" si="238"/>
        <v>42208.680023148147</v>
      </c>
      <c r="T2533" s="13">
        <f t="shared" si="23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s="7" t="str">
        <f t="shared" si="236"/>
        <v>music</v>
      </c>
      <c r="R2534" s="7" t="str">
        <f t="shared" si="237"/>
        <v>classical music</v>
      </c>
      <c r="S2534" s="13">
        <f t="shared" si="238"/>
        <v>41107.849143518521</v>
      </c>
      <c r="T2534" s="13">
        <f t="shared" si="23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s="7" t="str">
        <f t="shared" si="236"/>
        <v>music</v>
      </c>
      <c r="R2535" s="7" t="str">
        <f t="shared" si="237"/>
        <v>classical music</v>
      </c>
      <c r="S2535" s="13">
        <f t="shared" si="238"/>
        <v>41304.751284722224</v>
      </c>
      <c r="T2535" s="13">
        <f t="shared" si="23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s="7" t="str">
        <f t="shared" si="236"/>
        <v>music</v>
      </c>
      <c r="R2536" s="7" t="str">
        <f t="shared" si="237"/>
        <v>classical music</v>
      </c>
      <c r="S2536" s="13">
        <f t="shared" si="238"/>
        <v>40127.700370370374</v>
      </c>
      <c r="T2536" s="13">
        <f t="shared" si="23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s="7" t="str">
        <f t="shared" si="236"/>
        <v>music</v>
      </c>
      <c r="R2537" s="7" t="str">
        <f t="shared" si="237"/>
        <v>classical music</v>
      </c>
      <c r="S2537" s="13">
        <f t="shared" si="238"/>
        <v>41943.791030092594</v>
      </c>
      <c r="T2537" s="13">
        <f t="shared" si="23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s="7" t="str">
        <f t="shared" si="236"/>
        <v>music</v>
      </c>
      <c r="R2538" s="7" t="str">
        <f t="shared" si="237"/>
        <v>classical music</v>
      </c>
      <c r="S2538" s="13">
        <f t="shared" si="238"/>
        <v>41464.106087962966</v>
      </c>
      <c r="T2538" s="13">
        <f t="shared" si="23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s="7" t="str">
        <f t="shared" si="236"/>
        <v>music</v>
      </c>
      <c r="R2539" s="7" t="str">
        <f t="shared" si="237"/>
        <v>classical music</v>
      </c>
      <c r="S2539" s="13">
        <f t="shared" si="238"/>
        <v>40696.648784722223</v>
      </c>
      <c r="T2539" s="13">
        <f t="shared" si="23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s="7" t="str">
        <f t="shared" si="236"/>
        <v>music</v>
      </c>
      <c r="R2540" s="7" t="str">
        <f t="shared" si="237"/>
        <v>classical music</v>
      </c>
      <c r="S2540" s="13">
        <f t="shared" si="238"/>
        <v>41298.509965277779</v>
      </c>
      <c r="T2540" s="13">
        <f t="shared" si="23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s="7" t="str">
        <f t="shared" si="236"/>
        <v>music</v>
      </c>
      <c r="R2541" s="7" t="str">
        <f t="shared" si="237"/>
        <v>classical music</v>
      </c>
      <c r="S2541" s="13">
        <f t="shared" si="238"/>
        <v>41977.902222222227</v>
      </c>
      <c r="T2541" s="13">
        <f t="shared" si="23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s="7" t="str">
        <f t="shared" si="236"/>
        <v>music</v>
      </c>
      <c r="R2542" s="7" t="str">
        <f t="shared" si="237"/>
        <v>classical music</v>
      </c>
      <c r="S2542" s="13">
        <f t="shared" si="238"/>
        <v>40785.675011574072</v>
      </c>
      <c r="T2542" s="13">
        <f t="shared" si="23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s="7" t="str">
        <f t="shared" si="236"/>
        <v>music</v>
      </c>
      <c r="R2543" s="7" t="str">
        <f t="shared" si="237"/>
        <v>classical music</v>
      </c>
      <c r="S2543" s="13">
        <f t="shared" si="238"/>
        <v>41483.449282407404</v>
      </c>
      <c r="T2543" s="13">
        <f t="shared" si="23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s="7" t="str">
        <f t="shared" si="236"/>
        <v>music</v>
      </c>
      <c r="R2544" s="7" t="str">
        <f t="shared" si="237"/>
        <v>classical music</v>
      </c>
      <c r="S2544" s="13">
        <f t="shared" si="238"/>
        <v>41509.426585648151</v>
      </c>
      <c r="T2544" s="13">
        <f t="shared" si="23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s="7" t="str">
        <f t="shared" si="236"/>
        <v>music</v>
      </c>
      <c r="R2545" s="7" t="str">
        <f t="shared" si="237"/>
        <v>classical music</v>
      </c>
      <c r="S2545" s="13">
        <f t="shared" si="238"/>
        <v>40514.107615740737</v>
      </c>
      <c r="T2545" s="13">
        <f t="shared" si="23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s="7" t="str">
        <f t="shared" si="236"/>
        <v>music</v>
      </c>
      <c r="R2546" s="7" t="str">
        <f t="shared" si="237"/>
        <v>classical music</v>
      </c>
      <c r="S2546" s="13">
        <f t="shared" si="238"/>
        <v>41068.520474537036</v>
      </c>
      <c r="T2546" s="13">
        <f t="shared" si="23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s="7" t="str">
        <f t="shared" si="236"/>
        <v>music</v>
      </c>
      <c r="R2547" s="7" t="str">
        <f t="shared" si="237"/>
        <v>classical music</v>
      </c>
      <c r="S2547" s="13">
        <f t="shared" si="238"/>
        <v>42027.13817129629</v>
      </c>
      <c r="T2547" s="13">
        <f t="shared" si="23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s="7" t="str">
        <f t="shared" si="236"/>
        <v>music</v>
      </c>
      <c r="R2548" s="7" t="str">
        <f t="shared" si="237"/>
        <v>classical music</v>
      </c>
      <c r="S2548" s="13">
        <f t="shared" si="238"/>
        <v>41524.858553240738</v>
      </c>
      <c r="T2548" s="13">
        <f t="shared" si="23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s="7" t="str">
        <f t="shared" si="236"/>
        <v>music</v>
      </c>
      <c r="R2549" s="7" t="str">
        <f t="shared" si="237"/>
        <v>classical music</v>
      </c>
      <c r="S2549" s="13">
        <f t="shared" si="238"/>
        <v>40973.773182870369</v>
      </c>
      <c r="T2549" s="13">
        <f t="shared" si="23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s="7" t="str">
        <f t="shared" si="236"/>
        <v>music</v>
      </c>
      <c r="R2550" s="7" t="str">
        <f t="shared" si="237"/>
        <v>classical music</v>
      </c>
      <c r="S2550" s="13">
        <f t="shared" si="238"/>
        <v>42618.625428240746</v>
      </c>
      <c r="T2550" s="13">
        <f t="shared" si="23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s="7" t="str">
        <f t="shared" si="236"/>
        <v>music</v>
      </c>
      <c r="R2551" s="7" t="str">
        <f t="shared" si="237"/>
        <v>classical music</v>
      </c>
      <c r="S2551" s="13">
        <f t="shared" si="238"/>
        <v>41390.757754629631</v>
      </c>
      <c r="T2551" s="13">
        <f t="shared" si="23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s="7" t="str">
        <f t="shared" si="236"/>
        <v>music</v>
      </c>
      <c r="R2552" s="7" t="str">
        <f t="shared" si="237"/>
        <v>classical music</v>
      </c>
      <c r="S2552" s="13">
        <f t="shared" si="238"/>
        <v>42228.634328703702</v>
      </c>
      <c r="T2552" s="13">
        <f t="shared" si="23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s="7" t="str">
        <f t="shared" si="236"/>
        <v>music</v>
      </c>
      <c r="R2553" s="7" t="str">
        <f t="shared" si="237"/>
        <v>classical music</v>
      </c>
      <c r="S2553" s="13">
        <f t="shared" si="238"/>
        <v>40961.252141203702</v>
      </c>
      <c r="T2553" s="13">
        <f t="shared" si="23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s="7" t="str">
        <f t="shared" si="236"/>
        <v>music</v>
      </c>
      <c r="R2554" s="7" t="str">
        <f t="shared" si="237"/>
        <v>classical music</v>
      </c>
      <c r="S2554" s="13">
        <f t="shared" si="238"/>
        <v>42769.809965277775</v>
      </c>
      <c r="T2554" s="13">
        <f t="shared" si="23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s="7" t="str">
        <f t="shared" si="236"/>
        <v>music</v>
      </c>
      <c r="R2555" s="7" t="str">
        <f t="shared" si="237"/>
        <v>classical music</v>
      </c>
      <c r="S2555" s="13">
        <f t="shared" si="238"/>
        <v>41113.199155092596</v>
      </c>
      <c r="T2555" s="13">
        <f t="shared" si="239"/>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s="7" t="str">
        <f t="shared" si="236"/>
        <v>music</v>
      </c>
      <c r="R2556" s="7" t="str">
        <f t="shared" si="237"/>
        <v>classical music</v>
      </c>
      <c r="S2556" s="13">
        <f t="shared" si="238"/>
        <v>42125.078275462962</v>
      </c>
      <c r="T2556" s="13">
        <f t="shared" si="23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s="7" t="str">
        <f t="shared" si="236"/>
        <v>music</v>
      </c>
      <c r="R2557" s="7" t="str">
        <f t="shared" si="237"/>
        <v>classical music</v>
      </c>
      <c r="S2557" s="13">
        <f t="shared" si="238"/>
        <v>41026.655011574076</v>
      </c>
      <c r="T2557" s="13">
        <f t="shared" si="23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s="7" t="str">
        <f t="shared" si="236"/>
        <v>music</v>
      </c>
      <c r="R2558" s="7" t="str">
        <f t="shared" si="237"/>
        <v>classical music</v>
      </c>
      <c r="S2558" s="13">
        <f t="shared" si="238"/>
        <v>41222.991400462961</v>
      </c>
      <c r="T2558" s="13">
        <f t="shared" si="23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s="7" t="str">
        <f t="shared" si="236"/>
        <v>music</v>
      </c>
      <c r="R2559" s="7" t="str">
        <f t="shared" si="237"/>
        <v>classical music</v>
      </c>
      <c r="S2559" s="13">
        <f t="shared" si="238"/>
        <v>41744.745208333334</v>
      </c>
      <c r="T2559" s="13">
        <f t="shared" si="23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s="7" t="str">
        <f t="shared" si="236"/>
        <v>music</v>
      </c>
      <c r="R2560" s="7" t="str">
        <f t="shared" si="237"/>
        <v>classical music</v>
      </c>
      <c r="S2560" s="13">
        <f t="shared" si="238"/>
        <v>42093.860023148154</v>
      </c>
      <c r="T2560" s="13">
        <f t="shared" si="23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s="7" t="str">
        <f t="shared" si="236"/>
        <v>music</v>
      </c>
      <c r="R2561" s="7" t="str">
        <f t="shared" si="237"/>
        <v>classical music</v>
      </c>
      <c r="S2561" s="13">
        <f t="shared" si="238"/>
        <v>40829.873657407406</v>
      </c>
      <c r="T2561" s="13">
        <f t="shared" si="23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s="7" t="str">
        <f t="shared" si="236"/>
        <v>music</v>
      </c>
      <c r="R2562" s="7" t="str">
        <f t="shared" si="237"/>
        <v>classical music</v>
      </c>
      <c r="S2562" s="13">
        <f t="shared" si="238"/>
        <v>42039.951087962967</v>
      </c>
      <c r="T2562" s="13">
        <f t="shared" si="23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6" t="e">
        <f t="shared" ref="P2563:P2626" si="241">E2563/L2563</f>
        <v>#DIV/0!</v>
      </c>
      <c r="Q2563" s="7" t="str">
        <f t="shared" ref="Q2563:Q2626" si="242">LEFT(N2563,SEARCH("/",N2563,1)-1)</f>
        <v>food</v>
      </c>
      <c r="R2563" s="7" t="str">
        <f t="shared" ref="R2563:R2626" si="243">RIGHT(N2563,LEN(N2563)-SEARCH("/",N2563,1))</f>
        <v>food trucks</v>
      </c>
      <c r="S2563" s="13">
        <f t="shared" ref="S2563:S2626" si="244">(((J2563/60)/60)/24)+DATE(1970,1,1)</f>
        <v>42260.528807870374</v>
      </c>
      <c r="T2563" s="13">
        <f t="shared" ref="T2563:T2626" si="245">(((I2563/60)/60)/24)+DATE(1970,1,1)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s="7" t="str">
        <f t="shared" si="242"/>
        <v>food</v>
      </c>
      <c r="R2564" s="7" t="str">
        <f t="shared" si="243"/>
        <v>food trucks</v>
      </c>
      <c r="S2564" s="13">
        <f t="shared" si="244"/>
        <v>42594.524756944447</v>
      </c>
      <c r="T2564" s="13">
        <f t="shared" si="245"/>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t="e">
        <f t="shared" si="241"/>
        <v>#DIV/0!</v>
      </c>
      <c r="Q2565" s="7" t="str">
        <f t="shared" si="242"/>
        <v>food</v>
      </c>
      <c r="R2565" s="7" t="str">
        <f t="shared" si="243"/>
        <v>food trucks</v>
      </c>
      <c r="S2565" s="13">
        <f t="shared" si="244"/>
        <v>42155.139479166668</v>
      </c>
      <c r="T2565" s="13">
        <f t="shared" si="245"/>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t="e">
        <f t="shared" si="241"/>
        <v>#DIV/0!</v>
      </c>
      <c r="Q2566" s="7" t="str">
        <f t="shared" si="242"/>
        <v>food</v>
      </c>
      <c r="R2566" s="7" t="str">
        <f t="shared" si="243"/>
        <v>food trucks</v>
      </c>
      <c r="S2566" s="13">
        <f t="shared" si="244"/>
        <v>41822.040497685186</v>
      </c>
      <c r="T2566" s="13">
        <f t="shared" si="245"/>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s="7" t="str">
        <f t="shared" si="242"/>
        <v>food</v>
      </c>
      <c r="R2567" s="7" t="str">
        <f t="shared" si="243"/>
        <v>food trucks</v>
      </c>
      <c r="S2567" s="13">
        <f t="shared" si="244"/>
        <v>42440.650335648148</v>
      </c>
      <c r="T2567" s="13">
        <f t="shared" si="245"/>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t="e">
        <f t="shared" si="241"/>
        <v>#DIV/0!</v>
      </c>
      <c r="Q2568" s="7" t="str">
        <f t="shared" si="242"/>
        <v>food</v>
      </c>
      <c r="R2568" s="7" t="str">
        <f t="shared" si="243"/>
        <v>food trucks</v>
      </c>
      <c r="S2568" s="13">
        <f t="shared" si="244"/>
        <v>41842.980879629627</v>
      </c>
      <c r="T2568" s="13">
        <f t="shared" si="245"/>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s="7" t="str">
        <f t="shared" si="242"/>
        <v>food</v>
      </c>
      <c r="R2569" s="7" t="str">
        <f t="shared" si="243"/>
        <v>food trucks</v>
      </c>
      <c r="S2569" s="13">
        <f t="shared" si="244"/>
        <v>42087.878912037035</v>
      </c>
      <c r="T2569" s="13">
        <f t="shared" si="245"/>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s="7" t="str">
        <f t="shared" si="242"/>
        <v>food</v>
      </c>
      <c r="R2570" s="7" t="str">
        <f t="shared" si="243"/>
        <v>food trucks</v>
      </c>
      <c r="S2570" s="13">
        <f t="shared" si="244"/>
        <v>42584.666597222225</v>
      </c>
      <c r="T2570" s="13">
        <f t="shared" si="245"/>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s="7" t="str">
        <f t="shared" si="242"/>
        <v>food</v>
      </c>
      <c r="R2571" s="7" t="str">
        <f t="shared" si="243"/>
        <v>food trucks</v>
      </c>
      <c r="S2571" s="13">
        <f t="shared" si="244"/>
        <v>42234.105462962965</v>
      </c>
      <c r="T2571" s="13">
        <f t="shared" si="245"/>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s="7" t="str">
        <f t="shared" si="242"/>
        <v>food</v>
      </c>
      <c r="R2572" s="7" t="str">
        <f t="shared" si="243"/>
        <v>food trucks</v>
      </c>
      <c r="S2572" s="13">
        <f t="shared" si="244"/>
        <v>42744.903182870374</v>
      </c>
      <c r="T2572" s="13">
        <f t="shared" si="245"/>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s="7" t="str">
        <f t="shared" si="242"/>
        <v>food</v>
      </c>
      <c r="R2573" s="7" t="str">
        <f t="shared" si="243"/>
        <v>food trucks</v>
      </c>
      <c r="S2573" s="13">
        <f t="shared" si="244"/>
        <v>42449.341678240744</v>
      </c>
      <c r="T2573" s="13">
        <f t="shared" si="245"/>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t="e">
        <f t="shared" si="241"/>
        <v>#DIV/0!</v>
      </c>
      <c r="Q2574" s="7" t="str">
        <f t="shared" si="242"/>
        <v>food</v>
      </c>
      <c r="R2574" s="7" t="str">
        <f t="shared" si="243"/>
        <v>food trucks</v>
      </c>
      <c r="S2574" s="13">
        <f t="shared" si="244"/>
        <v>42077.119409722218</v>
      </c>
      <c r="T2574" s="13">
        <f t="shared" si="245"/>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t="e">
        <f t="shared" si="241"/>
        <v>#DIV/0!</v>
      </c>
      <c r="Q2575" s="7" t="str">
        <f t="shared" si="242"/>
        <v>food</v>
      </c>
      <c r="R2575" s="7" t="str">
        <f t="shared" si="243"/>
        <v>food trucks</v>
      </c>
      <c r="S2575" s="13">
        <f t="shared" si="244"/>
        <v>41829.592002314814</v>
      </c>
      <c r="T2575" s="13">
        <f t="shared" si="245"/>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t="e">
        <f t="shared" si="241"/>
        <v>#DIV/0!</v>
      </c>
      <c r="Q2576" s="7" t="str">
        <f t="shared" si="242"/>
        <v>food</v>
      </c>
      <c r="R2576" s="7" t="str">
        <f t="shared" si="243"/>
        <v>food trucks</v>
      </c>
      <c r="S2576" s="13">
        <f t="shared" si="244"/>
        <v>42487.825752314813</v>
      </c>
      <c r="T2576" s="13">
        <f t="shared" si="245"/>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t="e">
        <f t="shared" si="241"/>
        <v>#DIV/0!</v>
      </c>
      <c r="Q2577" s="7" t="str">
        <f t="shared" si="242"/>
        <v>food</v>
      </c>
      <c r="R2577" s="7" t="str">
        <f t="shared" si="243"/>
        <v>food trucks</v>
      </c>
      <c r="S2577" s="13">
        <f t="shared" si="244"/>
        <v>41986.108726851846</v>
      </c>
      <c r="T2577" s="13">
        <f t="shared" si="245"/>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t="e">
        <f t="shared" si="241"/>
        <v>#DIV/0!</v>
      </c>
      <c r="Q2578" s="7" t="str">
        <f t="shared" si="242"/>
        <v>food</v>
      </c>
      <c r="R2578" s="7" t="str">
        <f t="shared" si="243"/>
        <v>food trucks</v>
      </c>
      <c r="S2578" s="13">
        <f t="shared" si="244"/>
        <v>42060.00980324074</v>
      </c>
      <c r="T2578" s="13">
        <f t="shared" si="245"/>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t="e">
        <f t="shared" si="241"/>
        <v>#DIV/0!</v>
      </c>
      <c r="Q2579" s="7" t="str">
        <f t="shared" si="242"/>
        <v>food</v>
      </c>
      <c r="R2579" s="7" t="str">
        <f t="shared" si="243"/>
        <v>food trucks</v>
      </c>
      <c r="S2579" s="13">
        <f t="shared" si="244"/>
        <v>41830.820567129631</v>
      </c>
      <c r="T2579" s="13">
        <f t="shared" si="245"/>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t="e">
        <f t="shared" si="241"/>
        <v>#DIV/0!</v>
      </c>
      <c r="Q2580" s="7" t="str">
        <f t="shared" si="242"/>
        <v>food</v>
      </c>
      <c r="R2580" s="7" t="str">
        <f t="shared" si="243"/>
        <v>food trucks</v>
      </c>
      <c r="S2580" s="13">
        <f t="shared" si="244"/>
        <v>42238.022905092599</v>
      </c>
      <c r="T2580" s="13">
        <f t="shared" si="245"/>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s="7" t="str">
        <f t="shared" si="242"/>
        <v>food</v>
      </c>
      <c r="R2581" s="7" t="str">
        <f t="shared" si="243"/>
        <v>food trucks</v>
      </c>
      <c r="S2581" s="13">
        <f t="shared" si="244"/>
        <v>41837.829895833333</v>
      </c>
      <c r="T2581" s="13">
        <f t="shared" si="245"/>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s="7" t="str">
        <f t="shared" si="242"/>
        <v>food</v>
      </c>
      <c r="R2582" s="7" t="str">
        <f t="shared" si="243"/>
        <v>food trucks</v>
      </c>
      <c r="S2582" s="13">
        <f t="shared" si="244"/>
        <v>42110.326423611114</v>
      </c>
      <c r="T2582" s="13">
        <f t="shared" si="245"/>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s="7" t="str">
        <f t="shared" si="242"/>
        <v>food</v>
      </c>
      <c r="R2583" s="7" t="str">
        <f t="shared" si="243"/>
        <v>food trucks</v>
      </c>
      <c r="S2583" s="13">
        <f t="shared" si="244"/>
        <v>42294.628449074073</v>
      </c>
      <c r="T2583" s="13">
        <f t="shared" si="245"/>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s="7" t="str">
        <f t="shared" si="242"/>
        <v>food</v>
      </c>
      <c r="R2584" s="7" t="str">
        <f t="shared" si="243"/>
        <v>food trucks</v>
      </c>
      <c r="S2584" s="13">
        <f t="shared" si="244"/>
        <v>42642.988819444443</v>
      </c>
      <c r="T2584" s="13">
        <f t="shared" si="245"/>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s="7" t="str">
        <f t="shared" si="242"/>
        <v>food</v>
      </c>
      <c r="R2585" s="7" t="str">
        <f t="shared" si="243"/>
        <v>food trucks</v>
      </c>
      <c r="S2585" s="13">
        <f t="shared" si="244"/>
        <v>42019.76944444445</v>
      </c>
      <c r="T2585" s="13">
        <f t="shared" si="245"/>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t="e">
        <f t="shared" si="241"/>
        <v>#DIV/0!</v>
      </c>
      <c r="Q2586" s="7" t="str">
        <f t="shared" si="242"/>
        <v>food</v>
      </c>
      <c r="R2586" s="7" t="str">
        <f t="shared" si="243"/>
        <v>food trucks</v>
      </c>
      <c r="S2586" s="13">
        <f t="shared" si="244"/>
        <v>42140.173252314817</v>
      </c>
      <c r="T2586" s="13">
        <f t="shared" si="245"/>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s="7" t="str">
        <f t="shared" si="242"/>
        <v>food</v>
      </c>
      <c r="R2587" s="7" t="str">
        <f t="shared" si="243"/>
        <v>food trucks</v>
      </c>
      <c r="S2587" s="13">
        <f t="shared" si="244"/>
        <v>41795.963333333333</v>
      </c>
      <c r="T2587" s="13">
        <f t="shared" si="245"/>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s="7" t="str">
        <f t="shared" si="242"/>
        <v>food</v>
      </c>
      <c r="R2588" s="7" t="str">
        <f t="shared" si="243"/>
        <v>food trucks</v>
      </c>
      <c r="S2588" s="13">
        <f t="shared" si="244"/>
        <v>42333.330277777779</v>
      </c>
      <c r="T2588" s="13">
        <f t="shared" si="245"/>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s="7" t="str">
        <f t="shared" si="242"/>
        <v>food</v>
      </c>
      <c r="R2589" s="7" t="str">
        <f t="shared" si="243"/>
        <v>food trucks</v>
      </c>
      <c r="S2589" s="13">
        <f t="shared" si="244"/>
        <v>42338.675381944442</v>
      </c>
      <c r="T2589" s="13">
        <f t="shared" si="245"/>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s="7" t="str">
        <f t="shared" si="242"/>
        <v>food</v>
      </c>
      <c r="R2590" s="7" t="str">
        <f t="shared" si="243"/>
        <v>food trucks</v>
      </c>
      <c r="S2590" s="13">
        <f t="shared" si="244"/>
        <v>42042.676226851851</v>
      </c>
      <c r="T2590" s="13">
        <f t="shared" si="245"/>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s="7" t="str">
        <f t="shared" si="242"/>
        <v>food</v>
      </c>
      <c r="R2591" s="7" t="str">
        <f t="shared" si="243"/>
        <v>food trucks</v>
      </c>
      <c r="S2591" s="13">
        <f t="shared" si="244"/>
        <v>42422.536192129628</v>
      </c>
      <c r="T2591" s="13">
        <f t="shared" si="245"/>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t="e">
        <f t="shared" si="241"/>
        <v>#DIV/0!</v>
      </c>
      <c r="Q2592" s="7" t="str">
        <f t="shared" si="242"/>
        <v>food</v>
      </c>
      <c r="R2592" s="7" t="str">
        <f t="shared" si="243"/>
        <v>food trucks</v>
      </c>
      <c r="S2592" s="13">
        <f t="shared" si="244"/>
        <v>42388.589085648149</v>
      </c>
      <c r="T2592" s="13">
        <f t="shared" si="245"/>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s="7" t="str">
        <f t="shared" si="242"/>
        <v>food</v>
      </c>
      <c r="R2593" s="7" t="str">
        <f t="shared" si="243"/>
        <v>food trucks</v>
      </c>
      <c r="S2593" s="13">
        <f t="shared" si="244"/>
        <v>42382.906527777777</v>
      </c>
      <c r="T2593" s="13">
        <f t="shared" si="245"/>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s="7" t="str">
        <f t="shared" si="242"/>
        <v>food</v>
      </c>
      <c r="R2594" s="7" t="str">
        <f t="shared" si="243"/>
        <v>food trucks</v>
      </c>
      <c r="S2594" s="13">
        <f t="shared" si="244"/>
        <v>41887.801168981481</v>
      </c>
      <c r="T2594" s="13">
        <f t="shared" si="245"/>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t="e">
        <f t="shared" si="241"/>
        <v>#DIV/0!</v>
      </c>
      <c r="Q2595" s="7" t="str">
        <f t="shared" si="242"/>
        <v>food</v>
      </c>
      <c r="R2595" s="7" t="str">
        <f t="shared" si="243"/>
        <v>food trucks</v>
      </c>
      <c r="S2595" s="13">
        <f t="shared" si="244"/>
        <v>42089.84520833334</v>
      </c>
      <c r="T2595" s="13">
        <f t="shared" si="245"/>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s="7" t="str">
        <f t="shared" si="242"/>
        <v>food</v>
      </c>
      <c r="R2596" s="7" t="str">
        <f t="shared" si="243"/>
        <v>food trucks</v>
      </c>
      <c r="S2596" s="13">
        <f t="shared" si="244"/>
        <v>41828.967916666668</v>
      </c>
      <c r="T2596" s="13">
        <f t="shared" si="245"/>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s="7" t="str">
        <f t="shared" si="242"/>
        <v>food</v>
      </c>
      <c r="R2597" s="7" t="str">
        <f t="shared" si="243"/>
        <v>food trucks</v>
      </c>
      <c r="S2597" s="13">
        <f t="shared" si="244"/>
        <v>42760.244212962964</v>
      </c>
      <c r="T2597" s="13">
        <f t="shared" si="245"/>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s="7" t="str">
        <f t="shared" si="242"/>
        <v>food</v>
      </c>
      <c r="R2598" s="7" t="str">
        <f t="shared" si="243"/>
        <v>food trucks</v>
      </c>
      <c r="S2598" s="13">
        <f t="shared" si="244"/>
        <v>41828.664456018516</v>
      </c>
      <c r="T2598" s="13">
        <f t="shared" si="245"/>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s="7" t="str">
        <f t="shared" si="242"/>
        <v>food</v>
      </c>
      <c r="R2599" s="7" t="str">
        <f t="shared" si="243"/>
        <v>food trucks</v>
      </c>
      <c r="S2599" s="13">
        <f t="shared" si="244"/>
        <v>42510.341631944444</v>
      </c>
      <c r="T2599" s="13">
        <f t="shared" si="245"/>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s="7" t="str">
        <f t="shared" si="242"/>
        <v>food</v>
      </c>
      <c r="R2600" s="7" t="str">
        <f t="shared" si="243"/>
        <v>food trucks</v>
      </c>
      <c r="S2600" s="13">
        <f t="shared" si="244"/>
        <v>42240.840289351851</v>
      </c>
      <c r="T2600" s="13">
        <f t="shared" si="245"/>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s="7" t="str">
        <f t="shared" si="242"/>
        <v>food</v>
      </c>
      <c r="R2601" s="7" t="str">
        <f t="shared" si="243"/>
        <v>food trucks</v>
      </c>
      <c r="S2601" s="13">
        <f t="shared" si="244"/>
        <v>41809.754016203704</v>
      </c>
      <c r="T2601" s="13">
        <f t="shared" si="245"/>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s="7" t="str">
        <f t="shared" si="242"/>
        <v>food</v>
      </c>
      <c r="R2602" s="7" t="str">
        <f t="shared" si="243"/>
        <v>food trucks</v>
      </c>
      <c r="S2602" s="13">
        <f t="shared" si="244"/>
        <v>42394.900462962964</v>
      </c>
      <c r="T2602" s="13">
        <f t="shared" si="245"/>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s="7" t="str">
        <f t="shared" si="242"/>
        <v>technology</v>
      </c>
      <c r="R2603" s="7" t="str">
        <f t="shared" si="243"/>
        <v>space exploration</v>
      </c>
      <c r="S2603" s="13">
        <f t="shared" si="244"/>
        <v>41150.902187499996</v>
      </c>
      <c r="T2603" s="13">
        <f t="shared" si="245"/>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s="7" t="str">
        <f t="shared" si="242"/>
        <v>technology</v>
      </c>
      <c r="R2604" s="7" t="str">
        <f t="shared" si="243"/>
        <v>space exploration</v>
      </c>
      <c r="S2604" s="13">
        <f t="shared" si="244"/>
        <v>41915.747314814813</v>
      </c>
      <c r="T2604" s="13">
        <f t="shared" si="245"/>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s="7" t="str">
        <f t="shared" si="242"/>
        <v>technology</v>
      </c>
      <c r="R2605" s="7" t="str">
        <f t="shared" si="243"/>
        <v>space exploration</v>
      </c>
      <c r="S2605" s="13">
        <f t="shared" si="244"/>
        <v>41617.912662037037</v>
      </c>
      <c r="T2605" s="13">
        <f t="shared" si="245"/>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s="7" t="str">
        <f t="shared" si="242"/>
        <v>technology</v>
      </c>
      <c r="R2606" s="7" t="str">
        <f t="shared" si="243"/>
        <v>space exploration</v>
      </c>
      <c r="S2606" s="13">
        <f t="shared" si="244"/>
        <v>40998.051192129627</v>
      </c>
      <c r="T2606" s="13">
        <f t="shared" si="245"/>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s="7" t="str">
        <f t="shared" si="242"/>
        <v>technology</v>
      </c>
      <c r="R2607" s="7" t="str">
        <f t="shared" si="243"/>
        <v>space exploration</v>
      </c>
      <c r="S2607" s="13">
        <f t="shared" si="244"/>
        <v>42508.541550925926</v>
      </c>
      <c r="T2607" s="13">
        <f t="shared" si="245"/>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s="7" t="str">
        <f t="shared" si="242"/>
        <v>technology</v>
      </c>
      <c r="R2608" s="7" t="str">
        <f t="shared" si="243"/>
        <v>space exploration</v>
      </c>
      <c r="S2608" s="13">
        <f t="shared" si="244"/>
        <v>41726.712754629632</v>
      </c>
      <c r="T2608" s="13">
        <f t="shared" si="245"/>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s="7" t="str">
        <f t="shared" si="242"/>
        <v>technology</v>
      </c>
      <c r="R2609" s="7" t="str">
        <f t="shared" si="243"/>
        <v>space exploration</v>
      </c>
      <c r="S2609" s="13">
        <f t="shared" si="244"/>
        <v>42184.874675925923</v>
      </c>
      <c r="T2609" s="13">
        <f t="shared" si="245"/>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s="7" t="str">
        <f t="shared" si="242"/>
        <v>technology</v>
      </c>
      <c r="R2610" s="7" t="str">
        <f t="shared" si="243"/>
        <v>space exploration</v>
      </c>
      <c r="S2610" s="13">
        <f t="shared" si="244"/>
        <v>42767.801712962959</v>
      </c>
      <c r="T2610" s="13">
        <f t="shared" si="245"/>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s="7" t="str">
        <f t="shared" si="242"/>
        <v>technology</v>
      </c>
      <c r="R2611" s="7" t="str">
        <f t="shared" si="243"/>
        <v>space exploration</v>
      </c>
      <c r="S2611" s="13">
        <f t="shared" si="244"/>
        <v>41075.237858796296</v>
      </c>
      <c r="T2611" s="13">
        <f t="shared" si="245"/>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s="7" t="str">
        <f t="shared" si="242"/>
        <v>technology</v>
      </c>
      <c r="R2612" s="7" t="str">
        <f t="shared" si="243"/>
        <v>space exploration</v>
      </c>
      <c r="S2612" s="13">
        <f t="shared" si="244"/>
        <v>42564.881076388891</v>
      </c>
      <c r="T2612" s="13">
        <f t="shared" si="245"/>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s="7" t="str">
        <f t="shared" si="242"/>
        <v>technology</v>
      </c>
      <c r="R2613" s="7" t="str">
        <f t="shared" si="243"/>
        <v>space exploration</v>
      </c>
      <c r="S2613" s="13">
        <f t="shared" si="244"/>
        <v>42704.335810185185</v>
      </c>
      <c r="T2613" s="13">
        <f t="shared" si="245"/>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s="7" t="str">
        <f t="shared" si="242"/>
        <v>technology</v>
      </c>
      <c r="R2614" s="7" t="str">
        <f t="shared" si="243"/>
        <v>space exploration</v>
      </c>
      <c r="S2614" s="13">
        <f t="shared" si="244"/>
        <v>41982.143171296295</v>
      </c>
      <c r="T2614" s="13">
        <f t="shared" si="245"/>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s="7" t="str">
        <f t="shared" si="242"/>
        <v>technology</v>
      </c>
      <c r="R2615" s="7" t="str">
        <f t="shared" si="243"/>
        <v>space exploration</v>
      </c>
      <c r="S2615" s="13">
        <f t="shared" si="244"/>
        <v>41143.81821759259</v>
      </c>
      <c r="T2615" s="13">
        <f t="shared" si="245"/>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s="7" t="str">
        <f t="shared" si="242"/>
        <v>technology</v>
      </c>
      <c r="R2616" s="7" t="str">
        <f t="shared" si="243"/>
        <v>space exploration</v>
      </c>
      <c r="S2616" s="13">
        <f t="shared" si="244"/>
        <v>41730.708472222221</v>
      </c>
      <c r="T2616" s="13">
        <f t="shared" si="245"/>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s="7" t="str">
        <f t="shared" si="242"/>
        <v>technology</v>
      </c>
      <c r="R2617" s="7" t="str">
        <f t="shared" si="243"/>
        <v>space exploration</v>
      </c>
      <c r="S2617" s="13">
        <f t="shared" si="244"/>
        <v>42453.49726851852</v>
      </c>
      <c r="T2617" s="13">
        <f t="shared" si="245"/>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s="7" t="str">
        <f t="shared" si="242"/>
        <v>technology</v>
      </c>
      <c r="R2618" s="7" t="str">
        <f t="shared" si="243"/>
        <v>space exploration</v>
      </c>
      <c r="S2618" s="13">
        <f t="shared" si="244"/>
        <v>42211.99454861111</v>
      </c>
      <c r="T2618" s="13">
        <f t="shared" si="245"/>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s="7" t="str">
        <f t="shared" si="242"/>
        <v>technology</v>
      </c>
      <c r="R2619" s="7" t="str">
        <f t="shared" si="243"/>
        <v>space exploration</v>
      </c>
      <c r="S2619" s="13">
        <f t="shared" si="244"/>
        <v>41902.874432870369</v>
      </c>
      <c r="T2619" s="13">
        <f t="shared" si="245"/>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s="7" t="str">
        <f t="shared" si="242"/>
        <v>technology</v>
      </c>
      <c r="R2620" s="7" t="str">
        <f t="shared" si="243"/>
        <v>space exploration</v>
      </c>
      <c r="S2620" s="13">
        <f t="shared" si="244"/>
        <v>42279.792372685188</v>
      </c>
      <c r="T2620" s="13">
        <f t="shared" si="245"/>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s="7" t="str">
        <f t="shared" si="242"/>
        <v>technology</v>
      </c>
      <c r="R2621" s="7" t="str">
        <f t="shared" si="243"/>
        <v>space exploration</v>
      </c>
      <c r="S2621" s="13">
        <f t="shared" si="244"/>
        <v>42273.884305555555</v>
      </c>
      <c r="T2621" s="13">
        <f t="shared" si="245"/>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s="7" t="str">
        <f t="shared" si="242"/>
        <v>technology</v>
      </c>
      <c r="R2622" s="7" t="str">
        <f t="shared" si="243"/>
        <v>space exploration</v>
      </c>
      <c r="S2622" s="13">
        <f t="shared" si="244"/>
        <v>42251.16715277778</v>
      </c>
      <c r="T2622" s="13">
        <f t="shared" si="245"/>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s="7" t="str">
        <f t="shared" si="242"/>
        <v>technology</v>
      </c>
      <c r="R2623" s="7" t="str">
        <f t="shared" si="243"/>
        <v>space exploration</v>
      </c>
      <c r="S2623" s="13">
        <f t="shared" si="244"/>
        <v>42115.74754629629</v>
      </c>
      <c r="T2623" s="13">
        <f t="shared" si="245"/>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s="7" t="str">
        <f t="shared" si="242"/>
        <v>technology</v>
      </c>
      <c r="R2624" s="7" t="str">
        <f t="shared" si="243"/>
        <v>space exploration</v>
      </c>
      <c r="S2624" s="13">
        <f t="shared" si="244"/>
        <v>42689.74324074074</v>
      </c>
      <c r="T2624" s="13">
        <f t="shared" si="245"/>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s="7" t="str">
        <f t="shared" si="242"/>
        <v>technology</v>
      </c>
      <c r="R2625" s="7" t="str">
        <f t="shared" si="243"/>
        <v>space exploration</v>
      </c>
      <c r="S2625" s="13">
        <f t="shared" si="244"/>
        <v>42692.256550925929</v>
      </c>
      <c r="T2625" s="13">
        <f t="shared" si="245"/>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s="7" t="str">
        <f t="shared" si="242"/>
        <v>technology</v>
      </c>
      <c r="R2626" s="7" t="str">
        <f t="shared" si="243"/>
        <v>space exploration</v>
      </c>
      <c r="S2626" s="13">
        <f t="shared" si="244"/>
        <v>41144.42155092593</v>
      </c>
      <c r="T2626" s="13">
        <f t="shared" si="245"/>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6">
        <f t="shared" ref="P2627:P2690" si="247">E2627/L2627</f>
        <v>27.576923076923077</v>
      </c>
      <c r="Q2627" s="7" t="str">
        <f t="shared" ref="Q2627:Q2690" si="248">LEFT(N2627,SEARCH("/",N2627,1)-1)</f>
        <v>technology</v>
      </c>
      <c r="R2627" s="7" t="str">
        <f t="shared" ref="R2627:R2690" si="249">RIGHT(N2627,LEN(N2627)-SEARCH("/",N2627,1))</f>
        <v>space exploration</v>
      </c>
      <c r="S2627" s="13">
        <f t="shared" ref="S2627:S2690" si="250">(((J2627/60)/60)/24)+DATE(1970,1,1)</f>
        <v>42658.810277777782</v>
      </c>
      <c r="T2627" s="13">
        <f t="shared" ref="T2627:T2690" si="251">(((I2627/60)/60)/24)+DATE(1970,1,1)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s="7" t="str">
        <f t="shared" si="248"/>
        <v>technology</v>
      </c>
      <c r="R2628" s="7" t="str">
        <f t="shared" si="249"/>
        <v>space exploration</v>
      </c>
      <c r="S2628" s="13">
        <f t="shared" si="250"/>
        <v>42128.628113425926</v>
      </c>
      <c r="T2628" s="13">
        <f t="shared" si="251"/>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s="7" t="str">
        <f t="shared" si="248"/>
        <v>technology</v>
      </c>
      <c r="R2629" s="7" t="str">
        <f t="shared" si="249"/>
        <v>space exploration</v>
      </c>
      <c r="S2629" s="13">
        <f t="shared" si="250"/>
        <v>42304.829409722224</v>
      </c>
      <c r="T2629" s="13">
        <f t="shared" si="251"/>
        <v>42334.871076388896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s="7" t="str">
        <f t="shared" si="248"/>
        <v>technology</v>
      </c>
      <c r="R2630" s="7" t="str">
        <f t="shared" si="249"/>
        <v>space exploration</v>
      </c>
      <c r="S2630" s="13">
        <f t="shared" si="250"/>
        <v>41953.966053240743</v>
      </c>
      <c r="T2630" s="13">
        <f t="shared" si="251"/>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s="7" t="str">
        <f t="shared" si="248"/>
        <v>technology</v>
      </c>
      <c r="R2631" s="7" t="str">
        <f t="shared" si="249"/>
        <v>space exploration</v>
      </c>
      <c r="S2631" s="13">
        <f t="shared" si="250"/>
        <v>42108.538449074069</v>
      </c>
      <c r="T2631" s="13">
        <f t="shared" si="251"/>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s="7" t="str">
        <f t="shared" si="248"/>
        <v>technology</v>
      </c>
      <c r="R2632" s="7" t="str">
        <f t="shared" si="249"/>
        <v>space exploration</v>
      </c>
      <c r="S2632" s="13">
        <f t="shared" si="250"/>
        <v>42524.105462962965</v>
      </c>
      <c r="T2632" s="13">
        <f t="shared" si="251"/>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s="7" t="str">
        <f t="shared" si="248"/>
        <v>technology</v>
      </c>
      <c r="R2633" s="7" t="str">
        <f t="shared" si="249"/>
        <v>space exploration</v>
      </c>
      <c r="S2633" s="13">
        <f t="shared" si="250"/>
        <v>42218.169293981482</v>
      </c>
      <c r="T2633" s="13">
        <f t="shared" si="251"/>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s="7" t="str">
        <f t="shared" si="248"/>
        <v>technology</v>
      </c>
      <c r="R2634" s="7" t="str">
        <f t="shared" si="249"/>
        <v>space exploration</v>
      </c>
      <c r="S2634" s="13">
        <f t="shared" si="250"/>
        <v>42494.061793981484</v>
      </c>
      <c r="T2634" s="13">
        <f t="shared" si="251"/>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s="7" t="str">
        <f t="shared" si="248"/>
        <v>technology</v>
      </c>
      <c r="R2635" s="7" t="str">
        <f t="shared" si="249"/>
        <v>space exploration</v>
      </c>
      <c r="S2635" s="13">
        <f t="shared" si="250"/>
        <v>41667.823287037041</v>
      </c>
      <c r="T2635" s="13">
        <f t="shared" si="251"/>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s="7" t="str">
        <f t="shared" si="248"/>
        <v>technology</v>
      </c>
      <c r="R2636" s="7" t="str">
        <f t="shared" si="249"/>
        <v>space exploration</v>
      </c>
      <c r="S2636" s="13">
        <f t="shared" si="250"/>
        <v>42612.656493055561</v>
      </c>
      <c r="T2636" s="13">
        <f t="shared" si="251"/>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s="7" t="str">
        <f t="shared" si="248"/>
        <v>technology</v>
      </c>
      <c r="R2637" s="7" t="str">
        <f t="shared" si="249"/>
        <v>space exploration</v>
      </c>
      <c r="S2637" s="13">
        <f t="shared" si="250"/>
        <v>42037.950937500005</v>
      </c>
      <c r="T2637" s="13">
        <f t="shared" si="251"/>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s="7" t="str">
        <f t="shared" si="248"/>
        <v>technology</v>
      </c>
      <c r="R2638" s="7" t="str">
        <f t="shared" si="249"/>
        <v>space exploration</v>
      </c>
      <c r="S2638" s="13">
        <f t="shared" si="250"/>
        <v>42636.614745370374</v>
      </c>
      <c r="T2638" s="13">
        <f t="shared" si="251"/>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s="7" t="str">
        <f t="shared" si="248"/>
        <v>technology</v>
      </c>
      <c r="R2639" s="7" t="str">
        <f t="shared" si="249"/>
        <v>space exploration</v>
      </c>
      <c r="S2639" s="13">
        <f t="shared" si="250"/>
        <v>42639.549479166672</v>
      </c>
      <c r="T2639" s="13">
        <f t="shared" si="251"/>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s="7" t="str">
        <f t="shared" si="248"/>
        <v>technology</v>
      </c>
      <c r="R2640" s="7" t="str">
        <f t="shared" si="249"/>
        <v>space exploration</v>
      </c>
      <c r="S2640" s="13">
        <f t="shared" si="250"/>
        <v>41989.913136574076</v>
      </c>
      <c r="T2640" s="13">
        <f t="shared" si="251"/>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s="7" t="str">
        <f t="shared" si="248"/>
        <v>technology</v>
      </c>
      <c r="R2641" s="7" t="str">
        <f t="shared" si="249"/>
        <v>space exploration</v>
      </c>
      <c r="S2641" s="13">
        <f t="shared" si="250"/>
        <v>42024.86513888889</v>
      </c>
      <c r="T2641" s="13">
        <f t="shared" si="251"/>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s="7" t="str">
        <f t="shared" si="248"/>
        <v>technology</v>
      </c>
      <c r="R2642" s="7" t="str">
        <f t="shared" si="249"/>
        <v>space exploration</v>
      </c>
      <c r="S2642" s="13">
        <f t="shared" si="250"/>
        <v>42103.160578703704</v>
      </c>
      <c r="T2642" s="13">
        <f t="shared" si="251"/>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s="7" t="str">
        <f t="shared" si="248"/>
        <v>technology</v>
      </c>
      <c r="R2643" s="7" t="str">
        <f t="shared" si="249"/>
        <v>space exploration</v>
      </c>
      <c r="S2643" s="13">
        <f t="shared" si="250"/>
        <v>41880.827118055553</v>
      </c>
      <c r="T2643" s="13">
        <f t="shared" si="251"/>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t="e">
        <f t="shared" si="247"/>
        <v>#DIV/0!</v>
      </c>
      <c r="Q2644" s="7" t="str">
        <f t="shared" si="248"/>
        <v>technology</v>
      </c>
      <c r="R2644" s="7" t="str">
        <f t="shared" si="249"/>
        <v>space exploration</v>
      </c>
      <c r="S2644" s="13">
        <f t="shared" si="250"/>
        <v>42536.246620370366</v>
      </c>
      <c r="T2644" s="13">
        <f t="shared" si="251"/>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s="7" t="str">
        <f t="shared" si="248"/>
        <v>technology</v>
      </c>
      <c r="R2645" s="7" t="str">
        <f t="shared" si="249"/>
        <v>space exploration</v>
      </c>
      <c r="S2645" s="13">
        <f t="shared" si="250"/>
        <v>42689.582349537035</v>
      </c>
      <c r="T2645" s="13">
        <f t="shared" si="251"/>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s="7" t="str">
        <f t="shared" si="248"/>
        <v>technology</v>
      </c>
      <c r="R2646" s="7" t="str">
        <f t="shared" si="249"/>
        <v>space exploration</v>
      </c>
      <c r="S2646" s="13">
        <f t="shared" si="250"/>
        <v>42774.792071759264</v>
      </c>
      <c r="T2646" s="13">
        <f t="shared" si="251"/>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s="7" t="str">
        <f t="shared" si="248"/>
        <v>technology</v>
      </c>
      <c r="R2647" s="7" t="str">
        <f t="shared" si="249"/>
        <v>space exploration</v>
      </c>
      <c r="S2647" s="13">
        <f t="shared" si="250"/>
        <v>41921.842627314814</v>
      </c>
      <c r="T2647" s="13">
        <f t="shared" si="251"/>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s="7" t="str">
        <f t="shared" si="248"/>
        <v>technology</v>
      </c>
      <c r="R2648" s="7" t="str">
        <f t="shared" si="249"/>
        <v>space exploration</v>
      </c>
      <c r="S2648" s="13">
        <f t="shared" si="250"/>
        <v>42226.313298611116</v>
      </c>
      <c r="T2648" s="13">
        <f t="shared" si="251"/>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s="7" t="str">
        <f t="shared" si="248"/>
        <v>technology</v>
      </c>
      <c r="R2649" s="7" t="str">
        <f t="shared" si="249"/>
        <v>space exploration</v>
      </c>
      <c r="S2649" s="13">
        <f t="shared" si="250"/>
        <v>42200.261793981481</v>
      </c>
      <c r="T2649" s="13">
        <f t="shared" si="251"/>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s="7" t="str">
        <f t="shared" si="248"/>
        <v>technology</v>
      </c>
      <c r="R2650" s="7" t="str">
        <f t="shared" si="249"/>
        <v>space exploration</v>
      </c>
      <c r="S2650" s="13">
        <f t="shared" si="250"/>
        <v>42408.714814814812</v>
      </c>
      <c r="T2650" s="13">
        <f t="shared" si="251"/>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s="7" t="str">
        <f t="shared" si="248"/>
        <v>technology</v>
      </c>
      <c r="R2651" s="7" t="str">
        <f t="shared" si="249"/>
        <v>space exploration</v>
      </c>
      <c r="S2651" s="13">
        <f t="shared" si="250"/>
        <v>42341.99700231482</v>
      </c>
      <c r="T2651" s="13">
        <f t="shared" si="251"/>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s="7" t="str">
        <f t="shared" si="248"/>
        <v>technology</v>
      </c>
      <c r="R2652" s="7" t="str">
        <f t="shared" si="249"/>
        <v>space exploration</v>
      </c>
      <c r="S2652" s="13">
        <f t="shared" si="250"/>
        <v>42695.624340277776</v>
      </c>
      <c r="T2652" s="13">
        <f t="shared" si="251"/>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s="7" t="str">
        <f t="shared" si="248"/>
        <v>technology</v>
      </c>
      <c r="R2653" s="7" t="str">
        <f t="shared" si="249"/>
        <v>space exploration</v>
      </c>
      <c r="S2653" s="13">
        <f t="shared" si="250"/>
        <v>42327.805659722217</v>
      </c>
      <c r="T2653" s="13">
        <f t="shared" si="251"/>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s="7" t="str">
        <f t="shared" si="248"/>
        <v>technology</v>
      </c>
      <c r="R2654" s="7" t="str">
        <f t="shared" si="249"/>
        <v>space exploration</v>
      </c>
      <c r="S2654" s="13">
        <f t="shared" si="250"/>
        <v>41953.158854166672</v>
      </c>
      <c r="T2654" s="13">
        <f t="shared" si="251"/>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s="7" t="str">
        <f t="shared" si="248"/>
        <v>technology</v>
      </c>
      <c r="R2655" s="7" t="str">
        <f t="shared" si="249"/>
        <v>space exploration</v>
      </c>
      <c r="S2655" s="13">
        <f t="shared" si="250"/>
        <v>41771.651932870373</v>
      </c>
      <c r="T2655" s="13">
        <f t="shared" si="251"/>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s="7" t="str">
        <f t="shared" si="248"/>
        <v>technology</v>
      </c>
      <c r="R2656" s="7" t="str">
        <f t="shared" si="249"/>
        <v>space exploration</v>
      </c>
      <c r="S2656" s="13">
        <f t="shared" si="250"/>
        <v>42055.600995370376</v>
      </c>
      <c r="T2656" s="13">
        <f t="shared" si="251"/>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s="7" t="str">
        <f t="shared" si="248"/>
        <v>technology</v>
      </c>
      <c r="R2657" s="7" t="str">
        <f t="shared" si="249"/>
        <v>space exploration</v>
      </c>
      <c r="S2657" s="13">
        <f t="shared" si="250"/>
        <v>42381.866284722222</v>
      </c>
      <c r="T2657" s="13">
        <f t="shared" si="251"/>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s="7" t="str">
        <f t="shared" si="248"/>
        <v>technology</v>
      </c>
      <c r="R2658" s="7" t="str">
        <f t="shared" si="249"/>
        <v>space exploration</v>
      </c>
      <c r="S2658" s="13">
        <f t="shared" si="250"/>
        <v>42767.688518518517</v>
      </c>
      <c r="T2658" s="13">
        <f t="shared" si="251"/>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s="7" t="str">
        <f t="shared" si="248"/>
        <v>technology</v>
      </c>
      <c r="R2659" s="7" t="str">
        <f t="shared" si="249"/>
        <v>space exploration</v>
      </c>
      <c r="S2659" s="13">
        <f t="shared" si="250"/>
        <v>42551.928854166668</v>
      </c>
      <c r="T2659" s="13">
        <f t="shared" si="251"/>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s="7" t="str">
        <f t="shared" si="248"/>
        <v>technology</v>
      </c>
      <c r="R2660" s="7" t="str">
        <f t="shared" si="249"/>
        <v>space exploration</v>
      </c>
      <c r="S2660" s="13">
        <f t="shared" si="250"/>
        <v>42551.884189814817</v>
      </c>
      <c r="T2660" s="13">
        <f t="shared" si="251"/>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s="7" t="str">
        <f t="shared" si="248"/>
        <v>technology</v>
      </c>
      <c r="R2661" s="7" t="str">
        <f t="shared" si="249"/>
        <v>space exploration</v>
      </c>
      <c r="S2661" s="13">
        <f t="shared" si="250"/>
        <v>42082.069560185191</v>
      </c>
      <c r="T2661" s="13">
        <f t="shared" si="251"/>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s="7" t="str">
        <f t="shared" si="248"/>
        <v>technology</v>
      </c>
      <c r="R2662" s="7" t="str">
        <f t="shared" si="249"/>
        <v>space exploration</v>
      </c>
      <c r="S2662" s="13">
        <f t="shared" si="250"/>
        <v>42272.713171296295</v>
      </c>
      <c r="T2662" s="13">
        <f t="shared" si="251"/>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s="7" t="str">
        <f t="shared" si="248"/>
        <v>technology</v>
      </c>
      <c r="R2663" s="7" t="str">
        <f t="shared" si="249"/>
        <v>makerspaces</v>
      </c>
      <c r="S2663" s="13">
        <f t="shared" si="250"/>
        <v>41542.958449074074</v>
      </c>
      <c r="T2663" s="13">
        <f t="shared" si="251"/>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s="7" t="str">
        <f t="shared" si="248"/>
        <v>technology</v>
      </c>
      <c r="R2664" s="7" t="str">
        <f t="shared" si="249"/>
        <v>makerspaces</v>
      </c>
      <c r="S2664" s="13">
        <f t="shared" si="250"/>
        <v>42207.746678240743</v>
      </c>
      <c r="T2664" s="13">
        <f t="shared" si="251"/>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s="7" t="str">
        <f t="shared" si="248"/>
        <v>technology</v>
      </c>
      <c r="R2665" s="7" t="str">
        <f t="shared" si="249"/>
        <v>makerspaces</v>
      </c>
      <c r="S2665" s="13">
        <f t="shared" si="250"/>
        <v>42222.622766203705</v>
      </c>
      <c r="T2665" s="13">
        <f t="shared" si="251"/>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s="7" t="str">
        <f t="shared" si="248"/>
        <v>technology</v>
      </c>
      <c r="R2666" s="7" t="str">
        <f t="shared" si="249"/>
        <v>makerspaces</v>
      </c>
      <c r="S2666" s="13">
        <f t="shared" si="250"/>
        <v>42313.02542824074</v>
      </c>
      <c r="T2666" s="13">
        <f t="shared" si="251"/>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s="7" t="str">
        <f t="shared" si="248"/>
        <v>technology</v>
      </c>
      <c r="R2667" s="7" t="str">
        <f t="shared" si="249"/>
        <v>makerspaces</v>
      </c>
      <c r="S2667" s="13">
        <f t="shared" si="250"/>
        <v>42083.895532407405</v>
      </c>
      <c r="T2667" s="13">
        <f t="shared" si="251"/>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s="7" t="str">
        <f t="shared" si="248"/>
        <v>technology</v>
      </c>
      <c r="R2668" s="7" t="str">
        <f t="shared" si="249"/>
        <v>makerspaces</v>
      </c>
      <c r="S2668" s="13">
        <f t="shared" si="250"/>
        <v>42235.764340277776</v>
      </c>
      <c r="T2668" s="13">
        <f t="shared" si="251"/>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s="7" t="str">
        <f t="shared" si="248"/>
        <v>technology</v>
      </c>
      <c r="R2669" s="7" t="str">
        <f t="shared" si="249"/>
        <v>makerspaces</v>
      </c>
      <c r="S2669" s="13">
        <f t="shared" si="250"/>
        <v>42380.926111111112</v>
      </c>
      <c r="T2669" s="13">
        <f t="shared" si="251"/>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s="7" t="str">
        <f t="shared" si="248"/>
        <v>technology</v>
      </c>
      <c r="R2670" s="7" t="str">
        <f t="shared" si="249"/>
        <v>makerspaces</v>
      </c>
      <c r="S2670" s="13">
        <f t="shared" si="250"/>
        <v>42275.588715277772</v>
      </c>
      <c r="T2670" s="13">
        <f t="shared" si="251"/>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s="7" t="str">
        <f t="shared" si="248"/>
        <v>technology</v>
      </c>
      <c r="R2671" s="7" t="str">
        <f t="shared" si="249"/>
        <v>makerspaces</v>
      </c>
      <c r="S2671" s="13">
        <f t="shared" si="250"/>
        <v>42319.035833333335</v>
      </c>
      <c r="T2671" s="13">
        <f t="shared" si="251"/>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s="7" t="str">
        <f t="shared" si="248"/>
        <v>technology</v>
      </c>
      <c r="R2672" s="7" t="str">
        <f t="shared" si="249"/>
        <v>makerspaces</v>
      </c>
      <c r="S2672" s="13">
        <f t="shared" si="250"/>
        <v>41821.020601851851</v>
      </c>
      <c r="T2672" s="13">
        <f t="shared" si="251"/>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s="7" t="str">
        <f t="shared" si="248"/>
        <v>technology</v>
      </c>
      <c r="R2673" s="7" t="str">
        <f t="shared" si="249"/>
        <v>makerspaces</v>
      </c>
      <c r="S2673" s="13">
        <f t="shared" si="250"/>
        <v>41962.749027777783</v>
      </c>
      <c r="T2673" s="13">
        <f t="shared" si="251"/>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s="7" t="str">
        <f t="shared" si="248"/>
        <v>technology</v>
      </c>
      <c r="R2674" s="7" t="str">
        <f t="shared" si="249"/>
        <v>makerspaces</v>
      </c>
      <c r="S2674" s="13">
        <f t="shared" si="250"/>
        <v>42344.884143518517</v>
      </c>
      <c r="T2674" s="13">
        <f t="shared" si="251"/>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s="7" t="str">
        <f t="shared" si="248"/>
        <v>technology</v>
      </c>
      <c r="R2675" s="7" t="str">
        <f t="shared" si="249"/>
        <v>makerspaces</v>
      </c>
      <c r="S2675" s="13">
        <f t="shared" si="250"/>
        <v>41912.541655092595</v>
      </c>
      <c r="T2675" s="13">
        <f t="shared" si="251"/>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s="7" t="str">
        <f t="shared" si="248"/>
        <v>technology</v>
      </c>
      <c r="R2676" s="7" t="str">
        <f t="shared" si="249"/>
        <v>makerspaces</v>
      </c>
      <c r="S2676" s="13">
        <f t="shared" si="250"/>
        <v>42529.632754629631</v>
      </c>
      <c r="T2676" s="13">
        <f t="shared" si="251"/>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s="7" t="str">
        <f t="shared" si="248"/>
        <v>technology</v>
      </c>
      <c r="R2677" s="7" t="str">
        <f t="shared" si="249"/>
        <v>makerspaces</v>
      </c>
      <c r="S2677" s="13">
        <f t="shared" si="250"/>
        <v>41923.857511574075</v>
      </c>
      <c r="T2677" s="13">
        <f t="shared" si="251"/>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s="7" t="str">
        <f t="shared" si="248"/>
        <v>technology</v>
      </c>
      <c r="R2678" s="7" t="str">
        <f t="shared" si="249"/>
        <v>makerspaces</v>
      </c>
      <c r="S2678" s="13">
        <f t="shared" si="250"/>
        <v>42482.624699074076</v>
      </c>
      <c r="T2678" s="13">
        <f t="shared" si="251"/>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s="7" t="str">
        <f t="shared" si="248"/>
        <v>technology</v>
      </c>
      <c r="R2679" s="7" t="str">
        <f t="shared" si="249"/>
        <v>makerspaces</v>
      </c>
      <c r="S2679" s="13">
        <f t="shared" si="250"/>
        <v>41793.029432870368</v>
      </c>
      <c r="T2679" s="13">
        <f t="shared" si="251"/>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s="7" t="str">
        <f t="shared" si="248"/>
        <v>technology</v>
      </c>
      <c r="R2680" s="7" t="str">
        <f t="shared" si="249"/>
        <v>makerspaces</v>
      </c>
      <c r="S2680" s="13">
        <f t="shared" si="250"/>
        <v>42241.798206018517</v>
      </c>
      <c r="T2680" s="13">
        <f t="shared" si="251"/>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s="7" t="str">
        <f t="shared" si="248"/>
        <v>technology</v>
      </c>
      <c r="R2681" s="7" t="str">
        <f t="shared" si="249"/>
        <v>makerspaces</v>
      </c>
      <c r="S2681" s="13">
        <f t="shared" si="250"/>
        <v>42033.001087962963</v>
      </c>
      <c r="T2681" s="13">
        <f t="shared" si="251"/>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s="7" t="str">
        <f t="shared" si="248"/>
        <v>technology</v>
      </c>
      <c r="R2682" s="7" t="str">
        <f t="shared" si="249"/>
        <v>makerspaces</v>
      </c>
      <c r="S2682" s="13">
        <f t="shared" si="250"/>
        <v>42436.211701388893</v>
      </c>
      <c r="T2682" s="13">
        <f t="shared" si="251"/>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s="7" t="str">
        <f t="shared" si="248"/>
        <v>food</v>
      </c>
      <c r="R2683" s="7" t="str">
        <f t="shared" si="249"/>
        <v>food trucks</v>
      </c>
      <c r="S2683" s="13">
        <f t="shared" si="250"/>
        <v>41805.895254629628</v>
      </c>
      <c r="T2683" s="13">
        <f t="shared" si="251"/>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s="7" t="str">
        <f t="shared" si="248"/>
        <v>food</v>
      </c>
      <c r="R2684" s="7" t="str">
        <f t="shared" si="249"/>
        <v>food trucks</v>
      </c>
      <c r="S2684" s="13">
        <f t="shared" si="250"/>
        <v>41932.871990740743</v>
      </c>
      <c r="T2684" s="13">
        <f t="shared" si="251"/>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s="7" t="str">
        <f t="shared" si="248"/>
        <v>food</v>
      </c>
      <c r="R2685" s="7" t="str">
        <f t="shared" si="249"/>
        <v>food trucks</v>
      </c>
      <c r="S2685" s="13">
        <f t="shared" si="250"/>
        <v>42034.75509259259</v>
      </c>
      <c r="T2685" s="13">
        <f t="shared" si="251"/>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s="7" t="str">
        <f t="shared" si="248"/>
        <v>food</v>
      </c>
      <c r="R2686" s="7" t="str">
        <f t="shared" si="249"/>
        <v>food trucks</v>
      </c>
      <c r="S2686" s="13">
        <f t="shared" si="250"/>
        <v>41820.914641203701</v>
      </c>
      <c r="T2686" s="13">
        <f t="shared" si="251"/>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s="7" t="str">
        <f t="shared" si="248"/>
        <v>food</v>
      </c>
      <c r="R2687" s="7" t="str">
        <f t="shared" si="249"/>
        <v>food trucks</v>
      </c>
      <c r="S2687" s="13">
        <f t="shared" si="250"/>
        <v>42061.69594907407</v>
      </c>
      <c r="T2687" s="13">
        <f t="shared" si="251"/>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t="e">
        <f t="shared" si="247"/>
        <v>#DIV/0!</v>
      </c>
      <c r="Q2688" s="7" t="str">
        <f t="shared" si="248"/>
        <v>food</v>
      </c>
      <c r="R2688" s="7" t="str">
        <f t="shared" si="249"/>
        <v>food trucks</v>
      </c>
      <c r="S2688" s="13">
        <f t="shared" si="250"/>
        <v>41892.974803240737</v>
      </c>
      <c r="T2688" s="13">
        <f t="shared" si="251"/>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t="e">
        <f t="shared" si="247"/>
        <v>#DIV/0!</v>
      </c>
      <c r="Q2689" s="7" t="str">
        <f t="shared" si="248"/>
        <v>food</v>
      </c>
      <c r="R2689" s="7" t="str">
        <f t="shared" si="249"/>
        <v>food trucks</v>
      </c>
      <c r="S2689" s="13">
        <f t="shared" si="250"/>
        <v>42154.64025462963</v>
      </c>
      <c r="T2689" s="13">
        <f t="shared" si="251"/>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s="7" t="str">
        <f t="shared" si="248"/>
        <v>food</v>
      </c>
      <c r="R2690" s="7" t="str">
        <f t="shared" si="249"/>
        <v>food trucks</v>
      </c>
      <c r="S2690" s="13">
        <f t="shared" si="250"/>
        <v>42028.118865740747</v>
      </c>
      <c r="T2690" s="13">
        <f t="shared" si="251"/>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6">
        <f t="shared" ref="P2691:P2754" si="253">E2691/L2691</f>
        <v>1</v>
      </c>
      <c r="Q2691" s="7" t="str">
        <f t="shared" ref="Q2691:Q2754" si="254">LEFT(N2691,SEARCH("/",N2691,1)-1)</f>
        <v>food</v>
      </c>
      <c r="R2691" s="7" t="str">
        <f t="shared" ref="R2691:R2754" si="255">RIGHT(N2691,LEN(N2691)-SEARCH("/",N2691,1))</f>
        <v>food trucks</v>
      </c>
      <c r="S2691" s="13">
        <f t="shared" ref="S2691:S2754" si="256">(((J2691/60)/60)/24)+DATE(1970,1,1)</f>
        <v>42551.961689814809</v>
      </c>
      <c r="T2691" s="13">
        <f t="shared" ref="T2691:T2754" si="257">(((I2691/60)/60)/24)+DATE(1970,1,1)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s="7" t="str">
        <f t="shared" si="254"/>
        <v>food</v>
      </c>
      <c r="R2692" s="7" t="str">
        <f t="shared" si="255"/>
        <v>food trucks</v>
      </c>
      <c r="S2692" s="13">
        <f t="shared" si="256"/>
        <v>42113.105046296296</v>
      </c>
      <c r="T2692" s="13">
        <f t="shared" si="257"/>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s="7" t="str">
        <f t="shared" si="254"/>
        <v>food</v>
      </c>
      <c r="R2693" s="7" t="str">
        <f t="shared" si="255"/>
        <v>food trucks</v>
      </c>
      <c r="S2693" s="13">
        <f t="shared" si="256"/>
        <v>42089.724039351851</v>
      </c>
      <c r="T2693" s="13">
        <f t="shared" si="257"/>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s="7" t="str">
        <f t="shared" si="254"/>
        <v>food</v>
      </c>
      <c r="R2694" s="7" t="str">
        <f t="shared" si="255"/>
        <v>food trucks</v>
      </c>
      <c r="S2694" s="13">
        <f t="shared" si="256"/>
        <v>42058.334027777775</v>
      </c>
      <c r="T2694" s="13">
        <f t="shared" si="257"/>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s="7" t="str">
        <f t="shared" si="254"/>
        <v>food</v>
      </c>
      <c r="R2695" s="7" t="str">
        <f t="shared" si="255"/>
        <v>food trucks</v>
      </c>
      <c r="S2695" s="13">
        <f t="shared" si="256"/>
        <v>41834.138495370367</v>
      </c>
      <c r="T2695" s="13">
        <f t="shared" si="257"/>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s="7" t="str">
        <f t="shared" si="254"/>
        <v>food</v>
      </c>
      <c r="R2696" s="7" t="str">
        <f t="shared" si="255"/>
        <v>food trucks</v>
      </c>
      <c r="S2696" s="13">
        <f t="shared" si="256"/>
        <v>41878.140497685185</v>
      </c>
      <c r="T2696" s="13">
        <f t="shared" si="257"/>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s="7" t="str">
        <f t="shared" si="254"/>
        <v>food</v>
      </c>
      <c r="R2697" s="7" t="str">
        <f t="shared" si="255"/>
        <v>food trucks</v>
      </c>
      <c r="S2697" s="13">
        <f t="shared" si="256"/>
        <v>42048.181921296295</v>
      </c>
      <c r="T2697" s="13">
        <f t="shared" si="257"/>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s="7" t="str">
        <f t="shared" si="254"/>
        <v>food</v>
      </c>
      <c r="R2698" s="7" t="str">
        <f t="shared" si="255"/>
        <v>food trucks</v>
      </c>
      <c r="S2698" s="13">
        <f t="shared" si="256"/>
        <v>41964.844444444447</v>
      </c>
      <c r="T2698" s="13">
        <f t="shared" si="257"/>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s="7" t="str">
        <f t="shared" si="254"/>
        <v>food</v>
      </c>
      <c r="R2699" s="7" t="str">
        <f t="shared" si="255"/>
        <v>food trucks</v>
      </c>
      <c r="S2699" s="13">
        <f t="shared" si="256"/>
        <v>42187.940081018518</v>
      </c>
      <c r="T2699" s="13">
        <f t="shared" si="257"/>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s="7" t="str">
        <f t="shared" si="254"/>
        <v>food</v>
      </c>
      <c r="R2700" s="7" t="str">
        <f t="shared" si="255"/>
        <v>food trucks</v>
      </c>
      <c r="S2700" s="13">
        <f t="shared" si="256"/>
        <v>41787.898240740738</v>
      </c>
      <c r="T2700" s="13">
        <f t="shared" si="257"/>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t="e">
        <f t="shared" si="253"/>
        <v>#DIV/0!</v>
      </c>
      <c r="Q2701" s="7" t="str">
        <f t="shared" si="254"/>
        <v>food</v>
      </c>
      <c r="R2701" s="7" t="str">
        <f t="shared" si="255"/>
        <v>food trucks</v>
      </c>
      <c r="S2701" s="13">
        <f t="shared" si="256"/>
        <v>41829.896562499998</v>
      </c>
      <c r="T2701" s="13">
        <f t="shared" si="257"/>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s="7" t="str">
        <f t="shared" si="254"/>
        <v>food</v>
      </c>
      <c r="R2702" s="7" t="str">
        <f t="shared" si="255"/>
        <v>food trucks</v>
      </c>
      <c r="S2702" s="13">
        <f t="shared" si="256"/>
        <v>41870.87467592593</v>
      </c>
      <c r="T2702" s="13">
        <f t="shared" si="257"/>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s="7" t="str">
        <f t="shared" si="254"/>
        <v>theater</v>
      </c>
      <c r="R2703" s="7" t="str">
        <f t="shared" si="255"/>
        <v>spaces</v>
      </c>
      <c r="S2703" s="13">
        <f t="shared" si="256"/>
        <v>42801.774699074071</v>
      </c>
      <c r="T2703" s="13">
        <f t="shared" si="257"/>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s="7" t="str">
        <f t="shared" si="254"/>
        <v>theater</v>
      </c>
      <c r="R2704" s="7" t="str">
        <f t="shared" si="255"/>
        <v>spaces</v>
      </c>
      <c r="S2704" s="13">
        <f t="shared" si="256"/>
        <v>42800.801817129628</v>
      </c>
      <c r="T2704" s="13">
        <f t="shared" si="257"/>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s="7" t="str">
        <f t="shared" si="254"/>
        <v>theater</v>
      </c>
      <c r="R2705" s="7" t="str">
        <f t="shared" si="255"/>
        <v>spaces</v>
      </c>
      <c r="S2705" s="13">
        <f t="shared" si="256"/>
        <v>42756.690162037034</v>
      </c>
      <c r="T2705" s="13">
        <f t="shared" si="257"/>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s="7" t="str">
        <f t="shared" si="254"/>
        <v>theater</v>
      </c>
      <c r="R2706" s="7" t="str">
        <f t="shared" si="255"/>
        <v>spaces</v>
      </c>
      <c r="S2706" s="13">
        <f t="shared" si="256"/>
        <v>42787.862430555557</v>
      </c>
      <c r="T2706" s="13">
        <f t="shared" si="257"/>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s="7" t="str">
        <f t="shared" si="254"/>
        <v>theater</v>
      </c>
      <c r="R2707" s="7" t="str">
        <f t="shared" si="255"/>
        <v>spaces</v>
      </c>
      <c r="S2707" s="13">
        <f t="shared" si="256"/>
        <v>42773.916180555556</v>
      </c>
      <c r="T2707" s="13">
        <f t="shared" si="257"/>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s="7" t="str">
        <f t="shared" si="254"/>
        <v>theater</v>
      </c>
      <c r="R2708" s="7" t="str">
        <f t="shared" si="255"/>
        <v>spaces</v>
      </c>
      <c r="S2708" s="13">
        <f t="shared" si="256"/>
        <v>41899.294942129629</v>
      </c>
      <c r="T2708" s="13">
        <f t="shared" si="257"/>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s="7" t="str">
        <f t="shared" si="254"/>
        <v>theater</v>
      </c>
      <c r="R2709" s="7" t="str">
        <f t="shared" si="255"/>
        <v>spaces</v>
      </c>
      <c r="S2709" s="13">
        <f t="shared" si="256"/>
        <v>41391.782905092594</v>
      </c>
      <c r="T2709" s="13">
        <f t="shared" si="257"/>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s="7" t="str">
        <f t="shared" si="254"/>
        <v>theater</v>
      </c>
      <c r="R2710" s="7" t="str">
        <f t="shared" si="255"/>
        <v>spaces</v>
      </c>
      <c r="S2710" s="13">
        <f t="shared" si="256"/>
        <v>42512.698217592595</v>
      </c>
      <c r="T2710" s="13">
        <f t="shared" si="257"/>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s="7" t="str">
        <f t="shared" si="254"/>
        <v>theater</v>
      </c>
      <c r="R2711" s="7" t="str">
        <f t="shared" si="255"/>
        <v>spaces</v>
      </c>
      <c r="S2711" s="13">
        <f t="shared" si="256"/>
        <v>42612.149780092594</v>
      </c>
      <c r="T2711" s="13">
        <f t="shared" si="257"/>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s="7" t="str">
        <f t="shared" si="254"/>
        <v>theater</v>
      </c>
      <c r="R2712" s="7" t="str">
        <f t="shared" si="255"/>
        <v>spaces</v>
      </c>
      <c r="S2712" s="13">
        <f t="shared" si="256"/>
        <v>41828.229490740741</v>
      </c>
      <c r="T2712" s="13">
        <f t="shared" si="257"/>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s="7" t="str">
        <f t="shared" si="254"/>
        <v>theater</v>
      </c>
      <c r="R2713" s="7" t="str">
        <f t="shared" si="255"/>
        <v>spaces</v>
      </c>
      <c r="S2713" s="13">
        <f t="shared" si="256"/>
        <v>41780.745254629634</v>
      </c>
      <c r="T2713" s="13">
        <f t="shared" si="257"/>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s="7" t="str">
        <f t="shared" si="254"/>
        <v>theater</v>
      </c>
      <c r="R2714" s="7" t="str">
        <f t="shared" si="255"/>
        <v>spaces</v>
      </c>
      <c r="S2714" s="13">
        <f t="shared" si="256"/>
        <v>41432.062037037038</v>
      </c>
      <c r="T2714" s="13">
        <f t="shared" si="257"/>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s="7" t="str">
        <f t="shared" si="254"/>
        <v>theater</v>
      </c>
      <c r="R2715" s="7" t="str">
        <f t="shared" si="255"/>
        <v>spaces</v>
      </c>
      <c r="S2715" s="13">
        <f t="shared" si="256"/>
        <v>42322.653749999998</v>
      </c>
      <c r="T2715" s="13">
        <f t="shared" si="257"/>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s="7" t="str">
        <f t="shared" si="254"/>
        <v>theater</v>
      </c>
      <c r="R2716" s="7" t="str">
        <f t="shared" si="255"/>
        <v>spaces</v>
      </c>
      <c r="S2716" s="13">
        <f t="shared" si="256"/>
        <v>42629.655046296291</v>
      </c>
      <c r="T2716" s="13">
        <f t="shared" si="257"/>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s="7" t="str">
        <f t="shared" si="254"/>
        <v>theater</v>
      </c>
      <c r="R2717" s="7" t="str">
        <f t="shared" si="255"/>
        <v>spaces</v>
      </c>
      <c r="S2717" s="13">
        <f t="shared" si="256"/>
        <v>42387.398472222223</v>
      </c>
      <c r="T2717" s="13">
        <f t="shared" si="257"/>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s="7" t="str">
        <f t="shared" si="254"/>
        <v>theater</v>
      </c>
      <c r="R2718" s="7" t="str">
        <f t="shared" si="255"/>
        <v>spaces</v>
      </c>
      <c r="S2718" s="13">
        <f t="shared" si="256"/>
        <v>42255.333252314813</v>
      </c>
      <c r="T2718" s="13">
        <f t="shared" si="257"/>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s="7" t="str">
        <f t="shared" si="254"/>
        <v>theater</v>
      </c>
      <c r="R2719" s="7" t="str">
        <f t="shared" si="255"/>
        <v>spaces</v>
      </c>
      <c r="S2719" s="13">
        <f t="shared" si="256"/>
        <v>41934.914918981485</v>
      </c>
      <c r="T2719" s="13">
        <f t="shared" si="257"/>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s="7" t="str">
        <f t="shared" si="254"/>
        <v>theater</v>
      </c>
      <c r="R2720" s="7" t="str">
        <f t="shared" si="255"/>
        <v>spaces</v>
      </c>
      <c r="S2720" s="13">
        <f t="shared" si="256"/>
        <v>42465.596585648149</v>
      </c>
      <c r="T2720" s="13">
        <f t="shared" si="257"/>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s="7" t="str">
        <f t="shared" si="254"/>
        <v>theater</v>
      </c>
      <c r="R2721" s="7" t="str">
        <f t="shared" si="255"/>
        <v>spaces</v>
      </c>
      <c r="S2721" s="13">
        <f t="shared" si="256"/>
        <v>42418.031180555554</v>
      </c>
      <c r="T2721" s="13">
        <f t="shared" si="257"/>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s="7" t="str">
        <f t="shared" si="254"/>
        <v>theater</v>
      </c>
      <c r="R2722" s="7" t="str">
        <f t="shared" si="255"/>
        <v>spaces</v>
      </c>
      <c r="S2722" s="13">
        <f t="shared" si="256"/>
        <v>42655.465891203698</v>
      </c>
      <c r="T2722" s="13">
        <f t="shared" si="257"/>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s="7" t="str">
        <f t="shared" si="254"/>
        <v>technology</v>
      </c>
      <c r="R2723" s="7" t="str">
        <f t="shared" si="255"/>
        <v>hardware</v>
      </c>
      <c r="S2723" s="13">
        <f t="shared" si="256"/>
        <v>41493.543958333335</v>
      </c>
      <c r="T2723" s="13">
        <f t="shared" si="257"/>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s="7" t="str">
        <f t="shared" si="254"/>
        <v>technology</v>
      </c>
      <c r="R2724" s="7" t="str">
        <f t="shared" si="255"/>
        <v>hardware</v>
      </c>
      <c r="S2724" s="13">
        <f t="shared" si="256"/>
        <v>42704.857094907406</v>
      </c>
      <c r="T2724" s="13">
        <f t="shared" si="257"/>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s="7" t="str">
        <f t="shared" si="254"/>
        <v>technology</v>
      </c>
      <c r="R2725" s="7" t="str">
        <f t="shared" si="255"/>
        <v>hardware</v>
      </c>
      <c r="S2725" s="13">
        <f t="shared" si="256"/>
        <v>41944.83898148148</v>
      </c>
      <c r="T2725" s="13">
        <f t="shared" si="257"/>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s="7" t="str">
        <f t="shared" si="254"/>
        <v>technology</v>
      </c>
      <c r="R2726" s="7" t="str">
        <f t="shared" si="255"/>
        <v>hardware</v>
      </c>
      <c r="S2726" s="13">
        <f t="shared" si="256"/>
        <v>42199.32707175926</v>
      </c>
      <c r="T2726" s="13">
        <f t="shared" si="257"/>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s="7" t="str">
        <f t="shared" si="254"/>
        <v>technology</v>
      </c>
      <c r="R2727" s="7" t="str">
        <f t="shared" si="255"/>
        <v>hardware</v>
      </c>
      <c r="S2727" s="13">
        <f t="shared" si="256"/>
        <v>42745.744618055556</v>
      </c>
      <c r="T2727" s="13">
        <f t="shared" si="257"/>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s="7" t="str">
        <f t="shared" si="254"/>
        <v>technology</v>
      </c>
      <c r="R2728" s="7" t="str">
        <f t="shared" si="255"/>
        <v>hardware</v>
      </c>
      <c r="S2728" s="13">
        <f t="shared" si="256"/>
        <v>42452.579988425925</v>
      </c>
      <c r="T2728" s="13">
        <f t="shared" si="257"/>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s="7" t="str">
        <f t="shared" si="254"/>
        <v>technology</v>
      </c>
      <c r="R2729" s="7" t="str">
        <f t="shared" si="255"/>
        <v>hardware</v>
      </c>
      <c r="S2729" s="13">
        <f t="shared" si="256"/>
        <v>42198.676655092597</v>
      </c>
      <c r="T2729" s="13">
        <f t="shared" si="257"/>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s="7" t="str">
        <f t="shared" si="254"/>
        <v>technology</v>
      </c>
      <c r="R2730" s="7" t="str">
        <f t="shared" si="255"/>
        <v>hardware</v>
      </c>
      <c r="S2730" s="13">
        <f t="shared" si="256"/>
        <v>42333.59993055556</v>
      </c>
      <c r="T2730" s="13">
        <f t="shared" si="257"/>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s="7" t="str">
        <f t="shared" si="254"/>
        <v>technology</v>
      </c>
      <c r="R2731" s="7" t="str">
        <f t="shared" si="255"/>
        <v>hardware</v>
      </c>
      <c r="S2731" s="13">
        <f t="shared" si="256"/>
        <v>42095.240706018521</v>
      </c>
      <c r="T2731" s="13">
        <f t="shared" si="257"/>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s="7" t="str">
        <f t="shared" si="254"/>
        <v>technology</v>
      </c>
      <c r="R2732" s="7" t="str">
        <f t="shared" si="255"/>
        <v>hardware</v>
      </c>
      <c r="S2732" s="13">
        <f t="shared" si="256"/>
        <v>41351.541377314818</v>
      </c>
      <c r="T2732" s="13">
        <f t="shared" si="257"/>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s="7" t="str">
        <f t="shared" si="254"/>
        <v>technology</v>
      </c>
      <c r="R2733" s="7" t="str">
        <f t="shared" si="255"/>
        <v>hardware</v>
      </c>
      <c r="S2733" s="13">
        <f t="shared" si="256"/>
        <v>41872.525717592594</v>
      </c>
      <c r="T2733" s="13">
        <f t="shared" si="257"/>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s="7" t="str">
        <f t="shared" si="254"/>
        <v>technology</v>
      </c>
      <c r="R2734" s="7" t="str">
        <f t="shared" si="255"/>
        <v>hardware</v>
      </c>
      <c r="S2734" s="13">
        <f t="shared" si="256"/>
        <v>41389.808194444442</v>
      </c>
      <c r="T2734" s="13">
        <f t="shared" si="257"/>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s="7" t="str">
        <f t="shared" si="254"/>
        <v>technology</v>
      </c>
      <c r="R2735" s="7" t="str">
        <f t="shared" si="255"/>
        <v>hardware</v>
      </c>
      <c r="S2735" s="13">
        <f t="shared" si="256"/>
        <v>42044.272847222222</v>
      </c>
      <c r="T2735" s="13">
        <f t="shared" si="257"/>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s="7" t="str">
        <f t="shared" si="254"/>
        <v>technology</v>
      </c>
      <c r="R2736" s="7" t="str">
        <f t="shared" si="255"/>
        <v>hardware</v>
      </c>
      <c r="S2736" s="13">
        <f t="shared" si="256"/>
        <v>42626.668888888889</v>
      </c>
      <c r="T2736" s="13">
        <f t="shared" si="257"/>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s="7" t="str">
        <f t="shared" si="254"/>
        <v>technology</v>
      </c>
      <c r="R2737" s="7" t="str">
        <f t="shared" si="255"/>
        <v>hardware</v>
      </c>
      <c r="S2737" s="13">
        <f t="shared" si="256"/>
        <v>41316.120949074073</v>
      </c>
      <c r="T2737" s="13">
        <f t="shared" si="257"/>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s="7" t="str">
        <f t="shared" si="254"/>
        <v>technology</v>
      </c>
      <c r="R2738" s="7" t="str">
        <f t="shared" si="255"/>
        <v>hardware</v>
      </c>
      <c r="S2738" s="13">
        <f t="shared" si="256"/>
        <v>41722.666354166664</v>
      </c>
      <c r="T2738" s="13">
        <f t="shared" si="257"/>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s="7" t="str">
        <f t="shared" si="254"/>
        <v>technology</v>
      </c>
      <c r="R2739" s="7" t="str">
        <f t="shared" si="255"/>
        <v>hardware</v>
      </c>
      <c r="S2739" s="13">
        <f t="shared" si="256"/>
        <v>41611.917673611111</v>
      </c>
      <c r="T2739" s="13">
        <f t="shared" si="257"/>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s="7" t="str">
        <f t="shared" si="254"/>
        <v>technology</v>
      </c>
      <c r="R2740" s="7" t="str">
        <f t="shared" si="255"/>
        <v>hardware</v>
      </c>
      <c r="S2740" s="13">
        <f t="shared" si="256"/>
        <v>42620.143564814818</v>
      </c>
      <c r="T2740" s="13">
        <f t="shared" si="257"/>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s="7" t="str">
        <f t="shared" si="254"/>
        <v>technology</v>
      </c>
      <c r="R2741" s="7" t="str">
        <f t="shared" si="255"/>
        <v>hardware</v>
      </c>
      <c r="S2741" s="13">
        <f t="shared" si="256"/>
        <v>41719.887928240743</v>
      </c>
      <c r="T2741" s="13">
        <f t="shared" si="257"/>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s="7" t="str">
        <f t="shared" si="254"/>
        <v>technology</v>
      </c>
      <c r="R2742" s="7" t="str">
        <f t="shared" si="255"/>
        <v>hardware</v>
      </c>
      <c r="S2742" s="13">
        <f t="shared" si="256"/>
        <v>42045.031851851847</v>
      </c>
      <c r="T2742" s="13">
        <f t="shared" si="257"/>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s="7" t="str">
        <f t="shared" si="254"/>
        <v>publishing</v>
      </c>
      <c r="R2743" s="7" t="str">
        <f t="shared" si="255"/>
        <v>children's books</v>
      </c>
      <c r="S2743" s="13">
        <f t="shared" si="256"/>
        <v>41911.657430555555</v>
      </c>
      <c r="T2743" s="13">
        <f t="shared" si="257"/>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s="7" t="str">
        <f t="shared" si="254"/>
        <v>publishing</v>
      </c>
      <c r="R2744" s="7" t="str">
        <f t="shared" si="255"/>
        <v>children's books</v>
      </c>
      <c r="S2744" s="13">
        <f t="shared" si="256"/>
        <v>41030.719756944447</v>
      </c>
      <c r="T2744" s="13">
        <f t="shared" si="257"/>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t="e">
        <f t="shared" si="253"/>
        <v>#DIV/0!</v>
      </c>
      <c r="Q2745" s="7" t="str">
        <f t="shared" si="254"/>
        <v>publishing</v>
      </c>
      <c r="R2745" s="7" t="str">
        <f t="shared" si="255"/>
        <v>children's books</v>
      </c>
      <c r="S2745" s="13">
        <f t="shared" si="256"/>
        <v>42632.328784722224</v>
      </c>
      <c r="T2745" s="13">
        <f t="shared" si="257"/>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s="7" t="str">
        <f t="shared" si="254"/>
        <v>publishing</v>
      </c>
      <c r="R2746" s="7" t="str">
        <f t="shared" si="255"/>
        <v>children's books</v>
      </c>
      <c r="S2746" s="13">
        <f t="shared" si="256"/>
        <v>40938.062476851854</v>
      </c>
      <c r="T2746" s="13">
        <f t="shared" si="257"/>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s="7" t="str">
        <f t="shared" si="254"/>
        <v>publishing</v>
      </c>
      <c r="R2747" s="7" t="str">
        <f t="shared" si="255"/>
        <v>children's books</v>
      </c>
      <c r="S2747" s="13">
        <f t="shared" si="256"/>
        <v>41044.988055555557</v>
      </c>
      <c r="T2747" s="13">
        <f t="shared" si="257"/>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s="7" t="str">
        <f t="shared" si="254"/>
        <v>publishing</v>
      </c>
      <c r="R2748" s="7" t="str">
        <f t="shared" si="255"/>
        <v>children's books</v>
      </c>
      <c r="S2748" s="13">
        <f t="shared" si="256"/>
        <v>41850.781377314815</v>
      </c>
      <c r="T2748" s="13">
        <f t="shared" si="257"/>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s="7" t="str">
        <f t="shared" si="254"/>
        <v>publishing</v>
      </c>
      <c r="R2749" s="7" t="str">
        <f t="shared" si="255"/>
        <v>children's books</v>
      </c>
      <c r="S2749" s="13">
        <f t="shared" si="256"/>
        <v>41044.64811342593</v>
      </c>
      <c r="T2749" s="13">
        <f t="shared" si="257"/>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s="7" t="str">
        <f t="shared" si="254"/>
        <v>publishing</v>
      </c>
      <c r="R2750" s="7" t="str">
        <f t="shared" si="255"/>
        <v>children's books</v>
      </c>
      <c r="S2750" s="13">
        <f t="shared" si="256"/>
        <v>42585.7106712963</v>
      </c>
      <c r="T2750" s="13">
        <f t="shared" si="257"/>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s="7" t="str">
        <f t="shared" si="254"/>
        <v>publishing</v>
      </c>
      <c r="R2751" s="7" t="str">
        <f t="shared" si="255"/>
        <v>children's books</v>
      </c>
      <c r="S2751" s="13">
        <f t="shared" si="256"/>
        <v>42068.799039351856</v>
      </c>
      <c r="T2751" s="13">
        <f t="shared" si="257"/>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t="e">
        <f t="shared" si="253"/>
        <v>#DIV/0!</v>
      </c>
      <c r="Q2752" s="7" t="str">
        <f t="shared" si="254"/>
        <v>publishing</v>
      </c>
      <c r="R2752" s="7" t="str">
        <f t="shared" si="255"/>
        <v>children's books</v>
      </c>
      <c r="S2752" s="13">
        <f t="shared" si="256"/>
        <v>41078.899826388886</v>
      </c>
      <c r="T2752" s="13">
        <f t="shared" si="257"/>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t="e">
        <f t="shared" si="253"/>
        <v>#DIV/0!</v>
      </c>
      <c r="Q2753" s="7" t="str">
        <f t="shared" si="254"/>
        <v>publishing</v>
      </c>
      <c r="R2753" s="7" t="str">
        <f t="shared" si="255"/>
        <v>children's books</v>
      </c>
      <c r="S2753" s="13">
        <f t="shared" si="256"/>
        <v>41747.887060185189</v>
      </c>
      <c r="T2753" s="13">
        <f t="shared" si="257"/>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s="7" t="str">
        <f t="shared" si="254"/>
        <v>publishing</v>
      </c>
      <c r="R2754" s="7" t="str">
        <f t="shared" si="255"/>
        <v>children's books</v>
      </c>
      <c r="S2754" s="13">
        <f t="shared" si="256"/>
        <v>40855.765092592592</v>
      </c>
      <c r="T2754" s="13">
        <f t="shared" si="257"/>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6">
        <f t="shared" ref="P2755:P2818" si="259">E2755/L2755</f>
        <v>47.5</v>
      </c>
      <c r="Q2755" s="7" t="str">
        <f t="shared" ref="Q2755:Q2818" si="260">LEFT(N2755,SEARCH("/",N2755,1)-1)</f>
        <v>publishing</v>
      </c>
      <c r="R2755" s="7" t="str">
        <f t="shared" ref="R2755:R2818" si="261">RIGHT(N2755,LEN(N2755)-SEARCH("/",N2755,1))</f>
        <v>children's books</v>
      </c>
      <c r="S2755" s="13">
        <f t="shared" ref="S2755:S2818" si="262">(((J2755/60)/60)/24)+DATE(1970,1,1)</f>
        <v>41117.900729166664</v>
      </c>
      <c r="T2755" s="13">
        <f t="shared" ref="T2755:T2818" si="263">(((I2755/60)/60)/24)+DATE(1970,1,1)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t="e">
        <f t="shared" si="259"/>
        <v>#DIV/0!</v>
      </c>
      <c r="Q2756" s="7" t="str">
        <f t="shared" si="260"/>
        <v>publishing</v>
      </c>
      <c r="R2756" s="7" t="str">
        <f t="shared" si="261"/>
        <v>children's books</v>
      </c>
      <c r="S2756" s="13">
        <f t="shared" si="262"/>
        <v>41863.636006944449</v>
      </c>
      <c r="T2756" s="13">
        <f t="shared" si="263"/>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s="7" t="str">
        <f t="shared" si="260"/>
        <v>publishing</v>
      </c>
      <c r="R2757" s="7" t="str">
        <f t="shared" si="261"/>
        <v>children's books</v>
      </c>
      <c r="S2757" s="13">
        <f t="shared" si="262"/>
        <v>42072.790821759263</v>
      </c>
      <c r="T2757" s="13">
        <f t="shared" si="263"/>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s="7" t="str">
        <f t="shared" si="260"/>
        <v>publishing</v>
      </c>
      <c r="R2758" s="7" t="str">
        <f t="shared" si="261"/>
        <v>children's books</v>
      </c>
      <c r="S2758" s="13">
        <f t="shared" si="262"/>
        <v>41620.90047453704</v>
      </c>
      <c r="T2758" s="13">
        <f t="shared" si="263"/>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s="7" t="str">
        <f t="shared" si="260"/>
        <v>publishing</v>
      </c>
      <c r="R2759" s="7" t="str">
        <f t="shared" si="261"/>
        <v>children's books</v>
      </c>
      <c r="S2759" s="13">
        <f t="shared" si="262"/>
        <v>42573.65662037037</v>
      </c>
      <c r="T2759" s="13">
        <f t="shared" si="263"/>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s="7" t="str">
        <f t="shared" si="260"/>
        <v>publishing</v>
      </c>
      <c r="R2760" s="7" t="str">
        <f t="shared" si="261"/>
        <v>children's books</v>
      </c>
      <c r="S2760" s="13">
        <f t="shared" si="262"/>
        <v>42639.441932870366</v>
      </c>
      <c r="T2760" s="13">
        <f t="shared" si="263"/>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s="7" t="str">
        <f t="shared" si="260"/>
        <v>publishing</v>
      </c>
      <c r="R2761" s="7" t="str">
        <f t="shared" si="261"/>
        <v>children's books</v>
      </c>
      <c r="S2761" s="13">
        <f t="shared" si="262"/>
        <v>42524.36650462963</v>
      </c>
      <c r="T2761" s="13">
        <f t="shared" si="263"/>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t="e">
        <f t="shared" si="259"/>
        <v>#DIV/0!</v>
      </c>
      <c r="Q2762" s="7" t="str">
        <f t="shared" si="260"/>
        <v>publishing</v>
      </c>
      <c r="R2762" s="7" t="str">
        <f t="shared" si="261"/>
        <v>children's books</v>
      </c>
      <c r="S2762" s="13">
        <f t="shared" si="262"/>
        <v>41415.461319444446</v>
      </c>
      <c r="T2762" s="13">
        <f t="shared" si="263"/>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s="7" t="str">
        <f t="shared" si="260"/>
        <v>publishing</v>
      </c>
      <c r="R2763" s="7" t="str">
        <f t="shared" si="261"/>
        <v>children's books</v>
      </c>
      <c r="S2763" s="13">
        <f t="shared" si="262"/>
        <v>41247.063576388886</v>
      </c>
      <c r="T2763" s="13">
        <f t="shared" si="263"/>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s="7" t="str">
        <f t="shared" si="260"/>
        <v>publishing</v>
      </c>
      <c r="R2764" s="7" t="str">
        <f t="shared" si="261"/>
        <v>children's books</v>
      </c>
      <c r="S2764" s="13">
        <f t="shared" si="262"/>
        <v>40927.036979166667</v>
      </c>
      <c r="T2764" s="13">
        <f t="shared" si="263"/>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s="7" t="str">
        <f t="shared" si="260"/>
        <v>publishing</v>
      </c>
      <c r="R2765" s="7" t="str">
        <f t="shared" si="261"/>
        <v>children's books</v>
      </c>
      <c r="S2765" s="13">
        <f t="shared" si="262"/>
        <v>41373.579675925925</v>
      </c>
      <c r="T2765" s="13">
        <f t="shared" si="263"/>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s="7" t="str">
        <f t="shared" si="260"/>
        <v>publishing</v>
      </c>
      <c r="R2766" s="7" t="str">
        <f t="shared" si="261"/>
        <v>children's books</v>
      </c>
      <c r="S2766" s="13">
        <f t="shared" si="262"/>
        <v>41030.292025462964</v>
      </c>
      <c r="T2766" s="13">
        <f t="shared" si="263"/>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t="e">
        <f t="shared" si="259"/>
        <v>#DIV/0!</v>
      </c>
      <c r="Q2767" s="7" t="str">
        <f t="shared" si="260"/>
        <v>publishing</v>
      </c>
      <c r="R2767" s="7" t="str">
        <f t="shared" si="261"/>
        <v>children's books</v>
      </c>
      <c r="S2767" s="13">
        <f t="shared" si="262"/>
        <v>41194.579027777778</v>
      </c>
      <c r="T2767" s="13">
        <f t="shared" si="263"/>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s="7" t="str">
        <f t="shared" si="260"/>
        <v>publishing</v>
      </c>
      <c r="R2768" s="7" t="str">
        <f t="shared" si="261"/>
        <v>children's books</v>
      </c>
      <c r="S2768" s="13">
        <f t="shared" si="262"/>
        <v>40736.668032407404</v>
      </c>
      <c r="T2768" s="13">
        <f t="shared" si="263"/>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s="7" t="str">
        <f t="shared" si="260"/>
        <v>publishing</v>
      </c>
      <c r="R2769" s="7" t="str">
        <f t="shared" si="261"/>
        <v>children's books</v>
      </c>
      <c r="S2769" s="13">
        <f t="shared" si="262"/>
        <v>42172.958912037036</v>
      </c>
      <c r="T2769" s="13">
        <f t="shared" si="263"/>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s="7" t="str">
        <f t="shared" si="260"/>
        <v>publishing</v>
      </c>
      <c r="R2770" s="7" t="str">
        <f t="shared" si="261"/>
        <v>children's books</v>
      </c>
      <c r="S2770" s="13">
        <f t="shared" si="262"/>
        <v>40967.614849537036</v>
      </c>
      <c r="T2770" s="13">
        <f t="shared" si="263"/>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s="7" t="str">
        <f t="shared" si="260"/>
        <v>publishing</v>
      </c>
      <c r="R2771" s="7" t="str">
        <f t="shared" si="261"/>
        <v>children's books</v>
      </c>
      <c r="S2771" s="13">
        <f t="shared" si="262"/>
        <v>41745.826273148145</v>
      </c>
      <c r="T2771" s="13">
        <f t="shared" si="263"/>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s="7" t="str">
        <f t="shared" si="260"/>
        <v>publishing</v>
      </c>
      <c r="R2772" s="7" t="str">
        <f t="shared" si="261"/>
        <v>children's books</v>
      </c>
      <c r="S2772" s="13">
        <f t="shared" si="262"/>
        <v>41686.705208333333</v>
      </c>
      <c r="T2772" s="13">
        <f t="shared" si="263"/>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t="e">
        <f t="shared" si="259"/>
        <v>#DIV/0!</v>
      </c>
      <c r="Q2773" s="7" t="str">
        <f t="shared" si="260"/>
        <v>publishing</v>
      </c>
      <c r="R2773" s="7" t="str">
        <f t="shared" si="261"/>
        <v>children's books</v>
      </c>
      <c r="S2773" s="13">
        <f t="shared" si="262"/>
        <v>41257.531712962962</v>
      </c>
      <c r="T2773" s="13">
        <f t="shared" si="263"/>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t="e">
        <f t="shared" si="259"/>
        <v>#DIV/0!</v>
      </c>
      <c r="Q2774" s="7" t="str">
        <f t="shared" si="260"/>
        <v>publishing</v>
      </c>
      <c r="R2774" s="7" t="str">
        <f t="shared" si="261"/>
        <v>children's books</v>
      </c>
      <c r="S2774" s="13">
        <f t="shared" si="262"/>
        <v>41537.869143518517</v>
      </c>
      <c r="T2774" s="13">
        <f t="shared" si="263"/>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s="7" t="str">
        <f t="shared" si="260"/>
        <v>publishing</v>
      </c>
      <c r="R2775" s="7" t="str">
        <f t="shared" si="261"/>
        <v>children's books</v>
      </c>
      <c r="S2775" s="13">
        <f t="shared" si="262"/>
        <v>42474.86482638889</v>
      </c>
      <c r="T2775" s="13">
        <f t="shared" si="263"/>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s="7" t="str">
        <f t="shared" si="260"/>
        <v>publishing</v>
      </c>
      <c r="R2776" s="7" t="str">
        <f t="shared" si="261"/>
        <v>children's books</v>
      </c>
      <c r="S2776" s="13">
        <f t="shared" si="262"/>
        <v>41311.126481481479</v>
      </c>
      <c r="T2776" s="13">
        <f t="shared" si="263"/>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s="7" t="str">
        <f t="shared" si="260"/>
        <v>publishing</v>
      </c>
      <c r="R2777" s="7" t="str">
        <f t="shared" si="261"/>
        <v>children's books</v>
      </c>
      <c r="S2777" s="13">
        <f t="shared" si="262"/>
        <v>40863.013356481482</v>
      </c>
      <c r="T2777" s="13">
        <f t="shared" si="263"/>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s="7" t="str">
        <f t="shared" si="260"/>
        <v>publishing</v>
      </c>
      <c r="R2778" s="7" t="str">
        <f t="shared" si="261"/>
        <v>children's books</v>
      </c>
      <c r="S2778" s="13">
        <f t="shared" si="262"/>
        <v>42136.297175925924</v>
      </c>
      <c r="T2778" s="13">
        <f t="shared" si="263"/>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s="7" t="str">
        <f t="shared" si="260"/>
        <v>publishing</v>
      </c>
      <c r="R2779" s="7" t="str">
        <f t="shared" si="261"/>
        <v>children's books</v>
      </c>
      <c r="S2779" s="13">
        <f t="shared" si="262"/>
        <v>42172.669027777782</v>
      </c>
      <c r="T2779" s="13">
        <f t="shared" si="263"/>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s="7" t="str">
        <f t="shared" si="260"/>
        <v>publishing</v>
      </c>
      <c r="R2780" s="7" t="str">
        <f t="shared" si="261"/>
        <v>children's books</v>
      </c>
      <c r="S2780" s="13">
        <f t="shared" si="262"/>
        <v>41846.978078703702</v>
      </c>
      <c r="T2780" s="13">
        <f t="shared" si="263"/>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s="7" t="str">
        <f t="shared" si="260"/>
        <v>publishing</v>
      </c>
      <c r="R2781" s="7" t="str">
        <f t="shared" si="261"/>
        <v>children's books</v>
      </c>
      <c r="S2781" s="13">
        <f t="shared" si="262"/>
        <v>42300.585891203707</v>
      </c>
      <c r="T2781" s="13">
        <f t="shared" si="263"/>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t="e">
        <f t="shared" si="259"/>
        <v>#DIV/0!</v>
      </c>
      <c r="Q2782" s="7" t="str">
        <f t="shared" si="260"/>
        <v>publishing</v>
      </c>
      <c r="R2782" s="7" t="str">
        <f t="shared" si="261"/>
        <v>children's books</v>
      </c>
      <c r="S2782" s="13">
        <f t="shared" si="262"/>
        <v>42774.447777777779</v>
      </c>
      <c r="T2782" s="13">
        <f t="shared" si="263"/>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s="7" t="str">
        <f t="shared" si="260"/>
        <v>theater</v>
      </c>
      <c r="R2783" s="7" t="str">
        <f t="shared" si="261"/>
        <v>plays</v>
      </c>
      <c r="S2783" s="13">
        <f t="shared" si="262"/>
        <v>42018.94159722222</v>
      </c>
      <c r="T2783" s="13">
        <f t="shared" si="263"/>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s="7" t="str">
        <f t="shared" si="260"/>
        <v>theater</v>
      </c>
      <c r="R2784" s="7" t="str">
        <f t="shared" si="261"/>
        <v>plays</v>
      </c>
      <c r="S2784" s="13">
        <f t="shared" si="262"/>
        <v>42026.924976851849</v>
      </c>
      <c r="T2784" s="13">
        <f t="shared" si="263"/>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s="7" t="str">
        <f t="shared" si="260"/>
        <v>theater</v>
      </c>
      <c r="R2785" s="7" t="str">
        <f t="shared" si="261"/>
        <v>plays</v>
      </c>
      <c r="S2785" s="13">
        <f t="shared" si="262"/>
        <v>42103.535254629634</v>
      </c>
      <c r="T2785" s="13">
        <f t="shared" si="263"/>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s="7" t="str">
        <f t="shared" si="260"/>
        <v>theater</v>
      </c>
      <c r="R2786" s="7" t="str">
        <f t="shared" si="261"/>
        <v>plays</v>
      </c>
      <c r="S2786" s="13">
        <f t="shared" si="262"/>
        <v>41920.787534722222</v>
      </c>
      <c r="T2786" s="13">
        <f t="shared" si="263"/>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s="7" t="str">
        <f t="shared" si="260"/>
        <v>theater</v>
      </c>
      <c r="R2787" s="7" t="str">
        <f t="shared" si="261"/>
        <v>plays</v>
      </c>
      <c r="S2787" s="13">
        <f t="shared" si="262"/>
        <v>42558.189432870371</v>
      </c>
      <c r="T2787" s="13">
        <f t="shared" si="263"/>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s="7" t="str">
        <f t="shared" si="260"/>
        <v>theater</v>
      </c>
      <c r="R2788" s="7" t="str">
        <f t="shared" si="261"/>
        <v>plays</v>
      </c>
      <c r="S2788" s="13">
        <f t="shared" si="262"/>
        <v>41815.569212962961</v>
      </c>
      <c r="T2788" s="13">
        <f t="shared" si="263"/>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s="7" t="str">
        <f t="shared" si="260"/>
        <v>theater</v>
      </c>
      <c r="R2789" s="7" t="str">
        <f t="shared" si="261"/>
        <v>plays</v>
      </c>
      <c r="S2789" s="13">
        <f t="shared" si="262"/>
        <v>41808.198518518519</v>
      </c>
      <c r="T2789" s="13">
        <f t="shared" si="263"/>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s="7" t="str">
        <f t="shared" si="260"/>
        <v>theater</v>
      </c>
      <c r="R2790" s="7" t="str">
        <f t="shared" si="261"/>
        <v>plays</v>
      </c>
      <c r="S2790" s="13">
        <f t="shared" si="262"/>
        <v>42550.701886574068</v>
      </c>
      <c r="T2790" s="13">
        <f t="shared" si="263"/>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s="7" t="str">
        <f t="shared" si="260"/>
        <v>theater</v>
      </c>
      <c r="R2791" s="7" t="str">
        <f t="shared" si="261"/>
        <v>plays</v>
      </c>
      <c r="S2791" s="13">
        <f t="shared" si="262"/>
        <v>42056.013124999998</v>
      </c>
      <c r="T2791" s="13">
        <f t="shared" si="263"/>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s="7" t="str">
        <f t="shared" si="260"/>
        <v>theater</v>
      </c>
      <c r="R2792" s="7" t="str">
        <f t="shared" si="261"/>
        <v>plays</v>
      </c>
      <c r="S2792" s="13">
        <f t="shared" si="262"/>
        <v>42016.938692129625</v>
      </c>
      <c r="T2792" s="13">
        <f t="shared" si="263"/>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s="7" t="str">
        <f t="shared" si="260"/>
        <v>theater</v>
      </c>
      <c r="R2793" s="7" t="str">
        <f t="shared" si="261"/>
        <v>plays</v>
      </c>
      <c r="S2793" s="13">
        <f t="shared" si="262"/>
        <v>42591.899988425925</v>
      </c>
      <c r="T2793" s="13">
        <f t="shared" si="263"/>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s="7" t="str">
        <f t="shared" si="260"/>
        <v>theater</v>
      </c>
      <c r="R2794" s="7" t="str">
        <f t="shared" si="261"/>
        <v>plays</v>
      </c>
      <c r="S2794" s="13">
        <f t="shared" si="262"/>
        <v>42183.231006944443</v>
      </c>
      <c r="T2794" s="13">
        <f t="shared" si="263"/>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s="7" t="str">
        <f t="shared" si="260"/>
        <v>theater</v>
      </c>
      <c r="R2795" s="7" t="str">
        <f t="shared" si="261"/>
        <v>plays</v>
      </c>
      <c r="S2795" s="13">
        <f t="shared" si="262"/>
        <v>42176.419039351851</v>
      </c>
      <c r="T2795" s="13">
        <f t="shared" si="263"/>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s="7" t="str">
        <f t="shared" si="260"/>
        <v>theater</v>
      </c>
      <c r="R2796" s="7" t="str">
        <f t="shared" si="261"/>
        <v>plays</v>
      </c>
      <c r="S2796" s="13">
        <f t="shared" si="262"/>
        <v>42416.691655092596</v>
      </c>
      <c r="T2796" s="13">
        <f t="shared" si="263"/>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s="7" t="str">
        <f t="shared" si="260"/>
        <v>theater</v>
      </c>
      <c r="R2797" s="7" t="str">
        <f t="shared" si="261"/>
        <v>plays</v>
      </c>
      <c r="S2797" s="13">
        <f t="shared" si="262"/>
        <v>41780.525937500002</v>
      </c>
      <c r="T2797" s="13">
        <f t="shared" si="263"/>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s="7" t="str">
        <f t="shared" si="260"/>
        <v>theater</v>
      </c>
      <c r="R2798" s="7" t="str">
        <f t="shared" si="261"/>
        <v>plays</v>
      </c>
      <c r="S2798" s="13">
        <f t="shared" si="262"/>
        <v>41795.528101851851</v>
      </c>
      <c r="T2798" s="13">
        <f t="shared" si="263"/>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s="7" t="str">
        <f t="shared" si="260"/>
        <v>theater</v>
      </c>
      <c r="R2799" s="7" t="str">
        <f t="shared" si="261"/>
        <v>plays</v>
      </c>
      <c r="S2799" s="13">
        <f t="shared" si="262"/>
        <v>41798.94027777778</v>
      </c>
      <c r="T2799" s="13">
        <f t="shared" si="263"/>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s="7" t="str">
        <f t="shared" si="260"/>
        <v>theater</v>
      </c>
      <c r="R2800" s="7" t="str">
        <f t="shared" si="261"/>
        <v>plays</v>
      </c>
      <c r="S2800" s="13">
        <f t="shared" si="262"/>
        <v>42201.675011574072</v>
      </c>
      <c r="T2800" s="13">
        <f t="shared" si="263"/>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s="7" t="str">
        <f t="shared" si="260"/>
        <v>theater</v>
      </c>
      <c r="R2801" s="7" t="str">
        <f t="shared" si="261"/>
        <v>plays</v>
      </c>
      <c r="S2801" s="13">
        <f t="shared" si="262"/>
        <v>42507.264699074076</v>
      </c>
      <c r="T2801" s="13">
        <f t="shared" si="263"/>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s="7" t="str">
        <f t="shared" si="260"/>
        <v>theater</v>
      </c>
      <c r="R2802" s="7" t="str">
        <f t="shared" si="261"/>
        <v>plays</v>
      </c>
      <c r="S2802" s="13">
        <f t="shared" si="262"/>
        <v>41948.552847222221</v>
      </c>
      <c r="T2802" s="13">
        <f t="shared" si="263"/>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s="7" t="str">
        <f t="shared" si="260"/>
        <v>theater</v>
      </c>
      <c r="R2803" s="7" t="str">
        <f t="shared" si="261"/>
        <v>plays</v>
      </c>
      <c r="S2803" s="13">
        <f t="shared" si="262"/>
        <v>41900.243159722224</v>
      </c>
      <c r="T2803" s="13">
        <f t="shared" si="263"/>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s="7" t="str">
        <f t="shared" si="260"/>
        <v>theater</v>
      </c>
      <c r="R2804" s="7" t="str">
        <f t="shared" si="261"/>
        <v>plays</v>
      </c>
      <c r="S2804" s="13">
        <f t="shared" si="262"/>
        <v>42192.64707175926</v>
      </c>
      <c r="T2804" s="13">
        <f t="shared" si="263"/>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s="7" t="str">
        <f t="shared" si="260"/>
        <v>theater</v>
      </c>
      <c r="R2805" s="7" t="str">
        <f t="shared" si="261"/>
        <v>plays</v>
      </c>
      <c r="S2805" s="13">
        <f t="shared" si="262"/>
        <v>42158.065694444449</v>
      </c>
      <c r="T2805" s="13">
        <f t="shared" si="263"/>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s="7" t="str">
        <f t="shared" si="260"/>
        <v>theater</v>
      </c>
      <c r="R2806" s="7" t="str">
        <f t="shared" si="261"/>
        <v>plays</v>
      </c>
      <c r="S2806" s="13">
        <f t="shared" si="262"/>
        <v>41881.453587962962</v>
      </c>
      <c r="T2806" s="13">
        <f t="shared" si="263"/>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s="7" t="str">
        <f t="shared" si="260"/>
        <v>theater</v>
      </c>
      <c r="R2807" s="7" t="str">
        <f t="shared" si="261"/>
        <v>plays</v>
      </c>
      <c r="S2807" s="13">
        <f t="shared" si="262"/>
        <v>42213.505474537036</v>
      </c>
      <c r="T2807" s="13">
        <f t="shared" si="263"/>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s="7" t="str">
        <f t="shared" si="260"/>
        <v>theater</v>
      </c>
      <c r="R2808" s="7" t="str">
        <f t="shared" si="261"/>
        <v>plays</v>
      </c>
      <c r="S2808" s="13">
        <f t="shared" si="262"/>
        <v>42185.267245370371</v>
      </c>
      <c r="T2808" s="13">
        <f t="shared" si="263"/>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s="7" t="str">
        <f t="shared" si="260"/>
        <v>theater</v>
      </c>
      <c r="R2809" s="7" t="str">
        <f t="shared" si="261"/>
        <v>plays</v>
      </c>
      <c r="S2809" s="13">
        <f t="shared" si="262"/>
        <v>42154.873124999998</v>
      </c>
      <c r="T2809" s="13">
        <f t="shared" si="263"/>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s="7" t="str">
        <f t="shared" si="260"/>
        <v>theater</v>
      </c>
      <c r="R2810" s="7" t="str">
        <f t="shared" si="261"/>
        <v>plays</v>
      </c>
      <c r="S2810" s="13">
        <f t="shared" si="262"/>
        <v>42208.84646990741</v>
      </c>
      <c r="T2810" s="13">
        <f t="shared" si="263"/>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s="7" t="str">
        <f t="shared" si="260"/>
        <v>theater</v>
      </c>
      <c r="R2811" s="7" t="str">
        <f t="shared" si="261"/>
        <v>plays</v>
      </c>
      <c r="S2811" s="13">
        <f t="shared" si="262"/>
        <v>42451.496817129635</v>
      </c>
      <c r="T2811" s="13">
        <f t="shared" si="263"/>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s="7" t="str">
        <f t="shared" si="260"/>
        <v>theater</v>
      </c>
      <c r="R2812" s="7" t="str">
        <f t="shared" si="261"/>
        <v>plays</v>
      </c>
      <c r="S2812" s="13">
        <f t="shared" si="262"/>
        <v>41759.13962962963</v>
      </c>
      <c r="T2812" s="13">
        <f t="shared" si="263"/>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s="7" t="str">
        <f t="shared" si="260"/>
        <v>theater</v>
      </c>
      <c r="R2813" s="7" t="str">
        <f t="shared" si="261"/>
        <v>plays</v>
      </c>
      <c r="S2813" s="13">
        <f t="shared" si="262"/>
        <v>42028.496562500004</v>
      </c>
      <c r="T2813" s="13">
        <f t="shared" si="263"/>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s="7" t="str">
        <f t="shared" si="260"/>
        <v>theater</v>
      </c>
      <c r="R2814" s="7" t="str">
        <f t="shared" si="261"/>
        <v>plays</v>
      </c>
      <c r="S2814" s="13">
        <f t="shared" si="262"/>
        <v>42054.74418981481</v>
      </c>
      <c r="T2814" s="13">
        <f t="shared" si="263"/>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s="7" t="str">
        <f t="shared" si="260"/>
        <v>theater</v>
      </c>
      <c r="R2815" s="7" t="str">
        <f t="shared" si="261"/>
        <v>plays</v>
      </c>
      <c r="S2815" s="13">
        <f t="shared" si="262"/>
        <v>42693.742604166662</v>
      </c>
      <c r="T2815" s="13">
        <f t="shared" si="263"/>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s="7" t="str">
        <f t="shared" si="260"/>
        <v>theater</v>
      </c>
      <c r="R2816" s="7" t="str">
        <f t="shared" si="261"/>
        <v>plays</v>
      </c>
      <c r="S2816" s="13">
        <f t="shared" si="262"/>
        <v>42103.399479166663</v>
      </c>
      <c r="T2816" s="13">
        <f t="shared" si="263"/>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s="7" t="str">
        <f t="shared" si="260"/>
        <v>theater</v>
      </c>
      <c r="R2817" s="7" t="str">
        <f t="shared" si="261"/>
        <v>plays</v>
      </c>
      <c r="S2817" s="13">
        <f t="shared" si="262"/>
        <v>42559.776724537034</v>
      </c>
      <c r="T2817" s="13">
        <f t="shared" si="263"/>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s="7" t="str">
        <f t="shared" si="260"/>
        <v>theater</v>
      </c>
      <c r="R2818" s="7" t="str">
        <f t="shared" si="261"/>
        <v>plays</v>
      </c>
      <c r="S2818" s="13">
        <f t="shared" si="262"/>
        <v>42188.467499999999</v>
      </c>
      <c r="T2818" s="13">
        <f t="shared" si="263"/>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6">
        <f t="shared" ref="P2819:P2882" si="265">E2819/L2819</f>
        <v>23.636363636363637</v>
      </c>
      <c r="Q2819" s="7" t="str">
        <f t="shared" ref="Q2819:Q2882" si="266">LEFT(N2819,SEARCH("/",N2819,1)-1)</f>
        <v>theater</v>
      </c>
      <c r="R2819" s="7" t="str">
        <f t="shared" ref="R2819:R2882" si="267">RIGHT(N2819,LEN(N2819)-SEARCH("/",N2819,1))</f>
        <v>plays</v>
      </c>
      <c r="S2819" s="13">
        <f t="shared" ref="S2819:S2882" si="268">(((J2819/60)/60)/24)+DATE(1970,1,1)</f>
        <v>42023.634976851856</v>
      </c>
      <c r="T2819" s="13">
        <f t="shared" ref="T2819:T2882" si="269">(((I2819/60)/60)/24)+DATE(1970,1,1)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s="7" t="str">
        <f t="shared" si="266"/>
        <v>theater</v>
      </c>
      <c r="R2820" s="7" t="str">
        <f t="shared" si="267"/>
        <v>plays</v>
      </c>
      <c r="S2820" s="13">
        <f t="shared" si="268"/>
        <v>42250.598217592589</v>
      </c>
      <c r="T2820" s="13">
        <f t="shared" si="26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s="7" t="str">
        <f t="shared" si="266"/>
        <v>theater</v>
      </c>
      <c r="R2821" s="7" t="str">
        <f t="shared" si="267"/>
        <v>plays</v>
      </c>
      <c r="S2821" s="13">
        <f t="shared" si="268"/>
        <v>42139.525567129633</v>
      </c>
      <c r="T2821" s="13">
        <f t="shared" si="26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s="7" t="str">
        <f t="shared" si="266"/>
        <v>theater</v>
      </c>
      <c r="R2822" s="7" t="str">
        <f t="shared" si="267"/>
        <v>plays</v>
      </c>
      <c r="S2822" s="13">
        <f t="shared" si="268"/>
        <v>42401.610983796301</v>
      </c>
      <c r="T2822" s="13">
        <f t="shared" si="26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s="7" t="str">
        <f t="shared" si="266"/>
        <v>theater</v>
      </c>
      <c r="R2823" s="7" t="str">
        <f t="shared" si="267"/>
        <v>plays</v>
      </c>
      <c r="S2823" s="13">
        <f t="shared" si="268"/>
        <v>41875.922858796301</v>
      </c>
      <c r="T2823" s="13">
        <f t="shared" si="26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s="7" t="str">
        <f t="shared" si="266"/>
        <v>theater</v>
      </c>
      <c r="R2824" s="7" t="str">
        <f t="shared" si="267"/>
        <v>plays</v>
      </c>
      <c r="S2824" s="13">
        <f t="shared" si="268"/>
        <v>42060.683935185181</v>
      </c>
      <c r="T2824" s="13">
        <f t="shared" si="269"/>
        <v>42090.642268518524</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s="7" t="str">
        <f t="shared" si="266"/>
        <v>theater</v>
      </c>
      <c r="R2825" s="7" t="str">
        <f t="shared" si="267"/>
        <v>plays</v>
      </c>
      <c r="S2825" s="13">
        <f t="shared" si="268"/>
        <v>42067.011643518519</v>
      </c>
      <c r="T2825" s="13">
        <f t="shared" si="26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s="7" t="str">
        <f t="shared" si="266"/>
        <v>theater</v>
      </c>
      <c r="R2826" s="7" t="str">
        <f t="shared" si="267"/>
        <v>plays</v>
      </c>
      <c r="S2826" s="13">
        <f t="shared" si="268"/>
        <v>42136.270787037036</v>
      </c>
      <c r="T2826" s="13">
        <f t="shared" si="269"/>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s="7" t="str">
        <f t="shared" si="266"/>
        <v>theater</v>
      </c>
      <c r="R2827" s="7" t="str">
        <f t="shared" si="267"/>
        <v>plays</v>
      </c>
      <c r="S2827" s="13">
        <f t="shared" si="268"/>
        <v>42312.792662037042</v>
      </c>
      <c r="T2827" s="13">
        <f t="shared" si="26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s="7" t="str">
        <f t="shared" si="266"/>
        <v>theater</v>
      </c>
      <c r="R2828" s="7" t="str">
        <f t="shared" si="267"/>
        <v>plays</v>
      </c>
      <c r="S2828" s="13">
        <f t="shared" si="268"/>
        <v>42171.034861111111</v>
      </c>
      <c r="T2828" s="13">
        <f t="shared" si="26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s="7" t="str">
        <f t="shared" si="266"/>
        <v>theater</v>
      </c>
      <c r="R2829" s="7" t="str">
        <f t="shared" si="267"/>
        <v>plays</v>
      </c>
      <c r="S2829" s="13">
        <f t="shared" si="268"/>
        <v>42494.683634259258</v>
      </c>
      <c r="T2829" s="13">
        <f t="shared" si="26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s="7" t="str">
        <f t="shared" si="266"/>
        <v>theater</v>
      </c>
      <c r="R2830" s="7" t="str">
        <f t="shared" si="267"/>
        <v>plays</v>
      </c>
      <c r="S2830" s="13">
        <f t="shared" si="268"/>
        <v>42254.264687499999</v>
      </c>
      <c r="T2830" s="13">
        <f t="shared" si="26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s="7" t="str">
        <f t="shared" si="266"/>
        <v>theater</v>
      </c>
      <c r="R2831" s="7" t="str">
        <f t="shared" si="267"/>
        <v>plays</v>
      </c>
      <c r="S2831" s="13">
        <f t="shared" si="268"/>
        <v>42495.434236111112</v>
      </c>
      <c r="T2831" s="13">
        <f t="shared" si="26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s="7" t="str">
        <f t="shared" si="266"/>
        <v>theater</v>
      </c>
      <c r="R2832" s="7" t="str">
        <f t="shared" si="267"/>
        <v>plays</v>
      </c>
      <c r="S2832" s="13">
        <f t="shared" si="268"/>
        <v>41758.839675925927</v>
      </c>
      <c r="T2832" s="13">
        <f t="shared" si="26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s="7" t="str">
        <f t="shared" si="266"/>
        <v>theater</v>
      </c>
      <c r="R2833" s="7" t="str">
        <f t="shared" si="267"/>
        <v>plays</v>
      </c>
      <c r="S2833" s="13">
        <f t="shared" si="268"/>
        <v>42171.824884259258</v>
      </c>
      <c r="T2833" s="13">
        <f t="shared" si="26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s="7" t="str">
        <f t="shared" si="266"/>
        <v>theater</v>
      </c>
      <c r="R2834" s="7" t="str">
        <f t="shared" si="267"/>
        <v>plays</v>
      </c>
      <c r="S2834" s="13">
        <f t="shared" si="268"/>
        <v>41938.709421296298</v>
      </c>
      <c r="T2834" s="13">
        <f t="shared" si="26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s="7" t="str">
        <f t="shared" si="266"/>
        <v>theater</v>
      </c>
      <c r="R2835" s="7" t="str">
        <f t="shared" si="267"/>
        <v>plays</v>
      </c>
      <c r="S2835" s="13">
        <f t="shared" si="268"/>
        <v>42268.127696759257</v>
      </c>
      <c r="T2835" s="13">
        <f t="shared" si="26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s="7" t="str">
        <f t="shared" si="266"/>
        <v>theater</v>
      </c>
      <c r="R2836" s="7" t="str">
        <f t="shared" si="267"/>
        <v>plays</v>
      </c>
      <c r="S2836" s="13">
        <f t="shared" si="268"/>
        <v>42019.959837962961</v>
      </c>
      <c r="T2836" s="13">
        <f t="shared" si="26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s="7" t="str">
        <f t="shared" si="266"/>
        <v>theater</v>
      </c>
      <c r="R2837" s="7" t="str">
        <f t="shared" si="267"/>
        <v>plays</v>
      </c>
      <c r="S2837" s="13">
        <f t="shared" si="268"/>
        <v>42313.703900462962</v>
      </c>
      <c r="T2837" s="13">
        <f t="shared" si="26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s="7" t="str">
        <f t="shared" si="266"/>
        <v>theater</v>
      </c>
      <c r="R2838" s="7" t="str">
        <f t="shared" si="267"/>
        <v>plays</v>
      </c>
      <c r="S2838" s="13">
        <f t="shared" si="268"/>
        <v>42746.261782407411</v>
      </c>
      <c r="T2838" s="13">
        <f t="shared" si="26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s="7" t="str">
        <f t="shared" si="266"/>
        <v>theater</v>
      </c>
      <c r="R2839" s="7" t="str">
        <f t="shared" si="267"/>
        <v>plays</v>
      </c>
      <c r="S2839" s="13">
        <f t="shared" si="268"/>
        <v>42307.908379629633</v>
      </c>
      <c r="T2839" s="13">
        <f t="shared" si="26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s="7" t="str">
        <f t="shared" si="266"/>
        <v>theater</v>
      </c>
      <c r="R2840" s="7" t="str">
        <f t="shared" si="267"/>
        <v>plays</v>
      </c>
      <c r="S2840" s="13">
        <f t="shared" si="268"/>
        <v>41842.607592592591</v>
      </c>
      <c r="T2840" s="13">
        <f t="shared" si="26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s="7" t="str">
        <f t="shared" si="266"/>
        <v>theater</v>
      </c>
      <c r="R2841" s="7" t="str">
        <f t="shared" si="267"/>
        <v>plays</v>
      </c>
      <c r="S2841" s="13">
        <f t="shared" si="268"/>
        <v>41853.240208333329</v>
      </c>
      <c r="T2841" s="13">
        <f t="shared" si="26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s="7" t="str">
        <f t="shared" si="266"/>
        <v>theater</v>
      </c>
      <c r="R2842" s="7" t="str">
        <f t="shared" si="267"/>
        <v>plays</v>
      </c>
      <c r="S2842" s="13">
        <f t="shared" si="268"/>
        <v>42060.035636574074</v>
      </c>
      <c r="T2842" s="13">
        <f t="shared" si="26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s="7" t="str">
        <f t="shared" si="266"/>
        <v>theater</v>
      </c>
      <c r="R2843" s="7" t="str">
        <f t="shared" si="267"/>
        <v>plays</v>
      </c>
      <c r="S2843" s="13">
        <f t="shared" si="268"/>
        <v>42291.739548611105</v>
      </c>
      <c r="T2843" s="13">
        <f t="shared" si="26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t="e">
        <f t="shared" si="265"/>
        <v>#DIV/0!</v>
      </c>
      <c r="Q2844" s="7" t="str">
        <f t="shared" si="266"/>
        <v>theater</v>
      </c>
      <c r="R2844" s="7" t="str">
        <f t="shared" si="267"/>
        <v>plays</v>
      </c>
      <c r="S2844" s="13">
        <f t="shared" si="268"/>
        <v>41784.952488425923</v>
      </c>
      <c r="T2844" s="13">
        <f t="shared" si="26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t="e">
        <f t="shared" si="265"/>
        <v>#DIV/0!</v>
      </c>
      <c r="Q2845" s="7" t="str">
        <f t="shared" si="266"/>
        <v>theater</v>
      </c>
      <c r="R2845" s="7" t="str">
        <f t="shared" si="267"/>
        <v>plays</v>
      </c>
      <c r="S2845" s="13">
        <f t="shared" si="268"/>
        <v>42492.737847222219</v>
      </c>
      <c r="T2845" s="13">
        <f t="shared" si="26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s="7" t="str">
        <f t="shared" si="266"/>
        <v>theater</v>
      </c>
      <c r="R2846" s="7" t="str">
        <f t="shared" si="267"/>
        <v>plays</v>
      </c>
      <c r="S2846" s="13">
        <f t="shared" si="268"/>
        <v>42709.546064814815</v>
      </c>
      <c r="T2846" s="13">
        <f t="shared" si="26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s="7" t="str">
        <f t="shared" si="266"/>
        <v>theater</v>
      </c>
      <c r="R2847" s="7" t="str">
        <f t="shared" si="267"/>
        <v>plays</v>
      </c>
      <c r="S2847" s="13">
        <f t="shared" si="268"/>
        <v>42103.016585648147</v>
      </c>
      <c r="T2847" s="13">
        <f t="shared" si="26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t="e">
        <f t="shared" si="265"/>
        <v>#DIV/0!</v>
      </c>
      <c r="Q2848" s="7" t="str">
        <f t="shared" si="266"/>
        <v>theater</v>
      </c>
      <c r="R2848" s="7" t="str">
        <f t="shared" si="267"/>
        <v>plays</v>
      </c>
      <c r="S2848" s="13">
        <f t="shared" si="268"/>
        <v>42108.692060185189</v>
      </c>
      <c r="T2848" s="13">
        <f t="shared" si="26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t="e">
        <f t="shared" si="265"/>
        <v>#DIV/0!</v>
      </c>
      <c r="Q2849" s="7" t="str">
        <f t="shared" si="266"/>
        <v>theater</v>
      </c>
      <c r="R2849" s="7" t="str">
        <f t="shared" si="267"/>
        <v>plays</v>
      </c>
      <c r="S2849" s="13">
        <f t="shared" si="268"/>
        <v>42453.806307870371</v>
      </c>
      <c r="T2849" s="13">
        <f t="shared" si="26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s="7" t="str">
        <f t="shared" si="266"/>
        <v>theater</v>
      </c>
      <c r="R2850" s="7" t="str">
        <f t="shared" si="267"/>
        <v>plays</v>
      </c>
      <c r="S2850" s="13">
        <f t="shared" si="268"/>
        <v>42123.648831018523</v>
      </c>
      <c r="T2850" s="13">
        <f t="shared" si="26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s="7" t="str">
        <f t="shared" si="266"/>
        <v>theater</v>
      </c>
      <c r="R2851" s="7" t="str">
        <f t="shared" si="267"/>
        <v>plays</v>
      </c>
      <c r="S2851" s="13">
        <f t="shared" si="268"/>
        <v>42453.428240740745</v>
      </c>
      <c r="T2851" s="13">
        <f t="shared" si="26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s="7" t="str">
        <f t="shared" si="266"/>
        <v>theater</v>
      </c>
      <c r="R2852" s="7" t="str">
        <f t="shared" si="267"/>
        <v>plays</v>
      </c>
      <c r="S2852" s="13">
        <f t="shared" si="268"/>
        <v>41858.007071759261</v>
      </c>
      <c r="T2852" s="13">
        <f t="shared" si="26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t="e">
        <f t="shared" si="265"/>
        <v>#DIV/0!</v>
      </c>
      <c r="Q2853" s="7" t="str">
        <f t="shared" si="266"/>
        <v>theater</v>
      </c>
      <c r="R2853" s="7" t="str">
        <f t="shared" si="267"/>
        <v>plays</v>
      </c>
      <c r="S2853" s="13">
        <f t="shared" si="268"/>
        <v>42390.002650462964</v>
      </c>
      <c r="T2853" s="13">
        <f t="shared" si="26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s="7" t="str">
        <f t="shared" si="266"/>
        <v>theater</v>
      </c>
      <c r="R2854" s="7" t="str">
        <f t="shared" si="267"/>
        <v>plays</v>
      </c>
      <c r="S2854" s="13">
        <f t="shared" si="268"/>
        <v>41781.045173611114</v>
      </c>
      <c r="T2854" s="13">
        <f t="shared" si="26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t="e">
        <f t="shared" si="265"/>
        <v>#DIV/0!</v>
      </c>
      <c r="Q2855" s="7" t="str">
        <f t="shared" si="266"/>
        <v>theater</v>
      </c>
      <c r="R2855" s="7" t="str">
        <f t="shared" si="267"/>
        <v>plays</v>
      </c>
      <c r="S2855" s="13">
        <f t="shared" si="268"/>
        <v>41836.190937499996</v>
      </c>
      <c r="T2855" s="13">
        <f t="shared" si="26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s="7" t="str">
        <f t="shared" si="266"/>
        <v>theater</v>
      </c>
      <c r="R2856" s="7" t="str">
        <f t="shared" si="267"/>
        <v>plays</v>
      </c>
      <c r="S2856" s="13">
        <f t="shared" si="268"/>
        <v>42111.71665509259</v>
      </c>
      <c r="T2856" s="13">
        <f t="shared" si="26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s="7" t="str">
        <f t="shared" si="266"/>
        <v>theater</v>
      </c>
      <c r="R2857" s="7" t="str">
        <f t="shared" si="267"/>
        <v>plays</v>
      </c>
      <c r="S2857" s="13">
        <f t="shared" si="268"/>
        <v>42370.007766203707</v>
      </c>
      <c r="T2857" s="13">
        <f t="shared" si="26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s="7" t="str">
        <f t="shared" si="266"/>
        <v>theater</v>
      </c>
      <c r="R2858" s="7" t="str">
        <f t="shared" si="267"/>
        <v>plays</v>
      </c>
      <c r="S2858" s="13">
        <f t="shared" si="268"/>
        <v>42165.037581018521</v>
      </c>
      <c r="T2858" s="13">
        <f t="shared" si="26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s="7" t="str">
        <f t="shared" si="266"/>
        <v>theater</v>
      </c>
      <c r="R2859" s="7" t="str">
        <f t="shared" si="267"/>
        <v>plays</v>
      </c>
      <c r="S2859" s="13">
        <f t="shared" si="268"/>
        <v>42726.920081018514</v>
      </c>
      <c r="T2859" s="13">
        <f t="shared" si="26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t="e">
        <f t="shared" si="265"/>
        <v>#DIV/0!</v>
      </c>
      <c r="Q2860" s="7" t="str">
        <f t="shared" si="266"/>
        <v>theater</v>
      </c>
      <c r="R2860" s="7" t="str">
        <f t="shared" si="267"/>
        <v>plays</v>
      </c>
      <c r="S2860" s="13">
        <f t="shared" si="268"/>
        <v>41954.545081018514</v>
      </c>
      <c r="T2860" s="13">
        <f t="shared" si="26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s="7" t="str">
        <f t="shared" si="266"/>
        <v>theater</v>
      </c>
      <c r="R2861" s="7" t="str">
        <f t="shared" si="267"/>
        <v>plays</v>
      </c>
      <c r="S2861" s="13">
        <f t="shared" si="268"/>
        <v>42233.362314814818</v>
      </c>
      <c r="T2861" s="13">
        <f t="shared" si="26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s="7" t="str">
        <f t="shared" si="266"/>
        <v>theater</v>
      </c>
      <c r="R2862" s="7" t="str">
        <f t="shared" si="267"/>
        <v>plays</v>
      </c>
      <c r="S2862" s="13">
        <f t="shared" si="268"/>
        <v>42480.800648148142</v>
      </c>
      <c r="T2862" s="13">
        <f t="shared" si="26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s="7" t="str">
        <f t="shared" si="266"/>
        <v>theater</v>
      </c>
      <c r="R2863" s="7" t="str">
        <f t="shared" si="267"/>
        <v>plays</v>
      </c>
      <c r="S2863" s="13">
        <f t="shared" si="268"/>
        <v>42257.590833333335</v>
      </c>
      <c r="T2863" s="13">
        <f t="shared" si="26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s="7" t="str">
        <f t="shared" si="266"/>
        <v>theater</v>
      </c>
      <c r="R2864" s="7" t="str">
        <f t="shared" si="267"/>
        <v>plays</v>
      </c>
      <c r="S2864" s="13">
        <f t="shared" si="268"/>
        <v>41784.789687500001</v>
      </c>
      <c r="T2864" s="13">
        <f t="shared" si="26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s="7" t="str">
        <f t="shared" si="266"/>
        <v>theater</v>
      </c>
      <c r="R2865" s="7" t="str">
        <f t="shared" si="267"/>
        <v>plays</v>
      </c>
      <c r="S2865" s="13">
        <f t="shared" si="268"/>
        <v>41831.675034722226</v>
      </c>
      <c r="T2865" s="13">
        <f t="shared" si="26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s="7" t="str">
        <f t="shared" si="266"/>
        <v>theater</v>
      </c>
      <c r="R2866" s="7" t="str">
        <f t="shared" si="267"/>
        <v>plays</v>
      </c>
      <c r="S2866" s="13">
        <f t="shared" si="268"/>
        <v>42172.613506944443</v>
      </c>
      <c r="T2866" s="13">
        <f t="shared" si="26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t="e">
        <f t="shared" si="265"/>
        <v>#DIV/0!</v>
      </c>
      <c r="Q2867" s="7" t="str">
        <f t="shared" si="266"/>
        <v>theater</v>
      </c>
      <c r="R2867" s="7" t="str">
        <f t="shared" si="267"/>
        <v>plays</v>
      </c>
      <c r="S2867" s="13">
        <f t="shared" si="268"/>
        <v>41950.114108796297</v>
      </c>
      <c r="T2867" s="13">
        <f t="shared" si="26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s="7" t="str">
        <f t="shared" si="266"/>
        <v>theater</v>
      </c>
      <c r="R2868" s="7" t="str">
        <f t="shared" si="267"/>
        <v>plays</v>
      </c>
      <c r="S2868" s="13">
        <f t="shared" si="268"/>
        <v>42627.955104166671</v>
      </c>
      <c r="T2868" s="13">
        <f t="shared" si="26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s="7" t="str">
        <f t="shared" si="266"/>
        <v>theater</v>
      </c>
      <c r="R2869" s="7" t="str">
        <f t="shared" si="267"/>
        <v>plays</v>
      </c>
      <c r="S2869" s="13">
        <f t="shared" si="268"/>
        <v>42531.195277777777</v>
      </c>
      <c r="T2869" s="13">
        <f t="shared" si="26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s="7" t="str">
        <f t="shared" si="266"/>
        <v>theater</v>
      </c>
      <c r="R2870" s="7" t="str">
        <f t="shared" si="267"/>
        <v>plays</v>
      </c>
      <c r="S2870" s="13">
        <f t="shared" si="268"/>
        <v>42618.827013888891</v>
      </c>
      <c r="T2870" s="13">
        <f t="shared" si="26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s="7" t="str">
        <f t="shared" si="266"/>
        <v>theater</v>
      </c>
      <c r="R2871" s="7" t="str">
        <f t="shared" si="267"/>
        <v>plays</v>
      </c>
      <c r="S2871" s="13">
        <f t="shared" si="268"/>
        <v>42540.593530092592</v>
      </c>
      <c r="T2871" s="13">
        <f t="shared" si="26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s="7" t="str">
        <f t="shared" si="266"/>
        <v>theater</v>
      </c>
      <c r="R2872" s="7" t="str">
        <f t="shared" si="267"/>
        <v>plays</v>
      </c>
      <c r="S2872" s="13">
        <f t="shared" si="268"/>
        <v>41746.189409722225</v>
      </c>
      <c r="T2872" s="13">
        <f t="shared" si="26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s="7" t="str">
        <f t="shared" si="266"/>
        <v>theater</v>
      </c>
      <c r="R2873" s="7" t="str">
        <f t="shared" si="267"/>
        <v>plays</v>
      </c>
      <c r="S2873" s="13">
        <f t="shared" si="268"/>
        <v>41974.738576388889</v>
      </c>
      <c r="T2873" s="13">
        <f t="shared" si="26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t="e">
        <f t="shared" si="265"/>
        <v>#DIV/0!</v>
      </c>
      <c r="Q2874" s="7" t="str">
        <f t="shared" si="266"/>
        <v>theater</v>
      </c>
      <c r="R2874" s="7" t="str">
        <f t="shared" si="267"/>
        <v>plays</v>
      </c>
      <c r="S2874" s="13">
        <f t="shared" si="268"/>
        <v>42115.11618055556</v>
      </c>
      <c r="T2874" s="13">
        <f t="shared" si="26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s="7" t="str">
        <f t="shared" si="266"/>
        <v>theater</v>
      </c>
      <c r="R2875" s="7" t="str">
        <f t="shared" si="267"/>
        <v>plays</v>
      </c>
      <c r="S2875" s="13">
        <f t="shared" si="268"/>
        <v>42002.817488425921</v>
      </c>
      <c r="T2875" s="13">
        <f t="shared" si="26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s="7" t="str">
        <f t="shared" si="266"/>
        <v>theater</v>
      </c>
      <c r="R2876" s="7" t="str">
        <f t="shared" si="267"/>
        <v>plays</v>
      </c>
      <c r="S2876" s="13">
        <f t="shared" si="268"/>
        <v>42722.84474537037</v>
      </c>
      <c r="T2876" s="13">
        <f t="shared" si="26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s="7" t="str">
        <f t="shared" si="266"/>
        <v>theater</v>
      </c>
      <c r="R2877" s="7" t="str">
        <f t="shared" si="267"/>
        <v>plays</v>
      </c>
      <c r="S2877" s="13">
        <f t="shared" si="268"/>
        <v>42465.128391203703</v>
      </c>
      <c r="T2877" s="13">
        <f t="shared" si="26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t="e">
        <f t="shared" si="265"/>
        <v>#DIV/0!</v>
      </c>
      <c r="Q2878" s="7" t="str">
        <f t="shared" si="266"/>
        <v>theater</v>
      </c>
      <c r="R2878" s="7" t="str">
        <f t="shared" si="267"/>
        <v>plays</v>
      </c>
      <c r="S2878" s="13">
        <f t="shared" si="268"/>
        <v>42171.743969907402</v>
      </c>
      <c r="T2878" s="13">
        <f t="shared" si="26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s="7" t="str">
        <f t="shared" si="266"/>
        <v>theater</v>
      </c>
      <c r="R2879" s="7" t="str">
        <f t="shared" si="267"/>
        <v>plays</v>
      </c>
      <c r="S2879" s="13">
        <f t="shared" si="268"/>
        <v>42672.955138888887</v>
      </c>
      <c r="T2879" s="13">
        <f t="shared" si="26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s="7" t="str">
        <f t="shared" si="266"/>
        <v>theater</v>
      </c>
      <c r="R2880" s="7" t="str">
        <f t="shared" si="267"/>
        <v>plays</v>
      </c>
      <c r="S2880" s="13">
        <f t="shared" si="268"/>
        <v>42128.615682870368</v>
      </c>
      <c r="T2880" s="13">
        <f t="shared" si="26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s="7" t="str">
        <f t="shared" si="266"/>
        <v>theater</v>
      </c>
      <c r="R2881" s="7" t="str">
        <f t="shared" si="267"/>
        <v>plays</v>
      </c>
      <c r="S2881" s="13">
        <f t="shared" si="268"/>
        <v>42359.725243055553</v>
      </c>
      <c r="T2881" s="13">
        <f t="shared" si="26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s="7" t="str">
        <f t="shared" si="266"/>
        <v>theater</v>
      </c>
      <c r="R2882" s="7" t="str">
        <f t="shared" si="267"/>
        <v>plays</v>
      </c>
      <c r="S2882" s="13">
        <f t="shared" si="268"/>
        <v>42192.905694444446</v>
      </c>
      <c r="T2882" s="13">
        <f t="shared" si="26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6" t="e">
        <f t="shared" ref="P2883:P2946" si="271">E2883/L2883</f>
        <v>#DIV/0!</v>
      </c>
      <c r="Q2883" s="7" t="str">
        <f t="shared" ref="Q2883:Q2946" si="272">LEFT(N2883,SEARCH("/",N2883,1)-1)</f>
        <v>theater</v>
      </c>
      <c r="R2883" s="7" t="str">
        <f t="shared" ref="R2883:R2946" si="273">RIGHT(N2883,LEN(N2883)-SEARCH("/",N2883,1))</f>
        <v>plays</v>
      </c>
      <c r="S2883" s="13">
        <f t="shared" ref="S2883:S2946" si="274">(((J2883/60)/60)/24)+DATE(1970,1,1)</f>
        <v>41916.597638888888</v>
      </c>
      <c r="T2883" s="13">
        <f t="shared" ref="T2883:T2946" si="275">(((I2883/60)/60)/24)+DATE(1970,1,1)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s="7" t="str">
        <f t="shared" si="272"/>
        <v>theater</v>
      </c>
      <c r="R2884" s="7" t="str">
        <f t="shared" si="273"/>
        <v>plays</v>
      </c>
      <c r="S2884" s="13">
        <f t="shared" si="274"/>
        <v>42461.596273148149</v>
      </c>
      <c r="T2884" s="13">
        <f t="shared" si="275"/>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s="7" t="str">
        <f t="shared" si="272"/>
        <v>theater</v>
      </c>
      <c r="R2885" s="7" t="str">
        <f t="shared" si="273"/>
        <v>plays</v>
      </c>
      <c r="S2885" s="13">
        <f t="shared" si="274"/>
        <v>42370.90320601852</v>
      </c>
      <c r="T2885" s="13">
        <f t="shared" si="275"/>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s="7" t="str">
        <f t="shared" si="272"/>
        <v>theater</v>
      </c>
      <c r="R2886" s="7" t="str">
        <f t="shared" si="273"/>
        <v>plays</v>
      </c>
      <c r="S2886" s="13">
        <f t="shared" si="274"/>
        <v>41948.727256944447</v>
      </c>
      <c r="T2886" s="13">
        <f t="shared" si="275"/>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s="7" t="str">
        <f t="shared" si="272"/>
        <v>theater</v>
      </c>
      <c r="R2887" s="7" t="str">
        <f t="shared" si="273"/>
        <v>plays</v>
      </c>
      <c r="S2887" s="13">
        <f t="shared" si="274"/>
        <v>42047.07640046296</v>
      </c>
      <c r="T2887" s="13">
        <f t="shared" si="275"/>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s="7" t="str">
        <f t="shared" si="272"/>
        <v>theater</v>
      </c>
      <c r="R2888" s="7" t="str">
        <f t="shared" si="273"/>
        <v>plays</v>
      </c>
      <c r="S2888" s="13">
        <f t="shared" si="274"/>
        <v>42261.632916666669</v>
      </c>
      <c r="T2888" s="13">
        <f t="shared" si="275"/>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s="7" t="str">
        <f t="shared" si="272"/>
        <v>theater</v>
      </c>
      <c r="R2889" s="7" t="str">
        <f t="shared" si="273"/>
        <v>plays</v>
      </c>
      <c r="S2889" s="13">
        <f t="shared" si="274"/>
        <v>41985.427361111113</v>
      </c>
      <c r="T2889" s="13">
        <f t="shared" si="275"/>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t="e">
        <f t="shared" si="271"/>
        <v>#DIV/0!</v>
      </c>
      <c r="Q2890" s="7" t="str">
        <f t="shared" si="272"/>
        <v>theater</v>
      </c>
      <c r="R2890" s="7" t="str">
        <f t="shared" si="273"/>
        <v>plays</v>
      </c>
      <c r="S2890" s="13">
        <f t="shared" si="274"/>
        <v>41922.535185185188</v>
      </c>
      <c r="T2890" s="13">
        <f t="shared" si="275"/>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s="7" t="str">
        <f t="shared" si="272"/>
        <v>theater</v>
      </c>
      <c r="R2891" s="7" t="str">
        <f t="shared" si="273"/>
        <v>plays</v>
      </c>
      <c r="S2891" s="13">
        <f t="shared" si="274"/>
        <v>41850.863252314812</v>
      </c>
      <c r="T2891" s="13">
        <f t="shared" si="275"/>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s="7" t="str">
        <f t="shared" si="272"/>
        <v>theater</v>
      </c>
      <c r="R2892" s="7" t="str">
        <f t="shared" si="273"/>
        <v>plays</v>
      </c>
      <c r="S2892" s="13">
        <f t="shared" si="274"/>
        <v>41831.742962962962</v>
      </c>
      <c r="T2892" s="13">
        <f t="shared" si="275"/>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s="7" t="str">
        <f t="shared" si="272"/>
        <v>theater</v>
      </c>
      <c r="R2893" s="7" t="str">
        <f t="shared" si="273"/>
        <v>plays</v>
      </c>
      <c r="S2893" s="13">
        <f t="shared" si="274"/>
        <v>42415.883425925931</v>
      </c>
      <c r="T2893" s="13">
        <f t="shared" si="275"/>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s="7" t="str">
        <f t="shared" si="272"/>
        <v>theater</v>
      </c>
      <c r="R2894" s="7" t="str">
        <f t="shared" si="273"/>
        <v>plays</v>
      </c>
      <c r="S2894" s="13">
        <f t="shared" si="274"/>
        <v>41869.714166666665</v>
      </c>
      <c r="T2894" s="13">
        <f t="shared" si="275"/>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s="7" t="str">
        <f t="shared" si="272"/>
        <v>theater</v>
      </c>
      <c r="R2895" s="7" t="str">
        <f t="shared" si="273"/>
        <v>plays</v>
      </c>
      <c r="S2895" s="13">
        <f t="shared" si="274"/>
        <v>41953.773090277777</v>
      </c>
      <c r="T2895" s="13">
        <f t="shared" si="275"/>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t="e">
        <f t="shared" si="271"/>
        <v>#DIV/0!</v>
      </c>
      <c r="Q2896" s="7" t="str">
        <f t="shared" si="272"/>
        <v>theater</v>
      </c>
      <c r="R2896" s="7" t="str">
        <f t="shared" si="273"/>
        <v>plays</v>
      </c>
      <c r="S2896" s="13">
        <f t="shared" si="274"/>
        <v>42037.986284722225</v>
      </c>
      <c r="T2896" s="13">
        <f t="shared" si="275"/>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s="7" t="str">
        <f t="shared" si="272"/>
        <v>theater</v>
      </c>
      <c r="R2897" s="7" t="str">
        <f t="shared" si="273"/>
        <v>plays</v>
      </c>
      <c r="S2897" s="13">
        <f t="shared" si="274"/>
        <v>41811.555462962962</v>
      </c>
      <c r="T2897" s="13">
        <f t="shared" si="275"/>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s="7" t="str">
        <f t="shared" si="272"/>
        <v>theater</v>
      </c>
      <c r="R2898" s="7" t="str">
        <f t="shared" si="273"/>
        <v>plays</v>
      </c>
      <c r="S2898" s="13">
        <f t="shared" si="274"/>
        <v>42701.908807870372</v>
      </c>
      <c r="T2898" s="13">
        <f t="shared" si="275"/>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s="7" t="str">
        <f t="shared" si="272"/>
        <v>theater</v>
      </c>
      <c r="R2899" s="7" t="str">
        <f t="shared" si="273"/>
        <v>plays</v>
      </c>
      <c r="S2899" s="13">
        <f t="shared" si="274"/>
        <v>42258.646504629629</v>
      </c>
      <c r="T2899" s="13">
        <f t="shared" si="275"/>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s="7" t="str">
        <f t="shared" si="272"/>
        <v>theater</v>
      </c>
      <c r="R2900" s="7" t="str">
        <f t="shared" si="273"/>
        <v>plays</v>
      </c>
      <c r="S2900" s="13">
        <f t="shared" si="274"/>
        <v>42278.664965277778</v>
      </c>
      <c r="T2900" s="13">
        <f t="shared" si="275"/>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t="e">
        <f t="shared" si="271"/>
        <v>#DIV/0!</v>
      </c>
      <c r="Q2901" s="7" t="str">
        <f t="shared" si="272"/>
        <v>theater</v>
      </c>
      <c r="R2901" s="7" t="str">
        <f t="shared" si="273"/>
        <v>plays</v>
      </c>
      <c r="S2901" s="13">
        <f t="shared" si="274"/>
        <v>42515.078217592592</v>
      </c>
      <c r="T2901" s="13">
        <f t="shared" si="275"/>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s="7" t="str">
        <f t="shared" si="272"/>
        <v>theater</v>
      </c>
      <c r="R2902" s="7" t="str">
        <f t="shared" si="273"/>
        <v>plays</v>
      </c>
      <c r="S2902" s="13">
        <f t="shared" si="274"/>
        <v>41830.234166666669</v>
      </c>
      <c r="T2902" s="13">
        <f t="shared" si="275"/>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s="7" t="str">
        <f t="shared" si="272"/>
        <v>theater</v>
      </c>
      <c r="R2903" s="7" t="str">
        <f t="shared" si="273"/>
        <v>plays</v>
      </c>
      <c r="S2903" s="13">
        <f t="shared" si="274"/>
        <v>41982.904386574075</v>
      </c>
      <c r="T2903" s="13">
        <f t="shared" si="275"/>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s="7" t="str">
        <f t="shared" si="272"/>
        <v>theater</v>
      </c>
      <c r="R2904" s="7" t="str">
        <f t="shared" si="273"/>
        <v>plays</v>
      </c>
      <c r="S2904" s="13">
        <f t="shared" si="274"/>
        <v>42210.439768518518</v>
      </c>
      <c r="T2904" s="13">
        <f t="shared" si="275"/>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s="7" t="str">
        <f t="shared" si="272"/>
        <v>theater</v>
      </c>
      <c r="R2905" s="7" t="str">
        <f t="shared" si="273"/>
        <v>plays</v>
      </c>
      <c r="S2905" s="13">
        <f t="shared" si="274"/>
        <v>42196.166874999995</v>
      </c>
      <c r="T2905" s="13">
        <f t="shared" si="275"/>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s="7" t="str">
        <f t="shared" si="272"/>
        <v>theater</v>
      </c>
      <c r="R2906" s="7" t="str">
        <f t="shared" si="273"/>
        <v>plays</v>
      </c>
      <c r="S2906" s="13">
        <f t="shared" si="274"/>
        <v>41940.967951388891</v>
      </c>
      <c r="T2906" s="13">
        <f t="shared" si="275"/>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s="7" t="str">
        <f t="shared" si="272"/>
        <v>theater</v>
      </c>
      <c r="R2907" s="7" t="str">
        <f t="shared" si="273"/>
        <v>plays</v>
      </c>
      <c r="S2907" s="13">
        <f t="shared" si="274"/>
        <v>42606.056863425925</v>
      </c>
      <c r="T2907" s="13">
        <f t="shared" si="275"/>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s="7" t="str">
        <f t="shared" si="272"/>
        <v>theater</v>
      </c>
      <c r="R2908" s="7" t="str">
        <f t="shared" si="273"/>
        <v>plays</v>
      </c>
      <c r="S2908" s="13">
        <f t="shared" si="274"/>
        <v>42199.648912037039</v>
      </c>
      <c r="T2908" s="13">
        <f t="shared" si="275"/>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s="7" t="str">
        <f t="shared" si="272"/>
        <v>theater</v>
      </c>
      <c r="R2909" s="7" t="str">
        <f t="shared" si="273"/>
        <v>plays</v>
      </c>
      <c r="S2909" s="13">
        <f t="shared" si="274"/>
        <v>42444.877743055549</v>
      </c>
      <c r="T2909" s="13">
        <f t="shared" si="275"/>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s="7" t="str">
        <f t="shared" si="272"/>
        <v>theater</v>
      </c>
      <c r="R2910" s="7" t="str">
        <f t="shared" si="273"/>
        <v>plays</v>
      </c>
      <c r="S2910" s="13">
        <f t="shared" si="274"/>
        <v>42499.731701388882</v>
      </c>
      <c r="T2910" s="13">
        <f t="shared" si="275"/>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s="7" t="str">
        <f t="shared" si="272"/>
        <v>theater</v>
      </c>
      <c r="R2911" s="7" t="str">
        <f t="shared" si="273"/>
        <v>plays</v>
      </c>
      <c r="S2911" s="13">
        <f t="shared" si="274"/>
        <v>41929.266215277778</v>
      </c>
      <c r="T2911" s="13">
        <f t="shared" si="275"/>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s="7" t="str">
        <f t="shared" si="272"/>
        <v>theater</v>
      </c>
      <c r="R2912" s="7" t="str">
        <f t="shared" si="273"/>
        <v>plays</v>
      </c>
      <c r="S2912" s="13">
        <f t="shared" si="274"/>
        <v>42107.841284722221</v>
      </c>
      <c r="T2912" s="13">
        <f t="shared" si="275"/>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s="7" t="str">
        <f t="shared" si="272"/>
        <v>theater</v>
      </c>
      <c r="R2913" s="7" t="str">
        <f t="shared" si="273"/>
        <v>plays</v>
      </c>
      <c r="S2913" s="13">
        <f t="shared" si="274"/>
        <v>42142.768819444449</v>
      </c>
      <c r="T2913" s="13">
        <f t="shared" si="275"/>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s="7" t="str">
        <f t="shared" si="272"/>
        <v>theater</v>
      </c>
      <c r="R2914" s="7" t="str">
        <f t="shared" si="273"/>
        <v>plays</v>
      </c>
      <c r="S2914" s="13">
        <f t="shared" si="274"/>
        <v>42354.131643518514</v>
      </c>
      <c r="T2914" s="13">
        <f t="shared" si="275"/>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s="7" t="str">
        <f t="shared" si="272"/>
        <v>theater</v>
      </c>
      <c r="R2915" s="7" t="str">
        <f t="shared" si="273"/>
        <v>plays</v>
      </c>
      <c r="S2915" s="13">
        <f t="shared" si="274"/>
        <v>41828.922905092593</v>
      </c>
      <c r="T2915" s="13">
        <f t="shared" si="275"/>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s="7" t="str">
        <f t="shared" si="272"/>
        <v>theater</v>
      </c>
      <c r="R2916" s="7" t="str">
        <f t="shared" si="273"/>
        <v>plays</v>
      </c>
      <c r="S2916" s="13">
        <f t="shared" si="274"/>
        <v>42017.907337962963</v>
      </c>
      <c r="T2916" s="13">
        <f t="shared" si="275"/>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s="7" t="str">
        <f t="shared" si="272"/>
        <v>theater</v>
      </c>
      <c r="R2917" s="7" t="str">
        <f t="shared" si="273"/>
        <v>plays</v>
      </c>
      <c r="S2917" s="13">
        <f t="shared" si="274"/>
        <v>42415.398032407407</v>
      </c>
      <c r="T2917" s="13">
        <f t="shared" si="275"/>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s="7" t="str">
        <f t="shared" si="272"/>
        <v>theater</v>
      </c>
      <c r="R2918" s="7" t="str">
        <f t="shared" si="273"/>
        <v>plays</v>
      </c>
      <c r="S2918" s="13">
        <f t="shared" si="274"/>
        <v>41755.476724537039</v>
      </c>
      <c r="T2918" s="13">
        <f t="shared" si="275"/>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s="7" t="str">
        <f t="shared" si="272"/>
        <v>theater</v>
      </c>
      <c r="R2919" s="7" t="str">
        <f t="shared" si="273"/>
        <v>plays</v>
      </c>
      <c r="S2919" s="13">
        <f t="shared" si="274"/>
        <v>42245.234340277777</v>
      </c>
      <c r="T2919" s="13">
        <f t="shared" si="275"/>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s="7" t="str">
        <f t="shared" si="272"/>
        <v>theater</v>
      </c>
      <c r="R2920" s="7" t="str">
        <f t="shared" si="273"/>
        <v>plays</v>
      </c>
      <c r="S2920" s="13">
        <f t="shared" si="274"/>
        <v>42278.629710648151</v>
      </c>
      <c r="T2920" s="13">
        <f t="shared" si="275"/>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s="7" t="str">
        <f t="shared" si="272"/>
        <v>theater</v>
      </c>
      <c r="R2921" s="7" t="str">
        <f t="shared" si="273"/>
        <v>plays</v>
      </c>
      <c r="S2921" s="13">
        <f t="shared" si="274"/>
        <v>41826.61954861111</v>
      </c>
      <c r="T2921" s="13">
        <f t="shared" si="275"/>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s="7" t="str">
        <f t="shared" si="272"/>
        <v>theater</v>
      </c>
      <c r="R2922" s="7" t="str">
        <f t="shared" si="273"/>
        <v>plays</v>
      </c>
      <c r="S2922" s="13">
        <f t="shared" si="274"/>
        <v>42058.792476851857</v>
      </c>
      <c r="T2922" s="13">
        <f t="shared" si="275"/>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s="7" t="str">
        <f t="shared" si="272"/>
        <v>theater</v>
      </c>
      <c r="R2923" s="7" t="str">
        <f t="shared" si="273"/>
        <v>musical</v>
      </c>
      <c r="S2923" s="13">
        <f t="shared" si="274"/>
        <v>41877.886620370373</v>
      </c>
      <c r="T2923" s="13">
        <f t="shared" si="275"/>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s="7" t="str">
        <f t="shared" si="272"/>
        <v>theater</v>
      </c>
      <c r="R2924" s="7" t="str">
        <f t="shared" si="273"/>
        <v>musical</v>
      </c>
      <c r="S2924" s="13">
        <f t="shared" si="274"/>
        <v>42097.874155092592</v>
      </c>
      <c r="T2924" s="13">
        <f t="shared" si="275"/>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s="7" t="str">
        <f t="shared" si="272"/>
        <v>theater</v>
      </c>
      <c r="R2925" s="7" t="str">
        <f t="shared" si="273"/>
        <v>musical</v>
      </c>
      <c r="S2925" s="13">
        <f t="shared" si="274"/>
        <v>42013.15253472222</v>
      </c>
      <c r="T2925" s="13">
        <f t="shared" si="275"/>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s="7" t="str">
        <f t="shared" si="272"/>
        <v>theater</v>
      </c>
      <c r="R2926" s="7" t="str">
        <f t="shared" si="273"/>
        <v>musical</v>
      </c>
      <c r="S2926" s="13">
        <f t="shared" si="274"/>
        <v>42103.556828703702</v>
      </c>
      <c r="T2926" s="13">
        <f t="shared" si="275"/>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s="7" t="str">
        <f t="shared" si="272"/>
        <v>theater</v>
      </c>
      <c r="R2927" s="7" t="str">
        <f t="shared" si="273"/>
        <v>musical</v>
      </c>
      <c r="S2927" s="13">
        <f t="shared" si="274"/>
        <v>41863.584120370368</v>
      </c>
      <c r="T2927" s="13">
        <f t="shared" si="275"/>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s="7" t="str">
        <f t="shared" si="272"/>
        <v>theater</v>
      </c>
      <c r="R2928" s="7" t="str">
        <f t="shared" si="273"/>
        <v>musical</v>
      </c>
      <c r="S2928" s="13">
        <f t="shared" si="274"/>
        <v>42044.765960648147</v>
      </c>
      <c r="T2928" s="13">
        <f t="shared" si="275"/>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s="7" t="str">
        <f t="shared" si="272"/>
        <v>theater</v>
      </c>
      <c r="R2929" s="7" t="str">
        <f t="shared" si="273"/>
        <v>musical</v>
      </c>
      <c r="S2929" s="13">
        <f t="shared" si="274"/>
        <v>41806.669317129628</v>
      </c>
      <c r="T2929" s="13">
        <f t="shared" si="275"/>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s="7" t="str">
        <f t="shared" si="272"/>
        <v>theater</v>
      </c>
      <c r="R2930" s="7" t="str">
        <f t="shared" si="273"/>
        <v>musical</v>
      </c>
      <c r="S2930" s="13">
        <f t="shared" si="274"/>
        <v>42403.998217592598</v>
      </c>
      <c r="T2930" s="13">
        <f t="shared" si="275"/>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s="7" t="str">
        <f t="shared" si="272"/>
        <v>theater</v>
      </c>
      <c r="R2931" s="7" t="str">
        <f t="shared" si="273"/>
        <v>musical</v>
      </c>
      <c r="S2931" s="13">
        <f t="shared" si="274"/>
        <v>41754.564328703702</v>
      </c>
      <c r="T2931" s="13">
        <f t="shared" si="275"/>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s="7" t="str">
        <f t="shared" si="272"/>
        <v>theater</v>
      </c>
      <c r="R2932" s="7" t="str">
        <f t="shared" si="273"/>
        <v>musical</v>
      </c>
      <c r="S2932" s="13">
        <f t="shared" si="274"/>
        <v>42101.584074074075</v>
      </c>
      <c r="T2932" s="13">
        <f t="shared" si="275"/>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s="7" t="str">
        <f t="shared" si="272"/>
        <v>theater</v>
      </c>
      <c r="R2933" s="7" t="str">
        <f t="shared" si="273"/>
        <v>musical</v>
      </c>
      <c r="S2933" s="13">
        <f t="shared" si="274"/>
        <v>41872.291238425925</v>
      </c>
      <c r="T2933" s="13">
        <f t="shared" si="275"/>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s="7" t="str">
        <f t="shared" si="272"/>
        <v>theater</v>
      </c>
      <c r="R2934" s="7" t="str">
        <f t="shared" si="273"/>
        <v>musical</v>
      </c>
      <c r="S2934" s="13">
        <f t="shared" si="274"/>
        <v>42025.164780092593</v>
      </c>
      <c r="T2934" s="13">
        <f t="shared" si="275"/>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s="7" t="str">
        <f t="shared" si="272"/>
        <v>theater</v>
      </c>
      <c r="R2935" s="7" t="str">
        <f t="shared" si="273"/>
        <v>musical</v>
      </c>
      <c r="S2935" s="13">
        <f t="shared" si="274"/>
        <v>42495.956631944442</v>
      </c>
      <c r="T2935" s="13">
        <f t="shared" si="275"/>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s="7" t="str">
        <f t="shared" si="272"/>
        <v>theater</v>
      </c>
      <c r="R2936" s="7" t="str">
        <f t="shared" si="273"/>
        <v>musical</v>
      </c>
      <c r="S2936" s="13">
        <f t="shared" si="274"/>
        <v>41775.636157407411</v>
      </c>
      <c r="T2936" s="13">
        <f t="shared" si="275"/>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s="7" t="str">
        <f t="shared" si="272"/>
        <v>theater</v>
      </c>
      <c r="R2937" s="7" t="str">
        <f t="shared" si="273"/>
        <v>musical</v>
      </c>
      <c r="S2937" s="13">
        <f t="shared" si="274"/>
        <v>42553.583425925928</v>
      </c>
      <c r="T2937" s="13">
        <f t="shared" si="275"/>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s="7" t="str">
        <f t="shared" si="272"/>
        <v>theater</v>
      </c>
      <c r="R2938" s="7" t="str">
        <f t="shared" si="273"/>
        <v>musical</v>
      </c>
      <c r="S2938" s="13">
        <f t="shared" si="274"/>
        <v>41912.650729166664</v>
      </c>
      <c r="T2938" s="13">
        <f t="shared" si="275"/>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s="7" t="str">
        <f t="shared" si="272"/>
        <v>theater</v>
      </c>
      <c r="R2939" s="7" t="str">
        <f t="shared" si="273"/>
        <v>musical</v>
      </c>
      <c r="S2939" s="13">
        <f t="shared" si="274"/>
        <v>41803.457326388889</v>
      </c>
      <c r="T2939" s="13">
        <f t="shared" si="275"/>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s="7" t="str">
        <f t="shared" si="272"/>
        <v>theater</v>
      </c>
      <c r="R2940" s="7" t="str">
        <f t="shared" si="273"/>
        <v>musical</v>
      </c>
      <c r="S2940" s="13">
        <f t="shared" si="274"/>
        <v>42004.703865740739</v>
      </c>
      <c r="T2940" s="13">
        <f t="shared" si="275"/>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s="7" t="str">
        <f t="shared" si="272"/>
        <v>theater</v>
      </c>
      <c r="R2941" s="7" t="str">
        <f t="shared" si="273"/>
        <v>musical</v>
      </c>
      <c r="S2941" s="13">
        <f t="shared" si="274"/>
        <v>41845.809166666666</v>
      </c>
      <c r="T2941" s="13">
        <f t="shared" si="275"/>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s="7" t="str">
        <f t="shared" si="272"/>
        <v>theater</v>
      </c>
      <c r="R2942" s="7" t="str">
        <f t="shared" si="273"/>
        <v>musical</v>
      </c>
      <c r="S2942" s="13">
        <f t="shared" si="274"/>
        <v>41982.773356481484</v>
      </c>
      <c r="T2942" s="13">
        <f t="shared" si="275"/>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s="7" t="str">
        <f t="shared" si="272"/>
        <v>theater</v>
      </c>
      <c r="R2943" s="7" t="str">
        <f t="shared" si="273"/>
        <v>spaces</v>
      </c>
      <c r="S2943" s="13">
        <f t="shared" si="274"/>
        <v>42034.960127314815</v>
      </c>
      <c r="T2943" s="13">
        <f t="shared" si="275"/>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s="7" t="str">
        <f t="shared" si="272"/>
        <v>theater</v>
      </c>
      <c r="R2944" s="7" t="str">
        <f t="shared" si="273"/>
        <v>spaces</v>
      </c>
      <c r="S2944" s="13">
        <f t="shared" si="274"/>
        <v>42334.803923611107</v>
      </c>
      <c r="T2944" s="13">
        <f t="shared" si="275"/>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t="e">
        <f t="shared" si="271"/>
        <v>#DIV/0!</v>
      </c>
      <c r="Q2945" s="7" t="str">
        <f t="shared" si="272"/>
        <v>theater</v>
      </c>
      <c r="R2945" s="7" t="str">
        <f t="shared" si="273"/>
        <v>spaces</v>
      </c>
      <c r="S2945" s="13">
        <f t="shared" si="274"/>
        <v>42077.129398148143</v>
      </c>
      <c r="T2945" s="13">
        <f t="shared" si="275"/>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s="7" t="str">
        <f t="shared" si="272"/>
        <v>theater</v>
      </c>
      <c r="R2946" s="7" t="str">
        <f t="shared" si="273"/>
        <v>spaces</v>
      </c>
      <c r="S2946" s="13">
        <f t="shared" si="274"/>
        <v>42132.9143287037</v>
      </c>
      <c r="T2946" s="13">
        <f t="shared" si="275"/>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6" t="e">
        <f t="shared" ref="P2947:P3010" si="277">E2947/L2947</f>
        <v>#DIV/0!</v>
      </c>
      <c r="Q2947" s="7" t="str">
        <f t="shared" ref="Q2947:Q3010" si="278">LEFT(N2947,SEARCH("/",N2947,1)-1)</f>
        <v>theater</v>
      </c>
      <c r="R2947" s="7" t="str">
        <f t="shared" ref="R2947:R3010" si="279">RIGHT(N2947,LEN(N2947)-SEARCH("/",N2947,1))</f>
        <v>spaces</v>
      </c>
      <c r="S2947" s="13">
        <f t="shared" ref="S2947:S3010" si="280">(((J2947/60)/60)/24)+DATE(1970,1,1)</f>
        <v>42118.139583333337</v>
      </c>
      <c r="T2947" s="13">
        <f t="shared" ref="T2947:T3010" si="281">(((I2947/60)/60)/24)+DATE(1970,1,1)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s="7" t="str">
        <f t="shared" si="278"/>
        <v>theater</v>
      </c>
      <c r="R2948" s="7" t="str">
        <f t="shared" si="279"/>
        <v>spaces</v>
      </c>
      <c r="S2948" s="13">
        <f t="shared" si="280"/>
        <v>42567.531157407408</v>
      </c>
      <c r="T2948" s="13">
        <f t="shared" si="281"/>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s="7" t="str">
        <f t="shared" si="278"/>
        <v>theater</v>
      </c>
      <c r="R2949" s="7" t="str">
        <f t="shared" si="279"/>
        <v>spaces</v>
      </c>
      <c r="S2949" s="13">
        <f t="shared" si="280"/>
        <v>42649.562118055561</v>
      </c>
      <c r="T2949" s="13">
        <f t="shared" si="281"/>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s="7" t="str">
        <f t="shared" si="278"/>
        <v>theater</v>
      </c>
      <c r="R2950" s="7" t="str">
        <f t="shared" si="279"/>
        <v>spaces</v>
      </c>
      <c r="S2950" s="13">
        <f t="shared" si="280"/>
        <v>42097.649224537032</v>
      </c>
      <c r="T2950" s="13">
        <f t="shared" si="281"/>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s="7" t="str">
        <f t="shared" si="278"/>
        <v>theater</v>
      </c>
      <c r="R2951" s="7" t="str">
        <f t="shared" si="279"/>
        <v>spaces</v>
      </c>
      <c r="S2951" s="13">
        <f t="shared" si="280"/>
        <v>42297.823113425926</v>
      </c>
      <c r="T2951" s="13">
        <f t="shared" si="281"/>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t="e">
        <f t="shared" si="277"/>
        <v>#DIV/0!</v>
      </c>
      <c r="Q2952" s="7" t="str">
        <f t="shared" si="278"/>
        <v>theater</v>
      </c>
      <c r="R2952" s="7" t="str">
        <f t="shared" si="279"/>
        <v>spaces</v>
      </c>
      <c r="S2952" s="13">
        <f t="shared" si="280"/>
        <v>42362.36518518519</v>
      </c>
      <c r="T2952" s="13">
        <f t="shared" si="281"/>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s="7" t="str">
        <f t="shared" si="278"/>
        <v>theater</v>
      </c>
      <c r="R2953" s="7" t="str">
        <f t="shared" si="279"/>
        <v>spaces</v>
      </c>
      <c r="S2953" s="13">
        <f t="shared" si="280"/>
        <v>41872.802928240737</v>
      </c>
      <c r="T2953" s="13">
        <f t="shared" si="281"/>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s="7" t="str">
        <f t="shared" si="278"/>
        <v>theater</v>
      </c>
      <c r="R2954" s="7" t="str">
        <f t="shared" si="279"/>
        <v>spaces</v>
      </c>
      <c r="S2954" s="13">
        <f t="shared" si="280"/>
        <v>42628.690266203703</v>
      </c>
      <c r="T2954" s="13">
        <f t="shared" si="281"/>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s="7" t="str">
        <f t="shared" si="278"/>
        <v>theater</v>
      </c>
      <c r="R2955" s="7" t="str">
        <f t="shared" si="279"/>
        <v>spaces</v>
      </c>
      <c r="S2955" s="13">
        <f t="shared" si="280"/>
        <v>42255.791909722218</v>
      </c>
      <c r="T2955" s="13">
        <f t="shared" si="281"/>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t="e">
        <f t="shared" si="277"/>
        <v>#DIV/0!</v>
      </c>
      <c r="Q2956" s="7" t="str">
        <f t="shared" si="278"/>
        <v>theater</v>
      </c>
      <c r="R2956" s="7" t="str">
        <f t="shared" si="279"/>
        <v>spaces</v>
      </c>
      <c r="S2956" s="13">
        <f t="shared" si="280"/>
        <v>42790.583368055552</v>
      </c>
      <c r="T2956" s="13">
        <f t="shared" si="281"/>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s="7" t="str">
        <f t="shared" si="278"/>
        <v>theater</v>
      </c>
      <c r="R2957" s="7" t="str">
        <f t="shared" si="279"/>
        <v>spaces</v>
      </c>
      <c r="S2957" s="13">
        <f t="shared" si="280"/>
        <v>42141.741307870368</v>
      </c>
      <c r="T2957" s="13">
        <f t="shared" si="281"/>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s="7" t="str">
        <f t="shared" si="278"/>
        <v>theater</v>
      </c>
      <c r="R2958" s="7" t="str">
        <f t="shared" si="279"/>
        <v>spaces</v>
      </c>
      <c r="S2958" s="13">
        <f t="shared" si="280"/>
        <v>42464.958912037036</v>
      </c>
      <c r="T2958" s="13">
        <f t="shared" si="281"/>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s="7" t="str">
        <f t="shared" si="278"/>
        <v>theater</v>
      </c>
      <c r="R2959" s="7" t="str">
        <f t="shared" si="279"/>
        <v>spaces</v>
      </c>
      <c r="S2959" s="13">
        <f t="shared" si="280"/>
        <v>42031.011249999996</v>
      </c>
      <c r="T2959" s="13">
        <f t="shared" si="281"/>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t="e">
        <f t="shared" si="277"/>
        <v>#DIV/0!</v>
      </c>
      <c r="Q2960" s="7" t="str">
        <f t="shared" si="278"/>
        <v>theater</v>
      </c>
      <c r="R2960" s="7" t="str">
        <f t="shared" si="279"/>
        <v>spaces</v>
      </c>
      <c r="S2960" s="13">
        <f t="shared" si="280"/>
        <v>42438.779131944444</v>
      </c>
      <c r="T2960" s="13">
        <f t="shared" si="281"/>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t="e">
        <f t="shared" si="277"/>
        <v>#DIV/0!</v>
      </c>
      <c r="Q2961" s="7" t="str">
        <f t="shared" si="278"/>
        <v>theater</v>
      </c>
      <c r="R2961" s="7" t="str">
        <f t="shared" si="279"/>
        <v>spaces</v>
      </c>
      <c r="S2961" s="13">
        <f t="shared" si="280"/>
        <v>42498.008391203708</v>
      </c>
      <c r="T2961" s="13">
        <f t="shared" si="281"/>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t="e">
        <f t="shared" si="277"/>
        <v>#DIV/0!</v>
      </c>
      <c r="Q2962" s="7" t="str">
        <f t="shared" si="278"/>
        <v>theater</v>
      </c>
      <c r="R2962" s="7" t="str">
        <f t="shared" si="279"/>
        <v>spaces</v>
      </c>
      <c r="S2962" s="13">
        <f t="shared" si="280"/>
        <v>41863.757210648146</v>
      </c>
      <c r="T2962" s="13">
        <f t="shared" si="281"/>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s="7" t="str">
        <f t="shared" si="278"/>
        <v>theater</v>
      </c>
      <c r="R2963" s="7" t="str">
        <f t="shared" si="279"/>
        <v>plays</v>
      </c>
      <c r="S2963" s="13">
        <f t="shared" si="280"/>
        <v>42061.212488425925</v>
      </c>
      <c r="T2963" s="13">
        <f t="shared" si="281"/>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s="7" t="str">
        <f t="shared" si="278"/>
        <v>theater</v>
      </c>
      <c r="R2964" s="7" t="str">
        <f t="shared" si="279"/>
        <v>plays</v>
      </c>
      <c r="S2964" s="13">
        <f t="shared" si="280"/>
        <v>42036.24428240741</v>
      </c>
      <c r="T2964" s="13">
        <f t="shared" si="281"/>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s="7" t="str">
        <f t="shared" si="278"/>
        <v>theater</v>
      </c>
      <c r="R2965" s="7" t="str">
        <f t="shared" si="279"/>
        <v>plays</v>
      </c>
      <c r="S2965" s="13">
        <f t="shared" si="280"/>
        <v>42157.470185185186</v>
      </c>
      <c r="T2965" s="13">
        <f t="shared" si="281"/>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s="7" t="str">
        <f t="shared" si="278"/>
        <v>theater</v>
      </c>
      <c r="R2966" s="7" t="str">
        <f t="shared" si="279"/>
        <v>plays</v>
      </c>
      <c r="S2966" s="13">
        <f t="shared" si="280"/>
        <v>41827.909942129627</v>
      </c>
      <c r="T2966" s="13">
        <f t="shared" si="281"/>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s="7" t="str">
        <f t="shared" si="278"/>
        <v>theater</v>
      </c>
      <c r="R2967" s="7" t="str">
        <f t="shared" si="279"/>
        <v>plays</v>
      </c>
      <c r="S2967" s="13">
        <f t="shared" si="280"/>
        <v>42162.729548611111</v>
      </c>
      <c r="T2967" s="13">
        <f t="shared" si="281"/>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s="7" t="str">
        <f t="shared" si="278"/>
        <v>theater</v>
      </c>
      <c r="R2968" s="7" t="str">
        <f t="shared" si="279"/>
        <v>plays</v>
      </c>
      <c r="S2968" s="13">
        <f t="shared" si="280"/>
        <v>42233.738564814819</v>
      </c>
      <c r="T2968" s="13">
        <f t="shared" si="281"/>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s="7" t="str">
        <f t="shared" si="278"/>
        <v>theater</v>
      </c>
      <c r="R2969" s="7" t="str">
        <f t="shared" si="279"/>
        <v>plays</v>
      </c>
      <c r="S2969" s="13">
        <f t="shared" si="280"/>
        <v>42042.197824074072</v>
      </c>
      <c r="T2969" s="13">
        <f t="shared" si="281"/>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s="7" t="str">
        <f t="shared" si="278"/>
        <v>theater</v>
      </c>
      <c r="R2970" s="7" t="str">
        <f t="shared" si="279"/>
        <v>plays</v>
      </c>
      <c r="S2970" s="13">
        <f t="shared" si="280"/>
        <v>42585.523842592593</v>
      </c>
      <c r="T2970" s="13">
        <f t="shared" si="281"/>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s="7" t="str">
        <f t="shared" si="278"/>
        <v>theater</v>
      </c>
      <c r="R2971" s="7" t="str">
        <f t="shared" si="279"/>
        <v>plays</v>
      </c>
      <c r="S2971" s="13">
        <f t="shared" si="280"/>
        <v>42097.786493055552</v>
      </c>
      <c r="T2971" s="13">
        <f t="shared" si="281"/>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s="7" t="str">
        <f t="shared" si="278"/>
        <v>theater</v>
      </c>
      <c r="R2972" s="7" t="str">
        <f t="shared" si="279"/>
        <v>plays</v>
      </c>
      <c r="S2972" s="13">
        <f t="shared" si="280"/>
        <v>41808.669571759259</v>
      </c>
      <c r="T2972" s="13">
        <f t="shared" si="281"/>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s="7" t="str">
        <f t="shared" si="278"/>
        <v>theater</v>
      </c>
      <c r="R2973" s="7" t="str">
        <f t="shared" si="279"/>
        <v>plays</v>
      </c>
      <c r="S2973" s="13">
        <f t="shared" si="280"/>
        <v>41852.658310185187</v>
      </c>
      <c r="T2973" s="13">
        <f t="shared" si="281"/>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s="7" t="str">
        <f t="shared" si="278"/>
        <v>theater</v>
      </c>
      <c r="R2974" s="7" t="str">
        <f t="shared" si="279"/>
        <v>plays</v>
      </c>
      <c r="S2974" s="13">
        <f t="shared" si="280"/>
        <v>42694.110185185185</v>
      </c>
      <c r="T2974" s="13">
        <f t="shared" si="281"/>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s="7" t="str">
        <f t="shared" si="278"/>
        <v>theater</v>
      </c>
      <c r="R2975" s="7" t="str">
        <f t="shared" si="279"/>
        <v>plays</v>
      </c>
      <c r="S2975" s="13">
        <f t="shared" si="280"/>
        <v>42341.818379629629</v>
      </c>
      <c r="T2975" s="13">
        <f t="shared" si="281"/>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s="7" t="str">
        <f t="shared" si="278"/>
        <v>theater</v>
      </c>
      <c r="R2976" s="7" t="str">
        <f t="shared" si="279"/>
        <v>plays</v>
      </c>
      <c r="S2976" s="13">
        <f t="shared" si="280"/>
        <v>41880.061006944445</v>
      </c>
      <c r="T2976" s="13">
        <f t="shared" si="281"/>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s="7" t="str">
        <f t="shared" si="278"/>
        <v>theater</v>
      </c>
      <c r="R2977" s="7" t="str">
        <f t="shared" si="279"/>
        <v>plays</v>
      </c>
      <c r="S2977" s="13">
        <f t="shared" si="280"/>
        <v>41941.683865740742</v>
      </c>
      <c r="T2977" s="13">
        <f t="shared" si="281"/>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s="7" t="str">
        <f t="shared" si="278"/>
        <v>theater</v>
      </c>
      <c r="R2978" s="7" t="str">
        <f t="shared" si="279"/>
        <v>plays</v>
      </c>
      <c r="S2978" s="13">
        <f t="shared" si="280"/>
        <v>42425.730671296296</v>
      </c>
      <c r="T2978" s="13">
        <f t="shared" si="281"/>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s="7" t="str">
        <f t="shared" si="278"/>
        <v>theater</v>
      </c>
      <c r="R2979" s="7" t="str">
        <f t="shared" si="279"/>
        <v>plays</v>
      </c>
      <c r="S2979" s="13">
        <f t="shared" si="280"/>
        <v>42026.88118055556</v>
      </c>
      <c r="T2979" s="13">
        <f t="shared" si="281"/>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s="7" t="str">
        <f t="shared" si="278"/>
        <v>theater</v>
      </c>
      <c r="R2980" s="7" t="str">
        <f t="shared" si="279"/>
        <v>plays</v>
      </c>
      <c r="S2980" s="13">
        <f t="shared" si="280"/>
        <v>41922.640590277777</v>
      </c>
      <c r="T2980" s="13">
        <f t="shared" si="281"/>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s="7" t="str">
        <f t="shared" si="278"/>
        <v>theater</v>
      </c>
      <c r="R2981" s="7" t="str">
        <f t="shared" si="279"/>
        <v>plays</v>
      </c>
      <c r="S2981" s="13">
        <f t="shared" si="280"/>
        <v>41993.824340277773</v>
      </c>
      <c r="T2981" s="13">
        <f t="shared" si="281"/>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s="7" t="str">
        <f t="shared" si="278"/>
        <v>theater</v>
      </c>
      <c r="R2982" s="7" t="str">
        <f t="shared" si="279"/>
        <v>plays</v>
      </c>
      <c r="S2982" s="13">
        <f t="shared" si="280"/>
        <v>42219.915856481486</v>
      </c>
      <c r="T2982" s="13">
        <f t="shared" si="281"/>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s="7" t="str">
        <f t="shared" si="278"/>
        <v>theater</v>
      </c>
      <c r="R2983" s="7" t="str">
        <f t="shared" si="279"/>
        <v>spaces</v>
      </c>
      <c r="S2983" s="13">
        <f t="shared" si="280"/>
        <v>42225.559675925921</v>
      </c>
      <c r="T2983" s="13">
        <f t="shared" si="281"/>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s="7" t="str">
        <f t="shared" si="278"/>
        <v>theater</v>
      </c>
      <c r="R2984" s="7" t="str">
        <f t="shared" si="279"/>
        <v>spaces</v>
      </c>
      <c r="S2984" s="13">
        <f t="shared" si="280"/>
        <v>42381.686840277776</v>
      </c>
      <c r="T2984" s="13">
        <f t="shared" si="281"/>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s="7" t="str">
        <f t="shared" si="278"/>
        <v>theater</v>
      </c>
      <c r="R2985" s="7" t="str">
        <f t="shared" si="279"/>
        <v>spaces</v>
      </c>
      <c r="S2985" s="13">
        <f t="shared" si="280"/>
        <v>41894.632361111115</v>
      </c>
      <c r="T2985" s="13">
        <f t="shared" si="281"/>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s="7" t="str">
        <f t="shared" si="278"/>
        <v>theater</v>
      </c>
      <c r="R2986" s="7" t="str">
        <f t="shared" si="279"/>
        <v>spaces</v>
      </c>
      <c r="S2986" s="13">
        <f t="shared" si="280"/>
        <v>42576.278715277775</v>
      </c>
      <c r="T2986" s="13">
        <f t="shared" si="281"/>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s="7" t="str">
        <f t="shared" si="278"/>
        <v>theater</v>
      </c>
      <c r="R2987" s="7" t="str">
        <f t="shared" si="279"/>
        <v>spaces</v>
      </c>
      <c r="S2987" s="13">
        <f t="shared" si="280"/>
        <v>42654.973703703698</v>
      </c>
      <c r="T2987" s="13">
        <f t="shared" si="281"/>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s="7" t="str">
        <f t="shared" si="278"/>
        <v>theater</v>
      </c>
      <c r="R2988" s="7" t="str">
        <f t="shared" si="279"/>
        <v>spaces</v>
      </c>
      <c r="S2988" s="13">
        <f t="shared" si="280"/>
        <v>42431.500069444446</v>
      </c>
      <c r="T2988" s="13">
        <f t="shared" si="281"/>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s="7" t="str">
        <f t="shared" si="278"/>
        <v>theater</v>
      </c>
      <c r="R2989" s="7" t="str">
        <f t="shared" si="279"/>
        <v>spaces</v>
      </c>
      <c r="S2989" s="13">
        <f t="shared" si="280"/>
        <v>42627.307303240741</v>
      </c>
      <c r="T2989" s="13">
        <f t="shared" si="281"/>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s="7" t="str">
        <f t="shared" si="278"/>
        <v>theater</v>
      </c>
      <c r="R2990" s="7" t="str">
        <f t="shared" si="279"/>
        <v>spaces</v>
      </c>
      <c r="S2990" s="13">
        <f t="shared" si="280"/>
        <v>42511.362048611118</v>
      </c>
      <c r="T2990" s="13">
        <f t="shared" si="281"/>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s="7" t="str">
        <f t="shared" si="278"/>
        <v>theater</v>
      </c>
      <c r="R2991" s="7" t="str">
        <f t="shared" si="279"/>
        <v>spaces</v>
      </c>
      <c r="S2991" s="13">
        <f t="shared" si="280"/>
        <v>42337.02039351852</v>
      </c>
      <c r="T2991" s="13">
        <f t="shared" si="281"/>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s="7" t="str">
        <f t="shared" si="278"/>
        <v>theater</v>
      </c>
      <c r="R2992" s="7" t="str">
        <f t="shared" si="279"/>
        <v>spaces</v>
      </c>
      <c r="S2992" s="13">
        <f t="shared" si="280"/>
        <v>42341.57430555555</v>
      </c>
      <c r="T2992" s="13">
        <f t="shared" si="281"/>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s="7" t="str">
        <f t="shared" si="278"/>
        <v>theater</v>
      </c>
      <c r="R2993" s="7" t="str">
        <f t="shared" si="279"/>
        <v>spaces</v>
      </c>
      <c r="S2993" s="13">
        <f t="shared" si="280"/>
        <v>42740.837152777778</v>
      </c>
      <c r="T2993" s="13">
        <f t="shared" si="281"/>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s="7" t="str">
        <f t="shared" si="278"/>
        <v>theater</v>
      </c>
      <c r="R2994" s="7" t="str">
        <f t="shared" si="279"/>
        <v>spaces</v>
      </c>
      <c r="S2994" s="13">
        <f t="shared" si="280"/>
        <v>42622.767476851848</v>
      </c>
      <c r="T2994" s="13">
        <f t="shared" si="281"/>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s="7" t="str">
        <f t="shared" si="278"/>
        <v>theater</v>
      </c>
      <c r="R2995" s="7" t="str">
        <f t="shared" si="279"/>
        <v>spaces</v>
      </c>
      <c r="S2995" s="13">
        <f t="shared" si="280"/>
        <v>42390.838738425926</v>
      </c>
      <c r="T2995" s="13">
        <f t="shared" si="281"/>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s="7" t="str">
        <f t="shared" si="278"/>
        <v>theater</v>
      </c>
      <c r="R2996" s="7" t="str">
        <f t="shared" si="279"/>
        <v>spaces</v>
      </c>
      <c r="S2996" s="13">
        <f t="shared" si="280"/>
        <v>41885.478842592594</v>
      </c>
      <c r="T2996" s="13">
        <f t="shared" si="281"/>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s="7" t="str">
        <f t="shared" si="278"/>
        <v>theater</v>
      </c>
      <c r="R2997" s="7" t="str">
        <f t="shared" si="279"/>
        <v>spaces</v>
      </c>
      <c r="S2997" s="13">
        <f t="shared" si="280"/>
        <v>42724.665173611109</v>
      </c>
      <c r="T2997" s="13">
        <f t="shared" si="281"/>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s="7" t="str">
        <f t="shared" si="278"/>
        <v>theater</v>
      </c>
      <c r="R2998" s="7" t="str">
        <f t="shared" si="279"/>
        <v>spaces</v>
      </c>
      <c r="S2998" s="13">
        <f t="shared" si="280"/>
        <v>42090.912500000006</v>
      </c>
      <c r="T2998" s="13">
        <f t="shared" si="281"/>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s="7" t="str">
        <f t="shared" si="278"/>
        <v>theater</v>
      </c>
      <c r="R2999" s="7" t="str">
        <f t="shared" si="279"/>
        <v>spaces</v>
      </c>
      <c r="S2999" s="13">
        <f t="shared" si="280"/>
        <v>42775.733715277776</v>
      </c>
      <c r="T2999" s="13">
        <f t="shared" si="281"/>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s="7" t="str">
        <f t="shared" si="278"/>
        <v>theater</v>
      </c>
      <c r="R3000" s="7" t="str">
        <f t="shared" si="279"/>
        <v>spaces</v>
      </c>
      <c r="S3000" s="13">
        <f t="shared" si="280"/>
        <v>41778.193622685183</v>
      </c>
      <c r="T3000" s="13">
        <f t="shared" si="281"/>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s="7" t="str">
        <f t="shared" si="278"/>
        <v>theater</v>
      </c>
      <c r="R3001" s="7" t="str">
        <f t="shared" si="279"/>
        <v>spaces</v>
      </c>
      <c r="S3001" s="13">
        <f t="shared" si="280"/>
        <v>42780.740277777775</v>
      </c>
      <c r="T3001" s="13">
        <f t="shared" si="281"/>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s="7" t="str">
        <f t="shared" si="278"/>
        <v>theater</v>
      </c>
      <c r="R3002" s="7" t="str">
        <f t="shared" si="279"/>
        <v>spaces</v>
      </c>
      <c r="S3002" s="13">
        <f t="shared" si="280"/>
        <v>42752.827199074076</v>
      </c>
      <c r="T3002" s="13">
        <f t="shared" si="281"/>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s="7" t="str">
        <f t="shared" si="278"/>
        <v>theater</v>
      </c>
      <c r="R3003" s="7" t="str">
        <f t="shared" si="279"/>
        <v>spaces</v>
      </c>
      <c r="S3003" s="13">
        <f t="shared" si="280"/>
        <v>42534.895625000005</v>
      </c>
      <c r="T3003" s="13">
        <f t="shared" si="281"/>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s="7" t="str">
        <f t="shared" si="278"/>
        <v>theater</v>
      </c>
      <c r="R3004" s="7" t="str">
        <f t="shared" si="279"/>
        <v>spaces</v>
      </c>
      <c r="S3004" s="13">
        <f t="shared" si="280"/>
        <v>41239.83625</v>
      </c>
      <c r="T3004" s="13">
        <f t="shared" si="281"/>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s="7" t="str">
        <f t="shared" si="278"/>
        <v>theater</v>
      </c>
      <c r="R3005" s="7" t="str">
        <f t="shared" si="279"/>
        <v>spaces</v>
      </c>
      <c r="S3005" s="13">
        <f t="shared" si="280"/>
        <v>42398.849259259259</v>
      </c>
      <c r="T3005" s="13">
        <f t="shared" si="281"/>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s="7" t="str">
        <f t="shared" si="278"/>
        <v>theater</v>
      </c>
      <c r="R3006" s="7" t="str">
        <f t="shared" si="279"/>
        <v>spaces</v>
      </c>
      <c r="S3006" s="13">
        <f t="shared" si="280"/>
        <v>41928.881064814814</v>
      </c>
      <c r="T3006" s="13">
        <f t="shared" si="281"/>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s="7" t="str">
        <f t="shared" si="278"/>
        <v>theater</v>
      </c>
      <c r="R3007" s="7" t="str">
        <f t="shared" si="279"/>
        <v>spaces</v>
      </c>
      <c r="S3007" s="13">
        <f t="shared" si="280"/>
        <v>41888.674826388888</v>
      </c>
      <c r="T3007" s="13">
        <f t="shared" si="281"/>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s="7" t="str">
        <f t="shared" si="278"/>
        <v>theater</v>
      </c>
      <c r="R3008" s="7" t="str">
        <f t="shared" si="279"/>
        <v>spaces</v>
      </c>
      <c r="S3008" s="13">
        <f t="shared" si="280"/>
        <v>41957.756840277783</v>
      </c>
      <c r="T3008" s="13">
        <f t="shared" si="281"/>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s="7" t="str">
        <f t="shared" si="278"/>
        <v>theater</v>
      </c>
      <c r="R3009" s="7" t="str">
        <f t="shared" si="279"/>
        <v>spaces</v>
      </c>
      <c r="S3009" s="13">
        <f t="shared" si="280"/>
        <v>42098.216238425928</v>
      </c>
      <c r="T3009" s="13">
        <f t="shared" si="281"/>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s="7" t="str">
        <f t="shared" si="278"/>
        <v>theater</v>
      </c>
      <c r="R3010" s="7" t="str">
        <f t="shared" si="279"/>
        <v>spaces</v>
      </c>
      <c r="S3010" s="13">
        <f t="shared" si="280"/>
        <v>42360.212025462963</v>
      </c>
      <c r="T3010" s="13">
        <f t="shared" si="281"/>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6">
        <f t="shared" ref="P3011:P3074" si="283">E3011/L3011</f>
        <v>233.8984375</v>
      </c>
      <c r="Q3011" s="7" t="str">
        <f t="shared" ref="Q3011:Q3074" si="284">LEFT(N3011,SEARCH("/",N3011,1)-1)</f>
        <v>theater</v>
      </c>
      <c r="R3011" s="7" t="str">
        <f t="shared" ref="R3011:R3074" si="285">RIGHT(N3011,LEN(N3011)-SEARCH("/",N3011,1))</f>
        <v>spaces</v>
      </c>
      <c r="S3011" s="13">
        <f t="shared" ref="S3011:S3074" si="286">(((J3011/60)/60)/24)+DATE(1970,1,1)</f>
        <v>41939.569907407407</v>
      </c>
      <c r="T3011" s="13">
        <f t="shared" ref="T3011:T3074" si="287">(((I3011/60)/60)/24)+DATE(1970,1,1)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s="7" t="str">
        <f t="shared" si="284"/>
        <v>theater</v>
      </c>
      <c r="R3012" s="7" t="str">
        <f t="shared" si="285"/>
        <v>spaces</v>
      </c>
      <c r="S3012" s="13">
        <f t="shared" si="286"/>
        <v>41996.832395833335</v>
      </c>
      <c r="T3012" s="13">
        <f t="shared" si="287"/>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s="7" t="str">
        <f t="shared" si="284"/>
        <v>theater</v>
      </c>
      <c r="R3013" s="7" t="str">
        <f t="shared" si="285"/>
        <v>spaces</v>
      </c>
      <c r="S3013" s="13">
        <f t="shared" si="286"/>
        <v>42334.468935185185</v>
      </c>
      <c r="T3013" s="13">
        <f t="shared" si="287"/>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s="7" t="str">
        <f t="shared" si="284"/>
        <v>theater</v>
      </c>
      <c r="R3014" s="7" t="str">
        <f t="shared" si="285"/>
        <v>spaces</v>
      </c>
      <c r="S3014" s="13">
        <f t="shared" si="286"/>
        <v>42024.702893518523</v>
      </c>
      <c r="T3014" s="13">
        <f t="shared" si="287"/>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s="7" t="str">
        <f t="shared" si="284"/>
        <v>theater</v>
      </c>
      <c r="R3015" s="7" t="str">
        <f t="shared" si="285"/>
        <v>spaces</v>
      </c>
      <c r="S3015" s="13">
        <f t="shared" si="286"/>
        <v>42146.836215277777</v>
      </c>
      <c r="T3015" s="13">
        <f t="shared" si="287"/>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s="7" t="str">
        <f t="shared" si="284"/>
        <v>theater</v>
      </c>
      <c r="R3016" s="7" t="str">
        <f t="shared" si="285"/>
        <v>spaces</v>
      </c>
      <c r="S3016" s="13">
        <f t="shared" si="286"/>
        <v>41920.123611111114</v>
      </c>
      <c r="T3016" s="13">
        <f t="shared" si="287"/>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s="7" t="str">
        <f t="shared" si="284"/>
        <v>theater</v>
      </c>
      <c r="R3017" s="7" t="str">
        <f t="shared" si="285"/>
        <v>spaces</v>
      </c>
      <c r="S3017" s="13">
        <f t="shared" si="286"/>
        <v>41785.72729166667</v>
      </c>
      <c r="T3017" s="13">
        <f t="shared" si="287"/>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s="7" t="str">
        <f t="shared" si="284"/>
        <v>theater</v>
      </c>
      <c r="R3018" s="7" t="str">
        <f t="shared" si="285"/>
        <v>spaces</v>
      </c>
      <c r="S3018" s="13">
        <f t="shared" si="286"/>
        <v>41778.548055555555</v>
      </c>
      <c r="T3018" s="13">
        <f t="shared" si="287"/>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s="7" t="str">
        <f t="shared" si="284"/>
        <v>theater</v>
      </c>
      <c r="R3019" s="7" t="str">
        <f t="shared" si="285"/>
        <v>spaces</v>
      </c>
      <c r="S3019" s="13">
        <f t="shared" si="286"/>
        <v>41841.850034722222</v>
      </c>
      <c r="T3019" s="13">
        <f t="shared" si="287"/>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s="7" t="str">
        <f t="shared" si="284"/>
        <v>theater</v>
      </c>
      <c r="R3020" s="7" t="str">
        <f t="shared" si="285"/>
        <v>spaces</v>
      </c>
      <c r="S3020" s="13">
        <f t="shared" si="286"/>
        <v>42163.29833333334</v>
      </c>
      <c r="T3020" s="13">
        <f t="shared" si="287"/>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s="7" t="str">
        <f t="shared" si="284"/>
        <v>theater</v>
      </c>
      <c r="R3021" s="7" t="str">
        <f t="shared" si="285"/>
        <v>spaces</v>
      </c>
      <c r="S3021" s="13">
        <f t="shared" si="286"/>
        <v>41758.833564814813</v>
      </c>
      <c r="T3021" s="13">
        <f t="shared" si="287"/>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s="7" t="str">
        <f t="shared" si="284"/>
        <v>theater</v>
      </c>
      <c r="R3022" s="7" t="str">
        <f t="shared" si="285"/>
        <v>spaces</v>
      </c>
      <c r="S3022" s="13">
        <f t="shared" si="286"/>
        <v>42170.846446759257</v>
      </c>
      <c r="T3022" s="13">
        <f t="shared" si="287"/>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s="7" t="str">
        <f t="shared" si="284"/>
        <v>theater</v>
      </c>
      <c r="R3023" s="7" t="str">
        <f t="shared" si="285"/>
        <v>spaces</v>
      </c>
      <c r="S3023" s="13">
        <f t="shared" si="286"/>
        <v>42660.618854166663</v>
      </c>
      <c r="T3023" s="13">
        <f t="shared" si="287"/>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s="7" t="str">
        <f t="shared" si="284"/>
        <v>theater</v>
      </c>
      <c r="R3024" s="7" t="str">
        <f t="shared" si="285"/>
        <v>spaces</v>
      </c>
      <c r="S3024" s="13">
        <f t="shared" si="286"/>
        <v>42564.95380787037</v>
      </c>
      <c r="T3024" s="13">
        <f t="shared" si="287"/>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s="7" t="str">
        <f t="shared" si="284"/>
        <v>theater</v>
      </c>
      <c r="R3025" s="7" t="str">
        <f t="shared" si="285"/>
        <v>spaces</v>
      </c>
      <c r="S3025" s="13">
        <f t="shared" si="286"/>
        <v>42121.675763888896</v>
      </c>
      <c r="T3025" s="13">
        <f t="shared" si="287"/>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s="7" t="str">
        <f t="shared" si="284"/>
        <v>theater</v>
      </c>
      <c r="R3026" s="7" t="str">
        <f t="shared" si="285"/>
        <v>spaces</v>
      </c>
      <c r="S3026" s="13">
        <f t="shared" si="286"/>
        <v>41158.993923611109</v>
      </c>
      <c r="T3026" s="13">
        <f t="shared" si="287"/>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s="7" t="str">
        <f t="shared" si="284"/>
        <v>theater</v>
      </c>
      <c r="R3027" s="7" t="str">
        <f t="shared" si="285"/>
        <v>spaces</v>
      </c>
      <c r="S3027" s="13">
        <f t="shared" si="286"/>
        <v>41761.509409722225</v>
      </c>
      <c r="T3027" s="13">
        <f t="shared" si="287"/>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s="7" t="str">
        <f t="shared" si="284"/>
        <v>theater</v>
      </c>
      <c r="R3028" s="7" t="str">
        <f t="shared" si="285"/>
        <v>spaces</v>
      </c>
      <c r="S3028" s="13">
        <f t="shared" si="286"/>
        <v>42783.459398148145</v>
      </c>
      <c r="T3028" s="13">
        <f t="shared" si="287"/>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s="7" t="str">
        <f t="shared" si="284"/>
        <v>theater</v>
      </c>
      <c r="R3029" s="7" t="str">
        <f t="shared" si="285"/>
        <v>spaces</v>
      </c>
      <c r="S3029" s="13">
        <f t="shared" si="286"/>
        <v>42053.704293981486</v>
      </c>
      <c r="T3029" s="13">
        <f t="shared" si="287"/>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s="7" t="str">
        <f t="shared" si="284"/>
        <v>theater</v>
      </c>
      <c r="R3030" s="7" t="str">
        <f t="shared" si="285"/>
        <v>spaces</v>
      </c>
      <c r="S3030" s="13">
        <f t="shared" si="286"/>
        <v>42567.264178240745</v>
      </c>
      <c r="T3030" s="13">
        <f t="shared" si="287"/>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s="7" t="str">
        <f t="shared" si="284"/>
        <v>theater</v>
      </c>
      <c r="R3031" s="7" t="str">
        <f t="shared" si="285"/>
        <v>spaces</v>
      </c>
      <c r="S3031" s="13">
        <f t="shared" si="286"/>
        <v>41932.708877314813</v>
      </c>
      <c r="T3031" s="13">
        <f t="shared" si="287"/>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s="7" t="str">
        <f t="shared" si="284"/>
        <v>theater</v>
      </c>
      <c r="R3032" s="7" t="str">
        <f t="shared" si="285"/>
        <v>spaces</v>
      </c>
      <c r="S3032" s="13">
        <f t="shared" si="286"/>
        <v>42233.747349537036</v>
      </c>
      <c r="T3032" s="13">
        <f t="shared" si="287"/>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s="7" t="str">
        <f t="shared" si="284"/>
        <v>theater</v>
      </c>
      <c r="R3033" s="7" t="str">
        <f t="shared" si="285"/>
        <v>spaces</v>
      </c>
      <c r="S3033" s="13">
        <f t="shared" si="286"/>
        <v>42597.882488425923</v>
      </c>
      <c r="T3033" s="13">
        <f t="shared" si="287"/>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s="7" t="str">
        <f t="shared" si="284"/>
        <v>theater</v>
      </c>
      <c r="R3034" s="7" t="str">
        <f t="shared" si="285"/>
        <v>spaces</v>
      </c>
      <c r="S3034" s="13">
        <f t="shared" si="286"/>
        <v>42228.044664351852</v>
      </c>
      <c r="T3034" s="13">
        <f t="shared" si="287"/>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s="7" t="str">
        <f t="shared" si="284"/>
        <v>theater</v>
      </c>
      <c r="R3035" s="7" t="str">
        <f t="shared" si="285"/>
        <v>spaces</v>
      </c>
      <c r="S3035" s="13">
        <f t="shared" si="286"/>
        <v>42570.110243055555</v>
      </c>
      <c r="T3035" s="13">
        <f t="shared" si="287"/>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s="7" t="str">
        <f t="shared" si="284"/>
        <v>theater</v>
      </c>
      <c r="R3036" s="7" t="str">
        <f t="shared" si="285"/>
        <v>spaces</v>
      </c>
      <c r="S3036" s="13">
        <f t="shared" si="286"/>
        <v>42644.535358796296</v>
      </c>
      <c r="T3036" s="13">
        <f t="shared" si="287"/>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s="7" t="str">
        <f t="shared" si="284"/>
        <v>theater</v>
      </c>
      <c r="R3037" s="7" t="str">
        <f t="shared" si="285"/>
        <v>spaces</v>
      </c>
      <c r="S3037" s="13">
        <f t="shared" si="286"/>
        <v>41368.560289351852</v>
      </c>
      <c r="T3037" s="13">
        <f t="shared" si="287"/>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s="7" t="str">
        <f t="shared" si="284"/>
        <v>theater</v>
      </c>
      <c r="R3038" s="7" t="str">
        <f t="shared" si="285"/>
        <v>spaces</v>
      </c>
      <c r="S3038" s="13">
        <f t="shared" si="286"/>
        <v>41466.785231481481</v>
      </c>
      <c r="T3038" s="13">
        <f t="shared" si="287"/>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s="7" t="str">
        <f t="shared" si="284"/>
        <v>theater</v>
      </c>
      <c r="R3039" s="7" t="str">
        <f t="shared" si="285"/>
        <v>spaces</v>
      </c>
      <c r="S3039" s="13">
        <f t="shared" si="286"/>
        <v>40378.893206018518</v>
      </c>
      <c r="T3039" s="13">
        <f t="shared" si="287"/>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s="7" t="str">
        <f t="shared" si="284"/>
        <v>theater</v>
      </c>
      <c r="R3040" s="7" t="str">
        <f t="shared" si="285"/>
        <v>spaces</v>
      </c>
      <c r="S3040" s="13">
        <f t="shared" si="286"/>
        <v>42373.252280092594</v>
      </c>
      <c r="T3040" s="13">
        <f t="shared" si="287"/>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s="7" t="str">
        <f t="shared" si="284"/>
        <v>theater</v>
      </c>
      <c r="R3041" s="7" t="str">
        <f t="shared" si="285"/>
        <v>spaces</v>
      </c>
      <c r="S3041" s="13">
        <f t="shared" si="286"/>
        <v>41610.794421296298</v>
      </c>
      <c r="T3041" s="13">
        <f t="shared" si="287"/>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s="7" t="str">
        <f t="shared" si="284"/>
        <v>theater</v>
      </c>
      <c r="R3042" s="7" t="str">
        <f t="shared" si="285"/>
        <v>spaces</v>
      </c>
      <c r="S3042" s="13">
        <f t="shared" si="286"/>
        <v>42177.791909722218</v>
      </c>
      <c r="T3042" s="13">
        <f t="shared" si="287"/>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s="7" t="str">
        <f t="shared" si="284"/>
        <v>theater</v>
      </c>
      <c r="R3043" s="7" t="str">
        <f t="shared" si="285"/>
        <v>spaces</v>
      </c>
      <c r="S3043" s="13">
        <f t="shared" si="286"/>
        <v>42359.868611111116</v>
      </c>
      <c r="T3043" s="13">
        <f t="shared" si="287"/>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s="7" t="str">
        <f t="shared" si="284"/>
        <v>theater</v>
      </c>
      <c r="R3044" s="7" t="str">
        <f t="shared" si="285"/>
        <v>spaces</v>
      </c>
      <c r="S3044" s="13">
        <f t="shared" si="286"/>
        <v>42253.688043981485</v>
      </c>
      <c r="T3044" s="13">
        <f t="shared" si="287"/>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s="7" t="str">
        <f t="shared" si="284"/>
        <v>theater</v>
      </c>
      <c r="R3045" s="7" t="str">
        <f t="shared" si="285"/>
        <v>spaces</v>
      </c>
      <c r="S3045" s="13">
        <f t="shared" si="286"/>
        <v>42083.070590277777</v>
      </c>
      <c r="T3045" s="13">
        <f t="shared" si="287"/>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s="7" t="str">
        <f t="shared" si="284"/>
        <v>theater</v>
      </c>
      <c r="R3046" s="7" t="str">
        <f t="shared" si="285"/>
        <v>spaces</v>
      </c>
      <c r="S3046" s="13">
        <f t="shared" si="286"/>
        <v>42387.7268287037</v>
      </c>
      <c r="T3046" s="13">
        <f t="shared" si="287"/>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s="7" t="str">
        <f t="shared" si="284"/>
        <v>theater</v>
      </c>
      <c r="R3047" s="7" t="str">
        <f t="shared" si="285"/>
        <v>spaces</v>
      </c>
      <c r="S3047" s="13">
        <f t="shared" si="286"/>
        <v>41843.155729166669</v>
      </c>
      <c r="T3047" s="13">
        <f t="shared" si="287"/>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s="7" t="str">
        <f t="shared" si="284"/>
        <v>theater</v>
      </c>
      <c r="R3048" s="7" t="str">
        <f t="shared" si="285"/>
        <v>spaces</v>
      </c>
      <c r="S3048" s="13">
        <f t="shared" si="286"/>
        <v>41862.803078703706</v>
      </c>
      <c r="T3048" s="13">
        <f t="shared" si="287"/>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s="7" t="str">
        <f t="shared" si="284"/>
        <v>theater</v>
      </c>
      <c r="R3049" s="7" t="str">
        <f t="shared" si="285"/>
        <v>spaces</v>
      </c>
      <c r="S3049" s="13">
        <f t="shared" si="286"/>
        <v>42443.989050925928</v>
      </c>
      <c r="T3049" s="13">
        <f t="shared" si="287"/>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s="7" t="str">
        <f t="shared" si="284"/>
        <v>theater</v>
      </c>
      <c r="R3050" s="7" t="str">
        <f t="shared" si="285"/>
        <v>spaces</v>
      </c>
      <c r="S3050" s="13">
        <f t="shared" si="286"/>
        <v>41975.901180555549</v>
      </c>
      <c r="T3050" s="13">
        <f t="shared" si="287"/>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s="7" t="str">
        <f t="shared" si="284"/>
        <v>theater</v>
      </c>
      <c r="R3051" s="7" t="str">
        <f t="shared" si="285"/>
        <v>spaces</v>
      </c>
      <c r="S3051" s="13">
        <f t="shared" si="286"/>
        <v>42139.014525462961</v>
      </c>
      <c r="T3051" s="13">
        <f t="shared" si="287"/>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s="7" t="str">
        <f t="shared" si="284"/>
        <v>theater</v>
      </c>
      <c r="R3052" s="7" t="str">
        <f t="shared" si="285"/>
        <v>spaces</v>
      </c>
      <c r="S3052" s="13">
        <f t="shared" si="286"/>
        <v>42465.16851851852</v>
      </c>
      <c r="T3052" s="13">
        <f t="shared" si="287"/>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s="7" t="str">
        <f t="shared" si="284"/>
        <v>theater</v>
      </c>
      <c r="R3053" s="7" t="str">
        <f t="shared" si="285"/>
        <v>spaces</v>
      </c>
      <c r="S3053" s="13">
        <f t="shared" si="286"/>
        <v>42744.416030092587</v>
      </c>
      <c r="T3053" s="13">
        <f t="shared" si="287"/>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s="7" t="str">
        <f t="shared" si="284"/>
        <v>theater</v>
      </c>
      <c r="R3054" s="7" t="str">
        <f t="shared" si="285"/>
        <v>spaces</v>
      </c>
      <c r="S3054" s="13">
        <f t="shared" si="286"/>
        <v>42122.670069444444</v>
      </c>
      <c r="T3054" s="13">
        <f t="shared" si="287"/>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s="7" t="str">
        <f t="shared" si="284"/>
        <v>theater</v>
      </c>
      <c r="R3055" s="7" t="str">
        <f t="shared" si="285"/>
        <v>spaces</v>
      </c>
      <c r="S3055" s="13">
        <f t="shared" si="286"/>
        <v>41862.761724537035</v>
      </c>
      <c r="T3055" s="13">
        <f t="shared" si="287"/>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t="e">
        <f t="shared" si="283"/>
        <v>#DIV/0!</v>
      </c>
      <c r="Q3056" s="7" t="str">
        <f t="shared" si="284"/>
        <v>theater</v>
      </c>
      <c r="R3056" s="7" t="str">
        <f t="shared" si="285"/>
        <v>spaces</v>
      </c>
      <c r="S3056" s="13">
        <f t="shared" si="286"/>
        <v>42027.832800925928</v>
      </c>
      <c r="T3056" s="13">
        <f t="shared" si="287"/>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s="7" t="str">
        <f t="shared" si="284"/>
        <v>theater</v>
      </c>
      <c r="R3057" s="7" t="str">
        <f t="shared" si="285"/>
        <v>spaces</v>
      </c>
      <c r="S3057" s="13">
        <f t="shared" si="286"/>
        <v>41953.95821759259</v>
      </c>
      <c r="T3057" s="13">
        <f t="shared" si="287"/>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t="e">
        <f t="shared" si="283"/>
        <v>#DIV/0!</v>
      </c>
      <c r="Q3058" s="7" t="str">
        <f t="shared" si="284"/>
        <v>theater</v>
      </c>
      <c r="R3058" s="7" t="str">
        <f t="shared" si="285"/>
        <v>spaces</v>
      </c>
      <c r="S3058" s="13">
        <f t="shared" si="286"/>
        <v>41851.636388888888</v>
      </c>
      <c r="T3058" s="13">
        <f t="shared" si="287"/>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t="e">
        <f t="shared" si="283"/>
        <v>#DIV/0!</v>
      </c>
      <c r="Q3059" s="7" t="str">
        <f t="shared" si="284"/>
        <v>theater</v>
      </c>
      <c r="R3059" s="7" t="str">
        <f t="shared" si="285"/>
        <v>spaces</v>
      </c>
      <c r="S3059" s="13">
        <f t="shared" si="286"/>
        <v>42433.650590277779</v>
      </c>
      <c r="T3059" s="13">
        <f t="shared" si="287"/>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s="7" t="str">
        <f t="shared" si="284"/>
        <v>theater</v>
      </c>
      <c r="R3060" s="7" t="str">
        <f t="shared" si="285"/>
        <v>spaces</v>
      </c>
      <c r="S3060" s="13">
        <f t="shared" si="286"/>
        <v>42460.374305555553</v>
      </c>
      <c r="T3060" s="13">
        <f t="shared" si="287"/>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s="7" t="str">
        <f t="shared" si="284"/>
        <v>theater</v>
      </c>
      <c r="R3061" s="7" t="str">
        <f t="shared" si="285"/>
        <v>spaces</v>
      </c>
      <c r="S3061" s="13">
        <f t="shared" si="286"/>
        <v>41829.935717592591</v>
      </c>
      <c r="T3061" s="13">
        <f t="shared" si="287"/>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s="7" t="str">
        <f t="shared" si="284"/>
        <v>theater</v>
      </c>
      <c r="R3062" s="7" t="str">
        <f t="shared" si="285"/>
        <v>spaces</v>
      </c>
      <c r="S3062" s="13">
        <f t="shared" si="286"/>
        <v>42245.274699074071</v>
      </c>
      <c r="T3062" s="13">
        <f t="shared" si="287"/>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t="e">
        <f t="shared" si="283"/>
        <v>#DIV/0!</v>
      </c>
      <c r="Q3063" s="7" t="str">
        <f t="shared" si="284"/>
        <v>theater</v>
      </c>
      <c r="R3063" s="7" t="str">
        <f t="shared" si="285"/>
        <v>spaces</v>
      </c>
      <c r="S3063" s="13">
        <f t="shared" si="286"/>
        <v>41834.784120370372</v>
      </c>
      <c r="T3063" s="13">
        <f t="shared" si="287"/>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s="7" t="str">
        <f t="shared" si="284"/>
        <v>theater</v>
      </c>
      <c r="R3064" s="7" t="str">
        <f t="shared" si="285"/>
        <v>spaces</v>
      </c>
      <c r="S3064" s="13">
        <f t="shared" si="286"/>
        <v>42248.535787037035</v>
      </c>
      <c r="T3064" s="13">
        <f t="shared" si="287"/>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s="7" t="str">
        <f t="shared" si="284"/>
        <v>theater</v>
      </c>
      <c r="R3065" s="7" t="str">
        <f t="shared" si="285"/>
        <v>spaces</v>
      </c>
      <c r="S3065" s="13">
        <f t="shared" si="286"/>
        <v>42630.922893518517</v>
      </c>
      <c r="T3065" s="13">
        <f t="shared" si="287"/>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s="7" t="str">
        <f t="shared" si="284"/>
        <v>theater</v>
      </c>
      <c r="R3066" s="7" t="str">
        <f t="shared" si="285"/>
        <v>spaces</v>
      </c>
      <c r="S3066" s="13">
        <f t="shared" si="286"/>
        <v>42299.130162037036</v>
      </c>
      <c r="T3066" s="13">
        <f t="shared" si="287"/>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s="7" t="str">
        <f t="shared" si="284"/>
        <v>theater</v>
      </c>
      <c r="R3067" s="7" t="str">
        <f t="shared" si="285"/>
        <v>spaces</v>
      </c>
      <c r="S3067" s="13">
        <f t="shared" si="286"/>
        <v>41825.055231481485</v>
      </c>
      <c r="T3067" s="13">
        <f t="shared" si="287"/>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s="7" t="str">
        <f t="shared" si="284"/>
        <v>theater</v>
      </c>
      <c r="R3068" s="7" t="str">
        <f t="shared" si="285"/>
        <v>spaces</v>
      </c>
      <c r="S3068" s="13">
        <f t="shared" si="286"/>
        <v>42531.228437500002</v>
      </c>
      <c r="T3068" s="13">
        <f t="shared" si="287"/>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s="7" t="str">
        <f t="shared" si="284"/>
        <v>theater</v>
      </c>
      <c r="R3069" s="7" t="str">
        <f t="shared" si="285"/>
        <v>spaces</v>
      </c>
      <c r="S3069" s="13">
        <f t="shared" si="286"/>
        <v>42226.938414351855</v>
      </c>
      <c r="T3069" s="13">
        <f t="shared" si="287"/>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s="7" t="str">
        <f t="shared" si="284"/>
        <v>theater</v>
      </c>
      <c r="R3070" s="7" t="str">
        <f t="shared" si="285"/>
        <v>spaces</v>
      </c>
      <c r="S3070" s="13">
        <f t="shared" si="286"/>
        <v>42263.691574074073</v>
      </c>
      <c r="T3070" s="13">
        <f t="shared" si="287"/>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s="7" t="str">
        <f t="shared" si="284"/>
        <v>theater</v>
      </c>
      <c r="R3071" s="7" t="str">
        <f t="shared" si="285"/>
        <v>spaces</v>
      </c>
      <c r="S3071" s="13">
        <f t="shared" si="286"/>
        <v>41957.833726851852</v>
      </c>
      <c r="T3071" s="13">
        <f t="shared" si="287"/>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s="7" t="str">
        <f t="shared" si="284"/>
        <v>theater</v>
      </c>
      <c r="R3072" s="7" t="str">
        <f t="shared" si="285"/>
        <v>spaces</v>
      </c>
      <c r="S3072" s="13">
        <f t="shared" si="286"/>
        <v>42690.733437499999</v>
      </c>
      <c r="T3072" s="13">
        <f t="shared" si="287"/>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s="7" t="str">
        <f t="shared" si="284"/>
        <v>theater</v>
      </c>
      <c r="R3073" s="7" t="str">
        <f t="shared" si="285"/>
        <v>spaces</v>
      </c>
      <c r="S3073" s="13">
        <f t="shared" si="286"/>
        <v>42097.732418981483</v>
      </c>
      <c r="T3073" s="13">
        <f t="shared" si="287"/>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s="7" t="str">
        <f t="shared" si="284"/>
        <v>theater</v>
      </c>
      <c r="R3074" s="7" t="str">
        <f t="shared" si="285"/>
        <v>spaces</v>
      </c>
      <c r="S3074" s="13">
        <f t="shared" si="286"/>
        <v>42658.690532407403</v>
      </c>
      <c r="T3074" s="13">
        <f t="shared" si="287"/>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6">
        <f t="shared" ref="P3075:P3138" si="289">E3075/L3075</f>
        <v>92.142857142857139</v>
      </c>
      <c r="Q3075" s="7" t="str">
        <f t="shared" ref="Q3075:Q3138" si="290">LEFT(N3075,SEARCH("/",N3075,1)-1)</f>
        <v>theater</v>
      </c>
      <c r="R3075" s="7" t="str">
        <f t="shared" ref="R3075:R3138" si="291">RIGHT(N3075,LEN(N3075)-SEARCH("/",N3075,1))</f>
        <v>spaces</v>
      </c>
      <c r="S3075" s="13">
        <f t="shared" ref="S3075:S3138" si="292">(((J3075/60)/60)/24)+DATE(1970,1,1)</f>
        <v>42111.684027777781</v>
      </c>
      <c r="T3075" s="13">
        <f t="shared" ref="T3075:T3138" si="293">(((I3075/60)/60)/24)+DATE(1970,1,1)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s="7" t="str">
        <f t="shared" si="290"/>
        <v>theater</v>
      </c>
      <c r="R3076" s="7" t="str">
        <f t="shared" si="291"/>
        <v>spaces</v>
      </c>
      <c r="S3076" s="13">
        <f t="shared" si="292"/>
        <v>42409.571284722217</v>
      </c>
      <c r="T3076" s="13">
        <f t="shared" si="293"/>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s="7" t="str">
        <f t="shared" si="290"/>
        <v>theater</v>
      </c>
      <c r="R3077" s="7" t="str">
        <f t="shared" si="291"/>
        <v>spaces</v>
      </c>
      <c r="S3077" s="13">
        <f t="shared" si="292"/>
        <v>42551.102314814809</v>
      </c>
      <c r="T3077" s="13">
        <f t="shared" si="293"/>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s="7" t="str">
        <f t="shared" si="290"/>
        <v>theater</v>
      </c>
      <c r="R3078" s="7" t="str">
        <f t="shared" si="291"/>
        <v>spaces</v>
      </c>
      <c r="S3078" s="13">
        <f t="shared" si="292"/>
        <v>42226.651886574073</v>
      </c>
      <c r="T3078" s="13">
        <f t="shared" si="293"/>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s="7" t="str">
        <f t="shared" si="290"/>
        <v>theater</v>
      </c>
      <c r="R3079" s="7" t="str">
        <f t="shared" si="291"/>
        <v>spaces</v>
      </c>
      <c r="S3079" s="13">
        <f t="shared" si="292"/>
        <v>42766.956921296296</v>
      </c>
      <c r="T3079" s="13">
        <f t="shared" si="293"/>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s="7" t="str">
        <f t="shared" si="290"/>
        <v>theater</v>
      </c>
      <c r="R3080" s="7" t="str">
        <f t="shared" si="291"/>
        <v>spaces</v>
      </c>
      <c r="S3080" s="13">
        <f t="shared" si="292"/>
        <v>42031.138831018514</v>
      </c>
      <c r="T3080" s="13">
        <f t="shared" si="293"/>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s="7" t="str">
        <f t="shared" si="290"/>
        <v>theater</v>
      </c>
      <c r="R3081" s="7" t="str">
        <f t="shared" si="291"/>
        <v>spaces</v>
      </c>
      <c r="S3081" s="13">
        <f t="shared" si="292"/>
        <v>42055.713368055556</v>
      </c>
      <c r="T3081" s="13">
        <f t="shared" si="293"/>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s="7" t="str">
        <f t="shared" si="290"/>
        <v>theater</v>
      </c>
      <c r="R3082" s="7" t="str">
        <f t="shared" si="291"/>
        <v>spaces</v>
      </c>
      <c r="S3082" s="13">
        <f t="shared" si="292"/>
        <v>41940.028287037036</v>
      </c>
      <c r="T3082" s="13">
        <f t="shared" si="293"/>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s="7" t="str">
        <f t="shared" si="290"/>
        <v>theater</v>
      </c>
      <c r="R3083" s="7" t="str">
        <f t="shared" si="291"/>
        <v>spaces</v>
      </c>
      <c r="S3083" s="13">
        <f t="shared" si="292"/>
        <v>42237.181608796294</v>
      </c>
      <c r="T3083" s="13">
        <f t="shared" si="293"/>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t="e">
        <f t="shared" si="289"/>
        <v>#DIV/0!</v>
      </c>
      <c r="Q3084" s="7" t="str">
        <f t="shared" si="290"/>
        <v>theater</v>
      </c>
      <c r="R3084" s="7" t="str">
        <f t="shared" si="291"/>
        <v>spaces</v>
      </c>
      <c r="S3084" s="13">
        <f t="shared" si="292"/>
        <v>42293.922986111109</v>
      </c>
      <c r="T3084" s="13">
        <f t="shared" si="293"/>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s="7" t="str">
        <f t="shared" si="290"/>
        <v>theater</v>
      </c>
      <c r="R3085" s="7" t="str">
        <f t="shared" si="291"/>
        <v>spaces</v>
      </c>
      <c r="S3085" s="13">
        <f t="shared" si="292"/>
        <v>41853.563402777778</v>
      </c>
      <c r="T3085" s="13">
        <f t="shared" si="293"/>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s="7" t="str">
        <f t="shared" si="290"/>
        <v>theater</v>
      </c>
      <c r="R3086" s="7" t="str">
        <f t="shared" si="291"/>
        <v>spaces</v>
      </c>
      <c r="S3086" s="13">
        <f t="shared" si="292"/>
        <v>42100.723738425921</v>
      </c>
      <c r="T3086" s="13">
        <f t="shared" si="293"/>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s="7" t="str">
        <f t="shared" si="290"/>
        <v>theater</v>
      </c>
      <c r="R3087" s="7" t="str">
        <f t="shared" si="291"/>
        <v>spaces</v>
      </c>
      <c r="S3087" s="13">
        <f t="shared" si="292"/>
        <v>42246.883784722217</v>
      </c>
      <c r="T3087" s="13">
        <f t="shared" si="293"/>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s="7" t="str">
        <f t="shared" si="290"/>
        <v>theater</v>
      </c>
      <c r="R3088" s="7" t="str">
        <f t="shared" si="291"/>
        <v>spaces</v>
      </c>
      <c r="S3088" s="13">
        <f t="shared" si="292"/>
        <v>42173.67082175926</v>
      </c>
      <c r="T3088" s="13">
        <f t="shared" si="293"/>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s="7" t="str">
        <f t="shared" si="290"/>
        <v>theater</v>
      </c>
      <c r="R3089" s="7" t="str">
        <f t="shared" si="291"/>
        <v>spaces</v>
      </c>
      <c r="S3089" s="13">
        <f t="shared" si="292"/>
        <v>42665.150347222225</v>
      </c>
      <c r="T3089" s="13">
        <f t="shared" si="293"/>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s="7" t="str">
        <f t="shared" si="290"/>
        <v>theater</v>
      </c>
      <c r="R3090" s="7" t="str">
        <f t="shared" si="291"/>
        <v>spaces</v>
      </c>
      <c r="S3090" s="13">
        <f t="shared" si="292"/>
        <v>41981.57230324074</v>
      </c>
      <c r="T3090" s="13">
        <f t="shared" si="293"/>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s="7" t="str">
        <f t="shared" si="290"/>
        <v>theater</v>
      </c>
      <c r="R3091" s="7" t="str">
        <f t="shared" si="291"/>
        <v>spaces</v>
      </c>
      <c r="S3091" s="13">
        <f t="shared" si="292"/>
        <v>42528.542627314819</v>
      </c>
      <c r="T3091" s="13">
        <f t="shared" si="293"/>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s="7" t="str">
        <f t="shared" si="290"/>
        <v>theater</v>
      </c>
      <c r="R3092" s="7" t="str">
        <f t="shared" si="291"/>
        <v>spaces</v>
      </c>
      <c r="S3092" s="13">
        <f t="shared" si="292"/>
        <v>42065.818807870368</v>
      </c>
      <c r="T3092" s="13">
        <f t="shared" si="293"/>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s="7" t="str">
        <f t="shared" si="290"/>
        <v>theater</v>
      </c>
      <c r="R3093" s="7" t="str">
        <f t="shared" si="291"/>
        <v>spaces</v>
      </c>
      <c r="S3093" s="13">
        <f t="shared" si="292"/>
        <v>42566.948414351849</v>
      </c>
      <c r="T3093" s="13">
        <f t="shared" si="293"/>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s="7" t="str">
        <f t="shared" si="290"/>
        <v>theater</v>
      </c>
      <c r="R3094" s="7" t="str">
        <f t="shared" si="291"/>
        <v>spaces</v>
      </c>
      <c r="S3094" s="13">
        <f t="shared" si="292"/>
        <v>42255.619351851856</v>
      </c>
      <c r="T3094" s="13">
        <f t="shared" si="293"/>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s="7" t="str">
        <f t="shared" si="290"/>
        <v>theater</v>
      </c>
      <c r="R3095" s="7" t="str">
        <f t="shared" si="291"/>
        <v>spaces</v>
      </c>
      <c r="S3095" s="13">
        <f t="shared" si="292"/>
        <v>41760.909039351849</v>
      </c>
      <c r="T3095" s="13">
        <f t="shared" si="293"/>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s="7" t="str">
        <f t="shared" si="290"/>
        <v>theater</v>
      </c>
      <c r="R3096" s="7" t="str">
        <f t="shared" si="291"/>
        <v>spaces</v>
      </c>
      <c r="S3096" s="13">
        <f t="shared" si="292"/>
        <v>42207.795787037037</v>
      </c>
      <c r="T3096" s="13">
        <f t="shared" si="293"/>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s="7" t="str">
        <f t="shared" si="290"/>
        <v>theater</v>
      </c>
      <c r="R3097" s="7" t="str">
        <f t="shared" si="291"/>
        <v>spaces</v>
      </c>
      <c r="S3097" s="13">
        <f t="shared" si="292"/>
        <v>42523.025231481486</v>
      </c>
      <c r="T3097" s="13">
        <f t="shared" si="293"/>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s="7" t="str">
        <f t="shared" si="290"/>
        <v>theater</v>
      </c>
      <c r="R3098" s="7" t="str">
        <f t="shared" si="291"/>
        <v>spaces</v>
      </c>
      <c r="S3098" s="13">
        <f t="shared" si="292"/>
        <v>42114.825532407413</v>
      </c>
      <c r="T3098" s="13">
        <f t="shared" si="293"/>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s="7" t="str">
        <f t="shared" si="290"/>
        <v>theater</v>
      </c>
      <c r="R3099" s="7" t="str">
        <f t="shared" si="291"/>
        <v>spaces</v>
      </c>
      <c r="S3099" s="13">
        <f t="shared" si="292"/>
        <v>42629.503483796296</v>
      </c>
      <c r="T3099" s="13">
        <f t="shared" si="293"/>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s="7" t="str">
        <f t="shared" si="290"/>
        <v>theater</v>
      </c>
      <c r="R3100" s="7" t="str">
        <f t="shared" si="291"/>
        <v>spaces</v>
      </c>
      <c r="S3100" s="13">
        <f t="shared" si="292"/>
        <v>42359.792233796295</v>
      </c>
      <c r="T3100" s="13">
        <f t="shared" si="293"/>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s="7" t="str">
        <f t="shared" si="290"/>
        <v>theater</v>
      </c>
      <c r="R3101" s="7" t="str">
        <f t="shared" si="291"/>
        <v>spaces</v>
      </c>
      <c r="S3101" s="13">
        <f t="shared" si="292"/>
        <v>42382.189710648148</v>
      </c>
      <c r="T3101" s="13">
        <f t="shared" si="293"/>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s="7" t="str">
        <f t="shared" si="290"/>
        <v>theater</v>
      </c>
      <c r="R3102" s="7" t="str">
        <f t="shared" si="291"/>
        <v>spaces</v>
      </c>
      <c r="S3102" s="13">
        <f t="shared" si="292"/>
        <v>41902.622395833336</v>
      </c>
      <c r="T3102" s="13">
        <f t="shared" si="293"/>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s="7" t="str">
        <f t="shared" si="290"/>
        <v>theater</v>
      </c>
      <c r="R3103" s="7" t="str">
        <f t="shared" si="291"/>
        <v>spaces</v>
      </c>
      <c r="S3103" s="13">
        <f t="shared" si="292"/>
        <v>42171.383530092593</v>
      </c>
      <c r="T3103" s="13">
        <f t="shared" si="293"/>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s="7" t="str">
        <f t="shared" si="290"/>
        <v>theater</v>
      </c>
      <c r="R3104" s="7" t="str">
        <f t="shared" si="291"/>
        <v>spaces</v>
      </c>
      <c r="S3104" s="13">
        <f t="shared" si="292"/>
        <v>42555.340486111112</v>
      </c>
      <c r="T3104" s="13">
        <f t="shared" si="293"/>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s="7" t="str">
        <f t="shared" si="290"/>
        <v>theater</v>
      </c>
      <c r="R3105" s="7" t="str">
        <f t="shared" si="291"/>
        <v>spaces</v>
      </c>
      <c r="S3105" s="13">
        <f t="shared" si="292"/>
        <v>42107.156319444446</v>
      </c>
      <c r="T3105" s="13">
        <f t="shared" si="293"/>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s="7" t="str">
        <f t="shared" si="290"/>
        <v>theater</v>
      </c>
      <c r="R3106" s="7" t="str">
        <f t="shared" si="291"/>
        <v>spaces</v>
      </c>
      <c r="S3106" s="13">
        <f t="shared" si="292"/>
        <v>42006.908692129626</v>
      </c>
      <c r="T3106" s="13">
        <f t="shared" si="293"/>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s="7" t="str">
        <f t="shared" si="290"/>
        <v>theater</v>
      </c>
      <c r="R3107" s="7" t="str">
        <f t="shared" si="291"/>
        <v>spaces</v>
      </c>
      <c r="S3107" s="13">
        <f t="shared" si="292"/>
        <v>41876.718935185185</v>
      </c>
      <c r="T3107" s="13">
        <f t="shared" si="293"/>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s="7" t="str">
        <f t="shared" si="290"/>
        <v>theater</v>
      </c>
      <c r="R3108" s="7" t="str">
        <f t="shared" si="291"/>
        <v>spaces</v>
      </c>
      <c r="S3108" s="13">
        <f t="shared" si="292"/>
        <v>42241.429120370376</v>
      </c>
      <c r="T3108" s="13">
        <f t="shared" si="293"/>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s="7" t="str">
        <f t="shared" si="290"/>
        <v>theater</v>
      </c>
      <c r="R3109" s="7" t="str">
        <f t="shared" si="291"/>
        <v>spaces</v>
      </c>
      <c r="S3109" s="13">
        <f t="shared" si="292"/>
        <v>42128.814247685179</v>
      </c>
      <c r="T3109" s="13">
        <f t="shared" si="293"/>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s="7" t="str">
        <f t="shared" si="290"/>
        <v>theater</v>
      </c>
      <c r="R3110" s="7" t="str">
        <f t="shared" si="291"/>
        <v>spaces</v>
      </c>
      <c r="S3110" s="13">
        <f t="shared" si="292"/>
        <v>42062.680486111116</v>
      </c>
      <c r="T3110" s="13">
        <f t="shared" si="293"/>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s="7" t="str">
        <f t="shared" si="290"/>
        <v>theater</v>
      </c>
      <c r="R3111" s="7" t="str">
        <f t="shared" si="291"/>
        <v>spaces</v>
      </c>
      <c r="S3111" s="13">
        <f t="shared" si="292"/>
        <v>41844.125115740739</v>
      </c>
      <c r="T3111" s="13">
        <f t="shared" si="293"/>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s="7" t="str">
        <f t="shared" si="290"/>
        <v>theater</v>
      </c>
      <c r="R3112" s="7" t="str">
        <f t="shared" si="291"/>
        <v>spaces</v>
      </c>
      <c r="S3112" s="13">
        <f t="shared" si="292"/>
        <v>42745.031469907408</v>
      </c>
      <c r="T3112" s="13">
        <f t="shared" si="293"/>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s="7" t="str">
        <f t="shared" si="290"/>
        <v>theater</v>
      </c>
      <c r="R3113" s="7" t="str">
        <f t="shared" si="291"/>
        <v>spaces</v>
      </c>
      <c r="S3113" s="13">
        <f t="shared" si="292"/>
        <v>41885.595138888886</v>
      </c>
      <c r="T3113" s="13">
        <f t="shared" si="293"/>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s="7" t="str">
        <f t="shared" si="290"/>
        <v>theater</v>
      </c>
      <c r="R3114" s="7" t="str">
        <f t="shared" si="291"/>
        <v>spaces</v>
      </c>
      <c r="S3114" s="13">
        <f t="shared" si="292"/>
        <v>42615.121921296297</v>
      </c>
      <c r="T3114" s="13">
        <f t="shared" si="293"/>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s="7" t="str">
        <f t="shared" si="290"/>
        <v>theater</v>
      </c>
      <c r="R3115" s="7" t="str">
        <f t="shared" si="291"/>
        <v>spaces</v>
      </c>
      <c r="S3115" s="13">
        <f t="shared" si="292"/>
        <v>42081.731273148151</v>
      </c>
      <c r="T3115" s="13">
        <f t="shared" si="293"/>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t="e">
        <f t="shared" si="289"/>
        <v>#DIV/0!</v>
      </c>
      <c r="Q3116" s="7" t="str">
        <f t="shared" si="290"/>
        <v>theater</v>
      </c>
      <c r="R3116" s="7" t="str">
        <f t="shared" si="291"/>
        <v>spaces</v>
      </c>
      <c r="S3116" s="13">
        <f t="shared" si="292"/>
        <v>41843.632523148146</v>
      </c>
      <c r="T3116" s="13">
        <f t="shared" si="293"/>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s="7" t="str">
        <f t="shared" si="290"/>
        <v>theater</v>
      </c>
      <c r="R3117" s="7" t="str">
        <f t="shared" si="291"/>
        <v>spaces</v>
      </c>
      <c r="S3117" s="13">
        <f t="shared" si="292"/>
        <v>42496.447071759263</v>
      </c>
      <c r="T3117" s="13">
        <f t="shared" si="293"/>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s="7" t="str">
        <f t="shared" si="290"/>
        <v>theater</v>
      </c>
      <c r="R3118" s="7" t="str">
        <f t="shared" si="291"/>
        <v>spaces</v>
      </c>
      <c r="S3118" s="13">
        <f t="shared" si="292"/>
        <v>42081.515335648146</v>
      </c>
      <c r="T3118" s="13">
        <f t="shared" si="293"/>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s="7" t="str">
        <f t="shared" si="290"/>
        <v>theater</v>
      </c>
      <c r="R3119" s="7" t="str">
        <f t="shared" si="291"/>
        <v>spaces</v>
      </c>
      <c r="S3119" s="13">
        <f t="shared" si="292"/>
        <v>42509.374537037031</v>
      </c>
      <c r="T3119" s="13">
        <f t="shared" si="293"/>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s="7" t="str">
        <f t="shared" si="290"/>
        <v>theater</v>
      </c>
      <c r="R3120" s="7" t="str">
        <f t="shared" si="291"/>
        <v>spaces</v>
      </c>
      <c r="S3120" s="13">
        <f t="shared" si="292"/>
        <v>42534.649571759262</v>
      </c>
      <c r="T3120" s="13">
        <f t="shared" si="293"/>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s="7" t="str">
        <f t="shared" si="290"/>
        <v>theater</v>
      </c>
      <c r="R3121" s="7" t="str">
        <f t="shared" si="291"/>
        <v>spaces</v>
      </c>
      <c r="S3121" s="13">
        <f t="shared" si="292"/>
        <v>42060.04550925926</v>
      </c>
      <c r="T3121" s="13">
        <f t="shared" si="293"/>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s="7" t="str">
        <f t="shared" si="290"/>
        <v>theater</v>
      </c>
      <c r="R3122" s="7" t="str">
        <f t="shared" si="291"/>
        <v>spaces</v>
      </c>
      <c r="S3122" s="13">
        <f t="shared" si="292"/>
        <v>42435.942083333335</v>
      </c>
      <c r="T3122" s="13">
        <f t="shared" si="293"/>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s="7" t="str">
        <f t="shared" si="290"/>
        <v>theater</v>
      </c>
      <c r="R3123" s="7" t="str">
        <f t="shared" si="291"/>
        <v>spaces</v>
      </c>
      <c r="S3123" s="13">
        <f t="shared" si="292"/>
        <v>41848.679803240739</v>
      </c>
      <c r="T3123" s="13">
        <f t="shared" si="293"/>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s="7" t="str">
        <f t="shared" si="290"/>
        <v>theater</v>
      </c>
      <c r="R3124" s="7" t="str">
        <f t="shared" si="291"/>
        <v>spaces</v>
      </c>
      <c r="S3124" s="13">
        <f t="shared" si="292"/>
        <v>42678.932083333333</v>
      </c>
      <c r="T3124" s="13">
        <f t="shared" si="293"/>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s="7" t="str">
        <f t="shared" si="290"/>
        <v>theater</v>
      </c>
      <c r="R3125" s="7" t="str">
        <f t="shared" si="291"/>
        <v>spaces</v>
      </c>
      <c r="S3125" s="13">
        <f t="shared" si="292"/>
        <v>42530.993032407408</v>
      </c>
      <c r="T3125" s="13">
        <f t="shared" si="293"/>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s="7" t="str">
        <f t="shared" si="290"/>
        <v>theater</v>
      </c>
      <c r="R3126" s="7" t="str">
        <f t="shared" si="291"/>
        <v>spaces</v>
      </c>
      <c r="S3126" s="13">
        <f t="shared" si="292"/>
        <v>41977.780104166668</v>
      </c>
      <c r="T3126" s="13">
        <f t="shared" si="293"/>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t="e">
        <f t="shared" si="289"/>
        <v>#DIV/0!</v>
      </c>
      <c r="Q3127" s="7" t="str">
        <f t="shared" si="290"/>
        <v>theater</v>
      </c>
      <c r="R3127" s="7" t="str">
        <f t="shared" si="291"/>
        <v>spaces</v>
      </c>
      <c r="S3127" s="13">
        <f t="shared" si="292"/>
        <v>42346.20685185185</v>
      </c>
      <c r="T3127" s="13">
        <f t="shared" si="293"/>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s="7" t="str">
        <f t="shared" si="290"/>
        <v>theater</v>
      </c>
      <c r="R3128" s="7" t="str">
        <f t="shared" si="291"/>
        <v>spaces</v>
      </c>
      <c r="S3128" s="13">
        <f t="shared" si="292"/>
        <v>42427.01807870371</v>
      </c>
      <c r="T3128" s="13">
        <f t="shared" si="293"/>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t="e">
        <f t="shared" si="289"/>
        <v>#DIV/0!</v>
      </c>
      <c r="Q3129" s="7" t="str">
        <f t="shared" si="290"/>
        <v>theater</v>
      </c>
      <c r="R3129" s="7" t="str">
        <f t="shared" si="291"/>
        <v>spaces</v>
      </c>
      <c r="S3129" s="13">
        <f t="shared" si="292"/>
        <v>42034.856817129628</v>
      </c>
      <c r="T3129" s="13">
        <f t="shared" si="293"/>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s="7" t="str">
        <f t="shared" si="290"/>
        <v>theater</v>
      </c>
      <c r="R3130" s="7" t="str">
        <f t="shared" si="291"/>
        <v>plays</v>
      </c>
      <c r="S3130" s="13">
        <f t="shared" si="292"/>
        <v>42780.825706018513</v>
      </c>
      <c r="T3130" s="13">
        <f t="shared" si="293"/>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s="7" t="str">
        <f t="shared" si="290"/>
        <v>theater</v>
      </c>
      <c r="R3131" s="7" t="str">
        <f t="shared" si="291"/>
        <v>plays</v>
      </c>
      <c r="S3131" s="13">
        <f t="shared" si="292"/>
        <v>42803.842812499999</v>
      </c>
      <c r="T3131" s="13">
        <f t="shared" si="293"/>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s="7" t="str">
        <f t="shared" si="290"/>
        <v>theater</v>
      </c>
      <c r="R3132" s="7" t="str">
        <f t="shared" si="291"/>
        <v>plays</v>
      </c>
      <c r="S3132" s="13">
        <f t="shared" si="292"/>
        <v>42808.640231481477</v>
      </c>
      <c r="T3132" s="13">
        <f t="shared" si="293"/>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s="7" t="str">
        <f t="shared" si="290"/>
        <v>theater</v>
      </c>
      <c r="R3133" s="7" t="str">
        <f t="shared" si="291"/>
        <v>plays</v>
      </c>
      <c r="S3133" s="13">
        <f t="shared" si="292"/>
        <v>42803.579224537039</v>
      </c>
      <c r="T3133" s="13">
        <f t="shared" si="293"/>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s="7" t="str">
        <f t="shared" si="290"/>
        <v>theater</v>
      </c>
      <c r="R3134" s="7" t="str">
        <f t="shared" si="291"/>
        <v>plays</v>
      </c>
      <c r="S3134" s="13">
        <f t="shared" si="292"/>
        <v>42786.350231481483</v>
      </c>
      <c r="T3134" s="13">
        <f t="shared" si="293"/>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s="7" t="str">
        <f t="shared" si="290"/>
        <v>theater</v>
      </c>
      <c r="R3135" s="7" t="str">
        <f t="shared" si="291"/>
        <v>plays</v>
      </c>
      <c r="S3135" s="13">
        <f t="shared" si="292"/>
        <v>42788.565208333333</v>
      </c>
      <c r="T3135" s="13">
        <f t="shared" si="293"/>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s="7" t="str">
        <f t="shared" si="290"/>
        <v>theater</v>
      </c>
      <c r="R3136" s="7" t="str">
        <f t="shared" si="291"/>
        <v>plays</v>
      </c>
      <c r="S3136" s="13">
        <f t="shared" si="292"/>
        <v>42800.720127314817</v>
      </c>
      <c r="T3136" s="13">
        <f t="shared" si="293"/>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s="7" t="str">
        <f t="shared" si="290"/>
        <v>theater</v>
      </c>
      <c r="R3137" s="7" t="str">
        <f t="shared" si="291"/>
        <v>plays</v>
      </c>
      <c r="S3137" s="13">
        <f t="shared" si="292"/>
        <v>42807.151863425926</v>
      </c>
      <c r="T3137" s="13">
        <f t="shared" si="293"/>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s="7" t="str">
        <f t="shared" si="290"/>
        <v>theater</v>
      </c>
      <c r="R3138" s="7" t="str">
        <f t="shared" si="291"/>
        <v>plays</v>
      </c>
      <c r="S3138" s="13">
        <f t="shared" si="292"/>
        <v>42789.462430555555</v>
      </c>
      <c r="T3138" s="13">
        <f t="shared" si="293"/>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6">
        <f t="shared" ref="P3139:P3202" si="295">E3139/L3139</f>
        <v>50</v>
      </c>
      <c r="Q3139" s="7" t="str">
        <f t="shared" ref="Q3139:Q3202" si="296">LEFT(N3139,SEARCH("/",N3139,1)-1)</f>
        <v>theater</v>
      </c>
      <c r="R3139" s="7" t="str">
        <f t="shared" ref="R3139:R3202" si="297">RIGHT(N3139,LEN(N3139)-SEARCH("/",N3139,1))</f>
        <v>plays</v>
      </c>
      <c r="S3139" s="13">
        <f t="shared" ref="S3139:S3202" si="298">(((J3139/60)/60)/24)+DATE(1970,1,1)</f>
        <v>42807.885057870371</v>
      </c>
      <c r="T3139" s="13">
        <f t="shared" ref="T3139:T3202" si="299">(((I3139/60)/60)/24)+DATE(1970,1,1)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t="e">
        <f t="shared" si="295"/>
        <v>#DIV/0!</v>
      </c>
      <c r="Q3140" s="7" t="str">
        <f t="shared" si="296"/>
        <v>theater</v>
      </c>
      <c r="R3140" s="7" t="str">
        <f t="shared" si="297"/>
        <v>plays</v>
      </c>
      <c r="S3140" s="13">
        <f t="shared" si="298"/>
        <v>42809.645914351851</v>
      </c>
      <c r="T3140" s="13">
        <f t="shared" si="2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s="7" t="str">
        <f t="shared" si="296"/>
        <v>theater</v>
      </c>
      <c r="R3141" s="7" t="str">
        <f t="shared" si="297"/>
        <v>plays</v>
      </c>
      <c r="S3141" s="13">
        <f t="shared" si="298"/>
        <v>42785.270370370374</v>
      </c>
      <c r="T3141" s="13">
        <f t="shared" si="299"/>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s="7" t="str">
        <f t="shared" si="296"/>
        <v>theater</v>
      </c>
      <c r="R3142" s="7" t="str">
        <f t="shared" si="297"/>
        <v>plays</v>
      </c>
      <c r="S3142" s="13">
        <f t="shared" si="298"/>
        <v>42802.718784722223</v>
      </c>
      <c r="T3142" s="13">
        <f t="shared" si="2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s="7" t="str">
        <f t="shared" si="296"/>
        <v>theater</v>
      </c>
      <c r="R3143" s="7" t="str">
        <f t="shared" si="297"/>
        <v>plays</v>
      </c>
      <c r="S3143" s="13">
        <f t="shared" si="298"/>
        <v>42800.753333333334</v>
      </c>
      <c r="T3143" s="13">
        <f t="shared" si="2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s="7" t="str">
        <f t="shared" si="296"/>
        <v>theater</v>
      </c>
      <c r="R3144" s="7" t="str">
        <f t="shared" si="297"/>
        <v>plays</v>
      </c>
      <c r="S3144" s="13">
        <f t="shared" si="298"/>
        <v>42783.513182870374</v>
      </c>
      <c r="T3144" s="13">
        <f t="shared" si="2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t="e">
        <f t="shared" si="295"/>
        <v>#DIV/0!</v>
      </c>
      <c r="Q3145" s="7" t="str">
        <f t="shared" si="296"/>
        <v>theater</v>
      </c>
      <c r="R3145" s="7" t="str">
        <f t="shared" si="297"/>
        <v>plays</v>
      </c>
      <c r="S3145" s="13">
        <f t="shared" si="298"/>
        <v>42808.358287037037</v>
      </c>
      <c r="T3145" s="13">
        <f t="shared" si="2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s="7" t="str">
        <f t="shared" si="296"/>
        <v>theater</v>
      </c>
      <c r="R3146" s="7" t="str">
        <f t="shared" si="297"/>
        <v>plays</v>
      </c>
      <c r="S3146" s="13">
        <f t="shared" si="298"/>
        <v>42796.538275462968</v>
      </c>
      <c r="T3146" s="13">
        <f t="shared" si="2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t="e">
        <f t="shared" si="295"/>
        <v>#DIV/0!</v>
      </c>
      <c r="Q3147" s="7" t="str">
        <f t="shared" si="296"/>
        <v>theater</v>
      </c>
      <c r="R3147" s="7" t="str">
        <f t="shared" si="297"/>
        <v>plays</v>
      </c>
      <c r="S3147" s="13">
        <f t="shared" si="298"/>
        <v>42762.040902777779</v>
      </c>
      <c r="T3147" s="13">
        <f t="shared" si="2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s="7" t="str">
        <f t="shared" si="296"/>
        <v>theater</v>
      </c>
      <c r="R3148" s="7" t="str">
        <f t="shared" si="297"/>
        <v>plays</v>
      </c>
      <c r="S3148" s="13">
        <f t="shared" si="298"/>
        <v>42796.682476851856</v>
      </c>
      <c r="T3148" s="13">
        <f t="shared" si="2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s="7" t="str">
        <f t="shared" si="296"/>
        <v>theater</v>
      </c>
      <c r="R3149" s="7" t="str">
        <f t="shared" si="297"/>
        <v>plays</v>
      </c>
      <c r="S3149" s="13">
        <f t="shared" si="298"/>
        <v>41909.969386574077</v>
      </c>
      <c r="T3149" s="13">
        <f t="shared" si="2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s="7" t="str">
        <f t="shared" si="296"/>
        <v>theater</v>
      </c>
      <c r="R3150" s="7" t="str">
        <f t="shared" si="297"/>
        <v>plays</v>
      </c>
      <c r="S3150" s="13">
        <f t="shared" si="298"/>
        <v>41891.665324074071</v>
      </c>
      <c r="T3150" s="13">
        <f t="shared" si="2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s="7" t="str">
        <f t="shared" si="296"/>
        <v>theater</v>
      </c>
      <c r="R3151" s="7" t="str">
        <f t="shared" si="297"/>
        <v>plays</v>
      </c>
      <c r="S3151" s="13">
        <f t="shared" si="298"/>
        <v>41226.017361111109</v>
      </c>
      <c r="T3151" s="13">
        <f t="shared" si="2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s="7" t="str">
        <f t="shared" si="296"/>
        <v>theater</v>
      </c>
      <c r="R3152" s="7" t="str">
        <f t="shared" si="297"/>
        <v>plays</v>
      </c>
      <c r="S3152" s="13">
        <f t="shared" si="298"/>
        <v>40478.263923611114</v>
      </c>
      <c r="T3152" s="13">
        <f t="shared" si="2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s="7" t="str">
        <f t="shared" si="296"/>
        <v>theater</v>
      </c>
      <c r="R3153" s="7" t="str">
        <f t="shared" si="297"/>
        <v>plays</v>
      </c>
      <c r="S3153" s="13">
        <f t="shared" si="298"/>
        <v>41862.83997685185</v>
      </c>
      <c r="T3153" s="13">
        <f t="shared" si="2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s="7" t="str">
        <f t="shared" si="296"/>
        <v>theater</v>
      </c>
      <c r="R3154" s="7" t="str">
        <f t="shared" si="297"/>
        <v>plays</v>
      </c>
      <c r="S3154" s="13">
        <f t="shared" si="298"/>
        <v>41550.867673611108</v>
      </c>
      <c r="T3154" s="13">
        <f t="shared" si="2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s="7" t="str">
        <f t="shared" si="296"/>
        <v>theater</v>
      </c>
      <c r="R3155" s="7" t="str">
        <f t="shared" si="297"/>
        <v>plays</v>
      </c>
      <c r="S3155" s="13">
        <f t="shared" si="298"/>
        <v>40633.154363425929</v>
      </c>
      <c r="T3155" s="13">
        <f t="shared" si="2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s="7" t="str">
        <f t="shared" si="296"/>
        <v>theater</v>
      </c>
      <c r="R3156" s="7" t="str">
        <f t="shared" si="297"/>
        <v>plays</v>
      </c>
      <c r="S3156" s="13">
        <f t="shared" si="298"/>
        <v>40970.875671296293</v>
      </c>
      <c r="T3156" s="13">
        <f t="shared" si="2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s="7" t="str">
        <f t="shared" si="296"/>
        <v>theater</v>
      </c>
      <c r="R3157" s="7" t="str">
        <f t="shared" si="297"/>
        <v>plays</v>
      </c>
      <c r="S3157" s="13">
        <f t="shared" si="298"/>
        <v>41233.499131944445</v>
      </c>
      <c r="T3157" s="13">
        <f t="shared" si="2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s="7" t="str">
        <f t="shared" si="296"/>
        <v>theater</v>
      </c>
      <c r="R3158" s="7" t="str">
        <f t="shared" si="297"/>
        <v>plays</v>
      </c>
      <c r="S3158" s="13">
        <f t="shared" si="298"/>
        <v>41026.953055555554</v>
      </c>
      <c r="T3158" s="13">
        <f t="shared" si="2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s="7" t="str">
        <f t="shared" si="296"/>
        <v>theater</v>
      </c>
      <c r="R3159" s="7" t="str">
        <f t="shared" si="297"/>
        <v>plays</v>
      </c>
      <c r="S3159" s="13">
        <f t="shared" si="298"/>
        <v>41829.788252314815</v>
      </c>
      <c r="T3159" s="13">
        <f t="shared" si="2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s="7" t="str">
        <f t="shared" si="296"/>
        <v>theater</v>
      </c>
      <c r="R3160" s="7" t="str">
        <f t="shared" si="297"/>
        <v>plays</v>
      </c>
      <c r="S3160" s="13">
        <f t="shared" si="298"/>
        <v>41447.839722222219</v>
      </c>
      <c r="T3160" s="13">
        <f t="shared" si="299"/>
        <v>41477.839722222219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s="7" t="str">
        <f t="shared" si="296"/>
        <v>theater</v>
      </c>
      <c r="R3161" s="7" t="str">
        <f t="shared" si="297"/>
        <v>plays</v>
      </c>
      <c r="S3161" s="13">
        <f t="shared" si="298"/>
        <v>40884.066678240742</v>
      </c>
      <c r="T3161" s="13">
        <f t="shared" si="2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s="7" t="str">
        <f t="shared" si="296"/>
        <v>theater</v>
      </c>
      <c r="R3162" s="7" t="str">
        <f t="shared" si="297"/>
        <v>plays</v>
      </c>
      <c r="S3162" s="13">
        <f t="shared" si="298"/>
        <v>41841.26489583333</v>
      </c>
      <c r="T3162" s="13">
        <f t="shared" si="2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s="7" t="str">
        <f t="shared" si="296"/>
        <v>theater</v>
      </c>
      <c r="R3163" s="7" t="str">
        <f t="shared" si="297"/>
        <v>plays</v>
      </c>
      <c r="S3163" s="13">
        <f t="shared" si="298"/>
        <v>41897.536134259259</v>
      </c>
      <c r="T3163" s="13">
        <f t="shared" si="2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s="7" t="str">
        <f t="shared" si="296"/>
        <v>theater</v>
      </c>
      <c r="R3164" s="7" t="str">
        <f t="shared" si="297"/>
        <v>plays</v>
      </c>
      <c r="S3164" s="13">
        <f t="shared" si="298"/>
        <v>41799.685902777775</v>
      </c>
      <c r="T3164" s="13">
        <f t="shared" si="2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s="7" t="str">
        <f t="shared" si="296"/>
        <v>theater</v>
      </c>
      <c r="R3165" s="7" t="str">
        <f t="shared" si="297"/>
        <v>plays</v>
      </c>
      <c r="S3165" s="13">
        <f t="shared" si="298"/>
        <v>41775.753761574073</v>
      </c>
      <c r="T3165" s="13">
        <f t="shared" si="2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s="7" t="str">
        <f t="shared" si="296"/>
        <v>theater</v>
      </c>
      <c r="R3166" s="7" t="str">
        <f t="shared" si="297"/>
        <v>plays</v>
      </c>
      <c r="S3166" s="13">
        <f t="shared" si="298"/>
        <v>41766.80572916667</v>
      </c>
      <c r="T3166" s="13">
        <f t="shared" si="299"/>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s="7" t="str">
        <f t="shared" si="296"/>
        <v>theater</v>
      </c>
      <c r="R3167" s="7" t="str">
        <f t="shared" si="297"/>
        <v>plays</v>
      </c>
      <c r="S3167" s="13">
        <f t="shared" si="298"/>
        <v>40644.159259259257</v>
      </c>
      <c r="T3167" s="13">
        <f t="shared" si="2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s="7" t="str">
        <f t="shared" si="296"/>
        <v>theater</v>
      </c>
      <c r="R3168" s="7" t="str">
        <f t="shared" si="297"/>
        <v>plays</v>
      </c>
      <c r="S3168" s="13">
        <f t="shared" si="298"/>
        <v>41940.69158564815</v>
      </c>
      <c r="T3168" s="13">
        <f t="shared" si="2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s="7" t="str">
        <f t="shared" si="296"/>
        <v>theater</v>
      </c>
      <c r="R3169" s="7" t="str">
        <f t="shared" si="297"/>
        <v>plays</v>
      </c>
      <c r="S3169" s="13">
        <f t="shared" si="298"/>
        <v>41839.175706018519</v>
      </c>
      <c r="T3169" s="13">
        <f t="shared" si="2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s="7" t="str">
        <f t="shared" si="296"/>
        <v>theater</v>
      </c>
      <c r="R3170" s="7" t="str">
        <f t="shared" si="297"/>
        <v>plays</v>
      </c>
      <c r="S3170" s="13">
        <f t="shared" si="298"/>
        <v>41772.105937500004</v>
      </c>
      <c r="T3170" s="13">
        <f t="shared" si="2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s="7" t="str">
        <f t="shared" si="296"/>
        <v>theater</v>
      </c>
      <c r="R3171" s="7" t="str">
        <f t="shared" si="297"/>
        <v>plays</v>
      </c>
      <c r="S3171" s="13">
        <f t="shared" si="298"/>
        <v>41591.737974537034</v>
      </c>
      <c r="T3171" s="13">
        <f t="shared" si="2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s="7" t="str">
        <f t="shared" si="296"/>
        <v>theater</v>
      </c>
      <c r="R3172" s="7" t="str">
        <f t="shared" si="297"/>
        <v>plays</v>
      </c>
      <c r="S3172" s="13">
        <f t="shared" si="298"/>
        <v>41789.080370370371</v>
      </c>
      <c r="T3172" s="13">
        <f t="shared" si="2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s="7" t="str">
        <f t="shared" si="296"/>
        <v>theater</v>
      </c>
      <c r="R3173" s="7" t="str">
        <f t="shared" si="297"/>
        <v>plays</v>
      </c>
      <c r="S3173" s="13">
        <f t="shared" si="298"/>
        <v>42466.608310185184</v>
      </c>
      <c r="T3173" s="13">
        <f t="shared" si="2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s="7" t="str">
        <f t="shared" si="296"/>
        <v>theater</v>
      </c>
      <c r="R3174" s="7" t="str">
        <f t="shared" si="297"/>
        <v>plays</v>
      </c>
      <c r="S3174" s="13">
        <f t="shared" si="298"/>
        <v>40923.729953703703</v>
      </c>
      <c r="T3174" s="13">
        <f t="shared" si="2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s="7" t="str">
        <f t="shared" si="296"/>
        <v>theater</v>
      </c>
      <c r="R3175" s="7" t="str">
        <f t="shared" si="297"/>
        <v>plays</v>
      </c>
      <c r="S3175" s="13">
        <f t="shared" si="298"/>
        <v>41878.878379629627</v>
      </c>
      <c r="T3175" s="13">
        <f t="shared" si="299"/>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s="7" t="str">
        <f t="shared" si="296"/>
        <v>theater</v>
      </c>
      <c r="R3176" s="7" t="str">
        <f t="shared" si="297"/>
        <v>plays</v>
      </c>
      <c r="S3176" s="13">
        <f t="shared" si="298"/>
        <v>41862.864675925928</v>
      </c>
      <c r="T3176" s="13">
        <f t="shared" si="2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s="7" t="str">
        <f t="shared" si="296"/>
        <v>theater</v>
      </c>
      <c r="R3177" s="7" t="str">
        <f t="shared" si="297"/>
        <v>plays</v>
      </c>
      <c r="S3177" s="13">
        <f t="shared" si="298"/>
        <v>40531.886886574073</v>
      </c>
      <c r="T3177" s="13">
        <f t="shared" si="299"/>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s="7" t="str">
        <f t="shared" si="296"/>
        <v>theater</v>
      </c>
      <c r="R3178" s="7" t="str">
        <f t="shared" si="297"/>
        <v>plays</v>
      </c>
      <c r="S3178" s="13">
        <f t="shared" si="298"/>
        <v>41477.930914351848</v>
      </c>
      <c r="T3178" s="13">
        <f t="shared" si="2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s="7" t="str">
        <f t="shared" si="296"/>
        <v>theater</v>
      </c>
      <c r="R3179" s="7" t="str">
        <f t="shared" si="297"/>
        <v>plays</v>
      </c>
      <c r="S3179" s="13">
        <f t="shared" si="298"/>
        <v>41781.666770833333</v>
      </c>
      <c r="T3179" s="13">
        <f t="shared" si="299"/>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s="7" t="str">
        <f t="shared" si="296"/>
        <v>theater</v>
      </c>
      <c r="R3180" s="7" t="str">
        <f t="shared" si="297"/>
        <v>plays</v>
      </c>
      <c r="S3180" s="13">
        <f t="shared" si="298"/>
        <v>41806.605034722219</v>
      </c>
      <c r="T3180" s="13">
        <f t="shared" si="299"/>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s="7" t="str">
        <f t="shared" si="296"/>
        <v>theater</v>
      </c>
      <c r="R3181" s="7" t="str">
        <f t="shared" si="297"/>
        <v>plays</v>
      </c>
      <c r="S3181" s="13">
        <f t="shared" si="298"/>
        <v>41375.702210648145</v>
      </c>
      <c r="T3181" s="13">
        <f t="shared" si="2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s="7" t="str">
        <f t="shared" si="296"/>
        <v>theater</v>
      </c>
      <c r="R3182" s="7" t="str">
        <f t="shared" si="297"/>
        <v>plays</v>
      </c>
      <c r="S3182" s="13">
        <f t="shared" si="298"/>
        <v>41780.412604166668</v>
      </c>
      <c r="T3182" s="13">
        <f t="shared" si="2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s="7" t="str">
        <f t="shared" si="296"/>
        <v>theater</v>
      </c>
      <c r="R3183" s="7" t="str">
        <f t="shared" si="297"/>
        <v>plays</v>
      </c>
      <c r="S3183" s="13">
        <f t="shared" si="298"/>
        <v>41779.310034722221</v>
      </c>
      <c r="T3183" s="13">
        <f t="shared" si="2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s="7" t="str">
        <f t="shared" si="296"/>
        <v>theater</v>
      </c>
      <c r="R3184" s="7" t="str">
        <f t="shared" si="297"/>
        <v>plays</v>
      </c>
      <c r="S3184" s="13">
        <f t="shared" si="298"/>
        <v>40883.949317129627</v>
      </c>
      <c r="T3184" s="13">
        <f t="shared" si="2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s="7" t="str">
        <f t="shared" si="296"/>
        <v>theater</v>
      </c>
      <c r="R3185" s="7" t="str">
        <f t="shared" si="297"/>
        <v>plays</v>
      </c>
      <c r="S3185" s="13">
        <f t="shared" si="298"/>
        <v>41491.79478009259</v>
      </c>
      <c r="T3185" s="13">
        <f t="shared" si="2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s="7" t="str">
        <f t="shared" si="296"/>
        <v>theater</v>
      </c>
      <c r="R3186" s="7" t="str">
        <f t="shared" si="297"/>
        <v>plays</v>
      </c>
      <c r="S3186" s="13">
        <f t="shared" si="298"/>
        <v>41791.993414351848</v>
      </c>
      <c r="T3186" s="13">
        <f t="shared" si="2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s="7" t="str">
        <f t="shared" si="296"/>
        <v>theater</v>
      </c>
      <c r="R3187" s="7" t="str">
        <f t="shared" si="297"/>
        <v>plays</v>
      </c>
      <c r="S3187" s="13">
        <f t="shared" si="298"/>
        <v>41829.977326388893</v>
      </c>
      <c r="T3187" s="13">
        <f t="shared" si="2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s="7" t="str">
        <f t="shared" si="296"/>
        <v>theater</v>
      </c>
      <c r="R3188" s="7" t="str">
        <f t="shared" si="297"/>
        <v>plays</v>
      </c>
      <c r="S3188" s="13">
        <f t="shared" si="298"/>
        <v>41868.924050925925</v>
      </c>
      <c r="T3188" s="13">
        <f t="shared" si="2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s="7" t="str">
        <f t="shared" si="296"/>
        <v>theater</v>
      </c>
      <c r="R3189" s="7" t="str">
        <f t="shared" si="297"/>
        <v>plays</v>
      </c>
      <c r="S3189" s="13">
        <f t="shared" si="298"/>
        <v>41835.666354166664</v>
      </c>
      <c r="T3189" s="13">
        <f t="shared" si="2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s="7" t="str">
        <f t="shared" si="296"/>
        <v>theater</v>
      </c>
      <c r="R3190" s="7" t="str">
        <f t="shared" si="297"/>
        <v>musical</v>
      </c>
      <c r="S3190" s="13">
        <f t="shared" si="298"/>
        <v>42144.415532407409</v>
      </c>
      <c r="T3190" s="13">
        <f t="shared" si="2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s="7" t="str">
        <f t="shared" si="296"/>
        <v>theater</v>
      </c>
      <c r="R3191" s="7" t="str">
        <f t="shared" si="297"/>
        <v>musical</v>
      </c>
      <c r="S3191" s="13">
        <f t="shared" si="298"/>
        <v>42118.346435185187</v>
      </c>
      <c r="T3191" s="13">
        <f t="shared" si="2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t="e">
        <f t="shared" si="295"/>
        <v>#DIV/0!</v>
      </c>
      <c r="Q3192" s="7" t="str">
        <f t="shared" si="296"/>
        <v>theater</v>
      </c>
      <c r="R3192" s="7" t="str">
        <f t="shared" si="297"/>
        <v>musical</v>
      </c>
      <c r="S3192" s="13">
        <f t="shared" si="298"/>
        <v>42683.151331018518</v>
      </c>
      <c r="T3192" s="13">
        <f t="shared" si="2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s="7" t="str">
        <f t="shared" si="296"/>
        <v>theater</v>
      </c>
      <c r="R3193" s="7" t="str">
        <f t="shared" si="297"/>
        <v>musical</v>
      </c>
      <c r="S3193" s="13">
        <f t="shared" si="298"/>
        <v>42538.755428240736</v>
      </c>
      <c r="T3193" s="13">
        <f t="shared" si="2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s="7" t="str">
        <f t="shared" si="296"/>
        <v>theater</v>
      </c>
      <c r="R3194" s="7" t="str">
        <f t="shared" si="297"/>
        <v>musical</v>
      </c>
      <c r="S3194" s="13">
        <f t="shared" si="298"/>
        <v>42018.94049768518</v>
      </c>
      <c r="T3194" s="13">
        <f t="shared" si="2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s="7" t="str">
        <f t="shared" si="296"/>
        <v>theater</v>
      </c>
      <c r="R3195" s="7" t="str">
        <f t="shared" si="297"/>
        <v>musical</v>
      </c>
      <c r="S3195" s="13">
        <f t="shared" si="298"/>
        <v>42010.968240740738</v>
      </c>
      <c r="T3195" s="13">
        <f t="shared" si="2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t="e">
        <f t="shared" si="295"/>
        <v>#DIV/0!</v>
      </c>
      <c r="Q3196" s="7" t="str">
        <f t="shared" si="296"/>
        <v>theater</v>
      </c>
      <c r="R3196" s="7" t="str">
        <f t="shared" si="297"/>
        <v>musical</v>
      </c>
      <c r="S3196" s="13">
        <f t="shared" si="298"/>
        <v>42182.062476851846</v>
      </c>
      <c r="T3196" s="13">
        <f t="shared" si="2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s="7" t="str">
        <f t="shared" si="296"/>
        <v>theater</v>
      </c>
      <c r="R3197" s="7" t="str">
        <f t="shared" si="297"/>
        <v>musical</v>
      </c>
      <c r="S3197" s="13">
        <f t="shared" si="298"/>
        <v>42017.594236111108</v>
      </c>
      <c r="T3197" s="13">
        <f t="shared" si="2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s="7" t="str">
        <f t="shared" si="296"/>
        <v>theater</v>
      </c>
      <c r="R3198" s="7" t="str">
        <f t="shared" si="297"/>
        <v>musical</v>
      </c>
      <c r="S3198" s="13">
        <f t="shared" si="298"/>
        <v>42157.598090277781</v>
      </c>
      <c r="T3198" s="13">
        <f t="shared" si="2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s="7" t="str">
        <f t="shared" si="296"/>
        <v>theater</v>
      </c>
      <c r="R3199" s="7" t="str">
        <f t="shared" si="297"/>
        <v>musical</v>
      </c>
      <c r="S3199" s="13">
        <f t="shared" si="298"/>
        <v>42009.493263888886</v>
      </c>
      <c r="T3199" s="13">
        <f t="shared" si="2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s="7" t="str">
        <f t="shared" si="296"/>
        <v>theater</v>
      </c>
      <c r="R3200" s="7" t="str">
        <f t="shared" si="297"/>
        <v>musical</v>
      </c>
      <c r="S3200" s="13">
        <f t="shared" si="298"/>
        <v>42013.424502314811</v>
      </c>
      <c r="T3200" s="13">
        <f t="shared" si="2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s="7" t="str">
        <f t="shared" si="296"/>
        <v>theater</v>
      </c>
      <c r="R3201" s="7" t="str">
        <f t="shared" si="297"/>
        <v>musical</v>
      </c>
      <c r="S3201" s="13">
        <f t="shared" si="298"/>
        <v>41858.761782407404</v>
      </c>
      <c r="T3201" s="13">
        <f t="shared" si="2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s="7" t="str">
        <f t="shared" si="296"/>
        <v>theater</v>
      </c>
      <c r="R3202" s="7" t="str">
        <f t="shared" si="297"/>
        <v>musical</v>
      </c>
      <c r="S3202" s="13">
        <f t="shared" si="298"/>
        <v>42460.320613425924</v>
      </c>
      <c r="T3202" s="13">
        <f t="shared" si="2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6">
        <f t="shared" ref="P3203:P3266" si="301">E3203/L3203</f>
        <v>12.5</v>
      </c>
      <c r="Q3203" s="7" t="str">
        <f t="shared" ref="Q3203:Q3266" si="302">LEFT(N3203,SEARCH("/",N3203,1)-1)</f>
        <v>theater</v>
      </c>
      <c r="R3203" s="7" t="str">
        <f t="shared" ref="R3203:R3266" si="303">RIGHT(N3203,LEN(N3203)-SEARCH("/",N3203,1))</f>
        <v>musical</v>
      </c>
      <c r="S3203" s="13">
        <f t="shared" ref="S3203:S3266" si="304">(((J3203/60)/60)/24)+DATE(1970,1,1)</f>
        <v>41861.767094907409</v>
      </c>
      <c r="T3203" s="13">
        <f t="shared" ref="T3203:T3266" si="305">(((I3203/60)/60)/24)+DATE(1970,1,1)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s="7" t="str">
        <f t="shared" si="302"/>
        <v>theater</v>
      </c>
      <c r="R3204" s="7" t="str">
        <f t="shared" si="303"/>
        <v>musical</v>
      </c>
      <c r="S3204" s="13">
        <f t="shared" si="304"/>
        <v>42293.853541666671</v>
      </c>
      <c r="T3204" s="13">
        <f t="shared" si="305"/>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s="7" t="str">
        <f t="shared" si="302"/>
        <v>theater</v>
      </c>
      <c r="R3205" s="7" t="str">
        <f t="shared" si="303"/>
        <v>musical</v>
      </c>
      <c r="S3205" s="13">
        <f t="shared" si="304"/>
        <v>42242.988680555558</v>
      </c>
      <c r="T3205" s="13">
        <f t="shared" si="305"/>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t="e">
        <f t="shared" si="301"/>
        <v>#DIV/0!</v>
      </c>
      <c r="Q3206" s="7" t="str">
        <f t="shared" si="302"/>
        <v>theater</v>
      </c>
      <c r="R3206" s="7" t="str">
        <f t="shared" si="303"/>
        <v>musical</v>
      </c>
      <c r="S3206" s="13">
        <f t="shared" si="304"/>
        <v>42172.686099537037</v>
      </c>
      <c r="T3206" s="13">
        <f t="shared" si="305"/>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s="7" t="str">
        <f t="shared" si="302"/>
        <v>theater</v>
      </c>
      <c r="R3207" s="7" t="str">
        <f t="shared" si="303"/>
        <v>musical</v>
      </c>
      <c r="S3207" s="13">
        <f t="shared" si="304"/>
        <v>42095.374675925923</v>
      </c>
      <c r="T3207" s="13">
        <f t="shared" si="305"/>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t="e">
        <f t="shared" si="301"/>
        <v>#DIV/0!</v>
      </c>
      <c r="Q3208" s="7" t="str">
        <f t="shared" si="302"/>
        <v>theater</v>
      </c>
      <c r="R3208" s="7" t="str">
        <f t="shared" si="303"/>
        <v>musical</v>
      </c>
      <c r="S3208" s="13">
        <f t="shared" si="304"/>
        <v>42236.276053240741</v>
      </c>
      <c r="T3208" s="13">
        <f t="shared" si="305"/>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s="7" t="str">
        <f t="shared" si="302"/>
        <v>theater</v>
      </c>
      <c r="R3209" s="7" t="str">
        <f t="shared" si="303"/>
        <v>musical</v>
      </c>
      <c r="S3209" s="13">
        <f t="shared" si="304"/>
        <v>42057.277858796297</v>
      </c>
      <c r="T3209" s="13">
        <f t="shared" si="305"/>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s="7" t="str">
        <f t="shared" si="302"/>
        <v>theater</v>
      </c>
      <c r="R3210" s="7" t="str">
        <f t="shared" si="303"/>
        <v>plays</v>
      </c>
      <c r="S3210" s="13">
        <f t="shared" si="304"/>
        <v>41827.605057870373</v>
      </c>
      <c r="T3210" s="13">
        <f t="shared" si="305"/>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s="7" t="str">
        <f t="shared" si="302"/>
        <v>theater</v>
      </c>
      <c r="R3211" s="7" t="str">
        <f t="shared" si="303"/>
        <v>plays</v>
      </c>
      <c r="S3211" s="13">
        <f t="shared" si="304"/>
        <v>41778.637245370373</v>
      </c>
      <c r="T3211" s="13">
        <f t="shared" si="305"/>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s="7" t="str">
        <f t="shared" si="302"/>
        <v>theater</v>
      </c>
      <c r="R3212" s="7" t="str">
        <f t="shared" si="303"/>
        <v>plays</v>
      </c>
      <c r="S3212" s="13">
        <f t="shared" si="304"/>
        <v>41013.936562499999</v>
      </c>
      <c r="T3212" s="13">
        <f t="shared" si="305"/>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s="7" t="str">
        <f t="shared" si="302"/>
        <v>theater</v>
      </c>
      <c r="R3213" s="7" t="str">
        <f t="shared" si="303"/>
        <v>plays</v>
      </c>
      <c r="S3213" s="13">
        <f t="shared" si="304"/>
        <v>41834.586574074077</v>
      </c>
      <c r="T3213" s="13">
        <f t="shared" si="305"/>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s="7" t="str">
        <f t="shared" si="302"/>
        <v>theater</v>
      </c>
      <c r="R3214" s="7" t="str">
        <f t="shared" si="303"/>
        <v>plays</v>
      </c>
      <c r="S3214" s="13">
        <f t="shared" si="304"/>
        <v>41829.795729166668</v>
      </c>
      <c r="T3214" s="13">
        <f t="shared" si="305"/>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s="7" t="str">
        <f t="shared" si="302"/>
        <v>theater</v>
      </c>
      <c r="R3215" s="7" t="str">
        <f t="shared" si="303"/>
        <v>plays</v>
      </c>
      <c r="S3215" s="13">
        <f t="shared" si="304"/>
        <v>42171.763414351852</v>
      </c>
      <c r="T3215" s="13">
        <f t="shared" si="305"/>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s="7" t="str">
        <f t="shared" si="302"/>
        <v>theater</v>
      </c>
      <c r="R3216" s="7" t="str">
        <f t="shared" si="303"/>
        <v>plays</v>
      </c>
      <c r="S3216" s="13">
        <f t="shared" si="304"/>
        <v>42337.792511574073</v>
      </c>
      <c r="T3216" s="13">
        <f t="shared" si="305"/>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s="7" t="str">
        <f t="shared" si="302"/>
        <v>theater</v>
      </c>
      <c r="R3217" s="7" t="str">
        <f t="shared" si="303"/>
        <v>plays</v>
      </c>
      <c r="S3217" s="13">
        <f t="shared" si="304"/>
        <v>42219.665173611109</v>
      </c>
      <c r="T3217" s="13">
        <f t="shared" si="305"/>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s="7" t="str">
        <f t="shared" si="302"/>
        <v>theater</v>
      </c>
      <c r="R3218" s="7" t="str">
        <f t="shared" si="303"/>
        <v>plays</v>
      </c>
      <c r="S3218" s="13">
        <f t="shared" si="304"/>
        <v>42165.462627314817</v>
      </c>
      <c r="T3218" s="13">
        <f t="shared" si="305"/>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s="7" t="str">
        <f t="shared" si="302"/>
        <v>theater</v>
      </c>
      <c r="R3219" s="7" t="str">
        <f t="shared" si="303"/>
        <v>plays</v>
      </c>
      <c r="S3219" s="13">
        <f t="shared" si="304"/>
        <v>42648.546111111107</v>
      </c>
      <c r="T3219" s="13">
        <f t="shared" si="305"/>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s="7" t="str">
        <f t="shared" si="302"/>
        <v>theater</v>
      </c>
      <c r="R3220" s="7" t="str">
        <f t="shared" si="303"/>
        <v>plays</v>
      </c>
      <c r="S3220" s="13">
        <f t="shared" si="304"/>
        <v>41971.002152777779</v>
      </c>
      <c r="T3220" s="13">
        <f t="shared" si="305"/>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s="7" t="str">
        <f t="shared" si="302"/>
        <v>theater</v>
      </c>
      <c r="R3221" s="7" t="str">
        <f t="shared" si="303"/>
        <v>plays</v>
      </c>
      <c r="S3221" s="13">
        <f t="shared" si="304"/>
        <v>42050.983182870375</v>
      </c>
      <c r="T3221" s="13">
        <f t="shared" si="305"/>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s="7" t="str">
        <f t="shared" si="302"/>
        <v>theater</v>
      </c>
      <c r="R3222" s="7" t="str">
        <f t="shared" si="303"/>
        <v>plays</v>
      </c>
      <c r="S3222" s="13">
        <f t="shared" si="304"/>
        <v>42772.833379629628</v>
      </c>
      <c r="T3222" s="13">
        <f t="shared" si="305"/>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s="7" t="str">
        <f t="shared" si="302"/>
        <v>theater</v>
      </c>
      <c r="R3223" s="7" t="str">
        <f t="shared" si="303"/>
        <v>plays</v>
      </c>
      <c r="S3223" s="13">
        <f t="shared" si="304"/>
        <v>42155.696793981479</v>
      </c>
      <c r="T3223" s="13">
        <f t="shared" si="305"/>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s="7" t="str">
        <f t="shared" si="302"/>
        <v>theater</v>
      </c>
      <c r="R3224" s="7" t="str">
        <f t="shared" si="303"/>
        <v>plays</v>
      </c>
      <c r="S3224" s="13">
        <f t="shared" si="304"/>
        <v>42270.582141203704</v>
      </c>
      <c r="T3224" s="13">
        <f t="shared" si="305"/>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s="7" t="str">
        <f t="shared" si="302"/>
        <v>theater</v>
      </c>
      <c r="R3225" s="7" t="str">
        <f t="shared" si="303"/>
        <v>plays</v>
      </c>
      <c r="S3225" s="13">
        <f t="shared" si="304"/>
        <v>42206.835370370376</v>
      </c>
      <c r="T3225" s="13">
        <f t="shared" si="305"/>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s="7" t="str">
        <f t="shared" si="302"/>
        <v>theater</v>
      </c>
      <c r="R3226" s="7" t="str">
        <f t="shared" si="303"/>
        <v>plays</v>
      </c>
      <c r="S3226" s="13">
        <f t="shared" si="304"/>
        <v>42697.850844907407</v>
      </c>
      <c r="T3226" s="13">
        <f t="shared" si="305"/>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s="7" t="str">
        <f t="shared" si="302"/>
        <v>theater</v>
      </c>
      <c r="R3227" s="7" t="str">
        <f t="shared" si="303"/>
        <v>plays</v>
      </c>
      <c r="S3227" s="13">
        <f t="shared" si="304"/>
        <v>42503.559467592597</v>
      </c>
      <c r="T3227" s="13">
        <f t="shared" si="305"/>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s="7" t="str">
        <f t="shared" si="302"/>
        <v>theater</v>
      </c>
      <c r="R3228" s="7" t="str">
        <f t="shared" si="303"/>
        <v>plays</v>
      </c>
      <c r="S3228" s="13">
        <f t="shared" si="304"/>
        <v>42277.583472222221</v>
      </c>
      <c r="T3228" s="13">
        <f t="shared" si="305"/>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s="7" t="str">
        <f t="shared" si="302"/>
        <v>theater</v>
      </c>
      <c r="R3229" s="7" t="str">
        <f t="shared" si="303"/>
        <v>plays</v>
      </c>
      <c r="S3229" s="13">
        <f t="shared" si="304"/>
        <v>42722.882361111115</v>
      </c>
      <c r="T3229" s="13">
        <f t="shared" si="305"/>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s="7" t="str">
        <f t="shared" si="302"/>
        <v>theater</v>
      </c>
      <c r="R3230" s="7" t="str">
        <f t="shared" si="303"/>
        <v>plays</v>
      </c>
      <c r="S3230" s="13">
        <f t="shared" si="304"/>
        <v>42323.70930555556</v>
      </c>
      <c r="T3230" s="13">
        <f t="shared" si="305"/>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s="7" t="str">
        <f t="shared" si="302"/>
        <v>theater</v>
      </c>
      <c r="R3231" s="7" t="str">
        <f t="shared" si="303"/>
        <v>plays</v>
      </c>
      <c r="S3231" s="13">
        <f t="shared" si="304"/>
        <v>41933.291643518518</v>
      </c>
      <c r="T3231" s="13">
        <f t="shared" si="305"/>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s="7" t="str">
        <f t="shared" si="302"/>
        <v>theater</v>
      </c>
      <c r="R3232" s="7" t="str">
        <f t="shared" si="303"/>
        <v>plays</v>
      </c>
      <c r="S3232" s="13">
        <f t="shared" si="304"/>
        <v>41898.168125000004</v>
      </c>
      <c r="T3232" s="13">
        <f t="shared" si="305"/>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s="7" t="str">
        <f t="shared" si="302"/>
        <v>theater</v>
      </c>
      <c r="R3233" s="7" t="str">
        <f t="shared" si="303"/>
        <v>plays</v>
      </c>
      <c r="S3233" s="13">
        <f t="shared" si="304"/>
        <v>42446.943831018521</v>
      </c>
      <c r="T3233" s="13">
        <f t="shared" si="305"/>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s="7" t="str">
        <f t="shared" si="302"/>
        <v>theater</v>
      </c>
      <c r="R3234" s="7" t="str">
        <f t="shared" si="303"/>
        <v>plays</v>
      </c>
      <c r="S3234" s="13">
        <f t="shared" si="304"/>
        <v>42463.81385416667</v>
      </c>
      <c r="T3234" s="13">
        <f t="shared" si="305"/>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s="7" t="str">
        <f t="shared" si="302"/>
        <v>theater</v>
      </c>
      <c r="R3235" s="7" t="str">
        <f t="shared" si="303"/>
        <v>plays</v>
      </c>
      <c r="S3235" s="13">
        <f t="shared" si="304"/>
        <v>42766.805034722223</v>
      </c>
      <c r="T3235" s="13">
        <f t="shared" si="305"/>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s="7" t="str">
        <f t="shared" si="302"/>
        <v>theater</v>
      </c>
      <c r="R3236" s="7" t="str">
        <f t="shared" si="303"/>
        <v>plays</v>
      </c>
      <c r="S3236" s="13">
        <f t="shared" si="304"/>
        <v>42734.789444444439</v>
      </c>
      <c r="T3236" s="13">
        <f t="shared" si="305"/>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s="7" t="str">
        <f t="shared" si="302"/>
        <v>theater</v>
      </c>
      <c r="R3237" s="7" t="str">
        <f t="shared" si="303"/>
        <v>plays</v>
      </c>
      <c r="S3237" s="13">
        <f t="shared" si="304"/>
        <v>42522.347812499997</v>
      </c>
      <c r="T3237" s="13">
        <f t="shared" si="305"/>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s="7" t="str">
        <f t="shared" si="302"/>
        <v>theater</v>
      </c>
      <c r="R3238" s="7" t="str">
        <f t="shared" si="303"/>
        <v>plays</v>
      </c>
      <c r="S3238" s="13">
        <f t="shared" si="304"/>
        <v>42702.917048611111</v>
      </c>
      <c r="T3238" s="13">
        <f t="shared" si="305"/>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s="7" t="str">
        <f t="shared" si="302"/>
        <v>theater</v>
      </c>
      <c r="R3239" s="7" t="str">
        <f t="shared" si="303"/>
        <v>plays</v>
      </c>
      <c r="S3239" s="13">
        <f t="shared" si="304"/>
        <v>42252.474351851852</v>
      </c>
      <c r="T3239" s="13">
        <f t="shared" si="305"/>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s="7" t="str">
        <f t="shared" si="302"/>
        <v>theater</v>
      </c>
      <c r="R3240" s="7" t="str">
        <f t="shared" si="303"/>
        <v>plays</v>
      </c>
      <c r="S3240" s="13">
        <f t="shared" si="304"/>
        <v>42156.510393518518</v>
      </c>
      <c r="T3240" s="13">
        <f t="shared" si="305"/>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s="7" t="str">
        <f t="shared" si="302"/>
        <v>theater</v>
      </c>
      <c r="R3241" s="7" t="str">
        <f t="shared" si="303"/>
        <v>plays</v>
      </c>
      <c r="S3241" s="13">
        <f t="shared" si="304"/>
        <v>42278.089039351849</v>
      </c>
      <c r="T3241" s="13">
        <f t="shared" si="305"/>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s="7" t="str">
        <f t="shared" si="302"/>
        <v>theater</v>
      </c>
      <c r="R3242" s="7" t="str">
        <f t="shared" si="303"/>
        <v>plays</v>
      </c>
      <c r="S3242" s="13">
        <f t="shared" si="304"/>
        <v>42754.693842592591</v>
      </c>
      <c r="T3242" s="13">
        <f t="shared" si="305"/>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s="7" t="str">
        <f t="shared" si="302"/>
        <v>theater</v>
      </c>
      <c r="R3243" s="7" t="str">
        <f t="shared" si="303"/>
        <v>plays</v>
      </c>
      <c r="S3243" s="13">
        <f t="shared" si="304"/>
        <v>41893.324884259258</v>
      </c>
      <c r="T3243" s="13">
        <f t="shared" si="305"/>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s="7" t="str">
        <f t="shared" si="302"/>
        <v>theater</v>
      </c>
      <c r="R3244" s="7" t="str">
        <f t="shared" si="303"/>
        <v>plays</v>
      </c>
      <c r="S3244" s="13">
        <f t="shared" si="304"/>
        <v>41871.755694444444</v>
      </c>
      <c r="T3244" s="13">
        <f t="shared" si="305"/>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s="7" t="str">
        <f t="shared" si="302"/>
        <v>theater</v>
      </c>
      <c r="R3245" s="7" t="str">
        <f t="shared" si="303"/>
        <v>plays</v>
      </c>
      <c r="S3245" s="13">
        <f t="shared" si="304"/>
        <v>42262.096782407403</v>
      </c>
      <c r="T3245" s="13">
        <f t="shared" si="305"/>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s="7" t="str">
        <f t="shared" si="302"/>
        <v>theater</v>
      </c>
      <c r="R3246" s="7" t="str">
        <f t="shared" si="303"/>
        <v>plays</v>
      </c>
      <c r="S3246" s="13">
        <f t="shared" si="304"/>
        <v>42675.694236111114</v>
      </c>
      <c r="T3246" s="13">
        <f t="shared" si="305"/>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s="7" t="str">
        <f t="shared" si="302"/>
        <v>theater</v>
      </c>
      <c r="R3247" s="7" t="str">
        <f t="shared" si="303"/>
        <v>plays</v>
      </c>
      <c r="S3247" s="13">
        <f t="shared" si="304"/>
        <v>42135.60020833333</v>
      </c>
      <c r="T3247" s="13">
        <f t="shared" si="305"/>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s="7" t="str">
        <f t="shared" si="302"/>
        <v>theater</v>
      </c>
      <c r="R3248" s="7" t="str">
        <f t="shared" si="303"/>
        <v>plays</v>
      </c>
      <c r="S3248" s="13">
        <f t="shared" si="304"/>
        <v>42230.472222222219</v>
      </c>
      <c r="T3248" s="13">
        <f t="shared" si="305"/>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s="7" t="str">
        <f t="shared" si="302"/>
        <v>theater</v>
      </c>
      <c r="R3249" s="7" t="str">
        <f t="shared" si="303"/>
        <v>plays</v>
      </c>
      <c r="S3249" s="13">
        <f t="shared" si="304"/>
        <v>42167.434166666666</v>
      </c>
      <c r="T3249" s="13">
        <f t="shared" si="305"/>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s="7" t="str">
        <f t="shared" si="302"/>
        <v>theater</v>
      </c>
      <c r="R3250" s="7" t="str">
        <f t="shared" si="303"/>
        <v>plays</v>
      </c>
      <c r="S3250" s="13">
        <f t="shared" si="304"/>
        <v>42068.888391203705</v>
      </c>
      <c r="T3250" s="13">
        <f t="shared" si="305"/>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s="7" t="str">
        <f t="shared" si="302"/>
        <v>theater</v>
      </c>
      <c r="R3251" s="7" t="str">
        <f t="shared" si="303"/>
        <v>plays</v>
      </c>
      <c r="S3251" s="13">
        <f t="shared" si="304"/>
        <v>42145.746689814812</v>
      </c>
      <c r="T3251" s="13">
        <f t="shared" si="305"/>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s="7" t="str">
        <f t="shared" si="302"/>
        <v>theater</v>
      </c>
      <c r="R3252" s="7" t="str">
        <f t="shared" si="303"/>
        <v>plays</v>
      </c>
      <c r="S3252" s="13">
        <f t="shared" si="304"/>
        <v>41918.742175925923</v>
      </c>
      <c r="T3252" s="13">
        <f t="shared" si="305"/>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s="7" t="str">
        <f t="shared" si="302"/>
        <v>theater</v>
      </c>
      <c r="R3253" s="7" t="str">
        <f t="shared" si="303"/>
        <v>plays</v>
      </c>
      <c r="S3253" s="13">
        <f t="shared" si="304"/>
        <v>42146.731087962966</v>
      </c>
      <c r="T3253" s="13">
        <f t="shared" si="305"/>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s="7" t="str">
        <f t="shared" si="302"/>
        <v>theater</v>
      </c>
      <c r="R3254" s="7" t="str">
        <f t="shared" si="303"/>
        <v>plays</v>
      </c>
      <c r="S3254" s="13">
        <f t="shared" si="304"/>
        <v>42590.472685185188</v>
      </c>
      <c r="T3254" s="13">
        <f t="shared" si="305"/>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s="7" t="str">
        <f t="shared" si="302"/>
        <v>theater</v>
      </c>
      <c r="R3255" s="7" t="str">
        <f t="shared" si="303"/>
        <v>plays</v>
      </c>
      <c r="S3255" s="13">
        <f t="shared" si="304"/>
        <v>42602.576712962968</v>
      </c>
      <c r="T3255" s="13">
        <f t="shared" si="305"/>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s="7" t="str">
        <f t="shared" si="302"/>
        <v>theater</v>
      </c>
      <c r="R3256" s="7" t="str">
        <f t="shared" si="303"/>
        <v>plays</v>
      </c>
      <c r="S3256" s="13">
        <f t="shared" si="304"/>
        <v>42059.085752314815</v>
      </c>
      <c r="T3256" s="13">
        <f t="shared" si="305"/>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s="7" t="str">
        <f t="shared" si="302"/>
        <v>theater</v>
      </c>
      <c r="R3257" s="7" t="str">
        <f t="shared" si="303"/>
        <v>plays</v>
      </c>
      <c r="S3257" s="13">
        <f t="shared" si="304"/>
        <v>41889.768229166664</v>
      </c>
      <c r="T3257" s="13">
        <f t="shared" si="305"/>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s="7" t="str">
        <f t="shared" si="302"/>
        <v>theater</v>
      </c>
      <c r="R3258" s="7" t="str">
        <f t="shared" si="303"/>
        <v>plays</v>
      </c>
      <c r="S3258" s="13">
        <f t="shared" si="304"/>
        <v>42144.573807870373</v>
      </c>
      <c r="T3258" s="13">
        <f t="shared" si="305"/>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s="7" t="str">
        <f t="shared" si="302"/>
        <v>theater</v>
      </c>
      <c r="R3259" s="7" t="str">
        <f t="shared" si="303"/>
        <v>plays</v>
      </c>
      <c r="S3259" s="13">
        <f t="shared" si="304"/>
        <v>42758.559629629628</v>
      </c>
      <c r="T3259" s="13">
        <f t="shared" si="305"/>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s="7" t="str">
        <f t="shared" si="302"/>
        <v>theater</v>
      </c>
      <c r="R3260" s="7" t="str">
        <f t="shared" si="303"/>
        <v>plays</v>
      </c>
      <c r="S3260" s="13">
        <f t="shared" si="304"/>
        <v>41982.887280092589</v>
      </c>
      <c r="T3260" s="13">
        <f t="shared" si="305"/>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s="7" t="str">
        <f t="shared" si="302"/>
        <v>theater</v>
      </c>
      <c r="R3261" s="7" t="str">
        <f t="shared" si="303"/>
        <v>plays</v>
      </c>
      <c r="S3261" s="13">
        <f t="shared" si="304"/>
        <v>42614.760937500003</v>
      </c>
      <c r="T3261" s="13">
        <f t="shared" si="305"/>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s="7" t="str">
        <f t="shared" si="302"/>
        <v>theater</v>
      </c>
      <c r="R3262" s="7" t="str">
        <f t="shared" si="303"/>
        <v>plays</v>
      </c>
      <c r="S3262" s="13">
        <f t="shared" si="304"/>
        <v>42303.672662037032</v>
      </c>
      <c r="T3262" s="13">
        <f t="shared" si="305"/>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s="7" t="str">
        <f t="shared" si="302"/>
        <v>theater</v>
      </c>
      <c r="R3263" s="7" t="str">
        <f t="shared" si="303"/>
        <v>plays</v>
      </c>
      <c r="S3263" s="13">
        <f t="shared" si="304"/>
        <v>42171.725416666668</v>
      </c>
      <c r="T3263" s="13">
        <f t="shared" si="305"/>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s="7" t="str">
        <f t="shared" si="302"/>
        <v>theater</v>
      </c>
      <c r="R3264" s="7" t="str">
        <f t="shared" si="303"/>
        <v>plays</v>
      </c>
      <c r="S3264" s="13">
        <f t="shared" si="304"/>
        <v>41964.315532407403</v>
      </c>
      <c r="T3264" s="13">
        <f t="shared" si="305"/>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s="7" t="str">
        <f t="shared" si="302"/>
        <v>theater</v>
      </c>
      <c r="R3265" s="7" t="str">
        <f t="shared" si="303"/>
        <v>plays</v>
      </c>
      <c r="S3265" s="13">
        <f t="shared" si="304"/>
        <v>42284.516064814816</v>
      </c>
      <c r="T3265" s="13">
        <f t="shared" si="305"/>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s="7" t="str">
        <f t="shared" si="302"/>
        <v>theater</v>
      </c>
      <c r="R3266" s="7" t="str">
        <f t="shared" si="303"/>
        <v>plays</v>
      </c>
      <c r="S3266" s="13">
        <f t="shared" si="304"/>
        <v>42016.800208333334</v>
      </c>
      <c r="T3266" s="13">
        <f t="shared" si="305"/>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6">
        <f t="shared" ref="P3267:P3330" si="307">E3267/L3267</f>
        <v>70.285714285714292</v>
      </c>
      <c r="Q3267" s="7" t="str">
        <f t="shared" ref="Q3267:Q3330" si="308">LEFT(N3267,SEARCH("/",N3267,1)-1)</f>
        <v>theater</v>
      </c>
      <c r="R3267" s="7" t="str">
        <f t="shared" ref="R3267:R3330" si="309">RIGHT(N3267,LEN(N3267)-SEARCH("/",N3267,1))</f>
        <v>plays</v>
      </c>
      <c r="S3267" s="13">
        <f t="shared" ref="S3267:S3330" si="310">(((J3267/60)/60)/24)+DATE(1970,1,1)</f>
        <v>42311.711979166663</v>
      </c>
      <c r="T3267" s="13">
        <f t="shared" ref="T3267:T3330" si="311">(((I3267/60)/60)/24)+DATE(1970,1,1)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s="7" t="str">
        <f t="shared" si="308"/>
        <v>theater</v>
      </c>
      <c r="R3268" s="7" t="str">
        <f t="shared" si="309"/>
        <v>plays</v>
      </c>
      <c r="S3268" s="13">
        <f t="shared" si="310"/>
        <v>42136.536134259266</v>
      </c>
      <c r="T3268" s="13">
        <f t="shared" si="311"/>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s="7" t="str">
        <f t="shared" si="308"/>
        <v>theater</v>
      </c>
      <c r="R3269" s="7" t="str">
        <f t="shared" si="309"/>
        <v>plays</v>
      </c>
      <c r="S3269" s="13">
        <f t="shared" si="310"/>
        <v>42172.757638888885</v>
      </c>
      <c r="T3269" s="13">
        <f t="shared" si="311"/>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s="7" t="str">
        <f t="shared" si="308"/>
        <v>theater</v>
      </c>
      <c r="R3270" s="7" t="str">
        <f t="shared" si="309"/>
        <v>plays</v>
      </c>
      <c r="S3270" s="13">
        <f t="shared" si="310"/>
        <v>42590.90425925926</v>
      </c>
      <c r="T3270" s="13">
        <f t="shared" si="311"/>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s="7" t="str">
        <f t="shared" si="308"/>
        <v>theater</v>
      </c>
      <c r="R3271" s="7" t="str">
        <f t="shared" si="309"/>
        <v>plays</v>
      </c>
      <c r="S3271" s="13">
        <f t="shared" si="310"/>
        <v>42137.395798611105</v>
      </c>
      <c r="T3271" s="13">
        <f t="shared" si="311"/>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s="7" t="str">
        <f t="shared" si="308"/>
        <v>theater</v>
      </c>
      <c r="R3272" s="7" t="str">
        <f t="shared" si="309"/>
        <v>plays</v>
      </c>
      <c r="S3272" s="13">
        <f t="shared" si="310"/>
        <v>42167.533159722225</v>
      </c>
      <c r="T3272" s="13">
        <f t="shared" si="311"/>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s="7" t="str">
        <f t="shared" si="308"/>
        <v>theater</v>
      </c>
      <c r="R3273" s="7" t="str">
        <f t="shared" si="309"/>
        <v>plays</v>
      </c>
      <c r="S3273" s="13">
        <f t="shared" si="310"/>
        <v>41915.437210648146</v>
      </c>
      <c r="T3273" s="13">
        <f t="shared" si="311"/>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s="7" t="str">
        <f t="shared" si="308"/>
        <v>theater</v>
      </c>
      <c r="R3274" s="7" t="str">
        <f t="shared" si="309"/>
        <v>plays</v>
      </c>
      <c r="S3274" s="13">
        <f t="shared" si="310"/>
        <v>42284.500104166669</v>
      </c>
      <c r="T3274" s="13">
        <f t="shared" si="311"/>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s="7" t="str">
        <f t="shared" si="308"/>
        <v>theater</v>
      </c>
      <c r="R3275" s="7" t="str">
        <f t="shared" si="309"/>
        <v>plays</v>
      </c>
      <c r="S3275" s="13">
        <f t="shared" si="310"/>
        <v>42611.801412037035</v>
      </c>
      <c r="T3275" s="13">
        <f t="shared" si="311"/>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s="7" t="str">
        <f t="shared" si="308"/>
        <v>theater</v>
      </c>
      <c r="R3276" s="7" t="str">
        <f t="shared" si="309"/>
        <v>plays</v>
      </c>
      <c r="S3276" s="13">
        <f t="shared" si="310"/>
        <v>42400.704537037032</v>
      </c>
      <c r="T3276" s="13">
        <f t="shared" si="311"/>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s="7" t="str">
        <f t="shared" si="308"/>
        <v>theater</v>
      </c>
      <c r="R3277" s="7" t="str">
        <f t="shared" si="309"/>
        <v>plays</v>
      </c>
      <c r="S3277" s="13">
        <f t="shared" si="310"/>
        <v>42017.88045138889</v>
      </c>
      <c r="T3277" s="13">
        <f t="shared" si="311"/>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s="7" t="str">
        <f t="shared" si="308"/>
        <v>theater</v>
      </c>
      <c r="R3278" s="7" t="str">
        <f t="shared" si="309"/>
        <v>plays</v>
      </c>
      <c r="S3278" s="13">
        <f t="shared" si="310"/>
        <v>42426.949988425928</v>
      </c>
      <c r="T3278" s="13">
        <f t="shared" si="311"/>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s="7" t="str">
        <f t="shared" si="308"/>
        <v>theater</v>
      </c>
      <c r="R3279" s="7" t="str">
        <f t="shared" si="309"/>
        <v>plays</v>
      </c>
      <c r="S3279" s="13">
        <f t="shared" si="310"/>
        <v>41931.682939814818</v>
      </c>
      <c r="T3279" s="13">
        <f t="shared" si="311"/>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s="7" t="str">
        <f t="shared" si="308"/>
        <v>theater</v>
      </c>
      <c r="R3280" s="7" t="str">
        <f t="shared" si="309"/>
        <v>plays</v>
      </c>
      <c r="S3280" s="13">
        <f t="shared" si="310"/>
        <v>42124.848414351851</v>
      </c>
      <c r="T3280" s="13">
        <f t="shared" si="311"/>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s="7" t="str">
        <f t="shared" si="308"/>
        <v>theater</v>
      </c>
      <c r="R3281" s="7" t="str">
        <f t="shared" si="309"/>
        <v>plays</v>
      </c>
      <c r="S3281" s="13">
        <f t="shared" si="310"/>
        <v>42431.102534722217</v>
      </c>
      <c r="T3281" s="13">
        <f t="shared" si="311"/>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s="7" t="str">
        <f t="shared" si="308"/>
        <v>theater</v>
      </c>
      <c r="R3282" s="7" t="str">
        <f t="shared" si="309"/>
        <v>plays</v>
      </c>
      <c r="S3282" s="13">
        <f t="shared" si="310"/>
        <v>42121.756921296299</v>
      </c>
      <c r="T3282" s="13">
        <f t="shared" si="311"/>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s="7" t="str">
        <f t="shared" si="308"/>
        <v>theater</v>
      </c>
      <c r="R3283" s="7" t="str">
        <f t="shared" si="309"/>
        <v>plays</v>
      </c>
      <c r="S3283" s="13">
        <f t="shared" si="310"/>
        <v>42219.019733796296</v>
      </c>
      <c r="T3283" s="13">
        <f t="shared" si="311"/>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s="7" t="str">
        <f t="shared" si="308"/>
        <v>theater</v>
      </c>
      <c r="R3284" s="7" t="str">
        <f t="shared" si="309"/>
        <v>plays</v>
      </c>
      <c r="S3284" s="13">
        <f t="shared" si="310"/>
        <v>42445.19430555556</v>
      </c>
      <c r="T3284" s="13">
        <f t="shared" si="311"/>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s="7" t="str">
        <f t="shared" si="308"/>
        <v>theater</v>
      </c>
      <c r="R3285" s="7" t="str">
        <f t="shared" si="309"/>
        <v>plays</v>
      </c>
      <c r="S3285" s="13">
        <f t="shared" si="310"/>
        <v>42379.74418981481</v>
      </c>
      <c r="T3285" s="13">
        <f t="shared" si="311"/>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s="7" t="str">
        <f t="shared" si="308"/>
        <v>theater</v>
      </c>
      <c r="R3286" s="7" t="str">
        <f t="shared" si="309"/>
        <v>plays</v>
      </c>
      <c r="S3286" s="13">
        <f t="shared" si="310"/>
        <v>42380.884872685187</v>
      </c>
      <c r="T3286" s="13">
        <f t="shared" si="311"/>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s="7" t="str">
        <f t="shared" si="308"/>
        <v>theater</v>
      </c>
      <c r="R3287" s="7" t="str">
        <f t="shared" si="309"/>
        <v>plays</v>
      </c>
      <c r="S3287" s="13">
        <f t="shared" si="310"/>
        <v>42762.942430555559</v>
      </c>
      <c r="T3287" s="13">
        <f t="shared" si="311"/>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s="7" t="str">
        <f t="shared" si="308"/>
        <v>theater</v>
      </c>
      <c r="R3288" s="7" t="str">
        <f t="shared" si="309"/>
        <v>plays</v>
      </c>
      <c r="S3288" s="13">
        <f t="shared" si="310"/>
        <v>42567.840069444443</v>
      </c>
      <c r="T3288" s="13">
        <f t="shared" si="311"/>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s="7" t="str">
        <f t="shared" si="308"/>
        <v>theater</v>
      </c>
      <c r="R3289" s="7" t="str">
        <f t="shared" si="309"/>
        <v>plays</v>
      </c>
      <c r="S3289" s="13">
        <f t="shared" si="310"/>
        <v>42311.750324074077</v>
      </c>
      <c r="T3289" s="13">
        <f t="shared" si="311"/>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s="7" t="str">
        <f t="shared" si="308"/>
        <v>theater</v>
      </c>
      <c r="R3290" s="7" t="str">
        <f t="shared" si="309"/>
        <v>plays</v>
      </c>
      <c r="S3290" s="13">
        <f t="shared" si="310"/>
        <v>42505.774479166663</v>
      </c>
      <c r="T3290" s="13">
        <f t="shared" si="311"/>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s="7" t="str">
        <f t="shared" si="308"/>
        <v>theater</v>
      </c>
      <c r="R3291" s="7" t="str">
        <f t="shared" si="309"/>
        <v>plays</v>
      </c>
      <c r="S3291" s="13">
        <f t="shared" si="310"/>
        <v>42758.368078703701</v>
      </c>
      <c r="T3291" s="13">
        <f t="shared" si="311"/>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s="7" t="str">
        <f t="shared" si="308"/>
        <v>theater</v>
      </c>
      <c r="R3292" s="7" t="str">
        <f t="shared" si="309"/>
        <v>plays</v>
      </c>
      <c r="S3292" s="13">
        <f t="shared" si="310"/>
        <v>42775.51494212963</v>
      </c>
      <c r="T3292" s="13">
        <f t="shared" si="311"/>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s="7" t="str">
        <f t="shared" si="308"/>
        <v>theater</v>
      </c>
      <c r="R3293" s="7" t="str">
        <f t="shared" si="309"/>
        <v>plays</v>
      </c>
      <c r="S3293" s="13">
        <f t="shared" si="310"/>
        <v>42232.702546296292</v>
      </c>
      <c r="T3293" s="13">
        <f t="shared" si="311"/>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s="7" t="str">
        <f t="shared" si="308"/>
        <v>theater</v>
      </c>
      <c r="R3294" s="7" t="str">
        <f t="shared" si="309"/>
        <v>plays</v>
      </c>
      <c r="S3294" s="13">
        <f t="shared" si="310"/>
        <v>42282.770231481481</v>
      </c>
      <c r="T3294" s="13">
        <f t="shared" si="311"/>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s="7" t="str">
        <f t="shared" si="308"/>
        <v>theater</v>
      </c>
      <c r="R3295" s="7" t="str">
        <f t="shared" si="309"/>
        <v>plays</v>
      </c>
      <c r="S3295" s="13">
        <f t="shared" si="310"/>
        <v>42768.425370370373</v>
      </c>
      <c r="T3295" s="13">
        <f t="shared" si="311"/>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s="7" t="str">
        <f t="shared" si="308"/>
        <v>theater</v>
      </c>
      <c r="R3296" s="7" t="str">
        <f t="shared" si="309"/>
        <v>plays</v>
      </c>
      <c r="S3296" s="13">
        <f t="shared" si="310"/>
        <v>42141.541134259256</v>
      </c>
      <c r="T3296" s="13">
        <f t="shared" si="311"/>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s="7" t="str">
        <f t="shared" si="308"/>
        <v>theater</v>
      </c>
      <c r="R3297" s="7" t="str">
        <f t="shared" si="309"/>
        <v>plays</v>
      </c>
      <c r="S3297" s="13">
        <f t="shared" si="310"/>
        <v>42609.442465277782</v>
      </c>
      <c r="T3297" s="13">
        <f t="shared" si="311"/>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s="7" t="str">
        <f t="shared" si="308"/>
        <v>theater</v>
      </c>
      <c r="R3298" s="7" t="str">
        <f t="shared" si="309"/>
        <v>plays</v>
      </c>
      <c r="S3298" s="13">
        <f t="shared" si="310"/>
        <v>42309.756620370375</v>
      </c>
      <c r="T3298" s="13">
        <f t="shared" si="311"/>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s="7" t="str">
        <f t="shared" si="308"/>
        <v>theater</v>
      </c>
      <c r="R3299" s="7" t="str">
        <f t="shared" si="309"/>
        <v>plays</v>
      </c>
      <c r="S3299" s="13">
        <f t="shared" si="310"/>
        <v>42193.771481481483</v>
      </c>
      <c r="T3299" s="13">
        <f t="shared" si="311"/>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s="7" t="str">
        <f t="shared" si="308"/>
        <v>theater</v>
      </c>
      <c r="R3300" s="7" t="str">
        <f t="shared" si="309"/>
        <v>plays</v>
      </c>
      <c r="S3300" s="13">
        <f t="shared" si="310"/>
        <v>42239.957962962959</v>
      </c>
      <c r="T3300" s="13">
        <f t="shared" si="311"/>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s="7" t="str">
        <f t="shared" si="308"/>
        <v>theater</v>
      </c>
      <c r="R3301" s="7" t="str">
        <f t="shared" si="309"/>
        <v>plays</v>
      </c>
      <c r="S3301" s="13">
        <f t="shared" si="310"/>
        <v>42261.917395833334</v>
      </c>
      <c r="T3301" s="13">
        <f t="shared" si="311"/>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s="7" t="str">
        <f t="shared" si="308"/>
        <v>theater</v>
      </c>
      <c r="R3302" s="7" t="str">
        <f t="shared" si="309"/>
        <v>plays</v>
      </c>
      <c r="S3302" s="13">
        <f t="shared" si="310"/>
        <v>42102.743773148148</v>
      </c>
      <c r="T3302" s="13">
        <f t="shared" si="311"/>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s="7" t="str">
        <f t="shared" si="308"/>
        <v>theater</v>
      </c>
      <c r="R3303" s="7" t="str">
        <f t="shared" si="309"/>
        <v>plays</v>
      </c>
      <c r="S3303" s="13">
        <f t="shared" si="310"/>
        <v>42538.73583333334</v>
      </c>
      <c r="T3303" s="13">
        <f t="shared" si="311"/>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s="7" t="str">
        <f t="shared" si="308"/>
        <v>theater</v>
      </c>
      <c r="R3304" s="7" t="str">
        <f t="shared" si="309"/>
        <v>plays</v>
      </c>
      <c r="S3304" s="13">
        <f t="shared" si="310"/>
        <v>42681.35157407407</v>
      </c>
      <c r="T3304" s="13">
        <f t="shared" si="311"/>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s="7" t="str">
        <f t="shared" si="308"/>
        <v>theater</v>
      </c>
      <c r="R3305" s="7" t="str">
        <f t="shared" si="309"/>
        <v>plays</v>
      </c>
      <c r="S3305" s="13">
        <f t="shared" si="310"/>
        <v>42056.65143518518</v>
      </c>
      <c r="T3305" s="13">
        <f t="shared" si="311"/>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s="7" t="str">
        <f t="shared" si="308"/>
        <v>theater</v>
      </c>
      <c r="R3306" s="7" t="str">
        <f t="shared" si="309"/>
        <v>plays</v>
      </c>
      <c r="S3306" s="13">
        <f t="shared" si="310"/>
        <v>42696.624444444446</v>
      </c>
      <c r="T3306" s="13">
        <f t="shared" si="311"/>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s="7" t="str">
        <f t="shared" si="308"/>
        <v>theater</v>
      </c>
      <c r="R3307" s="7" t="str">
        <f t="shared" si="309"/>
        <v>plays</v>
      </c>
      <c r="S3307" s="13">
        <f t="shared" si="310"/>
        <v>42186.855879629627</v>
      </c>
      <c r="T3307" s="13">
        <f t="shared" si="311"/>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s="7" t="str">
        <f t="shared" si="308"/>
        <v>theater</v>
      </c>
      <c r="R3308" s="7" t="str">
        <f t="shared" si="309"/>
        <v>plays</v>
      </c>
      <c r="S3308" s="13">
        <f t="shared" si="310"/>
        <v>42493.219236111108</v>
      </c>
      <c r="T3308" s="13">
        <f t="shared" si="311"/>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s="7" t="str">
        <f t="shared" si="308"/>
        <v>theater</v>
      </c>
      <c r="R3309" s="7" t="str">
        <f t="shared" si="309"/>
        <v>plays</v>
      </c>
      <c r="S3309" s="13">
        <f t="shared" si="310"/>
        <v>42475.057164351849</v>
      </c>
      <c r="T3309" s="13">
        <f t="shared" si="311"/>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s="7" t="str">
        <f t="shared" si="308"/>
        <v>theater</v>
      </c>
      <c r="R3310" s="7" t="str">
        <f t="shared" si="309"/>
        <v>plays</v>
      </c>
      <c r="S3310" s="13">
        <f t="shared" si="310"/>
        <v>42452.876909722225</v>
      </c>
      <c r="T3310" s="13">
        <f t="shared" si="311"/>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s="7" t="str">
        <f t="shared" si="308"/>
        <v>theater</v>
      </c>
      <c r="R3311" s="7" t="str">
        <f t="shared" si="309"/>
        <v>plays</v>
      </c>
      <c r="S3311" s="13">
        <f t="shared" si="310"/>
        <v>42628.650208333333</v>
      </c>
      <c r="T3311" s="13">
        <f t="shared" si="311"/>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s="7" t="str">
        <f t="shared" si="308"/>
        <v>theater</v>
      </c>
      <c r="R3312" s="7" t="str">
        <f t="shared" si="309"/>
        <v>plays</v>
      </c>
      <c r="S3312" s="13">
        <f t="shared" si="310"/>
        <v>42253.928530092591</v>
      </c>
      <c r="T3312" s="13">
        <f t="shared" si="311"/>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s="7" t="str">
        <f t="shared" si="308"/>
        <v>theater</v>
      </c>
      <c r="R3313" s="7" t="str">
        <f t="shared" si="309"/>
        <v>plays</v>
      </c>
      <c r="S3313" s="13">
        <f t="shared" si="310"/>
        <v>42264.29178240741</v>
      </c>
      <c r="T3313" s="13">
        <f t="shared" si="311"/>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s="7" t="str">
        <f t="shared" si="308"/>
        <v>theater</v>
      </c>
      <c r="R3314" s="7" t="str">
        <f t="shared" si="309"/>
        <v>plays</v>
      </c>
      <c r="S3314" s="13">
        <f t="shared" si="310"/>
        <v>42664.809560185182</v>
      </c>
      <c r="T3314" s="13">
        <f t="shared" si="311"/>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s="7" t="str">
        <f t="shared" si="308"/>
        <v>theater</v>
      </c>
      <c r="R3315" s="7" t="str">
        <f t="shared" si="309"/>
        <v>plays</v>
      </c>
      <c r="S3315" s="13">
        <f t="shared" si="310"/>
        <v>42382.244409722218</v>
      </c>
      <c r="T3315" s="13">
        <f t="shared" si="311"/>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s="7" t="str">
        <f t="shared" si="308"/>
        <v>theater</v>
      </c>
      <c r="R3316" s="7" t="str">
        <f t="shared" si="309"/>
        <v>plays</v>
      </c>
      <c r="S3316" s="13">
        <f t="shared" si="310"/>
        <v>42105.267488425925</v>
      </c>
      <c r="T3316" s="13">
        <f t="shared" si="311"/>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s="7" t="str">
        <f t="shared" si="308"/>
        <v>theater</v>
      </c>
      <c r="R3317" s="7" t="str">
        <f t="shared" si="309"/>
        <v>plays</v>
      </c>
      <c r="S3317" s="13">
        <f t="shared" si="310"/>
        <v>42466.303715277783</v>
      </c>
      <c r="T3317" s="13">
        <f t="shared" si="311"/>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s="7" t="str">
        <f t="shared" si="308"/>
        <v>theater</v>
      </c>
      <c r="R3318" s="7" t="str">
        <f t="shared" si="309"/>
        <v>plays</v>
      </c>
      <c r="S3318" s="13">
        <f t="shared" si="310"/>
        <v>41826.871238425927</v>
      </c>
      <c r="T3318" s="13">
        <f t="shared" si="311"/>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s="7" t="str">
        <f t="shared" si="308"/>
        <v>theater</v>
      </c>
      <c r="R3319" s="7" t="str">
        <f t="shared" si="309"/>
        <v>plays</v>
      </c>
      <c r="S3319" s="13">
        <f t="shared" si="310"/>
        <v>42499.039629629624</v>
      </c>
      <c r="T3319" s="13">
        <f t="shared" si="311"/>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s="7" t="str">
        <f t="shared" si="308"/>
        <v>theater</v>
      </c>
      <c r="R3320" s="7" t="str">
        <f t="shared" si="309"/>
        <v>plays</v>
      </c>
      <c r="S3320" s="13">
        <f t="shared" si="310"/>
        <v>42431.302002314813</v>
      </c>
      <c r="T3320" s="13">
        <f t="shared" si="311"/>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s="7" t="str">
        <f t="shared" si="308"/>
        <v>theater</v>
      </c>
      <c r="R3321" s="7" t="str">
        <f t="shared" si="309"/>
        <v>plays</v>
      </c>
      <c r="S3321" s="13">
        <f t="shared" si="310"/>
        <v>41990.585486111115</v>
      </c>
      <c r="T3321" s="13">
        <f t="shared" si="311"/>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s="7" t="str">
        <f t="shared" si="308"/>
        <v>theater</v>
      </c>
      <c r="R3322" s="7" t="str">
        <f t="shared" si="309"/>
        <v>plays</v>
      </c>
      <c r="S3322" s="13">
        <f t="shared" si="310"/>
        <v>42513.045798611114</v>
      </c>
      <c r="T3322" s="13">
        <f t="shared" si="311"/>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s="7" t="str">
        <f t="shared" si="308"/>
        <v>theater</v>
      </c>
      <c r="R3323" s="7" t="str">
        <f t="shared" si="309"/>
        <v>plays</v>
      </c>
      <c r="S3323" s="13">
        <f t="shared" si="310"/>
        <v>41914.100289351853</v>
      </c>
      <c r="T3323" s="13">
        <f t="shared" si="311"/>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s="7" t="str">
        <f t="shared" si="308"/>
        <v>theater</v>
      </c>
      <c r="R3324" s="7" t="str">
        <f t="shared" si="309"/>
        <v>plays</v>
      </c>
      <c r="S3324" s="13">
        <f t="shared" si="310"/>
        <v>42521.010370370372</v>
      </c>
      <c r="T3324" s="13">
        <f t="shared" si="311"/>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s="7" t="str">
        <f t="shared" si="308"/>
        <v>theater</v>
      </c>
      <c r="R3325" s="7" t="str">
        <f t="shared" si="309"/>
        <v>plays</v>
      </c>
      <c r="S3325" s="13">
        <f t="shared" si="310"/>
        <v>42608.36583333333</v>
      </c>
      <c r="T3325" s="13">
        <f t="shared" si="311"/>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s="7" t="str">
        <f t="shared" si="308"/>
        <v>theater</v>
      </c>
      <c r="R3326" s="7" t="str">
        <f t="shared" si="309"/>
        <v>plays</v>
      </c>
      <c r="S3326" s="13">
        <f t="shared" si="310"/>
        <v>42512.58321759259</v>
      </c>
      <c r="T3326" s="13">
        <f t="shared" si="311"/>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s="7" t="str">
        <f t="shared" si="308"/>
        <v>theater</v>
      </c>
      <c r="R3327" s="7" t="str">
        <f t="shared" si="309"/>
        <v>plays</v>
      </c>
      <c r="S3327" s="13">
        <f t="shared" si="310"/>
        <v>42064.785613425927</v>
      </c>
      <c r="T3327" s="13">
        <f t="shared" si="311"/>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s="7" t="str">
        <f t="shared" si="308"/>
        <v>theater</v>
      </c>
      <c r="R3328" s="7" t="str">
        <f t="shared" si="309"/>
        <v>plays</v>
      </c>
      <c r="S3328" s="13">
        <f t="shared" si="310"/>
        <v>42041.714178240742</v>
      </c>
      <c r="T3328" s="13">
        <f t="shared" si="311"/>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s="7" t="str">
        <f t="shared" si="308"/>
        <v>theater</v>
      </c>
      <c r="R3329" s="7" t="str">
        <f t="shared" si="309"/>
        <v>plays</v>
      </c>
      <c r="S3329" s="13">
        <f t="shared" si="310"/>
        <v>42468.374606481477</v>
      </c>
      <c r="T3329" s="13">
        <f t="shared" si="311"/>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s="7" t="str">
        <f t="shared" si="308"/>
        <v>theater</v>
      </c>
      <c r="R3330" s="7" t="str">
        <f t="shared" si="309"/>
        <v>plays</v>
      </c>
      <c r="S3330" s="13">
        <f t="shared" si="310"/>
        <v>41822.57503472222</v>
      </c>
      <c r="T3330" s="13">
        <f t="shared" si="311"/>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6">
        <f t="shared" ref="P3331:P3394" si="313">E3331/L3331</f>
        <v>44.92307692307692</v>
      </c>
      <c r="Q3331" s="7" t="str">
        <f t="shared" ref="Q3331:Q3394" si="314">LEFT(N3331,SEARCH("/",N3331,1)-1)</f>
        <v>theater</v>
      </c>
      <c r="R3331" s="7" t="str">
        <f t="shared" ref="R3331:R3394" si="315">RIGHT(N3331,LEN(N3331)-SEARCH("/",N3331,1))</f>
        <v>plays</v>
      </c>
      <c r="S3331" s="13">
        <f t="shared" ref="S3331:S3394" si="316">(((J3331/60)/60)/24)+DATE(1970,1,1)</f>
        <v>41837.323009259257</v>
      </c>
      <c r="T3331" s="13">
        <f t="shared" ref="T3331:T3394" si="317">(((I3331/60)/60)/24)+DATE(1970,1,1)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s="7" t="str">
        <f t="shared" si="314"/>
        <v>theater</v>
      </c>
      <c r="R3332" s="7" t="str">
        <f t="shared" si="315"/>
        <v>plays</v>
      </c>
      <c r="S3332" s="13">
        <f t="shared" si="316"/>
        <v>42065.887361111112</v>
      </c>
      <c r="T3332" s="13">
        <f t="shared" si="317"/>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s="7" t="str">
        <f t="shared" si="314"/>
        <v>theater</v>
      </c>
      <c r="R3333" s="7" t="str">
        <f t="shared" si="315"/>
        <v>plays</v>
      </c>
      <c r="S3333" s="13">
        <f t="shared" si="316"/>
        <v>42248.697754629626</v>
      </c>
      <c r="T3333" s="13">
        <f t="shared" si="317"/>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s="7" t="str">
        <f t="shared" si="314"/>
        <v>theater</v>
      </c>
      <c r="R3334" s="7" t="str">
        <f t="shared" si="315"/>
        <v>plays</v>
      </c>
      <c r="S3334" s="13">
        <f t="shared" si="316"/>
        <v>41809.860300925924</v>
      </c>
      <c r="T3334" s="13">
        <f t="shared" si="317"/>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s="7" t="str">
        <f t="shared" si="314"/>
        <v>theater</v>
      </c>
      <c r="R3335" s="7" t="str">
        <f t="shared" si="315"/>
        <v>plays</v>
      </c>
      <c r="S3335" s="13">
        <f t="shared" si="316"/>
        <v>42148.676851851851</v>
      </c>
      <c r="T3335" s="13">
        <f t="shared" si="317"/>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s="7" t="str">
        <f t="shared" si="314"/>
        <v>theater</v>
      </c>
      <c r="R3336" s="7" t="str">
        <f t="shared" si="315"/>
        <v>plays</v>
      </c>
      <c r="S3336" s="13">
        <f t="shared" si="316"/>
        <v>42185.521087962959</v>
      </c>
      <c r="T3336" s="13">
        <f t="shared" si="317"/>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s="7" t="str">
        <f t="shared" si="314"/>
        <v>theater</v>
      </c>
      <c r="R3337" s="7" t="str">
        <f t="shared" si="315"/>
        <v>plays</v>
      </c>
      <c r="S3337" s="13">
        <f t="shared" si="316"/>
        <v>41827.674143518518</v>
      </c>
      <c r="T3337" s="13">
        <f t="shared" si="317"/>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s="7" t="str">
        <f t="shared" si="314"/>
        <v>theater</v>
      </c>
      <c r="R3338" s="7" t="str">
        <f t="shared" si="315"/>
        <v>plays</v>
      </c>
      <c r="S3338" s="13">
        <f t="shared" si="316"/>
        <v>42437.398680555561</v>
      </c>
      <c r="T3338" s="13">
        <f t="shared" si="317"/>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s="7" t="str">
        <f t="shared" si="314"/>
        <v>theater</v>
      </c>
      <c r="R3339" s="7" t="str">
        <f t="shared" si="315"/>
        <v>plays</v>
      </c>
      <c r="S3339" s="13">
        <f t="shared" si="316"/>
        <v>41901.282025462962</v>
      </c>
      <c r="T3339" s="13">
        <f t="shared" si="317"/>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s="7" t="str">
        <f t="shared" si="314"/>
        <v>theater</v>
      </c>
      <c r="R3340" s="7" t="str">
        <f t="shared" si="315"/>
        <v>plays</v>
      </c>
      <c r="S3340" s="13">
        <f t="shared" si="316"/>
        <v>42769.574999999997</v>
      </c>
      <c r="T3340" s="13">
        <f t="shared" si="317"/>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s="7" t="str">
        <f t="shared" si="314"/>
        <v>theater</v>
      </c>
      <c r="R3341" s="7" t="str">
        <f t="shared" si="315"/>
        <v>plays</v>
      </c>
      <c r="S3341" s="13">
        <f t="shared" si="316"/>
        <v>42549.665717592594</v>
      </c>
      <c r="T3341" s="13">
        <f t="shared" si="317"/>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s="7" t="str">
        <f t="shared" si="314"/>
        <v>theater</v>
      </c>
      <c r="R3342" s="7" t="str">
        <f t="shared" si="315"/>
        <v>plays</v>
      </c>
      <c r="S3342" s="13">
        <f t="shared" si="316"/>
        <v>42685.974004629628</v>
      </c>
      <c r="T3342" s="13">
        <f t="shared" si="317"/>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s="7" t="str">
        <f t="shared" si="314"/>
        <v>theater</v>
      </c>
      <c r="R3343" s="7" t="str">
        <f t="shared" si="315"/>
        <v>plays</v>
      </c>
      <c r="S3343" s="13">
        <f t="shared" si="316"/>
        <v>42510.798854166671</v>
      </c>
      <c r="T3343" s="13">
        <f t="shared" si="317"/>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s="7" t="str">
        <f t="shared" si="314"/>
        <v>theater</v>
      </c>
      <c r="R3344" s="7" t="str">
        <f t="shared" si="315"/>
        <v>plays</v>
      </c>
      <c r="S3344" s="13">
        <f t="shared" si="316"/>
        <v>42062.296412037031</v>
      </c>
      <c r="T3344" s="13">
        <f t="shared" si="317"/>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s="7" t="str">
        <f t="shared" si="314"/>
        <v>theater</v>
      </c>
      <c r="R3345" s="7" t="str">
        <f t="shared" si="315"/>
        <v>plays</v>
      </c>
      <c r="S3345" s="13">
        <f t="shared" si="316"/>
        <v>42452.916481481487</v>
      </c>
      <c r="T3345" s="13">
        <f t="shared" si="317"/>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s="7" t="str">
        <f t="shared" si="314"/>
        <v>theater</v>
      </c>
      <c r="R3346" s="7" t="str">
        <f t="shared" si="315"/>
        <v>plays</v>
      </c>
      <c r="S3346" s="13">
        <f t="shared" si="316"/>
        <v>41851.200150462959</v>
      </c>
      <c r="T3346" s="13">
        <f t="shared" si="317"/>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s="7" t="str">
        <f t="shared" si="314"/>
        <v>theater</v>
      </c>
      <c r="R3347" s="7" t="str">
        <f t="shared" si="315"/>
        <v>plays</v>
      </c>
      <c r="S3347" s="13">
        <f t="shared" si="316"/>
        <v>42053.106111111112</v>
      </c>
      <c r="T3347" s="13">
        <f t="shared" si="317"/>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s="7" t="str">
        <f t="shared" si="314"/>
        <v>theater</v>
      </c>
      <c r="R3348" s="7" t="str">
        <f t="shared" si="315"/>
        <v>plays</v>
      </c>
      <c r="S3348" s="13">
        <f t="shared" si="316"/>
        <v>42054.024421296301</v>
      </c>
      <c r="T3348" s="13">
        <f t="shared" si="317"/>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s="7" t="str">
        <f t="shared" si="314"/>
        <v>theater</v>
      </c>
      <c r="R3349" s="7" t="str">
        <f t="shared" si="315"/>
        <v>plays</v>
      </c>
      <c r="S3349" s="13">
        <f t="shared" si="316"/>
        <v>42484.551550925928</v>
      </c>
      <c r="T3349" s="13">
        <f t="shared" si="317"/>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s="7" t="str">
        <f t="shared" si="314"/>
        <v>theater</v>
      </c>
      <c r="R3350" s="7" t="str">
        <f t="shared" si="315"/>
        <v>plays</v>
      </c>
      <c r="S3350" s="13">
        <f t="shared" si="316"/>
        <v>42466.558796296296</v>
      </c>
      <c r="T3350" s="13">
        <f t="shared" si="317"/>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s="7" t="str">
        <f t="shared" si="314"/>
        <v>theater</v>
      </c>
      <c r="R3351" s="7" t="str">
        <f t="shared" si="315"/>
        <v>plays</v>
      </c>
      <c r="S3351" s="13">
        <f t="shared" si="316"/>
        <v>42513.110787037032</v>
      </c>
      <c r="T3351" s="13">
        <f t="shared" si="317"/>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s="7" t="str">
        <f t="shared" si="314"/>
        <v>theater</v>
      </c>
      <c r="R3352" s="7" t="str">
        <f t="shared" si="315"/>
        <v>plays</v>
      </c>
      <c r="S3352" s="13">
        <f t="shared" si="316"/>
        <v>42302.701516203699</v>
      </c>
      <c r="T3352" s="13">
        <f t="shared" si="317"/>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s="7" t="str">
        <f t="shared" si="314"/>
        <v>theater</v>
      </c>
      <c r="R3353" s="7" t="str">
        <f t="shared" si="315"/>
        <v>plays</v>
      </c>
      <c r="S3353" s="13">
        <f t="shared" si="316"/>
        <v>41806.395428240743</v>
      </c>
      <c r="T3353" s="13">
        <f t="shared" si="317"/>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s="7" t="str">
        <f t="shared" si="314"/>
        <v>theater</v>
      </c>
      <c r="R3354" s="7" t="str">
        <f t="shared" si="315"/>
        <v>plays</v>
      </c>
      <c r="S3354" s="13">
        <f t="shared" si="316"/>
        <v>42495.992800925931</v>
      </c>
      <c r="T3354" s="13">
        <f t="shared" si="317"/>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s="7" t="str">
        <f t="shared" si="314"/>
        <v>theater</v>
      </c>
      <c r="R3355" s="7" t="str">
        <f t="shared" si="315"/>
        <v>plays</v>
      </c>
      <c r="S3355" s="13">
        <f t="shared" si="316"/>
        <v>42479.432291666672</v>
      </c>
      <c r="T3355" s="13">
        <f t="shared" si="317"/>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s="7" t="str">
        <f t="shared" si="314"/>
        <v>theater</v>
      </c>
      <c r="R3356" s="7" t="str">
        <f t="shared" si="315"/>
        <v>plays</v>
      </c>
      <c r="S3356" s="13">
        <f t="shared" si="316"/>
        <v>42270.7269212963</v>
      </c>
      <c r="T3356" s="13">
        <f t="shared" si="317"/>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s="7" t="str">
        <f t="shared" si="314"/>
        <v>theater</v>
      </c>
      <c r="R3357" s="7" t="str">
        <f t="shared" si="315"/>
        <v>plays</v>
      </c>
      <c r="S3357" s="13">
        <f t="shared" si="316"/>
        <v>42489.619525462964</v>
      </c>
      <c r="T3357" s="13">
        <f t="shared" si="317"/>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s="7" t="str">
        <f t="shared" si="314"/>
        <v>theater</v>
      </c>
      <c r="R3358" s="7" t="str">
        <f t="shared" si="315"/>
        <v>plays</v>
      </c>
      <c r="S3358" s="13">
        <f t="shared" si="316"/>
        <v>42536.815648148149</v>
      </c>
      <c r="T3358" s="13">
        <f t="shared" si="317"/>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s="7" t="str">
        <f t="shared" si="314"/>
        <v>theater</v>
      </c>
      <c r="R3359" s="7" t="str">
        <f t="shared" si="315"/>
        <v>plays</v>
      </c>
      <c r="S3359" s="13">
        <f t="shared" si="316"/>
        <v>41822.417939814812</v>
      </c>
      <c r="T3359" s="13">
        <f t="shared" si="317"/>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s="7" t="str">
        <f t="shared" si="314"/>
        <v>theater</v>
      </c>
      <c r="R3360" s="7" t="str">
        <f t="shared" si="315"/>
        <v>plays</v>
      </c>
      <c r="S3360" s="13">
        <f t="shared" si="316"/>
        <v>41932.311099537037</v>
      </c>
      <c r="T3360" s="13">
        <f t="shared" si="317"/>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s="7" t="str">
        <f t="shared" si="314"/>
        <v>theater</v>
      </c>
      <c r="R3361" s="7" t="str">
        <f t="shared" si="315"/>
        <v>plays</v>
      </c>
      <c r="S3361" s="13">
        <f t="shared" si="316"/>
        <v>42746.057106481487</v>
      </c>
      <c r="T3361" s="13">
        <f t="shared" si="317"/>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s="7" t="str">
        <f t="shared" si="314"/>
        <v>theater</v>
      </c>
      <c r="R3362" s="7" t="str">
        <f t="shared" si="315"/>
        <v>plays</v>
      </c>
      <c r="S3362" s="13">
        <f t="shared" si="316"/>
        <v>42697.082673611112</v>
      </c>
      <c r="T3362" s="13">
        <f t="shared" si="317"/>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s="7" t="str">
        <f t="shared" si="314"/>
        <v>theater</v>
      </c>
      <c r="R3363" s="7" t="str">
        <f t="shared" si="315"/>
        <v>plays</v>
      </c>
      <c r="S3363" s="13">
        <f t="shared" si="316"/>
        <v>41866.025347222225</v>
      </c>
      <c r="T3363" s="13">
        <f t="shared" si="317"/>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s="7" t="str">
        <f t="shared" si="314"/>
        <v>theater</v>
      </c>
      <c r="R3364" s="7" t="str">
        <f t="shared" si="315"/>
        <v>plays</v>
      </c>
      <c r="S3364" s="13">
        <f t="shared" si="316"/>
        <v>42056.091631944444</v>
      </c>
      <c r="T3364" s="13">
        <f t="shared" si="317"/>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s="7" t="str">
        <f t="shared" si="314"/>
        <v>theater</v>
      </c>
      <c r="R3365" s="7" t="str">
        <f t="shared" si="315"/>
        <v>plays</v>
      </c>
      <c r="S3365" s="13">
        <f t="shared" si="316"/>
        <v>41851.771354166667</v>
      </c>
      <c r="T3365" s="13">
        <f t="shared" si="317"/>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s="7" t="str">
        <f t="shared" si="314"/>
        <v>theater</v>
      </c>
      <c r="R3366" s="7" t="str">
        <f t="shared" si="315"/>
        <v>plays</v>
      </c>
      <c r="S3366" s="13">
        <f t="shared" si="316"/>
        <v>42422.977418981478</v>
      </c>
      <c r="T3366" s="13">
        <f t="shared" si="317"/>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s="7" t="str">
        <f t="shared" si="314"/>
        <v>theater</v>
      </c>
      <c r="R3367" s="7" t="str">
        <f t="shared" si="315"/>
        <v>plays</v>
      </c>
      <c r="S3367" s="13">
        <f t="shared" si="316"/>
        <v>42321.101759259262</v>
      </c>
      <c r="T3367" s="13">
        <f t="shared" si="317"/>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s="7" t="str">
        <f t="shared" si="314"/>
        <v>theater</v>
      </c>
      <c r="R3368" s="7" t="str">
        <f t="shared" si="315"/>
        <v>plays</v>
      </c>
      <c r="S3368" s="13">
        <f t="shared" si="316"/>
        <v>42107.067557870367</v>
      </c>
      <c r="T3368" s="13">
        <f t="shared" si="317"/>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s="7" t="str">
        <f t="shared" si="314"/>
        <v>theater</v>
      </c>
      <c r="R3369" s="7" t="str">
        <f t="shared" si="315"/>
        <v>plays</v>
      </c>
      <c r="S3369" s="13">
        <f t="shared" si="316"/>
        <v>42192.933958333335</v>
      </c>
      <c r="T3369" s="13">
        <f t="shared" si="317"/>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s="7" t="str">
        <f t="shared" si="314"/>
        <v>theater</v>
      </c>
      <c r="R3370" s="7" t="str">
        <f t="shared" si="315"/>
        <v>plays</v>
      </c>
      <c r="S3370" s="13">
        <f t="shared" si="316"/>
        <v>41969.199756944443</v>
      </c>
      <c r="T3370" s="13">
        <f t="shared" si="317"/>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s="7" t="str">
        <f t="shared" si="314"/>
        <v>theater</v>
      </c>
      <c r="R3371" s="7" t="str">
        <f t="shared" si="315"/>
        <v>plays</v>
      </c>
      <c r="S3371" s="13">
        <f t="shared" si="316"/>
        <v>42690.041435185187</v>
      </c>
      <c r="T3371" s="13">
        <f t="shared" si="317"/>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s="7" t="str">
        <f t="shared" si="314"/>
        <v>theater</v>
      </c>
      <c r="R3372" s="7" t="str">
        <f t="shared" si="315"/>
        <v>plays</v>
      </c>
      <c r="S3372" s="13">
        <f t="shared" si="316"/>
        <v>42690.334317129629</v>
      </c>
      <c r="T3372" s="13">
        <f t="shared" si="317"/>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s="7" t="str">
        <f t="shared" si="314"/>
        <v>theater</v>
      </c>
      <c r="R3373" s="7" t="str">
        <f t="shared" si="315"/>
        <v>plays</v>
      </c>
      <c r="S3373" s="13">
        <f t="shared" si="316"/>
        <v>42312.874594907407</v>
      </c>
      <c r="T3373" s="13">
        <f t="shared" si="317"/>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s="7" t="str">
        <f t="shared" si="314"/>
        <v>theater</v>
      </c>
      <c r="R3374" s="7" t="str">
        <f t="shared" si="315"/>
        <v>plays</v>
      </c>
      <c r="S3374" s="13">
        <f t="shared" si="316"/>
        <v>41855.548101851848</v>
      </c>
      <c r="T3374" s="13">
        <f t="shared" si="317"/>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s="7" t="str">
        <f t="shared" si="314"/>
        <v>theater</v>
      </c>
      <c r="R3375" s="7" t="str">
        <f t="shared" si="315"/>
        <v>plays</v>
      </c>
      <c r="S3375" s="13">
        <f t="shared" si="316"/>
        <v>42179.854629629626</v>
      </c>
      <c r="T3375" s="13">
        <f t="shared" si="317"/>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s="7" t="str">
        <f t="shared" si="314"/>
        <v>theater</v>
      </c>
      <c r="R3376" s="7" t="str">
        <f t="shared" si="315"/>
        <v>plays</v>
      </c>
      <c r="S3376" s="13">
        <f t="shared" si="316"/>
        <v>42275.731666666667</v>
      </c>
      <c r="T3376" s="13">
        <f t="shared" si="317"/>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s="7" t="str">
        <f t="shared" si="314"/>
        <v>theater</v>
      </c>
      <c r="R3377" s="7" t="str">
        <f t="shared" si="315"/>
        <v>plays</v>
      </c>
      <c r="S3377" s="13">
        <f t="shared" si="316"/>
        <v>41765.610798611109</v>
      </c>
      <c r="T3377" s="13">
        <f t="shared" si="317"/>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s="7" t="str">
        <f t="shared" si="314"/>
        <v>theater</v>
      </c>
      <c r="R3378" s="7" t="str">
        <f t="shared" si="315"/>
        <v>plays</v>
      </c>
      <c r="S3378" s="13">
        <f t="shared" si="316"/>
        <v>42059.701319444444</v>
      </c>
      <c r="T3378" s="13">
        <f t="shared" si="317"/>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s="7" t="str">
        <f t="shared" si="314"/>
        <v>theater</v>
      </c>
      <c r="R3379" s="7" t="str">
        <f t="shared" si="315"/>
        <v>plays</v>
      </c>
      <c r="S3379" s="13">
        <f t="shared" si="316"/>
        <v>42053.732627314821</v>
      </c>
      <c r="T3379" s="13">
        <f t="shared" si="317"/>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s="7" t="str">
        <f t="shared" si="314"/>
        <v>theater</v>
      </c>
      <c r="R3380" s="7" t="str">
        <f t="shared" si="315"/>
        <v>plays</v>
      </c>
      <c r="S3380" s="13">
        <f t="shared" si="316"/>
        <v>41858.355393518519</v>
      </c>
      <c r="T3380" s="13">
        <f t="shared" si="317"/>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s="7" t="str">
        <f t="shared" si="314"/>
        <v>theater</v>
      </c>
      <c r="R3381" s="7" t="str">
        <f t="shared" si="315"/>
        <v>plays</v>
      </c>
      <c r="S3381" s="13">
        <f t="shared" si="316"/>
        <v>42225.513888888891</v>
      </c>
      <c r="T3381" s="13">
        <f t="shared" si="317"/>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s="7" t="str">
        <f t="shared" si="314"/>
        <v>theater</v>
      </c>
      <c r="R3382" s="7" t="str">
        <f t="shared" si="315"/>
        <v>plays</v>
      </c>
      <c r="S3382" s="13">
        <f t="shared" si="316"/>
        <v>41937.95344907407</v>
      </c>
      <c r="T3382" s="13">
        <f t="shared" si="317"/>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s="7" t="str">
        <f t="shared" si="314"/>
        <v>theater</v>
      </c>
      <c r="R3383" s="7" t="str">
        <f t="shared" si="315"/>
        <v>plays</v>
      </c>
      <c r="S3383" s="13">
        <f t="shared" si="316"/>
        <v>42044.184988425928</v>
      </c>
      <c r="T3383" s="13">
        <f t="shared" si="317"/>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s="7" t="str">
        <f t="shared" si="314"/>
        <v>theater</v>
      </c>
      <c r="R3384" s="7" t="str">
        <f t="shared" si="315"/>
        <v>plays</v>
      </c>
      <c r="S3384" s="13">
        <f t="shared" si="316"/>
        <v>42559.431203703702</v>
      </c>
      <c r="T3384" s="13">
        <f t="shared" si="317"/>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s="7" t="str">
        <f t="shared" si="314"/>
        <v>theater</v>
      </c>
      <c r="R3385" s="7" t="str">
        <f t="shared" si="315"/>
        <v>plays</v>
      </c>
      <c r="S3385" s="13">
        <f t="shared" si="316"/>
        <v>42524.782638888893</v>
      </c>
      <c r="T3385" s="13">
        <f t="shared" si="317"/>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s="7" t="str">
        <f t="shared" si="314"/>
        <v>theater</v>
      </c>
      <c r="R3386" s="7" t="str">
        <f t="shared" si="315"/>
        <v>plays</v>
      </c>
      <c r="S3386" s="13">
        <f t="shared" si="316"/>
        <v>42292.087592592594</v>
      </c>
      <c r="T3386" s="13">
        <f t="shared" si="317"/>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s="7" t="str">
        <f t="shared" si="314"/>
        <v>theater</v>
      </c>
      <c r="R3387" s="7" t="str">
        <f t="shared" si="315"/>
        <v>plays</v>
      </c>
      <c r="S3387" s="13">
        <f t="shared" si="316"/>
        <v>41953.8675</v>
      </c>
      <c r="T3387" s="13">
        <f t="shared" si="317"/>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s="7" t="str">
        <f t="shared" si="314"/>
        <v>theater</v>
      </c>
      <c r="R3388" s="7" t="str">
        <f t="shared" si="315"/>
        <v>plays</v>
      </c>
      <c r="S3388" s="13">
        <f t="shared" si="316"/>
        <v>41946.644745370373</v>
      </c>
      <c r="T3388" s="13">
        <f t="shared" si="317"/>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s="7" t="str">
        <f t="shared" si="314"/>
        <v>theater</v>
      </c>
      <c r="R3389" s="7" t="str">
        <f t="shared" si="315"/>
        <v>plays</v>
      </c>
      <c r="S3389" s="13">
        <f t="shared" si="316"/>
        <v>41947.762592592589</v>
      </c>
      <c r="T3389" s="13">
        <f t="shared" si="317"/>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s="7" t="str">
        <f t="shared" si="314"/>
        <v>theater</v>
      </c>
      <c r="R3390" s="7" t="str">
        <f t="shared" si="315"/>
        <v>plays</v>
      </c>
      <c r="S3390" s="13">
        <f t="shared" si="316"/>
        <v>42143.461122685185</v>
      </c>
      <c r="T3390" s="13">
        <f t="shared" si="317"/>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s="7" t="str">
        <f t="shared" si="314"/>
        <v>theater</v>
      </c>
      <c r="R3391" s="7" t="str">
        <f t="shared" si="315"/>
        <v>plays</v>
      </c>
      <c r="S3391" s="13">
        <f t="shared" si="316"/>
        <v>42494.563449074078</v>
      </c>
      <c r="T3391" s="13">
        <f t="shared" si="317"/>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s="7" t="str">
        <f t="shared" si="314"/>
        <v>theater</v>
      </c>
      <c r="R3392" s="7" t="str">
        <f t="shared" si="315"/>
        <v>plays</v>
      </c>
      <c r="S3392" s="13">
        <f t="shared" si="316"/>
        <v>41815.774826388886</v>
      </c>
      <c r="T3392" s="13">
        <f t="shared" si="317"/>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s="7" t="str">
        <f t="shared" si="314"/>
        <v>theater</v>
      </c>
      <c r="R3393" s="7" t="str">
        <f t="shared" si="315"/>
        <v>plays</v>
      </c>
      <c r="S3393" s="13">
        <f t="shared" si="316"/>
        <v>41830.545694444445</v>
      </c>
      <c r="T3393" s="13">
        <f t="shared" si="317"/>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s="7" t="str">
        <f t="shared" si="314"/>
        <v>theater</v>
      </c>
      <c r="R3394" s="7" t="str">
        <f t="shared" si="315"/>
        <v>plays</v>
      </c>
      <c r="S3394" s="13">
        <f t="shared" si="316"/>
        <v>42446.845543981486</v>
      </c>
      <c r="T3394" s="13">
        <f t="shared" si="317"/>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6">
        <f t="shared" ref="P3395:P3458" si="319">E3395/L3395</f>
        <v>36.06818181818182</v>
      </c>
      <c r="Q3395" s="7" t="str">
        <f t="shared" ref="Q3395:Q3458" si="320">LEFT(N3395,SEARCH("/",N3395,1)-1)</f>
        <v>theater</v>
      </c>
      <c r="R3395" s="7" t="str">
        <f t="shared" ref="R3395:R3458" si="321">RIGHT(N3395,LEN(N3395)-SEARCH("/",N3395,1))</f>
        <v>plays</v>
      </c>
      <c r="S3395" s="13">
        <f t="shared" ref="S3395:S3458" si="322">(((J3395/60)/60)/24)+DATE(1970,1,1)</f>
        <v>41923.921643518523</v>
      </c>
      <c r="T3395" s="13">
        <f t="shared" ref="T3395:T3458" si="323">(((I3395/60)/60)/24)+DATE(1970,1,1)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s="7" t="str">
        <f t="shared" si="320"/>
        <v>theater</v>
      </c>
      <c r="R3396" s="7" t="str">
        <f t="shared" si="321"/>
        <v>plays</v>
      </c>
      <c r="S3396" s="13">
        <f t="shared" si="322"/>
        <v>41817.59542824074</v>
      </c>
      <c r="T3396" s="13">
        <f t="shared" si="323"/>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s="7" t="str">
        <f t="shared" si="320"/>
        <v>theater</v>
      </c>
      <c r="R3397" s="7" t="str">
        <f t="shared" si="321"/>
        <v>plays</v>
      </c>
      <c r="S3397" s="13">
        <f t="shared" si="322"/>
        <v>42140.712314814817</v>
      </c>
      <c r="T3397" s="13">
        <f t="shared" si="323"/>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s="7" t="str">
        <f t="shared" si="320"/>
        <v>theater</v>
      </c>
      <c r="R3398" s="7" t="str">
        <f t="shared" si="321"/>
        <v>plays</v>
      </c>
      <c r="S3398" s="13">
        <f t="shared" si="322"/>
        <v>41764.44663194444</v>
      </c>
      <c r="T3398" s="13">
        <f t="shared" si="323"/>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s="7" t="str">
        <f t="shared" si="320"/>
        <v>theater</v>
      </c>
      <c r="R3399" s="7" t="str">
        <f t="shared" si="321"/>
        <v>plays</v>
      </c>
      <c r="S3399" s="13">
        <f t="shared" si="322"/>
        <v>42378.478344907402</v>
      </c>
      <c r="T3399" s="13">
        <f t="shared" si="323"/>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s="7" t="str">
        <f t="shared" si="320"/>
        <v>theater</v>
      </c>
      <c r="R3400" s="7" t="str">
        <f t="shared" si="321"/>
        <v>plays</v>
      </c>
      <c r="S3400" s="13">
        <f t="shared" si="322"/>
        <v>41941.75203703704</v>
      </c>
      <c r="T3400" s="13">
        <f t="shared" si="323"/>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s="7" t="str">
        <f t="shared" si="320"/>
        <v>theater</v>
      </c>
      <c r="R3401" s="7" t="str">
        <f t="shared" si="321"/>
        <v>plays</v>
      </c>
      <c r="S3401" s="13">
        <f t="shared" si="322"/>
        <v>42026.920428240745</v>
      </c>
      <c r="T3401" s="13">
        <f t="shared" si="323"/>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s="7" t="str">
        <f t="shared" si="320"/>
        <v>theater</v>
      </c>
      <c r="R3402" s="7" t="str">
        <f t="shared" si="321"/>
        <v>plays</v>
      </c>
      <c r="S3402" s="13">
        <f t="shared" si="322"/>
        <v>41834.953865740739</v>
      </c>
      <c r="T3402" s="13">
        <f t="shared" si="323"/>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s="7" t="str">
        <f t="shared" si="320"/>
        <v>theater</v>
      </c>
      <c r="R3403" s="7" t="str">
        <f t="shared" si="321"/>
        <v>plays</v>
      </c>
      <c r="S3403" s="13">
        <f t="shared" si="322"/>
        <v>42193.723912037036</v>
      </c>
      <c r="T3403" s="13">
        <f t="shared" si="323"/>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s="7" t="str">
        <f t="shared" si="320"/>
        <v>theater</v>
      </c>
      <c r="R3404" s="7" t="str">
        <f t="shared" si="321"/>
        <v>plays</v>
      </c>
      <c r="S3404" s="13">
        <f t="shared" si="322"/>
        <v>42290.61855324074</v>
      </c>
      <c r="T3404" s="13">
        <f t="shared" si="323"/>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s="7" t="str">
        <f t="shared" si="320"/>
        <v>theater</v>
      </c>
      <c r="R3405" s="7" t="str">
        <f t="shared" si="321"/>
        <v>plays</v>
      </c>
      <c r="S3405" s="13">
        <f t="shared" si="322"/>
        <v>42150.462083333332</v>
      </c>
      <c r="T3405" s="13">
        <f t="shared" si="323"/>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s="7" t="str">
        <f t="shared" si="320"/>
        <v>theater</v>
      </c>
      <c r="R3406" s="7" t="str">
        <f t="shared" si="321"/>
        <v>plays</v>
      </c>
      <c r="S3406" s="13">
        <f t="shared" si="322"/>
        <v>42152.503495370373</v>
      </c>
      <c r="T3406" s="13">
        <f t="shared" si="323"/>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s="7" t="str">
        <f t="shared" si="320"/>
        <v>theater</v>
      </c>
      <c r="R3407" s="7" t="str">
        <f t="shared" si="321"/>
        <v>plays</v>
      </c>
      <c r="S3407" s="13">
        <f t="shared" si="322"/>
        <v>42410.017199074078</v>
      </c>
      <c r="T3407" s="13">
        <f t="shared" si="323"/>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s="7" t="str">
        <f t="shared" si="320"/>
        <v>theater</v>
      </c>
      <c r="R3408" s="7" t="str">
        <f t="shared" si="321"/>
        <v>plays</v>
      </c>
      <c r="S3408" s="13">
        <f t="shared" si="322"/>
        <v>41791.492777777778</v>
      </c>
      <c r="T3408" s="13">
        <f t="shared" si="323"/>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s="7" t="str">
        <f t="shared" si="320"/>
        <v>theater</v>
      </c>
      <c r="R3409" s="7" t="str">
        <f t="shared" si="321"/>
        <v>plays</v>
      </c>
      <c r="S3409" s="13">
        <f t="shared" si="322"/>
        <v>41796.422326388885</v>
      </c>
      <c r="T3409" s="13">
        <f t="shared" si="323"/>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s="7" t="str">
        <f t="shared" si="320"/>
        <v>theater</v>
      </c>
      <c r="R3410" s="7" t="str">
        <f t="shared" si="321"/>
        <v>plays</v>
      </c>
      <c r="S3410" s="13">
        <f t="shared" si="322"/>
        <v>41808.991944444446</v>
      </c>
      <c r="T3410" s="13">
        <f t="shared" si="323"/>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s="7" t="str">
        <f t="shared" si="320"/>
        <v>theater</v>
      </c>
      <c r="R3411" s="7" t="str">
        <f t="shared" si="321"/>
        <v>plays</v>
      </c>
      <c r="S3411" s="13">
        <f t="shared" si="322"/>
        <v>42544.814328703709</v>
      </c>
      <c r="T3411" s="13">
        <f t="shared" si="323"/>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s="7" t="str">
        <f t="shared" si="320"/>
        <v>theater</v>
      </c>
      <c r="R3412" s="7" t="str">
        <f t="shared" si="321"/>
        <v>plays</v>
      </c>
      <c r="S3412" s="13">
        <f t="shared" si="322"/>
        <v>42500.041550925926</v>
      </c>
      <c r="T3412" s="13">
        <f t="shared" si="323"/>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s="7" t="str">
        <f t="shared" si="320"/>
        <v>theater</v>
      </c>
      <c r="R3413" s="7" t="str">
        <f t="shared" si="321"/>
        <v>plays</v>
      </c>
      <c r="S3413" s="13">
        <f t="shared" si="322"/>
        <v>42265.022824074069</v>
      </c>
      <c r="T3413" s="13">
        <f t="shared" si="323"/>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s="7" t="str">
        <f t="shared" si="320"/>
        <v>theater</v>
      </c>
      <c r="R3414" s="7" t="str">
        <f t="shared" si="321"/>
        <v>plays</v>
      </c>
      <c r="S3414" s="13">
        <f t="shared" si="322"/>
        <v>41879.959050925929</v>
      </c>
      <c r="T3414" s="13">
        <f t="shared" si="323"/>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s="7" t="str">
        <f t="shared" si="320"/>
        <v>theater</v>
      </c>
      <c r="R3415" s="7" t="str">
        <f t="shared" si="321"/>
        <v>plays</v>
      </c>
      <c r="S3415" s="13">
        <f t="shared" si="322"/>
        <v>42053.733078703706</v>
      </c>
      <c r="T3415" s="13">
        <f t="shared" si="323"/>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s="7" t="str">
        <f t="shared" si="320"/>
        <v>theater</v>
      </c>
      <c r="R3416" s="7" t="str">
        <f t="shared" si="321"/>
        <v>plays</v>
      </c>
      <c r="S3416" s="13">
        <f t="shared" si="322"/>
        <v>42675.832465277781</v>
      </c>
      <c r="T3416" s="13">
        <f t="shared" si="323"/>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s="7" t="str">
        <f t="shared" si="320"/>
        <v>theater</v>
      </c>
      <c r="R3417" s="7" t="str">
        <f t="shared" si="321"/>
        <v>plays</v>
      </c>
      <c r="S3417" s="13">
        <f t="shared" si="322"/>
        <v>42467.144166666665</v>
      </c>
      <c r="T3417" s="13">
        <f t="shared" si="323"/>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s="7" t="str">
        <f t="shared" si="320"/>
        <v>theater</v>
      </c>
      <c r="R3418" s="7" t="str">
        <f t="shared" si="321"/>
        <v>plays</v>
      </c>
      <c r="S3418" s="13">
        <f t="shared" si="322"/>
        <v>42089.412557870368</v>
      </c>
      <c r="T3418" s="13">
        <f t="shared" si="323"/>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s="7" t="str">
        <f t="shared" si="320"/>
        <v>theater</v>
      </c>
      <c r="R3419" s="7" t="str">
        <f t="shared" si="321"/>
        <v>plays</v>
      </c>
      <c r="S3419" s="13">
        <f t="shared" si="322"/>
        <v>41894.91375</v>
      </c>
      <c r="T3419" s="13">
        <f t="shared" si="323"/>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s="7" t="str">
        <f t="shared" si="320"/>
        <v>theater</v>
      </c>
      <c r="R3420" s="7" t="str">
        <f t="shared" si="321"/>
        <v>plays</v>
      </c>
      <c r="S3420" s="13">
        <f t="shared" si="322"/>
        <v>41752.83457175926</v>
      </c>
      <c r="T3420" s="13">
        <f t="shared" si="323"/>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s="7" t="str">
        <f t="shared" si="320"/>
        <v>theater</v>
      </c>
      <c r="R3421" s="7" t="str">
        <f t="shared" si="321"/>
        <v>plays</v>
      </c>
      <c r="S3421" s="13">
        <f t="shared" si="322"/>
        <v>42448.821585648147</v>
      </c>
      <c r="T3421" s="13">
        <f t="shared" si="323"/>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s="7" t="str">
        <f t="shared" si="320"/>
        <v>theater</v>
      </c>
      <c r="R3422" s="7" t="str">
        <f t="shared" si="321"/>
        <v>plays</v>
      </c>
      <c r="S3422" s="13">
        <f t="shared" si="322"/>
        <v>42405.090300925927</v>
      </c>
      <c r="T3422" s="13">
        <f t="shared" si="323"/>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s="7" t="str">
        <f t="shared" si="320"/>
        <v>theater</v>
      </c>
      <c r="R3423" s="7" t="str">
        <f t="shared" si="321"/>
        <v>plays</v>
      </c>
      <c r="S3423" s="13">
        <f t="shared" si="322"/>
        <v>42037.791238425925</v>
      </c>
      <c r="T3423" s="13">
        <f t="shared" si="323"/>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s="7" t="str">
        <f t="shared" si="320"/>
        <v>theater</v>
      </c>
      <c r="R3424" s="7" t="str">
        <f t="shared" si="321"/>
        <v>plays</v>
      </c>
      <c r="S3424" s="13">
        <f t="shared" si="322"/>
        <v>42323.562222222223</v>
      </c>
      <c r="T3424" s="13">
        <f t="shared" si="323"/>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s="7" t="str">
        <f t="shared" si="320"/>
        <v>theater</v>
      </c>
      <c r="R3425" s="7" t="str">
        <f t="shared" si="321"/>
        <v>plays</v>
      </c>
      <c r="S3425" s="13">
        <f t="shared" si="322"/>
        <v>42088.911354166667</v>
      </c>
      <c r="T3425" s="13">
        <f t="shared" si="323"/>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s="7" t="str">
        <f t="shared" si="320"/>
        <v>theater</v>
      </c>
      <c r="R3426" s="7" t="str">
        <f t="shared" si="321"/>
        <v>plays</v>
      </c>
      <c r="S3426" s="13">
        <f t="shared" si="322"/>
        <v>42018.676898148144</v>
      </c>
      <c r="T3426" s="13">
        <f t="shared" si="323"/>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s="7" t="str">
        <f t="shared" si="320"/>
        <v>theater</v>
      </c>
      <c r="R3427" s="7" t="str">
        <f t="shared" si="321"/>
        <v>plays</v>
      </c>
      <c r="S3427" s="13">
        <f t="shared" si="322"/>
        <v>41884.617314814815</v>
      </c>
      <c r="T3427" s="13">
        <f t="shared" si="323"/>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s="7" t="str">
        <f t="shared" si="320"/>
        <v>theater</v>
      </c>
      <c r="R3428" s="7" t="str">
        <f t="shared" si="321"/>
        <v>plays</v>
      </c>
      <c r="S3428" s="13">
        <f t="shared" si="322"/>
        <v>41884.056747685187</v>
      </c>
      <c r="T3428" s="13">
        <f t="shared" si="323"/>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s="7" t="str">
        <f t="shared" si="320"/>
        <v>theater</v>
      </c>
      <c r="R3429" s="7" t="str">
        <f t="shared" si="321"/>
        <v>plays</v>
      </c>
      <c r="S3429" s="13">
        <f t="shared" si="322"/>
        <v>41792.645277777774</v>
      </c>
      <c r="T3429" s="13">
        <f t="shared" si="323"/>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s="7" t="str">
        <f t="shared" si="320"/>
        <v>theater</v>
      </c>
      <c r="R3430" s="7" t="str">
        <f t="shared" si="321"/>
        <v>plays</v>
      </c>
      <c r="S3430" s="13">
        <f t="shared" si="322"/>
        <v>42038.720451388886</v>
      </c>
      <c r="T3430" s="13">
        <f t="shared" si="323"/>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s="7" t="str">
        <f t="shared" si="320"/>
        <v>theater</v>
      </c>
      <c r="R3431" s="7" t="str">
        <f t="shared" si="321"/>
        <v>plays</v>
      </c>
      <c r="S3431" s="13">
        <f t="shared" si="322"/>
        <v>42662.021539351852</v>
      </c>
      <c r="T3431" s="13">
        <f t="shared" si="323"/>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s="7" t="str">
        <f t="shared" si="320"/>
        <v>theater</v>
      </c>
      <c r="R3432" s="7" t="str">
        <f t="shared" si="321"/>
        <v>plays</v>
      </c>
      <c r="S3432" s="13">
        <f t="shared" si="322"/>
        <v>41820.945613425924</v>
      </c>
      <c r="T3432" s="13">
        <f t="shared" si="323"/>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s="7" t="str">
        <f t="shared" si="320"/>
        <v>theater</v>
      </c>
      <c r="R3433" s="7" t="str">
        <f t="shared" si="321"/>
        <v>plays</v>
      </c>
      <c r="S3433" s="13">
        <f t="shared" si="322"/>
        <v>41839.730937500004</v>
      </c>
      <c r="T3433" s="13">
        <f t="shared" si="323"/>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s="7" t="str">
        <f t="shared" si="320"/>
        <v>theater</v>
      </c>
      <c r="R3434" s="7" t="str">
        <f t="shared" si="321"/>
        <v>plays</v>
      </c>
      <c r="S3434" s="13">
        <f t="shared" si="322"/>
        <v>42380.581180555557</v>
      </c>
      <c r="T3434" s="13">
        <f t="shared" si="323"/>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s="7" t="str">
        <f t="shared" si="320"/>
        <v>theater</v>
      </c>
      <c r="R3435" s="7" t="str">
        <f t="shared" si="321"/>
        <v>plays</v>
      </c>
      <c r="S3435" s="13">
        <f t="shared" si="322"/>
        <v>41776.063136574077</v>
      </c>
      <c r="T3435" s="13">
        <f t="shared" si="323"/>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s="7" t="str">
        <f t="shared" si="320"/>
        <v>theater</v>
      </c>
      <c r="R3436" s="7" t="str">
        <f t="shared" si="321"/>
        <v>plays</v>
      </c>
      <c r="S3436" s="13">
        <f t="shared" si="322"/>
        <v>41800.380428240744</v>
      </c>
      <c r="T3436" s="13">
        <f t="shared" si="323"/>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s="7" t="str">
        <f t="shared" si="320"/>
        <v>theater</v>
      </c>
      <c r="R3437" s="7" t="str">
        <f t="shared" si="321"/>
        <v>plays</v>
      </c>
      <c r="S3437" s="13">
        <f t="shared" si="322"/>
        <v>42572.61681712963</v>
      </c>
      <c r="T3437" s="13">
        <f t="shared" si="323"/>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s="7" t="str">
        <f t="shared" si="320"/>
        <v>theater</v>
      </c>
      <c r="R3438" s="7" t="str">
        <f t="shared" si="321"/>
        <v>plays</v>
      </c>
      <c r="S3438" s="13">
        <f t="shared" si="322"/>
        <v>41851.541585648149</v>
      </c>
      <c r="T3438" s="13">
        <f t="shared" si="323"/>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s="7" t="str">
        <f t="shared" si="320"/>
        <v>theater</v>
      </c>
      <c r="R3439" s="7" t="str">
        <f t="shared" si="321"/>
        <v>plays</v>
      </c>
      <c r="S3439" s="13">
        <f t="shared" si="322"/>
        <v>42205.710879629631</v>
      </c>
      <c r="T3439" s="13">
        <f t="shared" si="323"/>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s="7" t="str">
        <f t="shared" si="320"/>
        <v>theater</v>
      </c>
      <c r="R3440" s="7" t="str">
        <f t="shared" si="321"/>
        <v>plays</v>
      </c>
      <c r="S3440" s="13">
        <f t="shared" si="322"/>
        <v>42100.927858796291</v>
      </c>
      <c r="T3440" s="13">
        <f t="shared" si="323"/>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s="7" t="str">
        <f t="shared" si="320"/>
        <v>theater</v>
      </c>
      <c r="R3441" s="7" t="str">
        <f t="shared" si="321"/>
        <v>plays</v>
      </c>
      <c r="S3441" s="13">
        <f t="shared" si="322"/>
        <v>42374.911226851851</v>
      </c>
      <c r="T3441" s="13">
        <f t="shared" si="323"/>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s="7" t="str">
        <f t="shared" si="320"/>
        <v>theater</v>
      </c>
      <c r="R3442" s="7" t="str">
        <f t="shared" si="321"/>
        <v>plays</v>
      </c>
      <c r="S3442" s="13">
        <f t="shared" si="322"/>
        <v>41809.12300925926</v>
      </c>
      <c r="T3442" s="13">
        <f t="shared" si="323"/>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s="7" t="str">
        <f t="shared" si="320"/>
        <v>theater</v>
      </c>
      <c r="R3443" s="7" t="str">
        <f t="shared" si="321"/>
        <v>plays</v>
      </c>
      <c r="S3443" s="13">
        <f t="shared" si="322"/>
        <v>42294.429641203707</v>
      </c>
      <c r="T3443" s="13">
        <f t="shared" si="323"/>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s="7" t="str">
        <f t="shared" si="320"/>
        <v>theater</v>
      </c>
      <c r="R3444" s="7" t="str">
        <f t="shared" si="321"/>
        <v>plays</v>
      </c>
      <c r="S3444" s="13">
        <f t="shared" si="322"/>
        <v>42124.841111111105</v>
      </c>
      <c r="T3444" s="13">
        <f t="shared" si="323"/>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s="7" t="str">
        <f t="shared" si="320"/>
        <v>theater</v>
      </c>
      <c r="R3445" s="7" t="str">
        <f t="shared" si="321"/>
        <v>plays</v>
      </c>
      <c r="S3445" s="13">
        <f t="shared" si="322"/>
        <v>41861.524837962963</v>
      </c>
      <c r="T3445" s="13">
        <f t="shared" si="323"/>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s="7" t="str">
        <f t="shared" si="320"/>
        <v>theater</v>
      </c>
      <c r="R3446" s="7" t="str">
        <f t="shared" si="321"/>
        <v>plays</v>
      </c>
      <c r="S3446" s="13">
        <f t="shared" si="322"/>
        <v>42521.291504629626</v>
      </c>
      <c r="T3446" s="13">
        <f t="shared" si="323"/>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s="7" t="str">
        <f t="shared" si="320"/>
        <v>theater</v>
      </c>
      <c r="R3447" s="7" t="str">
        <f t="shared" si="321"/>
        <v>plays</v>
      </c>
      <c r="S3447" s="13">
        <f t="shared" si="322"/>
        <v>42272.530509259261</v>
      </c>
      <c r="T3447" s="13">
        <f t="shared" si="323"/>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s="7" t="str">
        <f t="shared" si="320"/>
        <v>theater</v>
      </c>
      <c r="R3448" s="7" t="str">
        <f t="shared" si="321"/>
        <v>plays</v>
      </c>
      <c r="S3448" s="13">
        <f t="shared" si="322"/>
        <v>42016.832465277781</v>
      </c>
      <c r="T3448" s="13">
        <f t="shared" si="323"/>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s="7" t="str">
        <f t="shared" si="320"/>
        <v>theater</v>
      </c>
      <c r="R3449" s="7" t="str">
        <f t="shared" si="321"/>
        <v>plays</v>
      </c>
      <c r="S3449" s="13">
        <f t="shared" si="322"/>
        <v>42402.889027777783</v>
      </c>
      <c r="T3449" s="13">
        <f t="shared" si="323"/>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s="7" t="str">
        <f t="shared" si="320"/>
        <v>theater</v>
      </c>
      <c r="R3450" s="7" t="str">
        <f t="shared" si="321"/>
        <v>plays</v>
      </c>
      <c r="S3450" s="13">
        <f t="shared" si="322"/>
        <v>41960.119085648148</v>
      </c>
      <c r="T3450" s="13">
        <f t="shared" si="323"/>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s="7" t="str">
        <f t="shared" si="320"/>
        <v>theater</v>
      </c>
      <c r="R3451" s="7" t="str">
        <f t="shared" si="321"/>
        <v>plays</v>
      </c>
      <c r="S3451" s="13">
        <f t="shared" si="322"/>
        <v>42532.052523148144</v>
      </c>
      <c r="T3451" s="13">
        <f t="shared" si="323"/>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s="7" t="str">
        <f t="shared" si="320"/>
        <v>theater</v>
      </c>
      <c r="R3452" s="7" t="str">
        <f t="shared" si="321"/>
        <v>plays</v>
      </c>
      <c r="S3452" s="13">
        <f t="shared" si="322"/>
        <v>42036.704525462963</v>
      </c>
      <c r="T3452" s="13">
        <f t="shared" si="323"/>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s="7" t="str">
        <f t="shared" si="320"/>
        <v>theater</v>
      </c>
      <c r="R3453" s="7" t="str">
        <f t="shared" si="321"/>
        <v>plays</v>
      </c>
      <c r="S3453" s="13">
        <f t="shared" si="322"/>
        <v>42088.723692129628</v>
      </c>
      <c r="T3453" s="13">
        <f t="shared" si="323"/>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s="7" t="str">
        <f t="shared" si="320"/>
        <v>theater</v>
      </c>
      <c r="R3454" s="7" t="str">
        <f t="shared" si="321"/>
        <v>plays</v>
      </c>
      <c r="S3454" s="13">
        <f t="shared" si="322"/>
        <v>41820.639189814814</v>
      </c>
      <c r="T3454" s="13">
        <f t="shared" si="323"/>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s="7" t="str">
        <f t="shared" si="320"/>
        <v>theater</v>
      </c>
      <c r="R3455" s="7" t="str">
        <f t="shared" si="321"/>
        <v>plays</v>
      </c>
      <c r="S3455" s="13">
        <f t="shared" si="322"/>
        <v>42535.97865740741</v>
      </c>
      <c r="T3455" s="13">
        <f t="shared" si="323"/>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s="7" t="str">
        <f t="shared" si="320"/>
        <v>theater</v>
      </c>
      <c r="R3456" s="7" t="str">
        <f t="shared" si="321"/>
        <v>plays</v>
      </c>
      <c r="S3456" s="13">
        <f t="shared" si="322"/>
        <v>41821.698599537034</v>
      </c>
      <c r="T3456" s="13">
        <f t="shared" si="323"/>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s="7" t="str">
        <f t="shared" si="320"/>
        <v>theater</v>
      </c>
      <c r="R3457" s="7" t="str">
        <f t="shared" si="321"/>
        <v>plays</v>
      </c>
      <c r="S3457" s="13">
        <f t="shared" si="322"/>
        <v>42626.7503125</v>
      </c>
      <c r="T3457" s="13">
        <f t="shared" si="323"/>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s="7" t="str">
        <f t="shared" si="320"/>
        <v>theater</v>
      </c>
      <c r="R3458" s="7" t="str">
        <f t="shared" si="321"/>
        <v>plays</v>
      </c>
      <c r="S3458" s="13">
        <f t="shared" si="322"/>
        <v>41821.205636574072</v>
      </c>
      <c r="T3458" s="13">
        <f t="shared" si="323"/>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6">
        <f t="shared" ref="P3459:P3522" si="325">E3459/L3459</f>
        <v>50.981818181818184</v>
      </c>
      <c r="Q3459" s="7" t="str">
        <f t="shared" ref="Q3459:Q3522" si="326">LEFT(N3459,SEARCH("/",N3459,1)-1)</f>
        <v>theater</v>
      </c>
      <c r="R3459" s="7" t="str">
        <f t="shared" ref="R3459:R3522" si="327">RIGHT(N3459,LEN(N3459)-SEARCH("/",N3459,1))</f>
        <v>plays</v>
      </c>
      <c r="S3459" s="13">
        <f t="shared" ref="S3459:S3522" si="328">(((J3459/60)/60)/24)+DATE(1970,1,1)</f>
        <v>42016.706678240742</v>
      </c>
      <c r="T3459" s="13">
        <f t="shared" ref="T3459:T3522" si="329">(((I3459/60)/60)/24)+DATE(1970,1,1)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s="7" t="str">
        <f t="shared" si="326"/>
        <v>theater</v>
      </c>
      <c r="R3460" s="7" t="str">
        <f t="shared" si="327"/>
        <v>plays</v>
      </c>
      <c r="S3460" s="13">
        <f t="shared" si="328"/>
        <v>42011.202581018515</v>
      </c>
      <c r="T3460" s="13">
        <f t="shared" si="32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s="7" t="str">
        <f t="shared" si="326"/>
        <v>theater</v>
      </c>
      <c r="R3461" s="7" t="str">
        <f t="shared" si="327"/>
        <v>plays</v>
      </c>
      <c r="S3461" s="13">
        <f t="shared" si="328"/>
        <v>42480.479861111111</v>
      </c>
      <c r="T3461" s="13">
        <f t="shared" si="32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s="7" t="str">
        <f t="shared" si="326"/>
        <v>theater</v>
      </c>
      <c r="R3462" s="7" t="str">
        <f t="shared" si="327"/>
        <v>plays</v>
      </c>
      <c r="S3462" s="13">
        <f t="shared" si="328"/>
        <v>41852.527222222219</v>
      </c>
      <c r="T3462" s="13">
        <f t="shared" si="32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s="7" t="str">
        <f t="shared" si="326"/>
        <v>theater</v>
      </c>
      <c r="R3463" s="7" t="str">
        <f t="shared" si="327"/>
        <v>plays</v>
      </c>
      <c r="S3463" s="13">
        <f t="shared" si="328"/>
        <v>42643.632858796293</v>
      </c>
      <c r="T3463" s="13">
        <f t="shared" si="32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s="7" t="str">
        <f t="shared" si="326"/>
        <v>theater</v>
      </c>
      <c r="R3464" s="7" t="str">
        <f t="shared" si="327"/>
        <v>plays</v>
      </c>
      <c r="S3464" s="13">
        <f t="shared" si="328"/>
        <v>42179.898472222223</v>
      </c>
      <c r="T3464" s="13">
        <f t="shared" si="32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s="7" t="str">
        <f t="shared" si="326"/>
        <v>theater</v>
      </c>
      <c r="R3465" s="7" t="str">
        <f t="shared" si="327"/>
        <v>plays</v>
      </c>
      <c r="S3465" s="13">
        <f t="shared" si="328"/>
        <v>42612.918807870374</v>
      </c>
      <c r="T3465" s="13">
        <f t="shared" si="32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s="7" t="str">
        <f t="shared" si="326"/>
        <v>theater</v>
      </c>
      <c r="R3466" s="7" t="str">
        <f t="shared" si="327"/>
        <v>plays</v>
      </c>
      <c r="S3466" s="13">
        <f t="shared" si="328"/>
        <v>42575.130057870367</v>
      </c>
      <c r="T3466" s="13">
        <f t="shared" si="32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s="7" t="str">
        <f t="shared" si="326"/>
        <v>theater</v>
      </c>
      <c r="R3467" s="7" t="str">
        <f t="shared" si="327"/>
        <v>plays</v>
      </c>
      <c r="S3467" s="13">
        <f t="shared" si="328"/>
        <v>42200.625833333332</v>
      </c>
      <c r="T3467" s="13">
        <f t="shared" si="329"/>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s="7" t="str">
        <f t="shared" si="326"/>
        <v>theater</v>
      </c>
      <c r="R3468" s="7" t="str">
        <f t="shared" si="327"/>
        <v>plays</v>
      </c>
      <c r="S3468" s="13">
        <f t="shared" si="328"/>
        <v>42420.019097222219</v>
      </c>
      <c r="T3468" s="13">
        <f t="shared" si="32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s="7" t="str">
        <f t="shared" si="326"/>
        <v>theater</v>
      </c>
      <c r="R3469" s="7" t="str">
        <f t="shared" si="327"/>
        <v>plays</v>
      </c>
      <c r="S3469" s="13">
        <f t="shared" si="328"/>
        <v>42053.671666666662</v>
      </c>
      <c r="T3469" s="13">
        <f t="shared" si="32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s="7" t="str">
        <f t="shared" si="326"/>
        <v>theater</v>
      </c>
      <c r="R3470" s="7" t="str">
        <f t="shared" si="327"/>
        <v>plays</v>
      </c>
      <c r="S3470" s="13">
        <f t="shared" si="328"/>
        <v>42605.765381944439</v>
      </c>
      <c r="T3470" s="13">
        <f t="shared" si="329"/>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s="7" t="str">
        <f t="shared" si="326"/>
        <v>theater</v>
      </c>
      <c r="R3471" s="7" t="str">
        <f t="shared" si="327"/>
        <v>plays</v>
      </c>
      <c r="S3471" s="13">
        <f t="shared" si="328"/>
        <v>42458.641724537039</v>
      </c>
      <c r="T3471" s="13">
        <f t="shared" si="32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s="7" t="str">
        <f t="shared" si="326"/>
        <v>theater</v>
      </c>
      <c r="R3472" s="7" t="str">
        <f t="shared" si="327"/>
        <v>plays</v>
      </c>
      <c r="S3472" s="13">
        <f t="shared" si="328"/>
        <v>42529.022013888884</v>
      </c>
      <c r="T3472" s="13">
        <f t="shared" si="32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s="7" t="str">
        <f t="shared" si="326"/>
        <v>theater</v>
      </c>
      <c r="R3473" s="7" t="str">
        <f t="shared" si="327"/>
        <v>plays</v>
      </c>
      <c r="S3473" s="13">
        <f t="shared" si="328"/>
        <v>41841.820486111108</v>
      </c>
      <c r="T3473" s="13">
        <f t="shared" si="32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s="7" t="str">
        <f t="shared" si="326"/>
        <v>theater</v>
      </c>
      <c r="R3474" s="7" t="str">
        <f t="shared" si="327"/>
        <v>plays</v>
      </c>
      <c r="S3474" s="13">
        <f t="shared" si="328"/>
        <v>41928.170497685183</v>
      </c>
      <c r="T3474" s="13">
        <f t="shared" si="32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s="7" t="str">
        <f t="shared" si="326"/>
        <v>theater</v>
      </c>
      <c r="R3475" s="7" t="str">
        <f t="shared" si="327"/>
        <v>plays</v>
      </c>
      <c r="S3475" s="13">
        <f t="shared" si="328"/>
        <v>42062.834444444445</v>
      </c>
      <c r="T3475" s="13">
        <f t="shared" si="32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s="7" t="str">
        <f t="shared" si="326"/>
        <v>theater</v>
      </c>
      <c r="R3476" s="7" t="str">
        <f t="shared" si="327"/>
        <v>plays</v>
      </c>
      <c r="S3476" s="13">
        <f t="shared" si="328"/>
        <v>42541.501516203702</v>
      </c>
      <c r="T3476" s="13">
        <f t="shared" si="32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s="7" t="str">
        <f t="shared" si="326"/>
        <v>theater</v>
      </c>
      <c r="R3477" s="7" t="str">
        <f t="shared" si="327"/>
        <v>plays</v>
      </c>
      <c r="S3477" s="13">
        <f t="shared" si="328"/>
        <v>41918.880833333329</v>
      </c>
      <c r="T3477" s="13">
        <f t="shared" si="32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s="7" t="str">
        <f t="shared" si="326"/>
        <v>theater</v>
      </c>
      <c r="R3478" s="7" t="str">
        <f t="shared" si="327"/>
        <v>plays</v>
      </c>
      <c r="S3478" s="13">
        <f t="shared" si="328"/>
        <v>41921.279976851853</v>
      </c>
      <c r="T3478" s="13">
        <f t="shared" si="32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s="7" t="str">
        <f t="shared" si="326"/>
        <v>theater</v>
      </c>
      <c r="R3479" s="7" t="str">
        <f t="shared" si="327"/>
        <v>plays</v>
      </c>
      <c r="S3479" s="13">
        <f t="shared" si="328"/>
        <v>42128.736608796295</v>
      </c>
      <c r="T3479" s="13">
        <f t="shared" si="32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s="7" t="str">
        <f t="shared" si="326"/>
        <v>theater</v>
      </c>
      <c r="R3480" s="7" t="str">
        <f t="shared" si="327"/>
        <v>plays</v>
      </c>
      <c r="S3480" s="13">
        <f t="shared" si="328"/>
        <v>42053.916921296302</v>
      </c>
      <c r="T3480" s="13">
        <f t="shared" si="32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s="7" t="str">
        <f t="shared" si="326"/>
        <v>theater</v>
      </c>
      <c r="R3481" s="7" t="str">
        <f t="shared" si="327"/>
        <v>plays</v>
      </c>
      <c r="S3481" s="13">
        <f t="shared" si="328"/>
        <v>41781.855092592588</v>
      </c>
      <c r="T3481" s="13">
        <f t="shared" si="32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s="7" t="str">
        <f t="shared" si="326"/>
        <v>theater</v>
      </c>
      <c r="R3482" s="7" t="str">
        <f t="shared" si="327"/>
        <v>plays</v>
      </c>
      <c r="S3482" s="13">
        <f t="shared" si="328"/>
        <v>42171.317442129628</v>
      </c>
      <c r="T3482" s="13">
        <f t="shared" si="32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s="7" t="str">
        <f t="shared" si="326"/>
        <v>theater</v>
      </c>
      <c r="R3483" s="7" t="str">
        <f t="shared" si="327"/>
        <v>plays</v>
      </c>
      <c r="S3483" s="13">
        <f t="shared" si="328"/>
        <v>41989.24754629629</v>
      </c>
      <c r="T3483" s="13">
        <f t="shared" si="32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s="7" t="str">
        <f t="shared" si="326"/>
        <v>theater</v>
      </c>
      <c r="R3484" s="7" t="str">
        <f t="shared" si="327"/>
        <v>plays</v>
      </c>
      <c r="S3484" s="13">
        <f t="shared" si="328"/>
        <v>41796.771597222221</v>
      </c>
      <c r="T3484" s="13">
        <f t="shared" si="32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s="7" t="str">
        <f t="shared" si="326"/>
        <v>theater</v>
      </c>
      <c r="R3485" s="7" t="str">
        <f t="shared" si="327"/>
        <v>plays</v>
      </c>
      <c r="S3485" s="13">
        <f t="shared" si="328"/>
        <v>41793.668761574074</v>
      </c>
      <c r="T3485" s="13">
        <f t="shared" si="32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s="7" t="str">
        <f t="shared" si="326"/>
        <v>theater</v>
      </c>
      <c r="R3486" s="7" t="str">
        <f t="shared" si="327"/>
        <v>plays</v>
      </c>
      <c r="S3486" s="13">
        <f t="shared" si="328"/>
        <v>42506.760405092587</v>
      </c>
      <c r="T3486" s="13">
        <f t="shared" si="32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s="7" t="str">
        <f t="shared" si="326"/>
        <v>theater</v>
      </c>
      <c r="R3487" s="7" t="str">
        <f t="shared" si="327"/>
        <v>plays</v>
      </c>
      <c r="S3487" s="13">
        <f t="shared" si="328"/>
        <v>42372.693055555559</v>
      </c>
      <c r="T3487" s="13">
        <f t="shared" si="32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s="7" t="str">
        <f t="shared" si="326"/>
        <v>theater</v>
      </c>
      <c r="R3488" s="7" t="str">
        <f t="shared" si="327"/>
        <v>plays</v>
      </c>
      <c r="S3488" s="13">
        <f t="shared" si="328"/>
        <v>42126.87501157407</v>
      </c>
      <c r="T3488" s="13">
        <f t="shared" si="32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s="7" t="str">
        <f t="shared" si="326"/>
        <v>theater</v>
      </c>
      <c r="R3489" s="7" t="str">
        <f t="shared" si="327"/>
        <v>plays</v>
      </c>
      <c r="S3489" s="13">
        <f t="shared" si="328"/>
        <v>42149.940416666665</v>
      </c>
      <c r="T3489" s="13">
        <f t="shared" si="32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s="7" t="str">
        <f t="shared" si="326"/>
        <v>theater</v>
      </c>
      <c r="R3490" s="7" t="str">
        <f t="shared" si="327"/>
        <v>plays</v>
      </c>
      <c r="S3490" s="13">
        <f t="shared" si="328"/>
        <v>42087.768055555556</v>
      </c>
      <c r="T3490" s="13">
        <f t="shared" si="32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s="7" t="str">
        <f t="shared" si="326"/>
        <v>theater</v>
      </c>
      <c r="R3491" s="7" t="str">
        <f t="shared" si="327"/>
        <v>plays</v>
      </c>
      <c r="S3491" s="13">
        <f t="shared" si="328"/>
        <v>41753.635775462964</v>
      </c>
      <c r="T3491" s="13">
        <f t="shared" si="32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s="7" t="str">
        <f t="shared" si="326"/>
        <v>theater</v>
      </c>
      <c r="R3492" s="7" t="str">
        <f t="shared" si="327"/>
        <v>plays</v>
      </c>
      <c r="S3492" s="13">
        <f t="shared" si="328"/>
        <v>42443.802361111113</v>
      </c>
      <c r="T3492" s="13">
        <f t="shared" si="32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s="7" t="str">
        <f t="shared" si="326"/>
        <v>theater</v>
      </c>
      <c r="R3493" s="7" t="str">
        <f t="shared" si="327"/>
        <v>plays</v>
      </c>
      <c r="S3493" s="13">
        <f t="shared" si="328"/>
        <v>42121.249814814815</v>
      </c>
      <c r="T3493" s="13">
        <f t="shared" si="32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s="7" t="str">
        <f t="shared" si="326"/>
        <v>theater</v>
      </c>
      <c r="R3494" s="7" t="str">
        <f t="shared" si="327"/>
        <v>plays</v>
      </c>
      <c r="S3494" s="13">
        <f t="shared" si="328"/>
        <v>42268.009224537032</v>
      </c>
      <c r="T3494" s="13">
        <f t="shared" si="32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s="7" t="str">
        <f t="shared" si="326"/>
        <v>theater</v>
      </c>
      <c r="R3495" s="7" t="str">
        <f t="shared" si="327"/>
        <v>plays</v>
      </c>
      <c r="S3495" s="13">
        <f t="shared" si="328"/>
        <v>41848.866157407407</v>
      </c>
      <c r="T3495" s="13">
        <f t="shared" si="32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s="7" t="str">
        <f t="shared" si="326"/>
        <v>theater</v>
      </c>
      <c r="R3496" s="7" t="str">
        <f t="shared" si="327"/>
        <v>plays</v>
      </c>
      <c r="S3496" s="13">
        <f t="shared" si="328"/>
        <v>42689.214988425927</v>
      </c>
      <c r="T3496" s="13">
        <f t="shared" si="32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s="7" t="str">
        <f t="shared" si="326"/>
        <v>theater</v>
      </c>
      <c r="R3497" s="7" t="str">
        <f t="shared" si="327"/>
        <v>plays</v>
      </c>
      <c r="S3497" s="13">
        <f t="shared" si="328"/>
        <v>41915.762835648151</v>
      </c>
      <c r="T3497" s="13">
        <f t="shared" si="32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s="7" t="str">
        <f t="shared" si="326"/>
        <v>theater</v>
      </c>
      <c r="R3498" s="7" t="str">
        <f t="shared" si="327"/>
        <v>plays</v>
      </c>
      <c r="S3498" s="13">
        <f t="shared" si="328"/>
        <v>42584.846828703703</v>
      </c>
      <c r="T3498" s="13">
        <f t="shared" si="32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s="7" t="str">
        <f t="shared" si="326"/>
        <v>theater</v>
      </c>
      <c r="R3499" s="7" t="str">
        <f t="shared" si="327"/>
        <v>plays</v>
      </c>
      <c r="S3499" s="13">
        <f t="shared" si="328"/>
        <v>42511.741944444439</v>
      </c>
      <c r="T3499" s="13">
        <f t="shared" si="32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s="7" t="str">
        <f t="shared" si="326"/>
        <v>theater</v>
      </c>
      <c r="R3500" s="7" t="str">
        <f t="shared" si="327"/>
        <v>plays</v>
      </c>
      <c r="S3500" s="13">
        <f t="shared" si="328"/>
        <v>42459.15861111111</v>
      </c>
      <c r="T3500" s="13">
        <f t="shared" si="32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s="7" t="str">
        <f t="shared" si="326"/>
        <v>theater</v>
      </c>
      <c r="R3501" s="7" t="str">
        <f t="shared" si="327"/>
        <v>plays</v>
      </c>
      <c r="S3501" s="13">
        <f t="shared" si="328"/>
        <v>42132.036168981482</v>
      </c>
      <c r="T3501" s="13">
        <f t="shared" si="32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s="7" t="str">
        <f t="shared" si="326"/>
        <v>theater</v>
      </c>
      <c r="R3502" s="7" t="str">
        <f t="shared" si="327"/>
        <v>plays</v>
      </c>
      <c r="S3502" s="13">
        <f t="shared" si="328"/>
        <v>42419.91942129629</v>
      </c>
      <c r="T3502" s="13">
        <f t="shared" si="32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s="7" t="str">
        <f t="shared" si="326"/>
        <v>theater</v>
      </c>
      <c r="R3503" s="7" t="str">
        <f t="shared" si="327"/>
        <v>plays</v>
      </c>
      <c r="S3503" s="13">
        <f t="shared" si="328"/>
        <v>42233.763831018514</v>
      </c>
      <c r="T3503" s="13">
        <f t="shared" si="32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s="7" t="str">
        <f t="shared" si="326"/>
        <v>theater</v>
      </c>
      <c r="R3504" s="7" t="str">
        <f t="shared" si="327"/>
        <v>plays</v>
      </c>
      <c r="S3504" s="13">
        <f t="shared" si="328"/>
        <v>42430.839398148149</v>
      </c>
      <c r="T3504" s="13">
        <f t="shared" si="32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s="7" t="str">
        <f t="shared" si="326"/>
        <v>theater</v>
      </c>
      <c r="R3505" s="7" t="str">
        <f t="shared" si="327"/>
        <v>plays</v>
      </c>
      <c r="S3505" s="13">
        <f t="shared" si="328"/>
        <v>42545.478333333333</v>
      </c>
      <c r="T3505" s="13">
        <f t="shared" si="32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s="7" t="str">
        <f t="shared" si="326"/>
        <v>theater</v>
      </c>
      <c r="R3506" s="7" t="str">
        <f t="shared" si="327"/>
        <v>plays</v>
      </c>
      <c r="S3506" s="13">
        <f t="shared" si="328"/>
        <v>42297.748738425929</v>
      </c>
      <c r="T3506" s="13">
        <f t="shared" si="32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s="7" t="str">
        <f t="shared" si="326"/>
        <v>theater</v>
      </c>
      <c r="R3507" s="7" t="str">
        <f t="shared" si="327"/>
        <v>plays</v>
      </c>
      <c r="S3507" s="13">
        <f t="shared" si="328"/>
        <v>41760.935706018521</v>
      </c>
      <c r="T3507" s="13">
        <f t="shared" si="32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s="7" t="str">
        <f t="shared" si="326"/>
        <v>theater</v>
      </c>
      <c r="R3508" s="7" t="str">
        <f t="shared" si="327"/>
        <v>plays</v>
      </c>
      <c r="S3508" s="13">
        <f t="shared" si="328"/>
        <v>41829.734259259261</v>
      </c>
      <c r="T3508" s="13">
        <f t="shared" si="32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s="7" t="str">
        <f t="shared" si="326"/>
        <v>theater</v>
      </c>
      <c r="R3509" s="7" t="str">
        <f t="shared" si="327"/>
        <v>plays</v>
      </c>
      <c r="S3509" s="13">
        <f t="shared" si="328"/>
        <v>42491.92288194444</v>
      </c>
      <c r="T3509" s="13">
        <f t="shared" si="32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s="7" t="str">
        <f t="shared" si="326"/>
        <v>theater</v>
      </c>
      <c r="R3510" s="7" t="str">
        <f t="shared" si="327"/>
        <v>plays</v>
      </c>
      <c r="S3510" s="13">
        <f t="shared" si="328"/>
        <v>42477.729780092588</v>
      </c>
      <c r="T3510" s="13">
        <f t="shared" si="32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s="7" t="str">
        <f t="shared" si="326"/>
        <v>theater</v>
      </c>
      <c r="R3511" s="7" t="str">
        <f t="shared" si="327"/>
        <v>plays</v>
      </c>
      <c r="S3511" s="13">
        <f t="shared" si="328"/>
        <v>41950.859560185185</v>
      </c>
      <c r="T3511" s="13">
        <f t="shared" si="32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s="7" t="str">
        <f t="shared" si="326"/>
        <v>theater</v>
      </c>
      <c r="R3512" s="7" t="str">
        <f t="shared" si="327"/>
        <v>plays</v>
      </c>
      <c r="S3512" s="13">
        <f t="shared" si="328"/>
        <v>41802.62090277778</v>
      </c>
      <c r="T3512" s="13">
        <f t="shared" si="32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s="7" t="str">
        <f t="shared" si="326"/>
        <v>theater</v>
      </c>
      <c r="R3513" s="7" t="str">
        <f t="shared" si="327"/>
        <v>plays</v>
      </c>
      <c r="S3513" s="13">
        <f t="shared" si="328"/>
        <v>41927.873784722222</v>
      </c>
      <c r="T3513" s="13">
        <f t="shared" si="32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s="7" t="str">
        <f t="shared" si="326"/>
        <v>theater</v>
      </c>
      <c r="R3514" s="7" t="str">
        <f t="shared" si="327"/>
        <v>plays</v>
      </c>
      <c r="S3514" s="13">
        <f t="shared" si="328"/>
        <v>42057.536944444444</v>
      </c>
      <c r="T3514" s="13">
        <f t="shared" si="32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s="7" t="str">
        <f t="shared" si="326"/>
        <v>theater</v>
      </c>
      <c r="R3515" s="7" t="str">
        <f t="shared" si="327"/>
        <v>plays</v>
      </c>
      <c r="S3515" s="13">
        <f t="shared" si="328"/>
        <v>41781.096203703702</v>
      </c>
      <c r="T3515" s="13">
        <f t="shared" si="32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s="7" t="str">
        <f t="shared" si="326"/>
        <v>theater</v>
      </c>
      <c r="R3516" s="7" t="str">
        <f t="shared" si="327"/>
        <v>plays</v>
      </c>
      <c r="S3516" s="13">
        <f t="shared" si="328"/>
        <v>42020.846666666665</v>
      </c>
      <c r="T3516" s="13">
        <f t="shared" si="32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s="7" t="str">
        <f t="shared" si="326"/>
        <v>theater</v>
      </c>
      <c r="R3517" s="7" t="str">
        <f t="shared" si="327"/>
        <v>plays</v>
      </c>
      <c r="S3517" s="13">
        <f t="shared" si="328"/>
        <v>42125.772812499999</v>
      </c>
      <c r="T3517" s="13">
        <f t="shared" si="32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s="7" t="str">
        <f t="shared" si="326"/>
        <v>theater</v>
      </c>
      <c r="R3518" s="7" t="str">
        <f t="shared" si="327"/>
        <v>plays</v>
      </c>
      <c r="S3518" s="13">
        <f t="shared" si="328"/>
        <v>41856.010069444441</v>
      </c>
      <c r="T3518" s="13">
        <f t="shared" si="32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s="7" t="str">
        <f t="shared" si="326"/>
        <v>theater</v>
      </c>
      <c r="R3519" s="7" t="str">
        <f t="shared" si="327"/>
        <v>plays</v>
      </c>
      <c r="S3519" s="13">
        <f t="shared" si="328"/>
        <v>41794.817523148151</v>
      </c>
      <c r="T3519" s="13">
        <f t="shared" si="32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s="7" t="str">
        <f t="shared" si="326"/>
        <v>theater</v>
      </c>
      <c r="R3520" s="7" t="str">
        <f t="shared" si="327"/>
        <v>plays</v>
      </c>
      <c r="S3520" s="13">
        <f t="shared" si="328"/>
        <v>41893.783553240741</v>
      </c>
      <c r="T3520" s="13">
        <f t="shared" si="32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s="7" t="str">
        <f t="shared" si="326"/>
        <v>theater</v>
      </c>
      <c r="R3521" s="7" t="str">
        <f t="shared" si="327"/>
        <v>plays</v>
      </c>
      <c r="S3521" s="13">
        <f t="shared" si="328"/>
        <v>42037.598958333328</v>
      </c>
      <c r="T3521" s="13">
        <f t="shared" si="32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s="7" t="str">
        <f t="shared" si="326"/>
        <v>theater</v>
      </c>
      <c r="R3522" s="7" t="str">
        <f t="shared" si="327"/>
        <v>plays</v>
      </c>
      <c r="S3522" s="13">
        <f t="shared" si="328"/>
        <v>42227.824212962965</v>
      </c>
      <c r="T3522" s="13">
        <f t="shared" si="32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6">
        <f t="shared" ref="P3523:P3586" si="331">E3523/L3523</f>
        <v>45.615384615384613</v>
      </c>
      <c r="Q3523" s="7" t="str">
        <f t="shared" ref="Q3523:Q3586" si="332">LEFT(N3523,SEARCH("/",N3523,1)-1)</f>
        <v>theater</v>
      </c>
      <c r="R3523" s="7" t="str">
        <f t="shared" ref="R3523:R3586" si="333">RIGHT(N3523,LEN(N3523)-SEARCH("/",N3523,1))</f>
        <v>plays</v>
      </c>
      <c r="S3523" s="13">
        <f t="shared" ref="S3523:S3586" si="334">(((J3523/60)/60)/24)+DATE(1970,1,1)</f>
        <v>41881.361342592594</v>
      </c>
      <c r="T3523" s="13">
        <f t="shared" ref="T3523:T3586" si="335">(((I3523/60)/60)/24)+DATE(1970,1,1)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s="7" t="str">
        <f t="shared" si="332"/>
        <v>theater</v>
      </c>
      <c r="R3524" s="7" t="str">
        <f t="shared" si="333"/>
        <v>plays</v>
      </c>
      <c r="S3524" s="13">
        <f t="shared" si="334"/>
        <v>42234.789884259255</v>
      </c>
      <c r="T3524" s="13">
        <f t="shared" si="335"/>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s="7" t="str">
        <f t="shared" si="332"/>
        <v>theater</v>
      </c>
      <c r="R3525" s="7" t="str">
        <f t="shared" si="333"/>
        <v>plays</v>
      </c>
      <c r="S3525" s="13">
        <f t="shared" si="334"/>
        <v>42581.397546296299</v>
      </c>
      <c r="T3525" s="13">
        <f t="shared" si="335"/>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s="7" t="str">
        <f t="shared" si="332"/>
        <v>theater</v>
      </c>
      <c r="R3526" s="7" t="str">
        <f t="shared" si="333"/>
        <v>plays</v>
      </c>
      <c r="S3526" s="13">
        <f t="shared" si="334"/>
        <v>41880.76357638889</v>
      </c>
      <c r="T3526" s="13">
        <f t="shared" si="335"/>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s="7" t="str">
        <f t="shared" si="332"/>
        <v>theater</v>
      </c>
      <c r="R3527" s="7" t="str">
        <f t="shared" si="333"/>
        <v>plays</v>
      </c>
      <c r="S3527" s="13">
        <f t="shared" si="334"/>
        <v>42214.6956712963</v>
      </c>
      <c r="T3527" s="13">
        <f t="shared" si="335"/>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s="7" t="str">
        <f t="shared" si="332"/>
        <v>theater</v>
      </c>
      <c r="R3528" s="7" t="str">
        <f t="shared" si="333"/>
        <v>plays</v>
      </c>
      <c r="S3528" s="13">
        <f t="shared" si="334"/>
        <v>42460.335312499999</v>
      </c>
      <c r="T3528" s="13">
        <f t="shared" si="335"/>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s="7" t="str">
        <f t="shared" si="332"/>
        <v>theater</v>
      </c>
      <c r="R3529" s="7" t="str">
        <f t="shared" si="333"/>
        <v>plays</v>
      </c>
      <c r="S3529" s="13">
        <f t="shared" si="334"/>
        <v>42167.023206018523</v>
      </c>
      <c r="T3529" s="13">
        <f t="shared" si="335"/>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s="7" t="str">
        <f t="shared" si="332"/>
        <v>theater</v>
      </c>
      <c r="R3530" s="7" t="str">
        <f t="shared" si="333"/>
        <v>plays</v>
      </c>
      <c r="S3530" s="13">
        <f t="shared" si="334"/>
        <v>42733.50136574074</v>
      </c>
      <c r="T3530" s="13">
        <f t="shared" si="335"/>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s="7" t="str">
        <f t="shared" si="332"/>
        <v>theater</v>
      </c>
      <c r="R3531" s="7" t="str">
        <f t="shared" si="333"/>
        <v>plays</v>
      </c>
      <c r="S3531" s="13">
        <f t="shared" si="334"/>
        <v>42177.761782407411</v>
      </c>
      <c r="T3531" s="13">
        <f t="shared" si="335"/>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s="7" t="str">
        <f t="shared" si="332"/>
        <v>theater</v>
      </c>
      <c r="R3532" s="7" t="str">
        <f t="shared" si="333"/>
        <v>plays</v>
      </c>
      <c r="S3532" s="13">
        <f t="shared" si="334"/>
        <v>42442.623344907406</v>
      </c>
      <c r="T3532" s="13">
        <f t="shared" si="335"/>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s="7" t="str">
        <f t="shared" si="332"/>
        <v>theater</v>
      </c>
      <c r="R3533" s="7" t="str">
        <f t="shared" si="333"/>
        <v>plays</v>
      </c>
      <c r="S3533" s="13">
        <f t="shared" si="334"/>
        <v>42521.654328703706</v>
      </c>
      <c r="T3533" s="13">
        <f t="shared" si="335"/>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s="7" t="str">
        <f t="shared" si="332"/>
        <v>theater</v>
      </c>
      <c r="R3534" s="7" t="str">
        <f t="shared" si="333"/>
        <v>plays</v>
      </c>
      <c r="S3534" s="13">
        <f t="shared" si="334"/>
        <v>41884.599849537037</v>
      </c>
      <c r="T3534" s="13">
        <f t="shared" si="335"/>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s="7" t="str">
        <f t="shared" si="332"/>
        <v>theater</v>
      </c>
      <c r="R3535" s="7" t="str">
        <f t="shared" si="333"/>
        <v>plays</v>
      </c>
      <c r="S3535" s="13">
        <f t="shared" si="334"/>
        <v>42289.761192129634</v>
      </c>
      <c r="T3535" s="13">
        <f t="shared" si="335"/>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s="7" t="str">
        <f t="shared" si="332"/>
        <v>theater</v>
      </c>
      <c r="R3536" s="7" t="str">
        <f t="shared" si="333"/>
        <v>plays</v>
      </c>
      <c r="S3536" s="13">
        <f t="shared" si="334"/>
        <v>42243.6252662037</v>
      </c>
      <c r="T3536" s="13">
        <f t="shared" si="335"/>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s="7" t="str">
        <f t="shared" si="332"/>
        <v>theater</v>
      </c>
      <c r="R3537" s="7" t="str">
        <f t="shared" si="333"/>
        <v>plays</v>
      </c>
      <c r="S3537" s="13">
        <f t="shared" si="334"/>
        <v>42248.640162037031</v>
      </c>
      <c r="T3537" s="13">
        <f t="shared" si="335"/>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s="7" t="str">
        <f t="shared" si="332"/>
        <v>theater</v>
      </c>
      <c r="R3538" s="7" t="str">
        <f t="shared" si="333"/>
        <v>plays</v>
      </c>
      <c r="S3538" s="13">
        <f t="shared" si="334"/>
        <v>42328.727141203708</v>
      </c>
      <c r="T3538" s="13">
        <f t="shared" si="335"/>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s="7" t="str">
        <f t="shared" si="332"/>
        <v>theater</v>
      </c>
      <c r="R3539" s="7" t="str">
        <f t="shared" si="333"/>
        <v>plays</v>
      </c>
      <c r="S3539" s="13">
        <f t="shared" si="334"/>
        <v>41923.354351851849</v>
      </c>
      <c r="T3539" s="13">
        <f t="shared" si="335"/>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s="7" t="str">
        <f t="shared" si="332"/>
        <v>theater</v>
      </c>
      <c r="R3540" s="7" t="str">
        <f t="shared" si="333"/>
        <v>plays</v>
      </c>
      <c r="S3540" s="13">
        <f t="shared" si="334"/>
        <v>42571.420601851853</v>
      </c>
      <c r="T3540" s="13">
        <f t="shared" si="335"/>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s="7" t="str">
        <f t="shared" si="332"/>
        <v>theater</v>
      </c>
      <c r="R3541" s="7" t="str">
        <f t="shared" si="333"/>
        <v>plays</v>
      </c>
      <c r="S3541" s="13">
        <f t="shared" si="334"/>
        <v>42600.756041666667</v>
      </c>
      <c r="T3541" s="13">
        <f t="shared" si="335"/>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s="7" t="str">
        <f t="shared" si="332"/>
        <v>theater</v>
      </c>
      <c r="R3542" s="7" t="str">
        <f t="shared" si="333"/>
        <v>plays</v>
      </c>
      <c r="S3542" s="13">
        <f t="shared" si="334"/>
        <v>42517.003368055557</v>
      </c>
      <c r="T3542" s="13">
        <f t="shared" si="335"/>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s="7" t="str">
        <f t="shared" si="332"/>
        <v>theater</v>
      </c>
      <c r="R3543" s="7" t="str">
        <f t="shared" si="333"/>
        <v>plays</v>
      </c>
      <c r="S3543" s="13">
        <f t="shared" si="334"/>
        <v>42222.730034722219</v>
      </c>
      <c r="T3543" s="13">
        <f t="shared" si="335"/>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s="7" t="str">
        <f t="shared" si="332"/>
        <v>theater</v>
      </c>
      <c r="R3544" s="7" t="str">
        <f t="shared" si="333"/>
        <v>plays</v>
      </c>
      <c r="S3544" s="13">
        <f t="shared" si="334"/>
        <v>41829.599791666667</v>
      </c>
      <c r="T3544" s="13">
        <f t="shared" si="335"/>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s="7" t="str">
        <f t="shared" si="332"/>
        <v>theater</v>
      </c>
      <c r="R3545" s="7" t="str">
        <f t="shared" si="333"/>
        <v>plays</v>
      </c>
      <c r="S3545" s="13">
        <f t="shared" si="334"/>
        <v>42150.755312499998</v>
      </c>
      <c r="T3545" s="13">
        <f t="shared" si="335"/>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s="7" t="str">
        <f t="shared" si="332"/>
        <v>theater</v>
      </c>
      <c r="R3546" s="7" t="str">
        <f t="shared" si="333"/>
        <v>plays</v>
      </c>
      <c r="S3546" s="13">
        <f t="shared" si="334"/>
        <v>42040.831678240742</v>
      </c>
      <c r="T3546" s="13">
        <f t="shared" si="335"/>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s="7" t="str">
        <f t="shared" si="332"/>
        <v>theater</v>
      </c>
      <c r="R3547" s="7" t="str">
        <f t="shared" si="333"/>
        <v>plays</v>
      </c>
      <c r="S3547" s="13">
        <f t="shared" si="334"/>
        <v>42075.807395833333</v>
      </c>
      <c r="T3547" s="13">
        <f t="shared" si="335"/>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s="7" t="str">
        <f t="shared" si="332"/>
        <v>theater</v>
      </c>
      <c r="R3548" s="7" t="str">
        <f t="shared" si="333"/>
        <v>plays</v>
      </c>
      <c r="S3548" s="13">
        <f t="shared" si="334"/>
        <v>42073.660694444443</v>
      </c>
      <c r="T3548" s="13">
        <f t="shared" si="335"/>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s="7" t="str">
        <f t="shared" si="332"/>
        <v>theater</v>
      </c>
      <c r="R3549" s="7" t="str">
        <f t="shared" si="333"/>
        <v>plays</v>
      </c>
      <c r="S3549" s="13">
        <f t="shared" si="334"/>
        <v>42480.078715277778</v>
      </c>
      <c r="T3549" s="13">
        <f t="shared" si="335"/>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s="7" t="str">
        <f t="shared" si="332"/>
        <v>theater</v>
      </c>
      <c r="R3550" s="7" t="str">
        <f t="shared" si="333"/>
        <v>plays</v>
      </c>
      <c r="S3550" s="13">
        <f t="shared" si="334"/>
        <v>42411.942291666666</v>
      </c>
      <c r="T3550" s="13">
        <f t="shared" si="335"/>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s="7" t="str">
        <f t="shared" si="332"/>
        <v>theater</v>
      </c>
      <c r="R3551" s="7" t="str">
        <f t="shared" si="333"/>
        <v>plays</v>
      </c>
      <c r="S3551" s="13">
        <f t="shared" si="334"/>
        <v>42223.394363425927</v>
      </c>
      <c r="T3551" s="13">
        <f t="shared" si="335"/>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s="7" t="str">
        <f t="shared" si="332"/>
        <v>theater</v>
      </c>
      <c r="R3552" s="7" t="str">
        <f t="shared" si="333"/>
        <v>plays</v>
      </c>
      <c r="S3552" s="13">
        <f t="shared" si="334"/>
        <v>42462.893495370372</v>
      </c>
      <c r="T3552" s="13">
        <f t="shared" si="335"/>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s="7" t="str">
        <f t="shared" si="332"/>
        <v>theater</v>
      </c>
      <c r="R3553" s="7" t="str">
        <f t="shared" si="333"/>
        <v>plays</v>
      </c>
      <c r="S3553" s="13">
        <f t="shared" si="334"/>
        <v>41753.515856481477</v>
      </c>
      <c r="T3553" s="13">
        <f t="shared" si="335"/>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s="7" t="str">
        <f t="shared" si="332"/>
        <v>theater</v>
      </c>
      <c r="R3554" s="7" t="str">
        <f t="shared" si="333"/>
        <v>plays</v>
      </c>
      <c r="S3554" s="13">
        <f t="shared" si="334"/>
        <v>41788.587083333332</v>
      </c>
      <c r="T3554" s="13">
        <f t="shared" si="335"/>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s="7" t="str">
        <f t="shared" si="332"/>
        <v>theater</v>
      </c>
      <c r="R3555" s="7" t="str">
        <f t="shared" si="333"/>
        <v>plays</v>
      </c>
      <c r="S3555" s="13">
        <f t="shared" si="334"/>
        <v>42196.028703703705</v>
      </c>
      <c r="T3555" s="13">
        <f t="shared" si="335"/>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s="7" t="str">
        <f t="shared" si="332"/>
        <v>theater</v>
      </c>
      <c r="R3556" s="7" t="str">
        <f t="shared" si="333"/>
        <v>plays</v>
      </c>
      <c r="S3556" s="13">
        <f t="shared" si="334"/>
        <v>42016.050451388888</v>
      </c>
      <c r="T3556" s="13">
        <f t="shared" si="335"/>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s="7" t="str">
        <f t="shared" si="332"/>
        <v>theater</v>
      </c>
      <c r="R3557" s="7" t="str">
        <f t="shared" si="333"/>
        <v>plays</v>
      </c>
      <c r="S3557" s="13">
        <f t="shared" si="334"/>
        <v>42661.442060185189</v>
      </c>
      <c r="T3557" s="13">
        <f t="shared" si="335"/>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s="7" t="str">
        <f t="shared" si="332"/>
        <v>theater</v>
      </c>
      <c r="R3558" s="7" t="str">
        <f t="shared" si="333"/>
        <v>plays</v>
      </c>
      <c r="S3558" s="13">
        <f t="shared" si="334"/>
        <v>41808.649583333332</v>
      </c>
      <c r="T3558" s="13">
        <f t="shared" si="335"/>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s="7" t="str">
        <f t="shared" si="332"/>
        <v>theater</v>
      </c>
      <c r="R3559" s="7" t="str">
        <f t="shared" si="333"/>
        <v>plays</v>
      </c>
      <c r="S3559" s="13">
        <f t="shared" si="334"/>
        <v>41730.276747685188</v>
      </c>
      <c r="T3559" s="13">
        <f t="shared" si="335"/>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s="7" t="str">
        <f t="shared" si="332"/>
        <v>theater</v>
      </c>
      <c r="R3560" s="7" t="str">
        <f t="shared" si="333"/>
        <v>plays</v>
      </c>
      <c r="S3560" s="13">
        <f t="shared" si="334"/>
        <v>42139.816840277781</v>
      </c>
      <c r="T3560" s="13">
        <f t="shared" si="335"/>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s="7" t="str">
        <f t="shared" si="332"/>
        <v>theater</v>
      </c>
      <c r="R3561" s="7" t="str">
        <f t="shared" si="333"/>
        <v>plays</v>
      </c>
      <c r="S3561" s="13">
        <f t="shared" si="334"/>
        <v>42194.096157407403</v>
      </c>
      <c r="T3561" s="13">
        <f t="shared" si="335"/>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s="7" t="str">
        <f t="shared" si="332"/>
        <v>theater</v>
      </c>
      <c r="R3562" s="7" t="str">
        <f t="shared" si="333"/>
        <v>plays</v>
      </c>
      <c r="S3562" s="13">
        <f t="shared" si="334"/>
        <v>42115.889652777783</v>
      </c>
      <c r="T3562" s="13">
        <f t="shared" si="335"/>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s="7" t="str">
        <f t="shared" si="332"/>
        <v>theater</v>
      </c>
      <c r="R3563" s="7" t="str">
        <f t="shared" si="333"/>
        <v>plays</v>
      </c>
      <c r="S3563" s="13">
        <f t="shared" si="334"/>
        <v>42203.680300925931</v>
      </c>
      <c r="T3563" s="13">
        <f t="shared" si="335"/>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s="7" t="str">
        <f t="shared" si="332"/>
        <v>theater</v>
      </c>
      <c r="R3564" s="7" t="str">
        <f t="shared" si="333"/>
        <v>plays</v>
      </c>
      <c r="S3564" s="13">
        <f t="shared" si="334"/>
        <v>42433.761886574073</v>
      </c>
      <c r="T3564" s="13">
        <f t="shared" si="335"/>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s="7" t="str">
        <f t="shared" si="332"/>
        <v>theater</v>
      </c>
      <c r="R3565" s="7" t="str">
        <f t="shared" si="333"/>
        <v>plays</v>
      </c>
      <c r="S3565" s="13">
        <f t="shared" si="334"/>
        <v>42555.671944444446</v>
      </c>
      <c r="T3565" s="13">
        <f t="shared" si="335"/>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s="7" t="str">
        <f t="shared" si="332"/>
        <v>theater</v>
      </c>
      <c r="R3566" s="7" t="str">
        <f t="shared" si="333"/>
        <v>plays</v>
      </c>
      <c r="S3566" s="13">
        <f t="shared" si="334"/>
        <v>42236.623252314821</v>
      </c>
      <c r="T3566" s="13">
        <f t="shared" si="335"/>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s="7" t="str">
        <f t="shared" si="332"/>
        <v>theater</v>
      </c>
      <c r="R3567" s="7" t="str">
        <f t="shared" si="333"/>
        <v>plays</v>
      </c>
      <c r="S3567" s="13">
        <f t="shared" si="334"/>
        <v>41974.743148148147</v>
      </c>
      <c r="T3567" s="13">
        <f t="shared" si="335"/>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s="7" t="str">
        <f t="shared" si="332"/>
        <v>theater</v>
      </c>
      <c r="R3568" s="7" t="str">
        <f t="shared" si="333"/>
        <v>plays</v>
      </c>
      <c r="S3568" s="13">
        <f t="shared" si="334"/>
        <v>41997.507905092592</v>
      </c>
      <c r="T3568" s="13">
        <f t="shared" si="335"/>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s="7" t="str">
        <f t="shared" si="332"/>
        <v>theater</v>
      </c>
      <c r="R3569" s="7" t="str">
        <f t="shared" si="333"/>
        <v>plays</v>
      </c>
      <c r="S3569" s="13">
        <f t="shared" si="334"/>
        <v>42135.810694444444</v>
      </c>
      <c r="T3569" s="13">
        <f t="shared" si="335"/>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s="7" t="str">
        <f t="shared" si="332"/>
        <v>theater</v>
      </c>
      <c r="R3570" s="7" t="str">
        <f t="shared" si="333"/>
        <v>plays</v>
      </c>
      <c r="S3570" s="13">
        <f t="shared" si="334"/>
        <v>41869.740671296298</v>
      </c>
      <c r="T3570" s="13">
        <f t="shared" si="335"/>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s="7" t="str">
        <f t="shared" si="332"/>
        <v>theater</v>
      </c>
      <c r="R3571" s="7" t="str">
        <f t="shared" si="333"/>
        <v>plays</v>
      </c>
      <c r="S3571" s="13">
        <f t="shared" si="334"/>
        <v>41982.688611111109</v>
      </c>
      <c r="T3571" s="13">
        <f t="shared" si="335"/>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s="7" t="str">
        <f t="shared" si="332"/>
        <v>theater</v>
      </c>
      <c r="R3572" s="7" t="str">
        <f t="shared" si="333"/>
        <v>plays</v>
      </c>
      <c r="S3572" s="13">
        <f t="shared" si="334"/>
        <v>41976.331979166673</v>
      </c>
      <c r="T3572" s="13">
        <f t="shared" si="335"/>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s="7" t="str">
        <f t="shared" si="332"/>
        <v>theater</v>
      </c>
      <c r="R3573" s="7" t="str">
        <f t="shared" si="333"/>
        <v>plays</v>
      </c>
      <c r="S3573" s="13">
        <f t="shared" si="334"/>
        <v>41912.858946759261</v>
      </c>
      <c r="T3573" s="13">
        <f t="shared" si="335"/>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s="7" t="str">
        <f t="shared" si="332"/>
        <v>theater</v>
      </c>
      <c r="R3574" s="7" t="str">
        <f t="shared" si="333"/>
        <v>plays</v>
      </c>
      <c r="S3574" s="13">
        <f t="shared" si="334"/>
        <v>42146.570393518516</v>
      </c>
      <c r="T3574" s="13">
        <f t="shared" si="335"/>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s="7" t="str">
        <f t="shared" si="332"/>
        <v>theater</v>
      </c>
      <c r="R3575" s="7" t="str">
        <f t="shared" si="333"/>
        <v>plays</v>
      </c>
      <c r="S3575" s="13">
        <f t="shared" si="334"/>
        <v>41921.375532407408</v>
      </c>
      <c r="T3575" s="13">
        <f t="shared" si="335"/>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s="7" t="str">
        <f t="shared" si="332"/>
        <v>theater</v>
      </c>
      <c r="R3576" s="7" t="str">
        <f t="shared" si="333"/>
        <v>plays</v>
      </c>
      <c r="S3576" s="13">
        <f t="shared" si="334"/>
        <v>41926.942685185182</v>
      </c>
      <c r="T3576" s="13">
        <f t="shared" si="335"/>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s="7" t="str">
        <f t="shared" si="332"/>
        <v>theater</v>
      </c>
      <c r="R3577" s="7" t="str">
        <f t="shared" si="333"/>
        <v>plays</v>
      </c>
      <c r="S3577" s="13">
        <f t="shared" si="334"/>
        <v>42561.783877314811</v>
      </c>
      <c r="T3577" s="13">
        <f t="shared" si="335"/>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s="7" t="str">
        <f t="shared" si="332"/>
        <v>theater</v>
      </c>
      <c r="R3578" s="7" t="str">
        <f t="shared" si="333"/>
        <v>plays</v>
      </c>
      <c r="S3578" s="13">
        <f t="shared" si="334"/>
        <v>42649.54923611111</v>
      </c>
      <c r="T3578" s="13">
        <f t="shared" si="335"/>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s="7" t="str">
        <f t="shared" si="332"/>
        <v>theater</v>
      </c>
      <c r="R3579" s="7" t="str">
        <f t="shared" si="333"/>
        <v>plays</v>
      </c>
      <c r="S3579" s="13">
        <f t="shared" si="334"/>
        <v>42093.786840277782</v>
      </c>
      <c r="T3579" s="13">
        <f t="shared" si="335"/>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s="7" t="str">
        <f t="shared" si="332"/>
        <v>theater</v>
      </c>
      <c r="R3580" s="7" t="str">
        <f t="shared" si="333"/>
        <v>plays</v>
      </c>
      <c r="S3580" s="13">
        <f t="shared" si="334"/>
        <v>42460.733530092592</v>
      </c>
      <c r="T3580" s="13">
        <f t="shared" si="335"/>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s="7" t="str">
        <f t="shared" si="332"/>
        <v>theater</v>
      </c>
      <c r="R3581" s="7" t="str">
        <f t="shared" si="333"/>
        <v>plays</v>
      </c>
      <c r="S3581" s="13">
        <f t="shared" si="334"/>
        <v>42430.762222222227</v>
      </c>
      <c r="T3581" s="13">
        <f t="shared" si="335"/>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s="7" t="str">
        <f t="shared" si="332"/>
        <v>theater</v>
      </c>
      <c r="R3582" s="7" t="str">
        <f t="shared" si="333"/>
        <v>plays</v>
      </c>
      <c r="S3582" s="13">
        <f t="shared" si="334"/>
        <v>42026.176180555558</v>
      </c>
      <c r="T3582" s="13">
        <f t="shared" si="335"/>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s="7" t="str">
        <f t="shared" si="332"/>
        <v>theater</v>
      </c>
      <c r="R3583" s="7" t="str">
        <f t="shared" si="333"/>
        <v>plays</v>
      </c>
      <c r="S3583" s="13">
        <f t="shared" si="334"/>
        <v>41836.471180555556</v>
      </c>
      <c r="T3583" s="13">
        <f t="shared" si="335"/>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s="7" t="str">
        <f t="shared" si="332"/>
        <v>theater</v>
      </c>
      <c r="R3584" s="7" t="str">
        <f t="shared" si="333"/>
        <v>plays</v>
      </c>
      <c r="S3584" s="13">
        <f t="shared" si="334"/>
        <v>42451.095856481479</v>
      </c>
      <c r="T3584" s="13">
        <f t="shared" si="335"/>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s="7" t="str">
        <f t="shared" si="332"/>
        <v>theater</v>
      </c>
      <c r="R3585" s="7" t="str">
        <f t="shared" si="333"/>
        <v>plays</v>
      </c>
      <c r="S3585" s="13">
        <f t="shared" si="334"/>
        <v>42418.425983796296</v>
      </c>
      <c r="T3585" s="13">
        <f t="shared" si="335"/>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s="7" t="str">
        <f t="shared" si="332"/>
        <v>theater</v>
      </c>
      <c r="R3586" s="7" t="str">
        <f t="shared" si="333"/>
        <v>plays</v>
      </c>
      <c r="S3586" s="13">
        <f t="shared" si="334"/>
        <v>42168.316481481481</v>
      </c>
      <c r="T3586" s="13">
        <f t="shared" si="335"/>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6">
        <f t="shared" ref="P3587:P3650" si="337">E3587/L3587</f>
        <v>176.08695652173913</v>
      </c>
      <c r="Q3587" s="7" t="str">
        <f t="shared" ref="Q3587:Q3650" si="338">LEFT(N3587,SEARCH("/",N3587,1)-1)</f>
        <v>theater</v>
      </c>
      <c r="R3587" s="7" t="str">
        <f t="shared" ref="R3587:R3650" si="339">RIGHT(N3587,LEN(N3587)-SEARCH("/",N3587,1))</f>
        <v>plays</v>
      </c>
      <c r="S3587" s="13">
        <f t="shared" ref="S3587:S3650" si="340">(((J3587/60)/60)/24)+DATE(1970,1,1)</f>
        <v>41964.716319444444</v>
      </c>
      <c r="T3587" s="13">
        <f t="shared" ref="T3587:T3650" si="341">(((I3587/60)/60)/24)+DATE(1970,1,1)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s="7" t="str">
        <f t="shared" si="338"/>
        <v>theater</v>
      </c>
      <c r="R3588" s="7" t="str">
        <f t="shared" si="339"/>
        <v>plays</v>
      </c>
      <c r="S3588" s="13">
        <f t="shared" si="340"/>
        <v>42576.697569444441</v>
      </c>
      <c r="T3588" s="13">
        <f t="shared" si="341"/>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s="7" t="str">
        <f t="shared" si="338"/>
        <v>theater</v>
      </c>
      <c r="R3589" s="7" t="str">
        <f t="shared" si="339"/>
        <v>plays</v>
      </c>
      <c r="S3589" s="13">
        <f t="shared" si="340"/>
        <v>42503.539976851855</v>
      </c>
      <c r="T3589" s="13">
        <f t="shared" si="341"/>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s="7" t="str">
        <f t="shared" si="338"/>
        <v>theater</v>
      </c>
      <c r="R3590" s="7" t="str">
        <f t="shared" si="339"/>
        <v>plays</v>
      </c>
      <c r="S3590" s="13">
        <f t="shared" si="340"/>
        <v>42101.828819444447</v>
      </c>
      <c r="T3590" s="13">
        <f t="shared" si="341"/>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s="7" t="str">
        <f t="shared" si="338"/>
        <v>theater</v>
      </c>
      <c r="R3591" s="7" t="str">
        <f t="shared" si="339"/>
        <v>plays</v>
      </c>
      <c r="S3591" s="13">
        <f t="shared" si="340"/>
        <v>42125.647534722222</v>
      </c>
      <c r="T3591" s="13">
        <f t="shared" si="341"/>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s="7" t="str">
        <f t="shared" si="338"/>
        <v>theater</v>
      </c>
      <c r="R3592" s="7" t="str">
        <f t="shared" si="339"/>
        <v>plays</v>
      </c>
      <c r="S3592" s="13">
        <f t="shared" si="340"/>
        <v>41902.333726851852</v>
      </c>
      <c r="T3592" s="13">
        <f t="shared" si="341"/>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s="7" t="str">
        <f t="shared" si="338"/>
        <v>theater</v>
      </c>
      <c r="R3593" s="7" t="str">
        <f t="shared" si="339"/>
        <v>plays</v>
      </c>
      <c r="S3593" s="13">
        <f t="shared" si="340"/>
        <v>42003.948425925926</v>
      </c>
      <c r="T3593" s="13">
        <f t="shared" si="341"/>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s="7" t="str">
        <f t="shared" si="338"/>
        <v>theater</v>
      </c>
      <c r="R3594" s="7" t="str">
        <f t="shared" si="339"/>
        <v>plays</v>
      </c>
      <c r="S3594" s="13">
        <f t="shared" si="340"/>
        <v>41988.829942129625</v>
      </c>
      <c r="T3594" s="13">
        <f t="shared" si="341"/>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s="7" t="str">
        <f t="shared" si="338"/>
        <v>theater</v>
      </c>
      <c r="R3595" s="7" t="str">
        <f t="shared" si="339"/>
        <v>plays</v>
      </c>
      <c r="S3595" s="13">
        <f t="shared" si="340"/>
        <v>41974.898599537039</v>
      </c>
      <c r="T3595" s="13">
        <f t="shared" si="341"/>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s="7" t="str">
        <f t="shared" si="338"/>
        <v>theater</v>
      </c>
      <c r="R3596" s="7" t="str">
        <f t="shared" si="339"/>
        <v>plays</v>
      </c>
      <c r="S3596" s="13">
        <f t="shared" si="340"/>
        <v>42592.066921296297</v>
      </c>
      <c r="T3596" s="13">
        <f t="shared" si="341"/>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s="7" t="str">
        <f t="shared" si="338"/>
        <v>theater</v>
      </c>
      <c r="R3597" s="7" t="str">
        <f t="shared" si="339"/>
        <v>plays</v>
      </c>
      <c r="S3597" s="13">
        <f t="shared" si="340"/>
        <v>42050.008368055554</v>
      </c>
      <c r="T3597" s="13">
        <f t="shared" si="341"/>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s="7" t="str">
        <f t="shared" si="338"/>
        <v>theater</v>
      </c>
      <c r="R3598" s="7" t="str">
        <f t="shared" si="339"/>
        <v>plays</v>
      </c>
      <c r="S3598" s="13">
        <f t="shared" si="340"/>
        <v>41856.715069444443</v>
      </c>
      <c r="T3598" s="13">
        <f t="shared" si="341"/>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s="7" t="str">
        <f t="shared" si="338"/>
        <v>theater</v>
      </c>
      <c r="R3599" s="7" t="str">
        <f t="shared" si="339"/>
        <v>plays</v>
      </c>
      <c r="S3599" s="13">
        <f t="shared" si="340"/>
        <v>42417.585532407407</v>
      </c>
      <c r="T3599" s="13">
        <f t="shared" si="341"/>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s="7" t="str">
        <f t="shared" si="338"/>
        <v>theater</v>
      </c>
      <c r="R3600" s="7" t="str">
        <f t="shared" si="339"/>
        <v>plays</v>
      </c>
      <c r="S3600" s="13">
        <f t="shared" si="340"/>
        <v>41866.79886574074</v>
      </c>
      <c r="T3600" s="13">
        <f t="shared" si="341"/>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s="7" t="str">
        <f t="shared" si="338"/>
        <v>theater</v>
      </c>
      <c r="R3601" s="7" t="str">
        <f t="shared" si="339"/>
        <v>plays</v>
      </c>
      <c r="S3601" s="13">
        <f t="shared" si="340"/>
        <v>42220.79487268519</v>
      </c>
      <c r="T3601" s="13">
        <f t="shared" si="341"/>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s="7" t="str">
        <f t="shared" si="338"/>
        <v>theater</v>
      </c>
      <c r="R3602" s="7" t="str">
        <f t="shared" si="339"/>
        <v>plays</v>
      </c>
      <c r="S3602" s="13">
        <f t="shared" si="340"/>
        <v>42628.849120370374</v>
      </c>
      <c r="T3602" s="13">
        <f t="shared" si="341"/>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s="7" t="str">
        <f t="shared" si="338"/>
        <v>theater</v>
      </c>
      <c r="R3603" s="7" t="str">
        <f t="shared" si="339"/>
        <v>plays</v>
      </c>
      <c r="S3603" s="13">
        <f t="shared" si="340"/>
        <v>41990.99863425926</v>
      </c>
      <c r="T3603" s="13">
        <f t="shared" si="341"/>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s="7" t="str">
        <f t="shared" si="338"/>
        <v>theater</v>
      </c>
      <c r="R3604" s="7" t="str">
        <f t="shared" si="339"/>
        <v>plays</v>
      </c>
      <c r="S3604" s="13">
        <f t="shared" si="340"/>
        <v>42447.894432870366</v>
      </c>
      <c r="T3604" s="13">
        <f t="shared" si="341"/>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s="7" t="str">
        <f t="shared" si="338"/>
        <v>theater</v>
      </c>
      <c r="R3605" s="7" t="str">
        <f t="shared" si="339"/>
        <v>plays</v>
      </c>
      <c r="S3605" s="13">
        <f t="shared" si="340"/>
        <v>42283.864351851851</v>
      </c>
      <c r="T3605" s="13">
        <f t="shared" si="341"/>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s="7" t="str">
        <f t="shared" si="338"/>
        <v>theater</v>
      </c>
      <c r="R3606" s="7" t="str">
        <f t="shared" si="339"/>
        <v>plays</v>
      </c>
      <c r="S3606" s="13">
        <f t="shared" si="340"/>
        <v>42483.015694444446</v>
      </c>
      <c r="T3606" s="13">
        <f t="shared" si="341"/>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s="7" t="str">
        <f t="shared" si="338"/>
        <v>theater</v>
      </c>
      <c r="R3607" s="7" t="str">
        <f t="shared" si="339"/>
        <v>plays</v>
      </c>
      <c r="S3607" s="13">
        <f t="shared" si="340"/>
        <v>42383.793124999997</v>
      </c>
      <c r="T3607" s="13">
        <f t="shared" si="341"/>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s="7" t="str">
        <f t="shared" si="338"/>
        <v>theater</v>
      </c>
      <c r="R3608" s="7" t="str">
        <f t="shared" si="339"/>
        <v>plays</v>
      </c>
      <c r="S3608" s="13">
        <f t="shared" si="340"/>
        <v>42566.604826388888</v>
      </c>
      <c r="T3608" s="13">
        <f t="shared" si="341"/>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s="7" t="str">
        <f t="shared" si="338"/>
        <v>theater</v>
      </c>
      <c r="R3609" s="7" t="str">
        <f t="shared" si="339"/>
        <v>plays</v>
      </c>
      <c r="S3609" s="13">
        <f t="shared" si="340"/>
        <v>42338.963912037041</v>
      </c>
      <c r="T3609" s="13">
        <f t="shared" si="341"/>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s="7" t="str">
        <f t="shared" si="338"/>
        <v>theater</v>
      </c>
      <c r="R3610" s="7" t="str">
        <f t="shared" si="339"/>
        <v>plays</v>
      </c>
      <c r="S3610" s="13">
        <f t="shared" si="340"/>
        <v>42506.709375000006</v>
      </c>
      <c r="T3610" s="13">
        <f t="shared" si="341"/>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s="7" t="str">
        <f t="shared" si="338"/>
        <v>theater</v>
      </c>
      <c r="R3611" s="7" t="str">
        <f t="shared" si="339"/>
        <v>plays</v>
      </c>
      <c r="S3611" s="13">
        <f t="shared" si="340"/>
        <v>42429.991724537031</v>
      </c>
      <c r="T3611" s="13">
        <f t="shared" si="341"/>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s="7" t="str">
        <f t="shared" si="338"/>
        <v>theater</v>
      </c>
      <c r="R3612" s="7" t="str">
        <f t="shared" si="339"/>
        <v>plays</v>
      </c>
      <c r="S3612" s="13">
        <f t="shared" si="340"/>
        <v>42203.432129629626</v>
      </c>
      <c r="T3612" s="13">
        <f t="shared" si="341"/>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s="7" t="str">
        <f t="shared" si="338"/>
        <v>theater</v>
      </c>
      <c r="R3613" s="7" t="str">
        <f t="shared" si="339"/>
        <v>plays</v>
      </c>
      <c r="S3613" s="13">
        <f t="shared" si="340"/>
        <v>42072.370381944449</v>
      </c>
      <c r="T3613" s="13">
        <f t="shared" si="341"/>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s="7" t="str">
        <f t="shared" si="338"/>
        <v>theater</v>
      </c>
      <c r="R3614" s="7" t="str">
        <f t="shared" si="339"/>
        <v>plays</v>
      </c>
      <c r="S3614" s="13">
        <f t="shared" si="340"/>
        <v>41789.726979166669</v>
      </c>
      <c r="T3614" s="13">
        <f t="shared" si="341"/>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s="7" t="str">
        <f t="shared" si="338"/>
        <v>theater</v>
      </c>
      <c r="R3615" s="7" t="str">
        <f t="shared" si="339"/>
        <v>plays</v>
      </c>
      <c r="S3615" s="13">
        <f t="shared" si="340"/>
        <v>41788.58997685185</v>
      </c>
      <c r="T3615" s="13">
        <f t="shared" si="341"/>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s="7" t="str">
        <f t="shared" si="338"/>
        <v>theater</v>
      </c>
      <c r="R3616" s="7" t="str">
        <f t="shared" si="339"/>
        <v>plays</v>
      </c>
      <c r="S3616" s="13">
        <f t="shared" si="340"/>
        <v>42144.041851851856</v>
      </c>
      <c r="T3616" s="13">
        <f t="shared" si="341"/>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s="7" t="str">
        <f t="shared" si="338"/>
        <v>theater</v>
      </c>
      <c r="R3617" s="7" t="str">
        <f t="shared" si="339"/>
        <v>plays</v>
      </c>
      <c r="S3617" s="13">
        <f t="shared" si="340"/>
        <v>42318.593703703707</v>
      </c>
      <c r="T3617" s="13">
        <f t="shared" si="341"/>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s="7" t="str">
        <f t="shared" si="338"/>
        <v>theater</v>
      </c>
      <c r="R3618" s="7" t="str">
        <f t="shared" si="339"/>
        <v>plays</v>
      </c>
      <c r="S3618" s="13">
        <f t="shared" si="340"/>
        <v>42052.949814814812</v>
      </c>
      <c r="T3618" s="13">
        <f t="shared" si="341"/>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s="7" t="str">
        <f t="shared" si="338"/>
        <v>theater</v>
      </c>
      <c r="R3619" s="7" t="str">
        <f t="shared" si="339"/>
        <v>plays</v>
      </c>
      <c r="S3619" s="13">
        <f t="shared" si="340"/>
        <v>42779.610289351855</v>
      </c>
      <c r="T3619" s="13">
        <f t="shared" si="341"/>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s="7" t="str">
        <f t="shared" si="338"/>
        <v>theater</v>
      </c>
      <c r="R3620" s="7" t="str">
        <f t="shared" si="339"/>
        <v>plays</v>
      </c>
      <c r="S3620" s="13">
        <f t="shared" si="340"/>
        <v>42128.627893518518</v>
      </c>
      <c r="T3620" s="13">
        <f t="shared" si="341"/>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s="7" t="str">
        <f t="shared" si="338"/>
        <v>theater</v>
      </c>
      <c r="R3621" s="7" t="str">
        <f t="shared" si="339"/>
        <v>plays</v>
      </c>
      <c r="S3621" s="13">
        <f t="shared" si="340"/>
        <v>42661.132245370376</v>
      </c>
      <c r="T3621" s="13">
        <f t="shared" si="341"/>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s="7" t="str">
        <f t="shared" si="338"/>
        <v>theater</v>
      </c>
      <c r="R3622" s="7" t="str">
        <f t="shared" si="339"/>
        <v>plays</v>
      </c>
      <c r="S3622" s="13">
        <f t="shared" si="340"/>
        <v>42037.938206018516</v>
      </c>
      <c r="T3622" s="13">
        <f t="shared" si="341"/>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s="7" t="str">
        <f t="shared" si="338"/>
        <v>theater</v>
      </c>
      <c r="R3623" s="7" t="str">
        <f t="shared" si="339"/>
        <v>plays</v>
      </c>
      <c r="S3623" s="13">
        <f t="shared" si="340"/>
        <v>42619.935694444444</v>
      </c>
      <c r="T3623" s="13">
        <f t="shared" si="341"/>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s="7" t="str">
        <f t="shared" si="338"/>
        <v>theater</v>
      </c>
      <c r="R3624" s="7" t="str">
        <f t="shared" si="339"/>
        <v>plays</v>
      </c>
      <c r="S3624" s="13">
        <f t="shared" si="340"/>
        <v>41877.221886574072</v>
      </c>
      <c r="T3624" s="13">
        <f t="shared" si="341"/>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s="7" t="str">
        <f t="shared" si="338"/>
        <v>theater</v>
      </c>
      <c r="R3625" s="7" t="str">
        <f t="shared" si="339"/>
        <v>plays</v>
      </c>
      <c r="S3625" s="13">
        <f t="shared" si="340"/>
        <v>41828.736921296295</v>
      </c>
      <c r="T3625" s="13">
        <f t="shared" si="341"/>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s="7" t="str">
        <f t="shared" si="338"/>
        <v>theater</v>
      </c>
      <c r="R3626" s="7" t="str">
        <f t="shared" si="339"/>
        <v>plays</v>
      </c>
      <c r="S3626" s="13">
        <f t="shared" si="340"/>
        <v>42545.774189814809</v>
      </c>
      <c r="T3626" s="13">
        <f t="shared" si="341"/>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s="7" t="str">
        <f t="shared" si="338"/>
        <v>theater</v>
      </c>
      <c r="R3627" s="7" t="str">
        <f t="shared" si="339"/>
        <v>plays</v>
      </c>
      <c r="S3627" s="13">
        <f t="shared" si="340"/>
        <v>42157.652511574073</v>
      </c>
      <c r="T3627" s="13">
        <f t="shared" si="341"/>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s="7" t="str">
        <f t="shared" si="338"/>
        <v>theater</v>
      </c>
      <c r="R3628" s="7" t="str">
        <f t="shared" si="339"/>
        <v>plays</v>
      </c>
      <c r="S3628" s="13">
        <f t="shared" si="340"/>
        <v>41846.667326388888</v>
      </c>
      <c r="T3628" s="13">
        <f t="shared" si="341"/>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s="7" t="str">
        <f t="shared" si="338"/>
        <v>theater</v>
      </c>
      <c r="R3629" s="7" t="str">
        <f t="shared" si="339"/>
        <v>plays</v>
      </c>
      <c r="S3629" s="13">
        <f t="shared" si="340"/>
        <v>42460.741747685184</v>
      </c>
      <c r="T3629" s="13">
        <f t="shared" si="341"/>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t="e">
        <f t="shared" si="337"/>
        <v>#DIV/0!</v>
      </c>
      <c r="Q3630" s="7" t="str">
        <f t="shared" si="338"/>
        <v>theater</v>
      </c>
      <c r="R3630" s="7" t="str">
        <f t="shared" si="339"/>
        <v>musical</v>
      </c>
      <c r="S3630" s="13">
        <f t="shared" si="340"/>
        <v>42291.833287037036</v>
      </c>
      <c r="T3630" s="13">
        <f t="shared" si="341"/>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s="7" t="str">
        <f t="shared" si="338"/>
        <v>theater</v>
      </c>
      <c r="R3631" s="7" t="str">
        <f t="shared" si="339"/>
        <v>musical</v>
      </c>
      <c r="S3631" s="13">
        <f t="shared" si="340"/>
        <v>42437.094490740739</v>
      </c>
      <c r="T3631" s="13">
        <f t="shared" si="341"/>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s="7" t="str">
        <f t="shared" si="338"/>
        <v>theater</v>
      </c>
      <c r="R3632" s="7" t="str">
        <f t="shared" si="339"/>
        <v>musical</v>
      </c>
      <c r="S3632" s="13">
        <f t="shared" si="340"/>
        <v>41942.84710648148</v>
      </c>
      <c r="T3632" s="13">
        <f t="shared" si="341"/>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s="7" t="str">
        <f t="shared" si="338"/>
        <v>theater</v>
      </c>
      <c r="R3633" s="7" t="str">
        <f t="shared" si="339"/>
        <v>musical</v>
      </c>
      <c r="S3633" s="13">
        <f t="shared" si="340"/>
        <v>41880.753437499996</v>
      </c>
      <c r="T3633" s="13">
        <f t="shared" si="341"/>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s="7" t="str">
        <f t="shared" si="338"/>
        <v>theater</v>
      </c>
      <c r="R3634" s="7" t="str">
        <f t="shared" si="339"/>
        <v>musical</v>
      </c>
      <c r="S3634" s="13">
        <f t="shared" si="340"/>
        <v>41946.936909722222</v>
      </c>
      <c r="T3634" s="13">
        <f t="shared" si="341"/>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s="7" t="str">
        <f t="shared" si="338"/>
        <v>theater</v>
      </c>
      <c r="R3635" s="7" t="str">
        <f t="shared" si="339"/>
        <v>musical</v>
      </c>
      <c r="S3635" s="13">
        <f t="shared" si="340"/>
        <v>42649.623460648145</v>
      </c>
      <c r="T3635" s="13">
        <f t="shared" si="341"/>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s="7" t="str">
        <f t="shared" si="338"/>
        <v>theater</v>
      </c>
      <c r="R3636" s="7" t="str">
        <f t="shared" si="339"/>
        <v>musical</v>
      </c>
      <c r="S3636" s="13">
        <f t="shared" si="340"/>
        <v>42701.166365740741</v>
      </c>
      <c r="T3636" s="13">
        <f t="shared" si="341"/>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s="7" t="str">
        <f t="shared" si="338"/>
        <v>theater</v>
      </c>
      <c r="R3637" s="7" t="str">
        <f t="shared" si="339"/>
        <v>musical</v>
      </c>
      <c r="S3637" s="13">
        <f t="shared" si="340"/>
        <v>42450.88282407407</v>
      </c>
      <c r="T3637" s="13">
        <f t="shared" si="341"/>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t="e">
        <f t="shared" si="337"/>
        <v>#DIV/0!</v>
      </c>
      <c r="Q3638" s="7" t="str">
        <f t="shared" si="338"/>
        <v>theater</v>
      </c>
      <c r="R3638" s="7" t="str">
        <f t="shared" si="339"/>
        <v>musical</v>
      </c>
      <c r="S3638" s="13">
        <f t="shared" si="340"/>
        <v>42226.694780092599</v>
      </c>
      <c r="T3638" s="13">
        <f t="shared" si="341"/>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s="7" t="str">
        <f t="shared" si="338"/>
        <v>theater</v>
      </c>
      <c r="R3639" s="7" t="str">
        <f t="shared" si="339"/>
        <v>musical</v>
      </c>
      <c r="S3639" s="13">
        <f t="shared" si="340"/>
        <v>41975.700636574074</v>
      </c>
      <c r="T3639" s="13">
        <f t="shared" si="341"/>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s="7" t="str">
        <f t="shared" si="338"/>
        <v>theater</v>
      </c>
      <c r="R3640" s="7" t="str">
        <f t="shared" si="339"/>
        <v>musical</v>
      </c>
      <c r="S3640" s="13">
        <f t="shared" si="340"/>
        <v>42053.672824074078</v>
      </c>
      <c r="T3640" s="13">
        <f t="shared" si="341"/>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s="7" t="str">
        <f t="shared" si="338"/>
        <v>theater</v>
      </c>
      <c r="R3641" s="7" t="str">
        <f t="shared" si="339"/>
        <v>musical</v>
      </c>
      <c r="S3641" s="13">
        <f t="shared" si="340"/>
        <v>42590.677152777775</v>
      </c>
      <c r="T3641" s="13">
        <f t="shared" si="341"/>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s="7" t="str">
        <f t="shared" si="338"/>
        <v>theater</v>
      </c>
      <c r="R3642" s="7" t="str">
        <f t="shared" si="339"/>
        <v>musical</v>
      </c>
      <c r="S3642" s="13">
        <f t="shared" si="340"/>
        <v>42104.781597222223</v>
      </c>
      <c r="T3642" s="13">
        <f t="shared" si="341"/>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t="e">
        <f t="shared" si="337"/>
        <v>#DIV/0!</v>
      </c>
      <c r="Q3643" s="7" t="str">
        <f t="shared" si="338"/>
        <v>theater</v>
      </c>
      <c r="R3643" s="7" t="str">
        <f t="shared" si="339"/>
        <v>musical</v>
      </c>
      <c r="S3643" s="13">
        <f t="shared" si="340"/>
        <v>41899.627071759263</v>
      </c>
      <c r="T3643" s="13">
        <f t="shared" si="341"/>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s="7" t="str">
        <f t="shared" si="338"/>
        <v>theater</v>
      </c>
      <c r="R3644" s="7" t="str">
        <f t="shared" si="339"/>
        <v>musical</v>
      </c>
      <c r="S3644" s="13">
        <f t="shared" si="340"/>
        <v>42297.816284722227</v>
      </c>
      <c r="T3644" s="13">
        <f t="shared" si="341"/>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t="e">
        <f t="shared" si="337"/>
        <v>#DIV/0!</v>
      </c>
      <c r="Q3645" s="7" t="str">
        <f t="shared" si="338"/>
        <v>theater</v>
      </c>
      <c r="R3645" s="7" t="str">
        <f t="shared" si="339"/>
        <v>musical</v>
      </c>
      <c r="S3645" s="13">
        <f t="shared" si="340"/>
        <v>42285.143969907411</v>
      </c>
      <c r="T3645" s="13">
        <f t="shared" si="341"/>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s="7" t="str">
        <f t="shared" si="338"/>
        <v>theater</v>
      </c>
      <c r="R3646" s="7" t="str">
        <f t="shared" si="339"/>
        <v>musical</v>
      </c>
      <c r="S3646" s="13">
        <f t="shared" si="340"/>
        <v>42409.241747685184</v>
      </c>
      <c r="T3646" s="13">
        <f t="shared" si="341"/>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s="7" t="str">
        <f t="shared" si="338"/>
        <v>theater</v>
      </c>
      <c r="R3647" s="7" t="str">
        <f t="shared" si="339"/>
        <v>musical</v>
      </c>
      <c r="S3647" s="13">
        <f t="shared" si="340"/>
        <v>42665.970347222217</v>
      </c>
      <c r="T3647" s="13">
        <f t="shared" si="341"/>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s="7" t="str">
        <f t="shared" si="338"/>
        <v>theater</v>
      </c>
      <c r="R3648" s="7" t="str">
        <f t="shared" si="339"/>
        <v>musical</v>
      </c>
      <c r="S3648" s="13">
        <f t="shared" si="340"/>
        <v>42140.421319444446</v>
      </c>
      <c r="T3648" s="13">
        <f t="shared" si="341"/>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s="7" t="str">
        <f t="shared" si="338"/>
        <v>theater</v>
      </c>
      <c r="R3649" s="7" t="str">
        <f t="shared" si="339"/>
        <v>musical</v>
      </c>
      <c r="S3649" s="13">
        <f t="shared" si="340"/>
        <v>42598.749155092592</v>
      </c>
      <c r="T3649" s="13">
        <f t="shared" si="341"/>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s="7" t="str">
        <f t="shared" si="338"/>
        <v>theater</v>
      </c>
      <c r="R3650" s="7" t="str">
        <f t="shared" si="339"/>
        <v>plays</v>
      </c>
      <c r="S3650" s="13">
        <f t="shared" si="340"/>
        <v>41887.292187500003</v>
      </c>
      <c r="T3650" s="13">
        <f t="shared" si="341"/>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6">
        <f t="shared" ref="P3651:P3714" si="343">E3651/L3651</f>
        <v>97.5</v>
      </c>
      <c r="Q3651" s="7" t="str">
        <f t="shared" ref="Q3651:Q3714" si="344">LEFT(N3651,SEARCH("/",N3651,1)-1)</f>
        <v>theater</v>
      </c>
      <c r="R3651" s="7" t="str">
        <f t="shared" ref="R3651:R3714" si="345">RIGHT(N3651,LEN(N3651)-SEARCH("/",N3651,1))</f>
        <v>plays</v>
      </c>
      <c r="S3651" s="13">
        <f t="shared" ref="S3651:S3714" si="346">(((J3651/60)/60)/24)+DATE(1970,1,1)</f>
        <v>41780.712893518517</v>
      </c>
      <c r="T3651" s="13">
        <f t="shared" ref="T3651:T3714" si="347">(((I3651/60)/60)/24)+DATE(1970,1,1)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s="7" t="str">
        <f t="shared" si="344"/>
        <v>theater</v>
      </c>
      <c r="R3652" s="7" t="str">
        <f t="shared" si="345"/>
        <v>plays</v>
      </c>
      <c r="S3652" s="13">
        <f t="shared" si="346"/>
        <v>42381.478981481487</v>
      </c>
      <c r="T3652" s="13">
        <f t="shared" si="347"/>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s="7" t="str">
        <f t="shared" si="344"/>
        <v>theater</v>
      </c>
      <c r="R3653" s="7" t="str">
        <f t="shared" si="345"/>
        <v>plays</v>
      </c>
      <c r="S3653" s="13">
        <f t="shared" si="346"/>
        <v>41828.646319444444</v>
      </c>
      <c r="T3653" s="13">
        <f t="shared" si="347"/>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s="7" t="str">
        <f t="shared" si="344"/>
        <v>theater</v>
      </c>
      <c r="R3654" s="7" t="str">
        <f t="shared" si="345"/>
        <v>plays</v>
      </c>
      <c r="S3654" s="13">
        <f t="shared" si="346"/>
        <v>42596.644699074073</v>
      </c>
      <c r="T3654" s="13">
        <f t="shared" si="347"/>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s="7" t="str">
        <f t="shared" si="344"/>
        <v>theater</v>
      </c>
      <c r="R3655" s="7" t="str">
        <f t="shared" si="345"/>
        <v>plays</v>
      </c>
      <c r="S3655" s="13">
        <f t="shared" si="346"/>
        <v>42191.363506944443</v>
      </c>
      <c r="T3655" s="13">
        <f t="shared" si="347"/>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s="7" t="str">
        <f t="shared" si="344"/>
        <v>theater</v>
      </c>
      <c r="R3656" s="7" t="str">
        <f t="shared" si="345"/>
        <v>plays</v>
      </c>
      <c r="S3656" s="13">
        <f t="shared" si="346"/>
        <v>42440.416504629626</v>
      </c>
      <c r="T3656" s="13">
        <f t="shared" si="347"/>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s="7" t="str">
        <f t="shared" si="344"/>
        <v>theater</v>
      </c>
      <c r="R3657" s="7" t="str">
        <f t="shared" si="345"/>
        <v>plays</v>
      </c>
      <c r="S3657" s="13">
        <f t="shared" si="346"/>
        <v>42173.803217592591</v>
      </c>
      <c r="T3657" s="13">
        <f t="shared" si="347"/>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s="7" t="str">
        <f t="shared" si="344"/>
        <v>theater</v>
      </c>
      <c r="R3658" s="7" t="str">
        <f t="shared" si="345"/>
        <v>plays</v>
      </c>
      <c r="S3658" s="13">
        <f t="shared" si="346"/>
        <v>42737.910138888896</v>
      </c>
      <c r="T3658" s="13">
        <f t="shared" si="347"/>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s="7" t="str">
        <f t="shared" si="344"/>
        <v>theater</v>
      </c>
      <c r="R3659" s="7" t="str">
        <f t="shared" si="345"/>
        <v>plays</v>
      </c>
      <c r="S3659" s="13">
        <f t="shared" si="346"/>
        <v>42499.629849537043</v>
      </c>
      <c r="T3659" s="13">
        <f t="shared" si="347"/>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s="7" t="str">
        <f t="shared" si="344"/>
        <v>theater</v>
      </c>
      <c r="R3660" s="7" t="str">
        <f t="shared" si="345"/>
        <v>plays</v>
      </c>
      <c r="S3660" s="13">
        <f t="shared" si="346"/>
        <v>41775.858564814815</v>
      </c>
      <c r="T3660" s="13">
        <f t="shared" si="347"/>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s="7" t="str">
        <f t="shared" si="344"/>
        <v>theater</v>
      </c>
      <c r="R3661" s="7" t="str">
        <f t="shared" si="345"/>
        <v>plays</v>
      </c>
      <c r="S3661" s="13">
        <f t="shared" si="346"/>
        <v>42055.277199074073</v>
      </c>
      <c r="T3661" s="13">
        <f t="shared" si="347"/>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s="7" t="str">
        <f t="shared" si="344"/>
        <v>theater</v>
      </c>
      <c r="R3662" s="7" t="str">
        <f t="shared" si="345"/>
        <v>plays</v>
      </c>
      <c r="S3662" s="13">
        <f t="shared" si="346"/>
        <v>41971.881076388891</v>
      </c>
      <c r="T3662" s="13">
        <f t="shared" si="347"/>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s="7" t="str">
        <f t="shared" si="344"/>
        <v>theater</v>
      </c>
      <c r="R3663" s="7" t="str">
        <f t="shared" si="345"/>
        <v>plays</v>
      </c>
      <c r="S3663" s="13">
        <f t="shared" si="346"/>
        <v>42447.896666666667</v>
      </c>
      <c r="T3663" s="13">
        <f t="shared" si="347"/>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s="7" t="str">
        <f t="shared" si="344"/>
        <v>theater</v>
      </c>
      <c r="R3664" s="7" t="str">
        <f t="shared" si="345"/>
        <v>plays</v>
      </c>
      <c r="S3664" s="13">
        <f t="shared" si="346"/>
        <v>42064.220069444447</v>
      </c>
      <c r="T3664" s="13">
        <f t="shared" si="347"/>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s="7" t="str">
        <f t="shared" si="344"/>
        <v>theater</v>
      </c>
      <c r="R3665" s="7" t="str">
        <f t="shared" si="345"/>
        <v>plays</v>
      </c>
      <c r="S3665" s="13">
        <f t="shared" si="346"/>
        <v>42665.451736111107</v>
      </c>
      <c r="T3665" s="13">
        <f t="shared" si="347"/>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s="7" t="str">
        <f t="shared" si="344"/>
        <v>theater</v>
      </c>
      <c r="R3666" s="7" t="str">
        <f t="shared" si="345"/>
        <v>plays</v>
      </c>
      <c r="S3666" s="13">
        <f t="shared" si="346"/>
        <v>42523.248715277776</v>
      </c>
      <c r="T3666" s="13">
        <f t="shared" si="347"/>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s="7" t="str">
        <f t="shared" si="344"/>
        <v>theater</v>
      </c>
      <c r="R3667" s="7" t="str">
        <f t="shared" si="345"/>
        <v>plays</v>
      </c>
      <c r="S3667" s="13">
        <f t="shared" si="346"/>
        <v>42294.808124999996</v>
      </c>
      <c r="T3667" s="13">
        <f t="shared" si="347"/>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s="7" t="str">
        <f t="shared" si="344"/>
        <v>theater</v>
      </c>
      <c r="R3668" s="7" t="str">
        <f t="shared" si="345"/>
        <v>plays</v>
      </c>
      <c r="S3668" s="13">
        <f t="shared" si="346"/>
        <v>41822.90488425926</v>
      </c>
      <c r="T3668" s="13">
        <f t="shared" si="347"/>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s="7" t="str">
        <f t="shared" si="344"/>
        <v>theater</v>
      </c>
      <c r="R3669" s="7" t="str">
        <f t="shared" si="345"/>
        <v>plays</v>
      </c>
      <c r="S3669" s="13">
        <f t="shared" si="346"/>
        <v>42173.970127314817</v>
      </c>
      <c r="T3669" s="13">
        <f t="shared" si="347"/>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s="7" t="str">
        <f t="shared" si="344"/>
        <v>theater</v>
      </c>
      <c r="R3670" s="7" t="str">
        <f t="shared" si="345"/>
        <v>plays</v>
      </c>
      <c r="S3670" s="13">
        <f t="shared" si="346"/>
        <v>42185.556157407409</v>
      </c>
      <c r="T3670" s="13">
        <f t="shared" si="347"/>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s="7" t="str">
        <f t="shared" si="344"/>
        <v>theater</v>
      </c>
      <c r="R3671" s="7" t="str">
        <f t="shared" si="345"/>
        <v>plays</v>
      </c>
      <c r="S3671" s="13">
        <f t="shared" si="346"/>
        <v>42136.675196759257</v>
      </c>
      <c r="T3671" s="13">
        <f t="shared" si="347"/>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s="7" t="str">
        <f t="shared" si="344"/>
        <v>theater</v>
      </c>
      <c r="R3672" s="7" t="str">
        <f t="shared" si="345"/>
        <v>plays</v>
      </c>
      <c r="S3672" s="13">
        <f t="shared" si="346"/>
        <v>42142.514016203699</v>
      </c>
      <c r="T3672" s="13">
        <f t="shared" si="347"/>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s="7" t="str">
        <f t="shared" si="344"/>
        <v>theater</v>
      </c>
      <c r="R3673" s="7" t="str">
        <f t="shared" si="345"/>
        <v>plays</v>
      </c>
      <c r="S3673" s="13">
        <f t="shared" si="346"/>
        <v>41820.62809027778</v>
      </c>
      <c r="T3673" s="13">
        <f t="shared" si="347"/>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s="7" t="str">
        <f t="shared" si="344"/>
        <v>theater</v>
      </c>
      <c r="R3674" s="7" t="str">
        <f t="shared" si="345"/>
        <v>plays</v>
      </c>
      <c r="S3674" s="13">
        <f t="shared" si="346"/>
        <v>41878.946574074071</v>
      </c>
      <c r="T3674" s="13">
        <f t="shared" si="347"/>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s="7" t="str">
        <f t="shared" si="344"/>
        <v>theater</v>
      </c>
      <c r="R3675" s="7" t="str">
        <f t="shared" si="345"/>
        <v>plays</v>
      </c>
      <c r="S3675" s="13">
        <f t="shared" si="346"/>
        <v>41914.295104166667</v>
      </c>
      <c r="T3675" s="13">
        <f t="shared" si="347"/>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s="7" t="str">
        <f t="shared" si="344"/>
        <v>theater</v>
      </c>
      <c r="R3676" s="7" t="str">
        <f t="shared" si="345"/>
        <v>plays</v>
      </c>
      <c r="S3676" s="13">
        <f t="shared" si="346"/>
        <v>42556.873020833329</v>
      </c>
      <c r="T3676" s="13">
        <f t="shared" si="347"/>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s="7" t="str">
        <f t="shared" si="344"/>
        <v>theater</v>
      </c>
      <c r="R3677" s="7" t="str">
        <f t="shared" si="345"/>
        <v>plays</v>
      </c>
      <c r="S3677" s="13">
        <f t="shared" si="346"/>
        <v>42493.597013888888</v>
      </c>
      <c r="T3677" s="13">
        <f t="shared" si="347"/>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s="7" t="str">
        <f t="shared" si="344"/>
        <v>theater</v>
      </c>
      <c r="R3678" s="7" t="str">
        <f t="shared" si="345"/>
        <v>plays</v>
      </c>
      <c r="S3678" s="13">
        <f t="shared" si="346"/>
        <v>41876.815787037034</v>
      </c>
      <c r="T3678" s="13">
        <f t="shared" si="347"/>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s="7" t="str">
        <f t="shared" si="344"/>
        <v>theater</v>
      </c>
      <c r="R3679" s="7" t="str">
        <f t="shared" si="345"/>
        <v>plays</v>
      </c>
      <c r="S3679" s="13">
        <f t="shared" si="346"/>
        <v>41802.574282407404</v>
      </c>
      <c r="T3679" s="13">
        <f t="shared" si="347"/>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s="7" t="str">
        <f t="shared" si="344"/>
        <v>theater</v>
      </c>
      <c r="R3680" s="7" t="str">
        <f t="shared" si="345"/>
        <v>plays</v>
      </c>
      <c r="S3680" s="13">
        <f t="shared" si="346"/>
        <v>42120.531226851846</v>
      </c>
      <c r="T3680" s="13">
        <f t="shared" si="347"/>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s="7" t="str">
        <f t="shared" si="344"/>
        <v>theater</v>
      </c>
      <c r="R3681" s="7" t="str">
        <f t="shared" si="345"/>
        <v>plays</v>
      </c>
      <c r="S3681" s="13">
        <f t="shared" si="346"/>
        <v>41786.761354166665</v>
      </c>
      <c r="T3681" s="13">
        <f t="shared" si="347"/>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s="7" t="str">
        <f t="shared" si="344"/>
        <v>theater</v>
      </c>
      <c r="R3682" s="7" t="str">
        <f t="shared" si="345"/>
        <v>plays</v>
      </c>
      <c r="S3682" s="13">
        <f t="shared" si="346"/>
        <v>42627.454097222217</v>
      </c>
      <c r="T3682" s="13">
        <f t="shared" si="347"/>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s="7" t="str">
        <f t="shared" si="344"/>
        <v>theater</v>
      </c>
      <c r="R3683" s="7" t="str">
        <f t="shared" si="345"/>
        <v>plays</v>
      </c>
      <c r="S3683" s="13">
        <f t="shared" si="346"/>
        <v>42374.651504629626</v>
      </c>
      <c r="T3683" s="13">
        <f t="shared" si="347"/>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s="7" t="str">
        <f t="shared" si="344"/>
        <v>theater</v>
      </c>
      <c r="R3684" s="7" t="str">
        <f t="shared" si="345"/>
        <v>plays</v>
      </c>
      <c r="S3684" s="13">
        <f t="shared" si="346"/>
        <v>41772.685393518521</v>
      </c>
      <c r="T3684" s="13">
        <f t="shared" si="347"/>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s="7" t="str">
        <f t="shared" si="344"/>
        <v>theater</v>
      </c>
      <c r="R3685" s="7" t="str">
        <f t="shared" si="345"/>
        <v>plays</v>
      </c>
      <c r="S3685" s="13">
        <f t="shared" si="346"/>
        <v>42633.116851851853</v>
      </c>
      <c r="T3685" s="13">
        <f t="shared" si="347"/>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s="7" t="str">
        <f t="shared" si="344"/>
        <v>theater</v>
      </c>
      <c r="R3686" s="7" t="str">
        <f t="shared" si="345"/>
        <v>plays</v>
      </c>
      <c r="S3686" s="13">
        <f t="shared" si="346"/>
        <v>42219.180393518516</v>
      </c>
      <c r="T3686" s="13">
        <f t="shared" si="347"/>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s="7" t="str">
        <f t="shared" si="344"/>
        <v>theater</v>
      </c>
      <c r="R3687" s="7" t="str">
        <f t="shared" si="345"/>
        <v>plays</v>
      </c>
      <c r="S3687" s="13">
        <f t="shared" si="346"/>
        <v>41753.593275462961</v>
      </c>
      <c r="T3687" s="13">
        <f t="shared" si="347"/>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s="7" t="str">
        <f t="shared" si="344"/>
        <v>theater</v>
      </c>
      <c r="R3688" s="7" t="str">
        <f t="shared" si="345"/>
        <v>plays</v>
      </c>
      <c r="S3688" s="13">
        <f t="shared" si="346"/>
        <v>42230.662731481483</v>
      </c>
      <c r="T3688" s="13">
        <f t="shared" si="347"/>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s="7" t="str">
        <f t="shared" si="344"/>
        <v>theater</v>
      </c>
      <c r="R3689" s="7" t="str">
        <f t="shared" si="345"/>
        <v>plays</v>
      </c>
      <c r="S3689" s="13">
        <f t="shared" si="346"/>
        <v>41787.218229166669</v>
      </c>
      <c r="T3689" s="13">
        <f t="shared" si="347"/>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s="7" t="str">
        <f t="shared" si="344"/>
        <v>theater</v>
      </c>
      <c r="R3690" s="7" t="str">
        <f t="shared" si="345"/>
        <v>plays</v>
      </c>
      <c r="S3690" s="13">
        <f t="shared" si="346"/>
        <v>41829.787083333329</v>
      </c>
      <c r="T3690" s="13">
        <f t="shared" si="347"/>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s="7" t="str">
        <f t="shared" si="344"/>
        <v>theater</v>
      </c>
      <c r="R3691" s="7" t="str">
        <f t="shared" si="345"/>
        <v>plays</v>
      </c>
      <c r="S3691" s="13">
        <f t="shared" si="346"/>
        <v>42147.826840277776</v>
      </c>
      <c r="T3691" s="13">
        <f t="shared" si="347"/>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s="7" t="str">
        <f t="shared" si="344"/>
        <v>theater</v>
      </c>
      <c r="R3692" s="7" t="str">
        <f t="shared" si="345"/>
        <v>plays</v>
      </c>
      <c r="S3692" s="13">
        <f t="shared" si="346"/>
        <v>41940.598182870373</v>
      </c>
      <c r="T3692" s="13">
        <f t="shared" si="347"/>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s="7" t="str">
        <f t="shared" si="344"/>
        <v>theater</v>
      </c>
      <c r="R3693" s="7" t="str">
        <f t="shared" si="345"/>
        <v>plays</v>
      </c>
      <c r="S3693" s="13">
        <f t="shared" si="346"/>
        <v>42020.700567129628</v>
      </c>
      <c r="T3693" s="13">
        <f t="shared" si="347"/>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s="7" t="str">
        <f t="shared" si="344"/>
        <v>theater</v>
      </c>
      <c r="R3694" s="7" t="str">
        <f t="shared" si="345"/>
        <v>plays</v>
      </c>
      <c r="S3694" s="13">
        <f t="shared" si="346"/>
        <v>41891.96503472222</v>
      </c>
      <c r="T3694" s="13">
        <f t="shared" si="347"/>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s="7" t="str">
        <f t="shared" si="344"/>
        <v>theater</v>
      </c>
      <c r="R3695" s="7" t="str">
        <f t="shared" si="345"/>
        <v>plays</v>
      </c>
      <c r="S3695" s="13">
        <f t="shared" si="346"/>
        <v>42309.191307870366</v>
      </c>
      <c r="T3695" s="13">
        <f t="shared" si="347"/>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s="7" t="str">
        <f t="shared" si="344"/>
        <v>theater</v>
      </c>
      <c r="R3696" s="7" t="str">
        <f t="shared" si="345"/>
        <v>plays</v>
      </c>
      <c r="S3696" s="13">
        <f t="shared" si="346"/>
        <v>42490.133877314816</v>
      </c>
      <c r="T3696" s="13">
        <f t="shared" si="347"/>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s="7" t="str">
        <f t="shared" si="344"/>
        <v>theater</v>
      </c>
      <c r="R3697" s="7" t="str">
        <f t="shared" si="345"/>
        <v>plays</v>
      </c>
      <c r="S3697" s="13">
        <f t="shared" si="346"/>
        <v>41995.870486111111</v>
      </c>
      <c r="T3697" s="13">
        <f t="shared" si="347"/>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s="7" t="str">
        <f t="shared" si="344"/>
        <v>theater</v>
      </c>
      <c r="R3698" s="7" t="str">
        <f t="shared" si="345"/>
        <v>plays</v>
      </c>
      <c r="S3698" s="13">
        <f t="shared" si="346"/>
        <v>41988.617083333331</v>
      </c>
      <c r="T3698" s="13">
        <f t="shared" si="347"/>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s="7" t="str">
        <f t="shared" si="344"/>
        <v>theater</v>
      </c>
      <c r="R3699" s="7" t="str">
        <f t="shared" si="345"/>
        <v>plays</v>
      </c>
      <c r="S3699" s="13">
        <f t="shared" si="346"/>
        <v>42479.465833333335</v>
      </c>
      <c r="T3699" s="13">
        <f t="shared" si="347"/>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s="7" t="str">
        <f t="shared" si="344"/>
        <v>theater</v>
      </c>
      <c r="R3700" s="7" t="str">
        <f t="shared" si="345"/>
        <v>plays</v>
      </c>
      <c r="S3700" s="13">
        <f t="shared" si="346"/>
        <v>42401.806562500002</v>
      </c>
      <c r="T3700" s="13">
        <f t="shared" si="347"/>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s="7" t="str">
        <f t="shared" si="344"/>
        <v>theater</v>
      </c>
      <c r="R3701" s="7" t="str">
        <f t="shared" si="345"/>
        <v>plays</v>
      </c>
      <c r="S3701" s="13">
        <f t="shared" si="346"/>
        <v>41897.602037037039</v>
      </c>
      <c r="T3701" s="13">
        <f t="shared" si="347"/>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s="7" t="str">
        <f t="shared" si="344"/>
        <v>theater</v>
      </c>
      <c r="R3702" s="7" t="str">
        <f t="shared" si="345"/>
        <v>plays</v>
      </c>
      <c r="S3702" s="13">
        <f t="shared" si="346"/>
        <v>41882.585648148146</v>
      </c>
      <c r="T3702" s="13">
        <f t="shared" si="347"/>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s="7" t="str">
        <f t="shared" si="344"/>
        <v>theater</v>
      </c>
      <c r="R3703" s="7" t="str">
        <f t="shared" si="345"/>
        <v>plays</v>
      </c>
      <c r="S3703" s="13">
        <f t="shared" si="346"/>
        <v>42129.541585648149</v>
      </c>
      <c r="T3703" s="13">
        <f t="shared" si="347"/>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s="7" t="str">
        <f t="shared" si="344"/>
        <v>theater</v>
      </c>
      <c r="R3704" s="7" t="str">
        <f t="shared" si="345"/>
        <v>plays</v>
      </c>
      <c r="S3704" s="13">
        <f t="shared" si="346"/>
        <v>42524.53800925926</v>
      </c>
      <c r="T3704" s="13">
        <f t="shared" si="347"/>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s="7" t="str">
        <f t="shared" si="344"/>
        <v>theater</v>
      </c>
      <c r="R3705" s="7" t="str">
        <f t="shared" si="345"/>
        <v>plays</v>
      </c>
      <c r="S3705" s="13">
        <f t="shared" si="346"/>
        <v>42556.504490740743</v>
      </c>
      <c r="T3705" s="13">
        <f t="shared" si="347"/>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s="7" t="str">
        <f t="shared" si="344"/>
        <v>theater</v>
      </c>
      <c r="R3706" s="7" t="str">
        <f t="shared" si="345"/>
        <v>plays</v>
      </c>
      <c r="S3706" s="13">
        <f t="shared" si="346"/>
        <v>42461.689745370371</v>
      </c>
      <c r="T3706" s="13">
        <f t="shared" si="347"/>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s="7" t="str">
        <f t="shared" si="344"/>
        <v>theater</v>
      </c>
      <c r="R3707" s="7" t="str">
        <f t="shared" si="345"/>
        <v>plays</v>
      </c>
      <c r="S3707" s="13">
        <f t="shared" si="346"/>
        <v>41792.542986111112</v>
      </c>
      <c r="T3707" s="13">
        <f t="shared" si="347"/>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s="7" t="str">
        <f t="shared" si="344"/>
        <v>theater</v>
      </c>
      <c r="R3708" s="7" t="str">
        <f t="shared" si="345"/>
        <v>plays</v>
      </c>
      <c r="S3708" s="13">
        <f t="shared" si="346"/>
        <v>41879.913761574076</v>
      </c>
      <c r="T3708" s="13">
        <f t="shared" si="347"/>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s="7" t="str">
        <f t="shared" si="344"/>
        <v>theater</v>
      </c>
      <c r="R3709" s="7" t="str">
        <f t="shared" si="345"/>
        <v>plays</v>
      </c>
      <c r="S3709" s="13">
        <f t="shared" si="346"/>
        <v>42552.048356481479</v>
      </c>
      <c r="T3709" s="13">
        <f t="shared" si="347"/>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s="7" t="str">
        <f t="shared" si="344"/>
        <v>theater</v>
      </c>
      <c r="R3710" s="7" t="str">
        <f t="shared" si="345"/>
        <v>plays</v>
      </c>
      <c r="S3710" s="13">
        <f t="shared" si="346"/>
        <v>41810.142199074071</v>
      </c>
      <c r="T3710" s="13">
        <f t="shared" si="347"/>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s="7" t="str">
        <f t="shared" si="344"/>
        <v>theater</v>
      </c>
      <c r="R3711" s="7" t="str">
        <f t="shared" si="345"/>
        <v>plays</v>
      </c>
      <c r="S3711" s="13">
        <f t="shared" si="346"/>
        <v>41785.707708333335</v>
      </c>
      <c r="T3711" s="13">
        <f t="shared" si="347"/>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s="7" t="str">
        <f t="shared" si="344"/>
        <v>theater</v>
      </c>
      <c r="R3712" s="7" t="str">
        <f t="shared" si="345"/>
        <v>plays</v>
      </c>
      <c r="S3712" s="13">
        <f t="shared" si="346"/>
        <v>42072.576249999998</v>
      </c>
      <c r="T3712" s="13">
        <f t="shared" si="347"/>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s="7" t="str">
        <f t="shared" si="344"/>
        <v>theater</v>
      </c>
      <c r="R3713" s="7" t="str">
        <f t="shared" si="345"/>
        <v>plays</v>
      </c>
      <c r="S3713" s="13">
        <f t="shared" si="346"/>
        <v>41779.724224537036</v>
      </c>
      <c r="T3713" s="13">
        <f t="shared" si="347"/>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s="7" t="str">
        <f t="shared" si="344"/>
        <v>theater</v>
      </c>
      <c r="R3714" s="7" t="str">
        <f t="shared" si="345"/>
        <v>plays</v>
      </c>
      <c r="S3714" s="13">
        <f t="shared" si="346"/>
        <v>42134.172071759262</v>
      </c>
      <c r="T3714" s="13">
        <f t="shared" si="347"/>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6">
        <f t="shared" ref="P3715:P3778" si="349">E3715/L3715</f>
        <v>106.84210526315789</v>
      </c>
      <c r="Q3715" s="7" t="str">
        <f t="shared" ref="Q3715:Q3778" si="350">LEFT(N3715,SEARCH("/",N3715,1)-1)</f>
        <v>theater</v>
      </c>
      <c r="R3715" s="7" t="str">
        <f t="shared" ref="R3715:R3778" si="351">RIGHT(N3715,LEN(N3715)-SEARCH("/",N3715,1))</f>
        <v>plays</v>
      </c>
      <c r="S3715" s="13">
        <f t="shared" ref="S3715:S3778" si="352">(((J3715/60)/60)/24)+DATE(1970,1,1)</f>
        <v>42505.738032407404</v>
      </c>
      <c r="T3715" s="13">
        <f t="shared" ref="T3715:T3778" si="353">(((I3715/60)/60)/24)+DATE(1970,1,1)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s="7" t="str">
        <f t="shared" si="350"/>
        <v>theater</v>
      </c>
      <c r="R3716" s="7" t="str">
        <f t="shared" si="351"/>
        <v>plays</v>
      </c>
      <c r="S3716" s="13">
        <f t="shared" si="352"/>
        <v>42118.556331018524</v>
      </c>
      <c r="T3716" s="13">
        <f t="shared" si="353"/>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s="7" t="str">
        <f t="shared" si="350"/>
        <v>theater</v>
      </c>
      <c r="R3717" s="7" t="str">
        <f t="shared" si="351"/>
        <v>plays</v>
      </c>
      <c r="S3717" s="13">
        <f t="shared" si="352"/>
        <v>42036.995590277773</v>
      </c>
      <c r="T3717" s="13">
        <f t="shared" si="353"/>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s="7" t="str">
        <f t="shared" si="350"/>
        <v>theater</v>
      </c>
      <c r="R3718" s="7" t="str">
        <f t="shared" si="351"/>
        <v>plays</v>
      </c>
      <c r="S3718" s="13">
        <f t="shared" si="352"/>
        <v>42360.887835648144</v>
      </c>
      <c r="T3718" s="13">
        <f t="shared" si="353"/>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s="7" t="str">
        <f t="shared" si="350"/>
        <v>theater</v>
      </c>
      <c r="R3719" s="7" t="str">
        <f t="shared" si="351"/>
        <v>plays</v>
      </c>
      <c r="S3719" s="13">
        <f t="shared" si="352"/>
        <v>42102.866307870368</v>
      </c>
      <c r="T3719" s="13">
        <f t="shared" si="353"/>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s="7" t="str">
        <f t="shared" si="350"/>
        <v>theater</v>
      </c>
      <c r="R3720" s="7" t="str">
        <f t="shared" si="351"/>
        <v>plays</v>
      </c>
      <c r="S3720" s="13">
        <f t="shared" si="352"/>
        <v>42032.716145833328</v>
      </c>
      <c r="T3720" s="13">
        <f t="shared" si="353"/>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s="7" t="str">
        <f t="shared" si="350"/>
        <v>theater</v>
      </c>
      <c r="R3721" s="7" t="str">
        <f t="shared" si="351"/>
        <v>plays</v>
      </c>
      <c r="S3721" s="13">
        <f t="shared" si="352"/>
        <v>42147.729930555557</v>
      </c>
      <c r="T3721" s="13">
        <f t="shared" si="353"/>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s="7" t="str">
        <f t="shared" si="350"/>
        <v>theater</v>
      </c>
      <c r="R3722" s="7" t="str">
        <f t="shared" si="351"/>
        <v>plays</v>
      </c>
      <c r="S3722" s="13">
        <f t="shared" si="352"/>
        <v>42165.993125000001</v>
      </c>
      <c r="T3722" s="13">
        <f t="shared" si="353"/>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s="7" t="str">
        <f t="shared" si="350"/>
        <v>theater</v>
      </c>
      <c r="R3723" s="7" t="str">
        <f t="shared" si="351"/>
        <v>plays</v>
      </c>
      <c r="S3723" s="13">
        <f t="shared" si="352"/>
        <v>41927.936157407406</v>
      </c>
      <c r="T3723" s="13">
        <f t="shared" si="353"/>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s="7" t="str">
        <f t="shared" si="350"/>
        <v>theater</v>
      </c>
      <c r="R3724" s="7" t="str">
        <f t="shared" si="351"/>
        <v>plays</v>
      </c>
      <c r="S3724" s="13">
        <f t="shared" si="352"/>
        <v>42381.671840277777</v>
      </c>
      <c r="T3724" s="13">
        <f t="shared" si="353"/>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s="7" t="str">
        <f t="shared" si="350"/>
        <v>theater</v>
      </c>
      <c r="R3725" s="7" t="str">
        <f t="shared" si="351"/>
        <v>plays</v>
      </c>
      <c r="S3725" s="13">
        <f t="shared" si="352"/>
        <v>41943.753032407411</v>
      </c>
      <c r="T3725" s="13">
        <f t="shared" si="353"/>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s="7" t="str">
        <f t="shared" si="350"/>
        <v>theater</v>
      </c>
      <c r="R3726" s="7" t="str">
        <f t="shared" si="351"/>
        <v>plays</v>
      </c>
      <c r="S3726" s="13">
        <f t="shared" si="352"/>
        <v>42465.491435185191</v>
      </c>
      <c r="T3726" s="13">
        <f t="shared" si="353"/>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s="7" t="str">
        <f t="shared" si="350"/>
        <v>theater</v>
      </c>
      <c r="R3727" s="7" t="str">
        <f t="shared" si="351"/>
        <v>plays</v>
      </c>
      <c r="S3727" s="13">
        <f t="shared" si="352"/>
        <v>42401.945219907408</v>
      </c>
      <c r="T3727" s="13">
        <f t="shared" si="353"/>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s="7" t="str">
        <f t="shared" si="350"/>
        <v>theater</v>
      </c>
      <c r="R3728" s="7" t="str">
        <f t="shared" si="351"/>
        <v>plays</v>
      </c>
      <c r="S3728" s="13">
        <f t="shared" si="352"/>
        <v>42462.140868055561</v>
      </c>
      <c r="T3728" s="13">
        <f t="shared" si="353"/>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s="7" t="str">
        <f t="shared" si="350"/>
        <v>theater</v>
      </c>
      <c r="R3729" s="7" t="str">
        <f t="shared" si="351"/>
        <v>plays</v>
      </c>
      <c r="S3729" s="13">
        <f t="shared" si="352"/>
        <v>42632.348310185189</v>
      </c>
      <c r="T3729" s="13">
        <f t="shared" si="353"/>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s="7" t="str">
        <f t="shared" si="350"/>
        <v>theater</v>
      </c>
      <c r="R3730" s="7" t="str">
        <f t="shared" si="351"/>
        <v>plays</v>
      </c>
      <c r="S3730" s="13">
        <f t="shared" si="352"/>
        <v>42205.171018518522</v>
      </c>
      <c r="T3730" s="13">
        <f t="shared" si="353"/>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s="7" t="str">
        <f t="shared" si="350"/>
        <v>theater</v>
      </c>
      <c r="R3731" s="7" t="str">
        <f t="shared" si="351"/>
        <v>plays</v>
      </c>
      <c r="S3731" s="13">
        <f t="shared" si="352"/>
        <v>42041.205000000002</v>
      </c>
      <c r="T3731" s="13">
        <f t="shared" si="353"/>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s="7" t="str">
        <f t="shared" si="350"/>
        <v>theater</v>
      </c>
      <c r="R3732" s="7" t="str">
        <f t="shared" si="351"/>
        <v>plays</v>
      </c>
      <c r="S3732" s="13">
        <f t="shared" si="352"/>
        <v>42203.677766203706</v>
      </c>
      <c r="T3732" s="13">
        <f t="shared" si="353"/>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s="7" t="str">
        <f t="shared" si="350"/>
        <v>theater</v>
      </c>
      <c r="R3733" s="7" t="str">
        <f t="shared" si="351"/>
        <v>plays</v>
      </c>
      <c r="S3733" s="13">
        <f t="shared" si="352"/>
        <v>41983.752847222218</v>
      </c>
      <c r="T3733" s="13">
        <f t="shared" si="353"/>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s="7" t="str">
        <f t="shared" si="350"/>
        <v>theater</v>
      </c>
      <c r="R3734" s="7" t="str">
        <f t="shared" si="351"/>
        <v>plays</v>
      </c>
      <c r="S3734" s="13">
        <f t="shared" si="352"/>
        <v>41968.677465277782</v>
      </c>
      <c r="T3734" s="13">
        <f t="shared" si="353"/>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t="e">
        <f t="shared" si="349"/>
        <v>#DIV/0!</v>
      </c>
      <c r="Q3735" s="7" t="str">
        <f t="shared" si="350"/>
        <v>theater</v>
      </c>
      <c r="R3735" s="7" t="str">
        <f t="shared" si="351"/>
        <v>plays</v>
      </c>
      <c r="S3735" s="13">
        <f t="shared" si="352"/>
        <v>42103.024398148147</v>
      </c>
      <c r="T3735" s="13">
        <f t="shared" si="353"/>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s="7" t="str">
        <f t="shared" si="350"/>
        <v>theater</v>
      </c>
      <c r="R3736" s="7" t="str">
        <f t="shared" si="351"/>
        <v>plays</v>
      </c>
      <c r="S3736" s="13">
        <f t="shared" si="352"/>
        <v>42089.901574074072</v>
      </c>
      <c r="T3736" s="13">
        <f t="shared" si="353"/>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s="7" t="str">
        <f t="shared" si="350"/>
        <v>theater</v>
      </c>
      <c r="R3737" s="7" t="str">
        <f t="shared" si="351"/>
        <v>plays</v>
      </c>
      <c r="S3737" s="13">
        <f t="shared" si="352"/>
        <v>42122.693159722221</v>
      </c>
      <c r="T3737" s="13">
        <f t="shared" si="353"/>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s="7" t="str">
        <f t="shared" si="350"/>
        <v>theater</v>
      </c>
      <c r="R3738" s="7" t="str">
        <f t="shared" si="351"/>
        <v>plays</v>
      </c>
      <c r="S3738" s="13">
        <f t="shared" si="352"/>
        <v>42048.711724537032</v>
      </c>
      <c r="T3738" s="13">
        <f t="shared" si="353"/>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s="7" t="str">
        <f t="shared" si="350"/>
        <v>theater</v>
      </c>
      <c r="R3739" s="7" t="str">
        <f t="shared" si="351"/>
        <v>plays</v>
      </c>
      <c r="S3739" s="13">
        <f t="shared" si="352"/>
        <v>42297.691006944442</v>
      </c>
      <c r="T3739" s="13">
        <f t="shared" si="353"/>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s="7" t="str">
        <f t="shared" si="350"/>
        <v>theater</v>
      </c>
      <c r="R3740" s="7" t="str">
        <f t="shared" si="351"/>
        <v>plays</v>
      </c>
      <c r="S3740" s="13">
        <f t="shared" si="352"/>
        <v>41813.938715277778</v>
      </c>
      <c r="T3740" s="13">
        <f t="shared" si="353"/>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s="7" t="str">
        <f t="shared" si="350"/>
        <v>theater</v>
      </c>
      <c r="R3741" s="7" t="str">
        <f t="shared" si="351"/>
        <v>plays</v>
      </c>
      <c r="S3741" s="13">
        <f t="shared" si="352"/>
        <v>42548.449861111112</v>
      </c>
      <c r="T3741" s="13">
        <f t="shared" si="353"/>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s="7" t="str">
        <f t="shared" si="350"/>
        <v>theater</v>
      </c>
      <c r="R3742" s="7" t="str">
        <f t="shared" si="351"/>
        <v>plays</v>
      </c>
      <c r="S3742" s="13">
        <f t="shared" si="352"/>
        <v>41833.089756944442</v>
      </c>
      <c r="T3742" s="13">
        <f t="shared" si="353"/>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t="e">
        <f t="shared" si="349"/>
        <v>#DIV/0!</v>
      </c>
      <c r="Q3743" s="7" t="str">
        <f t="shared" si="350"/>
        <v>theater</v>
      </c>
      <c r="R3743" s="7" t="str">
        <f t="shared" si="351"/>
        <v>plays</v>
      </c>
      <c r="S3743" s="13">
        <f t="shared" si="352"/>
        <v>42325.920717592591</v>
      </c>
      <c r="T3743" s="13">
        <f t="shared" si="353"/>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s="7" t="str">
        <f t="shared" si="350"/>
        <v>theater</v>
      </c>
      <c r="R3744" s="7" t="str">
        <f t="shared" si="351"/>
        <v>plays</v>
      </c>
      <c r="S3744" s="13">
        <f t="shared" si="352"/>
        <v>41858.214629629627</v>
      </c>
      <c r="T3744" s="13">
        <f t="shared" si="353"/>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t="e">
        <f t="shared" si="349"/>
        <v>#DIV/0!</v>
      </c>
      <c r="Q3745" s="7" t="str">
        <f t="shared" si="350"/>
        <v>theater</v>
      </c>
      <c r="R3745" s="7" t="str">
        <f t="shared" si="351"/>
        <v>plays</v>
      </c>
      <c r="S3745" s="13">
        <f t="shared" si="352"/>
        <v>41793.710231481484</v>
      </c>
      <c r="T3745" s="13">
        <f t="shared" si="353"/>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t="e">
        <f t="shared" si="349"/>
        <v>#DIV/0!</v>
      </c>
      <c r="Q3746" s="7" t="str">
        <f t="shared" si="350"/>
        <v>theater</v>
      </c>
      <c r="R3746" s="7" t="str">
        <f t="shared" si="351"/>
        <v>plays</v>
      </c>
      <c r="S3746" s="13">
        <f t="shared" si="352"/>
        <v>41793.814259259263</v>
      </c>
      <c r="T3746" s="13">
        <f t="shared" si="353"/>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s="7" t="str">
        <f t="shared" si="350"/>
        <v>theater</v>
      </c>
      <c r="R3747" s="7" t="str">
        <f t="shared" si="351"/>
        <v>plays</v>
      </c>
      <c r="S3747" s="13">
        <f t="shared" si="352"/>
        <v>41831.697939814818</v>
      </c>
      <c r="T3747" s="13">
        <f t="shared" si="353"/>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s="7" t="str">
        <f t="shared" si="350"/>
        <v>theater</v>
      </c>
      <c r="R3748" s="7" t="str">
        <f t="shared" si="351"/>
        <v>plays</v>
      </c>
      <c r="S3748" s="13">
        <f t="shared" si="352"/>
        <v>42621.389340277776</v>
      </c>
      <c r="T3748" s="13">
        <f t="shared" si="353"/>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s="7" t="str">
        <f t="shared" si="350"/>
        <v>theater</v>
      </c>
      <c r="R3749" s="7" t="str">
        <f t="shared" si="351"/>
        <v>plays</v>
      </c>
      <c r="S3749" s="13">
        <f t="shared" si="352"/>
        <v>42164.299722222218</v>
      </c>
      <c r="T3749" s="13">
        <f t="shared" si="353"/>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s="7" t="str">
        <f t="shared" si="350"/>
        <v>theater</v>
      </c>
      <c r="R3750" s="7" t="str">
        <f t="shared" si="351"/>
        <v>musical</v>
      </c>
      <c r="S3750" s="13">
        <f t="shared" si="352"/>
        <v>42395.706435185188</v>
      </c>
      <c r="T3750" s="13">
        <f t="shared" si="353"/>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s="7" t="str">
        <f t="shared" si="350"/>
        <v>theater</v>
      </c>
      <c r="R3751" s="7" t="str">
        <f t="shared" si="351"/>
        <v>musical</v>
      </c>
      <c r="S3751" s="13">
        <f t="shared" si="352"/>
        <v>42458.127175925925</v>
      </c>
      <c r="T3751" s="13">
        <f t="shared" si="353"/>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s="7" t="str">
        <f t="shared" si="350"/>
        <v>theater</v>
      </c>
      <c r="R3752" s="7" t="str">
        <f t="shared" si="351"/>
        <v>musical</v>
      </c>
      <c r="S3752" s="13">
        <f t="shared" si="352"/>
        <v>42016.981574074074</v>
      </c>
      <c r="T3752" s="13">
        <f t="shared" si="353"/>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s="7" t="str">
        <f t="shared" si="350"/>
        <v>theater</v>
      </c>
      <c r="R3753" s="7" t="str">
        <f t="shared" si="351"/>
        <v>musical</v>
      </c>
      <c r="S3753" s="13">
        <f t="shared" si="352"/>
        <v>42403.035567129627</v>
      </c>
      <c r="T3753" s="13">
        <f t="shared" si="353"/>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s="7" t="str">
        <f t="shared" si="350"/>
        <v>theater</v>
      </c>
      <c r="R3754" s="7" t="str">
        <f t="shared" si="351"/>
        <v>musical</v>
      </c>
      <c r="S3754" s="13">
        <f t="shared" si="352"/>
        <v>42619.802488425921</v>
      </c>
      <c r="T3754" s="13">
        <f t="shared" si="353"/>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s="7" t="str">
        <f t="shared" si="350"/>
        <v>theater</v>
      </c>
      <c r="R3755" s="7" t="str">
        <f t="shared" si="351"/>
        <v>musical</v>
      </c>
      <c r="S3755" s="13">
        <f t="shared" si="352"/>
        <v>42128.824074074073</v>
      </c>
      <c r="T3755" s="13">
        <f t="shared" si="353"/>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s="7" t="str">
        <f t="shared" si="350"/>
        <v>theater</v>
      </c>
      <c r="R3756" s="7" t="str">
        <f t="shared" si="351"/>
        <v>musical</v>
      </c>
      <c r="S3756" s="13">
        <f t="shared" si="352"/>
        <v>41808.881215277775</v>
      </c>
      <c r="T3756" s="13">
        <f t="shared" si="353"/>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s="7" t="str">
        <f t="shared" si="350"/>
        <v>theater</v>
      </c>
      <c r="R3757" s="7" t="str">
        <f t="shared" si="351"/>
        <v>musical</v>
      </c>
      <c r="S3757" s="13">
        <f t="shared" si="352"/>
        <v>42445.866979166662</v>
      </c>
      <c r="T3757" s="13">
        <f t="shared" si="353"/>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s="7" t="str">
        <f t="shared" si="350"/>
        <v>theater</v>
      </c>
      <c r="R3758" s="7" t="str">
        <f t="shared" si="351"/>
        <v>musical</v>
      </c>
      <c r="S3758" s="13">
        <f t="shared" si="352"/>
        <v>41771.814791666664</v>
      </c>
      <c r="T3758" s="13">
        <f t="shared" si="353"/>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s="7" t="str">
        <f t="shared" si="350"/>
        <v>theater</v>
      </c>
      <c r="R3759" s="7" t="str">
        <f t="shared" si="351"/>
        <v>musical</v>
      </c>
      <c r="S3759" s="13">
        <f t="shared" si="352"/>
        <v>41954.850868055553</v>
      </c>
      <c r="T3759" s="13">
        <f t="shared" si="353"/>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s="7" t="str">
        <f t="shared" si="350"/>
        <v>theater</v>
      </c>
      <c r="R3760" s="7" t="str">
        <f t="shared" si="351"/>
        <v>musical</v>
      </c>
      <c r="S3760" s="13">
        <f t="shared" si="352"/>
        <v>41747.471504629626</v>
      </c>
      <c r="T3760" s="13">
        <f t="shared" si="353"/>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s="7" t="str">
        <f t="shared" si="350"/>
        <v>theater</v>
      </c>
      <c r="R3761" s="7" t="str">
        <f t="shared" si="351"/>
        <v>musical</v>
      </c>
      <c r="S3761" s="13">
        <f t="shared" si="352"/>
        <v>42182.108252314814</v>
      </c>
      <c r="T3761" s="13">
        <f t="shared" si="353"/>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s="7" t="str">
        <f t="shared" si="350"/>
        <v>theater</v>
      </c>
      <c r="R3762" s="7" t="str">
        <f t="shared" si="351"/>
        <v>musical</v>
      </c>
      <c r="S3762" s="13">
        <f t="shared" si="352"/>
        <v>41739.525300925925</v>
      </c>
      <c r="T3762" s="13">
        <f t="shared" si="353"/>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s="7" t="str">
        <f t="shared" si="350"/>
        <v>theater</v>
      </c>
      <c r="R3763" s="7" t="str">
        <f t="shared" si="351"/>
        <v>musical</v>
      </c>
      <c r="S3763" s="13">
        <f t="shared" si="352"/>
        <v>42173.466863425929</v>
      </c>
      <c r="T3763" s="13">
        <f t="shared" si="353"/>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s="7" t="str">
        <f t="shared" si="350"/>
        <v>theater</v>
      </c>
      <c r="R3764" s="7" t="str">
        <f t="shared" si="351"/>
        <v>musical</v>
      </c>
      <c r="S3764" s="13">
        <f t="shared" si="352"/>
        <v>42193.813530092593</v>
      </c>
      <c r="T3764" s="13">
        <f t="shared" si="353"/>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s="7" t="str">
        <f t="shared" si="350"/>
        <v>theater</v>
      </c>
      <c r="R3765" s="7" t="str">
        <f t="shared" si="351"/>
        <v>musical</v>
      </c>
      <c r="S3765" s="13">
        <f t="shared" si="352"/>
        <v>42065.750300925924</v>
      </c>
      <c r="T3765" s="13">
        <f t="shared" si="353"/>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s="7" t="str">
        <f t="shared" si="350"/>
        <v>theater</v>
      </c>
      <c r="R3766" s="7" t="str">
        <f t="shared" si="351"/>
        <v>musical</v>
      </c>
      <c r="S3766" s="13">
        <f t="shared" si="352"/>
        <v>42499.842962962968</v>
      </c>
      <c r="T3766" s="13">
        <f t="shared" si="353"/>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s="7" t="str">
        <f t="shared" si="350"/>
        <v>theater</v>
      </c>
      <c r="R3767" s="7" t="str">
        <f t="shared" si="351"/>
        <v>musical</v>
      </c>
      <c r="S3767" s="13">
        <f t="shared" si="352"/>
        <v>41820.776412037041</v>
      </c>
      <c r="T3767" s="13">
        <f t="shared" si="353"/>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s="7" t="str">
        <f t="shared" si="350"/>
        <v>theater</v>
      </c>
      <c r="R3768" s="7" t="str">
        <f t="shared" si="351"/>
        <v>musical</v>
      </c>
      <c r="S3768" s="13">
        <f t="shared" si="352"/>
        <v>41788.167187500003</v>
      </c>
      <c r="T3768" s="13">
        <f t="shared" si="353"/>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s="7" t="str">
        <f t="shared" si="350"/>
        <v>theater</v>
      </c>
      <c r="R3769" s="7" t="str">
        <f t="shared" si="351"/>
        <v>musical</v>
      </c>
      <c r="S3769" s="13">
        <f t="shared" si="352"/>
        <v>42050.019641203704</v>
      </c>
      <c r="T3769" s="13">
        <f t="shared" si="353"/>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s="7" t="str">
        <f t="shared" si="350"/>
        <v>theater</v>
      </c>
      <c r="R3770" s="7" t="str">
        <f t="shared" si="351"/>
        <v>musical</v>
      </c>
      <c r="S3770" s="13">
        <f t="shared" si="352"/>
        <v>41772.727893518517</v>
      </c>
      <c r="T3770" s="13">
        <f t="shared" si="353"/>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s="7" t="str">
        <f t="shared" si="350"/>
        <v>theater</v>
      </c>
      <c r="R3771" s="7" t="str">
        <f t="shared" si="351"/>
        <v>musical</v>
      </c>
      <c r="S3771" s="13">
        <f t="shared" si="352"/>
        <v>42445.598136574074</v>
      </c>
      <c r="T3771" s="13">
        <f t="shared" si="353"/>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s="7" t="str">
        <f t="shared" si="350"/>
        <v>theater</v>
      </c>
      <c r="R3772" s="7" t="str">
        <f t="shared" si="351"/>
        <v>musical</v>
      </c>
      <c r="S3772" s="13">
        <f t="shared" si="352"/>
        <v>42138.930671296301</v>
      </c>
      <c r="T3772" s="13">
        <f t="shared" si="353"/>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s="7" t="str">
        <f t="shared" si="350"/>
        <v>theater</v>
      </c>
      <c r="R3773" s="7" t="str">
        <f t="shared" si="351"/>
        <v>musical</v>
      </c>
      <c r="S3773" s="13">
        <f t="shared" si="352"/>
        <v>42493.857083333336</v>
      </c>
      <c r="T3773" s="13">
        <f t="shared" si="353"/>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s="7" t="str">
        <f t="shared" si="350"/>
        <v>theater</v>
      </c>
      <c r="R3774" s="7" t="str">
        <f t="shared" si="351"/>
        <v>musical</v>
      </c>
      <c r="S3774" s="13">
        <f t="shared" si="352"/>
        <v>42682.616967592592</v>
      </c>
      <c r="T3774" s="13">
        <f t="shared" si="353"/>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s="7" t="str">
        <f t="shared" si="350"/>
        <v>theater</v>
      </c>
      <c r="R3775" s="7" t="str">
        <f t="shared" si="351"/>
        <v>musical</v>
      </c>
      <c r="S3775" s="13">
        <f t="shared" si="352"/>
        <v>42656.005173611105</v>
      </c>
      <c r="T3775" s="13">
        <f t="shared" si="353"/>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s="7" t="str">
        <f t="shared" si="350"/>
        <v>theater</v>
      </c>
      <c r="R3776" s="7" t="str">
        <f t="shared" si="351"/>
        <v>musical</v>
      </c>
      <c r="S3776" s="13">
        <f t="shared" si="352"/>
        <v>42087.792303240742</v>
      </c>
      <c r="T3776" s="13">
        <f t="shared" si="353"/>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s="7" t="str">
        <f t="shared" si="350"/>
        <v>theater</v>
      </c>
      <c r="R3777" s="7" t="str">
        <f t="shared" si="351"/>
        <v>musical</v>
      </c>
      <c r="S3777" s="13">
        <f t="shared" si="352"/>
        <v>42075.942627314813</v>
      </c>
      <c r="T3777" s="13">
        <f t="shared" si="353"/>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s="7" t="str">
        <f t="shared" si="350"/>
        <v>theater</v>
      </c>
      <c r="R3778" s="7" t="str">
        <f t="shared" si="351"/>
        <v>musical</v>
      </c>
      <c r="S3778" s="13">
        <f t="shared" si="352"/>
        <v>41814.367800925924</v>
      </c>
      <c r="T3778" s="13">
        <f t="shared" si="353"/>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6">
        <f t="shared" ref="P3779:P3842" si="355">E3779/L3779</f>
        <v>48.542372881355931</v>
      </c>
      <c r="Q3779" s="7" t="str">
        <f t="shared" ref="Q3779:Q3842" si="356">LEFT(N3779,SEARCH("/",N3779,1)-1)</f>
        <v>theater</v>
      </c>
      <c r="R3779" s="7" t="str">
        <f t="shared" ref="R3779:R3842" si="357">RIGHT(N3779,LEN(N3779)-SEARCH("/",N3779,1))</f>
        <v>musical</v>
      </c>
      <c r="S3779" s="13">
        <f t="shared" ref="S3779:S3842" si="358">(((J3779/60)/60)/24)+DATE(1970,1,1)</f>
        <v>41887.111354166671</v>
      </c>
      <c r="T3779" s="13">
        <f t="shared" ref="T3779:T3842" si="359">(((I3779/60)/60)/24)+DATE(1970,1,1)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s="7" t="str">
        <f t="shared" si="356"/>
        <v>theater</v>
      </c>
      <c r="R3780" s="7" t="str">
        <f t="shared" si="357"/>
        <v>musical</v>
      </c>
      <c r="S3780" s="13">
        <f t="shared" si="358"/>
        <v>41989.819212962961</v>
      </c>
      <c r="T3780" s="13">
        <f t="shared" si="35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s="7" t="str">
        <f t="shared" si="356"/>
        <v>theater</v>
      </c>
      <c r="R3781" s="7" t="str">
        <f t="shared" si="357"/>
        <v>musical</v>
      </c>
      <c r="S3781" s="13">
        <f t="shared" si="358"/>
        <v>42425.735416666663</v>
      </c>
      <c r="T3781" s="13">
        <f t="shared" si="359"/>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s="7" t="str">
        <f t="shared" si="356"/>
        <v>theater</v>
      </c>
      <c r="R3782" s="7" t="str">
        <f t="shared" si="357"/>
        <v>musical</v>
      </c>
      <c r="S3782" s="13">
        <f t="shared" si="358"/>
        <v>42166.219733796301</v>
      </c>
      <c r="T3782" s="13">
        <f t="shared" si="359"/>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s="7" t="str">
        <f t="shared" si="356"/>
        <v>theater</v>
      </c>
      <c r="R3783" s="7" t="str">
        <f t="shared" si="357"/>
        <v>musical</v>
      </c>
      <c r="S3783" s="13">
        <f t="shared" si="358"/>
        <v>41865.882928240739</v>
      </c>
      <c r="T3783" s="13">
        <f t="shared" si="35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s="7" t="str">
        <f t="shared" si="356"/>
        <v>theater</v>
      </c>
      <c r="R3784" s="7" t="str">
        <f t="shared" si="357"/>
        <v>musical</v>
      </c>
      <c r="S3784" s="13">
        <f t="shared" si="358"/>
        <v>42546.862233796302</v>
      </c>
      <c r="T3784" s="13">
        <f t="shared" si="35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s="7" t="str">
        <f t="shared" si="356"/>
        <v>theater</v>
      </c>
      <c r="R3785" s="7" t="str">
        <f t="shared" si="357"/>
        <v>musical</v>
      </c>
      <c r="S3785" s="13">
        <f t="shared" si="358"/>
        <v>42420.140277777777</v>
      </c>
      <c r="T3785" s="13">
        <f t="shared" si="35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s="7" t="str">
        <f t="shared" si="356"/>
        <v>theater</v>
      </c>
      <c r="R3786" s="7" t="str">
        <f t="shared" si="357"/>
        <v>musical</v>
      </c>
      <c r="S3786" s="13">
        <f t="shared" si="358"/>
        <v>42531.980694444443</v>
      </c>
      <c r="T3786" s="13">
        <f t="shared" si="35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s="7" t="str">
        <f t="shared" si="356"/>
        <v>theater</v>
      </c>
      <c r="R3787" s="7" t="str">
        <f t="shared" si="357"/>
        <v>musical</v>
      </c>
      <c r="S3787" s="13">
        <f t="shared" si="358"/>
        <v>42548.63853009259</v>
      </c>
      <c r="T3787" s="13">
        <f t="shared" si="35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s="7" t="str">
        <f t="shared" si="356"/>
        <v>theater</v>
      </c>
      <c r="R3788" s="7" t="str">
        <f t="shared" si="357"/>
        <v>musical</v>
      </c>
      <c r="S3788" s="13">
        <f t="shared" si="358"/>
        <v>42487.037905092591</v>
      </c>
      <c r="T3788" s="13">
        <f t="shared" si="35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s="7" t="str">
        <f t="shared" si="356"/>
        <v>theater</v>
      </c>
      <c r="R3789" s="7" t="str">
        <f t="shared" si="357"/>
        <v>musical</v>
      </c>
      <c r="S3789" s="13">
        <f t="shared" si="358"/>
        <v>42167.534791666665</v>
      </c>
      <c r="T3789" s="13">
        <f t="shared" si="35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s="7" t="str">
        <f t="shared" si="356"/>
        <v>theater</v>
      </c>
      <c r="R3790" s="7" t="str">
        <f t="shared" si="357"/>
        <v>musical</v>
      </c>
      <c r="S3790" s="13">
        <f t="shared" si="358"/>
        <v>42333.695821759262</v>
      </c>
      <c r="T3790" s="13">
        <f t="shared" si="35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s="7" t="str">
        <f t="shared" si="356"/>
        <v>theater</v>
      </c>
      <c r="R3791" s="7" t="str">
        <f t="shared" si="357"/>
        <v>musical</v>
      </c>
      <c r="S3791" s="13">
        <f t="shared" si="358"/>
        <v>42138.798819444448</v>
      </c>
      <c r="T3791" s="13">
        <f t="shared" si="35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t="e">
        <f t="shared" si="355"/>
        <v>#DIV/0!</v>
      </c>
      <c r="Q3792" s="7" t="str">
        <f t="shared" si="356"/>
        <v>theater</v>
      </c>
      <c r="R3792" s="7" t="str">
        <f t="shared" si="357"/>
        <v>musical</v>
      </c>
      <c r="S3792" s="13">
        <f t="shared" si="358"/>
        <v>42666.666932870372</v>
      </c>
      <c r="T3792" s="13">
        <f t="shared" si="35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t="e">
        <f t="shared" si="355"/>
        <v>#DIV/0!</v>
      </c>
      <c r="Q3793" s="7" t="str">
        <f t="shared" si="356"/>
        <v>theater</v>
      </c>
      <c r="R3793" s="7" t="str">
        <f t="shared" si="357"/>
        <v>musical</v>
      </c>
      <c r="S3793" s="13">
        <f t="shared" si="358"/>
        <v>41766.692037037035</v>
      </c>
      <c r="T3793" s="13">
        <f t="shared" si="35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s="7" t="str">
        <f t="shared" si="356"/>
        <v>theater</v>
      </c>
      <c r="R3794" s="7" t="str">
        <f t="shared" si="357"/>
        <v>musical</v>
      </c>
      <c r="S3794" s="13">
        <f t="shared" si="358"/>
        <v>42170.447013888886</v>
      </c>
      <c r="T3794" s="13">
        <f t="shared" si="35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s="7" t="str">
        <f t="shared" si="356"/>
        <v>theater</v>
      </c>
      <c r="R3795" s="7" t="str">
        <f t="shared" si="357"/>
        <v>musical</v>
      </c>
      <c r="S3795" s="13">
        <f t="shared" si="358"/>
        <v>41968.938993055555</v>
      </c>
      <c r="T3795" s="13">
        <f t="shared" si="35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s="7" t="str">
        <f t="shared" si="356"/>
        <v>theater</v>
      </c>
      <c r="R3796" s="7" t="str">
        <f t="shared" si="357"/>
        <v>musical</v>
      </c>
      <c r="S3796" s="13">
        <f t="shared" si="358"/>
        <v>42132.58048611111</v>
      </c>
      <c r="T3796" s="13">
        <f t="shared" si="35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s="7" t="str">
        <f t="shared" si="356"/>
        <v>theater</v>
      </c>
      <c r="R3797" s="7" t="str">
        <f t="shared" si="357"/>
        <v>musical</v>
      </c>
      <c r="S3797" s="13">
        <f t="shared" si="358"/>
        <v>42201.436226851853</v>
      </c>
      <c r="T3797" s="13">
        <f t="shared" si="35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s="7" t="str">
        <f t="shared" si="356"/>
        <v>theater</v>
      </c>
      <c r="R3798" s="7" t="str">
        <f t="shared" si="357"/>
        <v>musical</v>
      </c>
      <c r="S3798" s="13">
        <f t="shared" si="358"/>
        <v>42689.029583333337</v>
      </c>
      <c r="T3798" s="13">
        <f t="shared" si="35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s="7" t="str">
        <f t="shared" si="356"/>
        <v>theater</v>
      </c>
      <c r="R3799" s="7" t="str">
        <f t="shared" si="357"/>
        <v>musical</v>
      </c>
      <c r="S3799" s="13">
        <f t="shared" si="358"/>
        <v>42084.881539351853</v>
      </c>
      <c r="T3799" s="13">
        <f t="shared" si="35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s="7" t="str">
        <f t="shared" si="356"/>
        <v>theater</v>
      </c>
      <c r="R3800" s="7" t="str">
        <f t="shared" si="357"/>
        <v>musical</v>
      </c>
      <c r="S3800" s="13">
        <f t="shared" si="358"/>
        <v>41831.722777777781</v>
      </c>
      <c r="T3800" s="13">
        <f t="shared" si="359"/>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s="7" t="str">
        <f t="shared" si="356"/>
        <v>theater</v>
      </c>
      <c r="R3801" s="7" t="str">
        <f t="shared" si="357"/>
        <v>musical</v>
      </c>
      <c r="S3801" s="13">
        <f t="shared" si="358"/>
        <v>42410.93105324074</v>
      </c>
      <c r="T3801" s="13">
        <f t="shared" si="35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s="7" t="str">
        <f t="shared" si="356"/>
        <v>theater</v>
      </c>
      <c r="R3802" s="7" t="str">
        <f t="shared" si="357"/>
        <v>musical</v>
      </c>
      <c r="S3802" s="13">
        <f t="shared" si="358"/>
        <v>41982.737071759257</v>
      </c>
      <c r="T3802" s="13">
        <f t="shared" si="35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s="7" t="str">
        <f t="shared" si="356"/>
        <v>theater</v>
      </c>
      <c r="R3803" s="7" t="str">
        <f t="shared" si="357"/>
        <v>musical</v>
      </c>
      <c r="S3803" s="13">
        <f t="shared" si="358"/>
        <v>41975.676111111112</v>
      </c>
      <c r="T3803" s="13">
        <f t="shared" si="35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t="e">
        <f t="shared" si="355"/>
        <v>#DIV/0!</v>
      </c>
      <c r="Q3804" s="7" t="str">
        <f t="shared" si="356"/>
        <v>theater</v>
      </c>
      <c r="R3804" s="7" t="str">
        <f t="shared" si="357"/>
        <v>musical</v>
      </c>
      <c r="S3804" s="13">
        <f t="shared" si="358"/>
        <v>42269.126226851848</v>
      </c>
      <c r="T3804" s="13">
        <f t="shared" si="35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s="7" t="str">
        <f t="shared" si="356"/>
        <v>theater</v>
      </c>
      <c r="R3805" s="7" t="str">
        <f t="shared" si="357"/>
        <v>musical</v>
      </c>
      <c r="S3805" s="13">
        <f t="shared" si="358"/>
        <v>42403.971851851849</v>
      </c>
      <c r="T3805" s="13">
        <f t="shared" si="35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t="e">
        <f t="shared" si="355"/>
        <v>#DIV/0!</v>
      </c>
      <c r="Q3806" s="7" t="str">
        <f t="shared" si="356"/>
        <v>theater</v>
      </c>
      <c r="R3806" s="7" t="str">
        <f t="shared" si="357"/>
        <v>musical</v>
      </c>
      <c r="S3806" s="13">
        <f t="shared" si="358"/>
        <v>42527.00953703704</v>
      </c>
      <c r="T3806" s="13">
        <f t="shared" si="35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s="7" t="str">
        <f t="shared" si="356"/>
        <v>theater</v>
      </c>
      <c r="R3807" s="7" t="str">
        <f t="shared" si="357"/>
        <v>musical</v>
      </c>
      <c r="S3807" s="13">
        <f t="shared" si="358"/>
        <v>41849.887037037035</v>
      </c>
      <c r="T3807" s="13">
        <f t="shared" si="35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s="7" t="str">
        <f t="shared" si="356"/>
        <v>theater</v>
      </c>
      <c r="R3808" s="7" t="str">
        <f t="shared" si="357"/>
        <v>musical</v>
      </c>
      <c r="S3808" s="13">
        <f t="shared" si="358"/>
        <v>41799.259039351848</v>
      </c>
      <c r="T3808" s="13">
        <f t="shared" si="35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s="7" t="str">
        <f t="shared" si="356"/>
        <v>theater</v>
      </c>
      <c r="R3809" s="7" t="str">
        <f t="shared" si="357"/>
        <v>musical</v>
      </c>
      <c r="S3809" s="13">
        <f t="shared" si="358"/>
        <v>42090.909016203703</v>
      </c>
      <c r="T3809" s="13">
        <f t="shared" si="35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s="7" t="str">
        <f t="shared" si="356"/>
        <v>theater</v>
      </c>
      <c r="R3810" s="7" t="str">
        <f t="shared" si="357"/>
        <v>plays</v>
      </c>
      <c r="S3810" s="13">
        <f t="shared" si="358"/>
        <v>42059.453923611116</v>
      </c>
      <c r="T3810" s="13">
        <f t="shared" si="35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s="7" t="str">
        <f t="shared" si="356"/>
        <v>theater</v>
      </c>
      <c r="R3811" s="7" t="str">
        <f t="shared" si="357"/>
        <v>plays</v>
      </c>
      <c r="S3811" s="13">
        <f t="shared" si="358"/>
        <v>41800.526701388888</v>
      </c>
      <c r="T3811" s="13">
        <f t="shared" si="35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s="7" t="str">
        <f t="shared" si="356"/>
        <v>theater</v>
      </c>
      <c r="R3812" s="7" t="str">
        <f t="shared" si="357"/>
        <v>plays</v>
      </c>
      <c r="S3812" s="13">
        <f t="shared" si="358"/>
        <v>42054.849050925928</v>
      </c>
      <c r="T3812" s="13">
        <f t="shared" si="35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s="7" t="str">
        <f t="shared" si="356"/>
        <v>theater</v>
      </c>
      <c r="R3813" s="7" t="str">
        <f t="shared" si="357"/>
        <v>plays</v>
      </c>
      <c r="S3813" s="13">
        <f t="shared" si="358"/>
        <v>42487.62700231481</v>
      </c>
      <c r="T3813" s="13">
        <f t="shared" si="35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s="7" t="str">
        <f t="shared" si="356"/>
        <v>theater</v>
      </c>
      <c r="R3814" s="7" t="str">
        <f t="shared" si="357"/>
        <v>plays</v>
      </c>
      <c r="S3814" s="13">
        <f t="shared" si="358"/>
        <v>42109.751250000001</v>
      </c>
      <c r="T3814" s="13">
        <f t="shared" si="35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s="7" t="str">
        <f t="shared" si="356"/>
        <v>theater</v>
      </c>
      <c r="R3815" s="7" t="str">
        <f t="shared" si="357"/>
        <v>plays</v>
      </c>
      <c r="S3815" s="13">
        <f t="shared" si="358"/>
        <v>42497.275706018518</v>
      </c>
      <c r="T3815" s="13">
        <f t="shared" si="35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s="7" t="str">
        <f t="shared" si="356"/>
        <v>theater</v>
      </c>
      <c r="R3816" s="7" t="str">
        <f t="shared" si="357"/>
        <v>plays</v>
      </c>
      <c r="S3816" s="13">
        <f t="shared" si="358"/>
        <v>42058.904074074075</v>
      </c>
      <c r="T3816" s="13">
        <f t="shared" si="35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s="7" t="str">
        <f t="shared" si="356"/>
        <v>theater</v>
      </c>
      <c r="R3817" s="7" t="str">
        <f t="shared" si="357"/>
        <v>plays</v>
      </c>
      <c r="S3817" s="13">
        <f t="shared" si="358"/>
        <v>42207.259918981479</v>
      </c>
      <c r="T3817" s="13">
        <f t="shared" si="35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s="7" t="str">
        <f t="shared" si="356"/>
        <v>theater</v>
      </c>
      <c r="R3818" s="7" t="str">
        <f t="shared" si="357"/>
        <v>plays</v>
      </c>
      <c r="S3818" s="13">
        <f t="shared" si="358"/>
        <v>41807.690081018518</v>
      </c>
      <c r="T3818" s="13">
        <f t="shared" si="35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s="7" t="str">
        <f t="shared" si="356"/>
        <v>theater</v>
      </c>
      <c r="R3819" s="7" t="str">
        <f t="shared" si="357"/>
        <v>plays</v>
      </c>
      <c r="S3819" s="13">
        <f t="shared" si="358"/>
        <v>42284.69694444444</v>
      </c>
      <c r="T3819" s="13">
        <f t="shared" si="35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s="7" t="str">
        <f t="shared" si="356"/>
        <v>theater</v>
      </c>
      <c r="R3820" s="7" t="str">
        <f t="shared" si="357"/>
        <v>plays</v>
      </c>
      <c r="S3820" s="13">
        <f t="shared" si="358"/>
        <v>42045.84238425926</v>
      </c>
      <c r="T3820" s="13">
        <f t="shared" si="359"/>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s="7" t="str">
        <f t="shared" si="356"/>
        <v>theater</v>
      </c>
      <c r="R3821" s="7" t="str">
        <f t="shared" si="357"/>
        <v>plays</v>
      </c>
      <c r="S3821" s="13">
        <f t="shared" si="358"/>
        <v>42184.209537037037</v>
      </c>
      <c r="T3821" s="13">
        <f t="shared" si="35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s="7" t="str">
        <f t="shared" si="356"/>
        <v>theater</v>
      </c>
      <c r="R3822" s="7" t="str">
        <f t="shared" si="357"/>
        <v>plays</v>
      </c>
      <c r="S3822" s="13">
        <f t="shared" si="358"/>
        <v>42160.651817129634</v>
      </c>
      <c r="T3822" s="13">
        <f t="shared" si="35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s="7" t="str">
        <f t="shared" si="356"/>
        <v>theater</v>
      </c>
      <c r="R3823" s="7" t="str">
        <f t="shared" si="357"/>
        <v>plays</v>
      </c>
      <c r="S3823" s="13">
        <f t="shared" si="358"/>
        <v>42341.180636574078</v>
      </c>
      <c r="T3823" s="13">
        <f t="shared" si="359"/>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s="7" t="str">
        <f t="shared" si="356"/>
        <v>theater</v>
      </c>
      <c r="R3824" s="7" t="str">
        <f t="shared" si="357"/>
        <v>plays</v>
      </c>
      <c r="S3824" s="13">
        <f t="shared" si="358"/>
        <v>42329.838159722218</v>
      </c>
      <c r="T3824" s="13">
        <f t="shared" si="35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s="7" t="str">
        <f t="shared" si="356"/>
        <v>theater</v>
      </c>
      <c r="R3825" s="7" t="str">
        <f t="shared" si="357"/>
        <v>plays</v>
      </c>
      <c r="S3825" s="13">
        <f t="shared" si="358"/>
        <v>42170.910231481481</v>
      </c>
      <c r="T3825" s="13">
        <f t="shared" si="35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s="7" t="str">
        <f t="shared" si="356"/>
        <v>theater</v>
      </c>
      <c r="R3826" s="7" t="str">
        <f t="shared" si="357"/>
        <v>plays</v>
      </c>
      <c r="S3826" s="13">
        <f t="shared" si="358"/>
        <v>42571.626192129625</v>
      </c>
      <c r="T3826" s="13">
        <f t="shared" si="35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s="7" t="str">
        <f t="shared" si="356"/>
        <v>theater</v>
      </c>
      <c r="R3827" s="7" t="str">
        <f t="shared" si="357"/>
        <v>plays</v>
      </c>
      <c r="S3827" s="13">
        <f t="shared" si="358"/>
        <v>42151.069606481484</v>
      </c>
      <c r="T3827" s="13">
        <f t="shared" si="35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s="7" t="str">
        <f t="shared" si="356"/>
        <v>theater</v>
      </c>
      <c r="R3828" s="7" t="str">
        <f t="shared" si="357"/>
        <v>plays</v>
      </c>
      <c r="S3828" s="13">
        <f t="shared" si="358"/>
        <v>42101.423541666663</v>
      </c>
      <c r="T3828" s="13">
        <f t="shared" si="35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s="7" t="str">
        <f t="shared" si="356"/>
        <v>theater</v>
      </c>
      <c r="R3829" s="7" t="str">
        <f t="shared" si="357"/>
        <v>plays</v>
      </c>
      <c r="S3829" s="13">
        <f t="shared" si="358"/>
        <v>42034.928252314814</v>
      </c>
      <c r="T3829" s="13">
        <f t="shared" si="35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s="7" t="str">
        <f t="shared" si="356"/>
        <v>theater</v>
      </c>
      <c r="R3830" s="7" t="str">
        <f t="shared" si="357"/>
        <v>plays</v>
      </c>
      <c r="S3830" s="13">
        <f t="shared" si="358"/>
        <v>41944.527627314819</v>
      </c>
      <c r="T3830" s="13">
        <f t="shared" si="35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s="7" t="str">
        <f t="shared" si="356"/>
        <v>theater</v>
      </c>
      <c r="R3831" s="7" t="str">
        <f t="shared" si="357"/>
        <v>plays</v>
      </c>
      <c r="S3831" s="13">
        <f t="shared" si="358"/>
        <v>42593.865405092598</v>
      </c>
      <c r="T3831" s="13">
        <f t="shared" si="35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s="7" t="str">
        <f t="shared" si="356"/>
        <v>theater</v>
      </c>
      <c r="R3832" s="7" t="str">
        <f t="shared" si="357"/>
        <v>plays</v>
      </c>
      <c r="S3832" s="13">
        <f t="shared" si="358"/>
        <v>42503.740868055553</v>
      </c>
      <c r="T3832" s="13">
        <f t="shared" si="359"/>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s="7" t="str">
        <f t="shared" si="356"/>
        <v>theater</v>
      </c>
      <c r="R3833" s="7" t="str">
        <f t="shared" si="357"/>
        <v>plays</v>
      </c>
      <c r="S3833" s="13">
        <f t="shared" si="358"/>
        <v>41927.848900462966</v>
      </c>
      <c r="T3833" s="13">
        <f t="shared" si="35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s="7" t="str">
        <f t="shared" si="356"/>
        <v>theater</v>
      </c>
      <c r="R3834" s="7" t="str">
        <f t="shared" si="357"/>
        <v>plays</v>
      </c>
      <c r="S3834" s="13">
        <f t="shared" si="358"/>
        <v>42375.114988425921</v>
      </c>
      <c r="T3834" s="13">
        <f t="shared" si="359"/>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s="7" t="str">
        <f t="shared" si="356"/>
        <v>theater</v>
      </c>
      <c r="R3835" s="7" t="str">
        <f t="shared" si="357"/>
        <v>plays</v>
      </c>
      <c r="S3835" s="13">
        <f t="shared" si="358"/>
        <v>41963.872361111105</v>
      </c>
      <c r="T3835" s="13">
        <f t="shared" si="35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s="7" t="str">
        <f t="shared" si="356"/>
        <v>theater</v>
      </c>
      <c r="R3836" s="7" t="str">
        <f t="shared" si="357"/>
        <v>plays</v>
      </c>
      <c r="S3836" s="13">
        <f t="shared" si="358"/>
        <v>42143.445219907408</v>
      </c>
      <c r="T3836" s="13">
        <f t="shared" si="35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s="7" t="str">
        <f t="shared" si="356"/>
        <v>theater</v>
      </c>
      <c r="R3837" s="7" t="str">
        <f t="shared" si="357"/>
        <v>plays</v>
      </c>
      <c r="S3837" s="13">
        <f t="shared" si="358"/>
        <v>42460.94222222222</v>
      </c>
      <c r="T3837" s="13">
        <f t="shared" si="359"/>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s="7" t="str">
        <f t="shared" si="356"/>
        <v>theater</v>
      </c>
      <c r="R3838" s="7" t="str">
        <f t="shared" si="357"/>
        <v>plays</v>
      </c>
      <c r="S3838" s="13">
        <f t="shared" si="358"/>
        <v>42553.926527777774</v>
      </c>
      <c r="T3838" s="13">
        <f t="shared" si="35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s="7" t="str">
        <f t="shared" si="356"/>
        <v>theater</v>
      </c>
      <c r="R3839" s="7" t="str">
        <f t="shared" si="357"/>
        <v>plays</v>
      </c>
      <c r="S3839" s="13">
        <f t="shared" si="358"/>
        <v>42152.765717592592</v>
      </c>
      <c r="T3839" s="13">
        <f t="shared" si="359"/>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s="7" t="str">
        <f t="shared" si="356"/>
        <v>theater</v>
      </c>
      <c r="R3840" s="7" t="str">
        <f t="shared" si="357"/>
        <v>plays</v>
      </c>
      <c r="S3840" s="13">
        <f t="shared" si="358"/>
        <v>42116.710752314815</v>
      </c>
      <c r="T3840" s="13">
        <f t="shared" si="35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s="7" t="str">
        <f t="shared" si="356"/>
        <v>theater</v>
      </c>
      <c r="R3841" s="7" t="str">
        <f t="shared" si="357"/>
        <v>plays</v>
      </c>
      <c r="S3841" s="13">
        <f t="shared" si="358"/>
        <v>42155.142638888887</v>
      </c>
      <c r="T3841" s="13">
        <f t="shared" si="35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s="7" t="str">
        <f t="shared" si="356"/>
        <v>theater</v>
      </c>
      <c r="R3842" s="7" t="str">
        <f t="shared" si="357"/>
        <v>plays</v>
      </c>
      <c r="S3842" s="13">
        <f t="shared" si="358"/>
        <v>42432.701724537037</v>
      </c>
      <c r="T3842" s="13">
        <f t="shared" si="35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6">
        <f t="shared" ref="P3843:P3906" si="361">E3843/L3843</f>
        <v>25.647058823529413</v>
      </c>
      <c r="Q3843" s="7" t="str">
        <f t="shared" ref="Q3843:Q3906" si="362">LEFT(N3843,SEARCH("/",N3843,1)-1)</f>
        <v>theater</v>
      </c>
      <c r="R3843" s="7" t="str">
        <f t="shared" ref="R3843:R3906" si="363">RIGHT(N3843,LEN(N3843)-SEARCH("/",N3843,1))</f>
        <v>plays</v>
      </c>
      <c r="S3843" s="13">
        <f t="shared" ref="S3843:S3906" si="364">(((J3843/60)/60)/24)+DATE(1970,1,1)</f>
        <v>41780.785729166666</v>
      </c>
      <c r="T3843" s="13">
        <f t="shared" ref="T3843:T3906" si="365">(((I3843/60)/60)/24)+DATE(1970,1,1)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s="7" t="str">
        <f t="shared" si="362"/>
        <v>theater</v>
      </c>
      <c r="R3844" s="7" t="str">
        <f t="shared" si="363"/>
        <v>plays</v>
      </c>
      <c r="S3844" s="13">
        <f t="shared" si="364"/>
        <v>41740.493657407409</v>
      </c>
      <c r="T3844" s="13">
        <f t="shared" si="365"/>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s="7" t="str">
        <f t="shared" si="362"/>
        <v>theater</v>
      </c>
      <c r="R3845" s="7" t="str">
        <f t="shared" si="363"/>
        <v>plays</v>
      </c>
      <c r="S3845" s="13">
        <f t="shared" si="364"/>
        <v>41766.072500000002</v>
      </c>
      <c r="T3845" s="13">
        <f t="shared" si="365"/>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s="7" t="str">
        <f t="shared" si="362"/>
        <v>theater</v>
      </c>
      <c r="R3846" s="7" t="str">
        <f t="shared" si="363"/>
        <v>plays</v>
      </c>
      <c r="S3846" s="13">
        <f t="shared" si="364"/>
        <v>41766.617291666669</v>
      </c>
      <c r="T3846" s="13">
        <f t="shared" si="365"/>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s="7" t="str">
        <f t="shared" si="362"/>
        <v>theater</v>
      </c>
      <c r="R3847" s="7" t="str">
        <f t="shared" si="363"/>
        <v>plays</v>
      </c>
      <c r="S3847" s="13">
        <f t="shared" si="364"/>
        <v>42248.627013888887</v>
      </c>
      <c r="T3847" s="13">
        <f t="shared" si="365"/>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s="7" t="str">
        <f t="shared" si="362"/>
        <v>theater</v>
      </c>
      <c r="R3848" s="7" t="str">
        <f t="shared" si="363"/>
        <v>plays</v>
      </c>
      <c r="S3848" s="13">
        <f t="shared" si="364"/>
        <v>41885.221550925926</v>
      </c>
      <c r="T3848" s="13">
        <f t="shared" si="365"/>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s="7" t="str">
        <f t="shared" si="362"/>
        <v>theater</v>
      </c>
      <c r="R3849" s="7" t="str">
        <f t="shared" si="363"/>
        <v>plays</v>
      </c>
      <c r="S3849" s="13">
        <f t="shared" si="364"/>
        <v>42159.224432870367</v>
      </c>
      <c r="T3849" s="13">
        <f t="shared" si="365"/>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s="7" t="str">
        <f t="shared" si="362"/>
        <v>theater</v>
      </c>
      <c r="R3850" s="7" t="str">
        <f t="shared" si="363"/>
        <v>plays</v>
      </c>
      <c r="S3850" s="13">
        <f t="shared" si="364"/>
        <v>42265.817002314812</v>
      </c>
      <c r="T3850" s="13">
        <f t="shared" si="365"/>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s="7" t="str">
        <f t="shared" si="362"/>
        <v>theater</v>
      </c>
      <c r="R3851" s="7" t="str">
        <f t="shared" si="363"/>
        <v>plays</v>
      </c>
      <c r="S3851" s="13">
        <f t="shared" si="364"/>
        <v>42136.767175925925</v>
      </c>
      <c r="T3851" s="13">
        <f t="shared" si="365"/>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s="7" t="str">
        <f t="shared" si="362"/>
        <v>theater</v>
      </c>
      <c r="R3852" s="7" t="str">
        <f t="shared" si="363"/>
        <v>plays</v>
      </c>
      <c r="S3852" s="13">
        <f t="shared" si="364"/>
        <v>41975.124340277776</v>
      </c>
      <c r="T3852" s="13">
        <f t="shared" si="365"/>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s="7" t="str">
        <f t="shared" si="362"/>
        <v>theater</v>
      </c>
      <c r="R3853" s="7" t="str">
        <f t="shared" si="363"/>
        <v>plays</v>
      </c>
      <c r="S3853" s="13">
        <f t="shared" si="364"/>
        <v>42172.439571759256</v>
      </c>
      <c r="T3853" s="13">
        <f t="shared" si="365"/>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s="7" t="str">
        <f t="shared" si="362"/>
        <v>theater</v>
      </c>
      <c r="R3854" s="7" t="str">
        <f t="shared" si="363"/>
        <v>plays</v>
      </c>
      <c r="S3854" s="13">
        <f t="shared" si="364"/>
        <v>42065.190694444449</v>
      </c>
      <c r="T3854" s="13">
        <f t="shared" si="365"/>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s="7" t="str">
        <f t="shared" si="362"/>
        <v>theater</v>
      </c>
      <c r="R3855" s="7" t="str">
        <f t="shared" si="363"/>
        <v>plays</v>
      </c>
      <c r="S3855" s="13">
        <f t="shared" si="364"/>
        <v>41848.84002314815</v>
      </c>
      <c r="T3855" s="13">
        <f t="shared" si="365"/>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s="7" t="str">
        <f t="shared" si="362"/>
        <v>theater</v>
      </c>
      <c r="R3856" s="7" t="str">
        <f t="shared" si="363"/>
        <v>plays</v>
      </c>
      <c r="S3856" s="13">
        <f t="shared" si="364"/>
        <v>42103.884930555556</v>
      </c>
      <c r="T3856" s="13">
        <f t="shared" si="365"/>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s="7" t="str">
        <f t="shared" si="362"/>
        <v>theater</v>
      </c>
      <c r="R3857" s="7" t="str">
        <f t="shared" si="363"/>
        <v>plays</v>
      </c>
      <c r="S3857" s="13">
        <f t="shared" si="364"/>
        <v>42059.970729166671</v>
      </c>
      <c r="T3857" s="13">
        <f t="shared" si="365"/>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s="7" t="str">
        <f t="shared" si="362"/>
        <v>theater</v>
      </c>
      <c r="R3858" s="7" t="str">
        <f t="shared" si="363"/>
        <v>plays</v>
      </c>
      <c r="S3858" s="13">
        <f t="shared" si="364"/>
        <v>42041.743090277778</v>
      </c>
      <c r="T3858" s="13">
        <f t="shared" si="365"/>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s="7" t="str">
        <f t="shared" si="362"/>
        <v>theater</v>
      </c>
      <c r="R3859" s="7" t="str">
        <f t="shared" si="363"/>
        <v>plays</v>
      </c>
      <c r="S3859" s="13">
        <f t="shared" si="364"/>
        <v>41829.73715277778</v>
      </c>
      <c r="T3859" s="13">
        <f t="shared" si="365"/>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s="7" t="str">
        <f t="shared" si="362"/>
        <v>theater</v>
      </c>
      <c r="R3860" s="7" t="str">
        <f t="shared" si="363"/>
        <v>plays</v>
      </c>
      <c r="S3860" s="13">
        <f t="shared" si="364"/>
        <v>42128.431064814817</v>
      </c>
      <c r="T3860" s="13">
        <f t="shared" si="365"/>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s="7" t="str">
        <f t="shared" si="362"/>
        <v>theater</v>
      </c>
      <c r="R3861" s="7" t="str">
        <f t="shared" si="363"/>
        <v>plays</v>
      </c>
      <c r="S3861" s="13">
        <f t="shared" si="364"/>
        <v>41789.893599537041</v>
      </c>
      <c r="T3861" s="13">
        <f t="shared" si="365"/>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s="7" t="str">
        <f t="shared" si="362"/>
        <v>theater</v>
      </c>
      <c r="R3862" s="7" t="str">
        <f t="shared" si="363"/>
        <v>plays</v>
      </c>
      <c r="S3862" s="13">
        <f t="shared" si="364"/>
        <v>41833.660995370366</v>
      </c>
      <c r="T3862" s="13">
        <f t="shared" si="365"/>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s="7" t="str">
        <f t="shared" si="362"/>
        <v>theater</v>
      </c>
      <c r="R3863" s="7" t="str">
        <f t="shared" si="363"/>
        <v>plays</v>
      </c>
      <c r="S3863" s="13">
        <f t="shared" si="364"/>
        <v>41914.590011574073</v>
      </c>
      <c r="T3863" s="13">
        <f t="shared" si="365"/>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s="7" t="str">
        <f t="shared" si="362"/>
        <v>theater</v>
      </c>
      <c r="R3864" s="7" t="str">
        <f t="shared" si="363"/>
        <v>plays</v>
      </c>
      <c r="S3864" s="13">
        <f t="shared" si="364"/>
        <v>42611.261064814811</v>
      </c>
      <c r="T3864" s="13">
        <f t="shared" si="365"/>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t="e">
        <f t="shared" si="361"/>
        <v>#DIV/0!</v>
      </c>
      <c r="Q3865" s="7" t="str">
        <f t="shared" si="362"/>
        <v>theater</v>
      </c>
      <c r="R3865" s="7" t="str">
        <f t="shared" si="363"/>
        <v>plays</v>
      </c>
      <c r="S3865" s="13">
        <f t="shared" si="364"/>
        <v>42253.633159722223</v>
      </c>
      <c r="T3865" s="13">
        <f t="shared" si="365"/>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s="7" t="str">
        <f t="shared" si="362"/>
        <v>theater</v>
      </c>
      <c r="R3866" s="7" t="str">
        <f t="shared" si="363"/>
        <v>plays</v>
      </c>
      <c r="S3866" s="13">
        <f t="shared" si="364"/>
        <v>42295.891828703709</v>
      </c>
      <c r="T3866" s="13">
        <f t="shared" si="365"/>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s="7" t="str">
        <f t="shared" si="362"/>
        <v>theater</v>
      </c>
      <c r="R3867" s="7" t="str">
        <f t="shared" si="363"/>
        <v>plays</v>
      </c>
      <c r="S3867" s="13">
        <f t="shared" si="364"/>
        <v>41841.651597222226</v>
      </c>
      <c r="T3867" s="13">
        <f t="shared" si="365"/>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s="7" t="str">
        <f t="shared" si="362"/>
        <v>theater</v>
      </c>
      <c r="R3868" s="7" t="str">
        <f t="shared" si="363"/>
        <v>plays</v>
      </c>
      <c r="S3868" s="13">
        <f t="shared" si="364"/>
        <v>42402.947002314817</v>
      </c>
      <c r="T3868" s="13">
        <f t="shared" si="365"/>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s="7" t="str">
        <f t="shared" si="362"/>
        <v>theater</v>
      </c>
      <c r="R3869" s="7" t="str">
        <f t="shared" si="363"/>
        <v>plays</v>
      </c>
      <c r="S3869" s="13">
        <f t="shared" si="364"/>
        <v>42509.814108796301</v>
      </c>
      <c r="T3869" s="13">
        <f t="shared" si="365"/>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s="7" t="str">
        <f t="shared" si="362"/>
        <v>theater</v>
      </c>
      <c r="R3870" s="7" t="str">
        <f t="shared" si="363"/>
        <v>musical</v>
      </c>
      <c r="S3870" s="13">
        <f t="shared" si="364"/>
        <v>41865.659780092588</v>
      </c>
      <c r="T3870" s="13">
        <f t="shared" si="365"/>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s="7" t="str">
        <f t="shared" si="362"/>
        <v>theater</v>
      </c>
      <c r="R3871" s="7" t="str">
        <f t="shared" si="363"/>
        <v>musical</v>
      </c>
      <c r="S3871" s="13">
        <f t="shared" si="364"/>
        <v>42047.724444444444</v>
      </c>
      <c r="T3871" s="13">
        <f t="shared" si="365"/>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s="7" t="str">
        <f t="shared" si="362"/>
        <v>theater</v>
      </c>
      <c r="R3872" s="7" t="str">
        <f t="shared" si="363"/>
        <v>musical</v>
      </c>
      <c r="S3872" s="13">
        <f t="shared" si="364"/>
        <v>41793.17219907407</v>
      </c>
      <c r="T3872" s="13">
        <f t="shared" si="365"/>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s="7" t="str">
        <f t="shared" si="362"/>
        <v>theater</v>
      </c>
      <c r="R3873" s="7" t="str">
        <f t="shared" si="363"/>
        <v>musical</v>
      </c>
      <c r="S3873" s="13">
        <f t="shared" si="364"/>
        <v>42763.780671296292</v>
      </c>
      <c r="T3873" s="13">
        <f t="shared" si="365"/>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t="e">
        <f t="shared" si="361"/>
        <v>#DIV/0!</v>
      </c>
      <c r="Q3874" s="7" t="str">
        <f t="shared" si="362"/>
        <v>theater</v>
      </c>
      <c r="R3874" s="7" t="str">
        <f t="shared" si="363"/>
        <v>musical</v>
      </c>
      <c r="S3874" s="13">
        <f t="shared" si="364"/>
        <v>42180.145787037036</v>
      </c>
      <c r="T3874" s="13">
        <f t="shared" si="365"/>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t="e">
        <f t="shared" si="361"/>
        <v>#DIV/0!</v>
      </c>
      <c r="Q3875" s="7" t="str">
        <f t="shared" si="362"/>
        <v>theater</v>
      </c>
      <c r="R3875" s="7" t="str">
        <f t="shared" si="363"/>
        <v>musical</v>
      </c>
      <c r="S3875" s="13">
        <f t="shared" si="364"/>
        <v>42255.696006944447</v>
      </c>
      <c r="T3875" s="13">
        <f t="shared" si="365"/>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t="e">
        <f t="shared" si="361"/>
        <v>#DIV/0!</v>
      </c>
      <c r="Q3876" s="7" t="str">
        <f t="shared" si="362"/>
        <v>theater</v>
      </c>
      <c r="R3876" s="7" t="str">
        <f t="shared" si="363"/>
        <v>musical</v>
      </c>
      <c r="S3876" s="13">
        <f t="shared" si="364"/>
        <v>42007.016458333332</v>
      </c>
      <c r="T3876" s="13">
        <f t="shared" si="365"/>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t="e">
        <f t="shared" si="361"/>
        <v>#DIV/0!</v>
      </c>
      <c r="Q3877" s="7" t="str">
        <f t="shared" si="362"/>
        <v>theater</v>
      </c>
      <c r="R3877" s="7" t="str">
        <f t="shared" si="363"/>
        <v>musical</v>
      </c>
      <c r="S3877" s="13">
        <f t="shared" si="364"/>
        <v>42615.346817129626</v>
      </c>
      <c r="T3877" s="13">
        <f t="shared" si="365"/>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s="7" t="str">
        <f t="shared" si="362"/>
        <v>theater</v>
      </c>
      <c r="R3878" s="7" t="str">
        <f t="shared" si="363"/>
        <v>musical</v>
      </c>
      <c r="S3878" s="13">
        <f t="shared" si="364"/>
        <v>42372.624166666668</v>
      </c>
      <c r="T3878" s="13">
        <f t="shared" si="365"/>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s="7" t="str">
        <f t="shared" si="362"/>
        <v>theater</v>
      </c>
      <c r="R3879" s="7" t="str">
        <f t="shared" si="363"/>
        <v>musical</v>
      </c>
      <c r="S3879" s="13">
        <f t="shared" si="364"/>
        <v>42682.67768518519</v>
      </c>
      <c r="T3879" s="13">
        <f t="shared" si="365"/>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s="7" t="str">
        <f t="shared" si="362"/>
        <v>theater</v>
      </c>
      <c r="R3880" s="7" t="str">
        <f t="shared" si="363"/>
        <v>musical</v>
      </c>
      <c r="S3880" s="13">
        <f t="shared" si="364"/>
        <v>42154.818819444445</v>
      </c>
      <c r="T3880" s="13">
        <f t="shared" si="365"/>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t="e">
        <f t="shared" si="361"/>
        <v>#DIV/0!</v>
      </c>
      <c r="Q3881" s="7" t="str">
        <f t="shared" si="362"/>
        <v>theater</v>
      </c>
      <c r="R3881" s="7" t="str">
        <f t="shared" si="363"/>
        <v>musical</v>
      </c>
      <c r="S3881" s="13">
        <f t="shared" si="364"/>
        <v>41999.861064814817</v>
      </c>
      <c r="T3881" s="13">
        <f t="shared" si="365"/>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s="7" t="str">
        <f t="shared" si="362"/>
        <v>theater</v>
      </c>
      <c r="R3882" s="7" t="str">
        <f t="shared" si="363"/>
        <v>musical</v>
      </c>
      <c r="S3882" s="13">
        <f t="shared" si="364"/>
        <v>41815.815046296295</v>
      </c>
      <c r="T3882" s="13">
        <f t="shared" si="365"/>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s="7" t="str">
        <f t="shared" si="362"/>
        <v>theater</v>
      </c>
      <c r="R3883" s="7" t="str">
        <f t="shared" si="363"/>
        <v>musical</v>
      </c>
      <c r="S3883" s="13">
        <f t="shared" si="364"/>
        <v>42756.018506944441</v>
      </c>
      <c r="T3883" s="13">
        <f t="shared" si="365"/>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t="e">
        <f t="shared" si="361"/>
        <v>#DIV/0!</v>
      </c>
      <c r="Q3884" s="7" t="str">
        <f t="shared" si="362"/>
        <v>theater</v>
      </c>
      <c r="R3884" s="7" t="str">
        <f t="shared" si="363"/>
        <v>musical</v>
      </c>
      <c r="S3884" s="13">
        <f t="shared" si="364"/>
        <v>42373.983449074076</v>
      </c>
      <c r="T3884" s="13">
        <f t="shared" si="365"/>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t="e">
        <f t="shared" si="361"/>
        <v>#DIV/0!</v>
      </c>
      <c r="Q3885" s="7" t="str">
        <f t="shared" si="362"/>
        <v>theater</v>
      </c>
      <c r="R3885" s="7" t="str">
        <f t="shared" si="363"/>
        <v>musical</v>
      </c>
      <c r="S3885" s="13">
        <f t="shared" si="364"/>
        <v>41854.602650462963</v>
      </c>
      <c r="T3885" s="13">
        <f t="shared" si="365"/>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t="e">
        <f t="shared" si="361"/>
        <v>#DIV/0!</v>
      </c>
      <c r="Q3886" s="7" t="str">
        <f t="shared" si="362"/>
        <v>theater</v>
      </c>
      <c r="R3886" s="7" t="str">
        <f t="shared" si="363"/>
        <v>musical</v>
      </c>
      <c r="S3886" s="13">
        <f t="shared" si="364"/>
        <v>42065.791574074072</v>
      </c>
      <c r="T3886" s="13">
        <f t="shared" si="365"/>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t="e">
        <f t="shared" si="361"/>
        <v>#DIV/0!</v>
      </c>
      <c r="Q3887" s="7" t="str">
        <f t="shared" si="362"/>
        <v>theater</v>
      </c>
      <c r="R3887" s="7" t="str">
        <f t="shared" si="363"/>
        <v>musical</v>
      </c>
      <c r="S3887" s="13">
        <f t="shared" si="364"/>
        <v>42469.951284722221</v>
      </c>
      <c r="T3887" s="13">
        <f t="shared" si="365"/>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t="e">
        <f t="shared" si="361"/>
        <v>#DIV/0!</v>
      </c>
      <c r="Q3888" s="7" t="str">
        <f t="shared" si="362"/>
        <v>theater</v>
      </c>
      <c r="R3888" s="7" t="str">
        <f t="shared" si="363"/>
        <v>musical</v>
      </c>
      <c r="S3888" s="13">
        <f t="shared" si="364"/>
        <v>41954.228032407409</v>
      </c>
      <c r="T3888" s="13">
        <f t="shared" si="365"/>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s="7" t="str">
        <f t="shared" si="362"/>
        <v>theater</v>
      </c>
      <c r="R3889" s="7" t="str">
        <f t="shared" si="363"/>
        <v>musical</v>
      </c>
      <c r="S3889" s="13">
        <f t="shared" si="364"/>
        <v>42079.857974537037</v>
      </c>
      <c r="T3889" s="13">
        <f t="shared" si="365"/>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s="7" t="str">
        <f t="shared" si="362"/>
        <v>theater</v>
      </c>
      <c r="R3890" s="7" t="str">
        <f t="shared" si="363"/>
        <v>plays</v>
      </c>
      <c r="S3890" s="13">
        <f t="shared" si="364"/>
        <v>42762.545810185184</v>
      </c>
      <c r="T3890" s="13">
        <f t="shared" si="365"/>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s="7" t="str">
        <f t="shared" si="362"/>
        <v>theater</v>
      </c>
      <c r="R3891" s="7" t="str">
        <f t="shared" si="363"/>
        <v>plays</v>
      </c>
      <c r="S3891" s="13">
        <f t="shared" si="364"/>
        <v>41977.004976851851</v>
      </c>
      <c r="T3891" s="13">
        <f t="shared" si="365"/>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s="7" t="str">
        <f t="shared" si="362"/>
        <v>theater</v>
      </c>
      <c r="R3892" s="7" t="str">
        <f t="shared" si="363"/>
        <v>plays</v>
      </c>
      <c r="S3892" s="13">
        <f t="shared" si="364"/>
        <v>42171.758611111116</v>
      </c>
      <c r="T3892" s="13">
        <f t="shared" si="365"/>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s="7" t="str">
        <f t="shared" si="362"/>
        <v>theater</v>
      </c>
      <c r="R3893" s="7" t="str">
        <f t="shared" si="363"/>
        <v>plays</v>
      </c>
      <c r="S3893" s="13">
        <f t="shared" si="364"/>
        <v>42056.1324537037</v>
      </c>
      <c r="T3893" s="13">
        <f t="shared" si="365"/>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t="e">
        <f t="shared" si="361"/>
        <v>#DIV/0!</v>
      </c>
      <c r="Q3894" s="7" t="str">
        <f t="shared" si="362"/>
        <v>theater</v>
      </c>
      <c r="R3894" s="7" t="str">
        <f t="shared" si="363"/>
        <v>plays</v>
      </c>
      <c r="S3894" s="13">
        <f t="shared" si="364"/>
        <v>41867.652280092596</v>
      </c>
      <c r="T3894" s="13">
        <f t="shared" si="365"/>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s="7" t="str">
        <f t="shared" si="362"/>
        <v>theater</v>
      </c>
      <c r="R3895" s="7" t="str">
        <f t="shared" si="363"/>
        <v>plays</v>
      </c>
      <c r="S3895" s="13">
        <f t="shared" si="364"/>
        <v>41779.657870370371</v>
      </c>
      <c r="T3895" s="13">
        <f t="shared" si="365"/>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s="7" t="str">
        <f t="shared" si="362"/>
        <v>theater</v>
      </c>
      <c r="R3896" s="7" t="str">
        <f t="shared" si="363"/>
        <v>plays</v>
      </c>
      <c r="S3896" s="13">
        <f t="shared" si="364"/>
        <v>42679.958472222221</v>
      </c>
      <c r="T3896" s="13">
        <f t="shared" si="365"/>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s="7" t="str">
        <f t="shared" si="362"/>
        <v>theater</v>
      </c>
      <c r="R3897" s="7" t="str">
        <f t="shared" si="363"/>
        <v>plays</v>
      </c>
      <c r="S3897" s="13">
        <f t="shared" si="364"/>
        <v>42032.250208333338</v>
      </c>
      <c r="T3897" s="13">
        <f t="shared" si="365"/>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s="7" t="str">
        <f t="shared" si="362"/>
        <v>theater</v>
      </c>
      <c r="R3898" s="7" t="str">
        <f t="shared" si="363"/>
        <v>plays</v>
      </c>
      <c r="S3898" s="13">
        <f t="shared" si="364"/>
        <v>41793.191875000004</v>
      </c>
      <c r="T3898" s="13">
        <f t="shared" si="365"/>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s="7" t="str">
        <f t="shared" si="362"/>
        <v>theater</v>
      </c>
      <c r="R3899" s="7" t="str">
        <f t="shared" si="363"/>
        <v>plays</v>
      </c>
      <c r="S3899" s="13">
        <f t="shared" si="364"/>
        <v>41982.87364583333</v>
      </c>
      <c r="T3899" s="13">
        <f t="shared" si="365"/>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s="7" t="str">
        <f t="shared" si="362"/>
        <v>theater</v>
      </c>
      <c r="R3900" s="7" t="str">
        <f t="shared" si="363"/>
        <v>plays</v>
      </c>
      <c r="S3900" s="13">
        <f t="shared" si="364"/>
        <v>42193.482291666667</v>
      </c>
      <c r="T3900" s="13">
        <f t="shared" si="365"/>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s="7" t="str">
        <f t="shared" si="362"/>
        <v>theater</v>
      </c>
      <c r="R3901" s="7" t="str">
        <f t="shared" si="363"/>
        <v>plays</v>
      </c>
      <c r="S3901" s="13">
        <f t="shared" si="364"/>
        <v>41843.775011574071</v>
      </c>
      <c r="T3901" s="13">
        <f t="shared" si="365"/>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s="7" t="str">
        <f t="shared" si="362"/>
        <v>theater</v>
      </c>
      <c r="R3902" s="7" t="str">
        <f t="shared" si="363"/>
        <v>plays</v>
      </c>
      <c r="S3902" s="13">
        <f t="shared" si="364"/>
        <v>42136.092488425929</v>
      </c>
      <c r="T3902" s="13">
        <f t="shared" si="365"/>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s="7" t="str">
        <f t="shared" si="362"/>
        <v>theater</v>
      </c>
      <c r="R3903" s="7" t="str">
        <f t="shared" si="363"/>
        <v>plays</v>
      </c>
      <c r="S3903" s="13">
        <f t="shared" si="364"/>
        <v>42317.826377314821</v>
      </c>
      <c r="T3903" s="13">
        <f t="shared" si="365"/>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s="7" t="str">
        <f t="shared" si="362"/>
        <v>theater</v>
      </c>
      <c r="R3904" s="7" t="str">
        <f t="shared" si="363"/>
        <v>plays</v>
      </c>
      <c r="S3904" s="13">
        <f t="shared" si="364"/>
        <v>42663.468078703707</v>
      </c>
      <c r="T3904" s="13">
        <f t="shared" si="365"/>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t="e">
        <f t="shared" si="361"/>
        <v>#DIV/0!</v>
      </c>
      <c r="Q3905" s="7" t="str">
        <f t="shared" si="362"/>
        <v>theater</v>
      </c>
      <c r="R3905" s="7" t="str">
        <f t="shared" si="363"/>
        <v>plays</v>
      </c>
      <c r="S3905" s="13">
        <f t="shared" si="364"/>
        <v>42186.01116898148</v>
      </c>
      <c r="T3905" s="13">
        <f t="shared" si="365"/>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s="7" t="str">
        <f t="shared" si="362"/>
        <v>theater</v>
      </c>
      <c r="R3906" s="7" t="str">
        <f t="shared" si="363"/>
        <v>plays</v>
      </c>
      <c r="S3906" s="13">
        <f t="shared" si="364"/>
        <v>42095.229166666672</v>
      </c>
      <c r="T3906" s="13">
        <f t="shared" si="365"/>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6">
        <f t="shared" ref="P3907:P3970" si="367">E3907/L3907</f>
        <v>24.714285714285715</v>
      </c>
      <c r="Q3907" s="7" t="str">
        <f t="shared" ref="Q3907:Q3970" si="368">LEFT(N3907,SEARCH("/",N3907,1)-1)</f>
        <v>theater</v>
      </c>
      <c r="R3907" s="7" t="str">
        <f t="shared" ref="R3907:R3970" si="369">RIGHT(N3907,LEN(N3907)-SEARCH("/",N3907,1))</f>
        <v>plays</v>
      </c>
      <c r="S3907" s="13">
        <f t="shared" ref="S3907:S3970" si="370">(((J3907/60)/60)/24)+DATE(1970,1,1)</f>
        <v>42124.623877314814</v>
      </c>
      <c r="T3907" s="13">
        <f t="shared" ref="T3907:T3970" si="371">(((I3907/60)/60)/24)+DATE(1970,1,1)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s="7" t="str">
        <f t="shared" si="368"/>
        <v>theater</v>
      </c>
      <c r="R3908" s="7" t="str">
        <f t="shared" si="369"/>
        <v>plays</v>
      </c>
      <c r="S3908" s="13">
        <f t="shared" si="370"/>
        <v>42143.917743055557</v>
      </c>
      <c r="T3908" s="13">
        <f t="shared" si="371"/>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s="7" t="str">
        <f t="shared" si="368"/>
        <v>theater</v>
      </c>
      <c r="R3909" s="7" t="str">
        <f t="shared" si="369"/>
        <v>plays</v>
      </c>
      <c r="S3909" s="13">
        <f t="shared" si="370"/>
        <v>41906.819513888891</v>
      </c>
      <c r="T3909" s="13">
        <f t="shared" si="371"/>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s="7" t="str">
        <f t="shared" si="368"/>
        <v>theater</v>
      </c>
      <c r="R3910" s="7" t="str">
        <f t="shared" si="369"/>
        <v>plays</v>
      </c>
      <c r="S3910" s="13">
        <f t="shared" si="370"/>
        <v>41834.135370370372</v>
      </c>
      <c r="T3910" s="13">
        <f t="shared" si="371"/>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s="7" t="str">
        <f t="shared" si="368"/>
        <v>theater</v>
      </c>
      <c r="R3911" s="7" t="str">
        <f t="shared" si="369"/>
        <v>plays</v>
      </c>
      <c r="S3911" s="13">
        <f t="shared" si="370"/>
        <v>41863.359282407408</v>
      </c>
      <c r="T3911" s="13">
        <f t="shared" si="371"/>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s="7" t="str">
        <f t="shared" si="368"/>
        <v>theater</v>
      </c>
      <c r="R3912" s="7" t="str">
        <f t="shared" si="369"/>
        <v>plays</v>
      </c>
      <c r="S3912" s="13">
        <f t="shared" si="370"/>
        <v>42224.756909722222</v>
      </c>
      <c r="T3912" s="13">
        <f t="shared" si="371"/>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s="7" t="str">
        <f t="shared" si="368"/>
        <v>theater</v>
      </c>
      <c r="R3913" s="7" t="str">
        <f t="shared" si="369"/>
        <v>plays</v>
      </c>
      <c r="S3913" s="13">
        <f t="shared" si="370"/>
        <v>41939.8122337963</v>
      </c>
      <c r="T3913" s="13">
        <f t="shared" si="371"/>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s="7" t="str">
        <f t="shared" si="368"/>
        <v>theater</v>
      </c>
      <c r="R3914" s="7" t="str">
        <f t="shared" si="369"/>
        <v>plays</v>
      </c>
      <c r="S3914" s="13">
        <f t="shared" si="370"/>
        <v>42059.270023148143</v>
      </c>
      <c r="T3914" s="13">
        <f t="shared" si="371"/>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s="7" t="str">
        <f t="shared" si="368"/>
        <v>theater</v>
      </c>
      <c r="R3915" s="7" t="str">
        <f t="shared" si="369"/>
        <v>plays</v>
      </c>
      <c r="S3915" s="13">
        <f t="shared" si="370"/>
        <v>42308.211215277777</v>
      </c>
      <c r="T3915" s="13">
        <f t="shared" si="371"/>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s="7" t="str">
        <f t="shared" si="368"/>
        <v>theater</v>
      </c>
      <c r="R3916" s="7" t="str">
        <f t="shared" si="369"/>
        <v>plays</v>
      </c>
      <c r="S3916" s="13">
        <f t="shared" si="370"/>
        <v>42114.818935185183</v>
      </c>
      <c r="T3916" s="13">
        <f t="shared" si="371"/>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s="7" t="str">
        <f t="shared" si="368"/>
        <v>theater</v>
      </c>
      <c r="R3917" s="7" t="str">
        <f t="shared" si="369"/>
        <v>plays</v>
      </c>
      <c r="S3917" s="13">
        <f t="shared" si="370"/>
        <v>42492.98505787037</v>
      </c>
      <c r="T3917" s="13">
        <f t="shared" si="371"/>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t="e">
        <f t="shared" si="367"/>
        <v>#DIV/0!</v>
      </c>
      <c r="Q3918" s="7" t="str">
        <f t="shared" si="368"/>
        <v>theater</v>
      </c>
      <c r="R3918" s="7" t="str">
        <f t="shared" si="369"/>
        <v>plays</v>
      </c>
      <c r="S3918" s="13">
        <f t="shared" si="370"/>
        <v>42494.471666666665</v>
      </c>
      <c r="T3918" s="13">
        <f t="shared" si="371"/>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s="7" t="str">
        <f t="shared" si="368"/>
        <v>theater</v>
      </c>
      <c r="R3919" s="7" t="str">
        <f t="shared" si="369"/>
        <v>plays</v>
      </c>
      <c r="S3919" s="13">
        <f t="shared" si="370"/>
        <v>41863.527326388888</v>
      </c>
      <c r="T3919" s="13">
        <f t="shared" si="371"/>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s="7" t="str">
        <f t="shared" si="368"/>
        <v>theater</v>
      </c>
      <c r="R3920" s="7" t="str">
        <f t="shared" si="369"/>
        <v>plays</v>
      </c>
      <c r="S3920" s="13">
        <f t="shared" si="370"/>
        <v>41843.664618055554</v>
      </c>
      <c r="T3920" s="13">
        <f t="shared" si="371"/>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s="7" t="str">
        <f t="shared" si="368"/>
        <v>theater</v>
      </c>
      <c r="R3921" s="7" t="str">
        <f t="shared" si="369"/>
        <v>plays</v>
      </c>
      <c r="S3921" s="13">
        <f t="shared" si="370"/>
        <v>42358.684872685189</v>
      </c>
      <c r="T3921" s="13">
        <f t="shared" si="371"/>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s="7" t="str">
        <f t="shared" si="368"/>
        <v>theater</v>
      </c>
      <c r="R3922" s="7" t="str">
        <f t="shared" si="369"/>
        <v>plays</v>
      </c>
      <c r="S3922" s="13">
        <f t="shared" si="370"/>
        <v>42657.38726851852</v>
      </c>
      <c r="T3922" s="13">
        <f t="shared" si="371"/>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t="e">
        <f t="shared" si="367"/>
        <v>#DIV/0!</v>
      </c>
      <c r="Q3923" s="7" t="str">
        <f t="shared" si="368"/>
        <v>theater</v>
      </c>
      <c r="R3923" s="7" t="str">
        <f t="shared" si="369"/>
        <v>plays</v>
      </c>
      <c r="S3923" s="13">
        <f t="shared" si="370"/>
        <v>41926.542303240742</v>
      </c>
      <c r="T3923" s="13">
        <f t="shared" si="371"/>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s="7" t="str">
        <f t="shared" si="368"/>
        <v>theater</v>
      </c>
      <c r="R3924" s="7" t="str">
        <f t="shared" si="369"/>
        <v>plays</v>
      </c>
      <c r="S3924" s="13">
        <f t="shared" si="370"/>
        <v>42020.768634259264</v>
      </c>
      <c r="T3924" s="13">
        <f t="shared" si="371"/>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s="7" t="str">
        <f t="shared" si="368"/>
        <v>theater</v>
      </c>
      <c r="R3925" s="7" t="str">
        <f t="shared" si="369"/>
        <v>plays</v>
      </c>
      <c r="S3925" s="13">
        <f t="shared" si="370"/>
        <v>42075.979988425926</v>
      </c>
      <c r="T3925" s="13">
        <f t="shared" si="371"/>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s="7" t="str">
        <f t="shared" si="368"/>
        <v>theater</v>
      </c>
      <c r="R3926" s="7" t="str">
        <f t="shared" si="369"/>
        <v>plays</v>
      </c>
      <c r="S3926" s="13">
        <f t="shared" si="370"/>
        <v>41786.959745370368</v>
      </c>
      <c r="T3926" s="13">
        <f t="shared" si="371"/>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s="7" t="str">
        <f t="shared" si="368"/>
        <v>theater</v>
      </c>
      <c r="R3927" s="7" t="str">
        <f t="shared" si="369"/>
        <v>plays</v>
      </c>
      <c r="S3927" s="13">
        <f t="shared" si="370"/>
        <v>41820.870821759258</v>
      </c>
      <c r="T3927" s="13">
        <f t="shared" si="371"/>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s="7" t="str">
        <f t="shared" si="368"/>
        <v>theater</v>
      </c>
      <c r="R3928" s="7" t="str">
        <f t="shared" si="369"/>
        <v>plays</v>
      </c>
      <c r="S3928" s="13">
        <f t="shared" si="370"/>
        <v>41970.085046296299</v>
      </c>
      <c r="T3928" s="13">
        <f t="shared" si="371"/>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s="7" t="str">
        <f t="shared" si="368"/>
        <v>theater</v>
      </c>
      <c r="R3929" s="7" t="str">
        <f t="shared" si="369"/>
        <v>plays</v>
      </c>
      <c r="S3929" s="13">
        <f t="shared" si="370"/>
        <v>41830.267407407409</v>
      </c>
      <c r="T3929" s="13">
        <f t="shared" si="371"/>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s="7" t="str">
        <f t="shared" si="368"/>
        <v>theater</v>
      </c>
      <c r="R3930" s="7" t="str">
        <f t="shared" si="369"/>
        <v>plays</v>
      </c>
      <c r="S3930" s="13">
        <f t="shared" si="370"/>
        <v>42265.683182870373</v>
      </c>
      <c r="T3930" s="13">
        <f t="shared" si="371"/>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s="7" t="str">
        <f t="shared" si="368"/>
        <v>theater</v>
      </c>
      <c r="R3931" s="7" t="str">
        <f t="shared" si="369"/>
        <v>plays</v>
      </c>
      <c r="S3931" s="13">
        <f t="shared" si="370"/>
        <v>42601.827141203699</v>
      </c>
      <c r="T3931" s="13">
        <f t="shared" si="371"/>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t="e">
        <f t="shared" si="367"/>
        <v>#DIV/0!</v>
      </c>
      <c r="Q3932" s="7" t="str">
        <f t="shared" si="368"/>
        <v>theater</v>
      </c>
      <c r="R3932" s="7" t="str">
        <f t="shared" si="369"/>
        <v>plays</v>
      </c>
      <c r="S3932" s="13">
        <f t="shared" si="370"/>
        <v>42433.338749999995</v>
      </c>
      <c r="T3932" s="13">
        <f t="shared" si="371"/>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t="e">
        <f t="shared" si="367"/>
        <v>#DIV/0!</v>
      </c>
      <c r="Q3933" s="7" t="str">
        <f t="shared" si="368"/>
        <v>theater</v>
      </c>
      <c r="R3933" s="7" t="str">
        <f t="shared" si="369"/>
        <v>plays</v>
      </c>
      <c r="S3933" s="13">
        <f t="shared" si="370"/>
        <v>42228.151701388888</v>
      </c>
      <c r="T3933" s="13">
        <f t="shared" si="371"/>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s="7" t="str">
        <f t="shared" si="368"/>
        <v>theater</v>
      </c>
      <c r="R3934" s="7" t="str">
        <f t="shared" si="369"/>
        <v>plays</v>
      </c>
      <c r="S3934" s="13">
        <f t="shared" si="370"/>
        <v>42415.168564814812</v>
      </c>
      <c r="T3934" s="13">
        <f t="shared" si="371"/>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s="7" t="str">
        <f t="shared" si="368"/>
        <v>theater</v>
      </c>
      <c r="R3935" s="7" t="str">
        <f t="shared" si="369"/>
        <v>plays</v>
      </c>
      <c r="S3935" s="13">
        <f t="shared" si="370"/>
        <v>42538.968310185184</v>
      </c>
      <c r="T3935" s="13">
        <f t="shared" si="371"/>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s="7" t="str">
        <f t="shared" si="368"/>
        <v>theater</v>
      </c>
      <c r="R3936" s="7" t="str">
        <f t="shared" si="369"/>
        <v>plays</v>
      </c>
      <c r="S3936" s="13">
        <f t="shared" si="370"/>
        <v>42233.671747685185</v>
      </c>
      <c r="T3936" s="13">
        <f t="shared" si="371"/>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s="7" t="str">
        <f t="shared" si="368"/>
        <v>theater</v>
      </c>
      <c r="R3937" s="7" t="str">
        <f t="shared" si="369"/>
        <v>plays</v>
      </c>
      <c r="S3937" s="13">
        <f t="shared" si="370"/>
        <v>42221.656782407401</v>
      </c>
      <c r="T3937" s="13">
        <f t="shared" si="371"/>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t="e">
        <f t="shared" si="367"/>
        <v>#DIV/0!</v>
      </c>
      <c r="Q3938" s="7" t="str">
        <f t="shared" si="368"/>
        <v>theater</v>
      </c>
      <c r="R3938" s="7" t="str">
        <f t="shared" si="369"/>
        <v>plays</v>
      </c>
      <c r="S3938" s="13">
        <f t="shared" si="370"/>
        <v>42675.262962962966</v>
      </c>
      <c r="T3938" s="13">
        <f t="shared" si="371"/>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s="7" t="str">
        <f t="shared" si="368"/>
        <v>theater</v>
      </c>
      <c r="R3939" s="7" t="str">
        <f t="shared" si="369"/>
        <v>plays</v>
      </c>
      <c r="S3939" s="13">
        <f t="shared" si="370"/>
        <v>42534.631481481483</v>
      </c>
      <c r="T3939" s="13">
        <f t="shared" si="371"/>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s="7" t="str">
        <f t="shared" si="368"/>
        <v>theater</v>
      </c>
      <c r="R3940" s="7" t="str">
        <f t="shared" si="369"/>
        <v>plays</v>
      </c>
      <c r="S3940" s="13">
        <f t="shared" si="370"/>
        <v>42151.905717592599</v>
      </c>
      <c r="T3940" s="13">
        <f t="shared" si="371"/>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s="7" t="str">
        <f t="shared" si="368"/>
        <v>theater</v>
      </c>
      <c r="R3941" s="7" t="str">
        <f t="shared" si="369"/>
        <v>plays</v>
      </c>
      <c r="S3941" s="13">
        <f t="shared" si="370"/>
        <v>41915.400219907409</v>
      </c>
      <c r="T3941" s="13">
        <f t="shared" si="371"/>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s="7" t="str">
        <f t="shared" si="368"/>
        <v>theater</v>
      </c>
      <c r="R3942" s="7" t="str">
        <f t="shared" si="369"/>
        <v>plays</v>
      </c>
      <c r="S3942" s="13">
        <f t="shared" si="370"/>
        <v>41961.492488425924</v>
      </c>
      <c r="T3942" s="13">
        <f t="shared" si="371"/>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s="7" t="str">
        <f t="shared" si="368"/>
        <v>theater</v>
      </c>
      <c r="R3943" s="7" t="str">
        <f t="shared" si="369"/>
        <v>plays</v>
      </c>
      <c r="S3943" s="13">
        <f t="shared" si="370"/>
        <v>41940.587233796294</v>
      </c>
      <c r="T3943" s="13">
        <f t="shared" si="371"/>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t="e">
        <f t="shared" si="367"/>
        <v>#DIV/0!</v>
      </c>
      <c r="Q3944" s="7" t="str">
        <f t="shared" si="368"/>
        <v>theater</v>
      </c>
      <c r="R3944" s="7" t="str">
        <f t="shared" si="369"/>
        <v>plays</v>
      </c>
      <c r="S3944" s="13">
        <f t="shared" si="370"/>
        <v>42111.904097222221</v>
      </c>
      <c r="T3944" s="13">
        <f t="shared" si="371"/>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s="7" t="str">
        <f t="shared" si="368"/>
        <v>theater</v>
      </c>
      <c r="R3945" s="7" t="str">
        <f t="shared" si="369"/>
        <v>plays</v>
      </c>
      <c r="S3945" s="13">
        <f t="shared" si="370"/>
        <v>42279.778564814813</v>
      </c>
      <c r="T3945" s="13">
        <f t="shared" si="371"/>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t="e">
        <f t="shared" si="367"/>
        <v>#DIV/0!</v>
      </c>
      <c r="Q3946" s="7" t="str">
        <f t="shared" si="368"/>
        <v>theater</v>
      </c>
      <c r="R3946" s="7" t="str">
        <f t="shared" si="369"/>
        <v>plays</v>
      </c>
      <c r="S3946" s="13">
        <f t="shared" si="370"/>
        <v>42213.662905092591</v>
      </c>
      <c r="T3946" s="13">
        <f t="shared" si="371"/>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s="7" t="str">
        <f t="shared" si="368"/>
        <v>theater</v>
      </c>
      <c r="R3947" s="7" t="str">
        <f t="shared" si="369"/>
        <v>plays</v>
      </c>
      <c r="S3947" s="13">
        <f t="shared" si="370"/>
        <v>42109.801712962959</v>
      </c>
      <c r="T3947" s="13">
        <f t="shared" si="371"/>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s="7" t="str">
        <f t="shared" si="368"/>
        <v>theater</v>
      </c>
      <c r="R3948" s="7" t="str">
        <f t="shared" si="369"/>
        <v>plays</v>
      </c>
      <c r="S3948" s="13">
        <f t="shared" si="370"/>
        <v>42031.833587962959</v>
      </c>
      <c r="T3948" s="13">
        <f t="shared" si="371"/>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s="7" t="str">
        <f t="shared" si="368"/>
        <v>theater</v>
      </c>
      <c r="R3949" s="7" t="str">
        <f t="shared" si="369"/>
        <v>plays</v>
      </c>
      <c r="S3949" s="13">
        <f t="shared" si="370"/>
        <v>42615.142870370371</v>
      </c>
      <c r="T3949" s="13">
        <f t="shared" si="371"/>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t="e">
        <f t="shared" si="367"/>
        <v>#DIV/0!</v>
      </c>
      <c r="Q3950" s="7" t="str">
        <f t="shared" si="368"/>
        <v>theater</v>
      </c>
      <c r="R3950" s="7" t="str">
        <f t="shared" si="369"/>
        <v>plays</v>
      </c>
      <c r="S3950" s="13">
        <f t="shared" si="370"/>
        <v>41829.325497685182</v>
      </c>
      <c r="T3950" s="13">
        <f t="shared" si="371"/>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s="7" t="str">
        <f t="shared" si="368"/>
        <v>theater</v>
      </c>
      <c r="R3951" s="7" t="str">
        <f t="shared" si="369"/>
        <v>plays</v>
      </c>
      <c r="S3951" s="13">
        <f t="shared" si="370"/>
        <v>42016.120613425926</v>
      </c>
      <c r="T3951" s="13">
        <f t="shared" si="371"/>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s="7" t="str">
        <f t="shared" si="368"/>
        <v>theater</v>
      </c>
      <c r="R3952" s="7" t="str">
        <f t="shared" si="369"/>
        <v>plays</v>
      </c>
      <c r="S3952" s="13">
        <f t="shared" si="370"/>
        <v>42439.702314814815</v>
      </c>
      <c r="T3952" s="13">
        <f t="shared" si="371"/>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s="7" t="str">
        <f t="shared" si="368"/>
        <v>theater</v>
      </c>
      <c r="R3953" s="7" t="str">
        <f t="shared" si="369"/>
        <v>plays</v>
      </c>
      <c r="S3953" s="13">
        <f t="shared" si="370"/>
        <v>42433.825717592597</v>
      </c>
      <c r="T3953" s="13">
        <f t="shared" si="371"/>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s="7" t="str">
        <f t="shared" si="368"/>
        <v>theater</v>
      </c>
      <c r="R3954" s="7" t="str">
        <f t="shared" si="369"/>
        <v>plays</v>
      </c>
      <c r="S3954" s="13">
        <f t="shared" si="370"/>
        <v>42243.790393518517</v>
      </c>
      <c r="T3954" s="13">
        <f t="shared" si="371"/>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t="e">
        <f t="shared" si="367"/>
        <v>#DIV/0!</v>
      </c>
      <c r="Q3955" s="7" t="str">
        <f t="shared" si="368"/>
        <v>theater</v>
      </c>
      <c r="R3955" s="7" t="str">
        <f t="shared" si="369"/>
        <v>plays</v>
      </c>
      <c r="S3955" s="13">
        <f t="shared" si="370"/>
        <v>42550.048449074078</v>
      </c>
      <c r="T3955" s="13">
        <f t="shared" si="371"/>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t="e">
        <f t="shared" si="367"/>
        <v>#DIV/0!</v>
      </c>
      <c r="Q3956" s="7" t="str">
        <f t="shared" si="368"/>
        <v>theater</v>
      </c>
      <c r="R3956" s="7" t="str">
        <f t="shared" si="369"/>
        <v>plays</v>
      </c>
      <c r="S3956" s="13">
        <f t="shared" si="370"/>
        <v>41774.651203703703</v>
      </c>
      <c r="T3956" s="13">
        <f t="shared" si="371"/>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s="7" t="str">
        <f t="shared" si="368"/>
        <v>theater</v>
      </c>
      <c r="R3957" s="7" t="str">
        <f t="shared" si="369"/>
        <v>plays</v>
      </c>
      <c r="S3957" s="13">
        <f t="shared" si="370"/>
        <v>42306.848854166667</v>
      </c>
      <c r="T3957" s="13">
        <f t="shared" si="371"/>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t="e">
        <f t="shared" si="367"/>
        <v>#DIV/0!</v>
      </c>
      <c r="Q3958" s="7" t="str">
        <f t="shared" si="368"/>
        <v>theater</v>
      </c>
      <c r="R3958" s="7" t="str">
        <f t="shared" si="369"/>
        <v>plays</v>
      </c>
      <c r="S3958" s="13">
        <f t="shared" si="370"/>
        <v>42457.932025462964</v>
      </c>
      <c r="T3958" s="13">
        <f t="shared" si="371"/>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s="7" t="str">
        <f t="shared" si="368"/>
        <v>theater</v>
      </c>
      <c r="R3959" s="7" t="str">
        <f t="shared" si="369"/>
        <v>plays</v>
      </c>
      <c r="S3959" s="13">
        <f t="shared" si="370"/>
        <v>42513.976319444439</v>
      </c>
      <c r="T3959" s="13">
        <f t="shared" si="371"/>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s="7" t="str">
        <f t="shared" si="368"/>
        <v>theater</v>
      </c>
      <c r="R3960" s="7" t="str">
        <f t="shared" si="369"/>
        <v>plays</v>
      </c>
      <c r="S3960" s="13">
        <f t="shared" si="370"/>
        <v>41816.950370370374</v>
      </c>
      <c r="T3960" s="13">
        <f t="shared" si="371"/>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s="7" t="str">
        <f t="shared" si="368"/>
        <v>theater</v>
      </c>
      <c r="R3961" s="7" t="str">
        <f t="shared" si="369"/>
        <v>plays</v>
      </c>
      <c r="S3961" s="13">
        <f t="shared" si="370"/>
        <v>41880.788842592592</v>
      </c>
      <c r="T3961" s="13">
        <f t="shared" si="371"/>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s="7" t="str">
        <f t="shared" si="368"/>
        <v>theater</v>
      </c>
      <c r="R3962" s="7" t="str">
        <f t="shared" si="369"/>
        <v>plays</v>
      </c>
      <c r="S3962" s="13">
        <f t="shared" si="370"/>
        <v>42342.845555555556</v>
      </c>
      <c r="T3962" s="13">
        <f t="shared" si="371"/>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s="7" t="str">
        <f t="shared" si="368"/>
        <v>theater</v>
      </c>
      <c r="R3963" s="7" t="str">
        <f t="shared" si="369"/>
        <v>plays</v>
      </c>
      <c r="S3963" s="13">
        <f t="shared" si="370"/>
        <v>41745.891319444447</v>
      </c>
      <c r="T3963" s="13">
        <f t="shared" si="371"/>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s="7" t="str">
        <f t="shared" si="368"/>
        <v>theater</v>
      </c>
      <c r="R3964" s="7" t="str">
        <f t="shared" si="369"/>
        <v>plays</v>
      </c>
      <c r="S3964" s="13">
        <f t="shared" si="370"/>
        <v>42311.621458333335</v>
      </c>
      <c r="T3964" s="13">
        <f t="shared" si="371"/>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t="e">
        <f t="shared" si="367"/>
        <v>#DIV/0!</v>
      </c>
      <c r="Q3965" s="7" t="str">
        <f t="shared" si="368"/>
        <v>theater</v>
      </c>
      <c r="R3965" s="7" t="str">
        <f t="shared" si="369"/>
        <v>plays</v>
      </c>
      <c r="S3965" s="13">
        <f t="shared" si="370"/>
        <v>42296.154131944444</v>
      </c>
      <c r="T3965" s="13">
        <f t="shared" si="371"/>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s="7" t="str">
        <f t="shared" si="368"/>
        <v>theater</v>
      </c>
      <c r="R3966" s="7" t="str">
        <f t="shared" si="369"/>
        <v>plays</v>
      </c>
      <c r="S3966" s="13">
        <f t="shared" si="370"/>
        <v>42053.722060185188</v>
      </c>
      <c r="T3966" s="13">
        <f t="shared" si="371"/>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s="7" t="str">
        <f t="shared" si="368"/>
        <v>theater</v>
      </c>
      <c r="R3967" s="7" t="str">
        <f t="shared" si="369"/>
        <v>plays</v>
      </c>
      <c r="S3967" s="13">
        <f t="shared" si="370"/>
        <v>42414.235879629632</v>
      </c>
      <c r="T3967" s="13">
        <f t="shared" si="371"/>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s="7" t="str">
        <f t="shared" si="368"/>
        <v>theater</v>
      </c>
      <c r="R3968" s="7" t="str">
        <f t="shared" si="369"/>
        <v>plays</v>
      </c>
      <c r="S3968" s="13">
        <f t="shared" si="370"/>
        <v>41801.711550925924</v>
      </c>
      <c r="T3968" s="13">
        <f t="shared" si="371"/>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s="7" t="str">
        <f t="shared" si="368"/>
        <v>theater</v>
      </c>
      <c r="R3969" s="7" t="str">
        <f t="shared" si="369"/>
        <v>plays</v>
      </c>
      <c r="S3969" s="13">
        <f t="shared" si="370"/>
        <v>42770.290590277778</v>
      </c>
      <c r="T3969" s="13">
        <f t="shared" si="371"/>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s="7" t="str">
        <f t="shared" si="368"/>
        <v>theater</v>
      </c>
      <c r="R3970" s="7" t="str">
        <f t="shared" si="369"/>
        <v>plays</v>
      </c>
      <c r="S3970" s="13">
        <f t="shared" si="370"/>
        <v>42452.815659722226</v>
      </c>
      <c r="T3970" s="13">
        <f t="shared" si="371"/>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6">
        <f t="shared" ref="P3971:P4034" si="373">E3971/L3971</f>
        <v>35.166666666666664</v>
      </c>
      <c r="Q3971" s="7" t="str">
        <f t="shared" ref="Q3971:Q4034" si="374">LEFT(N3971,SEARCH("/",N3971,1)-1)</f>
        <v>theater</v>
      </c>
      <c r="R3971" s="7" t="str">
        <f t="shared" ref="R3971:R4034" si="375">RIGHT(N3971,LEN(N3971)-SEARCH("/",N3971,1))</f>
        <v>plays</v>
      </c>
      <c r="S3971" s="13">
        <f t="shared" ref="S3971:S4034" si="376">(((J3971/60)/60)/24)+DATE(1970,1,1)</f>
        <v>42601.854699074072</v>
      </c>
      <c r="T3971" s="13">
        <f t="shared" ref="T3971:T4034" si="377">(((I3971/60)/60)/24)+DATE(1970,1,1)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s="7" t="str">
        <f t="shared" si="374"/>
        <v>theater</v>
      </c>
      <c r="R3972" s="7" t="str">
        <f t="shared" si="375"/>
        <v>plays</v>
      </c>
      <c r="S3972" s="13">
        <f t="shared" si="376"/>
        <v>42447.863553240735</v>
      </c>
      <c r="T3972" s="13">
        <f t="shared" si="377"/>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s="7" t="str">
        <f t="shared" si="374"/>
        <v>theater</v>
      </c>
      <c r="R3973" s="7" t="str">
        <f t="shared" si="375"/>
        <v>plays</v>
      </c>
      <c r="S3973" s="13">
        <f t="shared" si="376"/>
        <v>41811.536180555559</v>
      </c>
      <c r="T3973" s="13">
        <f t="shared" si="377"/>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s="7" t="str">
        <f t="shared" si="374"/>
        <v>theater</v>
      </c>
      <c r="R3974" s="7" t="str">
        <f t="shared" si="375"/>
        <v>plays</v>
      </c>
      <c r="S3974" s="13">
        <f t="shared" si="376"/>
        <v>41981.067523148144</v>
      </c>
      <c r="T3974" s="13">
        <f t="shared" si="377"/>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s="7" t="str">
        <f t="shared" si="374"/>
        <v>theater</v>
      </c>
      <c r="R3975" s="7" t="str">
        <f t="shared" si="375"/>
        <v>plays</v>
      </c>
      <c r="S3975" s="13">
        <f t="shared" si="376"/>
        <v>42469.68414351852</v>
      </c>
      <c r="T3975" s="13">
        <f t="shared" si="377"/>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s="7" t="str">
        <f t="shared" si="374"/>
        <v>theater</v>
      </c>
      <c r="R3976" s="7" t="str">
        <f t="shared" si="375"/>
        <v>plays</v>
      </c>
      <c r="S3976" s="13">
        <f t="shared" si="376"/>
        <v>42493.546851851846</v>
      </c>
      <c r="T3976" s="13">
        <f t="shared" si="377"/>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t="e">
        <f t="shared" si="373"/>
        <v>#DIV/0!</v>
      </c>
      <c r="Q3977" s="7" t="str">
        <f t="shared" si="374"/>
        <v>theater</v>
      </c>
      <c r="R3977" s="7" t="str">
        <f t="shared" si="375"/>
        <v>plays</v>
      </c>
      <c r="S3977" s="13">
        <f t="shared" si="376"/>
        <v>42534.866875</v>
      </c>
      <c r="T3977" s="13">
        <f t="shared" si="377"/>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s="7" t="str">
        <f t="shared" si="374"/>
        <v>theater</v>
      </c>
      <c r="R3978" s="7" t="str">
        <f t="shared" si="375"/>
        <v>plays</v>
      </c>
      <c r="S3978" s="13">
        <f t="shared" si="376"/>
        <v>41830.858344907407</v>
      </c>
      <c r="T3978" s="13">
        <f t="shared" si="377"/>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s="7" t="str">
        <f t="shared" si="374"/>
        <v>theater</v>
      </c>
      <c r="R3979" s="7" t="str">
        <f t="shared" si="375"/>
        <v>plays</v>
      </c>
      <c r="S3979" s="13">
        <f t="shared" si="376"/>
        <v>42543.788564814815</v>
      </c>
      <c r="T3979" s="13">
        <f t="shared" si="377"/>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s="7" t="str">
        <f t="shared" si="374"/>
        <v>theater</v>
      </c>
      <c r="R3980" s="7" t="str">
        <f t="shared" si="375"/>
        <v>plays</v>
      </c>
      <c r="S3980" s="13">
        <f t="shared" si="376"/>
        <v>41975.642974537041</v>
      </c>
      <c r="T3980" s="13">
        <f t="shared" si="377"/>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s="7" t="str">
        <f t="shared" si="374"/>
        <v>theater</v>
      </c>
      <c r="R3981" s="7" t="str">
        <f t="shared" si="375"/>
        <v>plays</v>
      </c>
      <c r="S3981" s="13">
        <f t="shared" si="376"/>
        <v>42069.903437500005</v>
      </c>
      <c r="T3981" s="13">
        <f t="shared" si="377"/>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s="7" t="str">
        <f t="shared" si="374"/>
        <v>theater</v>
      </c>
      <c r="R3982" s="7" t="str">
        <f t="shared" si="375"/>
        <v>plays</v>
      </c>
      <c r="S3982" s="13">
        <f t="shared" si="376"/>
        <v>41795.598923611113</v>
      </c>
      <c r="T3982" s="13">
        <f t="shared" si="377"/>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s="7" t="str">
        <f t="shared" si="374"/>
        <v>theater</v>
      </c>
      <c r="R3983" s="7" t="str">
        <f t="shared" si="375"/>
        <v>plays</v>
      </c>
      <c r="S3983" s="13">
        <f t="shared" si="376"/>
        <v>42508.179965277777</v>
      </c>
      <c r="T3983" s="13">
        <f t="shared" si="377"/>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s="7" t="str">
        <f t="shared" si="374"/>
        <v>theater</v>
      </c>
      <c r="R3984" s="7" t="str">
        <f t="shared" si="375"/>
        <v>plays</v>
      </c>
      <c r="S3984" s="13">
        <f t="shared" si="376"/>
        <v>42132.809953703705</v>
      </c>
      <c r="T3984" s="13">
        <f t="shared" si="377"/>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s="7" t="str">
        <f t="shared" si="374"/>
        <v>theater</v>
      </c>
      <c r="R3985" s="7" t="str">
        <f t="shared" si="375"/>
        <v>plays</v>
      </c>
      <c r="S3985" s="13">
        <f t="shared" si="376"/>
        <v>41747.86986111111</v>
      </c>
      <c r="T3985" s="13">
        <f t="shared" si="377"/>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s="7" t="str">
        <f t="shared" si="374"/>
        <v>theater</v>
      </c>
      <c r="R3986" s="7" t="str">
        <f t="shared" si="375"/>
        <v>plays</v>
      </c>
      <c r="S3986" s="13">
        <f t="shared" si="376"/>
        <v>41920.963472222218</v>
      </c>
      <c r="T3986" s="13">
        <f t="shared" si="377"/>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s="7" t="str">
        <f t="shared" si="374"/>
        <v>theater</v>
      </c>
      <c r="R3987" s="7" t="str">
        <f t="shared" si="375"/>
        <v>plays</v>
      </c>
      <c r="S3987" s="13">
        <f t="shared" si="376"/>
        <v>42399.707407407404</v>
      </c>
      <c r="T3987" s="13">
        <f t="shared" si="377"/>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s="7" t="str">
        <f t="shared" si="374"/>
        <v>theater</v>
      </c>
      <c r="R3988" s="7" t="str">
        <f t="shared" si="375"/>
        <v>plays</v>
      </c>
      <c r="S3988" s="13">
        <f t="shared" si="376"/>
        <v>42467.548541666663</v>
      </c>
      <c r="T3988" s="13">
        <f t="shared" si="377"/>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s="7" t="str">
        <f t="shared" si="374"/>
        <v>theater</v>
      </c>
      <c r="R3989" s="7" t="str">
        <f t="shared" si="375"/>
        <v>plays</v>
      </c>
      <c r="S3989" s="13">
        <f t="shared" si="376"/>
        <v>41765.92465277778</v>
      </c>
      <c r="T3989" s="13">
        <f t="shared" si="377"/>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s="7" t="str">
        <f t="shared" si="374"/>
        <v>theater</v>
      </c>
      <c r="R3990" s="7" t="str">
        <f t="shared" si="375"/>
        <v>plays</v>
      </c>
      <c r="S3990" s="13">
        <f t="shared" si="376"/>
        <v>42230.08116898148</v>
      </c>
      <c r="T3990" s="13">
        <f t="shared" si="377"/>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t="e">
        <f t="shared" si="373"/>
        <v>#DIV/0!</v>
      </c>
      <c r="Q3991" s="7" t="str">
        <f t="shared" si="374"/>
        <v>theater</v>
      </c>
      <c r="R3991" s="7" t="str">
        <f t="shared" si="375"/>
        <v>plays</v>
      </c>
      <c r="S3991" s="13">
        <f t="shared" si="376"/>
        <v>42286.749780092592</v>
      </c>
      <c r="T3991" s="13">
        <f t="shared" si="377"/>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s="7" t="str">
        <f t="shared" si="374"/>
        <v>theater</v>
      </c>
      <c r="R3992" s="7" t="str">
        <f t="shared" si="375"/>
        <v>plays</v>
      </c>
      <c r="S3992" s="13">
        <f t="shared" si="376"/>
        <v>42401.672372685185</v>
      </c>
      <c r="T3992" s="13">
        <f t="shared" si="377"/>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s="7" t="str">
        <f t="shared" si="374"/>
        <v>theater</v>
      </c>
      <c r="R3993" s="7" t="str">
        <f t="shared" si="375"/>
        <v>plays</v>
      </c>
      <c r="S3993" s="13">
        <f t="shared" si="376"/>
        <v>42125.644467592589</v>
      </c>
      <c r="T3993" s="13">
        <f t="shared" si="377"/>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s="7" t="str">
        <f t="shared" si="374"/>
        <v>theater</v>
      </c>
      <c r="R3994" s="7" t="str">
        <f t="shared" si="375"/>
        <v>plays</v>
      </c>
      <c r="S3994" s="13">
        <f t="shared" si="376"/>
        <v>42289.94049768518</v>
      </c>
      <c r="T3994" s="13">
        <f t="shared" si="377"/>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s="7" t="str">
        <f t="shared" si="374"/>
        <v>theater</v>
      </c>
      <c r="R3995" s="7" t="str">
        <f t="shared" si="375"/>
        <v>plays</v>
      </c>
      <c r="S3995" s="13">
        <f t="shared" si="376"/>
        <v>42107.864722222221</v>
      </c>
      <c r="T3995" s="13">
        <f t="shared" si="377"/>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s="7" t="str">
        <f t="shared" si="374"/>
        <v>theater</v>
      </c>
      <c r="R3996" s="7" t="str">
        <f t="shared" si="375"/>
        <v>plays</v>
      </c>
      <c r="S3996" s="13">
        <f t="shared" si="376"/>
        <v>41809.389930555553</v>
      </c>
      <c r="T3996" s="13">
        <f t="shared" si="377"/>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s="7" t="str">
        <f t="shared" si="374"/>
        <v>theater</v>
      </c>
      <c r="R3997" s="7" t="str">
        <f t="shared" si="375"/>
        <v>plays</v>
      </c>
      <c r="S3997" s="13">
        <f t="shared" si="376"/>
        <v>42019.683761574073</v>
      </c>
      <c r="T3997" s="13">
        <f t="shared" si="377"/>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s="7" t="str">
        <f t="shared" si="374"/>
        <v>theater</v>
      </c>
      <c r="R3998" s="7" t="str">
        <f t="shared" si="375"/>
        <v>plays</v>
      </c>
      <c r="S3998" s="13">
        <f t="shared" si="376"/>
        <v>41950.26694444444</v>
      </c>
      <c r="T3998" s="13">
        <f t="shared" si="377"/>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t="e">
        <f t="shared" si="373"/>
        <v>#DIV/0!</v>
      </c>
      <c r="Q3999" s="7" t="str">
        <f t="shared" si="374"/>
        <v>theater</v>
      </c>
      <c r="R3999" s="7" t="str">
        <f t="shared" si="375"/>
        <v>plays</v>
      </c>
      <c r="S3999" s="13">
        <f t="shared" si="376"/>
        <v>42069.391446759255</v>
      </c>
      <c r="T3999" s="13">
        <f t="shared" si="377"/>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s="7" t="str">
        <f t="shared" si="374"/>
        <v>theater</v>
      </c>
      <c r="R4000" s="7" t="str">
        <f t="shared" si="375"/>
        <v>plays</v>
      </c>
      <c r="S4000" s="13">
        <f t="shared" si="376"/>
        <v>42061.963263888887</v>
      </c>
      <c r="T4000" s="13">
        <f t="shared" si="377"/>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s="7" t="str">
        <f t="shared" si="374"/>
        <v>theater</v>
      </c>
      <c r="R4001" s="7" t="str">
        <f t="shared" si="375"/>
        <v>plays</v>
      </c>
      <c r="S4001" s="13">
        <f t="shared" si="376"/>
        <v>41842.828680555554</v>
      </c>
      <c r="T4001" s="13">
        <f t="shared" si="377"/>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s="7" t="str">
        <f t="shared" si="374"/>
        <v>theater</v>
      </c>
      <c r="R4002" s="7" t="str">
        <f t="shared" si="375"/>
        <v>plays</v>
      </c>
      <c r="S4002" s="13">
        <f t="shared" si="376"/>
        <v>42437.64534722222</v>
      </c>
      <c r="T4002" s="13">
        <f t="shared" si="377"/>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s="7" t="str">
        <f t="shared" si="374"/>
        <v>theater</v>
      </c>
      <c r="R4003" s="7" t="str">
        <f t="shared" si="375"/>
        <v>plays</v>
      </c>
      <c r="S4003" s="13">
        <f t="shared" si="376"/>
        <v>42775.964212962965</v>
      </c>
      <c r="T4003" s="13">
        <f t="shared" si="377"/>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s="7" t="str">
        <f t="shared" si="374"/>
        <v>theater</v>
      </c>
      <c r="R4004" s="7" t="str">
        <f t="shared" si="375"/>
        <v>plays</v>
      </c>
      <c r="S4004" s="13">
        <f t="shared" si="376"/>
        <v>41879.043530092589</v>
      </c>
      <c r="T4004" s="13">
        <f t="shared" si="377"/>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s="7" t="str">
        <f t="shared" si="374"/>
        <v>theater</v>
      </c>
      <c r="R4005" s="7" t="str">
        <f t="shared" si="375"/>
        <v>plays</v>
      </c>
      <c r="S4005" s="13">
        <f t="shared" si="376"/>
        <v>42020.587349537032</v>
      </c>
      <c r="T4005" s="13">
        <f t="shared" si="377"/>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s="7" t="str">
        <f t="shared" si="374"/>
        <v>theater</v>
      </c>
      <c r="R4006" s="7" t="str">
        <f t="shared" si="375"/>
        <v>plays</v>
      </c>
      <c r="S4006" s="13">
        <f t="shared" si="376"/>
        <v>41890.16269675926</v>
      </c>
      <c r="T4006" s="13">
        <f t="shared" si="377"/>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s="7" t="str">
        <f t="shared" si="374"/>
        <v>theater</v>
      </c>
      <c r="R4007" s="7" t="str">
        <f t="shared" si="375"/>
        <v>plays</v>
      </c>
      <c r="S4007" s="13">
        <f t="shared" si="376"/>
        <v>41872.807696759257</v>
      </c>
      <c r="T4007" s="13">
        <f t="shared" si="377"/>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s="7" t="str">
        <f t="shared" si="374"/>
        <v>theater</v>
      </c>
      <c r="R4008" s="7" t="str">
        <f t="shared" si="375"/>
        <v>plays</v>
      </c>
      <c r="S4008" s="13">
        <f t="shared" si="376"/>
        <v>42391.772997685184</v>
      </c>
      <c r="T4008" s="13">
        <f t="shared" si="377"/>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s="7" t="str">
        <f t="shared" si="374"/>
        <v>theater</v>
      </c>
      <c r="R4009" s="7" t="str">
        <f t="shared" si="375"/>
        <v>plays</v>
      </c>
      <c r="S4009" s="13">
        <f t="shared" si="376"/>
        <v>41848.772928240738</v>
      </c>
      <c r="T4009" s="13">
        <f t="shared" si="377"/>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s="7" t="str">
        <f t="shared" si="374"/>
        <v>theater</v>
      </c>
      <c r="R4010" s="7" t="str">
        <f t="shared" si="375"/>
        <v>plays</v>
      </c>
      <c r="S4010" s="13">
        <f t="shared" si="376"/>
        <v>42177.964201388888</v>
      </c>
      <c r="T4010" s="13">
        <f t="shared" si="377"/>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s="7" t="str">
        <f t="shared" si="374"/>
        <v>theater</v>
      </c>
      <c r="R4011" s="7" t="str">
        <f t="shared" si="375"/>
        <v>plays</v>
      </c>
      <c r="S4011" s="13">
        <f t="shared" si="376"/>
        <v>41851.700925925928</v>
      </c>
      <c r="T4011" s="13">
        <f t="shared" si="377"/>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s="7" t="str">
        <f t="shared" si="374"/>
        <v>theater</v>
      </c>
      <c r="R4012" s="7" t="str">
        <f t="shared" si="375"/>
        <v>plays</v>
      </c>
      <c r="S4012" s="13">
        <f t="shared" si="376"/>
        <v>41921.770439814813</v>
      </c>
      <c r="T4012" s="13">
        <f t="shared" si="377"/>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s="7" t="str">
        <f t="shared" si="374"/>
        <v>theater</v>
      </c>
      <c r="R4013" s="7" t="str">
        <f t="shared" si="375"/>
        <v>plays</v>
      </c>
      <c r="S4013" s="13">
        <f t="shared" si="376"/>
        <v>42002.54488425926</v>
      </c>
      <c r="T4013" s="13">
        <f t="shared" si="377"/>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t="e">
        <f t="shared" si="373"/>
        <v>#DIV/0!</v>
      </c>
      <c r="Q4014" s="7" t="str">
        <f t="shared" si="374"/>
        <v>theater</v>
      </c>
      <c r="R4014" s="7" t="str">
        <f t="shared" si="375"/>
        <v>plays</v>
      </c>
      <c r="S4014" s="13">
        <f t="shared" si="376"/>
        <v>42096.544548611113</v>
      </c>
      <c r="T4014" s="13">
        <f t="shared" si="377"/>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s="7" t="str">
        <f t="shared" si="374"/>
        <v>theater</v>
      </c>
      <c r="R4015" s="7" t="str">
        <f t="shared" si="375"/>
        <v>plays</v>
      </c>
      <c r="S4015" s="13">
        <f t="shared" si="376"/>
        <v>42021.301192129627</v>
      </c>
      <c r="T4015" s="13">
        <f t="shared" si="377"/>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t="e">
        <f t="shared" si="373"/>
        <v>#DIV/0!</v>
      </c>
      <c r="Q4016" s="7" t="str">
        <f t="shared" si="374"/>
        <v>theater</v>
      </c>
      <c r="R4016" s="7" t="str">
        <f t="shared" si="375"/>
        <v>plays</v>
      </c>
      <c r="S4016" s="13">
        <f t="shared" si="376"/>
        <v>42419.246168981481</v>
      </c>
      <c r="T4016" s="13">
        <f t="shared" si="377"/>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s="7" t="str">
        <f t="shared" si="374"/>
        <v>theater</v>
      </c>
      <c r="R4017" s="7" t="str">
        <f t="shared" si="375"/>
        <v>plays</v>
      </c>
      <c r="S4017" s="13">
        <f t="shared" si="376"/>
        <v>42174.780821759254</v>
      </c>
      <c r="T4017" s="13">
        <f t="shared" si="377"/>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s="7" t="str">
        <f t="shared" si="374"/>
        <v>theater</v>
      </c>
      <c r="R4018" s="7" t="str">
        <f t="shared" si="375"/>
        <v>plays</v>
      </c>
      <c r="S4018" s="13">
        <f t="shared" si="376"/>
        <v>41869.872685185182</v>
      </c>
      <c r="T4018" s="13">
        <f t="shared" si="377"/>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s="7" t="str">
        <f t="shared" si="374"/>
        <v>theater</v>
      </c>
      <c r="R4019" s="7" t="str">
        <f t="shared" si="375"/>
        <v>plays</v>
      </c>
      <c r="S4019" s="13">
        <f t="shared" si="376"/>
        <v>41856.672152777777</v>
      </c>
      <c r="T4019" s="13">
        <f t="shared" si="377"/>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s="7" t="str">
        <f t="shared" si="374"/>
        <v>theater</v>
      </c>
      <c r="R4020" s="7" t="str">
        <f t="shared" si="375"/>
        <v>plays</v>
      </c>
      <c r="S4020" s="13">
        <f t="shared" si="376"/>
        <v>42620.91097222222</v>
      </c>
      <c r="T4020" s="13">
        <f t="shared" si="377"/>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s="7" t="str">
        <f t="shared" si="374"/>
        <v>theater</v>
      </c>
      <c r="R4021" s="7" t="str">
        <f t="shared" si="375"/>
        <v>plays</v>
      </c>
      <c r="S4021" s="13">
        <f t="shared" si="376"/>
        <v>42417.675879629634</v>
      </c>
      <c r="T4021" s="13">
        <f t="shared" si="377"/>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s="7" t="str">
        <f t="shared" si="374"/>
        <v>theater</v>
      </c>
      <c r="R4022" s="7" t="str">
        <f t="shared" si="375"/>
        <v>plays</v>
      </c>
      <c r="S4022" s="13">
        <f t="shared" si="376"/>
        <v>42057.190960648149</v>
      </c>
      <c r="T4022" s="13">
        <f t="shared" si="377"/>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s="7" t="str">
        <f t="shared" si="374"/>
        <v>theater</v>
      </c>
      <c r="R4023" s="7" t="str">
        <f t="shared" si="375"/>
        <v>plays</v>
      </c>
      <c r="S4023" s="13">
        <f t="shared" si="376"/>
        <v>41878.911550925928</v>
      </c>
      <c r="T4023" s="13">
        <f t="shared" si="377"/>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s="7" t="str">
        <f t="shared" si="374"/>
        <v>theater</v>
      </c>
      <c r="R4024" s="7" t="str">
        <f t="shared" si="375"/>
        <v>plays</v>
      </c>
      <c r="S4024" s="13">
        <f t="shared" si="376"/>
        <v>41990.584108796291</v>
      </c>
      <c r="T4024" s="13">
        <f t="shared" si="377"/>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t="e">
        <f t="shared" si="373"/>
        <v>#DIV/0!</v>
      </c>
      <c r="Q4025" s="7" t="str">
        <f t="shared" si="374"/>
        <v>theater</v>
      </c>
      <c r="R4025" s="7" t="str">
        <f t="shared" si="375"/>
        <v>plays</v>
      </c>
      <c r="S4025" s="13">
        <f t="shared" si="376"/>
        <v>42408.999571759254</v>
      </c>
      <c r="T4025" s="13">
        <f t="shared" si="377"/>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s="7" t="str">
        <f t="shared" si="374"/>
        <v>theater</v>
      </c>
      <c r="R4026" s="7" t="str">
        <f t="shared" si="375"/>
        <v>plays</v>
      </c>
      <c r="S4026" s="13">
        <f t="shared" si="376"/>
        <v>42217.670104166667</v>
      </c>
      <c r="T4026" s="13">
        <f t="shared" si="377"/>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s="7" t="str">
        <f t="shared" si="374"/>
        <v>theater</v>
      </c>
      <c r="R4027" s="7" t="str">
        <f t="shared" si="375"/>
        <v>plays</v>
      </c>
      <c r="S4027" s="13">
        <f t="shared" si="376"/>
        <v>42151.237685185188</v>
      </c>
      <c r="T4027" s="13">
        <f t="shared" si="377"/>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t="e">
        <f t="shared" si="373"/>
        <v>#DIV/0!</v>
      </c>
      <c r="Q4028" s="7" t="str">
        <f t="shared" si="374"/>
        <v>theater</v>
      </c>
      <c r="R4028" s="7" t="str">
        <f t="shared" si="375"/>
        <v>plays</v>
      </c>
      <c r="S4028" s="13">
        <f t="shared" si="376"/>
        <v>42282.655543981484</v>
      </c>
      <c r="T4028" s="13">
        <f t="shared" si="377"/>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s="7" t="str">
        <f t="shared" si="374"/>
        <v>theater</v>
      </c>
      <c r="R4029" s="7" t="str">
        <f t="shared" si="375"/>
        <v>plays</v>
      </c>
      <c r="S4029" s="13">
        <f t="shared" si="376"/>
        <v>42768.97084490741</v>
      </c>
      <c r="T4029" s="13">
        <f t="shared" si="377"/>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s="7" t="str">
        <f t="shared" si="374"/>
        <v>theater</v>
      </c>
      <c r="R4030" s="7" t="str">
        <f t="shared" si="375"/>
        <v>plays</v>
      </c>
      <c r="S4030" s="13">
        <f t="shared" si="376"/>
        <v>41765.938657407409</v>
      </c>
      <c r="T4030" s="13">
        <f t="shared" si="377"/>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t="e">
        <f t="shared" si="373"/>
        <v>#DIV/0!</v>
      </c>
      <c r="Q4031" s="7" t="str">
        <f t="shared" si="374"/>
        <v>theater</v>
      </c>
      <c r="R4031" s="7" t="str">
        <f t="shared" si="375"/>
        <v>plays</v>
      </c>
      <c r="S4031" s="13">
        <f t="shared" si="376"/>
        <v>42322.025115740747</v>
      </c>
      <c r="T4031" s="13">
        <f t="shared" si="377"/>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s="7" t="str">
        <f t="shared" si="374"/>
        <v>theater</v>
      </c>
      <c r="R4032" s="7" t="str">
        <f t="shared" si="375"/>
        <v>plays</v>
      </c>
      <c r="S4032" s="13">
        <f t="shared" si="376"/>
        <v>42374.655081018514</v>
      </c>
      <c r="T4032" s="13">
        <f t="shared" si="377"/>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t="e">
        <f t="shared" si="373"/>
        <v>#DIV/0!</v>
      </c>
      <c r="Q4033" s="7" t="str">
        <f t="shared" si="374"/>
        <v>theater</v>
      </c>
      <c r="R4033" s="7" t="str">
        <f t="shared" si="375"/>
        <v>plays</v>
      </c>
      <c r="S4033" s="13">
        <f t="shared" si="376"/>
        <v>41941.585231481484</v>
      </c>
      <c r="T4033" s="13">
        <f t="shared" si="377"/>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s="7" t="str">
        <f t="shared" si="374"/>
        <v>theater</v>
      </c>
      <c r="R4034" s="7" t="str">
        <f t="shared" si="375"/>
        <v>plays</v>
      </c>
      <c r="S4034" s="13">
        <f t="shared" si="376"/>
        <v>42293.809212962966</v>
      </c>
      <c r="T4034" s="13">
        <f t="shared" si="377"/>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6">
        <f t="shared" ref="P4035:P4098" si="379">E4035/L4035</f>
        <v>65.340319148936175</v>
      </c>
      <c r="Q4035" s="7" t="str">
        <f t="shared" ref="Q4035:Q4098" si="380">LEFT(N4035,SEARCH("/",N4035,1)-1)</f>
        <v>theater</v>
      </c>
      <c r="R4035" s="7" t="str">
        <f t="shared" ref="R4035:R4098" si="381">RIGHT(N4035,LEN(N4035)-SEARCH("/",N4035,1))</f>
        <v>plays</v>
      </c>
      <c r="S4035" s="13">
        <f t="shared" ref="S4035:S4098" si="382">(((J4035/60)/60)/24)+DATE(1970,1,1)</f>
        <v>42614.268796296295</v>
      </c>
      <c r="T4035" s="13">
        <f t="shared" ref="T4035:T4098" si="383">(((I4035/60)/60)/24)+DATE(1970,1,1)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s="7" t="str">
        <f t="shared" si="380"/>
        <v>theater</v>
      </c>
      <c r="R4036" s="7" t="str">
        <f t="shared" si="381"/>
        <v>plays</v>
      </c>
      <c r="S4036" s="13">
        <f t="shared" si="382"/>
        <v>42067.947337962964</v>
      </c>
      <c r="T4036" s="13">
        <f t="shared" si="383"/>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s="7" t="str">
        <f t="shared" si="380"/>
        <v>theater</v>
      </c>
      <c r="R4037" s="7" t="str">
        <f t="shared" si="381"/>
        <v>plays</v>
      </c>
      <c r="S4037" s="13">
        <f t="shared" si="382"/>
        <v>41903.882951388885</v>
      </c>
      <c r="T4037" s="13">
        <f t="shared" si="383"/>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s="7" t="str">
        <f t="shared" si="380"/>
        <v>theater</v>
      </c>
      <c r="R4038" s="7" t="str">
        <f t="shared" si="381"/>
        <v>plays</v>
      </c>
      <c r="S4038" s="13">
        <f t="shared" si="382"/>
        <v>41804.937083333331</v>
      </c>
      <c r="T4038" s="13">
        <f t="shared" si="383"/>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s="7" t="str">
        <f t="shared" si="380"/>
        <v>theater</v>
      </c>
      <c r="R4039" s="7" t="str">
        <f t="shared" si="381"/>
        <v>plays</v>
      </c>
      <c r="S4039" s="13">
        <f t="shared" si="382"/>
        <v>42497.070775462969</v>
      </c>
      <c r="T4039" s="13">
        <f t="shared" si="383"/>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s="7" t="str">
        <f t="shared" si="380"/>
        <v>theater</v>
      </c>
      <c r="R4040" s="7" t="str">
        <f t="shared" si="381"/>
        <v>plays</v>
      </c>
      <c r="S4040" s="13">
        <f t="shared" si="382"/>
        <v>41869.798726851855</v>
      </c>
      <c r="T4040" s="13">
        <f t="shared" si="383"/>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s="7" t="str">
        <f t="shared" si="380"/>
        <v>theater</v>
      </c>
      <c r="R4041" s="7" t="str">
        <f t="shared" si="381"/>
        <v>plays</v>
      </c>
      <c r="S4041" s="13">
        <f t="shared" si="382"/>
        <v>42305.670914351853</v>
      </c>
      <c r="T4041" s="13">
        <f t="shared" si="383"/>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s="7" t="str">
        <f t="shared" si="380"/>
        <v>theater</v>
      </c>
      <c r="R4042" s="7" t="str">
        <f t="shared" si="381"/>
        <v>plays</v>
      </c>
      <c r="S4042" s="13">
        <f t="shared" si="382"/>
        <v>42144.231527777782</v>
      </c>
      <c r="T4042" s="13">
        <f t="shared" si="383"/>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s="7" t="str">
        <f t="shared" si="380"/>
        <v>theater</v>
      </c>
      <c r="R4043" s="7" t="str">
        <f t="shared" si="381"/>
        <v>plays</v>
      </c>
      <c r="S4043" s="13">
        <f t="shared" si="382"/>
        <v>42559.474004629628</v>
      </c>
      <c r="T4043" s="13">
        <f t="shared" si="383"/>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s="7" t="str">
        <f t="shared" si="380"/>
        <v>theater</v>
      </c>
      <c r="R4044" s="7" t="str">
        <f t="shared" si="381"/>
        <v>plays</v>
      </c>
      <c r="S4044" s="13">
        <f t="shared" si="382"/>
        <v>41995.084074074075</v>
      </c>
      <c r="T4044" s="13">
        <f t="shared" si="383"/>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t="e">
        <f t="shared" si="379"/>
        <v>#DIV/0!</v>
      </c>
      <c r="Q4045" s="7" t="str">
        <f t="shared" si="380"/>
        <v>theater</v>
      </c>
      <c r="R4045" s="7" t="str">
        <f t="shared" si="381"/>
        <v>plays</v>
      </c>
      <c r="S4045" s="13">
        <f t="shared" si="382"/>
        <v>41948.957465277781</v>
      </c>
      <c r="T4045" s="13">
        <f t="shared" si="383"/>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s="7" t="str">
        <f t="shared" si="380"/>
        <v>theater</v>
      </c>
      <c r="R4046" s="7" t="str">
        <f t="shared" si="381"/>
        <v>plays</v>
      </c>
      <c r="S4046" s="13">
        <f t="shared" si="382"/>
        <v>42074.219699074078</v>
      </c>
      <c r="T4046" s="13">
        <f t="shared" si="383"/>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s="7" t="str">
        <f t="shared" si="380"/>
        <v>theater</v>
      </c>
      <c r="R4047" s="7" t="str">
        <f t="shared" si="381"/>
        <v>plays</v>
      </c>
      <c r="S4047" s="13">
        <f t="shared" si="382"/>
        <v>41842.201261574075</v>
      </c>
      <c r="T4047" s="13">
        <f t="shared" si="383"/>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s="7" t="str">
        <f t="shared" si="380"/>
        <v>theater</v>
      </c>
      <c r="R4048" s="7" t="str">
        <f t="shared" si="381"/>
        <v>plays</v>
      </c>
      <c r="S4048" s="13">
        <f t="shared" si="382"/>
        <v>41904.650578703702</v>
      </c>
      <c r="T4048" s="13">
        <f t="shared" si="383"/>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s="7" t="str">
        <f t="shared" si="380"/>
        <v>theater</v>
      </c>
      <c r="R4049" s="7" t="str">
        <f t="shared" si="381"/>
        <v>plays</v>
      </c>
      <c r="S4049" s="13">
        <f t="shared" si="382"/>
        <v>41991.022488425922</v>
      </c>
      <c r="T4049" s="13">
        <f t="shared" si="383"/>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s="7" t="str">
        <f t="shared" si="380"/>
        <v>theater</v>
      </c>
      <c r="R4050" s="7" t="str">
        <f t="shared" si="381"/>
        <v>plays</v>
      </c>
      <c r="S4050" s="13">
        <f t="shared" si="382"/>
        <v>42436.509108796294</v>
      </c>
      <c r="T4050" s="13">
        <f t="shared" si="383"/>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s="7" t="str">
        <f t="shared" si="380"/>
        <v>theater</v>
      </c>
      <c r="R4051" s="7" t="str">
        <f t="shared" si="381"/>
        <v>plays</v>
      </c>
      <c r="S4051" s="13">
        <f t="shared" si="382"/>
        <v>42169.958506944444</v>
      </c>
      <c r="T4051" s="13">
        <f t="shared" si="383"/>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s="7" t="str">
        <f t="shared" si="380"/>
        <v>theater</v>
      </c>
      <c r="R4052" s="7" t="str">
        <f t="shared" si="381"/>
        <v>plays</v>
      </c>
      <c r="S4052" s="13">
        <f t="shared" si="382"/>
        <v>41905.636469907404</v>
      </c>
      <c r="T4052" s="13">
        <f t="shared" si="383"/>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t="e">
        <f t="shared" si="379"/>
        <v>#DIV/0!</v>
      </c>
      <c r="Q4053" s="7" t="str">
        <f t="shared" si="380"/>
        <v>theater</v>
      </c>
      <c r="R4053" s="7" t="str">
        <f t="shared" si="381"/>
        <v>plays</v>
      </c>
      <c r="S4053" s="13">
        <f t="shared" si="382"/>
        <v>41761.810150462967</v>
      </c>
      <c r="T4053" s="13">
        <f t="shared" si="383"/>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s="7" t="str">
        <f t="shared" si="380"/>
        <v>theater</v>
      </c>
      <c r="R4054" s="7" t="str">
        <f t="shared" si="381"/>
        <v>plays</v>
      </c>
      <c r="S4054" s="13">
        <f t="shared" si="382"/>
        <v>41865.878657407404</v>
      </c>
      <c r="T4054" s="13">
        <f t="shared" si="383"/>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s="7" t="str">
        <f t="shared" si="380"/>
        <v>theater</v>
      </c>
      <c r="R4055" s="7" t="str">
        <f t="shared" si="381"/>
        <v>plays</v>
      </c>
      <c r="S4055" s="13">
        <f t="shared" si="382"/>
        <v>41928.690138888887</v>
      </c>
      <c r="T4055" s="13">
        <f t="shared" si="383"/>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t="e">
        <f t="shared" si="379"/>
        <v>#DIV/0!</v>
      </c>
      <c r="Q4056" s="7" t="str">
        <f t="shared" si="380"/>
        <v>theater</v>
      </c>
      <c r="R4056" s="7" t="str">
        <f t="shared" si="381"/>
        <v>plays</v>
      </c>
      <c r="S4056" s="13">
        <f t="shared" si="382"/>
        <v>42613.841261574074</v>
      </c>
      <c r="T4056" s="13">
        <f t="shared" si="383"/>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s="7" t="str">
        <f t="shared" si="380"/>
        <v>theater</v>
      </c>
      <c r="R4057" s="7" t="str">
        <f t="shared" si="381"/>
        <v>plays</v>
      </c>
      <c r="S4057" s="13">
        <f t="shared" si="382"/>
        <v>41779.648506944446</v>
      </c>
      <c r="T4057" s="13">
        <f t="shared" si="383"/>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s="7" t="str">
        <f t="shared" si="380"/>
        <v>theater</v>
      </c>
      <c r="R4058" s="7" t="str">
        <f t="shared" si="381"/>
        <v>plays</v>
      </c>
      <c r="S4058" s="13">
        <f t="shared" si="382"/>
        <v>42534.933321759265</v>
      </c>
      <c r="T4058" s="13">
        <f t="shared" si="383"/>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s="7" t="str">
        <f t="shared" si="380"/>
        <v>theater</v>
      </c>
      <c r="R4059" s="7" t="str">
        <f t="shared" si="381"/>
        <v>plays</v>
      </c>
      <c r="S4059" s="13">
        <f t="shared" si="382"/>
        <v>42310.968518518523</v>
      </c>
      <c r="T4059" s="13">
        <f t="shared" si="383"/>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s="7" t="str">
        <f t="shared" si="380"/>
        <v>theater</v>
      </c>
      <c r="R4060" s="7" t="str">
        <f t="shared" si="381"/>
        <v>plays</v>
      </c>
      <c r="S4060" s="13">
        <f t="shared" si="382"/>
        <v>42446.060694444444</v>
      </c>
      <c r="T4060" s="13">
        <f t="shared" si="383"/>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s="7" t="str">
        <f t="shared" si="380"/>
        <v>theater</v>
      </c>
      <c r="R4061" s="7" t="str">
        <f t="shared" si="381"/>
        <v>plays</v>
      </c>
      <c r="S4061" s="13">
        <f t="shared" si="382"/>
        <v>41866.640648148146</v>
      </c>
      <c r="T4061" s="13">
        <f t="shared" si="383"/>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s="7" t="str">
        <f t="shared" si="380"/>
        <v>theater</v>
      </c>
      <c r="R4062" s="7" t="str">
        <f t="shared" si="381"/>
        <v>plays</v>
      </c>
      <c r="S4062" s="13">
        <f t="shared" si="382"/>
        <v>41779.695092592592</v>
      </c>
      <c r="T4062" s="13">
        <f t="shared" si="383"/>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t="e">
        <f t="shared" si="379"/>
        <v>#DIV/0!</v>
      </c>
      <c r="Q4063" s="7" t="str">
        <f t="shared" si="380"/>
        <v>theater</v>
      </c>
      <c r="R4063" s="7" t="str">
        <f t="shared" si="381"/>
        <v>plays</v>
      </c>
      <c r="S4063" s="13">
        <f t="shared" si="382"/>
        <v>42421.141469907408</v>
      </c>
      <c r="T4063" s="13">
        <f t="shared" si="383"/>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s="7" t="str">
        <f t="shared" si="380"/>
        <v>theater</v>
      </c>
      <c r="R4064" s="7" t="str">
        <f t="shared" si="381"/>
        <v>plays</v>
      </c>
      <c r="S4064" s="13">
        <f t="shared" si="382"/>
        <v>42523.739212962959</v>
      </c>
      <c r="T4064" s="13">
        <f t="shared" si="383"/>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s="7" t="str">
        <f t="shared" si="380"/>
        <v>theater</v>
      </c>
      <c r="R4065" s="7" t="str">
        <f t="shared" si="381"/>
        <v>plays</v>
      </c>
      <c r="S4065" s="13">
        <f t="shared" si="382"/>
        <v>41787.681527777779</v>
      </c>
      <c r="T4065" s="13">
        <f t="shared" si="383"/>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s="7" t="str">
        <f t="shared" si="380"/>
        <v>theater</v>
      </c>
      <c r="R4066" s="7" t="str">
        <f t="shared" si="381"/>
        <v>plays</v>
      </c>
      <c r="S4066" s="13">
        <f t="shared" si="382"/>
        <v>42093.588263888887</v>
      </c>
      <c r="T4066" s="13">
        <f t="shared" si="383"/>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s="7" t="str">
        <f t="shared" si="380"/>
        <v>theater</v>
      </c>
      <c r="R4067" s="7" t="str">
        <f t="shared" si="381"/>
        <v>plays</v>
      </c>
      <c r="S4067" s="13">
        <f t="shared" si="382"/>
        <v>41833.951516203706</v>
      </c>
      <c r="T4067" s="13">
        <f t="shared" si="383"/>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s="7" t="str">
        <f t="shared" si="380"/>
        <v>theater</v>
      </c>
      <c r="R4068" s="7" t="str">
        <f t="shared" si="381"/>
        <v>plays</v>
      </c>
      <c r="S4068" s="13">
        <f t="shared" si="382"/>
        <v>42479.039212962962</v>
      </c>
      <c r="T4068" s="13">
        <f t="shared" si="383"/>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s="7" t="str">
        <f t="shared" si="380"/>
        <v>theater</v>
      </c>
      <c r="R4069" s="7" t="str">
        <f t="shared" si="381"/>
        <v>plays</v>
      </c>
      <c r="S4069" s="13">
        <f t="shared" si="382"/>
        <v>42235.117476851854</v>
      </c>
      <c r="T4069" s="13">
        <f t="shared" si="383"/>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s="7" t="str">
        <f t="shared" si="380"/>
        <v>theater</v>
      </c>
      <c r="R4070" s="7" t="str">
        <f t="shared" si="381"/>
        <v>plays</v>
      </c>
      <c r="S4070" s="13">
        <f t="shared" si="382"/>
        <v>42718.963599537034</v>
      </c>
      <c r="T4070" s="13">
        <f t="shared" si="383"/>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s="7" t="str">
        <f t="shared" si="380"/>
        <v>theater</v>
      </c>
      <c r="R4071" s="7" t="str">
        <f t="shared" si="381"/>
        <v>plays</v>
      </c>
      <c r="S4071" s="13">
        <f t="shared" si="382"/>
        <v>42022.661527777775</v>
      </c>
      <c r="T4071" s="13">
        <f t="shared" si="383"/>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s="7" t="str">
        <f t="shared" si="380"/>
        <v>theater</v>
      </c>
      <c r="R4072" s="7" t="str">
        <f t="shared" si="381"/>
        <v>plays</v>
      </c>
      <c r="S4072" s="13">
        <f t="shared" si="382"/>
        <v>42031.666898148149</v>
      </c>
      <c r="T4072" s="13">
        <f t="shared" si="383"/>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t="e">
        <f t="shared" si="379"/>
        <v>#DIV/0!</v>
      </c>
      <c r="Q4073" s="7" t="str">
        <f t="shared" si="380"/>
        <v>theater</v>
      </c>
      <c r="R4073" s="7" t="str">
        <f t="shared" si="381"/>
        <v>plays</v>
      </c>
      <c r="S4073" s="13">
        <f t="shared" si="382"/>
        <v>42700.804756944446</v>
      </c>
      <c r="T4073" s="13">
        <f t="shared" si="383"/>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s="7" t="str">
        <f t="shared" si="380"/>
        <v>theater</v>
      </c>
      <c r="R4074" s="7" t="str">
        <f t="shared" si="381"/>
        <v>plays</v>
      </c>
      <c r="S4074" s="13">
        <f t="shared" si="382"/>
        <v>41812.77443287037</v>
      </c>
      <c r="T4074" s="13">
        <f t="shared" si="383"/>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s="7" t="str">
        <f t="shared" si="380"/>
        <v>theater</v>
      </c>
      <c r="R4075" s="7" t="str">
        <f t="shared" si="381"/>
        <v>plays</v>
      </c>
      <c r="S4075" s="13">
        <f t="shared" si="382"/>
        <v>42078.34520833334</v>
      </c>
      <c r="T4075" s="13">
        <f t="shared" si="383"/>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s="7" t="str">
        <f t="shared" si="380"/>
        <v>theater</v>
      </c>
      <c r="R4076" s="7" t="str">
        <f t="shared" si="381"/>
        <v>plays</v>
      </c>
      <c r="S4076" s="13">
        <f t="shared" si="382"/>
        <v>42283.552951388891</v>
      </c>
      <c r="T4076" s="13">
        <f t="shared" si="383"/>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s="7" t="str">
        <f t="shared" si="380"/>
        <v>theater</v>
      </c>
      <c r="R4077" s="7" t="str">
        <f t="shared" si="381"/>
        <v>plays</v>
      </c>
      <c r="S4077" s="13">
        <f t="shared" si="382"/>
        <v>41779.045937499999</v>
      </c>
      <c r="T4077" s="13">
        <f t="shared" si="383"/>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t="e">
        <f t="shared" si="379"/>
        <v>#DIV/0!</v>
      </c>
      <c r="Q4078" s="7" t="str">
        <f t="shared" si="380"/>
        <v>theater</v>
      </c>
      <c r="R4078" s="7" t="str">
        <f t="shared" si="381"/>
        <v>plays</v>
      </c>
      <c r="S4078" s="13">
        <f t="shared" si="382"/>
        <v>41905.795706018522</v>
      </c>
      <c r="T4078" s="13">
        <f t="shared" si="383"/>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s="7" t="str">
        <f t="shared" si="380"/>
        <v>theater</v>
      </c>
      <c r="R4079" s="7" t="str">
        <f t="shared" si="381"/>
        <v>plays</v>
      </c>
      <c r="S4079" s="13">
        <f t="shared" si="382"/>
        <v>42695.7105787037</v>
      </c>
      <c r="T4079" s="13">
        <f t="shared" si="383"/>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t="e">
        <f t="shared" si="379"/>
        <v>#DIV/0!</v>
      </c>
      <c r="Q4080" s="7" t="str">
        <f t="shared" si="380"/>
        <v>theater</v>
      </c>
      <c r="R4080" s="7" t="str">
        <f t="shared" si="381"/>
        <v>plays</v>
      </c>
      <c r="S4080" s="13">
        <f t="shared" si="382"/>
        <v>42732.787523148145</v>
      </c>
      <c r="T4080" s="13">
        <f t="shared" si="383"/>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s="7" t="str">
        <f t="shared" si="380"/>
        <v>theater</v>
      </c>
      <c r="R4081" s="7" t="str">
        <f t="shared" si="381"/>
        <v>plays</v>
      </c>
      <c r="S4081" s="13">
        <f t="shared" si="382"/>
        <v>42510.938900462963</v>
      </c>
      <c r="T4081" s="13">
        <f t="shared" si="383"/>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t="e">
        <f t="shared" si="379"/>
        <v>#DIV/0!</v>
      </c>
      <c r="Q4082" s="7" t="str">
        <f t="shared" si="380"/>
        <v>theater</v>
      </c>
      <c r="R4082" s="7" t="str">
        <f t="shared" si="381"/>
        <v>plays</v>
      </c>
      <c r="S4082" s="13">
        <f t="shared" si="382"/>
        <v>42511.698101851856</v>
      </c>
      <c r="T4082" s="13">
        <f t="shared" si="383"/>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s="7" t="str">
        <f t="shared" si="380"/>
        <v>theater</v>
      </c>
      <c r="R4083" s="7" t="str">
        <f t="shared" si="381"/>
        <v>plays</v>
      </c>
      <c r="S4083" s="13">
        <f t="shared" si="382"/>
        <v>42041.581307870365</v>
      </c>
      <c r="T4083" s="13">
        <f t="shared" si="383"/>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s="7" t="str">
        <f t="shared" si="380"/>
        <v>theater</v>
      </c>
      <c r="R4084" s="7" t="str">
        <f t="shared" si="381"/>
        <v>plays</v>
      </c>
      <c r="S4084" s="13">
        <f t="shared" si="382"/>
        <v>42307.189270833333</v>
      </c>
      <c r="T4084" s="13">
        <f t="shared" si="383"/>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s="7" t="str">
        <f t="shared" si="380"/>
        <v>theater</v>
      </c>
      <c r="R4085" s="7" t="str">
        <f t="shared" si="381"/>
        <v>plays</v>
      </c>
      <c r="S4085" s="13">
        <f t="shared" si="382"/>
        <v>42353.761759259258</v>
      </c>
      <c r="T4085" s="13">
        <f t="shared" si="383"/>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s="7" t="str">
        <f t="shared" si="380"/>
        <v>theater</v>
      </c>
      <c r="R4086" s="7" t="str">
        <f t="shared" si="381"/>
        <v>plays</v>
      </c>
      <c r="S4086" s="13">
        <f t="shared" si="382"/>
        <v>42622.436412037037</v>
      </c>
      <c r="T4086" s="13">
        <f t="shared" si="383"/>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s="7" t="str">
        <f t="shared" si="380"/>
        <v>theater</v>
      </c>
      <c r="R4087" s="7" t="str">
        <f t="shared" si="381"/>
        <v>plays</v>
      </c>
      <c r="S4087" s="13">
        <f t="shared" si="382"/>
        <v>42058.603877314818</v>
      </c>
      <c r="T4087" s="13">
        <f t="shared" si="383"/>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s="7" t="str">
        <f t="shared" si="380"/>
        <v>theater</v>
      </c>
      <c r="R4088" s="7" t="str">
        <f t="shared" si="381"/>
        <v>plays</v>
      </c>
      <c r="S4088" s="13">
        <f t="shared" si="382"/>
        <v>42304.940960648149</v>
      </c>
      <c r="T4088" s="13">
        <f t="shared" si="383"/>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t="e">
        <f t="shared" si="379"/>
        <v>#DIV/0!</v>
      </c>
      <c r="Q4089" s="7" t="str">
        <f t="shared" si="380"/>
        <v>theater</v>
      </c>
      <c r="R4089" s="7" t="str">
        <f t="shared" si="381"/>
        <v>plays</v>
      </c>
      <c r="S4089" s="13">
        <f t="shared" si="382"/>
        <v>42538.742893518516</v>
      </c>
      <c r="T4089" s="13">
        <f t="shared" si="383"/>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s="7" t="str">
        <f t="shared" si="380"/>
        <v>theater</v>
      </c>
      <c r="R4090" s="7" t="str">
        <f t="shared" si="381"/>
        <v>plays</v>
      </c>
      <c r="S4090" s="13">
        <f t="shared" si="382"/>
        <v>41990.612546296295</v>
      </c>
      <c r="T4090" s="13">
        <f t="shared" si="383"/>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s="7" t="str">
        <f t="shared" si="380"/>
        <v>theater</v>
      </c>
      <c r="R4091" s="7" t="str">
        <f t="shared" si="381"/>
        <v>plays</v>
      </c>
      <c r="S4091" s="13">
        <f t="shared" si="382"/>
        <v>42122.732499999998</v>
      </c>
      <c r="T4091" s="13">
        <f t="shared" si="383"/>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s="7" t="str">
        <f t="shared" si="380"/>
        <v>theater</v>
      </c>
      <c r="R4092" s="7" t="str">
        <f t="shared" si="381"/>
        <v>plays</v>
      </c>
      <c r="S4092" s="13">
        <f t="shared" si="382"/>
        <v>42209.67288194444</v>
      </c>
      <c r="T4092" s="13">
        <f t="shared" si="383"/>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s="7" t="str">
        <f t="shared" si="380"/>
        <v>theater</v>
      </c>
      <c r="R4093" s="7" t="str">
        <f t="shared" si="381"/>
        <v>plays</v>
      </c>
      <c r="S4093" s="13">
        <f t="shared" si="382"/>
        <v>41990.506377314814</v>
      </c>
      <c r="T4093" s="13">
        <f t="shared" si="383"/>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s="7" t="str">
        <f t="shared" si="380"/>
        <v>theater</v>
      </c>
      <c r="R4094" s="7" t="str">
        <f t="shared" si="381"/>
        <v>plays</v>
      </c>
      <c r="S4094" s="13">
        <f t="shared" si="382"/>
        <v>42039.194988425923</v>
      </c>
      <c r="T4094" s="13">
        <f t="shared" si="383"/>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s="7" t="str">
        <f t="shared" si="380"/>
        <v>theater</v>
      </c>
      <c r="R4095" s="7" t="str">
        <f t="shared" si="381"/>
        <v>plays</v>
      </c>
      <c r="S4095" s="13">
        <f t="shared" si="382"/>
        <v>42178.815891203703</v>
      </c>
      <c r="T4095" s="13">
        <f t="shared" si="383"/>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s="7" t="str">
        <f t="shared" si="380"/>
        <v>theater</v>
      </c>
      <c r="R4096" s="7" t="str">
        <f t="shared" si="381"/>
        <v>plays</v>
      </c>
      <c r="S4096" s="13">
        <f t="shared" si="382"/>
        <v>41890.086805555555</v>
      </c>
      <c r="T4096" s="13">
        <f t="shared" si="383"/>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s="7" t="str">
        <f t="shared" si="380"/>
        <v>theater</v>
      </c>
      <c r="R4097" s="7" t="str">
        <f t="shared" si="381"/>
        <v>plays</v>
      </c>
      <c r="S4097" s="13">
        <f t="shared" si="382"/>
        <v>42693.031828703708</v>
      </c>
      <c r="T4097" s="13">
        <f t="shared" si="383"/>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s="7" t="str">
        <f t="shared" si="380"/>
        <v>theater</v>
      </c>
      <c r="R4098" s="7" t="str">
        <f t="shared" si="381"/>
        <v>plays</v>
      </c>
      <c r="S4098" s="13">
        <f t="shared" si="382"/>
        <v>42750.530312499999</v>
      </c>
      <c r="T4098" s="13">
        <f t="shared" si="383"/>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6" t="e">
        <f t="shared" ref="P4099:P4115" si="385">E4099/L4099</f>
        <v>#DIV/0!</v>
      </c>
      <c r="Q4099" s="7" t="str">
        <f t="shared" ref="Q4099:Q4115" si="386">LEFT(N4099,SEARCH("/",N4099,1)-1)</f>
        <v>theater</v>
      </c>
      <c r="R4099" s="7" t="str">
        <f t="shared" ref="R4099:R4115" si="387">RIGHT(N4099,LEN(N4099)-SEARCH("/",N4099,1))</f>
        <v>plays</v>
      </c>
      <c r="S4099" s="13">
        <f t="shared" ref="S4099:S4115" si="388">(((J4099/60)/60)/24)+DATE(1970,1,1)</f>
        <v>42344.824502314819</v>
      </c>
      <c r="T4099" s="13">
        <f t="shared" ref="T4099:T4115" si="389">(((I4099/60)/60)/24)+DATE(1970,1,1)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t="e">
        <f t="shared" si="385"/>
        <v>#DIV/0!</v>
      </c>
      <c r="Q4100" s="7" t="str">
        <f t="shared" si="386"/>
        <v>theater</v>
      </c>
      <c r="R4100" s="7" t="str">
        <f t="shared" si="387"/>
        <v>plays</v>
      </c>
      <c r="S4100" s="13">
        <f t="shared" si="388"/>
        <v>42495.722187499996</v>
      </c>
      <c r="T4100" s="13">
        <f t="shared" si="38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s="7" t="str">
        <f t="shared" si="386"/>
        <v>theater</v>
      </c>
      <c r="R4101" s="7" t="str">
        <f t="shared" si="387"/>
        <v>plays</v>
      </c>
      <c r="S4101" s="13">
        <f t="shared" si="388"/>
        <v>42570.850381944445</v>
      </c>
      <c r="T4101" s="13">
        <f t="shared" si="38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t="e">
        <f t="shared" si="385"/>
        <v>#DIV/0!</v>
      </c>
      <c r="Q4102" s="7" t="str">
        <f t="shared" si="386"/>
        <v>theater</v>
      </c>
      <c r="R4102" s="7" t="str">
        <f t="shared" si="387"/>
        <v>plays</v>
      </c>
      <c r="S4102" s="13">
        <f t="shared" si="388"/>
        <v>41927.124884259261</v>
      </c>
      <c r="T4102" s="13">
        <f t="shared" si="38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t="e">
        <f t="shared" si="385"/>
        <v>#DIV/0!</v>
      </c>
      <c r="Q4103" s="7" t="str">
        <f t="shared" si="386"/>
        <v>theater</v>
      </c>
      <c r="R4103" s="7" t="str">
        <f t="shared" si="387"/>
        <v>plays</v>
      </c>
      <c r="S4103" s="13">
        <f t="shared" si="388"/>
        <v>42730.903726851851</v>
      </c>
      <c r="T4103" s="13">
        <f t="shared" si="38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s="7" t="str">
        <f t="shared" si="386"/>
        <v>theater</v>
      </c>
      <c r="R4104" s="7" t="str">
        <f t="shared" si="387"/>
        <v>plays</v>
      </c>
      <c r="S4104" s="13">
        <f t="shared" si="388"/>
        <v>42475.848067129627</v>
      </c>
      <c r="T4104" s="13">
        <f t="shared" si="38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s="7" t="str">
        <f t="shared" si="386"/>
        <v>theater</v>
      </c>
      <c r="R4105" s="7" t="str">
        <f t="shared" si="387"/>
        <v>plays</v>
      </c>
      <c r="S4105" s="13">
        <f t="shared" si="388"/>
        <v>42188.83293981482</v>
      </c>
      <c r="T4105" s="13">
        <f t="shared" si="38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s="7" t="str">
        <f t="shared" si="386"/>
        <v>theater</v>
      </c>
      <c r="R4106" s="7" t="str">
        <f t="shared" si="387"/>
        <v>plays</v>
      </c>
      <c r="S4106" s="13">
        <f t="shared" si="388"/>
        <v>42640.278171296297</v>
      </c>
      <c r="T4106" s="13">
        <f t="shared" si="38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s="7" t="str">
        <f t="shared" si="386"/>
        <v>theater</v>
      </c>
      <c r="R4107" s="7" t="str">
        <f t="shared" si="387"/>
        <v>plays</v>
      </c>
      <c r="S4107" s="13">
        <f t="shared" si="388"/>
        <v>42697.010520833333</v>
      </c>
      <c r="T4107" s="13">
        <f t="shared" si="38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s="7" t="str">
        <f t="shared" si="386"/>
        <v>theater</v>
      </c>
      <c r="R4108" s="7" t="str">
        <f t="shared" si="387"/>
        <v>plays</v>
      </c>
      <c r="S4108" s="13">
        <f t="shared" si="388"/>
        <v>42053.049375000002</v>
      </c>
      <c r="T4108" s="13">
        <f t="shared" si="38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s="7" t="str">
        <f t="shared" si="386"/>
        <v>theater</v>
      </c>
      <c r="R4109" s="7" t="str">
        <f t="shared" si="387"/>
        <v>plays</v>
      </c>
      <c r="S4109" s="13">
        <f t="shared" si="388"/>
        <v>41883.916678240741</v>
      </c>
      <c r="T4109" s="13">
        <f t="shared" si="38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s="7" t="str">
        <f t="shared" si="386"/>
        <v>theater</v>
      </c>
      <c r="R4110" s="7" t="str">
        <f t="shared" si="387"/>
        <v>plays</v>
      </c>
      <c r="S4110" s="13">
        <f t="shared" si="388"/>
        <v>42767.031678240746</v>
      </c>
      <c r="T4110" s="13">
        <f t="shared" si="38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t="e">
        <f t="shared" si="385"/>
        <v>#DIV/0!</v>
      </c>
      <c r="Q4111" s="7" t="str">
        <f t="shared" si="386"/>
        <v>theater</v>
      </c>
      <c r="R4111" s="7" t="str">
        <f t="shared" si="387"/>
        <v>plays</v>
      </c>
      <c r="S4111" s="13">
        <f t="shared" si="388"/>
        <v>42307.539398148147</v>
      </c>
      <c r="T4111" s="13">
        <f t="shared" si="38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s="7" t="str">
        <f t="shared" si="386"/>
        <v>theater</v>
      </c>
      <c r="R4112" s="7" t="str">
        <f t="shared" si="387"/>
        <v>plays</v>
      </c>
      <c r="S4112" s="13">
        <f t="shared" si="388"/>
        <v>42512.626747685179</v>
      </c>
      <c r="T4112" s="13">
        <f t="shared" si="38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s="7" t="str">
        <f t="shared" si="386"/>
        <v>theater</v>
      </c>
      <c r="R4113" s="7" t="str">
        <f t="shared" si="387"/>
        <v>plays</v>
      </c>
      <c r="S4113" s="13">
        <f t="shared" si="388"/>
        <v>42029.135879629626</v>
      </c>
      <c r="T4113" s="13">
        <f t="shared" si="38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s="7" t="str">
        <f t="shared" si="386"/>
        <v>theater</v>
      </c>
      <c r="R4114" s="7" t="str">
        <f t="shared" si="387"/>
        <v>plays</v>
      </c>
      <c r="S4114" s="13">
        <f t="shared" si="388"/>
        <v>42400.946597222224</v>
      </c>
      <c r="T4114" s="13">
        <f t="shared" si="38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s="7" t="str">
        <f t="shared" si="386"/>
        <v>theater</v>
      </c>
      <c r="R4115" s="7" t="str">
        <f t="shared" si="387"/>
        <v>plays</v>
      </c>
      <c r="S4115" s="13">
        <f t="shared" si="388"/>
        <v>42358.573182870372</v>
      </c>
      <c r="T4115" s="13">
        <f t="shared" si="389"/>
        <v>42377.273611111115</v>
      </c>
    </row>
  </sheetData>
  <autoFilter ref="A1:O4115" xr:uid="{63F4D6A3-3D9F-47FE-B10F-F4D64CEFEC8F}"/>
  <conditionalFormatting sqref="F1:F1048576">
    <cfRule type="containsText" dxfId="3" priority="4" operator="containsText" text="live">
      <formula>NOT(ISERROR(SEARCH("live",F1)))</formula>
    </cfRule>
    <cfRule type="containsText" dxfId="2" priority="5" operator="containsText" text="canceled">
      <formula>NOT(ISERROR(SEARCH("canceled",F1)))</formula>
    </cfRule>
    <cfRule type="containsText" dxfId="1" priority="6" operator="containsText" text="failed">
      <formula>NOT(ISERROR(SEARCH("failed",F1)))</formula>
    </cfRule>
    <cfRule type="containsText" dxfId="0" priority="7" operator="containsText" text="Successful">
      <formula>NOT(ISERROR(SEARCH("Successful",F1)))</formula>
    </cfRule>
  </conditionalFormatting>
  <conditionalFormatting sqref="O2:O4115">
    <cfRule type="colorScale" priority="1">
      <colorScale>
        <cfvo type="num" val="0"/>
        <cfvo type="num" val="1"/>
        <cfvo type="num" val="2"/>
        <color rgb="FFC00000"/>
        <color rgb="FF00B050"/>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16C02-A458-4C9D-9EB7-E0BECE970B70}">
  <dimension ref="A1:F79"/>
  <sheetViews>
    <sheetView workbookViewId="0">
      <selection activeCell="L21" sqref="L21"/>
    </sheetView>
  </sheetViews>
  <sheetFormatPr defaultRowHeight="14.4" x14ac:dyDescent="0.3"/>
  <cols>
    <col min="1" max="1" width="15.5546875" bestFit="1" customWidth="1"/>
    <col min="2" max="6" width="14.109375" style="10" customWidth="1"/>
  </cols>
  <sheetData>
    <row r="1" spans="1:6" x14ac:dyDescent="0.3">
      <c r="A1" s="8" t="s">
        <v>8223</v>
      </c>
      <c r="B1" s="10" t="s">
        <v>8313</v>
      </c>
    </row>
    <row r="3" spans="1:6" x14ac:dyDescent="0.3">
      <c r="A3" s="8" t="s">
        <v>8310</v>
      </c>
      <c r="B3" s="11" t="s">
        <v>8311</v>
      </c>
    </row>
    <row r="4" spans="1:6" x14ac:dyDescent="0.3">
      <c r="A4" s="8" t="s">
        <v>8314</v>
      </c>
      <c r="B4" s="10" t="s">
        <v>8220</v>
      </c>
      <c r="C4" s="10" t="s">
        <v>8221</v>
      </c>
      <c r="D4" s="10" t="s">
        <v>8222</v>
      </c>
      <c r="E4" s="10" t="s">
        <v>8219</v>
      </c>
      <c r="F4" s="10" t="s">
        <v>8312</v>
      </c>
    </row>
    <row r="5" spans="1:6" x14ac:dyDescent="0.3">
      <c r="A5" s="9" t="s">
        <v>8324</v>
      </c>
      <c r="B5" s="12">
        <v>40</v>
      </c>
      <c r="C5" s="12">
        <v>180</v>
      </c>
      <c r="D5" s="12"/>
      <c r="E5" s="12">
        <v>300</v>
      </c>
      <c r="F5" s="12">
        <v>520</v>
      </c>
    </row>
    <row r="6" spans="1:6" x14ac:dyDescent="0.3">
      <c r="A6" s="9" t="s">
        <v>8328</v>
      </c>
      <c r="B6" s="12">
        <v>20</v>
      </c>
      <c r="C6" s="12">
        <v>140</v>
      </c>
      <c r="D6" s="12">
        <v>6</v>
      </c>
      <c r="E6" s="12">
        <v>34</v>
      </c>
      <c r="F6" s="12">
        <v>200</v>
      </c>
    </row>
    <row r="7" spans="1:6" x14ac:dyDescent="0.3">
      <c r="A7" s="9" t="s">
        <v>8330</v>
      </c>
      <c r="B7" s="12"/>
      <c r="C7" s="12">
        <v>140</v>
      </c>
      <c r="D7" s="12"/>
      <c r="E7" s="12">
        <v>80</v>
      </c>
      <c r="F7" s="12">
        <v>220</v>
      </c>
    </row>
    <row r="8" spans="1:6" x14ac:dyDescent="0.3">
      <c r="A8" s="9" t="s">
        <v>8326</v>
      </c>
      <c r="B8" s="12">
        <v>24</v>
      </c>
      <c r="C8" s="12"/>
      <c r="D8" s="12"/>
      <c r="E8" s="12"/>
      <c r="F8" s="12">
        <v>24</v>
      </c>
    </row>
    <row r="9" spans="1:6" x14ac:dyDescent="0.3">
      <c r="A9" s="9" t="s">
        <v>8327</v>
      </c>
      <c r="B9" s="12">
        <v>20</v>
      </c>
      <c r="C9" s="12">
        <v>120</v>
      </c>
      <c r="D9" s="12">
        <v>20</v>
      </c>
      <c r="E9" s="12">
        <v>540</v>
      </c>
      <c r="F9" s="12">
        <v>700</v>
      </c>
    </row>
    <row r="10" spans="1:6" x14ac:dyDescent="0.3">
      <c r="A10" s="9" t="s">
        <v>8332</v>
      </c>
      <c r="B10" s="12"/>
      <c r="C10" s="12">
        <v>117</v>
      </c>
      <c r="D10" s="12"/>
      <c r="E10" s="12">
        <v>103</v>
      </c>
      <c r="F10" s="12">
        <v>220</v>
      </c>
    </row>
    <row r="11" spans="1:6" x14ac:dyDescent="0.3">
      <c r="A11" s="9" t="s">
        <v>8325</v>
      </c>
      <c r="B11" s="12">
        <v>30</v>
      </c>
      <c r="C11" s="12">
        <v>127</v>
      </c>
      <c r="D11" s="12"/>
      <c r="E11" s="12">
        <v>80</v>
      </c>
      <c r="F11" s="12">
        <v>237</v>
      </c>
    </row>
    <row r="12" spans="1:6" x14ac:dyDescent="0.3">
      <c r="A12" s="9" t="s">
        <v>8329</v>
      </c>
      <c r="B12" s="12">
        <v>178</v>
      </c>
      <c r="C12" s="12">
        <v>213</v>
      </c>
      <c r="D12" s="12"/>
      <c r="E12" s="12">
        <v>209</v>
      </c>
      <c r="F12" s="12">
        <v>600</v>
      </c>
    </row>
    <row r="13" spans="1:6" x14ac:dyDescent="0.3">
      <c r="A13" s="9" t="s">
        <v>8331</v>
      </c>
      <c r="B13" s="12">
        <v>37</v>
      </c>
      <c r="C13" s="12">
        <v>493</v>
      </c>
      <c r="D13" s="12">
        <v>24</v>
      </c>
      <c r="E13" s="12">
        <v>839</v>
      </c>
      <c r="F13" s="12">
        <v>1393</v>
      </c>
    </row>
    <row r="14" spans="1:6" x14ac:dyDescent="0.3">
      <c r="A14" s="9" t="s">
        <v>8312</v>
      </c>
      <c r="B14" s="12">
        <v>349</v>
      </c>
      <c r="C14" s="12">
        <v>1530</v>
      </c>
      <c r="D14" s="12">
        <v>50</v>
      </c>
      <c r="E14" s="12">
        <v>2185</v>
      </c>
      <c r="F14" s="12">
        <v>4114</v>
      </c>
    </row>
    <row r="15" spans="1:6" x14ac:dyDescent="0.3">
      <c r="B15"/>
      <c r="C15"/>
      <c r="D15"/>
      <c r="E15"/>
      <c r="F15"/>
    </row>
    <row r="16" spans="1:6" x14ac:dyDescent="0.3">
      <c r="A16" s="9"/>
      <c r="B16"/>
      <c r="C16"/>
      <c r="D16"/>
      <c r="E16" s="12"/>
      <c r="F16" s="12"/>
    </row>
    <row r="17" spans="1:6" x14ac:dyDescent="0.3">
      <c r="B17" s="17"/>
      <c r="C17" s="17"/>
      <c r="D17" s="17"/>
      <c r="E17" s="17"/>
      <c r="F17" s="17"/>
    </row>
    <row r="18" spans="1:6" x14ac:dyDescent="0.3">
      <c r="B18"/>
      <c r="C18"/>
      <c r="D18"/>
      <c r="E18"/>
      <c r="F18"/>
    </row>
    <row r="19" spans="1:6" x14ac:dyDescent="0.3">
      <c r="B19"/>
      <c r="C19"/>
      <c r="D19"/>
      <c r="E19"/>
      <c r="F19"/>
    </row>
    <row r="20" spans="1:6" x14ac:dyDescent="0.3">
      <c r="A20" s="8" t="s">
        <v>8223</v>
      </c>
      <c r="B20" s="10" t="s">
        <v>8313</v>
      </c>
    </row>
    <row r="22" spans="1:6" x14ac:dyDescent="0.3">
      <c r="A22" s="8" t="s">
        <v>8310</v>
      </c>
      <c r="B22" s="11" t="s">
        <v>8311</v>
      </c>
    </row>
    <row r="23" spans="1:6" x14ac:dyDescent="0.3">
      <c r="A23" s="8" t="s">
        <v>8314</v>
      </c>
      <c r="B23" s="10" t="s">
        <v>8220</v>
      </c>
      <c r="C23" s="10" t="s">
        <v>8221</v>
      </c>
      <c r="D23" s="10" t="s">
        <v>8222</v>
      </c>
      <c r="E23" s="10" t="s">
        <v>8219</v>
      </c>
      <c r="F23" s="10" t="s">
        <v>8312</v>
      </c>
    </row>
    <row r="24" spans="1:6" x14ac:dyDescent="0.3">
      <c r="A24" s="9" t="s">
        <v>8324</v>
      </c>
      <c r="B24" s="16">
        <v>7.6923076923076927E-2</v>
      </c>
      <c r="C24" s="16">
        <v>0.34615384615384615</v>
      </c>
      <c r="D24" s="16">
        <v>0</v>
      </c>
      <c r="E24" s="16">
        <v>0.57692307692307687</v>
      </c>
      <c r="F24" s="16">
        <v>1</v>
      </c>
    </row>
    <row r="25" spans="1:6" x14ac:dyDescent="0.3">
      <c r="A25" s="9" t="s">
        <v>8328</v>
      </c>
      <c r="B25" s="16">
        <v>0.1</v>
      </c>
      <c r="C25" s="16">
        <v>0.7</v>
      </c>
      <c r="D25" s="16">
        <v>0.03</v>
      </c>
      <c r="E25" s="16">
        <v>0.17</v>
      </c>
      <c r="F25" s="16">
        <v>1</v>
      </c>
    </row>
    <row r="26" spans="1:6" x14ac:dyDescent="0.3">
      <c r="A26" s="9" t="s">
        <v>8330</v>
      </c>
      <c r="B26" s="16">
        <v>0</v>
      </c>
      <c r="C26" s="16">
        <v>0.63636363636363635</v>
      </c>
      <c r="D26" s="16">
        <v>0</v>
      </c>
      <c r="E26" s="16">
        <v>0.36363636363636365</v>
      </c>
      <c r="F26" s="16">
        <v>1</v>
      </c>
    </row>
    <row r="27" spans="1:6" x14ac:dyDescent="0.3">
      <c r="A27" s="9" t="s">
        <v>8326</v>
      </c>
      <c r="B27" s="16">
        <v>1</v>
      </c>
      <c r="C27" s="16">
        <v>0</v>
      </c>
      <c r="D27" s="16">
        <v>0</v>
      </c>
      <c r="E27" s="16">
        <v>0</v>
      </c>
      <c r="F27" s="16">
        <v>1</v>
      </c>
    </row>
    <row r="28" spans="1:6" x14ac:dyDescent="0.3">
      <c r="A28" s="9" t="s">
        <v>8327</v>
      </c>
      <c r="B28" s="16">
        <v>2.8571428571428571E-2</v>
      </c>
      <c r="C28" s="16">
        <v>0.17142857142857143</v>
      </c>
      <c r="D28" s="16">
        <v>2.8571428571428571E-2</v>
      </c>
      <c r="E28" s="16">
        <v>0.77142857142857146</v>
      </c>
      <c r="F28" s="16">
        <v>1</v>
      </c>
    </row>
    <row r="29" spans="1:6" x14ac:dyDescent="0.3">
      <c r="A29" s="9" t="s">
        <v>8332</v>
      </c>
      <c r="B29" s="16">
        <v>0</v>
      </c>
      <c r="C29" s="16">
        <v>0.53181818181818186</v>
      </c>
      <c r="D29" s="16">
        <v>0</v>
      </c>
      <c r="E29" s="16">
        <v>0.4681818181818182</v>
      </c>
      <c r="F29" s="16">
        <v>1</v>
      </c>
    </row>
    <row r="30" spans="1:6" x14ac:dyDescent="0.3">
      <c r="A30" s="9" t="s">
        <v>8325</v>
      </c>
      <c r="B30" s="16">
        <v>0.12658227848101267</v>
      </c>
      <c r="C30" s="16">
        <v>0.53586497890295359</v>
      </c>
      <c r="D30" s="16">
        <v>0</v>
      </c>
      <c r="E30" s="16">
        <v>0.33755274261603374</v>
      </c>
      <c r="F30" s="16">
        <v>1</v>
      </c>
    </row>
    <row r="31" spans="1:6" x14ac:dyDescent="0.3">
      <c r="A31" s="9" t="s">
        <v>8329</v>
      </c>
      <c r="B31" s="16">
        <v>0.29666666666666669</v>
      </c>
      <c r="C31" s="16">
        <v>0.35499999999999998</v>
      </c>
      <c r="D31" s="16">
        <v>0</v>
      </c>
      <c r="E31" s="16">
        <v>0.34833333333333333</v>
      </c>
      <c r="F31" s="16">
        <v>1</v>
      </c>
    </row>
    <row r="32" spans="1:6" x14ac:dyDescent="0.3">
      <c r="A32" s="9" t="s">
        <v>8331</v>
      </c>
      <c r="B32" s="16">
        <v>2.6561378320172292E-2</v>
      </c>
      <c r="C32" s="16">
        <v>0.35391241923905242</v>
      </c>
      <c r="D32" s="16">
        <v>1.7229002153625269E-2</v>
      </c>
      <c r="E32" s="16">
        <v>0.60229720028715006</v>
      </c>
      <c r="F32" s="16">
        <v>1</v>
      </c>
    </row>
    <row r="33" spans="1:6" x14ac:dyDescent="0.3">
      <c r="A33" s="9" t="s">
        <v>8312</v>
      </c>
      <c r="B33" s="16">
        <v>8.4832280019445788E-2</v>
      </c>
      <c r="C33" s="16">
        <v>0.37190082644628097</v>
      </c>
      <c r="D33" s="16">
        <v>1.2153621779290228E-2</v>
      </c>
      <c r="E33" s="16">
        <v>0.53111327175498302</v>
      </c>
      <c r="F33" s="16">
        <v>1</v>
      </c>
    </row>
    <row r="34" spans="1:6" x14ac:dyDescent="0.3">
      <c r="B34"/>
      <c r="C34"/>
      <c r="D34"/>
      <c r="E34"/>
      <c r="F34"/>
    </row>
    <row r="35" spans="1:6" x14ac:dyDescent="0.3">
      <c r="B35"/>
      <c r="C35"/>
      <c r="D35"/>
      <c r="E35"/>
      <c r="F35"/>
    </row>
    <row r="36" spans="1:6" x14ac:dyDescent="0.3">
      <c r="B36"/>
      <c r="C36"/>
      <c r="D36"/>
      <c r="E36"/>
      <c r="F36"/>
    </row>
    <row r="37" spans="1:6" x14ac:dyDescent="0.3">
      <c r="B37"/>
      <c r="C37"/>
      <c r="D37"/>
      <c r="E37"/>
      <c r="F37"/>
    </row>
    <row r="38" spans="1:6" x14ac:dyDescent="0.3">
      <c r="B38"/>
      <c r="C38"/>
      <c r="D38"/>
      <c r="E38"/>
      <c r="F38"/>
    </row>
    <row r="39" spans="1:6" x14ac:dyDescent="0.3">
      <c r="B39"/>
      <c r="C39"/>
      <c r="D39"/>
      <c r="E39"/>
      <c r="F39"/>
    </row>
    <row r="40" spans="1:6" x14ac:dyDescent="0.3">
      <c r="B40"/>
      <c r="C40"/>
      <c r="D40"/>
      <c r="E40"/>
      <c r="F40"/>
    </row>
    <row r="41" spans="1:6" x14ac:dyDescent="0.3">
      <c r="B41"/>
      <c r="C41"/>
      <c r="D41"/>
      <c r="E41"/>
      <c r="F41"/>
    </row>
    <row r="42" spans="1:6" x14ac:dyDescent="0.3">
      <c r="B42"/>
      <c r="C42"/>
      <c r="D42"/>
      <c r="E42"/>
      <c r="F42"/>
    </row>
    <row r="43" spans="1:6" x14ac:dyDescent="0.3">
      <c r="B43"/>
      <c r="C43"/>
      <c r="D43"/>
      <c r="E43"/>
      <c r="F43"/>
    </row>
    <row r="44" spans="1:6" x14ac:dyDescent="0.3">
      <c r="B44"/>
      <c r="C44"/>
      <c r="D44"/>
      <c r="E44"/>
      <c r="F44"/>
    </row>
    <row r="45" spans="1:6" x14ac:dyDescent="0.3">
      <c r="B45"/>
      <c r="C45"/>
      <c r="D45"/>
      <c r="E45"/>
      <c r="F45"/>
    </row>
    <row r="46" spans="1:6" x14ac:dyDescent="0.3">
      <c r="B46"/>
      <c r="C46"/>
      <c r="D46"/>
      <c r="E46"/>
      <c r="F46"/>
    </row>
    <row r="47" spans="1:6" x14ac:dyDescent="0.3">
      <c r="B47"/>
      <c r="C47"/>
      <c r="D47"/>
      <c r="E47"/>
      <c r="F47"/>
    </row>
    <row r="48" spans="1:6" x14ac:dyDescent="0.3">
      <c r="B48"/>
      <c r="C48"/>
      <c r="D48"/>
      <c r="E48"/>
      <c r="F48"/>
    </row>
    <row r="49" spans="2:6" x14ac:dyDescent="0.3">
      <c r="B49"/>
      <c r="C49"/>
      <c r="D49"/>
      <c r="E49"/>
      <c r="F49"/>
    </row>
    <row r="50" spans="2:6" x14ac:dyDescent="0.3">
      <c r="B50"/>
      <c r="C50"/>
      <c r="D50"/>
      <c r="E50"/>
      <c r="F50"/>
    </row>
    <row r="51" spans="2:6" x14ac:dyDescent="0.3">
      <c r="B51"/>
      <c r="C51"/>
      <c r="D51"/>
      <c r="E51"/>
      <c r="F51"/>
    </row>
    <row r="52" spans="2:6" x14ac:dyDescent="0.3">
      <c r="B52"/>
      <c r="C52"/>
      <c r="D52"/>
      <c r="E52"/>
      <c r="F52"/>
    </row>
    <row r="53" spans="2:6" x14ac:dyDescent="0.3">
      <c r="B53"/>
      <c r="C53"/>
      <c r="D53"/>
      <c r="E53"/>
      <c r="F53"/>
    </row>
    <row r="54" spans="2:6" x14ac:dyDescent="0.3">
      <c r="B54"/>
      <c r="C54"/>
      <c r="D54"/>
      <c r="E54"/>
      <c r="F54"/>
    </row>
    <row r="55" spans="2:6" x14ac:dyDescent="0.3">
      <c r="B55"/>
      <c r="C55"/>
      <c r="D55"/>
      <c r="E55"/>
      <c r="F55"/>
    </row>
    <row r="56" spans="2:6" x14ac:dyDescent="0.3">
      <c r="B56"/>
      <c r="C56"/>
      <c r="D56"/>
      <c r="E56"/>
      <c r="F56"/>
    </row>
    <row r="57" spans="2:6" x14ac:dyDescent="0.3">
      <c r="B57"/>
      <c r="C57"/>
      <c r="D57"/>
      <c r="E57"/>
      <c r="F57"/>
    </row>
    <row r="58" spans="2:6" x14ac:dyDescent="0.3">
      <c r="B58"/>
      <c r="C58"/>
      <c r="D58"/>
      <c r="E58"/>
      <c r="F58"/>
    </row>
    <row r="59" spans="2:6" x14ac:dyDescent="0.3">
      <c r="B59"/>
      <c r="C59"/>
      <c r="D59"/>
      <c r="E59"/>
      <c r="F59"/>
    </row>
    <row r="60" spans="2:6" x14ac:dyDescent="0.3">
      <c r="B60"/>
      <c r="C60"/>
      <c r="D60"/>
      <c r="E60"/>
      <c r="F60"/>
    </row>
    <row r="61" spans="2:6" x14ac:dyDescent="0.3">
      <c r="B61"/>
      <c r="C61"/>
      <c r="D61"/>
      <c r="E61"/>
      <c r="F61"/>
    </row>
    <row r="62" spans="2:6" x14ac:dyDescent="0.3">
      <c r="B62"/>
      <c r="C62"/>
      <c r="D62"/>
      <c r="E62"/>
      <c r="F62"/>
    </row>
    <row r="63" spans="2:6" x14ac:dyDescent="0.3">
      <c r="B63"/>
      <c r="C63"/>
      <c r="D63"/>
      <c r="E63"/>
      <c r="F63"/>
    </row>
    <row r="64" spans="2:6" x14ac:dyDescent="0.3">
      <c r="B64"/>
      <c r="C64"/>
      <c r="D64"/>
      <c r="E64"/>
      <c r="F64"/>
    </row>
    <row r="65" spans="2:6" x14ac:dyDescent="0.3">
      <c r="B65"/>
      <c r="C65"/>
      <c r="D65"/>
      <c r="E65"/>
      <c r="F65"/>
    </row>
    <row r="66" spans="2:6" x14ac:dyDescent="0.3">
      <c r="B66"/>
      <c r="C66"/>
      <c r="D66"/>
      <c r="E66"/>
      <c r="F66"/>
    </row>
    <row r="67" spans="2:6" x14ac:dyDescent="0.3">
      <c r="B67"/>
      <c r="C67"/>
      <c r="D67"/>
      <c r="E67"/>
      <c r="F67"/>
    </row>
    <row r="68" spans="2:6" x14ac:dyDescent="0.3">
      <c r="B68"/>
      <c r="C68"/>
      <c r="D68"/>
      <c r="E68"/>
      <c r="F68"/>
    </row>
    <row r="69" spans="2:6" x14ac:dyDescent="0.3">
      <c r="B69"/>
      <c r="C69"/>
      <c r="D69"/>
      <c r="E69"/>
      <c r="F69"/>
    </row>
    <row r="70" spans="2:6" x14ac:dyDescent="0.3">
      <c r="B70"/>
      <c r="C70"/>
      <c r="D70"/>
      <c r="E70"/>
      <c r="F70"/>
    </row>
    <row r="71" spans="2:6" x14ac:dyDescent="0.3">
      <c r="B71"/>
      <c r="C71"/>
      <c r="D71"/>
      <c r="E71"/>
      <c r="F71"/>
    </row>
    <row r="72" spans="2:6" x14ac:dyDescent="0.3">
      <c r="B72"/>
      <c r="C72"/>
      <c r="D72"/>
      <c r="E72"/>
      <c r="F72"/>
    </row>
    <row r="73" spans="2:6" x14ac:dyDescent="0.3">
      <c r="B73"/>
      <c r="C73"/>
      <c r="D73"/>
      <c r="E73"/>
      <c r="F73"/>
    </row>
    <row r="74" spans="2:6" x14ac:dyDescent="0.3">
      <c r="B74"/>
      <c r="C74"/>
      <c r="D74"/>
      <c r="E74"/>
      <c r="F74"/>
    </row>
    <row r="75" spans="2:6" x14ac:dyDescent="0.3">
      <c r="B75"/>
      <c r="C75"/>
      <c r="D75"/>
      <c r="E75"/>
      <c r="F75"/>
    </row>
    <row r="76" spans="2:6" x14ac:dyDescent="0.3">
      <c r="B76"/>
      <c r="C76"/>
      <c r="D76"/>
      <c r="E76"/>
      <c r="F76"/>
    </row>
    <row r="77" spans="2:6" x14ac:dyDescent="0.3">
      <c r="B77"/>
      <c r="C77"/>
      <c r="D77"/>
      <c r="E77"/>
      <c r="F77"/>
    </row>
    <row r="78" spans="2:6" x14ac:dyDescent="0.3">
      <c r="B78"/>
      <c r="C78"/>
      <c r="D78"/>
      <c r="E78"/>
      <c r="F78"/>
    </row>
    <row r="79" spans="2:6" x14ac:dyDescent="0.3">
      <c r="B79"/>
      <c r="C79"/>
      <c r="D79"/>
      <c r="E79"/>
      <c r="F79"/>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DDABA-C7A9-4078-98C6-A950B17DBD60}">
  <dimension ref="A1:F47"/>
  <sheetViews>
    <sheetView topLeftCell="A4" workbookViewId="0">
      <selection activeCell="I5" sqref="I5"/>
    </sheetView>
  </sheetViews>
  <sheetFormatPr defaultRowHeight="14.4" x14ac:dyDescent="0.3"/>
  <cols>
    <col min="1" max="1" width="15.5546875" bestFit="1" customWidth="1"/>
    <col min="2" max="6" width="13.109375" style="10" customWidth="1"/>
    <col min="9" max="9" width="9.109375" customWidth="1"/>
  </cols>
  <sheetData>
    <row r="1" spans="1:6" x14ac:dyDescent="0.3">
      <c r="A1" s="8" t="s">
        <v>8308</v>
      </c>
      <c r="B1" t="s">
        <v>8327</v>
      </c>
    </row>
    <row r="2" spans="1:6" x14ac:dyDescent="0.3">
      <c r="A2" s="8" t="s">
        <v>8223</v>
      </c>
      <c r="B2" s="10" t="s">
        <v>8313</v>
      </c>
    </row>
    <row r="3" spans="1:6" x14ac:dyDescent="0.3">
      <c r="B3"/>
      <c r="C3"/>
      <c r="D3"/>
      <c r="E3"/>
      <c r="F3"/>
    </row>
    <row r="4" spans="1:6" x14ac:dyDescent="0.3">
      <c r="A4" s="8" t="s">
        <v>8310</v>
      </c>
      <c r="B4" s="11" t="s">
        <v>8311</v>
      </c>
    </row>
    <row r="5" spans="1:6" x14ac:dyDescent="0.3">
      <c r="A5" s="8" t="s">
        <v>8314</v>
      </c>
      <c r="B5" s="10" t="s">
        <v>8220</v>
      </c>
      <c r="C5" s="10" t="s">
        <v>8221</v>
      </c>
      <c r="D5" s="10" t="s">
        <v>8222</v>
      </c>
      <c r="E5" s="10" t="s">
        <v>8219</v>
      </c>
      <c r="F5" s="10" t="s">
        <v>8312</v>
      </c>
    </row>
    <row r="6" spans="1:6" x14ac:dyDescent="0.3">
      <c r="A6" s="9" t="s">
        <v>8315</v>
      </c>
      <c r="B6" s="12"/>
      <c r="C6" s="12"/>
      <c r="D6" s="12"/>
      <c r="E6" s="12">
        <v>40</v>
      </c>
      <c r="F6" s="12">
        <v>40</v>
      </c>
    </row>
    <row r="7" spans="1:6" x14ac:dyDescent="0.3">
      <c r="A7" s="9" t="s">
        <v>8316</v>
      </c>
      <c r="B7" s="12"/>
      <c r="C7" s="12"/>
      <c r="D7" s="12"/>
      <c r="E7" s="12">
        <v>40</v>
      </c>
      <c r="F7" s="12">
        <v>40</v>
      </c>
    </row>
    <row r="8" spans="1:6" x14ac:dyDescent="0.3">
      <c r="A8" s="9" t="s">
        <v>8317</v>
      </c>
      <c r="B8" s="12"/>
      <c r="C8" s="12">
        <v>40</v>
      </c>
      <c r="D8" s="12">
        <v>20</v>
      </c>
      <c r="E8" s="12"/>
      <c r="F8" s="12">
        <v>60</v>
      </c>
    </row>
    <row r="9" spans="1:6" x14ac:dyDescent="0.3">
      <c r="A9" s="9" t="s">
        <v>8318</v>
      </c>
      <c r="B9" s="12"/>
      <c r="C9" s="12">
        <v>20</v>
      </c>
      <c r="D9" s="12"/>
      <c r="E9" s="12">
        <v>140</v>
      </c>
      <c r="F9" s="12">
        <v>160</v>
      </c>
    </row>
    <row r="10" spans="1:6" x14ac:dyDescent="0.3">
      <c r="A10" s="9" t="s">
        <v>8319</v>
      </c>
      <c r="B10" s="12"/>
      <c r="C10" s="12">
        <v>60</v>
      </c>
      <c r="D10" s="12"/>
      <c r="E10" s="12"/>
      <c r="F10" s="12">
        <v>60</v>
      </c>
    </row>
    <row r="11" spans="1:6" x14ac:dyDescent="0.3">
      <c r="A11" s="9" t="s">
        <v>8320</v>
      </c>
      <c r="B11" s="12"/>
      <c r="C11" s="12"/>
      <c r="D11" s="12"/>
      <c r="E11" s="12">
        <v>20</v>
      </c>
      <c r="F11" s="12">
        <v>20</v>
      </c>
    </row>
    <row r="12" spans="1:6" x14ac:dyDescent="0.3">
      <c r="A12" s="9" t="s">
        <v>8321</v>
      </c>
      <c r="B12" s="12"/>
      <c r="C12" s="12"/>
      <c r="D12" s="12"/>
      <c r="E12" s="12">
        <v>40</v>
      </c>
      <c r="F12" s="12">
        <v>40</v>
      </c>
    </row>
    <row r="13" spans="1:6" x14ac:dyDescent="0.3">
      <c r="A13" s="9" t="s">
        <v>8322</v>
      </c>
      <c r="B13" s="12"/>
      <c r="C13" s="12"/>
      <c r="D13" s="12"/>
      <c r="E13" s="12">
        <v>260</v>
      </c>
      <c r="F13" s="12">
        <v>260</v>
      </c>
    </row>
    <row r="14" spans="1:6" x14ac:dyDescent="0.3">
      <c r="A14" s="9" t="s">
        <v>8323</v>
      </c>
      <c r="B14" s="12">
        <v>20</v>
      </c>
      <c r="C14" s="12"/>
      <c r="D14" s="12"/>
      <c r="E14" s="12"/>
      <c r="F14" s="12">
        <v>20</v>
      </c>
    </row>
    <row r="15" spans="1:6" x14ac:dyDescent="0.3">
      <c r="A15" s="9" t="s">
        <v>8312</v>
      </c>
      <c r="B15" s="12">
        <v>20</v>
      </c>
      <c r="C15" s="12">
        <v>120</v>
      </c>
      <c r="D15" s="12">
        <v>20</v>
      </c>
      <c r="E15" s="12">
        <v>540</v>
      </c>
      <c r="F15" s="12">
        <v>700</v>
      </c>
    </row>
    <row r="16" spans="1:6" x14ac:dyDescent="0.3">
      <c r="B16"/>
      <c r="C16"/>
      <c r="D16"/>
      <c r="E16"/>
      <c r="F16"/>
    </row>
    <row r="17" spans="2:6" x14ac:dyDescent="0.3">
      <c r="B17"/>
      <c r="C17"/>
      <c r="D17"/>
      <c r="E17"/>
      <c r="F17"/>
    </row>
    <row r="18" spans="2:6" x14ac:dyDescent="0.3">
      <c r="B18"/>
      <c r="C18"/>
      <c r="D18"/>
      <c r="E18"/>
      <c r="F18"/>
    </row>
    <row r="19" spans="2:6" x14ac:dyDescent="0.3">
      <c r="B19"/>
      <c r="C19"/>
      <c r="D19"/>
      <c r="E19"/>
      <c r="F19"/>
    </row>
    <row r="20" spans="2:6" x14ac:dyDescent="0.3">
      <c r="B20"/>
      <c r="C20"/>
      <c r="D20"/>
      <c r="E20"/>
      <c r="F20"/>
    </row>
    <row r="21" spans="2:6" x14ac:dyDescent="0.3">
      <c r="B21"/>
      <c r="C21"/>
      <c r="D21"/>
      <c r="E21"/>
      <c r="F21"/>
    </row>
    <row r="22" spans="2:6" x14ac:dyDescent="0.3">
      <c r="B22"/>
      <c r="C22"/>
      <c r="D22"/>
      <c r="E22"/>
      <c r="F22"/>
    </row>
    <row r="23" spans="2:6" x14ac:dyDescent="0.3">
      <c r="B23"/>
      <c r="C23"/>
      <c r="D23"/>
      <c r="E23"/>
      <c r="F23"/>
    </row>
    <row r="24" spans="2:6" x14ac:dyDescent="0.3">
      <c r="B24"/>
      <c r="C24"/>
      <c r="D24"/>
      <c r="E24"/>
      <c r="F24"/>
    </row>
    <row r="25" spans="2:6" x14ac:dyDescent="0.3">
      <c r="B25"/>
      <c r="C25"/>
      <c r="D25"/>
      <c r="E25"/>
      <c r="F25"/>
    </row>
    <row r="26" spans="2:6" x14ac:dyDescent="0.3">
      <c r="B26"/>
      <c r="C26"/>
      <c r="D26"/>
      <c r="E26"/>
      <c r="F26"/>
    </row>
    <row r="27" spans="2:6" x14ac:dyDescent="0.3">
      <c r="B27"/>
      <c r="C27"/>
      <c r="D27"/>
      <c r="E27"/>
      <c r="F27"/>
    </row>
    <row r="28" spans="2:6" x14ac:dyDescent="0.3">
      <c r="B28"/>
      <c r="C28"/>
      <c r="D28"/>
      <c r="E28"/>
      <c r="F28"/>
    </row>
    <row r="29" spans="2:6" x14ac:dyDescent="0.3">
      <c r="B29"/>
      <c r="C29"/>
      <c r="D29"/>
      <c r="E29"/>
      <c r="F29"/>
    </row>
    <row r="30" spans="2:6" x14ac:dyDescent="0.3">
      <c r="B30"/>
      <c r="C30"/>
      <c r="D30"/>
      <c r="E30"/>
      <c r="F30"/>
    </row>
    <row r="31" spans="2:6" x14ac:dyDescent="0.3">
      <c r="B31"/>
      <c r="C31"/>
      <c r="D31"/>
      <c r="E31"/>
      <c r="F31"/>
    </row>
    <row r="32" spans="2:6" x14ac:dyDescent="0.3">
      <c r="B32"/>
      <c r="C32"/>
      <c r="D32"/>
      <c r="E32"/>
      <c r="F32"/>
    </row>
    <row r="33" spans="2:6" x14ac:dyDescent="0.3">
      <c r="B33"/>
      <c r="C33"/>
      <c r="D33"/>
      <c r="E33"/>
      <c r="F33"/>
    </row>
    <row r="34" spans="2:6" x14ac:dyDescent="0.3">
      <c r="B34"/>
      <c r="C34"/>
      <c r="D34"/>
      <c r="E34"/>
      <c r="F34"/>
    </row>
    <row r="35" spans="2:6" x14ac:dyDescent="0.3">
      <c r="B35"/>
      <c r="C35"/>
      <c r="D35"/>
      <c r="E35"/>
      <c r="F35"/>
    </row>
    <row r="36" spans="2:6" x14ac:dyDescent="0.3">
      <c r="B36"/>
      <c r="C36"/>
      <c r="D36"/>
      <c r="E36"/>
      <c r="F36"/>
    </row>
    <row r="37" spans="2:6" x14ac:dyDescent="0.3">
      <c r="B37"/>
      <c r="C37"/>
      <c r="D37"/>
      <c r="E37"/>
      <c r="F37"/>
    </row>
    <row r="38" spans="2:6" x14ac:dyDescent="0.3">
      <c r="B38"/>
      <c r="C38"/>
      <c r="D38"/>
      <c r="E38"/>
      <c r="F38"/>
    </row>
    <row r="39" spans="2:6" x14ac:dyDescent="0.3">
      <c r="B39"/>
      <c r="C39"/>
      <c r="D39"/>
      <c r="E39"/>
      <c r="F39"/>
    </row>
    <row r="40" spans="2:6" x14ac:dyDescent="0.3">
      <c r="B40"/>
      <c r="C40"/>
      <c r="D40"/>
      <c r="E40"/>
      <c r="F40"/>
    </row>
    <row r="41" spans="2:6" x14ac:dyDescent="0.3">
      <c r="B41"/>
      <c r="C41"/>
      <c r="D41"/>
      <c r="E41"/>
      <c r="F41"/>
    </row>
    <row r="42" spans="2:6" x14ac:dyDescent="0.3">
      <c r="B42"/>
      <c r="C42"/>
      <c r="D42"/>
      <c r="E42"/>
      <c r="F42"/>
    </row>
    <row r="43" spans="2:6" x14ac:dyDescent="0.3">
      <c r="B43"/>
      <c r="C43"/>
      <c r="D43"/>
      <c r="E43"/>
      <c r="F43"/>
    </row>
    <row r="44" spans="2:6" x14ac:dyDescent="0.3">
      <c r="B44"/>
      <c r="C44"/>
      <c r="D44"/>
      <c r="E44"/>
      <c r="F44"/>
    </row>
    <row r="45" spans="2:6" x14ac:dyDescent="0.3">
      <c r="B45"/>
      <c r="C45"/>
      <c r="D45"/>
      <c r="E45"/>
      <c r="F45"/>
    </row>
    <row r="46" spans="2:6" x14ac:dyDescent="0.3">
      <c r="B46"/>
      <c r="C46"/>
      <c r="D46"/>
      <c r="E46"/>
      <c r="F46"/>
    </row>
    <row r="47" spans="2:6" x14ac:dyDescent="0.3">
      <c r="B47"/>
      <c r="C47"/>
      <c r="D47"/>
      <c r="E47"/>
      <c r="F47"/>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B983F-20D2-42C4-BA3B-9AC72CBFD2AC}">
  <dimension ref="A1:F18"/>
  <sheetViews>
    <sheetView workbookViewId="0">
      <selection activeCell="F29" sqref="F29"/>
    </sheetView>
  </sheetViews>
  <sheetFormatPr defaultRowHeight="14.4" x14ac:dyDescent="0.3"/>
  <cols>
    <col min="1" max="1" width="12.5546875" bestFit="1" customWidth="1"/>
    <col min="2" max="6" width="11.109375" style="10" customWidth="1"/>
  </cols>
  <sheetData>
    <row r="1" spans="1:6" x14ac:dyDescent="0.3">
      <c r="A1" s="8" t="s">
        <v>8308</v>
      </c>
      <c r="B1" t="s">
        <v>8313</v>
      </c>
    </row>
    <row r="2" spans="1:6" x14ac:dyDescent="0.3">
      <c r="A2" s="8" t="s">
        <v>8347</v>
      </c>
      <c r="B2" s="10" t="s">
        <v>8313</v>
      </c>
    </row>
    <row r="3" spans="1:6" x14ac:dyDescent="0.3">
      <c r="B3"/>
      <c r="C3"/>
      <c r="D3"/>
      <c r="E3"/>
      <c r="F3"/>
    </row>
    <row r="4" spans="1:6" x14ac:dyDescent="0.3">
      <c r="A4" s="8" t="s">
        <v>8310</v>
      </c>
      <c r="B4" s="11" t="s">
        <v>8311</v>
      </c>
      <c r="F4"/>
    </row>
    <row r="5" spans="1:6" x14ac:dyDescent="0.3">
      <c r="A5" s="8" t="s">
        <v>8314</v>
      </c>
      <c r="B5" s="10" t="s">
        <v>8220</v>
      </c>
      <c r="C5" s="10" t="s">
        <v>8221</v>
      </c>
      <c r="D5" s="10" t="s">
        <v>8219</v>
      </c>
      <c r="E5" s="10" t="s">
        <v>8312</v>
      </c>
      <c r="F5"/>
    </row>
    <row r="6" spans="1:6" x14ac:dyDescent="0.3">
      <c r="A6" s="14" t="s">
        <v>8341</v>
      </c>
      <c r="B6" s="12">
        <v>34</v>
      </c>
      <c r="C6" s="12">
        <v>149</v>
      </c>
      <c r="D6" s="12">
        <v>182</v>
      </c>
      <c r="E6" s="12">
        <v>365</v>
      </c>
      <c r="F6"/>
    </row>
    <row r="7" spans="1:6" x14ac:dyDescent="0.3">
      <c r="A7" s="14" t="s">
        <v>8342</v>
      </c>
      <c r="B7" s="12">
        <v>27</v>
      </c>
      <c r="C7" s="12">
        <v>106</v>
      </c>
      <c r="D7" s="12">
        <v>202</v>
      </c>
      <c r="E7" s="12">
        <v>335</v>
      </c>
      <c r="F7"/>
    </row>
    <row r="8" spans="1:6" x14ac:dyDescent="0.3">
      <c r="A8" s="14" t="s">
        <v>8343</v>
      </c>
      <c r="B8" s="12">
        <v>28</v>
      </c>
      <c r="C8" s="12">
        <v>108</v>
      </c>
      <c r="D8" s="12">
        <v>180</v>
      </c>
      <c r="E8" s="12">
        <v>316</v>
      </c>
      <c r="F8"/>
    </row>
    <row r="9" spans="1:6" x14ac:dyDescent="0.3">
      <c r="A9" s="14" t="s">
        <v>8344</v>
      </c>
      <c r="B9" s="12">
        <v>27</v>
      </c>
      <c r="C9" s="12">
        <v>102</v>
      </c>
      <c r="D9" s="12">
        <v>192</v>
      </c>
      <c r="E9" s="12">
        <v>321</v>
      </c>
      <c r="F9"/>
    </row>
    <row r="10" spans="1:6" x14ac:dyDescent="0.3">
      <c r="A10" s="14" t="s">
        <v>8335</v>
      </c>
      <c r="B10" s="12">
        <v>26</v>
      </c>
      <c r="C10" s="12">
        <v>126</v>
      </c>
      <c r="D10" s="12">
        <v>234</v>
      </c>
      <c r="E10" s="12">
        <v>386</v>
      </c>
      <c r="F10"/>
    </row>
    <row r="11" spans="1:6" x14ac:dyDescent="0.3">
      <c r="A11" s="14" t="s">
        <v>8345</v>
      </c>
      <c r="B11" s="12">
        <v>27</v>
      </c>
      <c r="C11" s="12">
        <v>147</v>
      </c>
      <c r="D11" s="12">
        <v>211</v>
      </c>
      <c r="E11" s="12">
        <v>385</v>
      </c>
      <c r="F11"/>
    </row>
    <row r="12" spans="1:6" x14ac:dyDescent="0.3">
      <c r="A12" s="14" t="s">
        <v>8336</v>
      </c>
      <c r="B12" s="12">
        <v>43</v>
      </c>
      <c r="C12" s="12">
        <v>150</v>
      </c>
      <c r="D12" s="12">
        <v>194</v>
      </c>
      <c r="E12" s="12">
        <v>387</v>
      </c>
      <c r="F12"/>
    </row>
    <row r="13" spans="1:6" x14ac:dyDescent="0.3">
      <c r="A13" s="14" t="s">
        <v>8337</v>
      </c>
      <c r="B13" s="12">
        <v>33</v>
      </c>
      <c r="C13" s="12">
        <v>134</v>
      </c>
      <c r="D13" s="12">
        <v>166</v>
      </c>
      <c r="E13" s="12">
        <v>333</v>
      </c>
      <c r="F13"/>
    </row>
    <row r="14" spans="1:6" x14ac:dyDescent="0.3">
      <c r="A14" s="14" t="s">
        <v>8338</v>
      </c>
      <c r="B14" s="12">
        <v>24</v>
      </c>
      <c r="C14" s="12">
        <v>127</v>
      </c>
      <c r="D14" s="12">
        <v>147</v>
      </c>
      <c r="E14" s="12">
        <v>298</v>
      </c>
      <c r="F14"/>
    </row>
    <row r="15" spans="1:6" x14ac:dyDescent="0.3">
      <c r="A15" s="14" t="s">
        <v>8339</v>
      </c>
      <c r="B15" s="12">
        <v>20</v>
      </c>
      <c r="C15" s="12">
        <v>149</v>
      </c>
      <c r="D15" s="12">
        <v>183</v>
      </c>
      <c r="E15" s="12">
        <v>352</v>
      </c>
      <c r="F15"/>
    </row>
    <row r="16" spans="1:6" x14ac:dyDescent="0.3">
      <c r="A16" s="14" t="s">
        <v>8340</v>
      </c>
      <c r="B16" s="12">
        <v>37</v>
      </c>
      <c r="C16" s="12">
        <v>114</v>
      </c>
      <c r="D16" s="12">
        <v>183</v>
      </c>
      <c r="E16" s="12">
        <v>334</v>
      </c>
      <c r="F16"/>
    </row>
    <row r="17" spans="1:6" x14ac:dyDescent="0.3">
      <c r="A17" s="14" t="s">
        <v>8346</v>
      </c>
      <c r="B17" s="12">
        <v>23</v>
      </c>
      <c r="C17" s="12">
        <v>118</v>
      </c>
      <c r="D17" s="12">
        <v>111</v>
      </c>
      <c r="E17" s="12">
        <v>252</v>
      </c>
      <c r="F17"/>
    </row>
    <row r="18" spans="1:6" x14ac:dyDescent="0.3">
      <c r="A18" s="14" t="s">
        <v>8312</v>
      </c>
      <c r="B18" s="12">
        <v>349</v>
      </c>
      <c r="C18" s="12">
        <v>1530</v>
      </c>
      <c r="D18" s="12">
        <v>2185</v>
      </c>
      <c r="E18" s="12">
        <v>4064</v>
      </c>
      <c r="F18"/>
    </row>
  </sheetData>
  <pageMargins left="0.7" right="0.7" top="0.75" bottom="0.75" header="0.3" footer="0.3"/>
  <pageSetup orientation="portrait" horizontalDpi="4294967293" verticalDpi="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A032F-B42F-44CF-BABE-305C4595C4A1}">
  <dimension ref="A1:H14"/>
  <sheetViews>
    <sheetView topLeftCell="A10" workbookViewId="0">
      <selection activeCell="K14" sqref="K14"/>
    </sheetView>
  </sheetViews>
  <sheetFormatPr defaultRowHeight="14.4" x14ac:dyDescent="0.3"/>
  <cols>
    <col min="1" max="1" width="23.109375" customWidth="1"/>
    <col min="2" max="8" width="14.77734375" style="10" customWidth="1"/>
  </cols>
  <sheetData>
    <row r="1" spans="1:8" x14ac:dyDescent="0.3">
      <c r="A1" t="s">
        <v>8372</v>
      </c>
      <c r="B1" s="10" t="s">
        <v>8373</v>
      </c>
      <c r="C1" s="10" t="s">
        <v>8374</v>
      </c>
      <c r="D1" s="10" t="s">
        <v>8375</v>
      </c>
      <c r="E1" s="10" t="s">
        <v>8376</v>
      </c>
      <c r="F1" s="10" t="s">
        <v>8377</v>
      </c>
      <c r="G1" s="10" t="s">
        <v>8378</v>
      </c>
      <c r="H1" s="10" t="s">
        <v>8379</v>
      </c>
    </row>
    <row r="2" spans="1:8" x14ac:dyDescent="0.3">
      <c r="A2" t="s">
        <v>8360</v>
      </c>
      <c r="B2" s="10">
        <f>COUNTIFS(Data!$D:$D,"&lt;1000",Data!$F:$F,"successful")</f>
        <v>322</v>
      </c>
      <c r="C2" s="10">
        <f>COUNTIFS(Data!$D:$D,"&lt;1000",Data!$F:$F,"failed")</f>
        <v>113</v>
      </c>
      <c r="D2" s="10">
        <f>COUNTIFS(Data!$D:$D,"&lt;1000",Data!$F:$F,"Canceled")</f>
        <v>18</v>
      </c>
      <c r="E2" s="10">
        <f>SUM(B2:D2)</f>
        <v>453</v>
      </c>
      <c r="F2" s="18">
        <f>B2/$E2</f>
        <v>0.71081677704194257</v>
      </c>
      <c r="G2" s="18">
        <f t="shared" ref="G2:H2" si="0">C2/$E2</f>
        <v>0.24944812362030905</v>
      </c>
      <c r="H2" s="18">
        <f t="shared" si="0"/>
        <v>3.9735099337748346E-2</v>
      </c>
    </row>
    <row r="3" spans="1:8" x14ac:dyDescent="0.3">
      <c r="A3" t="s">
        <v>8361</v>
      </c>
      <c r="B3" s="10">
        <f>COUNTIFS(Data!$D:$D,"&gt;=1000",Data!$D:$D,"&lt;=4999",Data!$F:$F,"successful")</f>
        <v>932</v>
      </c>
      <c r="C3" s="10">
        <f>COUNTIFS(Data!$D:$D,"&gt;=1000",Data!$D:$D,"&lt;=4999",Data!$F:$F,"failed")</f>
        <v>420</v>
      </c>
      <c r="D3" s="10">
        <f>COUNTIFS(Data!$D:$D,"&gt;=1000",Data!$D:$D,"&lt;=4999",Data!$F:$F,"Canceled")</f>
        <v>60</v>
      </c>
      <c r="E3" s="10">
        <f t="shared" ref="E3:E14" si="1">SUM(B3:D3)</f>
        <v>1412</v>
      </c>
      <c r="F3" s="18">
        <f t="shared" ref="F3:F14" si="2">B3/$E3</f>
        <v>0.66005665722379603</v>
      </c>
      <c r="G3" s="18">
        <f t="shared" ref="G3:G14" si="3">C3/$E3</f>
        <v>0.29745042492917845</v>
      </c>
      <c r="H3" s="18">
        <f t="shared" ref="H3:H14" si="4">D3/$E3</f>
        <v>4.2492917847025496E-2</v>
      </c>
    </row>
    <row r="4" spans="1:8" x14ac:dyDescent="0.3">
      <c r="A4" t="s">
        <v>8362</v>
      </c>
      <c r="B4" s="10">
        <f>COUNTIFS(Data!$D:$D,"&gt;=5000",Data!$D:$D,"&lt;=9999",Data!$F:$F,"successful")</f>
        <v>381</v>
      </c>
      <c r="C4" s="10">
        <f>COUNTIFS(Data!$D:$D,"&gt;=5000",Data!$D:$D,"&lt;=9999",Data!$F:$F,"failed")</f>
        <v>283</v>
      </c>
      <c r="D4" s="10">
        <f>COUNTIFS(Data!$D:$D,"&gt;=5000",Data!$D:$D,"&lt;=9999",Data!$F:$F,"Canceled")</f>
        <v>52</v>
      </c>
      <c r="E4" s="10">
        <f t="shared" si="1"/>
        <v>716</v>
      </c>
      <c r="F4" s="18">
        <f t="shared" si="2"/>
        <v>0.53212290502793291</v>
      </c>
      <c r="G4" s="18">
        <f t="shared" si="3"/>
        <v>0.39525139664804471</v>
      </c>
      <c r="H4" s="18">
        <f t="shared" si="4"/>
        <v>7.2625698324022353E-2</v>
      </c>
    </row>
    <row r="5" spans="1:8" x14ac:dyDescent="0.3">
      <c r="A5" t="s">
        <v>8363</v>
      </c>
      <c r="B5" s="10">
        <f>COUNTIFS(Data!$D:$D,"&gt;=10000",Data!$D:$D,"&lt;=14999",Data!$F:$F,"successful")</f>
        <v>168</v>
      </c>
      <c r="C5" s="10">
        <f>COUNTIFS(Data!$D:$D,"&gt;=10000",Data!$D:$D,"&lt;=14999",Data!$F:$F,"failed")</f>
        <v>144</v>
      </c>
      <c r="D5" s="10">
        <f>COUNTIFS(Data!$D:$D,"&gt;=10000",Data!$D:$D,"&lt;=14999",Data!$F:$F,"Canceled")</f>
        <v>40</v>
      </c>
      <c r="E5" s="10">
        <f t="shared" si="1"/>
        <v>352</v>
      </c>
      <c r="F5" s="18">
        <f t="shared" si="2"/>
        <v>0.47727272727272729</v>
      </c>
      <c r="G5" s="18">
        <f t="shared" si="3"/>
        <v>0.40909090909090912</v>
      </c>
      <c r="H5" s="18">
        <f t="shared" si="4"/>
        <v>0.11363636363636363</v>
      </c>
    </row>
    <row r="6" spans="1:8" x14ac:dyDescent="0.3">
      <c r="A6" t="s">
        <v>8364</v>
      </c>
      <c r="B6" s="10">
        <f>COUNTIFS(Data!$D:$D,"&gt;=15000",Data!$D:$D,"&lt;=19999",Data!$F:$F,"successful")</f>
        <v>94</v>
      </c>
      <c r="C6" s="10">
        <f>COUNTIFS(Data!$D:$D,"&gt;=15000",Data!$D:$D,"&lt;=19999",Data!$F:$F,"failed")</f>
        <v>90</v>
      </c>
      <c r="D6" s="10">
        <f>COUNTIFS(Data!$D:$D,"&gt;=15000",Data!$D:$D,"&lt;=19999",Data!$F:$F,"Canceled")</f>
        <v>17</v>
      </c>
      <c r="E6" s="10">
        <f t="shared" si="1"/>
        <v>201</v>
      </c>
      <c r="F6" s="18">
        <f t="shared" si="2"/>
        <v>0.46766169154228854</v>
      </c>
      <c r="G6" s="18">
        <f t="shared" si="3"/>
        <v>0.44776119402985076</v>
      </c>
      <c r="H6" s="18">
        <f t="shared" si="4"/>
        <v>8.45771144278607E-2</v>
      </c>
    </row>
    <row r="7" spans="1:8" x14ac:dyDescent="0.3">
      <c r="A7" t="s">
        <v>8365</v>
      </c>
      <c r="B7" s="10">
        <f>COUNTIFS(Data!$D:$D,"&gt;=20000",Data!$D:$D,"&lt;=24999",Data!$F:$F,"successful")</f>
        <v>62</v>
      </c>
      <c r="C7" s="10">
        <f>COUNTIFS(Data!$D:$D,"&gt;=20000",Data!$D:$D,"&lt;=24999",Data!$F:$F,"failed")</f>
        <v>72</v>
      </c>
      <c r="D7" s="10">
        <f>COUNTIFS(Data!$D:$D,"&gt;=20000",Data!$D:$D,"&lt;=24999",Data!$F:$F,"Canceled")</f>
        <v>14</v>
      </c>
      <c r="E7" s="10">
        <f t="shared" si="1"/>
        <v>148</v>
      </c>
      <c r="F7" s="18">
        <f t="shared" si="2"/>
        <v>0.41891891891891891</v>
      </c>
      <c r="G7" s="18">
        <f t="shared" si="3"/>
        <v>0.48648648648648651</v>
      </c>
      <c r="H7" s="18">
        <f t="shared" si="4"/>
        <v>9.45945945945946E-2</v>
      </c>
    </row>
    <row r="8" spans="1:8" x14ac:dyDescent="0.3">
      <c r="A8" t="s">
        <v>8366</v>
      </c>
      <c r="B8" s="10">
        <f>COUNTIFS(Data!$D:$D,"&gt;=25000",Data!$D:$D,"&lt;=29999",Data!$F:$F,"successful")</f>
        <v>55</v>
      </c>
      <c r="C8" s="10">
        <f>COUNTIFS(Data!$D:$D,"&gt;=25000",Data!$D:$D,"&lt;=29999",Data!$F:$F,"failed")</f>
        <v>64</v>
      </c>
      <c r="D8" s="10">
        <f>COUNTIFS(Data!$D:$D,"&gt;=25000",Data!$D:$D,"&lt;=29999",Data!$F:$F,"Canceled")</f>
        <v>18</v>
      </c>
      <c r="E8" s="10">
        <f t="shared" si="1"/>
        <v>137</v>
      </c>
      <c r="F8" s="18">
        <f t="shared" si="2"/>
        <v>0.40145985401459855</v>
      </c>
      <c r="G8" s="18">
        <f t="shared" si="3"/>
        <v>0.46715328467153283</v>
      </c>
      <c r="H8" s="18">
        <f t="shared" si="4"/>
        <v>0.13138686131386862</v>
      </c>
    </row>
    <row r="9" spans="1:8" x14ac:dyDescent="0.3">
      <c r="A9" t="s">
        <v>8367</v>
      </c>
      <c r="B9" s="10">
        <f>COUNTIFS(Data!$D:$D,"&gt;=30000",Data!$D:$D,"&lt;=34999",Data!$F:$F,"successful")</f>
        <v>32</v>
      </c>
      <c r="C9" s="10">
        <f>COUNTIFS(Data!$D:$D,"&gt;=30000",Data!$D:$D,"&lt;=34999",Data!$F:$F,"failed")</f>
        <v>37</v>
      </c>
      <c r="D9" s="10">
        <f>COUNTIFS(Data!$D:$D,"&gt;=30000",Data!$D:$D,"&lt;=34999",Data!$F:$F,"Canceled")</f>
        <v>13</v>
      </c>
      <c r="E9" s="10">
        <f t="shared" si="1"/>
        <v>82</v>
      </c>
      <c r="F9" s="18">
        <f t="shared" si="2"/>
        <v>0.3902439024390244</v>
      </c>
      <c r="G9" s="18">
        <f t="shared" si="3"/>
        <v>0.45121951219512196</v>
      </c>
      <c r="H9" s="18">
        <f t="shared" si="4"/>
        <v>0.15853658536585366</v>
      </c>
    </row>
    <row r="10" spans="1:8" x14ac:dyDescent="0.3">
      <c r="A10" t="s">
        <v>8368</v>
      </c>
      <c r="B10" s="10">
        <f>COUNTIFS(Data!$D:$D,"&gt;=35000",Data!$D:$D,"&lt;=39999",Data!$F:$F,"successful")</f>
        <v>26</v>
      </c>
      <c r="C10" s="10">
        <f>COUNTIFS(Data!$D:$D,"&gt;=35000",Data!$D:$D,"&lt;=39999",Data!$F:$F,"failed")</f>
        <v>22</v>
      </c>
      <c r="D10" s="10">
        <f>COUNTIFS(Data!$D:$D,"&gt;=35000",Data!$D:$D,"&lt;=39999",Data!$F:$F,"Canceled")</f>
        <v>7</v>
      </c>
      <c r="E10" s="10">
        <f t="shared" si="1"/>
        <v>55</v>
      </c>
      <c r="F10" s="18">
        <f t="shared" si="2"/>
        <v>0.47272727272727272</v>
      </c>
      <c r="G10" s="18">
        <f t="shared" si="3"/>
        <v>0.4</v>
      </c>
      <c r="H10" s="18">
        <f t="shared" si="4"/>
        <v>0.12727272727272726</v>
      </c>
    </row>
    <row r="11" spans="1:8" x14ac:dyDescent="0.3">
      <c r="A11" t="s">
        <v>8369</v>
      </c>
      <c r="B11" s="10">
        <f>COUNTIFS(Data!$D:$D,"&gt;=40000",Data!$D:$D,"&lt;=44999",Data!$F:$F,"successful")</f>
        <v>21</v>
      </c>
      <c r="C11" s="10">
        <f>COUNTIFS(Data!$D:$D,"&gt;=40000",Data!$D:$D,"&lt;=44999",Data!$F:$F,"failed")</f>
        <v>16</v>
      </c>
      <c r="D11" s="10">
        <f>COUNTIFS(Data!$D:$D,"&gt;=40000",Data!$D:$D,"&lt;=44999",Data!$F:$F,"Canceled")</f>
        <v>6</v>
      </c>
      <c r="E11" s="10">
        <f t="shared" si="1"/>
        <v>43</v>
      </c>
      <c r="F11" s="18">
        <f t="shared" si="2"/>
        <v>0.48837209302325579</v>
      </c>
      <c r="G11" s="18">
        <f t="shared" si="3"/>
        <v>0.37209302325581395</v>
      </c>
      <c r="H11" s="18">
        <f t="shared" si="4"/>
        <v>0.13953488372093023</v>
      </c>
    </row>
    <row r="12" spans="1:8" x14ac:dyDescent="0.3">
      <c r="A12" t="s">
        <v>8370</v>
      </c>
      <c r="B12" s="10">
        <f>COUNTIFS(Data!$D:$D,"&gt;=45000",Data!$D:$D,"&lt;=49999",Data!$F:$F,"successful")</f>
        <v>6</v>
      </c>
      <c r="C12" s="10">
        <f>COUNTIFS(Data!$D:$D,"&gt;=45000",Data!$D:$D,"&lt;=49999",Data!$F:$F,"failed")</f>
        <v>11</v>
      </c>
      <c r="D12" s="10">
        <f>COUNTIFS(Data!$D:$D,"&gt;=45000",Data!$D:$D,"&lt;=49999",Data!$F:$F,"Canceled")</f>
        <v>4</v>
      </c>
      <c r="E12" s="10">
        <f t="shared" si="1"/>
        <v>21</v>
      </c>
      <c r="F12" s="18">
        <f t="shared" si="2"/>
        <v>0.2857142857142857</v>
      </c>
      <c r="G12" s="18">
        <f t="shared" si="3"/>
        <v>0.52380952380952384</v>
      </c>
      <c r="H12" s="18">
        <f t="shared" si="4"/>
        <v>0.19047619047619047</v>
      </c>
    </row>
    <row r="13" spans="1:8" x14ac:dyDescent="0.3">
      <c r="A13" t="s">
        <v>8371</v>
      </c>
      <c r="B13" s="10">
        <f>COUNTIFS(Data!$D:$D,"&gt;=50000",Data!$F:$F,"successful")</f>
        <v>86</v>
      </c>
      <c r="C13" s="10">
        <f>COUNTIFS(Data!$D:$D,"&gt;=50000",Data!$F:$F,"failed")</f>
        <v>258</v>
      </c>
      <c r="D13" s="10">
        <f>COUNTIFS(Data!$D:$D,"&gt;=50000",Data!$F:$F,"Canceled")</f>
        <v>100</v>
      </c>
      <c r="E13" s="10">
        <f t="shared" si="1"/>
        <v>444</v>
      </c>
      <c r="F13" s="18">
        <f t="shared" si="2"/>
        <v>0.19369369369369369</v>
      </c>
      <c r="G13" s="18">
        <f t="shared" si="3"/>
        <v>0.58108108108108103</v>
      </c>
      <c r="H13" s="18">
        <f t="shared" si="4"/>
        <v>0.22522522522522523</v>
      </c>
    </row>
    <row r="14" spans="1:8" x14ac:dyDescent="0.3">
      <c r="B14" s="10">
        <f>SUM(B2:B13)</f>
        <v>2185</v>
      </c>
      <c r="C14" s="10">
        <f t="shared" ref="C14:D14" si="5">SUM(C2:C13)</f>
        <v>1530</v>
      </c>
      <c r="D14" s="10">
        <f t="shared" si="5"/>
        <v>349</v>
      </c>
      <c r="E14" s="10">
        <f t="shared" si="1"/>
        <v>4064</v>
      </c>
      <c r="F14" s="18">
        <f t="shared" si="2"/>
        <v>0.53764763779527558</v>
      </c>
      <c r="G14" s="18">
        <f t="shared" si="3"/>
        <v>0.3764763779527559</v>
      </c>
      <c r="H14" s="18">
        <f t="shared" si="4"/>
        <v>8.5875984251968504E-2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D00CD-214A-4603-BD6D-5F32AC4018EE}">
  <dimension ref="A3:C17"/>
  <sheetViews>
    <sheetView workbookViewId="0">
      <selection activeCell="A8" sqref="A8"/>
    </sheetView>
  </sheetViews>
  <sheetFormatPr defaultRowHeight="14.4" x14ac:dyDescent="0.3"/>
  <cols>
    <col min="1" max="1" width="13.77734375" bestFit="1" customWidth="1"/>
    <col min="2" max="2" width="15.5546875" bestFit="1" customWidth="1"/>
    <col min="3" max="3" width="10.77734375" bestFit="1" customWidth="1"/>
    <col min="4" max="4" width="3.88671875" bestFit="1" customWidth="1"/>
    <col min="5" max="5" width="9.44140625" bestFit="1" customWidth="1"/>
    <col min="6" max="6" width="10.77734375" bestFit="1" customWidth="1"/>
  </cols>
  <sheetData>
    <row r="3" spans="1:3" x14ac:dyDescent="0.3">
      <c r="A3" s="8" t="s">
        <v>8310</v>
      </c>
      <c r="B3" s="8" t="s">
        <v>8311</v>
      </c>
    </row>
    <row r="4" spans="1:3" x14ac:dyDescent="0.3">
      <c r="A4" s="8" t="s">
        <v>8314</v>
      </c>
      <c r="B4" t="s">
        <v>8219</v>
      </c>
      <c r="C4" t="s">
        <v>8312</v>
      </c>
    </row>
    <row r="5" spans="1:3" x14ac:dyDescent="0.3">
      <c r="A5" s="9" t="s">
        <v>8348</v>
      </c>
      <c r="B5" s="15">
        <v>0.91807780320366128</v>
      </c>
      <c r="C5" s="15">
        <v>0.91807780320366128</v>
      </c>
    </row>
    <row r="6" spans="1:3" x14ac:dyDescent="0.3">
      <c r="A6" s="9" t="s">
        <v>8349</v>
      </c>
      <c r="B6" s="15">
        <v>5.6750572082379866E-2</v>
      </c>
      <c r="C6" s="15">
        <v>5.6750572082379866E-2</v>
      </c>
    </row>
    <row r="7" spans="1:3" x14ac:dyDescent="0.3">
      <c r="A7" s="9" t="s">
        <v>8350</v>
      </c>
      <c r="B7" s="15">
        <v>8.2379862700228835E-3</v>
      </c>
      <c r="C7" s="15">
        <v>8.2379862700228835E-3</v>
      </c>
    </row>
    <row r="8" spans="1:3" x14ac:dyDescent="0.3">
      <c r="A8" s="9" t="s">
        <v>8351</v>
      </c>
      <c r="B8" s="15">
        <v>1.0068649885583524E-2</v>
      </c>
      <c r="C8" s="15">
        <v>1.0068649885583524E-2</v>
      </c>
    </row>
    <row r="9" spans="1:3" x14ac:dyDescent="0.3">
      <c r="A9" s="9" t="s">
        <v>8352</v>
      </c>
      <c r="B9" s="15">
        <v>1.3729977116704805E-3</v>
      </c>
      <c r="C9" s="15">
        <v>1.3729977116704805E-3</v>
      </c>
    </row>
    <row r="10" spans="1:3" x14ac:dyDescent="0.3">
      <c r="A10" s="9" t="s">
        <v>8353</v>
      </c>
      <c r="B10" s="15">
        <v>1.8306636155606408E-3</v>
      </c>
      <c r="C10" s="15">
        <v>1.8306636155606408E-3</v>
      </c>
    </row>
    <row r="11" spans="1:3" x14ac:dyDescent="0.3">
      <c r="A11" s="9" t="s">
        <v>8354</v>
      </c>
      <c r="B11" s="15">
        <v>4.5766590389016021E-4</v>
      </c>
      <c r="C11" s="15">
        <v>4.5766590389016021E-4</v>
      </c>
    </row>
    <row r="12" spans="1:3" x14ac:dyDescent="0.3">
      <c r="A12" s="9" t="s">
        <v>8355</v>
      </c>
      <c r="B12" s="15">
        <v>1.3729977116704805E-3</v>
      </c>
      <c r="C12" s="15">
        <v>1.3729977116704805E-3</v>
      </c>
    </row>
    <row r="13" spans="1:3" x14ac:dyDescent="0.3">
      <c r="A13" s="9" t="s">
        <v>8356</v>
      </c>
      <c r="B13" s="15">
        <v>4.5766590389016021E-4</v>
      </c>
      <c r="C13" s="15">
        <v>4.5766590389016021E-4</v>
      </c>
    </row>
    <row r="14" spans="1:3" x14ac:dyDescent="0.3">
      <c r="A14" s="9" t="s">
        <v>8357</v>
      </c>
      <c r="B14" s="15">
        <v>4.5766590389016021E-4</v>
      </c>
      <c r="C14" s="15">
        <v>4.5766590389016021E-4</v>
      </c>
    </row>
    <row r="15" spans="1:3" x14ac:dyDescent="0.3">
      <c r="A15" s="9" t="s">
        <v>8358</v>
      </c>
      <c r="B15" s="15">
        <v>4.5766590389016021E-4</v>
      </c>
      <c r="C15" s="15">
        <v>4.5766590389016021E-4</v>
      </c>
    </row>
    <row r="16" spans="1:3" x14ac:dyDescent="0.3">
      <c r="A16" s="9" t="s">
        <v>8359</v>
      </c>
      <c r="B16" s="15">
        <v>4.5766590389016021E-4</v>
      </c>
      <c r="C16" s="15">
        <v>4.5766590389016021E-4</v>
      </c>
    </row>
    <row r="17" spans="1:3" x14ac:dyDescent="0.3">
      <c r="A17" s="9" t="s">
        <v>8312</v>
      </c>
      <c r="B17" s="15">
        <v>1</v>
      </c>
      <c r="C17" s="15">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Category Pivot</vt:lpstr>
      <vt:lpstr>Sub Category Pivot</vt:lpstr>
      <vt:lpstr>Created Date Pivot</vt:lpstr>
      <vt:lpstr>Bonus</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Bryan Cheek</cp:lastModifiedBy>
  <dcterms:created xsi:type="dcterms:W3CDTF">2017-04-20T15:17:24Z</dcterms:created>
  <dcterms:modified xsi:type="dcterms:W3CDTF">2019-08-14T22:38:02Z</dcterms:modified>
</cp:coreProperties>
</file>